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man\OneDrive\Desktop\Heathare claims denial anaysis\"/>
    </mc:Choice>
  </mc:AlternateContent>
  <xr:revisionPtr revIDLastSave="0" documentId="13_ncr:1_{F095A71A-FAAC-46CF-91D4-A775403559B2}" xr6:coauthVersionLast="47" xr6:coauthVersionMax="47" xr10:uidLastSave="{00000000-0000-0000-0000-000000000000}"/>
  <bookViews>
    <workbookView xWindow="-108" yWindow="-108" windowWidth="23256" windowHeight="12456" xr2:uid="{193073C8-9A22-41CF-AAD3-F9E461B1DE2D}"/>
  </bookViews>
  <sheets>
    <sheet name="healthcare_claims_raw" sheetId="1" r:id="rId1"/>
    <sheet name="Pivot_analysi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</calcChain>
</file>

<file path=xl/sharedStrings.xml><?xml version="1.0" encoding="utf-8"?>
<sst xmlns="http://schemas.openxmlformats.org/spreadsheetml/2006/main" count="70060" uniqueCount="15392">
  <si>
    <t>Claim_ID</t>
  </si>
  <si>
    <t>Patient_ID</t>
  </si>
  <si>
    <t>Date_of_Service</t>
  </si>
  <si>
    <t>Submission_Date</t>
  </si>
  <si>
    <t>Decision_Date</t>
  </si>
  <si>
    <t>Payer</t>
  </si>
  <si>
    <t>Provider_Type</t>
  </si>
  <si>
    <t>Diagnosis_Group</t>
  </si>
  <si>
    <t>Procedure_Code</t>
  </si>
  <si>
    <t>Claim_Amount</t>
  </si>
  <si>
    <t>Paid_Amount</t>
  </si>
  <si>
    <t>Claim_Status</t>
  </si>
  <si>
    <t>Denial_Reason</t>
  </si>
  <si>
    <t>CLM000001</t>
  </si>
  <si>
    <t>PT05239</t>
  </si>
  <si>
    <t>Aetna</t>
  </si>
  <si>
    <t>Imaging Center</t>
  </si>
  <si>
    <t>Cardiovascular</t>
  </si>
  <si>
    <t>Approved</t>
  </si>
  <si>
    <t>N/A</t>
  </si>
  <si>
    <t>CLM000002</t>
  </si>
  <si>
    <t>PT00913</t>
  </si>
  <si>
    <t>Medicare</t>
  </si>
  <si>
    <t>Primary Care</t>
  </si>
  <si>
    <t>Gastrointestinal</t>
  </si>
  <si>
    <t>CLM000003</t>
  </si>
  <si>
    <t>PT00205</t>
  </si>
  <si>
    <t>BlueCross BlueShield</t>
  </si>
  <si>
    <t>Lab</t>
  </si>
  <si>
    <t>Renal</t>
  </si>
  <si>
    <t>Pending</t>
  </si>
  <si>
    <t>CLM000004</t>
  </si>
  <si>
    <t>PT06075</t>
  </si>
  <si>
    <t>Molina Healthcare</t>
  </si>
  <si>
    <t>Clinic</t>
  </si>
  <si>
    <t>Orthopedic</t>
  </si>
  <si>
    <t>CLM000005</t>
  </si>
  <si>
    <t>PT02254</t>
  </si>
  <si>
    <t>Oncology</t>
  </si>
  <si>
    <t>CLM000006</t>
  </si>
  <si>
    <t>PT02007</t>
  </si>
  <si>
    <t>Specialist</t>
  </si>
  <si>
    <t>CLM000007</t>
  </si>
  <si>
    <t>PT01829</t>
  </si>
  <si>
    <t>Humana</t>
  </si>
  <si>
    <t>Dermatology</t>
  </si>
  <si>
    <t>CLM000008</t>
  </si>
  <si>
    <t>PT01144</t>
  </si>
  <si>
    <t>United Healthcare</t>
  </si>
  <si>
    <t>Endocrine</t>
  </si>
  <si>
    <t>CLM000009</t>
  </si>
  <si>
    <t>PT06034</t>
  </si>
  <si>
    <t>Mental Health</t>
  </si>
  <si>
    <t>CLM000010</t>
  </si>
  <si>
    <t>PT00840</t>
  </si>
  <si>
    <t>Neurology</t>
  </si>
  <si>
    <t>CLM000011</t>
  </si>
  <si>
    <t>PT05544</t>
  </si>
  <si>
    <t>CLM000012</t>
  </si>
  <si>
    <t>PT06068</t>
  </si>
  <si>
    <t>Denied</t>
  </si>
  <si>
    <t>Wrong Procedure Code</t>
  </si>
  <si>
    <t>CLM000013</t>
  </si>
  <si>
    <t>PT04468</t>
  </si>
  <si>
    <t>CLM000014</t>
  </si>
  <si>
    <t>PT00713</t>
  </si>
  <si>
    <t>CLM000015</t>
  </si>
  <si>
    <t>PT04838</t>
  </si>
  <si>
    <t>CLM000016</t>
  </si>
  <si>
    <t>PT03457</t>
  </si>
  <si>
    <t>CLM000017</t>
  </si>
  <si>
    <t>PT00261</t>
  </si>
  <si>
    <t>Cigna</t>
  </si>
  <si>
    <t>CLM000018</t>
  </si>
  <si>
    <t>PT00245</t>
  </si>
  <si>
    <t>CLM000019</t>
  </si>
  <si>
    <t>PT00768</t>
  </si>
  <si>
    <t>CLM000020</t>
  </si>
  <si>
    <t>PT01792</t>
  </si>
  <si>
    <t>Hospital</t>
  </si>
  <si>
    <t>Insufficient Documentation</t>
  </si>
  <si>
    <t>CLM000021</t>
  </si>
  <si>
    <t>PT01906</t>
  </si>
  <si>
    <t>CLM000022</t>
  </si>
  <si>
    <t>PT04140</t>
  </si>
  <si>
    <t>CLM000023</t>
  </si>
  <si>
    <t>PT04932</t>
  </si>
  <si>
    <t>Respiratory</t>
  </si>
  <si>
    <t>CLM000024</t>
  </si>
  <si>
    <t>PT00218</t>
  </si>
  <si>
    <t>CLM000025</t>
  </si>
  <si>
    <t>PT04598</t>
  </si>
  <si>
    <t>CLM000026</t>
  </si>
  <si>
    <t>PT01629</t>
  </si>
  <si>
    <t>Incorrect Modifier</t>
  </si>
  <si>
    <t>CLM000027</t>
  </si>
  <si>
    <t>PT05866</t>
  </si>
  <si>
    <t>CLM000028</t>
  </si>
  <si>
    <t>PT05324</t>
  </si>
  <si>
    <t>CLM000029</t>
  </si>
  <si>
    <t>PT05746</t>
  </si>
  <si>
    <t>Patient Eligibility Issue</t>
  </si>
  <si>
    <t>CLM000030</t>
  </si>
  <si>
    <t>PT04465</t>
  </si>
  <si>
    <t>CLM000031</t>
  </si>
  <si>
    <t>PT03437</t>
  </si>
  <si>
    <t>Medicaid</t>
  </si>
  <si>
    <t>CLM000032</t>
  </si>
  <si>
    <t>PT01806</t>
  </si>
  <si>
    <t>CLM000033</t>
  </si>
  <si>
    <t>PT03680</t>
  </si>
  <si>
    <t>CLM000034</t>
  </si>
  <si>
    <t>PT04828</t>
  </si>
  <si>
    <t>CLM000035</t>
  </si>
  <si>
    <t>PT02279</t>
  </si>
  <si>
    <t>CLM000036</t>
  </si>
  <si>
    <t>PT06631</t>
  </si>
  <si>
    <t>CLM000037</t>
  </si>
  <si>
    <t>PT00054</t>
  </si>
  <si>
    <t>CLM000038</t>
  </si>
  <si>
    <t>PT06217</t>
  </si>
  <si>
    <t>CLM000039</t>
  </si>
  <si>
    <t>PT06602</t>
  </si>
  <si>
    <t>CLM000040</t>
  </si>
  <si>
    <t>PT01308</t>
  </si>
  <si>
    <t>CLM000041</t>
  </si>
  <si>
    <t>PT05720</t>
  </si>
  <si>
    <t>CLM000042</t>
  </si>
  <si>
    <t>PT03463</t>
  </si>
  <si>
    <t>CLM000043</t>
  </si>
  <si>
    <t>PT02788</t>
  </si>
  <si>
    <t>CLM000044</t>
  </si>
  <si>
    <t>PT02277</t>
  </si>
  <si>
    <t>CLM000045</t>
  </si>
  <si>
    <t>PT01274</t>
  </si>
  <si>
    <t>CLM000046</t>
  </si>
  <si>
    <t>PT01764</t>
  </si>
  <si>
    <t>CLM000047</t>
  </si>
  <si>
    <t>PT06255</t>
  </si>
  <si>
    <t>CLM000048</t>
  </si>
  <si>
    <t>PT02758</t>
  </si>
  <si>
    <t>CLM000049</t>
  </si>
  <si>
    <t>PT00838</t>
  </si>
  <si>
    <t>CLM000050</t>
  </si>
  <si>
    <t>PT00760</t>
  </si>
  <si>
    <t>CLM000051</t>
  </si>
  <si>
    <t>PT03113</t>
  </si>
  <si>
    <t>CLM000052</t>
  </si>
  <si>
    <t>PT00793</t>
  </si>
  <si>
    <t>CLM000053</t>
  </si>
  <si>
    <t>PT02941</t>
  </si>
  <si>
    <t>CLM000054</t>
  </si>
  <si>
    <t>PT06943</t>
  </si>
  <si>
    <t>Missing Prior Authorization</t>
  </si>
  <si>
    <t>CLM000055</t>
  </si>
  <si>
    <t>PT02818</t>
  </si>
  <si>
    <t>CLM000056</t>
  </si>
  <si>
    <t>PT04946</t>
  </si>
  <si>
    <t>CLM000057</t>
  </si>
  <si>
    <t>PT02167</t>
  </si>
  <si>
    <t>CLM000058</t>
  </si>
  <si>
    <t>PT06612</t>
  </si>
  <si>
    <t>CLM000059</t>
  </si>
  <si>
    <t>PT00356</t>
  </si>
  <si>
    <t>CLM000060</t>
  </si>
  <si>
    <t>PT05978</t>
  </si>
  <si>
    <t>CLM000061</t>
  </si>
  <si>
    <t>PT03764</t>
  </si>
  <si>
    <t>CLM000062</t>
  </si>
  <si>
    <t>PT04393</t>
  </si>
  <si>
    <t>CLM000063</t>
  </si>
  <si>
    <t>PT01023</t>
  </si>
  <si>
    <t>CLM000064</t>
  </si>
  <si>
    <t>PT03101</t>
  </si>
  <si>
    <t>CLM000065</t>
  </si>
  <si>
    <t>PT00646</t>
  </si>
  <si>
    <t>Non-Covered Service</t>
  </si>
  <si>
    <t>CLM000066</t>
  </si>
  <si>
    <t>PT04523</t>
  </si>
  <si>
    <t>CLM000067</t>
  </si>
  <si>
    <t>PT02402</t>
  </si>
  <si>
    <t>CLM000068</t>
  </si>
  <si>
    <t>PT06795</t>
  </si>
  <si>
    <t>CLM000069</t>
  </si>
  <si>
    <t>PT05150</t>
  </si>
  <si>
    <t>CLM000070</t>
  </si>
  <si>
    <t>PT05067</t>
  </si>
  <si>
    <t>CLM000071</t>
  </si>
  <si>
    <t>PT02963</t>
  </si>
  <si>
    <t>CLM000072</t>
  </si>
  <si>
    <t>PT04730</t>
  </si>
  <si>
    <t>CLM000073</t>
  </si>
  <si>
    <t>PT01576</t>
  </si>
  <si>
    <t>CLM000074</t>
  </si>
  <si>
    <t>PT05772</t>
  </si>
  <si>
    <t>CLM000075</t>
  </si>
  <si>
    <t>PT00570</t>
  </si>
  <si>
    <t>CLM000076</t>
  </si>
  <si>
    <t>PT00376</t>
  </si>
  <si>
    <t>CLM000077</t>
  </si>
  <si>
    <t>PT05418</t>
  </si>
  <si>
    <t>CLM000078</t>
  </si>
  <si>
    <t>PT01867</t>
  </si>
  <si>
    <t>CLM000079</t>
  </si>
  <si>
    <t>PT06333</t>
  </si>
  <si>
    <t>CLM000080</t>
  </si>
  <si>
    <t>PT02371</t>
  </si>
  <si>
    <t>CLM000081</t>
  </si>
  <si>
    <t>PT00654</t>
  </si>
  <si>
    <t>CLM000082</t>
  </si>
  <si>
    <t>PT01908</t>
  </si>
  <si>
    <t>CLM000083</t>
  </si>
  <si>
    <t>PT00828</t>
  </si>
  <si>
    <t>CLM000084</t>
  </si>
  <si>
    <t>PT03114</t>
  </si>
  <si>
    <t>CLM000085</t>
  </si>
  <si>
    <t>PT02278</t>
  </si>
  <si>
    <t>CLM000086</t>
  </si>
  <si>
    <t>PT03715</t>
  </si>
  <si>
    <t>CLM000087</t>
  </si>
  <si>
    <t>PT05208</t>
  </si>
  <si>
    <t>Duplicate Claim</t>
  </si>
  <si>
    <t>CLM000088</t>
  </si>
  <si>
    <t>PT06834</t>
  </si>
  <si>
    <t>CLM000089</t>
  </si>
  <si>
    <t>PT02989</t>
  </si>
  <si>
    <t>CLM000090</t>
  </si>
  <si>
    <t>PT01333</t>
  </si>
  <si>
    <t>CLM000091</t>
  </si>
  <si>
    <t>PT03033</t>
  </si>
  <si>
    <t>CLM000092</t>
  </si>
  <si>
    <t>PT02911</t>
  </si>
  <si>
    <t>CLM000093</t>
  </si>
  <si>
    <t>PT01717</t>
  </si>
  <si>
    <t>CLM000094</t>
  </si>
  <si>
    <t>PT05491</t>
  </si>
  <si>
    <t>CLM000095</t>
  </si>
  <si>
    <t>PT02188</t>
  </si>
  <si>
    <t>CLM000096</t>
  </si>
  <si>
    <t>PT05750</t>
  </si>
  <si>
    <t>CLM000097</t>
  </si>
  <si>
    <t>PT05600</t>
  </si>
  <si>
    <t>CLM000098</t>
  </si>
  <si>
    <t>PT05309</t>
  </si>
  <si>
    <t>CLM000099</t>
  </si>
  <si>
    <t>PT00585</t>
  </si>
  <si>
    <t>CLM000100</t>
  </si>
  <si>
    <t>PT04991</t>
  </si>
  <si>
    <t>CLM000101</t>
  </si>
  <si>
    <t>PT05202</t>
  </si>
  <si>
    <t>CLM000102</t>
  </si>
  <si>
    <t>PT01402</t>
  </si>
  <si>
    <t>Medical Necessity Not Met</t>
  </si>
  <si>
    <t>CLM000103</t>
  </si>
  <si>
    <t>PT04376</t>
  </si>
  <si>
    <t>CLM000104</t>
  </si>
  <si>
    <t>PT05974</t>
  </si>
  <si>
    <t>CLM000105</t>
  </si>
  <si>
    <t>PT02006</t>
  </si>
  <si>
    <t>CLM000106</t>
  </si>
  <si>
    <t>PT01339</t>
  </si>
  <si>
    <t>CLM000107</t>
  </si>
  <si>
    <t>PT03787</t>
  </si>
  <si>
    <t>CLM000108</t>
  </si>
  <si>
    <t>PT03109</t>
  </si>
  <si>
    <t>CLM000109</t>
  </si>
  <si>
    <t>PT02212</t>
  </si>
  <si>
    <t>CLM000110</t>
  </si>
  <si>
    <t>PT05243</t>
  </si>
  <si>
    <t>CLM000111</t>
  </si>
  <si>
    <t>PT05638</t>
  </si>
  <si>
    <t>CLM000112</t>
  </si>
  <si>
    <t>PT04563</t>
  </si>
  <si>
    <t>CLM000113</t>
  </si>
  <si>
    <t>PT01800</t>
  </si>
  <si>
    <t>CLM000114</t>
  </si>
  <si>
    <t>PT05609</t>
  </si>
  <si>
    <t>CLM000115</t>
  </si>
  <si>
    <t>PT02657</t>
  </si>
  <si>
    <t>CLM000116</t>
  </si>
  <si>
    <t>PT06905</t>
  </si>
  <si>
    <t>CLM000117</t>
  </si>
  <si>
    <t>PT06295</t>
  </si>
  <si>
    <t>CLM000118</t>
  </si>
  <si>
    <t>PT06357</t>
  </si>
  <si>
    <t>CLM000119</t>
  </si>
  <si>
    <t>PT00459</t>
  </si>
  <si>
    <t>CLM000120</t>
  </si>
  <si>
    <t>PT01877</t>
  </si>
  <si>
    <t>CLM000121</t>
  </si>
  <si>
    <t>PT06733</t>
  </si>
  <si>
    <t>CLM000122</t>
  </si>
  <si>
    <t>PT00263</t>
  </si>
  <si>
    <t>CLM000123</t>
  </si>
  <si>
    <t>PT06595</t>
  </si>
  <si>
    <t>CLM000124</t>
  </si>
  <si>
    <t>PT02585</t>
  </si>
  <si>
    <t>CLM000125</t>
  </si>
  <si>
    <t>PT03287</t>
  </si>
  <si>
    <t>CLM000126</t>
  </si>
  <si>
    <t>PT02194</t>
  </si>
  <si>
    <t>CLM000127</t>
  </si>
  <si>
    <t>PT00543</t>
  </si>
  <si>
    <t>CLM000128</t>
  </si>
  <si>
    <t>PT01729</t>
  </si>
  <si>
    <t>CLM000129</t>
  </si>
  <si>
    <t>PT04647</t>
  </si>
  <si>
    <t>CLM000130</t>
  </si>
  <si>
    <t>PT05882</t>
  </si>
  <si>
    <t>CLM000131</t>
  </si>
  <si>
    <t>PT02578</t>
  </si>
  <si>
    <t>Coordination of Benefits</t>
  </si>
  <si>
    <t>CLM000132</t>
  </si>
  <si>
    <t>PT01742</t>
  </si>
  <si>
    <t>CLM000133</t>
  </si>
  <si>
    <t>PT05370</t>
  </si>
  <si>
    <t>CLM000134</t>
  </si>
  <si>
    <t>PT04090</t>
  </si>
  <si>
    <t>CLM000135</t>
  </si>
  <si>
    <t>PT03242</t>
  </si>
  <si>
    <t>CLM000136</t>
  </si>
  <si>
    <t>PT05267</t>
  </si>
  <si>
    <t>CLM000137</t>
  </si>
  <si>
    <t>PT03759</t>
  </si>
  <si>
    <t>CLM000138</t>
  </si>
  <si>
    <t>PT01171</t>
  </si>
  <si>
    <t>CLM000139</t>
  </si>
  <si>
    <t>PT02170</t>
  </si>
  <si>
    <t>CLM000140</t>
  </si>
  <si>
    <t>CLM000141</t>
  </si>
  <si>
    <t>PT02021</t>
  </si>
  <si>
    <t>CLM000142</t>
  </si>
  <si>
    <t>PT06103</t>
  </si>
  <si>
    <t>CLM000143</t>
  </si>
  <si>
    <t>PT04599</t>
  </si>
  <si>
    <t>CLM000144</t>
  </si>
  <si>
    <t>PT04416</t>
  </si>
  <si>
    <t>CLM000145</t>
  </si>
  <si>
    <t>PT02153</t>
  </si>
  <si>
    <t>CLM000146</t>
  </si>
  <si>
    <t>PT06120</t>
  </si>
  <si>
    <t>CLM000147</t>
  </si>
  <si>
    <t>PT04789</t>
  </si>
  <si>
    <t>CLM000148</t>
  </si>
  <si>
    <t>PT03510</t>
  </si>
  <si>
    <t>CLM000149</t>
  </si>
  <si>
    <t>PT04781</t>
  </si>
  <si>
    <t>CLM000150</t>
  </si>
  <si>
    <t>PT03272</t>
  </si>
  <si>
    <t>CLM000151</t>
  </si>
  <si>
    <t>PT02966</t>
  </si>
  <si>
    <t>CLM000152</t>
  </si>
  <si>
    <t>PT01797</t>
  </si>
  <si>
    <t>CLM000153</t>
  </si>
  <si>
    <t>PT01134</t>
  </si>
  <si>
    <t>CLM000154</t>
  </si>
  <si>
    <t>PT04175</t>
  </si>
  <si>
    <t>CLM000155</t>
  </si>
  <si>
    <t>PT04043</t>
  </si>
  <si>
    <t>CLM000156</t>
  </si>
  <si>
    <t>PT00745</t>
  </si>
  <si>
    <t>CLM000157</t>
  </si>
  <si>
    <t>PT06192</t>
  </si>
  <si>
    <t>CLM000158</t>
  </si>
  <si>
    <t>PT00386</t>
  </si>
  <si>
    <t>CLM000159</t>
  </si>
  <si>
    <t>PT00899</t>
  </si>
  <si>
    <t>CLM000160</t>
  </si>
  <si>
    <t>PT01253</t>
  </si>
  <si>
    <t>CLM000161</t>
  </si>
  <si>
    <t>PT05141</t>
  </si>
  <si>
    <t>CLM000162</t>
  </si>
  <si>
    <t>PT01311</t>
  </si>
  <si>
    <t>CLM000163</t>
  </si>
  <si>
    <t>PT06489</t>
  </si>
  <si>
    <t>CLM000164</t>
  </si>
  <si>
    <t>PT05575</t>
  </si>
  <si>
    <t>CLM000165</t>
  </si>
  <si>
    <t>PT03459</t>
  </si>
  <si>
    <t>CLM000166</t>
  </si>
  <si>
    <t>PT04886</t>
  </si>
  <si>
    <t>CLM000167</t>
  </si>
  <si>
    <t>PT00521</t>
  </si>
  <si>
    <t>CLM000168</t>
  </si>
  <si>
    <t>PT03153</t>
  </si>
  <si>
    <t>CLM000169</t>
  </si>
  <si>
    <t>PT03127</t>
  </si>
  <si>
    <t>CLM000170</t>
  </si>
  <si>
    <t>PT04882</t>
  </si>
  <si>
    <t>CLM000171</t>
  </si>
  <si>
    <t>PT03835</t>
  </si>
  <si>
    <t>CLM000172</t>
  </si>
  <si>
    <t>PT04335</t>
  </si>
  <si>
    <t>CLM000173</t>
  </si>
  <si>
    <t>PT02060</t>
  </si>
  <si>
    <t>CLM000174</t>
  </si>
  <si>
    <t>PT04533</t>
  </si>
  <si>
    <t>CLM000175</t>
  </si>
  <si>
    <t>PT00095</t>
  </si>
  <si>
    <t>CLM000176</t>
  </si>
  <si>
    <t>PT05573</t>
  </si>
  <si>
    <t>CLM000177</t>
  </si>
  <si>
    <t>PT05905</t>
  </si>
  <si>
    <t>CLM000178</t>
  </si>
  <si>
    <t>PT00939</t>
  </si>
  <si>
    <t>CLM000179</t>
  </si>
  <si>
    <t>PT05585</t>
  </si>
  <si>
    <t>CLM000180</t>
  </si>
  <si>
    <t>PT04399</t>
  </si>
  <si>
    <t>CLM000181</t>
  </si>
  <si>
    <t>PT06152</t>
  </si>
  <si>
    <t>CLM000182</t>
  </si>
  <si>
    <t>PT02186</t>
  </si>
  <si>
    <t>CLM000183</t>
  </si>
  <si>
    <t>PT06297</t>
  </si>
  <si>
    <t>CLM000184</t>
  </si>
  <si>
    <t>PT05251</t>
  </si>
  <si>
    <t>CLM000185</t>
  </si>
  <si>
    <t>PT02787</t>
  </si>
  <si>
    <t>CLM000186</t>
  </si>
  <si>
    <t>PT00914</t>
  </si>
  <si>
    <t>CLM000187</t>
  </si>
  <si>
    <t>PT02405</t>
  </si>
  <si>
    <t>CLM000188</t>
  </si>
  <si>
    <t>PT03562</t>
  </si>
  <si>
    <t>CLM000189</t>
  </si>
  <si>
    <t>PT01296</t>
  </si>
  <si>
    <t>CLM000190</t>
  </si>
  <si>
    <t>PT03717</t>
  </si>
  <si>
    <t>CLM000191</t>
  </si>
  <si>
    <t>PT00027</t>
  </si>
  <si>
    <t>CLM000192</t>
  </si>
  <si>
    <t>PT05916</t>
  </si>
  <si>
    <t>CLM000193</t>
  </si>
  <si>
    <t>PT05896</t>
  </si>
  <si>
    <t>CLM000194</t>
  </si>
  <si>
    <t>PT02158</t>
  </si>
  <si>
    <t>CLM000195</t>
  </si>
  <si>
    <t>PT04101</t>
  </si>
  <si>
    <t>CLM000196</t>
  </si>
  <si>
    <t>PT06242</t>
  </si>
  <si>
    <t>CLM000197</t>
  </si>
  <si>
    <t>PT01464</t>
  </si>
  <si>
    <t>CLM000198</t>
  </si>
  <si>
    <t>PT04159</t>
  </si>
  <si>
    <t>CLM000199</t>
  </si>
  <si>
    <t>PT00872</t>
  </si>
  <si>
    <t>Timely Filing Exceeded</t>
  </si>
  <si>
    <t>CLM000200</t>
  </si>
  <si>
    <t>PT05123</t>
  </si>
  <si>
    <t>CLM000201</t>
  </si>
  <si>
    <t>PT02445</t>
  </si>
  <si>
    <t>CLM000202</t>
  </si>
  <si>
    <t>PT06895</t>
  </si>
  <si>
    <t>CLM000203</t>
  </si>
  <si>
    <t>PT05235</t>
  </si>
  <si>
    <t>CLM000204</t>
  </si>
  <si>
    <t>CLM000205</t>
  </si>
  <si>
    <t>PT04989</t>
  </si>
  <si>
    <t>CLM000206</t>
  </si>
  <si>
    <t>PT01630</t>
  </si>
  <si>
    <t>CLM000207</t>
  </si>
  <si>
    <t>CLM000208</t>
  </si>
  <si>
    <t>PT03064</t>
  </si>
  <si>
    <t>CLM000209</t>
  </si>
  <si>
    <t>PT06247</t>
  </si>
  <si>
    <t>CLM000210</t>
  </si>
  <si>
    <t>PT01324</t>
  </si>
  <si>
    <t>CLM000211</t>
  </si>
  <si>
    <t>PT04419</t>
  </si>
  <si>
    <t>CLM000212</t>
  </si>
  <si>
    <t>PT06379</t>
  </si>
  <si>
    <t>CLM000213</t>
  </si>
  <si>
    <t>PT04345</t>
  </si>
  <si>
    <t>CLM000214</t>
  </si>
  <si>
    <t>PT00005</t>
  </si>
  <si>
    <t>CLM000215</t>
  </si>
  <si>
    <t>PT04907</t>
  </si>
  <si>
    <t>CLM000216</t>
  </si>
  <si>
    <t>PT02656</t>
  </si>
  <si>
    <t>CLM000217</t>
  </si>
  <si>
    <t>PT04003</t>
  </si>
  <si>
    <t>CLM000218</t>
  </si>
  <si>
    <t>PT00160</t>
  </si>
  <si>
    <t>CLM000219</t>
  </si>
  <si>
    <t>PT00917</t>
  </si>
  <si>
    <t>CLM000220</t>
  </si>
  <si>
    <t>PT02974</t>
  </si>
  <si>
    <t>CLM000221</t>
  </si>
  <si>
    <t>PT06814</t>
  </si>
  <si>
    <t>CLM000222</t>
  </si>
  <si>
    <t>PT06610</t>
  </si>
  <si>
    <t>CLM000223</t>
  </si>
  <si>
    <t>PT02520</t>
  </si>
  <si>
    <t>CLM000224</t>
  </si>
  <si>
    <t>PT01962</t>
  </si>
  <si>
    <t>CLM000225</t>
  </si>
  <si>
    <t>PT00475</t>
  </si>
  <si>
    <t>CLM000226</t>
  </si>
  <si>
    <t>PT01974</t>
  </si>
  <si>
    <t>CLM000227</t>
  </si>
  <si>
    <t>PT04648</t>
  </si>
  <si>
    <t>CLM000228</t>
  </si>
  <si>
    <t>CLM000229</t>
  </si>
  <si>
    <t>PT00702</t>
  </si>
  <si>
    <t>CLM000230</t>
  </si>
  <si>
    <t>PT05996</t>
  </si>
  <si>
    <t>CLM000231</t>
  </si>
  <si>
    <t>PT03982</t>
  </si>
  <si>
    <t>CLM000232</t>
  </si>
  <si>
    <t>PT06685</t>
  </si>
  <si>
    <t>CLM000233</t>
  </si>
  <si>
    <t>PT00567</t>
  </si>
  <si>
    <t>CLM000234</t>
  </si>
  <si>
    <t>PT06231</t>
  </si>
  <si>
    <t>CLM000235</t>
  </si>
  <si>
    <t>PT04364</t>
  </si>
  <si>
    <t>CLM000236</t>
  </si>
  <si>
    <t>PT06274</t>
  </si>
  <si>
    <t>CLM000237</t>
  </si>
  <si>
    <t>PT01031</t>
  </si>
  <si>
    <t>CLM000238</t>
  </si>
  <si>
    <t>PT01052</t>
  </si>
  <si>
    <t>CLM000239</t>
  </si>
  <si>
    <t>PT05405</t>
  </si>
  <si>
    <t>CLM000240</t>
  </si>
  <si>
    <t>PT03894</t>
  </si>
  <si>
    <t>CLM000241</t>
  </si>
  <si>
    <t>PT04504</t>
  </si>
  <si>
    <t>CLM000242</t>
  </si>
  <si>
    <t>PT01353</t>
  </si>
  <si>
    <t>CLM000243</t>
  </si>
  <si>
    <t>PT02172</t>
  </si>
  <si>
    <t>CLM000244</t>
  </si>
  <si>
    <t>PT04323</t>
  </si>
  <si>
    <t>CLM000245</t>
  </si>
  <si>
    <t>PT04970</t>
  </si>
  <si>
    <t>CLM000246</t>
  </si>
  <si>
    <t>PT03467</t>
  </si>
  <si>
    <t>CLM000247</t>
  </si>
  <si>
    <t>PT01736</t>
  </si>
  <si>
    <t>CLM000248</t>
  </si>
  <si>
    <t>PT04418</t>
  </si>
  <si>
    <t>CLM000249</t>
  </si>
  <si>
    <t>PT06188</t>
  </si>
  <si>
    <t>CLM000250</t>
  </si>
  <si>
    <t>PT05980</t>
  </si>
  <si>
    <t>CLM000251</t>
  </si>
  <si>
    <t>PT05652</t>
  </si>
  <si>
    <t>CLM000252</t>
  </si>
  <si>
    <t>PT01648</t>
  </si>
  <si>
    <t>CLM000253</t>
  </si>
  <si>
    <t>PT05841</t>
  </si>
  <si>
    <t>CLM000254</t>
  </si>
  <si>
    <t>PT02554</t>
  </si>
  <si>
    <t>CLM000255</t>
  </si>
  <si>
    <t>PT03269</t>
  </si>
  <si>
    <t>CLM000256</t>
  </si>
  <si>
    <t>PT05503</t>
  </si>
  <si>
    <t>CLM000257</t>
  </si>
  <si>
    <t>CLM000258</t>
  </si>
  <si>
    <t>PT03060</t>
  </si>
  <si>
    <t>CLM000259</t>
  </si>
  <si>
    <t>PT03589</t>
  </si>
  <si>
    <t>CLM000260</t>
  </si>
  <si>
    <t>PT04240</t>
  </si>
  <si>
    <t>CLM000261</t>
  </si>
  <si>
    <t>PT03699</t>
  </si>
  <si>
    <t>CLM000262</t>
  </si>
  <si>
    <t>PT00992</t>
  </si>
  <si>
    <t>CLM000263</t>
  </si>
  <si>
    <t>PT02031</t>
  </si>
  <si>
    <t>CLM000264</t>
  </si>
  <si>
    <t>PT01841</t>
  </si>
  <si>
    <t>CLM000265</t>
  </si>
  <si>
    <t>PT00525</t>
  </si>
  <si>
    <t>CLM000266</t>
  </si>
  <si>
    <t>PT02770</t>
  </si>
  <si>
    <t>CLM000267</t>
  </si>
  <si>
    <t>PT00173</t>
  </si>
  <si>
    <t>CLM000268</t>
  </si>
  <si>
    <t>PT04820</t>
  </si>
  <si>
    <t>CLM000269</t>
  </si>
  <si>
    <t>PT04538</t>
  </si>
  <si>
    <t>CLM000270</t>
  </si>
  <si>
    <t>PT01886</t>
  </si>
  <si>
    <t>CLM000271</t>
  </si>
  <si>
    <t>PT04821</t>
  </si>
  <si>
    <t>CLM000272</t>
  </si>
  <si>
    <t>PT01805</t>
  </si>
  <si>
    <t>CLM000273</t>
  </si>
  <si>
    <t>PT00059</t>
  </si>
  <si>
    <t>CLM000274</t>
  </si>
  <si>
    <t>PT00582</t>
  </si>
  <si>
    <t>CLM000275</t>
  </si>
  <si>
    <t>PT05799</t>
  </si>
  <si>
    <t>CLM000276</t>
  </si>
  <si>
    <t>PT05170</t>
  </si>
  <si>
    <t>CLM000277</t>
  </si>
  <si>
    <t>PT00483</t>
  </si>
  <si>
    <t>CLM000278</t>
  </si>
  <si>
    <t>PT01876</t>
  </si>
  <si>
    <t>CLM000279</t>
  </si>
  <si>
    <t>PT00553</t>
  </si>
  <si>
    <t>CLM000280</t>
  </si>
  <si>
    <t>PT00258</t>
  </si>
  <si>
    <t>CLM000281</t>
  </si>
  <si>
    <t>PT02707</t>
  </si>
  <si>
    <t>CLM000282</t>
  </si>
  <si>
    <t>PT00581</t>
  </si>
  <si>
    <t>CLM000283</t>
  </si>
  <si>
    <t>PT04212</t>
  </si>
  <si>
    <t>CLM000284</t>
  </si>
  <si>
    <t>PT01950</t>
  </si>
  <si>
    <t>CLM000285</t>
  </si>
  <si>
    <t>PT02282</t>
  </si>
  <si>
    <t>CLM000286</t>
  </si>
  <si>
    <t>PT05481</t>
  </si>
  <si>
    <t>CLM000287</t>
  </si>
  <si>
    <t>PT03977</t>
  </si>
  <si>
    <t>CLM000288</t>
  </si>
  <si>
    <t>PT01756</t>
  </si>
  <si>
    <t>CLM000289</t>
  </si>
  <si>
    <t>CLM000290</t>
  </si>
  <si>
    <t>PT01084</t>
  </si>
  <si>
    <t>CLM000291</t>
  </si>
  <si>
    <t>PT05926</t>
  </si>
  <si>
    <t>CLM000292</t>
  </si>
  <si>
    <t>PT04678</t>
  </si>
  <si>
    <t>CLM000293</t>
  </si>
  <si>
    <t>PT04721</t>
  </si>
  <si>
    <t>CLM000294</t>
  </si>
  <si>
    <t>PT03873</t>
  </si>
  <si>
    <t>CLM000295</t>
  </si>
  <si>
    <t>PT01991</t>
  </si>
  <si>
    <t>CLM000296</t>
  </si>
  <si>
    <t>PT06428</t>
  </si>
  <si>
    <t>CLM000297</t>
  </si>
  <si>
    <t>PT03875</t>
  </si>
  <si>
    <t>CLM000298</t>
  </si>
  <si>
    <t>PT06616</t>
  </si>
  <si>
    <t>CLM000299</t>
  </si>
  <si>
    <t>PT03335</t>
  </si>
  <si>
    <t>CLM000300</t>
  </si>
  <si>
    <t>PT01560</t>
  </si>
  <si>
    <t>CLM000301</t>
  </si>
  <si>
    <t>PT00773</t>
  </si>
  <si>
    <t>CLM000302</t>
  </si>
  <si>
    <t>PT00795</t>
  </si>
  <si>
    <t>CLM000303</t>
  </si>
  <si>
    <t>PT05399</t>
  </si>
  <si>
    <t>CLM000304</t>
  </si>
  <si>
    <t>PT03532</t>
  </si>
  <si>
    <t>CLM000305</t>
  </si>
  <si>
    <t>PT02903</t>
  </si>
  <si>
    <t>CLM000306</t>
  </si>
  <si>
    <t>PT03470</t>
  </si>
  <si>
    <t>CLM000307</t>
  </si>
  <si>
    <t>PT03368</t>
  </si>
  <si>
    <t>CLM000308</t>
  </si>
  <si>
    <t>PT03826</t>
  </si>
  <si>
    <t>CLM000309</t>
  </si>
  <si>
    <t>PT05973</t>
  </si>
  <si>
    <t>CLM000310</t>
  </si>
  <si>
    <t>PT00444</t>
  </si>
  <si>
    <t>CLM000311</t>
  </si>
  <si>
    <t>PT05517</t>
  </si>
  <si>
    <t>CLM000312</t>
  </si>
  <si>
    <t>PT05354</t>
  </si>
  <si>
    <t>CLM000313</t>
  </si>
  <si>
    <t>PT05294</t>
  </si>
  <si>
    <t>CLM000314</t>
  </si>
  <si>
    <t>PT00807</t>
  </si>
  <si>
    <t>CLM000315</t>
  </si>
  <si>
    <t>PT00497</t>
  </si>
  <si>
    <t>CLM000316</t>
  </si>
  <si>
    <t>PT03299</t>
  </si>
  <si>
    <t>CLM000317</t>
  </si>
  <si>
    <t>PT05966</t>
  </si>
  <si>
    <t>CLM000318</t>
  </si>
  <si>
    <t>PT02780</t>
  </si>
  <si>
    <t>CLM000319</t>
  </si>
  <si>
    <t>PT06559</t>
  </si>
  <si>
    <t>CLM000320</t>
  </si>
  <si>
    <t>PT00896</t>
  </si>
  <si>
    <t>CLM000321</t>
  </si>
  <si>
    <t>PT02037</t>
  </si>
  <si>
    <t>CLM000322</t>
  </si>
  <si>
    <t>PT01570</t>
  </si>
  <si>
    <t>CLM000323</t>
  </si>
  <si>
    <t>PT01559</t>
  </si>
  <si>
    <t>CLM000324</t>
  </si>
  <si>
    <t>PT04394</t>
  </si>
  <si>
    <t>CLM000325</t>
  </si>
  <si>
    <t>PT03676</t>
  </si>
  <si>
    <t>CLM000326</t>
  </si>
  <si>
    <t>PT01149</t>
  </si>
  <si>
    <t>CLM000327</t>
  </si>
  <si>
    <t>CLM000328</t>
  </si>
  <si>
    <t>PT01504</t>
  </si>
  <si>
    <t>CLM000329</t>
  </si>
  <si>
    <t>CLM000330</t>
  </si>
  <si>
    <t>PT03790</t>
  </si>
  <si>
    <t>CLM000331</t>
  </si>
  <si>
    <t>PT02047</t>
  </si>
  <si>
    <t>CLM000332</t>
  </si>
  <si>
    <t>PT00618</t>
  </si>
  <si>
    <t>CLM000333</t>
  </si>
  <si>
    <t>PT03631</t>
  </si>
  <si>
    <t>CLM000334</t>
  </si>
  <si>
    <t>PT06620</t>
  </si>
  <si>
    <t>CLM000335</t>
  </si>
  <si>
    <t>PT04509</t>
  </si>
  <si>
    <t>CLM000336</t>
  </si>
  <si>
    <t>PT00803</t>
  </si>
  <si>
    <t>CLM000337</t>
  </si>
  <si>
    <t>PT00415</t>
  </si>
  <si>
    <t>CLM000338</t>
  </si>
  <si>
    <t>PT05343</t>
  </si>
  <si>
    <t>CLM000339</t>
  </si>
  <si>
    <t>PT04429</t>
  </si>
  <si>
    <t>CLM000340</t>
  </si>
  <si>
    <t>PT06849</t>
  </si>
  <si>
    <t>CLM000341</t>
  </si>
  <si>
    <t>PT00121</t>
  </si>
  <si>
    <t>CLM000342</t>
  </si>
  <si>
    <t>PT00765</t>
  </si>
  <si>
    <t>CLM000343</t>
  </si>
  <si>
    <t>PT06174</t>
  </si>
  <si>
    <t>CLM000344</t>
  </si>
  <si>
    <t>PT06953</t>
  </si>
  <si>
    <t>CLM000345</t>
  </si>
  <si>
    <t>PT01937</t>
  </si>
  <si>
    <t>CLM000346</t>
  </si>
  <si>
    <t>PT01363</t>
  </si>
  <si>
    <t>CLM000347</t>
  </si>
  <si>
    <t>PT03330</t>
  </si>
  <si>
    <t>CLM000348</t>
  </si>
  <si>
    <t>PT03979</t>
  </si>
  <si>
    <t>CLM000349</t>
  </si>
  <si>
    <t>PT03944</t>
  </si>
  <si>
    <t>CLM000350</t>
  </si>
  <si>
    <t>PT01752</t>
  </si>
  <si>
    <t>CLM000351</t>
  </si>
  <si>
    <t>PT03286</t>
  </si>
  <si>
    <t>CLM000352</t>
  </si>
  <si>
    <t>PT00481</t>
  </si>
  <si>
    <t>CLM000353</t>
  </si>
  <si>
    <t>PT01349</t>
  </si>
  <si>
    <t>CLM000354</t>
  </si>
  <si>
    <t>PT03105</t>
  </si>
  <si>
    <t>CLM000355</t>
  </si>
  <si>
    <t>PT00018</t>
  </si>
  <si>
    <t>CLM000356</t>
  </si>
  <si>
    <t>PT03199</t>
  </si>
  <si>
    <t>CLM000357</t>
  </si>
  <si>
    <t>PT02173</t>
  </si>
  <si>
    <t>CLM000358</t>
  </si>
  <si>
    <t>PT06424</t>
  </si>
  <si>
    <t>CLM000359</t>
  </si>
  <si>
    <t>PT06432</t>
  </si>
  <si>
    <t>CLM000360</t>
  </si>
  <si>
    <t>PT03728</t>
  </si>
  <si>
    <t>CLM000361</t>
  </si>
  <si>
    <t>PT02337</t>
  </si>
  <si>
    <t>CLM000362</t>
  </si>
  <si>
    <t>PT03466</t>
  </si>
  <si>
    <t>CLM000363</t>
  </si>
  <si>
    <t>PT05707</t>
  </si>
  <si>
    <t>CLM000364</t>
  </si>
  <si>
    <t>PT05985</t>
  </si>
  <si>
    <t>CLM000365</t>
  </si>
  <si>
    <t>PT06418</t>
  </si>
  <si>
    <t>CLM000366</t>
  </si>
  <si>
    <t>PT04553</t>
  </si>
  <si>
    <t>CLM000367</t>
  </si>
  <si>
    <t>PT05423</t>
  </si>
  <si>
    <t>CLM000368</t>
  </si>
  <si>
    <t>PT05886</t>
  </si>
  <si>
    <t>CLM000369</t>
  </si>
  <si>
    <t>PT03987</t>
  </si>
  <si>
    <t>CLM000370</t>
  </si>
  <si>
    <t>PT01269</t>
  </si>
  <si>
    <t>CLM000371</t>
  </si>
  <si>
    <t>PT01556</t>
  </si>
  <si>
    <t>CLM000372</t>
  </si>
  <si>
    <t>PT02431</t>
  </si>
  <si>
    <t>CLM000373</t>
  </si>
  <si>
    <t>PT01784</t>
  </si>
  <si>
    <t>CLM000374</t>
  </si>
  <si>
    <t>PT00480</t>
  </si>
  <si>
    <t>CLM000375</t>
  </si>
  <si>
    <t>PT04745</t>
  </si>
  <si>
    <t>CLM000376</t>
  </si>
  <si>
    <t>PT06028</t>
  </si>
  <si>
    <t>CLM000377</t>
  </si>
  <si>
    <t>PT04442</t>
  </si>
  <si>
    <t>CLM000378</t>
  </si>
  <si>
    <t>PT00500</t>
  </si>
  <si>
    <t>CLM000379</t>
  </si>
  <si>
    <t>PT06128</t>
  </si>
  <si>
    <t>CLM000380</t>
  </si>
  <si>
    <t>PT02570</t>
  </si>
  <si>
    <t>CLM000381</t>
  </si>
  <si>
    <t>PT00469</t>
  </si>
  <si>
    <t>CLM000382</t>
  </si>
  <si>
    <t>PT00411</t>
  </si>
  <si>
    <t>CLM000383</t>
  </si>
  <si>
    <t>PT04786</t>
  </si>
  <si>
    <t>CLM000384</t>
  </si>
  <si>
    <t>PT03906</t>
  </si>
  <si>
    <t>CLM000385</t>
  </si>
  <si>
    <t>PT04120</t>
  </si>
  <si>
    <t>CLM000386</t>
  </si>
  <si>
    <t>PT06986</t>
  </si>
  <si>
    <t>CLM000387</t>
  </si>
  <si>
    <t>PT04351</t>
  </si>
  <si>
    <t>CLM000388</t>
  </si>
  <si>
    <t>PT01290</t>
  </si>
  <si>
    <t>CLM000389</t>
  </si>
  <si>
    <t>PT00466</t>
  </si>
  <si>
    <t>CLM000390</t>
  </si>
  <si>
    <t>PT04161</t>
  </si>
  <si>
    <t>CLM000391</t>
  </si>
  <si>
    <t>PT00657</t>
  </si>
  <si>
    <t>CLM000392</t>
  </si>
  <si>
    <t>PT06975</t>
  </si>
  <si>
    <t>CLM000393</t>
  </si>
  <si>
    <t>PT01523</t>
  </si>
  <si>
    <t>CLM000394</t>
  </si>
  <si>
    <t>PT00562</t>
  </si>
  <si>
    <t>CLM000395</t>
  </si>
  <si>
    <t>PT04875</t>
  </si>
  <si>
    <t>CLM000396</t>
  </si>
  <si>
    <t>PT00557</t>
  </si>
  <si>
    <t>CLM000397</t>
  </si>
  <si>
    <t>PT05532</t>
  </si>
  <si>
    <t>CLM000398</t>
  </si>
  <si>
    <t>PT01927</t>
  </si>
  <si>
    <t>CLM000399</t>
  </si>
  <si>
    <t>PT03308</t>
  </si>
  <si>
    <t>CLM000400</t>
  </si>
  <si>
    <t>PT00983</t>
  </si>
  <si>
    <t>CLM000401</t>
  </si>
  <si>
    <t>PT04667</t>
  </si>
  <si>
    <t>CLM000402</t>
  </si>
  <si>
    <t>PT02017</t>
  </si>
  <si>
    <t>CLM000403</t>
  </si>
  <si>
    <t>PT04743</t>
  </si>
  <si>
    <t>CLM000404</t>
  </si>
  <si>
    <t>PT04871</t>
  </si>
  <si>
    <t>CLM000405</t>
  </si>
  <si>
    <t>PT00326</t>
  </si>
  <si>
    <t>CLM000406</t>
  </si>
  <si>
    <t>PT05074</t>
  </si>
  <si>
    <t>CLM000407</t>
  </si>
  <si>
    <t>PT00672</t>
  </si>
  <si>
    <t>CLM000408</t>
  </si>
  <si>
    <t>PT03435</t>
  </si>
  <si>
    <t>CLM000409</t>
  </si>
  <si>
    <t>PT05386</t>
  </si>
  <si>
    <t>CLM000410</t>
  </si>
  <si>
    <t>PT04782</t>
  </si>
  <si>
    <t>CLM000411</t>
  </si>
  <si>
    <t>PT04631</t>
  </si>
  <si>
    <t>CLM000412</t>
  </si>
  <si>
    <t>PT04283</t>
  </si>
  <si>
    <t>CLM000413</t>
  </si>
  <si>
    <t>PT02592</t>
  </si>
  <si>
    <t>CLM000414</t>
  </si>
  <si>
    <t>PT02137</t>
  </si>
  <si>
    <t>CLM000415</t>
  </si>
  <si>
    <t>PT01674</t>
  </si>
  <si>
    <t>CLM000416</t>
  </si>
  <si>
    <t>PT05487</t>
  </si>
  <si>
    <t>CLM000417</t>
  </si>
  <si>
    <t>PT05868</t>
  </si>
  <si>
    <t>CLM000418</t>
  </si>
  <si>
    <t>PT02574</t>
  </si>
  <si>
    <t>CLM000419</t>
  </si>
  <si>
    <t>PT01956</t>
  </si>
  <si>
    <t>CLM000420</t>
  </si>
  <si>
    <t>PT02176</t>
  </si>
  <si>
    <t>CLM000421</t>
  </si>
  <si>
    <t>PT03243</t>
  </si>
  <si>
    <t>CLM000422</t>
  </si>
  <si>
    <t>PT01073</t>
  </si>
  <si>
    <t>CLM000423</t>
  </si>
  <si>
    <t>CLM000424</t>
  </si>
  <si>
    <t>PT05288</t>
  </si>
  <si>
    <t>CLM000425</t>
  </si>
  <si>
    <t>PT02458</t>
  </si>
  <si>
    <t>CLM000426</t>
  </si>
  <si>
    <t>PT03746</t>
  </si>
  <si>
    <t>CLM000427</t>
  </si>
  <si>
    <t>PT02591</t>
  </si>
  <si>
    <t>CLM000428</t>
  </si>
  <si>
    <t>PT06160</t>
  </si>
  <si>
    <t>CLM000429</t>
  </si>
  <si>
    <t>PT00595</t>
  </si>
  <si>
    <t>CLM000430</t>
  </si>
  <si>
    <t>PT00077</t>
  </si>
  <si>
    <t>CLM000431</t>
  </si>
  <si>
    <t>PT03755</t>
  </si>
  <si>
    <t>CLM000432</t>
  </si>
  <si>
    <t>PT05089</t>
  </si>
  <si>
    <t>CLM000433</t>
  </si>
  <si>
    <t>PT04613</t>
  </si>
  <si>
    <t>CLM000434</t>
  </si>
  <si>
    <t>PT00820</t>
  </si>
  <si>
    <t>CLM000435</t>
  </si>
  <si>
    <t>PT00601</t>
  </si>
  <si>
    <t>CLM000436</t>
  </si>
  <si>
    <t>PT04405</t>
  </si>
  <si>
    <t>CLM000437</t>
  </si>
  <si>
    <t>PT01747</t>
  </si>
  <si>
    <t>CLM000438</t>
  </si>
  <si>
    <t>PT04145</t>
  </si>
  <si>
    <t>CLM000439</t>
  </si>
  <si>
    <t>CLM000440</t>
  </si>
  <si>
    <t>PT01086</t>
  </si>
  <si>
    <t>CLM000441</t>
  </si>
  <si>
    <t>PT02860</t>
  </si>
  <si>
    <t>CLM000442</t>
  </si>
  <si>
    <t>PT00564</t>
  </si>
  <si>
    <t>CLM000443</t>
  </si>
  <si>
    <t>PT02002</t>
  </si>
  <si>
    <t>CLM000444</t>
  </si>
  <si>
    <t>PT03028</t>
  </si>
  <si>
    <t>CLM000445</t>
  </si>
  <si>
    <t>PT02335</t>
  </si>
  <si>
    <t>CLM000446</t>
  </si>
  <si>
    <t>PT01293</t>
  </si>
  <si>
    <t>CLM000447</t>
  </si>
  <si>
    <t>PT03590</t>
  </si>
  <si>
    <t>CLM000448</t>
  </si>
  <si>
    <t>PT06831</t>
  </si>
  <si>
    <t>CLM000449</t>
  </si>
  <si>
    <t>PT04451</t>
  </si>
  <si>
    <t>CLM000450</t>
  </si>
  <si>
    <t>PT05764</t>
  </si>
  <si>
    <t>CLM000451</t>
  </si>
  <si>
    <t>PT02479</t>
  </si>
  <si>
    <t>CLM000452</t>
  </si>
  <si>
    <t>PT05011</t>
  </si>
  <si>
    <t>CLM000453</t>
  </si>
  <si>
    <t>CLM000454</t>
  </si>
  <si>
    <t>PT05358</t>
  </si>
  <si>
    <t>CLM000455</t>
  </si>
  <si>
    <t>PT04334</t>
  </si>
  <si>
    <t>CLM000456</t>
  </si>
  <si>
    <t>PT00065</t>
  </si>
  <si>
    <t>CLM000457</t>
  </si>
  <si>
    <t>PT05472</t>
  </si>
  <si>
    <t>CLM000458</t>
  </si>
  <si>
    <t>PT06694</t>
  </si>
  <si>
    <t>CLM000459</t>
  </si>
  <si>
    <t>PT04544</t>
  </si>
  <si>
    <t>CLM000460</t>
  </si>
  <si>
    <t>PT02453</t>
  </si>
  <si>
    <t>CLM000461</t>
  </si>
  <si>
    <t>PT05435</t>
  </si>
  <si>
    <t>CLM000462</t>
  </si>
  <si>
    <t>PT00849</t>
  </si>
  <si>
    <t>CLM000463</t>
  </si>
  <si>
    <t>PT01101</t>
  </si>
  <si>
    <t>CLM000464</t>
  </si>
  <si>
    <t>CLM000465</t>
  </si>
  <si>
    <t>PT00946</t>
  </si>
  <si>
    <t>CLM000466</t>
  </si>
  <si>
    <t>PT00877</t>
  </si>
  <si>
    <t>CLM000467</t>
  </si>
  <si>
    <t>PT06082</t>
  </si>
  <si>
    <t>CLM000468</t>
  </si>
  <si>
    <t>CLM000469</t>
  </si>
  <si>
    <t>CLM000470</t>
  </si>
  <si>
    <t>PT02232</t>
  </si>
  <si>
    <t>CLM000471</t>
  </si>
  <si>
    <t>PT02309</t>
  </si>
  <si>
    <t>CLM000472</t>
  </si>
  <si>
    <t>PT04955</t>
  </si>
  <si>
    <t>CLM000473</t>
  </si>
  <si>
    <t>PT01726</t>
  </si>
  <si>
    <t>CLM000474</t>
  </si>
  <si>
    <t>PT05879</t>
  </si>
  <si>
    <t>CLM000475</t>
  </si>
  <si>
    <t>PT02809</t>
  </si>
  <si>
    <t>CLM000476</t>
  </si>
  <si>
    <t>PT01668</t>
  </si>
  <si>
    <t>CLM000477</t>
  </si>
  <si>
    <t>PT05632</t>
  </si>
  <si>
    <t>CLM000478</t>
  </si>
  <si>
    <t>PT05196</t>
  </si>
  <si>
    <t>CLM000479</t>
  </si>
  <si>
    <t>PT06988</t>
  </si>
  <si>
    <t>CLM000480</t>
  </si>
  <si>
    <t>PT02163</t>
  </si>
  <si>
    <t>CLM000481</t>
  </si>
  <si>
    <t>PT04141</t>
  </si>
  <si>
    <t>CLM000482</t>
  </si>
  <si>
    <t>CLM000483</t>
  </si>
  <si>
    <t>PT02058</t>
  </si>
  <si>
    <t>CLM000484</t>
  </si>
  <si>
    <t>PT06932</t>
  </si>
  <si>
    <t>CLM000485</t>
  </si>
  <si>
    <t>PT00417</t>
  </si>
  <si>
    <t>CLM000486</t>
  </si>
  <si>
    <t>PT00757</t>
  </si>
  <si>
    <t>CLM000487</t>
  </si>
  <si>
    <t>PT05197</t>
  </si>
  <si>
    <t>CLM000488</t>
  </si>
  <si>
    <t>CLM000489</t>
  </si>
  <si>
    <t>CLM000490</t>
  </si>
  <si>
    <t>PT02267</t>
  </si>
  <si>
    <t>CLM000491</t>
  </si>
  <si>
    <t>PT00362</t>
  </si>
  <si>
    <t>CLM000492</t>
  </si>
  <si>
    <t>PT00030</t>
  </si>
  <si>
    <t>CLM000493</t>
  </si>
  <si>
    <t>PT02733</t>
  </si>
  <si>
    <t>CLM000494</t>
  </si>
  <si>
    <t>PT06318</t>
  </si>
  <si>
    <t>CLM000495</t>
  </si>
  <si>
    <t>PT01072</t>
  </si>
  <si>
    <t>CLM000496</t>
  </si>
  <si>
    <t>PT05220</t>
  </si>
  <si>
    <t>CLM000497</t>
  </si>
  <si>
    <t>PT02146</t>
  </si>
  <si>
    <t>CLM000498</t>
  </si>
  <si>
    <t>CLM000499</t>
  </si>
  <si>
    <t>PT06073</t>
  </si>
  <si>
    <t>CLM000500</t>
  </si>
  <si>
    <t>PT03620</t>
  </si>
  <si>
    <t>CLM000501</t>
  </si>
  <si>
    <t>PT04520</t>
  </si>
  <si>
    <t>CLM000502</t>
  </si>
  <si>
    <t>PT05781</t>
  </si>
  <si>
    <t>CLM000503</t>
  </si>
  <si>
    <t>PT03504</t>
  </si>
  <si>
    <t>CLM000504</t>
  </si>
  <si>
    <t>PT04595</t>
  </si>
  <si>
    <t>CLM000505</t>
  </si>
  <si>
    <t>PT00080</t>
  </si>
  <si>
    <t>CLM000506</t>
  </si>
  <si>
    <t>CLM000507</t>
  </si>
  <si>
    <t>PT00617</t>
  </si>
  <si>
    <t>CLM000508</t>
  </si>
  <si>
    <t>PT05661</t>
  </si>
  <si>
    <t>CLM000509</t>
  </si>
  <si>
    <t>PT01222</t>
  </si>
  <si>
    <t>CLM000510</t>
  </si>
  <si>
    <t>PT04470</t>
  </si>
  <si>
    <t>CLM000511</t>
  </si>
  <si>
    <t>PT00296</t>
  </si>
  <si>
    <t>CLM000512</t>
  </si>
  <si>
    <t>PT06838</t>
  </si>
  <si>
    <t>CLM000513</t>
  </si>
  <si>
    <t>PT03025</t>
  </si>
  <si>
    <t>CLM000514</t>
  </si>
  <si>
    <t>PT04772</t>
  </si>
  <si>
    <t>CLM000515</t>
  </si>
  <si>
    <t>PT04527</t>
  </si>
  <si>
    <t>CLM000516</t>
  </si>
  <si>
    <t>PT01214</t>
  </si>
  <si>
    <t>CLM000517</t>
  </si>
  <si>
    <t>PT03521</t>
  </si>
  <si>
    <t>CLM000518</t>
  </si>
  <si>
    <t>PT01045</t>
  </si>
  <si>
    <t>CLM000519</t>
  </si>
  <si>
    <t>PT00343</t>
  </si>
  <si>
    <t>CLM000520</t>
  </si>
  <si>
    <t>PT02526</t>
  </si>
  <si>
    <t>CLM000521</t>
  </si>
  <si>
    <t>PT02988</t>
  </si>
  <si>
    <t>CLM000522</t>
  </si>
  <si>
    <t>PT06522</t>
  </si>
  <si>
    <t>CLM000523</t>
  </si>
  <si>
    <t>PT00327</t>
  </si>
  <si>
    <t>CLM000524</t>
  </si>
  <si>
    <t>PT02932</t>
  </si>
  <si>
    <t>CLM000525</t>
  </si>
  <si>
    <t>PT01721</t>
  </si>
  <si>
    <t>CLM000526</t>
  </si>
  <si>
    <t>PT05588</t>
  </si>
  <si>
    <t>CLM000527</t>
  </si>
  <si>
    <t>PT02045</t>
  </si>
  <si>
    <t>CLM000528</t>
  </si>
  <si>
    <t>PT05464</t>
  </si>
  <si>
    <t>CLM000529</t>
  </si>
  <si>
    <t>PT00843</t>
  </si>
  <si>
    <t>CLM000530</t>
  </si>
  <si>
    <t>PT02898</t>
  </si>
  <si>
    <t>CLM000531</t>
  </si>
  <si>
    <t>PT06391</t>
  </si>
  <si>
    <t>CLM000532</t>
  </si>
  <si>
    <t>PT04587</t>
  </si>
  <si>
    <t>CLM000533</t>
  </si>
  <si>
    <t>CLM000534</t>
  </si>
  <si>
    <t>PT05085</t>
  </si>
  <si>
    <t>CLM000535</t>
  </si>
  <si>
    <t>PT06140</t>
  </si>
  <si>
    <t>CLM000536</t>
  </si>
  <si>
    <t>PT01267</t>
  </si>
  <si>
    <t>CLM000537</t>
  </si>
  <si>
    <t>PT01940</t>
  </si>
  <si>
    <t>CLM000538</t>
  </si>
  <si>
    <t>PT01332</t>
  </si>
  <si>
    <t>CLM000539</t>
  </si>
  <si>
    <t>PT06553</t>
  </si>
  <si>
    <t>CLM000540</t>
  </si>
  <si>
    <t>PT06642</t>
  </si>
  <si>
    <t>CLM000541</t>
  </si>
  <si>
    <t>PT01451</t>
  </si>
  <si>
    <t>CLM000542</t>
  </si>
  <si>
    <t>PT03378</t>
  </si>
  <si>
    <t>CLM000543</t>
  </si>
  <si>
    <t>PT00204</t>
  </si>
  <si>
    <t>CLM000544</t>
  </si>
  <si>
    <t>PT01470</t>
  </si>
  <si>
    <t>CLM000545</t>
  </si>
  <si>
    <t>CLM000546</t>
  </si>
  <si>
    <t>PT02722</t>
  </si>
  <si>
    <t>CLM000547</t>
  </si>
  <si>
    <t>PT06410</t>
  </si>
  <si>
    <t>CLM000548</t>
  </si>
  <si>
    <t>PT03373</t>
  </si>
  <si>
    <t>CLM000549</t>
  </si>
  <si>
    <t>PT06572</t>
  </si>
  <si>
    <t>CLM000550</t>
  </si>
  <si>
    <t>PT05488</t>
  </si>
  <si>
    <t>CLM000551</t>
  </si>
  <si>
    <t>PT06022</t>
  </si>
  <si>
    <t>CLM000552</t>
  </si>
  <si>
    <t>CLM000553</t>
  </si>
  <si>
    <t>PT02033</t>
  </si>
  <si>
    <t>CLM000554</t>
  </si>
  <si>
    <t>CLM000555</t>
  </si>
  <si>
    <t>PT01305</t>
  </si>
  <si>
    <t>CLM000556</t>
  </si>
  <si>
    <t>PT06451</t>
  </si>
  <si>
    <t>CLM000557</t>
  </si>
  <si>
    <t>PT05745</t>
  </si>
  <si>
    <t>CLM000558</t>
  </si>
  <si>
    <t>PT00886</t>
  </si>
  <si>
    <t>CLM000559</t>
  </si>
  <si>
    <t>PT03134</t>
  </si>
  <si>
    <t>CLM000560</t>
  </si>
  <si>
    <t>PT00318</t>
  </si>
  <si>
    <t>CLM000561</t>
  </si>
  <si>
    <t>PT03856</t>
  </si>
  <si>
    <t>CLM000562</t>
  </si>
  <si>
    <t>PT01823</t>
  </si>
  <si>
    <t>CLM000563</t>
  </si>
  <si>
    <t>PT01635</t>
  </si>
  <si>
    <t>CLM000564</t>
  </si>
  <si>
    <t>PT06690</t>
  </si>
  <si>
    <t>CLM000565</t>
  </si>
  <si>
    <t>PT03771</t>
  </si>
  <si>
    <t>CLM000566</t>
  </si>
  <si>
    <t>PT02865</t>
  </si>
  <si>
    <t>CLM000567</t>
  </si>
  <si>
    <t>PT02501</t>
  </si>
  <si>
    <t>CLM000568</t>
  </si>
  <si>
    <t>PT06722</t>
  </si>
  <si>
    <t>CLM000569</t>
  </si>
  <si>
    <t>PT06516</t>
  </si>
  <si>
    <t>CLM000570</t>
  </si>
  <si>
    <t>PT01865</t>
  </si>
  <si>
    <t>CLM000571</t>
  </si>
  <si>
    <t>PT01827</t>
  </si>
  <si>
    <t>CLM000572</t>
  </si>
  <si>
    <t>PT00194</t>
  </si>
  <si>
    <t>CLM000573</t>
  </si>
  <si>
    <t>PT05407</t>
  </si>
  <si>
    <t>CLM000574</t>
  </si>
  <si>
    <t>PT01583</t>
  </si>
  <si>
    <t>CLM000575</t>
  </si>
  <si>
    <t>PT03265</t>
  </si>
  <si>
    <t>CLM000576</t>
  </si>
  <si>
    <t>PT02690</t>
  </si>
  <si>
    <t>CLM000577</t>
  </si>
  <si>
    <t>PT02283</t>
  </si>
  <si>
    <t>CLM000578</t>
  </si>
  <si>
    <t>PT00569</t>
  </si>
  <si>
    <t>CLM000579</t>
  </si>
  <si>
    <t>PT06336</t>
  </si>
  <si>
    <t>CLM000580</t>
  </si>
  <si>
    <t>PT02287</t>
  </si>
  <si>
    <t>CLM000581</t>
  </si>
  <si>
    <t>PT02877</t>
  </si>
  <si>
    <t>CLM000582</t>
  </si>
  <si>
    <t>PT05256</t>
  </si>
  <si>
    <t>CLM000583</t>
  </si>
  <si>
    <t>PT04174</t>
  </si>
  <si>
    <t>CLM000584</t>
  </si>
  <si>
    <t>PT03275</t>
  </si>
  <si>
    <t>CLM000585</t>
  </si>
  <si>
    <t>PT05567</t>
  </si>
  <si>
    <t>CLM000586</t>
  </si>
  <si>
    <t>PT06912</t>
  </si>
  <si>
    <t>CLM000587</t>
  </si>
  <si>
    <t>CLM000588</t>
  </si>
  <si>
    <t>PT02713</t>
  </si>
  <si>
    <t>CLM000589</t>
  </si>
  <si>
    <t>PT00227</t>
  </si>
  <si>
    <t>CLM000590</t>
  </si>
  <si>
    <t>PT00945</t>
  </si>
  <si>
    <t>CLM000591</t>
  </si>
  <si>
    <t>PT02140</t>
  </si>
  <si>
    <t>CLM000592</t>
  </si>
  <si>
    <t>PT01463</t>
  </si>
  <si>
    <t>CLM000593</t>
  </si>
  <si>
    <t>PT04757</t>
  </si>
  <si>
    <t>CLM000594</t>
  </si>
  <si>
    <t>PT02175</t>
  </si>
  <si>
    <t>CLM000595</t>
  </si>
  <si>
    <t>PT00314</t>
  </si>
  <si>
    <t>CLM000596</t>
  </si>
  <si>
    <t>PT00889</t>
  </si>
  <si>
    <t>CLM000597</t>
  </si>
  <si>
    <t>PT04888</t>
  </si>
  <si>
    <t>CLM000598</t>
  </si>
  <si>
    <t>PT03560</t>
  </si>
  <si>
    <t>CLM000599</t>
  </si>
  <si>
    <t>PT02832</t>
  </si>
  <si>
    <t>CLM000600</t>
  </si>
  <si>
    <t>PT05969</t>
  </si>
  <si>
    <t>CLM000601</t>
  </si>
  <si>
    <t>PT06443</t>
  </si>
  <si>
    <t>CLM000602</t>
  </si>
  <si>
    <t>CLM000603</t>
  </si>
  <si>
    <t>PT03575</t>
  </si>
  <si>
    <t>CLM000604</t>
  </si>
  <si>
    <t>PT04967</t>
  </si>
  <si>
    <t>CLM000605</t>
  </si>
  <si>
    <t>PT04190</t>
  </si>
  <si>
    <t>CLM000606</t>
  </si>
  <si>
    <t>PT00948</t>
  </si>
  <si>
    <t>CLM000607</t>
  </si>
  <si>
    <t>PT03156</t>
  </si>
  <si>
    <t>CLM000608</t>
  </si>
  <si>
    <t>PT04724</t>
  </si>
  <si>
    <t>CLM000609</t>
  </si>
  <si>
    <t>PT01558</t>
  </si>
  <si>
    <t>CLM000610</t>
  </si>
  <si>
    <t>PT02087</t>
  </si>
  <si>
    <t>CLM000611</t>
  </si>
  <si>
    <t>PT00364</t>
  </si>
  <si>
    <t>CLM000612</t>
  </si>
  <si>
    <t>PT05807</t>
  </si>
  <si>
    <t>CLM000613</t>
  </si>
  <si>
    <t>PT03573</t>
  </si>
  <si>
    <t>CLM000614</t>
  </si>
  <si>
    <t>PT00014</t>
  </si>
  <si>
    <t>CLM000615</t>
  </si>
  <si>
    <t>PT04260</t>
  </si>
  <si>
    <t>CLM000616</t>
  </si>
  <si>
    <t>PT06607</t>
  </si>
  <si>
    <t>CLM000617</t>
  </si>
  <si>
    <t>PT04411</t>
  </si>
  <si>
    <t>CLM000618</t>
  </si>
  <si>
    <t>PT05627</t>
  </si>
  <si>
    <t>CLM000619</t>
  </si>
  <si>
    <t>PT05894</t>
  </si>
  <si>
    <t>CLM000620</t>
  </si>
  <si>
    <t>PT06079</t>
  </si>
  <si>
    <t>CLM000621</t>
  </si>
  <si>
    <t>PT06038</t>
  </si>
  <si>
    <t>CLM000622</t>
  </si>
  <si>
    <t>PT05494</t>
  </si>
  <si>
    <t>CLM000623</t>
  </si>
  <si>
    <t>PT01615</t>
  </si>
  <si>
    <t>CLM000624</t>
  </si>
  <si>
    <t>PT02984</t>
  </si>
  <si>
    <t>CLM000625</t>
  </si>
  <si>
    <t>PT03534</t>
  </si>
  <si>
    <t>CLM000626</t>
  </si>
  <si>
    <t>PT00574</t>
  </si>
  <si>
    <t>CLM000627</t>
  </si>
  <si>
    <t>PT05442</t>
  </si>
  <si>
    <t>CLM000628</t>
  </si>
  <si>
    <t>PT02705</t>
  </si>
  <si>
    <t>CLM000629</t>
  </si>
  <si>
    <t>PT05105</t>
  </si>
  <si>
    <t>CLM000630</t>
  </si>
  <si>
    <t>PT02572</t>
  </si>
  <si>
    <t>CLM000631</t>
  </si>
  <si>
    <t>CLM000632</t>
  </si>
  <si>
    <t>PT06947</t>
  </si>
  <si>
    <t>CLM000633</t>
  </si>
  <si>
    <t>PT01021</t>
  </si>
  <si>
    <t>CLM000634</t>
  </si>
  <si>
    <t>PT05897</t>
  </si>
  <si>
    <t>CLM000635</t>
  </si>
  <si>
    <t>PT02461</t>
  </si>
  <si>
    <t>CLM000636</t>
  </si>
  <si>
    <t>PT04155</t>
  </si>
  <si>
    <t>CLM000637</t>
  </si>
  <si>
    <t>PT02534</t>
  </si>
  <si>
    <t>CLM000638</t>
  </si>
  <si>
    <t>CLM000639</t>
  </si>
  <si>
    <t>PT03346</t>
  </si>
  <si>
    <t>CLM000640</t>
  </si>
  <si>
    <t>PT02673</t>
  </si>
  <si>
    <t>CLM000641</t>
  </si>
  <si>
    <t>PT03297</t>
  </si>
  <si>
    <t>CLM000642</t>
  </si>
  <si>
    <t>PT05712</t>
  </si>
  <si>
    <t>CLM000643</t>
  </si>
  <si>
    <t>PT02423</t>
  </si>
  <si>
    <t>CLM000644</t>
  </si>
  <si>
    <t>PT04542</t>
  </si>
  <si>
    <t>CLM000645</t>
  </si>
  <si>
    <t>PT01043</t>
  </si>
  <si>
    <t>CLM000646</t>
  </si>
  <si>
    <t>PT01572</t>
  </si>
  <si>
    <t>CLM000647</t>
  </si>
  <si>
    <t>PT03445</t>
  </si>
  <si>
    <t>CLM000648</t>
  </si>
  <si>
    <t>PT05448</t>
  </si>
  <si>
    <t>CLM000649</t>
  </si>
  <si>
    <t>PT03106</t>
  </si>
  <si>
    <t>CLM000650</t>
  </si>
  <si>
    <t>PT05549</t>
  </si>
  <si>
    <t>CLM000651</t>
  </si>
  <si>
    <t>PT06129</t>
  </si>
  <si>
    <t>CLM000652</t>
  </si>
  <si>
    <t>PT01426</t>
  </si>
  <si>
    <t>CLM000653</t>
  </si>
  <si>
    <t>PT05043</t>
  </si>
  <si>
    <t>CLM000654</t>
  </si>
  <si>
    <t>PT04663</t>
  </si>
  <si>
    <t>CLM000655</t>
  </si>
  <si>
    <t>PT02466</t>
  </si>
  <si>
    <t>CLM000656</t>
  </si>
  <si>
    <t>PT03327</t>
  </si>
  <si>
    <t>CLM000657</t>
  </si>
  <si>
    <t>PT04489</t>
  </si>
  <si>
    <t>CLM000658</t>
  </si>
  <si>
    <t>PT06830</t>
  </si>
  <si>
    <t>CLM000659</t>
  </si>
  <si>
    <t>PT00004</t>
  </si>
  <si>
    <t>CLM000660</t>
  </si>
  <si>
    <t>PT02490</t>
  </si>
  <si>
    <t>CLM000661</t>
  </si>
  <si>
    <t>PT02351</t>
  </si>
  <si>
    <t>CLM000662</t>
  </si>
  <si>
    <t>PT01722</t>
  </si>
  <si>
    <t>CLM000663</t>
  </si>
  <si>
    <t>PT03522</t>
  </si>
  <si>
    <t>CLM000664</t>
  </si>
  <si>
    <t>PT06437</t>
  </si>
  <si>
    <t>CLM000665</t>
  </si>
  <si>
    <t>PT04752</t>
  </si>
  <si>
    <t>CLM000666</t>
  </si>
  <si>
    <t>CLM000667</t>
  </si>
  <si>
    <t>PT05364</t>
  </si>
  <si>
    <t>CLM000668</t>
  </si>
  <si>
    <t>PT02640</t>
  </si>
  <si>
    <t>CLM000669</t>
  </si>
  <si>
    <t>PT03810</t>
  </si>
  <si>
    <t>CLM000670</t>
  </si>
  <si>
    <t>CLM000671</t>
  </si>
  <si>
    <t>PT03623</t>
  </si>
  <si>
    <t>CLM000672</t>
  </si>
  <si>
    <t>PT05535</t>
  </si>
  <si>
    <t>CLM000673</t>
  </si>
  <si>
    <t>PT01751</t>
  </si>
  <si>
    <t>CLM000674</t>
  </si>
  <si>
    <t>PT04188</t>
  </si>
  <si>
    <t>CLM000675</t>
  </si>
  <si>
    <t>PT03877</t>
  </si>
  <si>
    <t>CLM000676</t>
  </si>
  <si>
    <t>PT06503</t>
  </si>
  <si>
    <t>CLM000677</t>
  </si>
  <si>
    <t>CLM000678</t>
  </si>
  <si>
    <t>PT06029</t>
  </si>
  <si>
    <t>CLM000679</t>
  </si>
  <si>
    <t>PT01391</t>
  </si>
  <si>
    <t>CLM000680</t>
  </si>
  <si>
    <t>PT05398</t>
  </si>
  <si>
    <t>CLM000681</t>
  </si>
  <si>
    <t>PT00695</t>
  </si>
  <si>
    <t>CLM000682</t>
  </si>
  <si>
    <t>PT02325</t>
  </si>
  <si>
    <t>CLM000683</t>
  </si>
  <si>
    <t>PT04223</t>
  </si>
  <si>
    <t>CLM000684</t>
  </si>
  <si>
    <t>PT05439</t>
  </si>
  <si>
    <t>CLM000685</t>
  </si>
  <si>
    <t>PT05186</t>
  </si>
  <si>
    <t>CLM000686</t>
  </si>
  <si>
    <t>PT05073</t>
  </si>
  <si>
    <t>CLM000687</t>
  </si>
  <si>
    <t>PT02746</t>
  </si>
  <si>
    <t>CLM000688</t>
  </si>
  <si>
    <t>PT00766</t>
  </si>
  <si>
    <t>CLM000689</t>
  </si>
  <si>
    <t>PT06705</t>
  </si>
  <si>
    <t>CLM000690</t>
  </si>
  <si>
    <t>PT06154</t>
  </si>
  <si>
    <t>CLM000691</t>
  </si>
  <si>
    <t>PT01925</t>
  </si>
  <si>
    <t>CLM000692</t>
  </si>
  <si>
    <t>PT05512</t>
  </si>
  <si>
    <t>CLM000693</t>
  </si>
  <si>
    <t>PT02543</t>
  </si>
  <si>
    <t>CLM000694</t>
  </si>
  <si>
    <t>CLM000695</t>
  </si>
  <si>
    <t>PT06608</t>
  </si>
  <si>
    <t>CLM000696</t>
  </si>
  <si>
    <t>PT01632</t>
  </si>
  <si>
    <t>CLM000697</t>
  </si>
  <si>
    <t>PT01208</t>
  </si>
  <si>
    <t>CLM000698</t>
  </si>
  <si>
    <t>PT00201</t>
  </si>
  <si>
    <t>CLM000699</t>
  </si>
  <si>
    <t>PT00379</t>
  </si>
  <si>
    <t>CLM000700</t>
  </si>
  <si>
    <t>CLM000701</t>
  </si>
  <si>
    <t>PT03893</t>
  </si>
  <si>
    <t>CLM000702</t>
  </si>
  <si>
    <t>PT05008</t>
  </si>
  <si>
    <t>CLM000703</t>
  </si>
  <si>
    <t>PT06962</t>
  </si>
  <si>
    <t>CLM000704</t>
  </si>
  <si>
    <t>PT06296</t>
  </si>
  <si>
    <t>CLM000705</t>
  </si>
  <si>
    <t>PT00597</t>
  </si>
  <si>
    <t>CLM000706</t>
  </si>
  <si>
    <t>PT03731</t>
  </si>
  <si>
    <t>CLM000707</t>
  </si>
  <si>
    <t>PT03396</t>
  </si>
  <si>
    <t>CLM000708</t>
  </si>
  <si>
    <t>PT05160</t>
  </si>
  <si>
    <t>CLM000709</t>
  </si>
  <si>
    <t>PT04716</t>
  </si>
  <si>
    <t>CLM000710</t>
  </si>
  <si>
    <t>PT01593</t>
  </si>
  <si>
    <t>CLM000711</t>
  </si>
  <si>
    <t>PT05885</t>
  </si>
  <si>
    <t>CLM000712</t>
  </si>
  <si>
    <t>PT05705</t>
  </si>
  <si>
    <t>CLM000713</t>
  </si>
  <si>
    <t>PT03146</t>
  </si>
  <si>
    <t>CLM000714</t>
  </si>
  <si>
    <t>PT04050</t>
  </si>
  <si>
    <t>CLM000715</t>
  </si>
  <si>
    <t>PT03274</t>
  </si>
  <si>
    <t>CLM000716</t>
  </si>
  <si>
    <t>PT01999</t>
  </si>
  <si>
    <t>CLM000717</t>
  </si>
  <si>
    <t>PT01209</t>
  </si>
  <si>
    <t>CLM000718</t>
  </si>
  <si>
    <t>PT05375</t>
  </si>
  <si>
    <t>CLM000719</t>
  </si>
  <si>
    <t>PT05634</t>
  </si>
  <si>
    <t>CLM000720</t>
  </si>
  <si>
    <t>PT00046</t>
  </si>
  <si>
    <t>CLM000721</t>
  </si>
  <si>
    <t>CLM000722</t>
  </si>
  <si>
    <t>PT06309</t>
  </si>
  <si>
    <t>CLM000723</t>
  </si>
  <si>
    <t>PT00874</t>
  </si>
  <si>
    <t>CLM000724</t>
  </si>
  <si>
    <t>PT06377</t>
  </si>
  <si>
    <t>CLM000725</t>
  </si>
  <si>
    <t>PT03483</t>
  </si>
  <si>
    <t>CLM000726</t>
  </si>
  <si>
    <t>PT01793</t>
  </si>
  <si>
    <t>CLM000727</t>
  </si>
  <si>
    <t>PT01441</t>
  </si>
  <si>
    <t>CLM000728</t>
  </si>
  <si>
    <t>PT06588</t>
  </si>
  <si>
    <t>CLM000729</t>
  </si>
  <si>
    <t>PT05701</t>
  </si>
  <si>
    <t>CLM000730</t>
  </si>
  <si>
    <t>PT04244</t>
  </si>
  <si>
    <t>CLM000731</t>
  </si>
  <si>
    <t>PT03806</t>
  </si>
  <si>
    <t>CLM000732</t>
  </si>
  <si>
    <t>PT00412</t>
  </si>
  <si>
    <t>CLM000733</t>
  </si>
  <si>
    <t>PT04567</t>
  </si>
  <si>
    <t>CLM000734</t>
  </si>
  <si>
    <t>PT02042</t>
  </si>
  <si>
    <t>CLM000735</t>
  </si>
  <si>
    <t>PT06950</t>
  </si>
  <si>
    <t>CLM000736</t>
  </si>
  <si>
    <t>PT00995</t>
  </si>
  <si>
    <t>CLM000737</t>
  </si>
  <si>
    <t>PT03740</t>
  </si>
  <si>
    <t>CLM000738</t>
  </si>
  <si>
    <t>PT01093</t>
  </si>
  <si>
    <t>CLM000739</t>
  </si>
  <si>
    <t>PT06566</t>
  </si>
  <si>
    <t>CLM000740</t>
  </si>
  <si>
    <t>PT03807</t>
  </si>
  <si>
    <t>CLM000741</t>
  </si>
  <si>
    <t>PT05469</t>
  </si>
  <si>
    <t>CLM000742</t>
  </si>
  <si>
    <t>PT04352</t>
  </si>
  <si>
    <t>CLM000743</t>
  </si>
  <si>
    <t>PT04579</t>
  </si>
  <si>
    <t>CLM000744</t>
  </si>
  <si>
    <t>PT04878</t>
  </si>
  <si>
    <t>CLM000745</t>
  </si>
  <si>
    <t>PT02600</t>
  </si>
  <si>
    <t>CLM000746</t>
  </si>
  <si>
    <t>CLM000747</t>
  </si>
  <si>
    <t>PT03626</t>
  </si>
  <si>
    <t>CLM000748</t>
  </si>
  <si>
    <t>PT05019</t>
  </si>
  <si>
    <t>CLM000749</t>
  </si>
  <si>
    <t>PT06677</t>
  </si>
  <si>
    <t>CLM000750</t>
  </si>
  <si>
    <t>PT05893</t>
  </si>
  <si>
    <t>CLM000751</t>
  </si>
  <si>
    <t>PT04136</t>
  </si>
  <si>
    <t>CLM000752</t>
  </si>
  <si>
    <t>PT03496</t>
  </si>
  <si>
    <t>CLM000753</t>
  </si>
  <si>
    <t>PT06805</t>
  </si>
  <si>
    <t>CLM000754</t>
  </si>
  <si>
    <t>CLM000755</t>
  </si>
  <si>
    <t>PT03653</t>
  </si>
  <si>
    <t>CLM000756</t>
  </si>
  <si>
    <t>PT01304</t>
  </si>
  <si>
    <t>CLM000757</t>
  </si>
  <si>
    <t>PT06093</t>
  </si>
  <si>
    <t>CLM000758</t>
  </si>
  <si>
    <t>PT03889</t>
  </si>
  <si>
    <t>CLM000759</t>
  </si>
  <si>
    <t>PT03687</t>
  </si>
  <si>
    <t>CLM000760</t>
  </si>
  <si>
    <t>PT02124</t>
  </si>
  <si>
    <t>CLM000761</t>
  </si>
  <si>
    <t>PT06159</t>
  </si>
  <si>
    <t>CLM000762</t>
  </si>
  <si>
    <t>PT02026</t>
  </si>
  <si>
    <t>CLM000763</t>
  </si>
  <si>
    <t>PT06881</t>
  </si>
  <si>
    <t>CLM000764</t>
  </si>
  <si>
    <t>PT05224</t>
  </si>
  <si>
    <t>CLM000765</t>
  </si>
  <si>
    <t>PT02272</t>
  </si>
  <si>
    <t>CLM000766</t>
  </si>
  <si>
    <t>CLM000767</t>
  </si>
  <si>
    <t>PT06371</t>
  </si>
  <si>
    <t>CLM000768</t>
  </si>
  <si>
    <t>PT04271</t>
  </si>
  <si>
    <t>CLM000769</t>
  </si>
  <si>
    <t>PT03970</t>
  </si>
  <si>
    <t>CLM000770</t>
  </si>
  <si>
    <t>PT05135</t>
  </si>
  <si>
    <t>CLM000771</t>
  </si>
  <si>
    <t>PT01960</t>
  </si>
  <si>
    <t>CLM000772</t>
  </si>
  <si>
    <t>PT02250</t>
  </si>
  <si>
    <t>CLM000773</t>
  </si>
  <si>
    <t>PT03604</t>
  </si>
  <si>
    <t>CLM000774</t>
  </si>
  <si>
    <t>PT00635</t>
  </si>
  <si>
    <t>CLM000775</t>
  </si>
  <si>
    <t>PT05846</t>
  </si>
  <si>
    <t>CLM000776</t>
  </si>
  <si>
    <t>PT02341</t>
  </si>
  <si>
    <t>CLM000777</t>
  </si>
  <si>
    <t>PT01921</t>
  </si>
  <si>
    <t>CLM000778</t>
  </si>
  <si>
    <t>PT02226</t>
  </si>
  <si>
    <t>CLM000779</t>
  </si>
  <si>
    <t>PT02752</t>
  </si>
  <si>
    <t>CLM000780</t>
  </si>
  <si>
    <t>PT02620</t>
  </si>
  <si>
    <t>CLM000781</t>
  </si>
  <si>
    <t>PT04425</t>
  </si>
  <si>
    <t>CLM000782</t>
  </si>
  <si>
    <t>PT00661</t>
  </si>
  <si>
    <t>CLM000783</t>
  </si>
  <si>
    <t>CLM000784</t>
  </si>
  <si>
    <t>PT01236</t>
  </si>
  <si>
    <t>CLM000785</t>
  </si>
  <si>
    <t>PT01895</t>
  </si>
  <si>
    <t>CLM000786</t>
  </si>
  <si>
    <t>PT03138</t>
  </si>
  <si>
    <t>CLM000787</t>
  </si>
  <si>
    <t>PT05685</t>
  </si>
  <si>
    <t>CLM000788</t>
  </si>
  <si>
    <t>PT01252</t>
  </si>
  <si>
    <t>CLM000789</t>
  </si>
  <si>
    <t>PT05787</t>
  </si>
  <si>
    <t>CLM000790</t>
  </si>
  <si>
    <t>PT01753</t>
  </si>
  <si>
    <t>CLM000791</t>
  </si>
  <si>
    <t>PT00527</t>
  </si>
  <si>
    <t>CLM000792</t>
  </si>
  <si>
    <t>PT03399</t>
  </si>
  <si>
    <t>CLM000793</t>
  </si>
  <si>
    <t>PT03340</t>
  </si>
  <si>
    <t>CLM000794</t>
  </si>
  <si>
    <t>PT02711</t>
  </si>
  <si>
    <t>CLM000795</t>
  </si>
  <si>
    <t>PT04446</t>
  </si>
  <si>
    <t>CLM000796</t>
  </si>
  <si>
    <t>PT03817</t>
  </si>
  <si>
    <t>CLM000797</t>
  </si>
  <si>
    <t>PT03407</t>
  </si>
  <si>
    <t>CLM000798</t>
  </si>
  <si>
    <t>PT00511</t>
  </si>
  <si>
    <t>CLM000799</t>
  </si>
  <si>
    <t>PT01695</t>
  </si>
  <si>
    <t>CLM000800</t>
  </si>
  <si>
    <t>PT06824</t>
  </si>
  <si>
    <t>CLM000801</t>
  </si>
  <si>
    <t>PT03442</t>
  </si>
  <si>
    <t>CLM000802</t>
  </si>
  <si>
    <t>PT03191</t>
  </si>
  <si>
    <t>CLM000803</t>
  </si>
  <si>
    <t>PT06307</t>
  </si>
  <si>
    <t>CLM000804</t>
  </si>
  <si>
    <t>PT04785</t>
  </si>
  <si>
    <t>CLM000805</t>
  </si>
  <si>
    <t>PT05698</t>
  </si>
  <si>
    <t>CLM000806</t>
  </si>
  <si>
    <t>PT00161</t>
  </si>
  <si>
    <t>CLM000807</t>
  </si>
  <si>
    <t>PT06272</t>
  </si>
  <si>
    <t>CLM000808</t>
  </si>
  <si>
    <t>PT04717</t>
  </si>
  <si>
    <t>CLM000809</t>
  </si>
  <si>
    <t>PT03117</t>
  </si>
  <si>
    <t>CLM000810</t>
  </si>
  <si>
    <t>PT03908</t>
  </si>
  <si>
    <t>CLM000811</t>
  </si>
  <si>
    <t>PT00049</t>
  </si>
  <si>
    <t>CLM000812</t>
  </si>
  <si>
    <t>PT02882</t>
  </si>
  <si>
    <t>CLM000813</t>
  </si>
  <si>
    <t>PT02447</t>
  </si>
  <si>
    <t>CLM000814</t>
  </si>
  <si>
    <t>PT06173</t>
  </si>
  <si>
    <t>CLM000815</t>
  </si>
  <si>
    <t>PT03195</t>
  </si>
  <si>
    <t>CLM000816</t>
  </si>
  <si>
    <t>PT06992</t>
  </si>
  <si>
    <t>CLM000817</t>
  </si>
  <si>
    <t>PT06847</t>
  </si>
  <si>
    <t>CLM000818</t>
  </si>
  <si>
    <t>PT03433</t>
  </si>
  <si>
    <t>CLM000819</t>
  </si>
  <si>
    <t>PT04410</t>
  </si>
  <si>
    <t>CLM000820</t>
  </si>
  <si>
    <t>PT06124</t>
  </si>
  <si>
    <t>CLM000821</t>
  </si>
  <si>
    <t>PT06019</t>
  </si>
  <si>
    <t>CLM000822</t>
  </si>
  <si>
    <t>PT04474</t>
  </si>
  <si>
    <t>CLM000823</t>
  </si>
  <si>
    <t>CLM000824</t>
  </si>
  <si>
    <t>PT04942</t>
  </si>
  <si>
    <t>CLM000825</t>
  </si>
  <si>
    <t>PT01807</t>
  </si>
  <si>
    <t>CLM000826</t>
  </si>
  <si>
    <t>PT04000</t>
  </si>
  <si>
    <t>CLM000827</t>
  </si>
  <si>
    <t>PT01798</t>
  </si>
  <si>
    <t>CLM000828</t>
  </si>
  <si>
    <t>PT02236</t>
  </si>
  <si>
    <t>CLM000829</t>
  </si>
  <si>
    <t>PT03571</t>
  </si>
  <si>
    <t>CLM000830</t>
  </si>
  <si>
    <t>CLM000831</t>
  </si>
  <si>
    <t>PT00238</t>
  </si>
  <si>
    <t>CLM000832</t>
  </si>
  <si>
    <t>PT03186</t>
  </si>
  <si>
    <t>CLM000833</t>
  </si>
  <si>
    <t>PT02754</t>
  </si>
  <si>
    <t>CLM000834</t>
  </si>
  <si>
    <t>PT05480</t>
  </si>
  <si>
    <t>CLM000835</t>
  </si>
  <si>
    <t>PT05564</t>
  </si>
  <si>
    <t>CLM000836</t>
  </si>
  <si>
    <t>PT06539</t>
  </si>
  <si>
    <t>CLM000837</t>
  </si>
  <si>
    <t>PT03313</t>
  </si>
  <si>
    <t>CLM000838</t>
  </si>
  <si>
    <t>PT05933</t>
  </si>
  <si>
    <t>CLM000839</t>
  </si>
  <si>
    <t>CLM000840</t>
  </si>
  <si>
    <t>PT06886</t>
  </si>
  <si>
    <t>CLM000841</t>
  </si>
  <si>
    <t>PT03829</t>
  </si>
  <si>
    <t>CLM000842</t>
  </si>
  <si>
    <t>PT01046</t>
  </si>
  <si>
    <t>CLM000843</t>
  </si>
  <si>
    <t>PT05098</t>
  </si>
  <si>
    <t>CLM000844</t>
  </si>
  <si>
    <t>CLM000845</t>
  </si>
  <si>
    <t>PT00221</t>
  </si>
  <si>
    <t>CLM000846</t>
  </si>
  <si>
    <t>PT03228</t>
  </si>
  <si>
    <t>CLM000847</t>
  </si>
  <si>
    <t>PT04849</t>
  </si>
  <si>
    <t>CLM000848</t>
  </si>
  <si>
    <t>PT04624</t>
  </si>
  <si>
    <t>CLM000849</t>
  </si>
  <si>
    <t>PT05432</t>
  </si>
  <si>
    <t>CLM000850</t>
  </si>
  <si>
    <t>PT00223</t>
  </si>
  <si>
    <t>CLM000851</t>
  </si>
  <si>
    <t>PT00688</t>
  </si>
  <si>
    <t>CLM000852</t>
  </si>
  <si>
    <t>PT05266</t>
  </si>
  <si>
    <t>CLM000853</t>
  </si>
  <si>
    <t>PT03512</t>
  </si>
  <si>
    <t>CLM000854</t>
  </si>
  <si>
    <t>PT01112</t>
  </si>
  <si>
    <t>CLM000855</t>
  </si>
  <si>
    <t>PT03783</t>
  </si>
  <si>
    <t>CLM000856</t>
  </si>
  <si>
    <t>PT01489</t>
  </si>
  <si>
    <t>CLM000857</t>
  </si>
  <si>
    <t>CLM000858</t>
  </si>
  <si>
    <t>PT02132</t>
  </si>
  <si>
    <t>CLM000859</t>
  </si>
  <si>
    <t>CLM000860</t>
  </si>
  <si>
    <t>PT02682</t>
  </si>
  <si>
    <t>CLM000861</t>
  </si>
  <si>
    <t>PT01734</t>
  </si>
  <si>
    <t>CLM000862</t>
  </si>
  <si>
    <t>PT03725</t>
  </si>
  <si>
    <t>CLM000863</t>
  </si>
  <si>
    <t>PT02678</t>
  </si>
  <si>
    <t>CLM000864</t>
  </si>
  <si>
    <t>PT02765</t>
  </si>
  <si>
    <t>CLM000865</t>
  </si>
  <si>
    <t>PT06236</t>
  </si>
  <si>
    <t>CLM000866</t>
  </si>
  <si>
    <t>CLM000867</t>
  </si>
  <si>
    <t>PT02280</t>
  </si>
  <si>
    <t>CLM000868</t>
  </si>
  <si>
    <t>PT06161</t>
  </si>
  <si>
    <t>CLM000869</t>
  </si>
  <si>
    <t>PT06816</t>
  </si>
  <si>
    <t>CLM000870</t>
  </si>
  <si>
    <t>PT03454</t>
  </si>
  <si>
    <t>CLM000871</t>
  </si>
  <si>
    <t>PT02067</t>
  </si>
  <si>
    <t>CLM000872</t>
  </si>
  <si>
    <t>PT06840</t>
  </si>
  <si>
    <t>CLM000873</t>
  </si>
  <si>
    <t>PT00671</t>
  </si>
  <si>
    <t>CLM000874</t>
  </si>
  <si>
    <t>PT03853</t>
  </si>
  <si>
    <t>CLM000875</t>
  </si>
  <si>
    <t>PT00159</t>
  </si>
  <si>
    <t>CLM000876</t>
  </si>
  <si>
    <t>PT06137</t>
  </si>
  <si>
    <t>CLM000877</t>
  </si>
  <si>
    <t>CLM000878</t>
  </si>
  <si>
    <t>PT00427</t>
  </si>
  <si>
    <t>CLM000879</t>
  </si>
  <si>
    <t>PT02867</t>
  </si>
  <si>
    <t>CLM000880</t>
  </si>
  <si>
    <t>PT01837</t>
  </si>
  <si>
    <t>CLM000881</t>
  </si>
  <si>
    <t>PT05326</t>
  </si>
  <si>
    <t>CLM000882</t>
  </si>
  <si>
    <t>PT00563</t>
  </si>
  <si>
    <t>CLM000883</t>
  </si>
  <si>
    <t>PT06400</t>
  </si>
  <si>
    <t>CLM000884</t>
  </si>
  <si>
    <t>PT05340</t>
  </si>
  <si>
    <t>CLM000885</t>
  </si>
  <si>
    <t>PT00330</t>
  </si>
  <si>
    <t>CLM000886</t>
  </si>
  <si>
    <t>PT06179</t>
  </si>
  <si>
    <t>CLM000887</t>
  </si>
  <si>
    <t>PT00255</t>
  </si>
  <si>
    <t>CLM000888</t>
  </si>
  <si>
    <t>CLM000889</t>
  </si>
  <si>
    <t>PT01634</t>
  </si>
  <si>
    <t>CLM000890</t>
  </si>
  <si>
    <t>PT06875</t>
  </si>
  <si>
    <t>CLM000891</t>
  </si>
  <si>
    <t>PT00167</t>
  </si>
  <si>
    <t>CLM000892</t>
  </si>
  <si>
    <t>PT05090</t>
  </si>
  <si>
    <t>CLM000893</t>
  </si>
  <si>
    <t>PT01249</t>
  </si>
  <si>
    <t>CLM000894</t>
  </si>
  <si>
    <t>PT01955</t>
  </si>
  <si>
    <t>CLM000895</t>
  </si>
  <si>
    <t>PT01035</t>
  </si>
  <si>
    <t>CLM000896</t>
  </si>
  <si>
    <t>PT03880</t>
  </si>
  <si>
    <t>CLM000897</t>
  </si>
  <si>
    <t>PT05485</t>
  </si>
  <si>
    <t>CLM000898</t>
  </si>
  <si>
    <t>PT00938</t>
  </si>
  <si>
    <t>CLM000899</t>
  </si>
  <si>
    <t>PT04621</t>
  </si>
  <si>
    <t>CLM000900</t>
  </si>
  <si>
    <t>PT01786</t>
  </si>
  <si>
    <t>CLM000901</t>
  </si>
  <si>
    <t>CLM000902</t>
  </si>
  <si>
    <t>PT05731</t>
  </si>
  <si>
    <t>CLM000903</t>
  </si>
  <si>
    <t>PT02100</t>
  </si>
  <si>
    <t>CLM000904</t>
  </si>
  <si>
    <t>PT06283</t>
  </si>
  <si>
    <t>CLM000905</t>
  </si>
  <si>
    <t>PT03022</t>
  </si>
  <si>
    <t>CLM000906</t>
  </si>
  <si>
    <t>PT01375</t>
  </si>
  <si>
    <t>CLM000907</t>
  </si>
  <si>
    <t>PT04964</t>
  </si>
  <si>
    <t>CLM000908</t>
  </si>
  <si>
    <t>PT04975</t>
  </si>
  <si>
    <t>CLM000909</t>
  </si>
  <si>
    <t>CLM000910</t>
  </si>
  <si>
    <t>CLM000911</t>
  </si>
  <si>
    <t>CLM000912</t>
  </si>
  <si>
    <t>PT06372</t>
  </si>
  <si>
    <t>CLM000913</t>
  </si>
  <si>
    <t>PT06712</t>
  </si>
  <si>
    <t>CLM000914</t>
  </si>
  <si>
    <t>PT01342</t>
  </si>
  <si>
    <t>CLM000915</t>
  </si>
  <si>
    <t>PT02549</t>
  </si>
  <si>
    <t>CLM000916</t>
  </si>
  <si>
    <t>CLM000917</t>
  </si>
  <si>
    <t>PT04741</t>
  </si>
  <si>
    <t>CLM000918</t>
  </si>
  <si>
    <t>PT00211</t>
  </si>
  <si>
    <t>CLM000919</t>
  </si>
  <si>
    <t>PT02556</t>
  </si>
  <si>
    <t>CLM000920</t>
  </si>
  <si>
    <t>CLM000921</t>
  </si>
  <si>
    <t>CLM000922</t>
  </si>
  <si>
    <t>PT03075</t>
  </si>
  <si>
    <t>CLM000923</t>
  </si>
  <si>
    <t>PT03250</t>
  </si>
  <si>
    <t>CLM000924</t>
  </si>
  <si>
    <t>PT05858</t>
  </si>
  <si>
    <t>CLM000925</t>
  </si>
  <si>
    <t>PT01625</t>
  </si>
  <si>
    <t>CLM000926</t>
  </si>
  <si>
    <t>PT00623</t>
  </si>
  <si>
    <t>CLM000927</t>
  </si>
  <si>
    <t>PT04851</t>
  </si>
  <si>
    <t>CLM000928</t>
  </si>
  <si>
    <t>PT05658</t>
  </si>
  <si>
    <t>CLM000929</t>
  </si>
  <si>
    <t>CLM000930</t>
  </si>
  <si>
    <t>PT05139</t>
  </si>
  <si>
    <t>CLM000931</t>
  </si>
  <si>
    <t>PT01990</t>
  </si>
  <si>
    <t>CLM000932</t>
  </si>
  <si>
    <t>PT00835</t>
  </si>
  <si>
    <t>CLM000933</t>
  </si>
  <si>
    <t>CLM000934</t>
  </si>
  <si>
    <t>PT06329</t>
  </si>
  <si>
    <t>CLM000935</t>
  </si>
  <si>
    <t>PT02471</t>
  </si>
  <si>
    <t>CLM000936</t>
  </si>
  <si>
    <t>PT06966</t>
  </si>
  <si>
    <t>CLM000937</t>
  </si>
  <si>
    <t>PT05606</t>
  </si>
  <si>
    <t>CLM000938</t>
  </si>
  <si>
    <t>PT04919</t>
  </si>
  <si>
    <t>CLM000939</t>
  </si>
  <si>
    <t>PT06599</t>
  </si>
  <si>
    <t>CLM000940</t>
  </si>
  <si>
    <t>CLM000941</t>
  </si>
  <si>
    <t>PT06523</t>
  </si>
  <si>
    <t>CLM000942</t>
  </si>
  <si>
    <t>PT04637</t>
  </si>
  <si>
    <t>CLM000943</t>
  </si>
  <si>
    <t>PT06412</t>
  </si>
  <si>
    <t>CLM000944</t>
  </si>
  <si>
    <t>PT00337</t>
  </si>
  <si>
    <t>CLM000945</t>
  </si>
  <si>
    <t>PT02845</t>
  </si>
  <si>
    <t>CLM000946</t>
  </si>
  <si>
    <t>PT04365</t>
  </si>
  <si>
    <t>CLM000947</t>
  </si>
  <si>
    <t>CLM000948</t>
  </si>
  <si>
    <t>PT05420</t>
  </si>
  <si>
    <t>CLM000949</t>
  </si>
  <si>
    <t>PT03036</t>
  </si>
  <si>
    <t>CLM000950</t>
  </si>
  <si>
    <t>PT00565</t>
  </si>
  <si>
    <t>CLM000951</t>
  </si>
  <si>
    <t>CLM000952</t>
  </si>
  <si>
    <t>PT05305</t>
  </si>
  <si>
    <t>CLM000953</t>
  </si>
  <si>
    <t>PT02796</t>
  </si>
  <si>
    <t>CLM000954</t>
  </si>
  <si>
    <t>PT00104</t>
  </si>
  <si>
    <t>CLM000955</t>
  </si>
  <si>
    <t>PT06960</t>
  </si>
  <si>
    <t>CLM000956</t>
  </si>
  <si>
    <t>CLM000957</t>
  </si>
  <si>
    <t>PT06737</t>
  </si>
  <si>
    <t>CLM000958</t>
  </si>
  <si>
    <t>PT04016</t>
  </si>
  <si>
    <t>CLM000959</t>
  </si>
  <si>
    <t>PT00865</t>
  </si>
  <si>
    <t>CLM000960</t>
  </si>
  <si>
    <t>PT03552</t>
  </si>
  <si>
    <t>CLM000961</t>
  </si>
  <si>
    <t>PT02968</t>
  </si>
  <si>
    <t>CLM000962</t>
  </si>
  <si>
    <t>PT05207</t>
  </si>
  <si>
    <t>CLM000963</t>
  </si>
  <si>
    <t>PT06789</t>
  </si>
  <si>
    <t>CLM000964</t>
  </si>
  <si>
    <t>PT03767</t>
  </si>
  <si>
    <t>CLM000965</t>
  </si>
  <si>
    <t>PT05795</t>
  </si>
  <si>
    <t>CLM000966</t>
  </si>
  <si>
    <t>PT01254</t>
  </si>
  <si>
    <t>CLM000967</t>
  </si>
  <si>
    <t>PT03568</t>
  </si>
  <si>
    <t>CLM000968</t>
  </si>
  <si>
    <t>PT01443</t>
  </si>
  <si>
    <t>CLM000969</t>
  </si>
  <si>
    <t>PT06012</t>
  </si>
  <si>
    <t>CLM000970</t>
  </si>
  <si>
    <t>PT04275</t>
  </si>
  <si>
    <t>CLM000971</t>
  </si>
  <si>
    <t>PT05329</t>
  </si>
  <si>
    <t>CLM000972</t>
  </si>
  <si>
    <t>PT02213</t>
  </si>
  <si>
    <t>CLM000973</t>
  </si>
  <si>
    <t>PT05046</t>
  </si>
  <si>
    <t>CLM000974</t>
  </si>
  <si>
    <t>PT06621</t>
  </si>
  <si>
    <t>CLM000975</t>
  </si>
  <si>
    <t>PT04409</t>
  </si>
  <si>
    <t>CLM000976</t>
  </si>
  <si>
    <t>PT06346</t>
  </si>
  <si>
    <t>CLM000977</t>
  </si>
  <si>
    <t>PT03961</t>
  </si>
  <si>
    <t>CLM000978</t>
  </si>
  <si>
    <t>PT03809</t>
  </si>
  <si>
    <t>CLM000979</t>
  </si>
  <si>
    <t>PT03569</t>
  </si>
  <si>
    <t>CLM000980</t>
  </si>
  <si>
    <t>PT06765</t>
  </si>
  <si>
    <t>CLM000981</t>
  </si>
  <si>
    <t>PT05989</t>
  </si>
  <si>
    <t>CLM000982</t>
  </si>
  <si>
    <t>PT04854</t>
  </si>
  <si>
    <t>CLM000983</t>
  </si>
  <si>
    <t>PT02199</t>
  </si>
  <si>
    <t>CLM000984</t>
  </si>
  <si>
    <t>PT02641</t>
  </si>
  <si>
    <t>CLM000985</t>
  </si>
  <si>
    <t>PT06978</t>
  </si>
  <si>
    <t>CLM000986</t>
  </si>
  <si>
    <t>PT02012</t>
  </si>
  <si>
    <t>CLM000987</t>
  </si>
  <si>
    <t>PT06806</t>
  </si>
  <si>
    <t>CLM000988</t>
  </si>
  <si>
    <t>PT00710</t>
  </si>
  <si>
    <t>CLM000989</t>
  </si>
  <si>
    <t>PT02285</t>
  </si>
  <si>
    <t>CLM000990</t>
  </si>
  <si>
    <t>PT03693</t>
  </si>
  <si>
    <t>CLM000991</t>
  </si>
  <si>
    <t>PT01998</t>
  </si>
  <si>
    <t>CLM000992</t>
  </si>
  <si>
    <t>PT06148</t>
  </si>
  <si>
    <t>CLM000993</t>
  </si>
  <si>
    <t>CLM000994</t>
  </si>
  <si>
    <t>PT04669</t>
  </si>
  <si>
    <t>CLM000995</t>
  </si>
  <si>
    <t>PT05000</t>
  </si>
  <si>
    <t>CLM000996</t>
  </si>
  <si>
    <t>PT05474</t>
  </si>
  <si>
    <t>CLM000997</t>
  </si>
  <si>
    <t>CLM000998</t>
  </si>
  <si>
    <t>PT02756</t>
  </si>
  <si>
    <t>CLM000999</t>
  </si>
  <si>
    <t>PT00236</t>
  </si>
  <si>
    <t>CLM001000</t>
  </si>
  <si>
    <t>CLM001001</t>
  </si>
  <si>
    <t>PT06972</t>
  </si>
  <si>
    <t>CLM001002</t>
  </si>
  <si>
    <t>PT02663</t>
  </si>
  <si>
    <t>CLM001003</t>
  </si>
  <si>
    <t>PT01490</t>
  </si>
  <si>
    <t>CLM001004</t>
  </si>
  <si>
    <t>PT03995</t>
  </si>
  <si>
    <t>CLM001005</t>
  </si>
  <si>
    <t>PT01738</t>
  </si>
  <si>
    <t>CLM001006</t>
  </si>
  <si>
    <t>PT02907</t>
  </si>
  <si>
    <t>CLM001007</t>
  </si>
  <si>
    <t>PT06536</t>
  </si>
  <si>
    <t>CLM001008</t>
  </si>
  <si>
    <t>PT02117</t>
  </si>
  <si>
    <t>CLM001009</t>
  </si>
  <si>
    <t>PT02789</t>
  </si>
  <si>
    <t>CLM001010</t>
  </si>
  <si>
    <t>PT02291</t>
  </si>
  <si>
    <t>CLM001011</t>
  </si>
  <si>
    <t>PT04884</t>
  </si>
  <si>
    <t>CLM001012</t>
  </si>
  <si>
    <t>CLM001013</t>
  </si>
  <si>
    <t>PT02264</t>
  </si>
  <si>
    <t>CLM001014</t>
  </si>
  <si>
    <t>PT04554</t>
  </si>
  <si>
    <t>CLM001015</t>
  </si>
  <si>
    <t>PT00084</t>
  </si>
  <si>
    <t>CLM001016</t>
  </si>
  <si>
    <t>PT04233</t>
  </si>
  <si>
    <t>CLM001017</t>
  </si>
  <si>
    <t>PT01566</t>
  </si>
  <si>
    <t>CLM001018</t>
  </si>
  <si>
    <t>CLM001019</t>
  </si>
  <si>
    <t>PT01978</t>
  </si>
  <si>
    <t>CLM001020</t>
  </si>
  <si>
    <t>PT05899</t>
  </si>
  <si>
    <t>CLM001021</t>
  </si>
  <si>
    <t>CLM001022</t>
  </si>
  <si>
    <t>CLM001023</t>
  </si>
  <si>
    <t>PT04549</t>
  </si>
  <si>
    <t>CLM001024</t>
  </si>
  <si>
    <t>PT06211</t>
  </si>
  <si>
    <t>CLM001025</t>
  </si>
  <si>
    <t>PT01969</t>
  </si>
  <si>
    <t>CLM001026</t>
  </si>
  <si>
    <t>CLM001027</t>
  </si>
  <si>
    <t>PT03901</t>
  </si>
  <si>
    <t>CLM001028</t>
  </si>
  <si>
    <t>PT05292</t>
  </si>
  <si>
    <t>CLM001029</t>
  </si>
  <si>
    <t>PT05832</t>
  </si>
  <si>
    <t>CLM001030</t>
  </si>
  <si>
    <t>PT04021</t>
  </si>
  <si>
    <t>CLM001031</t>
  </si>
  <si>
    <t>PT03672</t>
  </si>
  <si>
    <t>CLM001032</t>
  </si>
  <si>
    <t>PT06496</t>
  </si>
  <si>
    <t>CLM001033</t>
  </si>
  <si>
    <t>PT00142</t>
  </si>
  <si>
    <t>CLM001034</t>
  </si>
  <si>
    <t>PT00763</t>
  </si>
  <si>
    <t>CLM001035</t>
  </si>
  <si>
    <t>PT02411</t>
  </si>
  <si>
    <t>CLM001036</t>
  </si>
  <si>
    <t>PT01816</t>
  </si>
  <si>
    <t>CLM001037</t>
  </si>
  <si>
    <t>CLM001038</t>
  </si>
  <si>
    <t>PT05668</t>
  </si>
  <si>
    <t>CLM001039</t>
  </si>
  <si>
    <t>PT01994</t>
  </si>
  <si>
    <t>CLM001040</t>
  </si>
  <si>
    <t>PT02509</t>
  </si>
  <si>
    <t>CLM001041</t>
  </si>
  <si>
    <t>PT05440</t>
  </si>
  <si>
    <t>CLM001042</t>
  </si>
  <si>
    <t>PT04765</t>
  </si>
  <si>
    <t>CLM001043</t>
  </si>
  <si>
    <t>PT03024</t>
  </si>
  <si>
    <t>CLM001044</t>
  </si>
  <si>
    <t>CLM001045</t>
  </si>
  <si>
    <t>PT04535</t>
  </si>
  <si>
    <t>CLM001046</t>
  </si>
  <si>
    <t>PT04350</t>
  </si>
  <si>
    <t>CLM001047</t>
  </si>
  <si>
    <t>PT02817</t>
  </si>
  <si>
    <t>CLM001048</t>
  </si>
  <si>
    <t>PT03486</t>
  </si>
  <si>
    <t>CLM001049</t>
  </si>
  <si>
    <t>PT06111</t>
  </si>
  <si>
    <t>CLM001050</t>
  </si>
  <si>
    <t>CLM001051</t>
  </si>
  <si>
    <t>PT02710</t>
  </si>
  <si>
    <t>CLM001052</t>
  </si>
  <si>
    <t>PT02883</t>
  </si>
  <si>
    <t>CLM001053</t>
  </si>
  <si>
    <t>PT05758</t>
  </si>
  <si>
    <t>CLM001054</t>
  </si>
  <si>
    <t>PT03718</t>
  </si>
  <si>
    <t>CLM001055</t>
  </si>
  <si>
    <t>PT02220</t>
  </si>
  <si>
    <t>CLM001056</t>
  </si>
  <si>
    <t>PT02512</t>
  </si>
  <si>
    <t>CLM001057</t>
  </si>
  <si>
    <t>CLM001058</t>
  </si>
  <si>
    <t>PT01889</t>
  </si>
  <si>
    <t>CLM001059</t>
  </si>
  <si>
    <t>PT00989</t>
  </si>
  <si>
    <t>CLM001060</t>
  </si>
  <si>
    <t>PT05909</t>
  </si>
  <si>
    <t>CLM001061</t>
  </si>
  <si>
    <t>PT01578</t>
  </si>
  <si>
    <t>CLM001062</t>
  </si>
  <si>
    <t>CLM001063</t>
  </si>
  <si>
    <t>PT00980</t>
  </si>
  <si>
    <t>CLM001064</t>
  </si>
  <si>
    <t>PT06086</t>
  </si>
  <si>
    <t>CLM001065</t>
  </si>
  <si>
    <t>PT04390</t>
  </si>
  <si>
    <t>CLM001066</t>
  </si>
  <si>
    <t>PT06244</t>
  </si>
  <si>
    <t>CLM001067</t>
  </si>
  <si>
    <t>PT05654</t>
  </si>
  <si>
    <t>CLM001068</t>
  </si>
  <si>
    <t>PT01517</t>
  </si>
  <si>
    <t>CLM001069</t>
  </si>
  <si>
    <t>CLM001070</t>
  </si>
  <si>
    <t>PT01773</t>
  </si>
  <si>
    <t>CLM001071</t>
  </si>
  <si>
    <t>PT06051</t>
  </si>
  <si>
    <t>CLM001072</t>
  </si>
  <si>
    <t>PT03967</t>
  </si>
  <si>
    <t>CLM001073</t>
  </si>
  <si>
    <t>PT02266</t>
  </si>
  <si>
    <t>CLM001074</t>
  </si>
  <si>
    <t>PT05936</t>
  </si>
  <si>
    <t>CLM001075</t>
  </si>
  <si>
    <t>PT04830</t>
  </si>
  <si>
    <t>CLM001076</t>
  </si>
  <si>
    <t>PT06228</t>
  </si>
  <si>
    <t>CLM001077</t>
  </si>
  <si>
    <t>PT04298</t>
  </si>
  <si>
    <t>CLM001078</t>
  </si>
  <si>
    <t>PT04889</t>
  </si>
  <si>
    <t>CLM001079</t>
  </si>
  <si>
    <t>PT02319</t>
  </si>
  <si>
    <t>CLM001080</t>
  </si>
  <si>
    <t>PT00824</t>
  </si>
  <si>
    <t>CLM001081</t>
  </si>
  <si>
    <t>PT06821</t>
  </si>
  <si>
    <t>CLM001082</t>
  </si>
  <si>
    <t>PT01591</t>
  </si>
  <si>
    <t>CLM001083</t>
  </si>
  <si>
    <t>PT02427</t>
  </si>
  <si>
    <t>CLM001084</t>
  </si>
  <si>
    <t>PT01864</t>
  </si>
  <si>
    <t>CLM001085</t>
  </si>
  <si>
    <t>PT02957</t>
  </si>
  <si>
    <t>CLM001086</t>
  </si>
  <si>
    <t>CLM001087</t>
  </si>
  <si>
    <t>PT02477</t>
  </si>
  <si>
    <t>CLM001088</t>
  </si>
  <si>
    <t>PT00116</t>
  </si>
  <si>
    <t>CLM001089</t>
  </si>
  <si>
    <t>PT05801</t>
  </si>
  <si>
    <t>CLM001090</t>
  </si>
  <si>
    <t>CLM001091</t>
  </si>
  <si>
    <t>PT01037</t>
  </si>
  <si>
    <t>CLM001092</t>
  </si>
  <si>
    <t>PT02248</t>
  </si>
  <si>
    <t>CLM001093</t>
  </si>
  <si>
    <t>PT00373</t>
  </si>
  <si>
    <t>CLM001094</t>
  </si>
  <si>
    <t>PT00447</t>
  </si>
  <si>
    <t>CLM001095</t>
  </si>
  <si>
    <t>PT04534</t>
  </si>
  <si>
    <t>CLM001096</t>
  </si>
  <si>
    <t>PT02394</t>
  </si>
  <si>
    <t>CLM001097</t>
  </si>
  <si>
    <t>PT05714</t>
  </si>
  <si>
    <t>CLM001098</t>
  </si>
  <si>
    <t>CLM001099</t>
  </si>
  <si>
    <t>PT05226</t>
  </si>
  <si>
    <t>CLM001100</t>
  </si>
  <si>
    <t>PT06167</t>
  </si>
  <si>
    <t>CLM001101</t>
  </si>
  <si>
    <t>PT04022</t>
  </si>
  <si>
    <t>CLM001102</t>
  </si>
  <si>
    <t>PT00841</t>
  </si>
  <si>
    <t>CLM001103</t>
  </si>
  <si>
    <t>PT00101</t>
  </si>
  <si>
    <t>CLM001104</t>
  </si>
  <si>
    <t>PT04703</t>
  </si>
  <si>
    <t>CLM001105</t>
  </si>
  <si>
    <t>PT02330</t>
  </si>
  <si>
    <t>CLM001106</t>
  </si>
  <si>
    <t>PT03846</t>
  </si>
  <si>
    <t>CLM001107</t>
  </si>
  <si>
    <t>PT03922</t>
  </si>
  <si>
    <t>CLM001108</t>
  </si>
  <si>
    <t>PT03609</t>
  </si>
  <si>
    <t>CLM001109</t>
  </si>
  <si>
    <t>PT02792</t>
  </si>
  <si>
    <t>CLM001110</t>
  </si>
  <si>
    <t>PT01511</t>
  </si>
  <si>
    <t>CLM001111</t>
  </si>
  <si>
    <t>PT00421</t>
  </si>
  <si>
    <t>CLM001112</t>
  </si>
  <si>
    <t>PT02069</t>
  </si>
  <si>
    <t>CLM001113</t>
  </si>
  <si>
    <t>PT03914</t>
  </si>
  <si>
    <t>CLM001114</t>
  </si>
  <si>
    <t>PT00935</t>
  </si>
  <si>
    <t>CLM001115</t>
  </si>
  <si>
    <t>PT06735</t>
  </si>
  <si>
    <t>CLM001116</t>
  </si>
  <si>
    <t>PT00536</t>
  </si>
  <si>
    <t>CLM001117</t>
  </si>
  <si>
    <t>PT03283</t>
  </si>
  <si>
    <t>CLM001118</t>
  </si>
  <si>
    <t>PT04029</t>
  </si>
  <si>
    <t>CLM001119</t>
  </si>
  <si>
    <t>PT00607</t>
  </si>
  <si>
    <t>CLM001120</t>
  </si>
  <si>
    <t>PT04727</t>
  </si>
  <si>
    <t>CLM001121</t>
  </si>
  <si>
    <t>PT05157</t>
  </si>
  <si>
    <t>CLM001122</t>
  </si>
  <si>
    <t>PT05624</t>
  </si>
  <si>
    <t>CLM001123</t>
  </si>
  <si>
    <t>PT00440</t>
  </si>
  <si>
    <t>CLM001124</t>
  </si>
  <si>
    <t>PT01243</t>
  </si>
  <si>
    <t>CLM001125</t>
  </si>
  <si>
    <t>PT01223</t>
  </si>
  <si>
    <t>CLM001126</t>
  </si>
  <si>
    <t>PT06645</t>
  </si>
  <si>
    <t>CLM001127</t>
  </si>
  <si>
    <t>PT04611</t>
  </si>
  <si>
    <t>CLM001128</t>
  </si>
  <si>
    <t>CLM001129</t>
  </si>
  <si>
    <t>PT00698</t>
  </si>
  <si>
    <t>CLM001130</t>
  </si>
  <si>
    <t>PT02034</t>
  </si>
  <si>
    <t>CLM001131</t>
  </si>
  <si>
    <t>PT00971</t>
  </si>
  <si>
    <t>CLM001132</t>
  </si>
  <si>
    <t>PT04572</t>
  </si>
  <si>
    <t>CLM001133</t>
  </si>
  <si>
    <t>PT06263</t>
  </si>
  <si>
    <t>CLM001134</t>
  </si>
  <si>
    <t>PT03410</t>
  </si>
  <si>
    <t>CLM001135</t>
  </si>
  <si>
    <t>CLM001136</t>
  </si>
  <si>
    <t>CLM001137</t>
  </si>
  <si>
    <t>PT06478</t>
  </si>
  <si>
    <t>CLM001138</t>
  </si>
  <si>
    <t>CLM001139</t>
  </si>
  <si>
    <t>PT01849</t>
  </si>
  <si>
    <t>CLM001140</t>
  </si>
  <si>
    <t>PT06355</t>
  </si>
  <si>
    <t>CLM001141</t>
  </si>
  <si>
    <t>PT04281</t>
  </si>
  <si>
    <t>CLM001142</t>
  </si>
  <si>
    <t>CLM001143</t>
  </si>
  <si>
    <t>PT03691</t>
  </si>
  <si>
    <t>CLM001144</t>
  </si>
  <si>
    <t>PT03627</t>
  </si>
  <si>
    <t>CLM001145</t>
  </si>
  <si>
    <t>PT02436</t>
  </si>
  <si>
    <t>CLM001146</t>
  </si>
  <si>
    <t>PT04822</t>
  </si>
  <si>
    <t>CLM001147</t>
  </si>
  <si>
    <t>PT03513</t>
  </si>
  <si>
    <t>CLM001148</t>
  </si>
  <si>
    <t>PT02502</t>
  </si>
  <si>
    <t>CLM001149</t>
  </si>
  <si>
    <t>PT04659</t>
  </si>
  <si>
    <t>CLM001150</t>
  </si>
  <si>
    <t>PT05088</t>
  </si>
  <si>
    <t>CLM001151</t>
  </si>
  <si>
    <t>PT00494</t>
  </si>
  <si>
    <t>CLM001152</t>
  </si>
  <si>
    <t>PT04995</t>
  </si>
  <si>
    <t>CLM001153</t>
  </si>
  <si>
    <t>PT06063</t>
  </si>
  <si>
    <t>CLM001154</t>
  </si>
  <si>
    <t>PT00813</t>
  </si>
  <si>
    <t>CLM001155</t>
  </si>
  <si>
    <t>PT06249</t>
  </si>
  <si>
    <t>CLM001156</t>
  </si>
  <si>
    <t>PT01703</t>
  </si>
  <si>
    <t>CLM001157</t>
  </si>
  <si>
    <t>PT05125</t>
  </si>
  <si>
    <t>CLM001158</t>
  </si>
  <si>
    <t>CLM001159</t>
  </si>
  <si>
    <t>PT02168</t>
  </si>
  <si>
    <t>CLM001160</t>
  </si>
  <si>
    <t>PT05411</t>
  </si>
  <si>
    <t>CLM001161</t>
  </si>
  <si>
    <t>PT00666</t>
  </si>
  <si>
    <t>CLM001162</t>
  </si>
  <si>
    <t>PT01287</t>
  </si>
  <si>
    <t>CLM001163</t>
  </si>
  <si>
    <t>PT01965</t>
  </si>
  <si>
    <t>CLM001164</t>
  </si>
  <si>
    <t>PT01424</t>
  </si>
  <si>
    <t>CLM001165</t>
  </si>
  <si>
    <t>PT04522</t>
  </si>
  <si>
    <t>CLM001166</t>
  </si>
  <si>
    <t>PT00615</t>
  </si>
  <si>
    <t>CLM001167</t>
  </si>
  <si>
    <t>PT01283</t>
  </si>
  <si>
    <t>CLM001168</t>
  </si>
  <si>
    <t>PT00022</t>
  </si>
  <si>
    <t>CLM001169</t>
  </si>
  <si>
    <t>PT03347</t>
  </si>
  <si>
    <t>CLM001170</t>
  </si>
  <si>
    <t>CLM001171</t>
  </si>
  <si>
    <t>PT05648</t>
  </si>
  <si>
    <t>CLM001172</t>
  </si>
  <si>
    <t>PT04865</t>
  </si>
  <si>
    <t>CLM001173</t>
  </si>
  <si>
    <t>PT03850</t>
  </si>
  <si>
    <t>CLM001174</t>
  </si>
  <si>
    <t>PT02386</t>
  </si>
  <si>
    <t>CLM001175</t>
  </si>
  <si>
    <t>PT00268</t>
  </si>
  <si>
    <t>CLM001176</t>
  </si>
  <si>
    <t>PT01897</t>
  </si>
  <si>
    <t>CLM001177</t>
  </si>
  <si>
    <t>PT02361</t>
  </si>
  <si>
    <t>CLM001178</t>
  </si>
  <si>
    <t>PT05792</t>
  </si>
  <si>
    <t>CLM001179</t>
  </si>
  <si>
    <t>PT02317</t>
  </si>
  <si>
    <t>CLM001180</t>
  </si>
  <si>
    <t>PT05759</t>
  </si>
  <si>
    <t>CLM001181</t>
  </si>
  <si>
    <t>PT03720</t>
  </si>
  <si>
    <t>CLM001182</t>
  </si>
  <si>
    <t>PT00584</t>
  </si>
  <si>
    <t>CLM001183</t>
  </si>
  <si>
    <t>CLM001184</t>
  </si>
  <si>
    <t>PT01913</t>
  </si>
  <si>
    <t>CLM001185</t>
  </si>
  <si>
    <t>CLM001186</t>
  </si>
  <si>
    <t>PT06454</t>
  </si>
  <si>
    <t>CLM001187</t>
  </si>
  <si>
    <t>PT06482</t>
  </si>
  <si>
    <t>CLM001188</t>
  </si>
  <si>
    <t>PT05121</t>
  </si>
  <si>
    <t>CLM001189</t>
  </si>
  <si>
    <t>PT04832</t>
  </si>
  <si>
    <t>CLM001190</t>
  </si>
  <si>
    <t>PT05417</t>
  </si>
  <si>
    <t>CLM001191</t>
  </si>
  <si>
    <t>PT06586</t>
  </si>
  <si>
    <t>CLM001192</t>
  </si>
  <si>
    <t>PT01621</t>
  </si>
  <si>
    <t>CLM001193</t>
  </si>
  <si>
    <t>CLM001194</t>
  </si>
  <si>
    <t>PT00941</t>
  </si>
  <si>
    <t>CLM001195</t>
  </si>
  <si>
    <t>PT04462</t>
  </si>
  <si>
    <t>CLM001196</t>
  </si>
  <si>
    <t>PT01842</t>
  </si>
  <si>
    <t>CLM001197</t>
  </si>
  <si>
    <t>PT05306</t>
  </si>
  <si>
    <t>CLM001198</t>
  </si>
  <si>
    <t>PT01221</t>
  </si>
  <si>
    <t>CLM001199</t>
  </si>
  <si>
    <t>PT02177</t>
  </si>
  <si>
    <t>CLM001200</t>
  </si>
  <si>
    <t>PT06772</t>
  </si>
  <si>
    <t>CLM001201</t>
  </si>
  <si>
    <t>PT01166</t>
  </si>
  <si>
    <t>CLM001202</t>
  </si>
  <si>
    <t>CLM001203</t>
  </si>
  <si>
    <t>PT00489</t>
  </si>
  <si>
    <t>CLM001204</t>
  </si>
  <si>
    <t>PT01360</t>
  </si>
  <si>
    <t>CLM001205</t>
  </si>
  <si>
    <t>PT06494</t>
  </si>
  <si>
    <t>CLM001206</t>
  </si>
  <si>
    <t>CLM001207</t>
  </si>
  <si>
    <t>CLM001208</t>
  </si>
  <si>
    <t>PT06136</t>
  </si>
  <si>
    <t>CLM001209</t>
  </si>
  <si>
    <t>PT06753</t>
  </si>
  <si>
    <t>CLM001210</t>
  </si>
  <si>
    <t>CLM001211</t>
  </si>
  <si>
    <t>PT02365</t>
  </si>
  <si>
    <t>CLM001212</t>
  </si>
  <si>
    <t>PT03598</t>
  </si>
  <si>
    <t>CLM001213</t>
  </si>
  <si>
    <t>PT01019</t>
  </si>
  <si>
    <t>CLM001214</t>
  </si>
  <si>
    <t>PT03840</t>
  </si>
  <si>
    <t>CLM001215</t>
  </si>
  <si>
    <t>PT05642</t>
  </si>
  <si>
    <t>CLM001216</t>
  </si>
  <si>
    <t>PT02492</t>
  </si>
  <si>
    <t>CLM001217</t>
  </si>
  <si>
    <t>PT05733</t>
  </si>
  <si>
    <t>CLM001218</t>
  </si>
  <si>
    <t>PT03298</t>
  </si>
  <si>
    <t>CLM001219</t>
  </si>
  <si>
    <t>PT02231</t>
  </si>
  <si>
    <t>CLM001220</t>
  </si>
  <si>
    <t>PT04100</t>
  </si>
  <si>
    <t>CLM001221</t>
  </si>
  <si>
    <t>PT04424</t>
  </si>
  <si>
    <t>CLM001222</t>
  </si>
  <si>
    <t>PT04046</t>
  </si>
  <si>
    <t>CLM001223</t>
  </si>
  <si>
    <t>PT03587</t>
  </si>
  <si>
    <t>CLM001224</t>
  </si>
  <si>
    <t>PT00659</t>
  </si>
  <si>
    <t>CLM001225</t>
  </si>
  <si>
    <t>PT04900</t>
  </si>
  <si>
    <t>CLM001226</t>
  </si>
  <si>
    <t>CLM001227</t>
  </si>
  <si>
    <t>PT03540</t>
  </si>
  <si>
    <t>CLM001228</t>
  </si>
  <si>
    <t>PT06018</t>
  </si>
  <si>
    <t>CLM001229</t>
  </si>
  <si>
    <t>CLM001230</t>
  </si>
  <si>
    <t>CLM001231</t>
  </si>
  <si>
    <t>PT02052</t>
  </si>
  <si>
    <t>CLM001232</t>
  </si>
  <si>
    <t>PT00212</t>
  </si>
  <si>
    <t>CLM001233</t>
  </si>
  <si>
    <t>PT00749</t>
  </si>
  <si>
    <t>CLM001234</t>
  </si>
  <si>
    <t>CLM001235</t>
  </si>
  <si>
    <t>PT05524</t>
  </si>
  <si>
    <t>CLM001236</t>
  </si>
  <si>
    <t>CLM001237</t>
  </si>
  <si>
    <t>PT04713</t>
  </si>
  <si>
    <t>CLM001238</t>
  </si>
  <si>
    <t>PT04810</t>
  </si>
  <si>
    <t>CLM001239</t>
  </si>
  <si>
    <t>PT00170</t>
  </si>
  <si>
    <t>CLM001240</t>
  </si>
  <si>
    <t>PT06265</t>
  </si>
  <si>
    <t>CLM001241</t>
  </si>
  <si>
    <t>PT05508</t>
  </si>
  <si>
    <t>CLM001242</t>
  </si>
  <si>
    <t>PT06730</t>
  </si>
  <si>
    <t>CLM001243</t>
  </si>
  <si>
    <t>PT02208</t>
  </si>
  <si>
    <t>CLM001244</t>
  </si>
  <si>
    <t>CLM001245</t>
  </si>
  <si>
    <t>CLM001246</t>
  </si>
  <si>
    <t>PT06252</t>
  </si>
  <si>
    <t>CLM001247</t>
  </si>
  <si>
    <t>PT06196</t>
  </si>
  <si>
    <t>CLM001248</t>
  </si>
  <si>
    <t>PT01436</t>
  </si>
  <si>
    <t>CLM001249</t>
  </si>
  <si>
    <t>PT03855</t>
  </si>
  <si>
    <t>CLM001250</t>
  </si>
  <si>
    <t>PT04252</t>
  </si>
  <si>
    <t>CLM001251</t>
  </si>
  <si>
    <t>PT05338</t>
  </si>
  <si>
    <t>CLM001252</t>
  </si>
  <si>
    <t>CLM001253</t>
  </si>
  <si>
    <t>CLM001254</t>
  </si>
  <si>
    <t>PT01487</t>
  </si>
  <si>
    <t>CLM001255</t>
  </si>
  <si>
    <t>PT04796</t>
  </si>
  <si>
    <t>CLM001256</t>
  </si>
  <si>
    <t>CLM001257</t>
  </si>
  <si>
    <t>PT05201</t>
  </si>
  <si>
    <t>CLM001258</t>
  </si>
  <si>
    <t>PT06671</t>
  </si>
  <si>
    <t>CLM001259</t>
  </si>
  <si>
    <t>CLM001260</t>
  </si>
  <si>
    <t>PT00748</t>
  </si>
  <si>
    <t>CLM001261</t>
  </si>
  <si>
    <t>PT03851</t>
  </si>
  <si>
    <t>CLM001262</t>
  </si>
  <si>
    <t>PT02851</t>
  </si>
  <si>
    <t>CLM001263</t>
  </si>
  <si>
    <t>CLM001264</t>
  </si>
  <si>
    <t>PT02731</t>
  </si>
  <si>
    <t>CLM001265</t>
  </si>
  <si>
    <t>PT02631</t>
  </si>
  <si>
    <t>CLM001266</t>
  </si>
  <si>
    <t>PT05490</t>
  </si>
  <si>
    <t>CLM001267</t>
  </si>
  <si>
    <t>PT00857</t>
  </si>
  <si>
    <t>CLM001268</t>
  </si>
  <si>
    <t>PT01318</t>
  </si>
  <si>
    <t>CLM001269</t>
  </si>
  <si>
    <t>PT02702</t>
  </si>
  <si>
    <t>CLM001270</t>
  </si>
  <si>
    <t>CLM001271</t>
  </si>
  <si>
    <t>PT05683</t>
  </si>
  <si>
    <t>CLM001272</t>
  </si>
  <si>
    <t>PT04059</t>
  </si>
  <si>
    <t>CLM001273</t>
  </si>
  <si>
    <t>PT02362</t>
  </si>
  <si>
    <t>CLM001274</t>
  </si>
  <si>
    <t>PT05428</t>
  </si>
  <si>
    <t>CLM001275</t>
  </si>
  <si>
    <t>PT03281</t>
  </si>
  <si>
    <t>CLM001276</t>
  </si>
  <si>
    <t>PT06665</t>
  </si>
  <si>
    <t>CLM001277</t>
  </si>
  <si>
    <t>CLM001278</t>
  </si>
  <si>
    <t>PT04507</t>
  </si>
  <si>
    <t>CLM001279</t>
  </si>
  <si>
    <t>PT00301</t>
  </si>
  <si>
    <t>CLM001280</t>
  </si>
  <si>
    <t>PT03726</t>
  </si>
  <si>
    <t>CLM001281</t>
  </si>
  <si>
    <t>PT00722</t>
  </si>
  <si>
    <t>CLM001282</t>
  </si>
  <si>
    <t>PT02577</t>
  </si>
  <si>
    <t>CLM001283</t>
  </si>
  <si>
    <t>PT02068</t>
  </si>
  <si>
    <t>CLM001284</t>
  </si>
  <si>
    <t>PT02649</t>
  </si>
  <si>
    <t>CLM001285</t>
  </si>
  <si>
    <t>PT00950</t>
  </si>
  <si>
    <t>CLM001286</t>
  </si>
  <si>
    <t>CLM001287</t>
  </si>
  <si>
    <t>PT03312</t>
  </si>
  <si>
    <t>CLM001288</t>
  </si>
  <si>
    <t>PT04216</t>
  </si>
  <si>
    <t>CLM001289</t>
  </si>
  <si>
    <t>PT06758</t>
  </si>
  <si>
    <t>CLM001290</t>
  </si>
  <si>
    <t>PT00010</t>
  </si>
  <si>
    <t>CLM001291</t>
  </si>
  <si>
    <t>PT05388</t>
  </si>
  <si>
    <t>CLM001292</t>
  </si>
  <si>
    <t>PT04445</t>
  </si>
  <si>
    <t>CLM001293</t>
  </si>
  <si>
    <t>PT03785</t>
  </si>
  <si>
    <t>CLM001294</t>
  </si>
  <si>
    <t>PT03386</t>
  </si>
  <si>
    <t>CLM001295</t>
  </si>
  <si>
    <t>PT00445</t>
  </si>
  <si>
    <t>CLM001296</t>
  </si>
  <si>
    <t>PT01537</t>
  </si>
  <si>
    <t>CLM001297</t>
  </si>
  <si>
    <t>PT04248</t>
  </si>
  <si>
    <t>CLM001298</t>
  </si>
  <si>
    <t>PT02964</t>
  </si>
  <si>
    <t>CLM001299</t>
  </si>
  <si>
    <t>PT05101</t>
  </si>
  <si>
    <t>CLM001300</t>
  </si>
  <si>
    <t>PT06197</t>
  </si>
  <si>
    <t>CLM001301</t>
  </si>
  <si>
    <t>PT04084</t>
  </si>
  <si>
    <t>CLM001302</t>
  </si>
  <si>
    <t>PT05124</t>
  </si>
  <si>
    <t>CLM001303</t>
  </si>
  <si>
    <t>PT03622</t>
  </si>
  <si>
    <t>CLM001304</t>
  </si>
  <si>
    <t>PT06226</t>
  </si>
  <si>
    <t>CLM001305</t>
  </si>
  <si>
    <t>PT00423</t>
  </si>
  <si>
    <t>CLM001306</t>
  </si>
  <si>
    <t>CLM001307</t>
  </si>
  <si>
    <t>CLM001308</t>
  </si>
  <si>
    <t>PT04500</t>
  </si>
  <si>
    <t>CLM001309</t>
  </si>
  <si>
    <t>PT01074</t>
  </si>
  <si>
    <t>CLM001310</t>
  </si>
  <si>
    <t>PT02360</t>
  </si>
  <si>
    <t>CLM001311</t>
  </si>
  <si>
    <t>CLM001312</t>
  </si>
  <si>
    <t>PT05721</t>
  </si>
  <si>
    <t>CLM001313</t>
  </si>
  <si>
    <t>PT03971</t>
  </si>
  <si>
    <t>CLM001314</t>
  </si>
  <si>
    <t>CLM001315</t>
  </si>
  <si>
    <t>PT00237</t>
  </si>
  <si>
    <t>CLM001316</t>
  </si>
  <si>
    <t>PT05162</t>
  </si>
  <si>
    <t>CLM001317</t>
  </si>
  <si>
    <t>PT04988</t>
  </si>
  <si>
    <t>CLM001318</t>
  </si>
  <si>
    <t>PT06548</t>
  </si>
  <si>
    <t>CLM001319</t>
  </si>
  <si>
    <t>PT01961</t>
  </si>
  <si>
    <t>CLM001320</t>
  </si>
  <si>
    <t>PT05815</t>
  </si>
  <si>
    <t>CLM001321</t>
  </si>
  <si>
    <t>PT01298</t>
  </si>
  <si>
    <t>CLM001322</t>
  </si>
  <si>
    <t>PT02546</t>
  </si>
  <si>
    <t>CLM001323</t>
  </si>
  <si>
    <t>PT04513</t>
  </si>
  <si>
    <t>CLM001324</t>
  </si>
  <si>
    <t>PT00113</t>
  </si>
  <si>
    <t>CLM001325</t>
  </si>
  <si>
    <t>PT04525</t>
  </si>
  <si>
    <t>CLM001326</t>
  </si>
  <si>
    <t>PT03343</t>
  </si>
  <si>
    <t>CLM001327</t>
  </si>
  <si>
    <t>PT00764</t>
  </si>
  <si>
    <t>CLM001328</t>
  </si>
  <si>
    <t>CLM001329</t>
  </si>
  <si>
    <t>PT06893</t>
  </si>
  <si>
    <t>CLM001330</t>
  </si>
  <si>
    <t>PT00930</t>
  </si>
  <si>
    <t>CLM001331</t>
  </si>
  <si>
    <t>PT03781</t>
  </si>
  <si>
    <t>CLM001332</t>
  </si>
  <si>
    <t>PT00963</t>
  </si>
  <si>
    <t>CLM001333</t>
  </si>
  <si>
    <t>PT05307</t>
  </si>
  <si>
    <t>CLM001334</t>
  </si>
  <si>
    <t>PT06817</t>
  </si>
  <si>
    <t>CLM001335</t>
  </si>
  <si>
    <t>PT01262</t>
  </si>
  <si>
    <t>CLM001336</t>
  </si>
  <si>
    <t>PT04083</t>
  </si>
  <si>
    <t>CLM001337</t>
  </si>
  <si>
    <t>PT05871</t>
  </si>
  <si>
    <t>CLM001338</t>
  </si>
  <si>
    <t>PT02391</t>
  </si>
  <si>
    <t>CLM001339</t>
  </si>
  <si>
    <t>PT04169</t>
  </si>
  <si>
    <t>CLM001340</t>
  </si>
  <si>
    <t>PT05779</t>
  </si>
  <si>
    <t>CLM001341</t>
  </si>
  <si>
    <t>PT02240</t>
  </si>
  <si>
    <t>CLM001342</t>
  </si>
  <si>
    <t>PT03404</t>
  </si>
  <si>
    <t>CLM001343</t>
  </si>
  <si>
    <t>PT06839</t>
  </si>
  <si>
    <t>CLM001344</t>
  </si>
  <si>
    <t>PT03953</t>
  </si>
  <si>
    <t>CLM001345</t>
  </si>
  <si>
    <t>PT03869</t>
  </si>
  <si>
    <t>CLM001346</t>
  </si>
  <si>
    <t>PT01997</t>
  </si>
  <si>
    <t>CLM001347</t>
  </si>
  <si>
    <t>PT03742</t>
  </si>
  <si>
    <t>CLM001348</t>
  </si>
  <si>
    <t>PT04516</t>
  </si>
  <si>
    <t>CLM001349</t>
  </si>
  <si>
    <t>PT01185</t>
  </si>
  <si>
    <t>CLM001350</t>
  </si>
  <si>
    <t>PT03143</t>
  </si>
  <si>
    <t>CLM001351</t>
  </si>
  <si>
    <t>PT01562</t>
  </si>
  <si>
    <t>CLM001352</t>
  </si>
  <si>
    <t>PT04911</t>
  </si>
  <si>
    <t>CLM001353</t>
  </si>
  <si>
    <t>PT04164</t>
  </si>
  <si>
    <t>CLM001354</t>
  </si>
  <si>
    <t>PT06114</t>
  </si>
  <si>
    <t>CLM001355</t>
  </si>
  <si>
    <t>PT01119</t>
  </si>
  <si>
    <t>CLM001356</t>
  </si>
  <si>
    <t>PT00572</t>
  </si>
  <si>
    <t>CLM001357</t>
  </si>
  <si>
    <t>CLM001358</t>
  </si>
  <si>
    <t>PT06330</t>
  </si>
  <si>
    <t>CLM001359</t>
  </si>
  <si>
    <t>PT06472</t>
  </si>
  <si>
    <t>CLM001360</t>
  </si>
  <si>
    <t>PT07000</t>
  </si>
  <si>
    <t>CLM001361</t>
  </si>
  <si>
    <t>PT03400</t>
  </si>
  <si>
    <t>CLM001362</t>
  </si>
  <si>
    <t>PT02785</t>
  </si>
  <si>
    <t>CLM001363</t>
  </si>
  <si>
    <t>PT06453</t>
  </si>
  <si>
    <t>CLM001364</t>
  </si>
  <si>
    <t>PT04160</t>
  </si>
  <si>
    <t>CLM001365</t>
  </si>
  <si>
    <t>PT02189</t>
  </si>
  <si>
    <t>CLM001366</t>
  </si>
  <si>
    <t>CLM001367</t>
  </si>
  <si>
    <t>CLM001368</t>
  </si>
  <si>
    <t>PT02318</t>
  </si>
  <si>
    <t>CLM001369</t>
  </si>
  <si>
    <t>PT05948</t>
  </si>
  <si>
    <t>CLM001370</t>
  </si>
  <si>
    <t>PT02446</t>
  </si>
  <si>
    <t>CLM001371</t>
  </si>
  <si>
    <t>PT06861</t>
  </si>
  <si>
    <t>CLM001372</t>
  </si>
  <si>
    <t>PT04809</t>
  </si>
  <si>
    <t>CLM001373</t>
  </si>
  <si>
    <t>PT04751</t>
  </si>
  <si>
    <t>CLM001374</t>
  </si>
  <si>
    <t>CLM001375</t>
  </si>
  <si>
    <t>PT04012</t>
  </si>
  <si>
    <t>CLM001376</t>
  </si>
  <si>
    <t>PT01218</t>
  </si>
  <si>
    <t>CLM001377</t>
  </si>
  <si>
    <t>PT03659</t>
  </si>
  <si>
    <t>CLM001378</t>
  </si>
  <si>
    <t>PT04413</t>
  </si>
  <si>
    <t>CLM001379</t>
  </si>
  <si>
    <t>PT03968</t>
  </si>
  <si>
    <t>CLM001380</t>
  </si>
  <si>
    <t>PT02828</t>
  </si>
  <si>
    <t>CLM001381</t>
  </si>
  <si>
    <t>PT02724</t>
  </si>
  <si>
    <t>CLM001382</t>
  </si>
  <si>
    <t>CLM001383</t>
  </si>
  <si>
    <t>PT06250</t>
  </si>
  <si>
    <t>CLM001384</t>
  </si>
  <si>
    <t>PT04452</t>
  </si>
  <si>
    <t>CLM001385</t>
  </si>
  <si>
    <t>PT03091</t>
  </si>
  <si>
    <t>CLM001386</t>
  </si>
  <si>
    <t>CLM001387</t>
  </si>
  <si>
    <t>PT02637</t>
  </si>
  <si>
    <t>CLM001388</t>
  </si>
  <si>
    <t>PT01546</t>
  </si>
  <si>
    <t>CLM001389</t>
  </si>
  <si>
    <t>CLM001390</t>
  </si>
  <si>
    <t>PT01957</t>
  </si>
  <si>
    <t>CLM001391</t>
  </si>
  <si>
    <t>PT04685</t>
  </si>
  <si>
    <t>CLM001392</t>
  </si>
  <si>
    <t>CLM001393</t>
  </si>
  <si>
    <t>PT01914</t>
  </si>
  <si>
    <t>CLM001394</t>
  </si>
  <si>
    <t>PT06354</t>
  </si>
  <si>
    <t>CLM001395</t>
  </si>
  <si>
    <t>PT03366</t>
  </si>
  <si>
    <t>CLM001396</t>
  </si>
  <si>
    <t>PT00358</t>
  </si>
  <si>
    <t>CLM001397</t>
  </si>
  <si>
    <t>PT02607</t>
  </si>
  <si>
    <t>CLM001398</t>
  </si>
  <si>
    <t>PT06101</t>
  </si>
  <si>
    <t>CLM001399</t>
  </si>
  <si>
    <t>CLM001400</t>
  </si>
  <si>
    <t>PT05778</t>
  </si>
  <si>
    <t>CLM001401</t>
  </si>
  <si>
    <t>PT06648</t>
  </si>
  <si>
    <t>CLM001402</t>
  </si>
  <si>
    <t>PT03124</t>
  </si>
  <si>
    <t>CLM001403</t>
  </si>
  <si>
    <t>PT03163</t>
  </si>
  <si>
    <t>CLM001404</t>
  </si>
  <si>
    <t>PT05437</t>
  </si>
  <si>
    <t>CLM001405</t>
  </si>
  <si>
    <t>PT06492</t>
  </si>
  <si>
    <t>CLM001406</t>
  </si>
  <si>
    <t>PT06724</t>
  </si>
  <si>
    <t>CLM001407</t>
  </si>
  <si>
    <t>PT05342</t>
  </si>
  <si>
    <t>CLM001408</t>
  </si>
  <si>
    <t>PT01247</t>
  </si>
  <si>
    <t>CLM001409</t>
  </si>
  <si>
    <t>PT04058</t>
  </si>
  <si>
    <t>CLM001410</t>
  </si>
  <si>
    <t>PT00304</t>
  </si>
  <si>
    <t>CLM001411</t>
  </si>
  <si>
    <t>CLM001412</t>
  </si>
  <si>
    <t>PT04115</t>
  </si>
  <si>
    <t>CLM001413</t>
  </si>
  <si>
    <t>PT04835</t>
  </si>
  <si>
    <t>CLM001414</t>
  </si>
  <si>
    <t>PT02720</t>
  </si>
  <si>
    <t>CLM001415</t>
  </si>
  <si>
    <t>PT00823</t>
  </si>
  <si>
    <t>CLM001416</t>
  </si>
  <si>
    <t>PT06923</t>
  </si>
  <si>
    <t>CLM001417</t>
  </si>
  <si>
    <t>PT03607</t>
  </si>
  <si>
    <t>CLM001418</t>
  </si>
  <si>
    <t>PT00817</t>
  </si>
  <si>
    <t>CLM001419</t>
  </si>
  <si>
    <t>PT04309</t>
  </si>
  <si>
    <t>CLM001420</t>
  </si>
  <si>
    <t>PT03744</t>
  </si>
  <si>
    <t>CLM001421</t>
  </si>
  <si>
    <t>PT00126</t>
  </si>
  <si>
    <t>CLM001422</t>
  </si>
  <si>
    <t>PT05919</t>
  </si>
  <si>
    <t>CLM001423</t>
  </si>
  <si>
    <t>PT01181</t>
  </si>
  <si>
    <t>CLM001424</t>
  </si>
  <si>
    <t>PT03359</t>
  </si>
  <si>
    <t>CLM001425</t>
  </si>
  <si>
    <t>CLM001426</t>
  </si>
  <si>
    <t>PT01265</t>
  </si>
  <si>
    <t>CLM001427</t>
  </si>
  <si>
    <t>PT00613</t>
  </si>
  <si>
    <t>CLM001428</t>
  </si>
  <si>
    <t>PT03847</t>
  </si>
  <si>
    <t>CLM001429</t>
  </si>
  <si>
    <t>PT06403</t>
  </si>
  <si>
    <t>CLM001430</t>
  </si>
  <si>
    <t>CLM001431</t>
  </si>
  <si>
    <t>PT02774</t>
  </si>
  <si>
    <t>CLM001432</t>
  </si>
  <si>
    <t>PT05106</t>
  </si>
  <si>
    <t>CLM001433</t>
  </si>
  <si>
    <t>PT05675</t>
  </si>
  <si>
    <t>CLM001434</t>
  </si>
  <si>
    <t>PT03257</t>
  </si>
  <si>
    <t>CLM001435</t>
  </si>
  <si>
    <t>CLM001436</t>
  </si>
  <si>
    <t>PT00658</t>
  </si>
  <si>
    <t>CLM001437</t>
  </si>
  <si>
    <t>CLM001438</t>
  </si>
  <si>
    <t>PT02692</t>
  </si>
  <si>
    <t>CLM001439</t>
  </si>
  <si>
    <t>PT06983</t>
  </si>
  <si>
    <t>CLM001440</t>
  </si>
  <si>
    <t>PT05525</t>
  </si>
  <si>
    <t>CLM001441</t>
  </si>
  <si>
    <t>PT04372</t>
  </si>
  <si>
    <t>CLM001442</t>
  </si>
  <si>
    <t>CLM001443</t>
  </si>
  <si>
    <t>PT02595</t>
  </si>
  <si>
    <t>CLM001444</t>
  </si>
  <si>
    <t>CLM001445</t>
  </si>
  <si>
    <t>PT05888</t>
  </si>
  <si>
    <t>CLM001446</t>
  </si>
  <si>
    <t>PT06222</t>
  </si>
  <si>
    <t>CLM001447</t>
  </si>
  <si>
    <t>PT03998</t>
  </si>
  <si>
    <t>CLM001448</t>
  </si>
  <si>
    <t>PT04433</t>
  </si>
  <si>
    <t>CLM001449</t>
  </si>
  <si>
    <t>PT00295</t>
  </si>
  <si>
    <t>CLM001450</t>
  </si>
  <si>
    <t>PT05059</t>
  </si>
  <si>
    <t>CLM001451</t>
  </si>
  <si>
    <t>PT00561</t>
  </si>
  <si>
    <t>CLM001452</t>
  </si>
  <si>
    <t>PT01924</t>
  </si>
  <si>
    <t>CLM001453</t>
  </si>
  <si>
    <t>PT05171</t>
  </si>
  <si>
    <t>CLM001454</t>
  </si>
  <si>
    <t>PT05607</t>
  </si>
  <si>
    <t>CLM001455</t>
  </si>
  <si>
    <t>PT02355</t>
  </si>
  <si>
    <t>CLM001456</t>
  </si>
  <si>
    <t>CLM001457</t>
  </si>
  <si>
    <t>PT06118</t>
  </si>
  <si>
    <t>CLM001458</t>
  </si>
  <si>
    <t>PT00741</t>
  </si>
  <si>
    <t>CLM001459</t>
  </si>
  <si>
    <t>PT03556</t>
  </si>
  <si>
    <t>CLM001460</t>
  </si>
  <si>
    <t>CLM001461</t>
  </si>
  <si>
    <t>PT06229</t>
  </si>
  <si>
    <t>CLM001462</t>
  </si>
  <si>
    <t>PT05192</t>
  </si>
  <si>
    <t>CLM001463</t>
  </si>
  <si>
    <t>PT05767</t>
  </si>
  <si>
    <t>CLM001464</t>
  </si>
  <si>
    <t>CLM001465</t>
  </si>
  <si>
    <t>PT03635</t>
  </si>
  <si>
    <t>CLM001466</t>
  </si>
  <si>
    <t>CLM001467</t>
  </si>
  <si>
    <t>PT05686</t>
  </si>
  <si>
    <t>CLM001468</t>
  </si>
  <si>
    <t>PT02454</t>
  </si>
  <si>
    <t>CLM001469</t>
  </si>
  <si>
    <t>CLM001470</t>
  </si>
  <si>
    <t>PT00377</t>
  </si>
  <si>
    <t>CLM001471</t>
  </si>
  <si>
    <t>PT02658</t>
  </si>
  <si>
    <t>CLM001472</t>
  </si>
  <si>
    <t>CLM001473</t>
  </si>
  <si>
    <t>PT00460</t>
  </si>
  <si>
    <t>CLM001474</t>
  </si>
  <si>
    <t>PT02404</t>
  </si>
  <si>
    <t>CLM001475</t>
  </si>
  <si>
    <t>PT02937</t>
  </si>
  <si>
    <t>CLM001476</t>
  </si>
  <si>
    <t>PT03071</t>
  </si>
  <si>
    <t>CLM001477</t>
  </si>
  <si>
    <t>PT03529</t>
  </si>
  <si>
    <t>CLM001478</t>
  </si>
  <si>
    <t>PT01193</t>
  </si>
  <si>
    <t>CLM001479</t>
  </si>
  <si>
    <t>PT02001</t>
  </si>
  <si>
    <t>CLM001480</t>
  </si>
  <si>
    <t>CLM001481</t>
  </si>
  <si>
    <t>PT03376</t>
  </si>
  <si>
    <t>CLM001482</t>
  </si>
  <si>
    <t>CLM001483</t>
  </si>
  <si>
    <t>PT05586</t>
  </si>
  <si>
    <t>CLM001484</t>
  </si>
  <si>
    <t>PT06493</t>
  </si>
  <si>
    <t>CLM001485</t>
  </si>
  <si>
    <t>PT01476</t>
  </si>
  <si>
    <t>CLM001486</t>
  </si>
  <si>
    <t>PT01393</t>
  </si>
  <si>
    <t>CLM001487</t>
  </si>
  <si>
    <t>PT01435</t>
  </si>
  <si>
    <t>CLM001488</t>
  </si>
  <si>
    <t>PT00647</t>
  </si>
  <si>
    <t>CLM001489</t>
  </si>
  <si>
    <t>PT04993</t>
  </si>
  <si>
    <t>CLM001490</t>
  </si>
  <si>
    <t>CLM001491</t>
  </si>
  <si>
    <t>PT05077</t>
  </si>
  <si>
    <t>CLM001492</t>
  </si>
  <si>
    <t>PT05597</t>
  </si>
  <si>
    <t>CLM001493</t>
  </si>
  <si>
    <t>PT01973</t>
  </si>
  <si>
    <t>CLM001494</t>
  </si>
  <si>
    <t>PT04077</t>
  </si>
  <si>
    <t>CLM001495</t>
  </si>
  <si>
    <t>PT04778</t>
  </si>
  <si>
    <t>CLM001496</t>
  </si>
  <si>
    <t>PT01173</t>
  </si>
  <si>
    <t>CLM001497</t>
  </si>
  <si>
    <t>PT01903</t>
  </si>
  <si>
    <t>CLM001498</t>
  </si>
  <si>
    <t>PT03778</t>
  </si>
  <si>
    <t>CLM001499</t>
  </si>
  <si>
    <t>CLM001500</t>
  </si>
  <si>
    <t>PT02081</t>
  </si>
  <si>
    <t>CLM001501</t>
  </si>
  <si>
    <t>PT03765</t>
  </si>
  <si>
    <t>CLM001502</t>
  </si>
  <si>
    <t>PT02092</t>
  </si>
  <si>
    <t>CLM001503</t>
  </si>
  <si>
    <t>PT05463</t>
  </si>
  <si>
    <t>CLM001504</t>
  </si>
  <si>
    <t>CLM001505</t>
  </si>
  <si>
    <t>PT06592</t>
  </si>
  <si>
    <t>CLM001506</t>
  </si>
  <si>
    <t>PT03812</t>
  </si>
  <si>
    <t>CLM001507</t>
  </si>
  <si>
    <t>PT02357</t>
  </si>
  <si>
    <t>CLM001508</t>
  </si>
  <si>
    <t>PT05551</t>
  </si>
  <si>
    <t>CLM001509</t>
  </si>
  <si>
    <t>PT04478</t>
  </si>
  <si>
    <t>CLM001510</t>
  </si>
  <si>
    <t>PT01295</t>
  </si>
  <si>
    <t>CLM001511</t>
  </si>
  <si>
    <t>PT00606</t>
  </si>
  <si>
    <t>CLM001512</t>
  </si>
  <si>
    <t>PT03619</t>
  </si>
  <si>
    <t>CLM001513</t>
  </si>
  <si>
    <t>PT02831</t>
  </si>
  <si>
    <t>CLM001514</t>
  </si>
  <si>
    <t>PT04814</t>
  </si>
  <si>
    <t>CLM001515</t>
  </si>
  <si>
    <t>PT02451</t>
  </si>
  <si>
    <t>CLM001516</t>
  </si>
  <si>
    <t>CLM001517</t>
  </si>
  <si>
    <t>PT03476</t>
  </si>
  <si>
    <t>CLM001518</t>
  </si>
  <si>
    <t>PT05656</t>
  </si>
  <si>
    <t>CLM001519</t>
  </si>
  <si>
    <t>PT02049</t>
  </si>
  <si>
    <t>CLM001520</t>
  </si>
  <si>
    <t>PT03743</t>
  </si>
  <si>
    <t>CLM001521</t>
  </si>
  <si>
    <t>PT06925</t>
  </si>
  <si>
    <t>CLM001522</t>
  </si>
  <si>
    <t>PT02475</t>
  </si>
  <si>
    <t>CLM001523</t>
  </si>
  <si>
    <t>CLM001524</t>
  </si>
  <si>
    <t>PT03152</t>
  </si>
  <si>
    <t>CLM001525</t>
  </si>
  <si>
    <t>PT06991</t>
  </si>
  <si>
    <t>CLM001526</t>
  </si>
  <si>
    <t>PT03959</t>
  </si>
  <si>
    <t>CLM001527</t>
  </si>
  <si>
    <t>CLM001528</t>
  </si>
  <si>
    <t>PT01944</t>
  </si>
  <si>
    <t>CLM001529</t>
  </si>
  <si>
    <t>PT03125</t>
  </si>
  <si>
    <t>CLM001530</t>
  </si>
  <si>
    <t>PT04686</t>
  </si>
  <si>
    <t>CLM001531</t>
  </si>
  <si>
    <t>CLM001532</t>
  </si>
  <si>
    <t>PT04709</t>
  </si>
  <si>
    <t>CLM001533</t>
  </si>
  <si>
    <t>PT02424</t>
  </si>
  <si>
    <t>CLM001534</t>
  </si>
  <si>
    <t>PT05729</t>
  </si>
  <si>
    <t>CLM001535</t>
  </si>
  <si>
    <t>PT02419</t>
  </si>
  <si>
    <t>CLM001536</t>
  </si>
  <si>
    <t>PT00180</t>
  </si>
  <si>
    <t>CLM001537</t>
  </si>
  <si>
    <t>PT06800</t>
  </si>
  <si>
    <t>CLM001538</t>
  </si>
  <si>
    <t>PT05393</t>
  </si>
  <si>
    <t>CLM001539</t>
  </si>
  <si>
    <t>CLM001540</t>
  </si>
  <si>
    <t>PT02249</t>
  </si>
  <si>
    <t>CLM001541</t>
  </si>
  <si>
    <t>PT00067</t>
  </si>
  <si>
    <t>CLM001542</t>
  </si>
  <si>
    <t>CLM001543</t>
  </si>
  <si>
    <t>PT05619</t>
  </si>
  <si>
    <t>CLM001544</t>
  </si>
  <si>
    <t>PT06376</t>
  </si>
  <si>
    <t>CLM001545</t>
  </si>
  <si>
    <t>CLM001546</t>
  </si>
  <si>
    <t>PT00402</t>
  </si>
  <si>
    <t>CLM001547</t>
  </si>
  <si>
    <t>PT04968</t>
  </si>
  <si>
    <t>CLM001548</t>
  </si>
  <si>
    <t>PT06105</t>
  </si>
  <si>
    <t>CLM001549</t>
  </si>
  <si>
    <t>PT04070</t>
  </si>
  <si>
    <t>CLM001550</t>
  </si>
  <si>
    <t>PT06823</t>
  </si>
  <si>
    <t>CLM001551</t>
  </si>
  <si>
    <t>PT02345</t>
  </si>
  <si>
    <t>CLM001552</t>
  </si>
  <si>
    <t>CLM001553</t>
  </si>
  <si>
    <t>PT06545</t>
  </si>
  <si>
    <t>CLM001554</t>
  </si>
  <si>
    <t>CLM001555</t>
  </si>
  <si>
    <t>PT04974</t>
  </si>
  <si>
    <t>CLM001556</t>
  </si>
  <si>
    <t>PT06570</t>
  </si>
  <si>
    <t>CLM001557</t>
  </si>
  <si>
    <t>PT02887</t>
  </si>
  <si>
    <t>CLM001558</t>
  </si>
  <si>
    <t>PT01795</t>
  </si>
  <si>
    <t>CLM001559</t>
  </si>
  <si>
    <t>PT05216</t>
  </si>
  <si>
    <t>CLM001560</t>
  </si>
  <si>
    <t>CLM001561</t>
  </si>
  <si>
    <t>PT05087</t>
  </si>
  <si>
    <t>CLM001562</t>
  </si>
  <si>
    <t>PT02054</t>
  </si>
  <si>
    <t>CLM001563</t>
  </si>
  <si>
    <t>PT05553</t>
  </si>
  <si>
    <t>CLM001564</t>
  </si>
  <si>
    <t>PT06190</t>
  </si>
  <si>
    <t>CLM001565</t>
  </si>
  <si>
    <t>PT05906</t>
  </si>
  <si>
    <t>CLM001566</t>
  </si>
  <si>
    <t>PT06288</t>
  </si>
  <si>
    <t>CLM001567</t>
  </si>
  <si>
    <t>PT05401</t>
  </si>
  <si>
    <t>CLM001568</t>
  </si>
  <si>
    <t>PT05578</t>
  </si>
  <si>
    <t>CLM001569</t>
  </si>
  <si>
    <t>PT06868</t>
  </si>
  <si>
    <t>CLM001570</t>
  </si>
  <si>
    <t>PT01121</t>
  </si>
  <si>
    <t>CLM001571</t>
  </si>
  <si>
    <t>PT05147</t>
  </si>
  <si>
    <t>CLM001572</t>
  </si>
  <si>
    <t>PT00796</t>
  </si>
  <si>
    <t>CLM001573</t>
  </si>
  <si>
    <t>CLM001574</t>
  </si>
  <si>
    <t>PT05295</t>
  </si>
  <si>
    <t>CLM001575</t>
  </si>
  <si>
    <t>PT00323</t>
  </si>
  <si>
    <t>CLM001576</t>
  </si>
  <si>
    <t>PT02531</t>
  </si>
  <si>
    <t>CLM001577</t>
  </si>
  <si>
    <t>PT06461</t>
  </si>
  <si>
    <t>CLM001578</t>
  </si>
  <si>
    <t>PT03612</t>
  </si>
  <si>
    <t>CLM001579</t>
  </si>
  <si>
    <t>PT00274</t>
  </si>
  <si>
    <t>CLM001580</t>
  </si>
  <si>
    <t>PT04748</t>
  </si>
  <si>
    <t>CLM001581</t>
  </si>
  <si>
    <t>CLM001582</t>
  </si>
  <si>
    <t>PT06000</t>
  </si>
  <si>
    <t>CLM001583</t>
  </si>
  <si>
    <t>PT01077</t>
  </si>
  <si>
    <t>CLM001584</t>
  </si>
  <si>
    <t>PT00739</t>
  </si>
  <si>
    <t>CLM001585</t>
  </si>
  <si>
    <t>PT02418</t>
  </si>
  <si>
    <t>CLM001586</t>
  </si>
  <si>
    <t>PT02677</t>
  </si>
  <si>
    <t>CLM001587</t>
  </si>
  <si>
    <t>CLM001588</t>
  </si>
  <si>
    <t>CLM001589</t>
  </si>
  <si>
    <t>PT01439</t>
  </si>
  <si>
    <t>CLM001590</t>
  </si>
  <si>
    <t>PT01645</t>
  </si>
  <si>
    <t>CLM001591</t>
  </si>
  <si>
    <t>PT01083</t>
  </si>
  <si>
    <t>CLM001592</t>
  </si>
  <si>
    <t>PT06444</t>
  </si>
  <si>
    <t>CLM001593</t>
  </si>
  <si>
    <t>CLM001594</t>
  </si>
  <si>
    <t>PT02998</t>
  </si>
  <si>
    <t>CLM001595</t>
  </si>
  <si>
    <t>PT04349</t>
  </si>
  <si>
    <t>CLM001596</t>
  </si>
  <si>
    <t>PT04111</t>
  </si>
  <si>
    <t>CLM001597</t>
  </si>
  <si>
    <t>PT02233</t>
  </si>
  <si>
    <t>CLM001598</t>
  </si>
  <si>
    <t>PT06804</t>
  </si>
  <si>
    <t>CLM001599</t>
  </si>
  <si>
    <t>PT01348</t>
  </si>
  <si>
    <t>CLM001600</t>
  </si>
  <si>
    <t>PT02106</t>
  </si>
  <si>
    <t>CLM001601</t>
  </si>
  <si>
    <t>PT06756</t>
  </si>
  <si>
    <t>CLM001602</t>
  </si>
  <si>
    <t>PT03948</t>
  </si>
  <si>
    <t>CLM001603</t>
  </si>
  <si>
    <t>CLM001604</t>
  </si>
  <si>
    <t>CLM001605</t>
  </si>
  <si>
    <t>PT06116</t>
  </si>
  <si>
    <t>CLM001606</t>
  </si>
  <si>
    <t>PT02775</t>
  </si>
  <si>
    <t>CLM001607</t>
  </si>
  <si>
    <t>PT06589</t>
  </si>
  <si>
    <t>CLM001608</t>
  </si>
  <si>
    <t>PT00944</t>
  </si>
  <si>
    <t>CLM001609</t>
  </si>
  <si>
    <t>PT03837</t>
  </si>
  <si>
    <t>CLM001610</t>
  </si>
  <si>
    <t>CLM001611</t>
  </si>
  <si>
    <t>PT01154</t>
  </si>
  <si>
    <t>CLM001612</t>
  </si>
  <si>
    <t>CLM001613</t>
  </si>
  <si>
    <t>CLM001614</t>
  </si>
  <si>
    <t>PT05541</t>
  </si>
  <si>
    <t>CLM001615</t>
  </si>
  <si>
    <t>CLM001616</t>
  </si>
  <si>
    <t>CLM001617</t>
  </si>
  <si>
    <t>PT03256</t>
  </si>
  <si>
    <t>CLM001618</t>
  </si>
  <si>
    <t>PT06929</t>
  </si>
  <si>
    <t>CLM001619</t>
  </si>
  <si>
    <t>CLM001620</t>
  </si>
  <si>
    <t>PT04566</t>
  </si>
  <si>
    <t>CLM001621</t>
  </si>
  <si>
    <t>PT02997</t>
  </si>
  <si>
    <t>CLM001622</t>
  </si>
  <si>
    <t>PT00740</t>
  </si>
  <si>
    <t>CLM001623</t>
  </si>
  <si>
    <t>CLM001624</t>
  </si>
  <si>
    <t>PT03233</t>
  </si>
  <si>
    <t>CLM001625</t>
  </si>
  <si>
    <t>PT00115</t>
  </si>
  <si>
    <t>CLM001626</t>
  </si>
  <si>
    <t>CLM001627</t>
  </si>
  <si>
    <t>PT04396</t>
  </si>
  <si>
    <t>CLM001628</t>
  </si>
  <si>
    <t>PT01013</t>
  </si>
  <si>
    <t>CLM001629</t>
  </si>
  <si>
    <t>CLM001630</t>
  </si>
  <si>
    <t>PT03020</t>
  </si>
  <si>
    <t>CLM001631</t>
  </si>
  <si>
    <t>CLM001632</t>
  </si>
  <si>
    <t>CLM001633</t>
  </si>
  <si>
    <t>CLM001634</t>
  </si>
  <si>
    <t>PT02148</t>
  </si>
  <si>
    <t>CLM001635</t>
  </si>
  <si>
    <t>CLM001636</t>
  </si>
  <si>
    <t>PT03122</t>
  </si>
  <si>
    <t>CLM001637</t>
  </si>
  <si>
    <t>PT06738</t>
  </si>
  <si>
    <t>CLM001638</t>
  </si>
  <si>
    <t>PT05231</t>
  </si>
  <si>
    <t>CLM001639</t>
  </si>
  <si>
    <t>PT03044</t>
  </si>
  <si>
    <t>CLM001640</t>
  </si>
  <si>
    <t>PT00888</t>
  </si>
  <si>
    <t>CLM001641</t>
  </si>
  <si>
    <t>PT05529</t>
  </si>
  <si>
    <t>CLM001642</t>
  </si>
  <si>
    <t>PT01916</t>
  </si>
  <si>
    <t>CLM001643</t>
  </si>
  <si>
    <t>PT03863</t>
  </si>
  <si>
    <t>CLM001644</t>
  </si>
  <si>
    <t>PT00206</t>
  </si>
  <si>
    <t>CLM001645</t>
  </si>
  <si>
    <t>PT05076</t>
  </si>
  <si>
    <t>CLM001646</t>
  </si>
  <si>
    <t>PT04600</t>
  </si>
  <si>
    <t>CLM001647</t>
  </si>
  <si>
    <t>PT02688</t>
  </si>
  <si>
    <t>CLM001648</t>
  </si>
  <si>
    <t>PT04998</t>
  </si>
  <si>
    <t>CLM001649</t>
  </si>
  <si>
    <t>PT01814</t>
  </si>
  <si>
    <t>CLM001650</t>
  </si>
  <si>
    <t>CLM001651</t>
  </si>
  <si>
    <t>PT00518</t>
  </si>
  <si>
    <t>CLM001652</t>
  </si>
  <si>
    <t>PT05206</t>
  </si>
  <si>
    <t>CLM001653</t>
  </si>
  <si>
    <t>PT06750</t>
  </si>
  <si>
    <t>CLM001654</t>
  </si>
  <si>
    <t>PT03804</t>
  </si>
  <si>
    <t>CLM001655</t>
  </si>
  <si>
    <t>PT05744</t>
  </si>
  <si>
    <t>CLM001656</t>
  </si>
  <si>
    <t>PT02476</t>
  </si>
  <si>
    <t>CLM001657</t>
  </si>
  <si>
    <t>PT05319</t>
  </si>
  <si>
    <t>CLM001658</t>
  </si>
  <si>
    <t>PT03345</t>
  </si>
  <si>
    <t>CLM001659</t>
  </si>
  <si>
    <t>PT00956</t>
  </si>
  <si>
    <t>CLM001660</t>
  </si>
  <si>
    <t>PT01146</t>
  </si>
  <si>
    <t>CLM001661</t>
  </si>
  <si>
    <t>PT00372</t>
  </si>
  <si>
    <t>CLM001662</t>
  </si>
  <si>
    <t>PT00305</t>
  </si>
  <si>
    <t>CLM001663</t>
  </si>
  <si>
    <t>PT02494</t>
  </si>
  <si>
    <t>CLM001664</t>
  </si>
  <si>
    <t>PT04036</t>
  </si>
  <si>
    <t>CLM001665</t>
  </si>
  <si>
    <t>PT00952</t>
  </si>
  <si>
    <t>CLM001666</t>
  </si>
  <si>
    <t>PT00797</t>
  </si>
  <si>
    <t>CLM001667</t>
  </si>
  <si>
    <t>CLM001668</t>
  </si>
  <si>
    <t>PT04404</t>
  </si>
  <si>
    <t>CLM001669</t>
  </si>
  <si>
    <t>CLM001670</t>
  </si>
  <si>
    <t>PT03184</t>
  </si>
  <si>
    <t>CLM001671</t>
  </si>
  <si>
    <t>CLM001672</t>
  </si>
  <si>
    <t>PT03040</t>
  </si>
  <si>
    <t>CLM001673</t>
  </si>
  <si>
    <t>PT05493</t>
  </si>
  <si>
    <t>CLM001674</t>
  </si>
  <si>
    <t>PT06088</t>
  </si>
  <si>
    <t>CLM001675</t>
  </si>
  <si>
    <t>PT05706</t>
  </si>
  <si>
    <t>CLM001676</t>
  </si>
  <si>
    <t>PT04426</t>
  </si>
  <si>
    <t>CLM001677</t>
  </si>
  <si>
    <t>PT03434</t>
  </si>
  <si>
    <t>CLM001678</t>
  </si>
  <si>
    <t>PT04812</t>
  </si>
  <si>
    <t>CLM001679</t>
  </si>
  <si>
    <t>PT06081</t>
  </si>
  <si>
    <t>CLM001680</t>
  </si>
  <si>
    <t>PT05953</t>
  </si>
  <si>
    <t>CLM001681</t>
  </si>
  <si>
    <t>PT01266</t>
  </si>
  <si>
    <t>CLM001682</t>
  </si>
  <si>
    <t>CLM001683</t>
  </si>
  <si>
    <t>PT05366</t>
  </si>
  <si>
    <t>CLM001684</t>
  </si>
  <si>
    <t>PT00812</t>
  </si>
  <si>
    <t>CLM001685</t>
  </si>
  <si>
    <t>CLM001686</t>
  </si>
  <si>
    <t>PT04009</t>
  </si>
  <si>
    <t>CLM001687</t>
  </si>
  <si>
    <t>PT05044</t>
  </si>
  <si>
    <t>CLM001688</t>
  </si>
  <si>
    <t>PT03344</t>
  </si>
  <si>
    <t>CLM001689</t>
  </si>
  <si>
    <t>PT02292</t>
  </si>
  <si>
    <t>CLM001690</t>
  </si>
  <si>
    <t>PT00269</t>
  </si>
  <si>
    <t>CLM001691</t>
  </si>
  <si>
    <t>PT05655</t>
  </si>
  <si>
    <t>CLM001692</t>
  </si>
  <si>
    <t>CLM001693</t>
  </si>
  <si>
    <t>PT01780</t>
  </si>
  <si>
    <t>CLM001694</t>
  </si>
  <si>
    <t>PT03633</t>
  </si>
  <si>
    <t>CLM001695</t>
  </si>
  <si>
    <t>PT03643</t>
  </si>
  <si>
    <t>CLM001696</t>
  </si>
  <si>
    <t>PT01935</t>
  </si>
  <si>
    <t>CLM001697</t>
  </si>
  <si>
    <t>PT02972</t>
  </si>
  <si>
    <t>CLM001698</t>
  </si>
  <si>
    <t>PT00814</t>
  </si>
  <si>
    <t>CLM001699</t>
  </si>
  <si>
    <t>PT05618</t>
  </si>
  <si>
    <t>CLM001700</t>
  </si>
  <si>
    <t>PT03010</t>
  </si>
  <si>
    <t>CLM001701</t>
  </si>
  <si>
    <t>PT04461</t>
  </si>
  <si>
    <t>CLM001702</t>
  </si>
  <si>
    <t>PT05283</t>
  </si>
  <si>
    <t>CLM001703</t>
  </si>
  <si>
    <t>PT02939</t>
  </si>
  <si>
    <t>CLM001704</t>
  </si>
  <si>
    <t>CLM001705</t>
  </si>
  <si>
    <t>PT03262</t>
  </si>
  <si>
    <t>CLM001706</t>
  </si>
  <si>
    <t>PT02261</t>
  </si>
  <si>
    <t>CLM001707</t>
  </si>
  <si>
    <t>PT01555</t>
  </si>
  <si>
    <t>CLM001708</t>
  </si>
  <si>
    <t>PT01001</t>
  </si>
  <si>
    <t>CLM001709</t>
  </si>
  <si>
    <t>PT06948</t>
  </si>
  <si>
    <t>CLM001710</t>
  </si>
  <si>
    <t>PT06752</t>
  </si>
  <si>
    <t>CLM001711</t>
  </si>
  <si>
    <t>CLM001712</t>
  </si>
  <si>
    <t>PT00751</t>
  </si>
  <si>
    <t>CLM001713</t>
  </si>
  <si>
    <t>PT05430</t>
  </si>
  <si>
    <t>CLM001714</t>
  </si>
  <si>
    <t>CLM001715</t>
  </si>
  <si>
    <t>PT05257</t>
  </si>
  <si>
    <t>CLM001716</t>
  </si>
  <si>
    <t>CLM001717</t>
  </si>
  <si>
    <t>PT04892</t>
  </si>
  <si>
    <t>CLM001718</t>
  </si>
  <si>
    <t>PT00175</t>
  </si>
  <si>
    <t>CLM001719</t>
  </si>
  <si>
    <t>CLM001720</t>
  </si>
  <si>
    <t>PT06446</t>
  </si>
  <si>
    <t>CLM001721</t>
  </si>
  <si>
    <t>CLM001722</t>
  </si>
  <si>
    <t>PT01996</t>
  </si>
  <si>
    <t>CLM001723</t>
  </si>
  <si>
    <t>PT01032</t>
  </si>
  <si>
    <t>CLM001724</t>
  </si>
  <si>
    <t>PT06447</t>
  </si>
  <si>
    <t>CLM001725</t>
  </si>
  <si>
    <t>PT04626</t>
  </si>
  <si>
    <t>CLM001726</t>
  </si>
  <si>
    <t>PT01682</t>
  </si>
  <si>
    <t>CLM001727</t>
  </si>
  <si>
    <t>CLM001728</t>
  </si>
  <si>
    <t>PT06798</t>
  </si>
  <si>
    <t>CLM001729</t>
  </si>
  <si>
    <t>PT06269</t>
  </si>
  <si>
    <t>CLM001730</t>
  </si>
  <si>
    <t>PT04541</t>
  </si>
  <si>
    <t>CLM001731</t>
  </si>
  <si>
    <t>PT01698</t>
  </si>
  <si>
    <t>CLM001732</t>
  </si>
  <si>
    <t>PT04804</t>
  </si>
  <si>
    <t>CLM001733</t>
  </si>
  <si>
    <t>PT01770</t>
  </si>
  <si>
    <t>CLM001734</t>
  </si>
  <si>
    <t>PT06661</t>
  </si>
  <si>
    <t>CLM001735</t>
  </si>
  <si>
    <t>PT01909</t>
  </si>
  <si>
    <t>CLM001736</t>
  </si>
  <si>
    <t>CLM001737</t>
  </si>
  <si>
    <t>PT06344</t>
  </si>
  <si>
    <t>CLM001738</t>
  </si>
  <si>
    <t>CLM001739</t>
  </si>
  <si>
    <t>CLM001740</t>
  </si>
  <si>
    <t>PT04883</t>
  </si>
  <si>
    <t>CLM001741</t>
  </si>
  <si>
    <t>PT00024</t>
  </si>
  <si>
    <t>CLM001742</t>
  </si>
  <si>
    <t>CLM001743</t>
  </si>
  <si>
    <t>PT01186</t>
  </si>
  <si>
    <t>CLM001744</t>
  </si>
  <si>
    <t>PT01065</t>
  </si>
  <si>
    <t>CLM001745</t>
  </si>
  <si>
    <t>CLM001746</t>
  </si>
  <si>
    <t>CLM001747</t>
  </si>
  <si>
    <t>PT06542</t>
  </si>
  <si>
    <t>CLM001748</t>
  </si>
  <si>
    <t>PT01430</t>
  </si>
  <si>
    <t>CLM001749</t>
  </si>
  <si>
    <t>PT00901</t>
  </si>
  <si>
    <t>CLM001750</t>
  </si>
  <si>
    <t>PT05416</t>
  </si>
  <si>
    <t>CLM001751</t>
  </si>
  <si>
    <t>CLM001752</t>
  </si>
  <si>
    <t>PT01080</t>
  </si>
  <si>
    <t>CLM001753</t>
  </si>
  <si>
    <t>PT00122</t>
  </si>
  <si>
    <t>CLM001754</t>
  </si>
  <si>
    <t>PT02935</t>
  </si>
  <si>
    <t>CLM001755</t>
  </si>
  <si>
    <t>CLM001756</t>
  </si>
  <si>
    <t>PT06459</t>
  </si>
  <si>
    <t>CLM001757</t>
  </si>
  <si>
    <t>CLM001758</t>
  </si>
  <si>
    <t>PT04824</t>
  </si>
  <si>
    <t>CLM001759</t>
  </si>
  <si>
    <t>PT02653</t>
  </si>
  <si>
    <t>CLM001760</t>
  </si>
  <si>
    <t>PT00130</t>
  </si>
  <si>
    <t>CLM001761</t>
  </si>
  <si>
    <t>PT01428</t>
  </si>
  <si>
    <t>CLM001762</t>
  </si>
  <si>
    <t>PT02174</t>
  </si>
  <si>
    <t>CLM001763</t>
  </si>
  <si>
    <t>PT00430</t>
  </si>
  <si>
    <t>CLM001764</t>
  </si>
  <si>
    <t>PT01039</t>
  </si>
  <si>
    <t>CLM001765</t>
  </si>
  <si>
    <t>PT06077</t>
  </si>
  <si>
    <t>CLM001766</t>
  </si>
  <si>
    <t>PT03449</t>
  </si>
  <si>
    <t>CLM001767</t>
  </si>
  <si>
    <t>PT04310</t>
  </si>
  <si>
    <t>CLM001768</t>
  </si>
  <si>
    <t>PT00932</t>
  </si>
  <si>
    <t>CLM001769</t>
  </si>
  <si>
    <t>PT06109</t>
  </si>
  <si>
    <t>CLM001770</t>
  </si>
  <si>
    <t>CLM001771</t>
  </si>
  <si>
    <t>PT03902</t>
  </si>
  <si>
    <t>CLM001772</t>
  </si>
  <si>
    <t>PT03673</t>
  </si>
  <si>
    <t>CLM001773</t>
  </si>
  <si>
    <t>PT06374</t>
  </si>
  <si>
    <t>CLM001774</t>
  </si>
  <si>
    <t>CLM001775</t>
  </si>
  <si>
    <t>PT04205</t>
  </si>
  <si>
    <t>CLM001776</t>
  </si>
  <si>
    <t>PT04864</t>
  </si>
  <si>
    <t>CLM001777</t>
  </si>
  <si>
    <t>PT00894</t>
  </si>
  <si>
    <t>CLM001778</t>
  </si>
  <si>
    <t>PT03703</t>
  </si>
  <si>
    <t>CLM001779</t>
  </si>
  <si>
    <t>PT04128</t>
  </si>
  <si>
    <t>CLM001780</t>
  </si>
  <si>
    <t>PT01815</t>
  </si>
  <si>
    <t>CLM001781</t>
  </si>
  <si>
    <t>PT05039</t>
  </si>
  <si>
    <t>CLM001782</t>
  </si>
  <si>
    <t>CLM001783</t>
  </si>
  <si>
    <t>PT05958</t>
  </si>
  <si>
    <t>CLM001784</t>
  </si>
  <si>
    <t>PT06417</t>
  </si>
  <si>
    <t>CLM001785</t>
  </si>
  <si>
    <t>CLM001786</t>
  </si>
  <si>
    <t>PT04272</t>
  </si>
  <si>
    <t>CLM001787</t>
  </si>
  <si>
    <t>CLM001788</t>
  </si>
  <si>
    <t>PT03753</t>
  </si>
  <si>
    <t>CLM001789</t>
  </si>
  <si>
    <t>PT05271</t>
  </si>
  <si>
    <t>CLM001790</t>
  </si>
  <si>
    <t>PT00256</t>
  </si>
  <si>
    <t>CLM001791</t>
  </si>
  <si>
    <t>PT00499</t>
  </si>
  <si>
    <t>CLM001792</t>
  </si>
  <si>
    <t>PT03924</t>
  </si>
  <si>
    <t>CLM001793</t>
  </si>
  <si>
    <t>PT06942</t>
  </si>
  <si>
    <t>CLM001794</t>
  </si>
  <si>
    <t>PT03291</t>
  </si>
  <si>
    <t>CLM001795</t>
  </si>
  <si>
    <t>PT03493</t>
  </si>
  <si>
    <t>CLM001796</t>
  </si>
  <si>
    <t>PT05621</t>
  </si>
  <si>
    <t>CLM001797</t>
  </si>
  <si>
    <t>PT00885</t>
  </si>
  <si>
    <t>CLM001798</t>
  </si>
  <si>
    <t>PT04017</t>
  </si>
  <si>
    <t>CLM001799</t>
  </si>
  <si>
    <t>PT05836</t>
  </si>
  <si>
    <t>CLM001800</t>
  </si>
  <si>
    <t>PT03634</t>
  </si>
  <si>
    <t>CLM001801</t>
  </si>
  <si>
    <t>PT00603</t>
  </si>
  <si>
    <t>CLM001802</t>
  </si>
  <si>
    <t>PT00662</t>
  </si>
  <si>
    <t>CLM001803</t>
  </si>
  <si>
    <t>PT02639</t>
  </si>
  <si>
    <t>CLM001804</t>
  </si>
  <si>
    <t>PT04984</t>
  </si>
  <si>
    <t>CLM001805</t>
  </si>
  <si>
    <t>PT01216</t>
  </si>
  <si>
    <t>CLM001806</t>
  </si>
  <si>
    <t>PT00539</t>
  </si>
  <si>
    <t>CLM001807</t>
  </si>
  <si>
    <t>PT01034</t>
  </si>
  <si>
    <t>CLM001808</t>
  </si>
  <si>
    <t>PT02253</t>
  </si>
  <si>
    <t>CLM001809</t>
  </si>
  <si>
    <t>PT05115</t>
  </si>
  <si>
    <t>CLM001810</t>
  </si>
  <si>
    <t>PT05187</t>
  </si>
  <si>
    <t>CLM001811</t>
  </si>
  <si>
    <t>CLM001812</t>
  </si>
  <si>
    <t>PT04493</t>
  </si>
  <si>
    <t>CLM001813</t>
  </si>
  <si>
    <t>PT05834</t>
  </si>
  <si>
    <t>CLM001814</t>
  </si>
  <si>
    <t>PT02664</t>
  </si>
  <si>
    <t>CLM001815</t>
  </si>
  <si>
    <t>PT03121</t>
  </si>
  <si>
    <t>CLM001816</t>
  </si>
  <si>
    <t>PT04894</t>
  </si>
  <si>
    <t>CLM001817</t>
  </si>
  <si>
    <t>PT04347</t>
  </si>
  <si>
    <t>CLM001818</t>
  </si>
  <si>
    <t>PT02416</t>
  </si>
  <si>
    <t>CLM001819</t>
  </si>
  <si>
    <t>CLM001820</t>
  </si>
  <si>
    <t>PT04142</t>
  </si>
  <si>
    <t>CLM001821</t>
  </si>
  <si>
    <t>PT04960</t>
  </si>
  <si>
    <t>CLM001822</t>
  </si>
  <si>
    <t>PT03525</t>
  </si>
  <si>
    <t>CLM001823</t>
  </si>
  <si>
    <t>CLM001824</t>
  </si>
  <si>
    <t>PT06498</t>
  </si>
  <si>
    <t>CLM001825</t>
  </si>
  <si>
    <t>PT05749</t>
  </si>
  <si>
    <t>CLM001826</t>
  </si>
  <si>
    <t>CLM001827</t>
  </si>
  <si>
    <t>PT06987</t>
  </si>
  <si>
    <t>CLM001828</t>
  </si>
  <si>
    <t>CLM001829</t>
  </si>
  <si>
    <t>PT05333</t>
  </si>
  <si>
    <t>CLM001830</t>
  </si>
  <si>
    <t>PT06300</t>
  </si>
  <si>
    <t>CLM001831</t>
  </si>
  <si>
    <t>PT04517</t>
  </si>
  <si>
    <t>CLM001832</t>
  </si>
  <si>
    <t>CLM001833</t>
  </si>
  <si>
    <t>PT01762</t>
  </si>
  <si>
    <t>CLM001834</t>
  </si>
  <si>
    <t>PT03524</t>
  </si>
  <si>
    <t>CLM001835</t>
  </si>
  <si>
    <t>PT03700</t>
  </si>
  <si>
    <t>CLM001836</t>
  </si>
  <si>
    <t>PT01872</t>
  </si>
  <si>
    <t>CLM001837</t>
  </si>
  <si>
    <t>PT03390</t>
  </si>
  <si>
    <t>CLM001838</t>
  </si>
  <si>
    <t>PT02777</t>
  </si>
  <si>
    <t>CLM001839</t>
  </si>
  <si>
    <t>PT06779</t>
  </si>
  <si>
    <t>CLM001840</t>
  </si>
  <si>
    <t>PT03716</t>
  </si>
  <si>
    <t>CLM001841</t>
  </si>
  <si>
    <t>PT03267</t>
  </si>
  <si>
    <t>CLM001842</t>
  </si>
  <si>
    <t>PT03408</t>
  </si>
  <si>
    <t>CLM001843</t>
  </si>
  <si>
    <t>PT05977</t>
  </si>
  <si>
    <t>CLM001844</t>
  </si>
  <si>
    <t>PT00779</t>
  </si>
  <si>
    <t>CLM001845</t>
  </si>
  <si>
    <t>PT02561</t>
  </si>
  <si>
    <t>CLM001846</t>
  </si>
  <si>
    <t>PT03497</t>
  </si>
  <si>
    <t>CLM001847</t>
  </si>
  <si>
    <t>CLM001848</t>
  </si>
  <si>
    <t>PT05449</t>
  </si>
  <si>
    <t>CLM001849</t>
  </si>
  <si>
    <t>PT02089</t>
  </si>
  <si>
    <t>CLM001850</t>
  </si>
  <si>
    <t>PT03067</t>
  </si>
  <si>
    <t>CLM001851</t>
  </si>
  <si>
    <t>PT01251</t>
  </si>
  <si>
    <t>CLM001852</t>
  </si>
  <si>
    <t>CLM001853</t>
  </si>
  <si>
    <t>PT03886</t>
  </si>
  <si>
    <t>CLM001854</t>
  </si>
  <si>
    <t>PT00550</t>
  </si>
  <si>
    <t>CLM001855</t>
  </si>
  <si>
    <t>CLM001856</t>
  </si>
  <si>
    <t>CLM001857</t>
  </si>
  <si>
    <t>PT00700</t>
  </si>
  <si>
    <t>CLM001858</t>
  </si>
  <si>
    <t>CLM001859</t>
  </si>
  <si>
    <t>PT03538</t>
  </si>
  <si>
    <t>CLM001860</t>
  </si>
  <si>
    <t>PT00792</t>
  </si>
  <si>
    <t>CLM001861</t>
  </si>
  <si>
    <t>PT06100</t>
  </si>
  <si>
    <t>CLM001862</t>
  </si>
  <si>
    <t>PT06053</t>
  </si>
  <si>
    <t>CLM001863</t>
  </si>
  <si>
    <t>PT03053</t>
  </si>
  <si>
    <t>CLM001864</t>
  </si>
  <si>
    <t>PT06651</t>
  </si>
  <si>
    <t>CLM001865</t>
  </si>
  <si>
    <t>PT01066</t>
  </si>
  <si>
    <t>CLM001866</t>
  </si>
  <si>
    <t>PT04558</t>
  </si>
  <si>
    <t>CLM001867</t>
  </si>
  <si>
    <t>PT00492</t>
  </si>
  <si>
    <t>CLM001868</t>
  </si>
  <si>
    <t>PT04805</t>
  </si>
  <si>
    <t>CLM001869</t>
  </si>
  <si>
    <t>PT04601</t>
  </si>
  <si>
    <t>CLM001870</t>
  </si>
  <si>
    <t>PT04602</t>
  </si>
  <si>
    <t>CLM001871</t>
  </si>
  <si>
    <t>PT02701</t>
  </si>
  <si>
    <t>CLM001872</t>
  </si>
  <si>
    <t>PT05489</t>
  </si>
  <si>
    <t>CLM001873</t>
  </si>
  <si>
    <t>PT01002</t>
  </si>
  <si>
    <t>CLM001874</t>
  </si>
  <si>
    <t>CLM001875</t>
  </si>
  <si>
    <t>PT02897</t>
  </si>
  <si>
    <t>CLM001876</t>
  </si>
  <si>
    <t>PT05451</t>
  </si>
  <si>
    <t>CLM001877</t>
  </si>
  <si>
    <t>PT06147</t>
  </si>
  <si>
    <t>CLM001878</t>
  </si>
  <si>
    <t>PT03465</t>
  </si>
  <si>
    <t>CLM001879</t>
  </si>
  <si>
    <t>PT05907</t>
  </si>
  <si>
    <t>CLM001880</t>
  </si>
  <si>
    <t>PT00422</t>
  </si>
  <si>
    <t>CLM001881</t>
  </si>
  <si>
    <t>CLM001882</t>
  </si>
  <si>
    <t>CLM001883</t>
  </si>
  <si>
    <t>PT02560</t>
  </si>
  <si>
    <t>CLM001884</t>
  </si>
  <si>
    <t>PT02881</t>
  </si>
  <si>
    <t>CLM001885</t>
  </si>
  <si>
    <t>CLM001886</t>
  </si>
  <si>
    <t>PT04735</t>
  </si>
  <si>
    <t>CLM001887</t>
  </si>
  <si>
    <t>PT04157</t>
  </si>
  <si>
    <t>CLM001888</t>
  </si>
  <si>
    <t>PT01743</t>
  </si>
  <si>
    <t>CLM001889</t>
  </si>
  <si>
    <t>PT01268</t>
  </si>
  <si>
    <t>CLM001890</t>
  </si>
  <si>
    <t>PT05380</t>
  </si>
  <si>
    <t>CLM001891</t>
  </si>
  <si>
    <t>PT03951</t>
  </si>
  <si>
    <t>CLM001892</t>
  </si>
  <si>
    <t>PT01838</t>
  </si>
  <si>
    <t>CLM001893</t>
  </si>
  <si>
    <t>PT06941</t>
  </si>
  <si>
    <t>CLM001894</t>
  </si>
  <si>
    <t>PT00887</t>
  </si>
  <si>
    <t>CLM001895</t>
  </si>
  <si>
    <t>PT02869</t>
  </si>
  <si>
    <t>CLM001896</t>
  </si>
  <si>
    <t>PT06926</t>
  </si>
  <si>
    <t>CLM001897</t>
  </si>
  <si>
    <t>PT04557</t>
  </si>
  <si>
    <t>CLM001898</t>
  </si>
  <si>
    <t>PT03012</t>
  </si>
  <si>
    <t>CLM001899</t>
  </si>
  <si>
    <t>PT00942</t>
  </si>
  <si>
    <t>CLM001900</t>
  </si>
  <si>
    <t>PT06248</t>
  </si>
  <si>
    <t>CLM001901</t>
  </si>
  <si>
    <t>CLM001902</t>
  </si>
  <si>
    <t>PT04704</t>
  </si>
  <si>
    <t>CLM001903</t>
  </si>
  <si>
    <t>PT01853</t>
  </si>
  <si>
    <t>CLM001904</t>
  </si>
  <si>
    <t>PT06613</t>
  </si>
  <si>
    <t>CLM001905</t>
  </si>
  <si>
    <t>PT03516</t>
  </si>
  <si>
    <t>CLM001906</t>
  </si>
  <si>
    <t>PT06924</t>
  </si>
  <si>
    <t>CLM001907</t>
  </si>
  <si>
    <t>PT04596</t>
  </si>
  <si>
    <t>CLM001908</t>
  </si>
  <si>
    <t>PT06287</t>
  </si>
  <si>
    <t>CLM001909</t>
  </si>
  <si>
    <t>CLM001910</t>
  </si>
  <si>
    <t>PT05094</t>
  </si>
  <si>
    <t>CLM001911</t>
  </si>
  <si>
    <t>PT05027</t>
  </si>
  <si>
    <t>CLM001912</t>
  </si>
  <si>
    <t>PT05530</t>
  </si>
  <si>
    <t>CLM001913</t>
  </si>
  <si>
    <t>PT05265</t>
  </si>
  <si>
    <t>CLM001914</t>
  </si>
  <si>
    <t>PT04561</t>
  </si>
  <si>
    <t>CLM001915</t>
  </si>
  <si>
    <t>PT00216</t>
  </si>
  <si>
    <t>CLM001916</t>
  </si>
  <si>
    <t>CLM001917</t>
  </si>
  <si>
    <t>PT05389</t>
  </si>
  <si>
    <t>CLM001918</t>
  </si>
  <si>
    <t>CLM001919</t>
  </si>
  <si>
    <t>PT05681</t>
  </si>
  <si>
    <t>CLM001920</t>
  </si>
  <si>
    <t>PT02191</t>
  </si>
  <si>
    <t>CLM001921</t>
  </si>
  <si>
    <t>CLM001922</t>
  </si>
  <si>
    <t>PT01478</t>
  </si>
  <si>
    <t>CLM001923</t>
  </si>
  <si>
    <t>PT02239</t>
  </si>
  <si>
    <t>CLM001924</t>
  </si>
  <si>
    <t>PT05757</t>
  </si>
  <si>
    <t>CLM001925</t>
  </si>
  <si>
    <t>PT06246</t>
  </si>
  <si>
    <t>CLM001926</t>
  </si>
  <si>
    <t>PT02532</t>
  </si>
  <si>
    <t>CLM001927</t>
  </si>
  <si>
    <t>PT02784</t>
  </si>
  <si>
    <t>CLM001928</t>
  </si>
  <si>
    <t>PT02876</t>
  </si>
  <si>
    <t>CLM001929</t>
  </si>
  <si>
    <t>PT00051</t>
  </si>
  <si>
    <t>CLM001930</t>
  </si>
  <si>
    <t>CLM001931</t>
  </si>
  <si>
    <t>PT01174</t>
  </si>
  <si>
    <t>CLM001932</t>
  </si>
  <si>
    <t>PT04640</t>
  </si>
  <si>
    <t>CLM001933</t>
  </si>
  <si>
    <t>PT05385</t>
  </si>
  <si>
    <t>CLM001934</t>
  </si>
  <si>
    <t>PT03284</t>
  </si>
  <si>
    <t>CLM001935</t>
  </si>
  <si>
    <t>PT00571</t>
  </si>
  <si>
    <t>CLM001936</t>
  </si>
  <si>
    <t>PT01163</t>
  </si>
  <si>
    <t>CLM001937</t>
  </si>
  <si>
    <t>PT06071</t>
  </si>
  <si>
    <t>CLM001938</t>
  </si>
  <si>
    <t>CLM001939</t>
  </si>
  <si>
    <t>PT00252</t>
  </si>
  <si>
    <t>CLM001940</t>
  </si>
  <si>
    <t>PT00752</t>
  </si>
  <si>
    <t>CLM001941</t>
  </si>
  <si>
    <t>PT06113</t>
  </si>
  <si>
    <t>CLM001942</t>
  </si>
  <si>
    <t>PT04346</t>
  </si>
  <si>
    <t>CLM001943</t>
  </si>
  <si>
    <t>PT01763</t>
  </si>
  <si>
    <t>CLM001944</t>
  </si>
  <si>
    <t>PT03082</t>
  </si>
  <si>
    <t>CLM001945</t>
  </si>
  <si>
    <t>PT03440</t>
  </si>
  <si>
    <t>CLM001946</t>
  </si>
  <si>
    <t>CLM001947</t>
  </si>
  <si>
    <t>PT02793</t>
  </si>
  <si>
    <t>CLM001948</t>
  </si>
  <si>
    <t>CLM001949</t>
  </si>
  <si>
    <t>PT03032</t>
  </si>
  <si>
    <t>CLM001950</t>
  </si>
  <si>
    <t>PT02553</t>
  </si>
  <si>
    <t>CLM001951</t>
  </si>
  <si>
    <t>PT05912</t>
  </si>
  <si>
    <t>CLM001952</t>
  </si>
  <si>
    <t>CLM001953</t>
  </si>
  <si>
    <t>PT06364</t>
  </si>
  <si>
    <t>CLM001954</t>
  </si>
  <si>
    <t>PT04650</t>
  </si>
  <si>
    <t>CLM001955</t>
  </si>
  <si>
    <t>PT04885</t>
  </si>
  <si>
    <t>CLM001956</t>
  </si>
  <si>
    <t>PT00696</t>
  </si>
  <si>
    <t>CLM001957</t>
  </si>
  <si>
    <t>PT00431</t>
  </si>
  <si>
    <t>CLM001958</t>
  </si>
  <si>
    <t>PT01275</t>
  </si>
  <si>
    <t>CLM001959</t>
  </si>
  <si>
    <t>CLM001960</t>
  </si>
  <si>
    <t>PT06181</t>
  </si>
  <si>
    <t>CLM001961</t>
  </si>
  <si>
    <t>PT05062</t>
  </si>
  <si>
    <t>CLM001962</t>
  </si>
  <si>
    <t>PT00408</t>
  </si>
  <si>
    <t>CLM001963</t>
  </si>
  <si>
    <t>PT05522</t>
  </si>
  <si>
    <t>CLM001964</t>
  </si>
  <si>
    <t>PT00669</t>
  </si>
  <si>
    <t>CLM001965</t>
  </si>
  <si>
    <t>PT02230</t>
  </si>
  <si>
    <t>CLM001966</t>
  </si>
  <si>
    <t>PT03630</t>
  </si>
  <si>
    <t>CLM001967</t>
  </si>
  <si>
    <t>CLM001968</t>
  </si>
  <si>
    <t>PT03474</t>
  </si>
  <si>
    <t>CLM001969</t>
  </si>
  <si>
    <t>CLM001970</t>
  </si>
  <si>
    <t>CLM001971</t>
  </si>
  <si>
    <t>CLM001972</t>
  </si>
  <si>
    <t>PT03393</t>
  </si>
  <si>
    <t>CLM001973</t>
  </si>
  <si>
    <t>PT02238</t>
  </si>
  <si>
    <t>CLM001974</t>
  </si>
  <si>
    <t>PT01766</t>
  </si>
  <si>
    <t>CLM001975</t>
  </si>
  <si>
    <t>PT06185</t>
  </si>
  <si>
    <t>CLM001976</t>
  </si>
  <si>
    <t>PT04198</t>
  </si>
  <si>
    <t>CLM001977</t>
  </si>
  <si>
    <t>PT00933</t>
  </si>
  <si>
    <t>CLM001978</t>
  </si>
  <si>
    <t>CLM001979</t>
  </si>
  <si>
    <t>CLM001980</t>
  </si>
  <si>
    <t>PT00909</t>
  </si>
  <si>
    <t>CLM001981</t>
  </si>
  <si>
    <t>PT02321</t>
  </si>
  <si>
    <t>CLM001982</t>
  </si>
  <si>
    <t>PT05556</t>
  </si>
  <si>
    <t>CLM001983</t>
  </si>
  <si>
    <t>PT05559</t>
  </si>
  <si>
    <t>CLM001984</t>
  </si>
  <si>
    <t>PT04859</t>
  </si>
  <si>
    <t>CLM001985</t>
  </si>
  <si>
    <t>CLM001986</t>
  </si>
  <si>
    <t>PT04317</t>
  </si>
  <si>
    <t>CLM001987</t>
  </si>
  <si>
    <t>PT05466</t>
  </si>
  <si>
    <t>CLM001988</t>
  </si>
  <si>
    <t>PT02527</t>
  </si>
  <si>
    <t>CLM001989</t>
  </si>
  <si>
    <t>CLM001990</t>
  </si>
  <si>
    <t>CLM001991</t>
  </si>
  <si>
    <t>PT03238</t>
  </si>
  <si>
    <t>CLM001992</t>
  </si>
  <si>
    <t>PT04910</t>
  </si>
  <si>
    <t>CLM001993</t>
  </si>
  <si>
    <t>PT00449</t>
  </si>
  <si>
    <t>CLM001994</t>
  </si>
  <si>
    <t>PT00063</t>
  </si>
  <si>
    <t>CLM001995</t>
  </si>
  <si>
    <t>PT01675</t>
  </si>
  <si>
    <t>CLM001996</t>
  </si>
  <si>
    <t>PT02470</t>
  </si>
  <si>
    <t>CLM001997</t>
  </si>
  <si>
    <t>PT01731</t>
  </si>
  <si>
    <t>CLM001998</t>
  </si>
  <si>
    <t>CLM001999</t>
  </si>
  <si>
    <t>PT01125</t>
  </si>
  <si>
    <t>CLM002000</t>
  </si>
  <si>
    <t>PT06261</t>
  </si>
  <si>
    <t>CLM002001</t>
  </si>
  <si>
    <t>PT02094</t>
  </si>
  <si>
    <t>CLM002002</t>
  </si>
  <si>
    <t>PT02372</t>
  </si>
  <si>
    <t>CLM002003</t>
  </si>
  <si>
    <t>CLM002004</t>
  </si>
  <si>
    <t>CLM002005</t>
  </si>
  <si>
    <t>PT00064</t>
  </si>
  <si>
    <t>CLM002006</t>
  </si>
  <si>
    <t>PT04075</t>
  </si>
  <si>
    <t>CLM002007</t>
  </si>
  <si>
    <t>CLM002008</t>
  </si>
  <si>
    <t>PT03528</t>
  </si>
  <si>
    <t>CLM002009</t>
  </si>
  <si>
    <t>PT01440</t>
  </si>
  <si>
    <t>CLM002010</t>
  </si>
  <si>
    <t>PT01059</t>
  </si>
  <si>
    <t>CLM002011</t>
  </si>
  <si>
    <t>PT03115</t>
  </si>
  <si>
    <t>CLM002012</t>
  </si>
  <si>
    <t>PT04363</t>
  </si>
  <si>
    <t>CLM002013</t>
  </si>
  <si>
    <t>PT05765</t>
  </si>
  <si>
    <t>CLM002014</t>
  </si>
  <si>
    <t>CLM002015</t>
  </si>
  <si>
    <t>PT04099</t>
  </si>
  <si>
    <t>CLM002016</t>
  </si>
  <si>
    <t>PT04578</t>
  </si>
  <si>
    <t>CLM002017</t>
  </si>
  <si>
    <t>PT06827</t>
  </si>
  <si>
    <t>CLM002018</t>
  </si>
  <si>
    <t>PT05473</t>
  </si>
  <si>
    <t>CLM002019</t>
  </si>
  <si>
    <t>PT06605</t>
  </si>
  <si>
    <t>CLM002020</t>
  </si>
  <si>
    <t>PT02902</t>
  </si>
  <si>
    <t>CLM002021</t>
  </si>
  <si>
    <t>PT00591</t>
  </si>
  <si>
    <t>CLM002022</t>
  </si>
  <si>
    <t>PT03253</t>
  </si>
  <si>
    <t>CLM002023</t>
  </si>
  <si>
    <t>CLM002024</t>
  </si>
  <si>
    <t>PT00347</t>
  </si>
  <si>
    <t>CLM002025</t>
  </si>
  <si>
    <t>PT03574</t>
  </si>
  <si>
    <t>CLM002026</t>
  </si>
  <si>
    <t>PT00154</t>
  </si>
  <si>
    <t>CLM002027</t>
  </si>
  <si>
    <t>CLM002028</t>
  </si>
  <si>
    <t>PT00638</t>
  </si>
  <si>
    <t>CLM002029</t>
  </si>
  <si>
    <t>PT02565</t>
  </si>
  <si>
    <t>CLM002030</t>
  </si>
  <si>
    <t>CLM002031</t>
  </si>
  <si>
    <t>PT03517</t>
  </si>
  <si>
    <t>CLM002032</t>
  </si>
  <si>
    <t>PT04698</t>
  </si>
  <si>
    <t>CLM002033</t>
  </si>
  <si>
    <t>PT03314</t>
  </si>
  <si>
    <t>CLM002034</t>
  </si>
  <si>
    <t>PT05813</t>
  </si>
  <si>
    <t>CLM002035</t>
  </si>
  <si>
    <t>PT05245</t>
  </si>
  <si>
    <t>CLM002036</t>
  </si>
  <si>
    <t>PT03422</t>
  </si>
  <si>
    <t>CLM002037</t>
  </si>
  <si>
    <t>CLM002038</t>
  </si>
  <si>
    <t>CLM002039</t>
  </si>
  <si>
    <t>PT03319</t>
  </si>
  <si>
    <t>CLM002040</t>
  </si>
  <si>
    <t>PT00171</t>
  </si>
  <si>
    <t>CLM002041</t>
  </si>
  <si>
    <t>PT02661</t>
  </si>
  <si>
    <t>CLM002042</t>
  </si>
  <si>
    <t>PT01408</t>
  </si>
  <si>
    <t>CLM002043</t>
  </si>
  <si>
    <t>PT06565</t>
  </si>
  <si>
    <t>CLM002044</t>
  </si>
  <si>
    <t>PT05064</t>
  </si>
  <si>
    <t>CLM002045</t>
  </si>
  <si>
    <t>PT03770</t>
  </si>
  <si>
    <t>CLM002046</t>
  </si>
  <si>
    <t>CLM002047</t>
  </si>
  <si>
    <t>PT05650</t>
  </si>
  <si>
    <t>CLM002048</t>
  </si>
  <si>
    <t>PT02965</t>
  </si>
  <si>
    <t>CLM002049</t>
  </si>
  <si>
    <t>CLM002050</t>
  </si>
  <si>
    <t>PT03578</t>
  </si>
  <si>
    <t>CLM002051</t>
  </si>
  <si>
    <t>PT06919</t>
  </si>
  <si>
    <t>CLM002052</t>
  </si>
  <si>
    <t>PT00868</t>
  </si>
  <si>
    <t>CLM002053</t>
  </si>
  <si>
    <t>CLM002054</t>
  </si>
  <si>
    <t>PT03570</t>
  </si>
  <si>
    <t>CLM002055</t>
  </si>
  <si>
    <t>PT04825</t>
  </si>
  <si>
    <t>CLM002056</t>
  </si>
  <si>
    <t>CLM002057</t>
  </si>
  <si>
    <t>PT04293</t>
  </si>
  <si>
    <t>CLM002058</t>
  </si>
  <si>
    <t>PT00645</t>
  </si>
  <si>
    <t>CLM002059</t>
  </si>
  <si>
    <t>CLM002060</t>
  </si>
  <si>
    <t>PT02542</t>
  </si>
  <si>
    <t>CLM002061</t>
  </si>
  <si>
    <t>PT06110</t>
  </si>
  <si>
    <t>CLM002062</t>
  </si>
  <si>
    <t>PT02782</t>
  </si>
  <si>
    <t>CLM002063</t>
  </si>
  <si>
    <t>CLM002064</t>
  </si>
  <si>
    <t>PT02729</t>
  </si>
  <si>
    <t>CLM002065</t>
  </si>
  <si>
    <t>PT06383</t>
  </si>
  <si>
    <t>CLM002066</t>
  </si>
  <si>
    <t>PT01378</t>
  </si>
  <si>
    <t>CLM002067</t>
  </si>
  <si>
    <t>PT00626</t>
  </si>
  <si>
    <t>CLM002068</t>
  </si>
  <si>
    <t>PT04182</t>
  </si>
  <si>
    <t>CLM002069</t>
  </si>
  <si>
    <t>PT05188</t>
  </si>
  <si>
    <t>CLM002070</t>
  </si>
  <si>
    <t>CLM002071</t>
  </si>
  <si>
    <t>CLM002072</t>
  </si>
  <si>
    <t>PT04178</t>
  </si>
  <si>
    <t>CLM002073</t>
  </si>
  <si>
    <t>PT01589</t>
  </si>
  <si>
    <t>CLM002074</t>
  </si>
  <si>
    <t>PT06359</t>
  </si>
  <si>
    <t>CLM002075</t>
  </si>
  <si>
    <t>PT02863</t>
  </si>
  <si>
    <t>CLM002076</t>
  </si>
  <si>
    <t>CLM002077</t>
  </si>
  <si>
    <t>PT05959</t>
  </si>
  <si>
    <t>CLM002078</t>
  </si>
  <si>
    <t>PT06709</t>
  </si>
  <si>
    <t>CLM002079</t>
  </si>
  <si>
    <t>CLM002080</t>
  </si>
  <si>
    <t>CLM002081</t>
  </si>
  <si>
    <t>PT01210</t>
  </si>
  <si>
    <t>CLM002082</t>
  </si>
  <si>
    <t>PT01936</t>
  </si>
  <si>
    <t>CLM002083</t>
  </si>
  <si>
    <t>CLM002084</t>
  </si>
  <si>
    <t>PT01200</t>
  </si>
  <si>
    <t>CLM002085</t>
  </si>
  <si>
    <t>PT02097</t>
  </si>
  <si>
    <t>CLM002086</t>
  </si>
  <si>
    <t>PT01617</t>
  </si>
  <si>
    <t>CLM002087</t>
  </si>
  <si>
    <t>PT01422</t>
  </si>
  <si>
    <t>CLM002088</t>
  </si>
  <si>
    <t>PT04935</t>
  </si>
  <si>
    <t>CLM002089</t>
  </si>
  <si>
    <t>CLM002090</t>
  </si>
  <si>
    <t>CLM002091</t>
  </si>
  <si>
    <t>PT06219</t>
  </si>
  <si>
    <t>CLM002092</t>
  </si>
  <si>
    <t>CLM002093</t>
  </si>
  <si>
    <t>CLM002094</t>
  </si>
  <si>
    <t>PT01452</t>
  </si>
  <si>
    <t>CLM002095</t>
  </si>
  <si>
    <t>PT06332</t>
  </si>
  <si>
    <t>CLM002096</t>
  </si>
  <si>
    <t>PT05145</t>
  </si>
  <si>
    <t>CLM002097</t>
  </si>
  <si>
    <t>PT04048</t>
  </si>
  <si>
    <t>CLM002098</t>
  </si>
  <si>
    <t>PT03801</t>
  </si>
  <si>
    <t>CLM002099</t>
  </si>
  <si>
    <t>CLM002100</t>
  </si>
  <si>
    <t>PT04619</t>
  </si>
  <si>
    <t>CLM002101</t>
  </si>
  <si>
    <t>PT06225</t>
  </si>
  <si>
    <t>CLM002102</t>
  </si>
  <si>
    <t>CLM002103</t>
  </si>
  <si>
    <t>PT03678</t>
  </si>
  <si>
    <t>CLM002104</t>
  </si>
  <si>
    <t>PT05580</t>
  </si>
  <si>
    <t>CLM002105</t>
  </si>
  <si>
    <t>PT04625</t>
  </si>
  <si>
    <t>CLM002106</t>
  </si>
  <si>
    <t>PT05268</t>
  </si>
  <si>
    <t>CLM002107</t>
  </si>
  <si>
    <t>PT05205</t>
  </si>
  <si>
    <t>CLM002108</t>
  </si>
  <si>
    <t>PT05117</t>
  </si>
  <si>
    <t>CLM002109</t>
  </si>
  <si>
    <t>PT02648</t>
  </si>
  <si>
    <t>CLM002110</t>
  </si>
  <si>
    <t>CLM002111</t>
  </si>
  <si>
    <t>PT02590</t>
  </si>
  <si>
    <t>CLM002112</t>
  </si>
  <si>
    <t>PT01237</t>
  </si>
  <si>
    <t>CLM002113</t>
  </si>
  <si>
    <t>PT03603</t>
  </si>
  <si>
    <t>CLM002114</t>
  </si>
  <si>
    <t>PT00560</t>
  </si>
  <si>
    <t>CLM002115</t>
  </si>
  <si>
    <t>PT03842</t>
  </si>
  <si>
    <t>CLM002116</t>
  </si>
  <si>
    <t>CLM002117</t>
  </si>
  <si>
    <t>PT05173</t>
  </si>
  <si>
    <t>CLM002118</t>
  </si>
  <si>
    <t>PT02481</t>
  </si>
  <si>
    <t>CLM002119</t>
  </si>
  <si>
    <t>PT06524</t>
  </si>
  <si>
    <t>CLM002120</t>
  </si>
  <si>
    <t>PT02251</t>
  </si>
  <si>
    <t>CLM002121</t>
  </si>
  <si>
    <t>PT04845</t>
  </si>
  <si>
    <t>CLM002122</t>
  </si>
  <si>
    <t>PT00461</t>
  </si>
  <si>
    <t>CLM002123</t>
  </si>
  <si>
    <t>PT02884</t>
  </si>
  <si>
    <t>CLM002124</t>
  </si>
  <si>
    <t>CLM002125</t>
  </si>
  <si>
    <t>PT00608</t>
  </si>
  <si>
    <t>CLM002126</t>
  </si>
  <si>
    <t>CLM002127</t>
  </si>
  <si>
    <t>CLM002128</t>
  </si>
  <si>
    <t>CLM002129</t>
  </si>
  <si>
    <t>PT00309</t>
  </si>
  <si>
    <t>CLM002130</t>
  </si>
  <si>
    <t>PT00467</t>
  </si>
  <si>
    <t>CLM002131</t>
  </si>
  <si>
    <t>PT03021</t>
  </si>
  <si>
    <t>CLM002132</t>
  </si>
  <si>
    <t>CLM002133</t>
  </si>
  <si>
    <t>PT02352</t>
  </si>
  <si>
    <t>CLM002134</t>
  </si>
  <si>
    <t>PT00629</t>
  </si>
  <si>
    <t>CLM002135</t>
  </si>
  <si>
    <t>PT05282</t>
  </si>
  <si>
    <t>CLM002136</t>
  </si>
  <si>
    <t>CLM002137</t>
  </si>
  <si>
    <t>CLM002138</t>
  </si>
  <si>
    <t>PT04867</t>
  </si>
  <si>
    <t>CLM002139</t>
  </si>
  <si>
    <t>PT04154</t>
  </si>
  <si>
    <t>CLM002140</t>
  </si>
  <si>
    <t>PT03150</t>
  </si>
  <si>
    <t>CLM002141</t>
  </si>
  <si>
    <t>PT03791</t>
  </si>
  <si>
    <t>CLM002142</t>
  </si>
  <si>
    <t>PT04755</t>
  </si>
  <si>
    <t>CLM002143</t>
  </si>
  <si>
    <t>CLM002144</t>
  </si>
  <si>
    <t>PT06487</t>
  </si>
  <si>
    <t>CLM002145</t>
  </si>
  <si>
    <t>PT06054</t>
  </si>
  <si>
    <t>CLM002146</t>
  </si>
  <si>
    <t>CLM002147</t>
  </si>
  <si>
    <t>PT03685</t>
  </si>
  <si>
    <t>CLM002148</t>
  </si>
  <si>
    <t>PT06635</t>
  </si>
  <si>
    <t>CLM002149</t>
  </si>
  <si>
    <t>PT04684</t>
  </si>
  <si>
    <t>CLM002150</t>
  </si>
  <si>
    <t>CLM002151</t>
  </si>
  <si>
    <t>PT01543</t>
  </si>
  <si>
    <t>CLM002152</t>
  </si>
  <si>
    <t>PT02634</t>
  </si>
  <si>
    <t>CLM002153</t>
  </si>
  <si>
    <t>PT04957</t>
  </si>
  <si>
    <t>CLM002154</t>
  </si>
  <si>
    <t>PT03897</t>
  </si>
  <si>
    <t>CLM002155</t>
  </si>
  <si>
    <t>PT04108</t>
  </si>
  <si>
    <t>CLM002156</t>
  </si>
  <si>
    <t>CLM002157</t>
  </si>
  <si>
    <t>PT00507</t>
  </si>
  <si>
    <t>CLM002158</t>
  </si>
  <si>
    <t>CLM002159</t>
  </si>
  <si>
    <t>PT00848</t>
  </si>
  <si>
    <t>CLM002160</t>
  </si>
  <si>
    <t>PT06644</t>
  </si>
  <si>
    <t>CLM002161</t>
  </si>
  <si>
    <t>PT06860</t>
  </si>
  <si>
    <t>CLM002162</t>
  </si>
  <si>
    <t>PT02814</t>
  </si>
  <si>
    <t>CLM002163</t>
  </si>
  <si>
    <t>PT05852</t>
  </si>
  <si>
    <t>CLM002164</t>
  </si>
  <si>
    <t>PT00691</t>
  </si>
  <si>
    <t>CLM002165</t>
  </si>
  <si>
    <t>PT04134</t>
  </si>
  <si>
    <t>CLM002166</t>
  </si>
  <si>
    <t>CLM002167</t>
  </si>
  <si>
    <t>PT01414</t>
  </si>
  <si>
    <t>CLM002168</t>
  </si>
  <si>
    <t>PT00321</t>
  </si>
  <si>
    <t>CLM002169</t>
  </si>
  <si>
    <t>PT02030</t>
  </si>
  <si>
    <t>CLM002170</t>
  </si>
  <si>
    <t>PT05797</t>
  </si>
  <si>
    <t>CLM002171</t>
  </si>
  <si>
    <t>CLM002172</t>
  </si>
  <si>
    <t>PT03600</t>
  </si>
  <si>
    <t>CLM002173</t>
  </si>
  <si>
    <t>PT04294</t>
  </si>
  <si>
    <t>CLM002174</t>
  </si>
  <si>
    <t>CLM002175</t>
  </si>
  <si>
    <t>PT04996</t>
  </si>
  <si>
    <t>CLM002176</t>
  </si>
  <si>
    <t>PT01301</t>
  </si>
  <si>
    <t>CLM002177</t>
  </si>
  <si>
    <t>PT02982</t>
  </si>
  <si>
    <t>CLM002178</t>
  </si>
  <si>
    <t>PT03055</t>
  </si>
  <si>
    <t>CLM002179</t>
  </si>
  <si>
    <t>CLM002180</t>
  </si>
  <si>
    <t>PT03174</t>
  </si>
  <si>
    <t>CLM002181</t>
  </si>
  <si>
    <t>PT03349</t>
  </si>
  <si>
    <t>CLM002182</t>
  </si>
  <si>
    <t>PT06345</t>
  </si>
  <si>
    <t>CLM002183</t>
  </si>
  <si>
    <t>PT02772</t>
  </si>
  <si>
    <t>CLM002184</t>
  </si>
  <si>
    <t>PT05562</t>
  </si>
  <si>
    <t>CLM002185</t>
  </si>
  <si>
    <t>PT04898</t>
  </si>
  <si>
    <t>CLM002186</t>
  </si>
  <si>
    <t>PT00429</t>
  </si>
  <si>
    <t>CLM002187</t>
  </si>
  <si>
    <t>PT06466</t>
  </si>
  <si>
    <t>CLM002188</t>
  </si>
  <si>
    <t>PT05169</t>
  </si>
  <si>
    <t>CLM002189</t>
  </si>
  <si>
    <t>PT05303</t>
  </si>
  <si>
    <t>CLM002190</t>
  </si>
  <si>
    <t>PT02742</t>
  </si>
  <si>
    <t>CLM002191</t>
  </si>
  <si>
    <t>PT00540</t>
  </si>
  <si>
    <t>CLM002192</t>
  </si>
  <si>
    <t>CLM002193</t>
  </si>
  <si>
    <t>PT00775</t>
  </si>
  <si>
    <t>CLM002194</t>
  </si>
  <si>
    <t>PT04571</t>
  </si>
  <si>
    <t>CLM002195</t>
  </si>
  <si>
    <t>PT05558</t>
  </si>
  <si>
    <t>CLM002196</t>
  </si>
  <si>
    <t>PT03167</t>
  </si>
  <si>
    <t>CLM002197</t>
  </si>
  <si>
    <t>PT02328</t>
  </si>
  <si>
    <t>CLM002198</t>
  </si>
  <si>
    <t>PT02065</t>
  </si>
  <si>
    <t>CLM002199</t>
  </si>
  <si>
    <t>PT05929</t>
  </si>
  <si>
    <t>CLM002200</t>
  </si>
  <si>
    <t>PT06977</t>
  </si>
  <si>
    <t>CLM002201</t>
  </si>
  <si>
    <t>PT05379</t>
  </si>
  <si>
    <t>CLM002202</t>
  </si>
  <si>
    <t>PT04938</t>
  </si>
  <si>
    <t>CLM002203</t>
  </si>
  <si>
    <t>PT01232</t>
  </si>
  <si>
    <t>CLM002204</t>
  </si>
  <si>
    <t>CLM002205</t>
  </si>
  <si>
    <t>PT00668</t>
  </si>
  <si>
    <t>CLM002206</t>
  </si>
  <si>
    <t>PT04774</t>
  </si>
  <si>
    <t>CLM002207</t>
  </si>
  <si>
    <t>CLM002208</t>
  </si>
  <si>
    <t>PT01159</t>
  </si>
  <si>
    <t>CLM002209</t>
  </si>
  <si>
    <t>PT02866</t>
  </si>
  <si>
    <t>CLM002210</t>
  </si>
  <si>
    <t>CLM002211</t>
  </si>
  <si>
    <t>CLM002212</t>
  </si>
  <si>
    <t>PT05722</t>
  </si>
  <si>
    <t>CLM002213</t>
  </si>
  <si>
    <t>PT05425</t>
  </si>
  <si>
    <t>CLM002214</t>
  </si>
  <si>
    <t>PT03211</t>
  </si>
  <si>
    <t>CLM002215</t>
  </si>
  <si>
    <t>PT01057</t>
  </si>
  <si>
    <t>CLM002216</t>
  </si>
  <si>
    <t>CLM002217</t>
  </si>
  <si>
    <t>CLM002218</t>
  </si>
  <si>
    <t>CLM002219</t>
  </si>
  <si>
    <t>PT02537</t>
  </si>
  <si>
    <t>CLM002220</t>
  </si>
  <si>
    <t>CLM002221</t>
  </si>
  <si>
    <t>PT03086</t>
  </si>
  <si>
    <t>CLM002222</t>
  </si>
  <si>
    <t>PT05272</t>
  </si>
  <si>
    <t>CLM002223</t>
  </si>
  <si>
    <t>PT06486</t>
  </si>
  <si>
    <t>CLM002224</t>
  </si>
  <si>
    <t>PT02691</t>
  </si>
  <si>
    <t>CLM002225</t>
  </si>
  <si>
    <t>PT06662</t>
  </si>
  <si>
    <t>CLM002226</t>
  </si>
  <si>
    <t>PT01047</t>
  </si>
  <si>
    <t>CLM002227</t>
  </si>
  <si>
    <t>CLM002228</t>
  </si>
  <si>
    <t>CLM002229</t>
  </si>
  <si>
    <t>PT06791</t>
  </si>
  <si>
    <t>CLM002230</t>
  </si>
  <si>
    <t>CLM002231</t>
  </si>
  <si>
    <t>PT05615</t>
  </si>
  <si>
    <t>CLM002232</t>
  </si>
  <si>
    <t>PT04313</t>
  </si>
  <si>
    <t>CLM002233</t>
  </si>
  <si>
    <t>CLM002234</t>
  </si>
  <si>
    <t>PT05293</t>
  </si>
  <si>
    <t>CLM002235</t>
  </si>
  <si>
    <t>CLM002236</t>
  </si>
  <si>
    <t>PT03469</t>
  </si>
  <si>
    <t>CLM002237</t>
  </si>
  <si>
    <t>PT04166</t>
  </si>
  <si>
    <t>CLM002238</t>
  </si>
  <si>
    <t>CLM002239</t>
  </si>
  <si>
    <t>PT00150</t>
  </si>
  <si>
    <t>CLM002240</t>
  </si>
  <si>
    <t>PT02971</t>
  </si>
  <si>
    <t>CLM002241</t>
  </si>
  <si>
    <t>CLM002242</t>
  </si>
  <si>
    <t>PT01477</t>
  </si>
  <si>
    <t>CLM002243</t>
  </si>
  <si>
    <t>PT01755</t>
  </si>
  <si>
    <t>CLM002244</t>
  </si>
  <si>
    <t>PT02800</t>
  </si>
  <si>
    <t>CLM002245</t>
  </si>
  <si>
    <t>PT06277</t>
  </si>
  <si>
    <t>CLM002246</t>
  </si>
  <si>
    <t>PT03984</t>
  </si>
  <si>
    <t>CLM002247</t>
  </si>
  <si>
    <t>PT01573</t>
  </si>
  <si>
    <t>CLM002248</t>
  </si>
  <si>
    <t>PT01856</t>
  </si>
  <si>
    <t>CLM002249</t>
  </si>
  <si>
    <t>PT01127</t>
  </si>
  <si>
    <t>CLM002250</t>
  </si>
  <si>
    <t>PT01270</t>
  </si>
  <si>
    <t>CLM002251</t>
  </si>
  <si>
    <t>PT00633</t>
  </si>
  <si>
    <t>CLM002252</t>
  </si>
  <si>
    <t>CLM002253</t>
  </si>
  <si>
    <t>PT06918</t>
  </si>
  <si>
    <t>CLM002254</t>
  </si>
  <si>
    <t>PT06457</t>
  </si>
  <si>
    <t>CLM002255</t>
  </si>
  <si>
    <t>PT00829</t>
  </si>
  <si>
    <t>CLM002256</t>
  </si>
  <si>
    <t>CLM002257</t>
  </si>
  <si>
    <t>PT06316</t>
  </si>
  <si>
    <t>CLM002258</t>
  </si>
  <si>
    <t>PT04422</t>
  </si>
  <si>
    <t>CLM002259</t>
  </si>
  <si>
    <t>PT06842</t>
  </si>
  <si>
    <t>CLM002260</t>
  </si>
  <si>
    <t>CLM002261</t>
  </si>
  <si>
    <t>PT04314</t>
  </si>
  <si>
    <t>CLM002262</t>
  </si>
  <si>
    <t>PT00310</t>
  </si>
  <si>
    <t>CLM002263</t>
  </si>
  <si>
    <t>CLM002264</t>
  </si>
  <si>
    <t>PT02759</t>
  </si>
  <si>
    <t>CLM002265</t>
  </si>
  <si>
    <t>PT06278</t>
  </si>
  <si>
    <t>CLM002266</t>
  </si>
  <si>
    <t>PT05063</t>
  </si>
  <si>
    <t>CLM002267</t>
  </si>
  <si>
    <t>CLM002268</t>
  </si>
  <si>
    <t>PT04893</t>
  </si>
  <si>
    <t>CLM002269</t>
  </si>
  <si>
    <t>PT03087</t>
  </si>
  <si>
    <t>CLM002270</t>
  </si>
  <si>
    <t>PT01264</t>
  </si>
  <si>
    <t>CLM002271</t>
  </si>
  <si>
    <t>PT01330</t>
  </si>
  <si>
    <t>CLM002272</t>
  </si>
  <si>
    <t>PT01482</t>
  </si>
  <si>
    <t>CLM002273</t>
  </si>
  <si>
    <t>PT06811</t>
  </si>
  <si>
    <t>CLM002274</t>
  </si>
  <si>
    <t>PT05676</t>
  </si>
  <si>
    <t>CLM002275</t>
  </si>
  <si>
    <t>PT06317</t>
  </si>
  <si>
    <t>CLM002276</t>
  </si>
  <si>
    <t>PT05118</t>
  </si>
  <si>
    <t>CLM002277</t>
  </si>
  <si>
    <t>PT06628</t>
  </si>
  <si>
    <t>CLM002278</t>
  </si>
  <si>
    <t>PT01357</t>
  </si>
  <si>
    <t>CLM002279</t>
  </si>
  <si>
    <t>PT05908</t>
  </si>
  <si>
    <t>CLM002280</t>
  </si>
  <si>
    <t>PT03586</t>
  </si>
  <si>
    <t>CLM002281</t>
  </si>
  <si>
    <t>CLM002282</t>
  </si>
  <si>
    <t>CLM002283</t>
  </si>
  <si>
    <t>PT02985</t>
  </si>
  <si>
    <t>CLM002284</t>
  </si>
  <si>
    <t>CLM002285</t>
  </si>
  <si>
    <t>PT05895</t>
  </si>
  <si>
    <t>CLM002286</t>
  </si>
  <si>
    <t>PT01946</t>
  </si>
  <si>
    <t>CLM002287</t>
  </si>
  <si>
    <t>PT03639</t>
  </si>
  <si>
    <t>CLM002288</t>
  </si>
  <si>
    <t>PT05002</t>
  </si>
  <si>
    <t>CLM002289</t>
  </si>
  <si>
    <t>CLM002290</t>
  </si>
  <si>
    <t>PT06164</t>
  </si>
  <si>
    <t>CLM002291</t>
  </si>
  <si>
    <t>PT06133</t>
  </si>
  <si>
    <t>CLM002292</t>
  </si>
  <si>
    <t>PT06421</t>
  </si>
  <si>
    <t>CLM002293</t>
  </si>
  <si>
    <t>CLM002294</t>
  </si>
  <si>
    <t>PT01917</t>
  </si>
  <si>
    <t>CLM002295</t>
  </si>
  <si>
    <t>PT04375</t>
  </si>
  <si>
    <t>CLM002296</t>
  </si>
  <si>
    <t>CLM002297</t>
  </si>
  <si>
    <t>PT02536</t>
  </si>
  <si>
    <t>CLM002298</t>
  </si>
  <si>
    <t>PT06625</t>
  </si>
  <si>
    <t>CLM002299</t>
  </si>
  <si>
    <t>PT06426</t>
  </si>
  <si>
    <t>CLM002300</t>
  </si>
  <si>
    <t>PT03843</t>
  </si>
  <si>
    <t>CLM002301</t>
  </si>
  <si>
    <t>CLM002302</t>
  </si>
  <si>
    <t>PT01590</t>
  </si>
  <si>
    <t>CLM002303</t>
  </si>
  <si>
    <t>PT03014</t>
  </si>
  <si>
    <t>CLM002304</t>
  </si>
  <si>
    <t>PT05557</t>
  </si>
  <si>
    <t>CLM002305</t>
  </si>
  <si>
    <t>PT04673</t>
  </si>
  <si>
    <t>CLM002306</t>
  </si>
  <si>
    <t>PT03610</t>
  </si>
  <si>
    <t>CLM002307</t>
  </si>
  <si>
    <t>CLM002308</t>
  </si>
  <si>
    <t>PT06304</t>
  </si>
  <si>
    <t>CLM002309</t>
  </si>
  <si>
    <t>CLM002310</t>
  </si>
  <si>
    <t>PT06375</t>
  </si>
  <si>
    <t>CLM002311</t>
  </si>
  <si>
    <t>PT03129</t>
  </si>
  <si>
    <t>CLM002312</t>
  </si>
  <si>
    <t>CLM002313</t>
  </si>
  <si>
    <t>PT04321</t>
  </si>
  <si>
    <t>CLM002314</t>
  </si>
  <si>
    <t>PT03430</t>
  </si>
  <si>
    <t>CLM002315</t>
  </si>
  <si>
    <t>PT01328</t>
  </si>
  <si>
    <t>CLM002316</t>
  </si>
  <si>
    <t>PT06692</t>
  </si>
  <si>
    <t>CLM002317</t>
  </si>
  <si>
    <t>PT01636</t>
  </si>
  <si>
    <t>CLM002318</t>
  </si>
  <si>
    <t>PT06564</t>
  </si>
  <si>
    <t>CLM002319</t>
  </si>
  <si>
    <t>PT04954</t>
  </si>
  <si>
    <t>CLM002320</t>
  </si>
  <si>
    <t>CLM002321</t>
  </si>
  <si>
    <t>CLM002322</t>
  </si>
  <si>
    <t>PT00428</t>
  </si>
  <si>
    <t>CLM002323</t>
  </si>
  <si>
    <t>PT05253</t>
  </si>
  <si>
    <t>CLM002324</t>
  </si>
  <si>
    <t>PT03937</t>
  </si>
  <si>
    <t>CLM002325</t>
  </si>
  <si>
    <t>PT03041</t>
  </si>
  <si>
    <t>CLM002326</t>
  </si>
  <si>
    <t>PT04543</t>
  </si>
  <si>
    <t>CLM002327</t>
  </si>
  <si>
    <t>CLM002328</t>
  </si>
  <si>
    <t>PT05828</t>
  </si>
  <si>
    <t>CLM002329</t>
  </si>
  <si>
    <t>PT06930</t>
  </si>
  <si>
    <t>CLM002330</t>
  </si>
  <si>
    <t>PT04227</t>
  </si>
  <si>
    <t>CLM002331</t>
  </si>
  <si>
    <t>PT06973</t>
  </si>
  <si>
    <t>CLM002332</t>
  </si>
  <si>
    <t>PT01022</t>
  </si>
  <si>
    <t>CLM002333</t>
  </si>
  <si>
    <t>PT02336</t>
  </si>
  <si>
    <t>CLM002334</t>
  </si>
  <si>
    <t>CLM002335</t>
  </si>
  <si>
    <t>CLM002336</t>
  </si>
  <si>
    <t>PT01314</t>
  </si>
  <si>
    <t>CLM002337</t>
  </si>
  <si>
    <t>PT02235</t>
  </si>
  <si>
    <t>CLM002338</t>
  </si>
  <si>
    <t>PT03681</t>
  </si>
  <si>
    <t>CLM002339</t>
  </si>
  <si>
    <t>PT04206</t>
  </si>
  <si>
    <t>CLM002340</t>
  </si>
  <si>
    <t>CLM002341</t>
  </si>
  <si>
    <t>PT06808</t>
  </si>
  <si>
    <t>CLM002342</t>
  </si>
  <si>
    <t>PT03584</t>
  </si>
  <si>
    <t>CLM002343</t>
  </si>
  <si>
    <t>CLM002344</t>
  </si>
  <si>
    <t>PT01819</t>
  </si>
  <si>
    <t>CLM002345</t>
  </si>
  <si>
    <t>PT06691</t>
  </si>
  <si>
    <t>CLM002346</t>
  </si>
  <si>
    <t>PT03696</t>
  </si>
  <si>
    <t>CLM002347</t>
  </si>
  <si>
    <t>PT02864</t>
  </si>
  <si>
    <t>CLM002348</t>
  </si>
  <si>
    <t>PT00219</t>
  </si>
  <si>
    <t>CLM002349</t>
  </si>
  <si>
    <t>CLM002350</t>
  </si>
  <si>
    <t>PT00437</t>
  </si>
  <si>
    <t>CLM002351</t>
  </si>
  <si>
    <t>PT03248</t>
  </si>
  <si>
    <t>CLM002352</t>
  </si>
  <si>
    <t>PT04113</t>
  </si>
  <si>
    <t>CLM002353</t>
  </si>
  <si>
    <t>CLM002354</t>
  </si>
  <si>
    <t>PT01932</t>
  </si>
  <si>
    <t>CLM002355</t>
  </si>
  <si>
    <t>PT03164</t>
  </si>
  <si>
    <t>CLM002356</t>
  </si>
  <si>
    <t>CLM002357</t>
  </si>
  <si>
    <t>PT03072</t>
  </si>
  <si>
    <t>CLM002358</t>
  </si>
  <si>
    <t>PT01840</t>
  </si>
  <si>
    <t>CLM002359</t>
  </si>
  <si>
    <t>PT00231</t>
  </si>
  <si>
    <t>CLM002360</t>
  </si>
  <si>
    <t>PT02611</t>
  </si>
  <si>
    <t>CLM002361</t>
  </si>
  <si>
    <t>CLM002362</t>
  </si>
  <si>
    <t>CLM002363</t>
  </si>
  <si>
    <t>PT05855</t>
  </si>
  <si>
    <t>CLM002364</t>
  </si>
  <si>
    <t>PT05325</t>
  </si>
  <si>
    <t>CLM002365</t>
  </si>
  <si>
    <t>PT02747</t>
  </si>
  <si>
    <t>CLM002366</t>
  </si>
  <si>
    <t>PT06483</t>
  </si>
  <si>
    <t>CLM002367</t>
  </si>
  <si>
    <t>PT01197</t>
  </si>
  <si>
    <t>CLM002368</t>
  </si>
  <si>
    <t>PT01128</t>
  </si>
  <si>
    <t>CLM002369</t>
  </si>
  <si>
    <t>CLM002370</t>
  </si>
  <si>
    <t>CLM002371</t>
  </si>
  <si>
    <t>CLM002372</t>
  </si>
  <si>
    <t>PT03871</t>
  </si>
  <si>
    <t>CLM002373</t>
  </si>
  <si>
    <t>PT05703</t>
  </si>
  <si>
    <t>CLM002374</t>
  </si>
  <si>
    <t>PT06809</t>
  </si>
  <si>
    <t>CLM002375</t>
  </si>
  <si>
    <t>PT01137</t>
  </si>
  <si>
    <t>CLM002376</t>
  </si>
  <si>
    <t>CLM002377</t>
  </si>
  <si>
    <t>PT05780</t>
  </si>
  <si>
    <t>CLM002378</t>
  </si>
  <si>
    <t>CLM002379</t>
  </si>
  <si>
    <t>PT03675</t>
  </si>
  <si>
    <t>CLM002380</t>
  </si>
  <si>
    <t>PT05041</t>
  </si>
  <si>
    <t>CLM002381</t>
  </si>
  <si>
    <t>PT00044</t>
  </si>
  <si>
    <t>CLM002382</t>
  </si>
  <si>
    <t>PT00650</t>
  </si>
  <si>
    <t>CLM002383</t>
  </si>
  <si>
    <t>PT00156</t>
  </si>
  <si>
    <t>CLM002384</t>
  </si>
  <si>
    <t>CLM002385</t>
  </si>
  <si>
    <t>PT01767</t>
  </si>
  <si>
    <t>CLM002386</t>
  </si>
  <si>
    <t>PT06841</t>
  </si>
  <si>
    <t>CLM002387</t>
  </si>
  <si>
    <t>PT01225</t>
  </si>
  <si>
    <t>CLM002388</t>
  </si>
  <si>
    <t>PT04496</t>
  </si>
  <si>
    <t>CLM002389</t>
  </si>
  <si>
    <t>CLM002390</t>
  </si>
  <si>
    <t>CLM002391</t>
  </si>
  <si>
    <t>PT04324</t>
  </si>
  <si>
    <t>CLM002392</t>
  </si>
  <si>
    <t>PT03468</t>
  </si>
  <si>
    <t>CLM002393</t>
  </si>
  <si>
    <t>PT00911</t>
  </si>
  <si>
    <t>CLM002394</t>
  </si>
  <si>
    <t>CLM002395</t>
  </si>
  <si>
    <t>CLM002396</t>
  </si>
  <si>
    <t>PT01947</t>
  </si>
  <si>
    <t>CLM002397</t>
  </si>
  <si>
    <t>PT02468</t>
  </si>
  <si>
    <t>CLM002398</t>
  </si>
  <si>
    <t>PT00999</t>
  </si>
  <si>
    <t>CLM002399</t>
  </si>
  <si>
    <t>PT00392</t>
  </si>
  <si>
    <t>CLM002400</t>
  </si>
  <si>
    <t>PT01954</t>
  </si>
  <si>
    <t>CLM002401</t>
  </si>
  <si>
    <t>CLM002402</t>
  </si>
  <si>
    <t>CLM002403</t>
  </si>
  <si>
    <t>PT06504</t>
  </si>
  <si>
    <t>CLM002404</t>
  </si>
  <si>
    <t>PT05103</t>
  </si>
  <si>
    <t>CLM002405</t>
  </si>
  <si>
    <t>PT03745</t>
  </si>
  <si>
    <t>CLM002406</t>
  </si>
  <si>
    <t>PT00515</t>
  </si>
  <si>
    <t>CLM002407</t>
  </si>
  <si>
    <t>CLM002408</t>
  </si>
  <si>
    <t>PT06855</t>
  </si>
  <si>
    <t>CLM002409</t>
  </si>
  <si>
    <t>PT04095</t>
  </si>
  <si>
    <t>CLM002410</t>
  </si>
  <si>
    <t>CLM002411</t>
  </si>
  <si>
    <t>PT04392</t>
  </si>
  <si>
    <t>CLM002412</t>
  </si>
  <si>
    <t>PT00135</t>
  </si>
  <si>
    <t>CLM002413</t>
  </si>
  <si>
    <t>PT05177</t>
  </si>
  <si>
    <t>CLM002414</t>
  </si>
  <si>
    <t>PT04222</t>
  </si>
  <si>
    <t>CLM002415</t>
  </si>
  <si>
    <t>PT04711</t>
  </si>
  <si>
    <t>CLM002416</t>
  </si>
  <si>
    <t>PT01982</t>
  </si>
  <si>
    <t>CLM002417</t>
  </si>
  <si>
    <t>PT05887</t>
  </si>
  <si>
    <t>CLM002418</t>
  </si>
  <si>
    <t>PT01177</t>
  </si>
  <si>
    <t>CLM002419</t>
  </si>
  <si>
    <t>PT02387</t>
  </si>
  <si>
    <t>CLM002420</t>
  </si>
  <si>
    <t>CLM002421</t>
  </si>
  <si>
    <t>PT00013</t>
  </si>
  <si>
    <t>CLM002422</t>
  </si>
  <si>
    <t>PT05037</t>
  </si>
  <si>
    <t>CLM002423</t>
  </si>
  <si>
    <t>PT02891</t>
  </si>
  <si>
    <t>CLM002424</t>
  </si>
  <si>
    <t>PT01971</t>
  </si>
  <si>
    <t>CLM002425</t>
  </si>
  <si>
    <t>PT04675</t>
  </si>
  <si>
    <t>CLM002426</t>
  </si>
  <si>
    <t>PT03413</t>
  </si>
  <si>
    <t>CLM002427</t>
  </si>
  <si>
    <t>PT01535</t>
  </si>
  <si>
    <t>CLM002428</t>
  </si>
  <si>
    <t>PT05443</t>
  </si>
  <si>
    <t>CLM002429</t>
  </si>
  <si>
    <t>PT05475</t>
  </si>
  <si>
    <t>CLM002430</t>
  </si>
  <si>
    <t>CLM002431</t>
  </si>
  <si>
    <t>PT04289</t>
  </si>
  <si>
    <t>CLM002432</t>
  </si>
  <si>
    <t>PT02955</t>
  </si>
  <si>
    <t>CLM002433</t>
  </si>
  <si>
    <t>PT00555</t>
  </si>
  <si>
    <t>CLM002434</t>
  </si>
  <si>
    <t>CLM002435</t>
  </si>
  <si>
    <t>PT04458</t>
  </si>
  <si>
    <t>CLM002436</t>
  </si>
  <si>
    <t>CLM002437</t>
  </si>
  <si>
    <t>CLM002438</t>
  </si>
  <si>
    <t>CLM002439</t>
  </si>
  <si>
    <t>PT04540</t>
  </si>
  <si>
    <t>CLM002440</t>
  </si>
  <si>
    <t>CLM002441</t>
  </si>
  <si>
    <t>CLM002442</t>
  </si>
  <si>
    <t>PT03852</t>
  </si>
  <si>
    <t>CLM002443</t>
  </si>
  <si>
    <t>PT00357</t>
  </si>
  <si>
    <t>CLM002444</t>
  </si>
  <si>
    <t>CLM002445</t>
  </si>
  <si>
    <t>PT03170</t>
  </si>
  <si>
    <t>CLM002446</t>
  </si>
  <si>
    <t>PT03059</t>
  </si>
  <si>
    <t>CLM002447</t>
  </si>
  <si>
    <t>PT02078</t>
  </si>
  <si>
    <t>CLM002448</t>
  </si>
  <si>
    <t>PT06123</t>
  </si>
  <si>
    <t>CLM002449</t>
  </si>
  <si>
    <t>PT00134</t>
  </si>
  <si>
    <t>CLM002450</t>
  </si>
  <si>
    <t>PT02926</t>
  </si>
  <si>
    <t>CLM002451</t>
  </si>
  <si>
    <t>PT06460</t>
  </si>
  <si>
    <t>CLM002452</t>
  </si>
  <si>
    <t>PT00554</t>
  </si>
  <si>
    <t>CLM002453</t>
  </si>
  <si>
    <t>PT02825</t>
  </si>
  <si>
    <t>CLM002454</t>
  </si>
  <si>
    <t>PT01976</t>
  </si>
  <si>
    <t>CLM002455</t>
  </si>
  <si>
    <t>PT06005</t>
  </si>
  <si>
    <t>CLM002456</t>
  </si>
  <si>
    <t>PT05383</t>
  </si>
  <si>
    <t>CLM002457</t>
  </si>
  <si>
    <t>CLM002458</t>
  </si>
  <si>
    <t>PT00850</t>
  </si>
  <si>
    <t>CLM002459</t>
  </si>
  <si>
    <t>PT06321</t>
  </si>
  <si>
    <t>CLM002460</t>
  </si>
  <si>
    <t>PT04767</t>
  </si>
  <si>
    <t>CLM002461</t>
  </si>
  <si>
    <t>PT06023</t>
  </si>
  <si>
    <t>CLM002462</t>
  </si>
  <si>
    <t>PT06199</t>
  </si>
  <si>
    <t>CLM002463</t>
  </si>
  <si>
    <t>CLM002464</t>
  </si>
  <si>
    <t>CLM002465</t>
  </si>
  <si>
    <t>CLM002466</t>
  </si>
  <si>
    <t>CLM002467</t>
  </si>
  <si>
    <t>PT04473</t>
  </si>
  <si>
    <t>CLM002468</t>
  </si>
  <si>
    <t>CLM002469</t>
  </si>
  <si>
    <t>CLM002470</t>
  </si>
  <si>
    <t>CLM002471</t>
  </si>
  <si>
    <t>CLM002472</t>
  </si>
  <si>
    <t>PT06803</t>
  </si>
  <si>
    <t>CLM002473</t>
  </si>
  <si>
    <t>CLM002474</t>
  </si>
  <si>
    <t>CLM002475</t>
  </si>
  <si>
    <t>CLM002476</t>
  </si>
  <si>
    <t>PT05697</t>
  </si>
  <si>
    <t>CLM002477</t>
  </si>
  <si>
    <t>PT03921</t>
  </si>
  <si>
    <t>CLM002478</t>
  </si>
  <si>
    <t>PT05176</t>
  </si>
  <si>
    <t>CLM002479</t>
  </si>
  <si>
    <t>PT01494</t>
  </si>
  <si>
    <t>CLM002480</t>
  </si>
  <si>
    <t>CLM002481</t>
  </si>
  <si>
    <t>PT01105</t>
  </si>
  <si>
    <t>CLM002482</t>
  </si>
  <si>
    <t>PT00517</t>
  </si>
  <si>
    <t>CLM002483</t>
  </si>
  <si>
    <t>CLM002484</t>
  </si>
  <si>
    <t>CLM002485</t>
  </si>
  <si>
    <t>PT03750</t>
  </si>
  <si>
    <t>CLM002486</t>
  </si>
  <si>
    <t>PT00303</t>
  </si>
  <si>
    <t>CLM002487</t>
  </si>
  <si>
    <t>CLM002488</t>
  </si>
  <si>
    <t>PT01652</t>
  </si>
  <si>
    <t>CLM002489</t>
  </si>
  <si>
    <t>PT00359</t>
  </si>
  <si>
    <t>CLM002490</t>
  </si>
  <si>
    <t>PT06481</t>
  </si>
  <si>
    <t>CLM002491</t>
  </si>
  <si>
    <t>CLM002492</t>
  </si>
  <si>
    <t>PT00344</t>
  </si>
  <si>
    <t>CLM002493</t>
  </si>
  <si>
    <t>PT02586</t>
  </si>
  <si>
    <t>CLM002494</t>
  </si>
  <si>
    <t>PT02541</t>
  </si>
  <si>
    <t>CLM002495</t>
  </si>
  <si>
    <t>CLM002496</t>
  </si>
  <si>
    <t>PT03263</t>
  </si>
  <si>
    <t>CLM002497</t>
  </si>
  <si>
    <t>PT06680</t>
  </si>
  <si>
    <t>CLM002498</t>
  </si>
  <si>
    <t>PT04449</t>
  </si>
  <si>
    <t>CLM002499</t>
  </si>
  <si>
    <t>PT03879</t>
  </si>
  <si>
    <t>CLM002500</t>
  </si>
  <si>
    <t>PT02076</t>
  </si>
  <si>
    <t>CLM002501</t>
  </si>
  <si>
    <t>PT00300</t>
  </si>
  <si>
    <t>CLM002502</t>
  </si>
  <si>
    <t>PT06171</t>
  </si>
  <si>
    <t>CLM002503</t>
  </si>
  <si>
    <t>PT05300</t>
  </si>
  <si>
    <t>CLM002504</t>
  </si>
  <si>
    <t>CLM002505</t>
  </si>
  <si>
    <t>PT02344</t>
  </si>
  <si>
    <t>CLM002506</t>
  </si>
  <si>
    <t>PT02925</t>
  </si>
  <si>
    <t>CLM002507</t>
  </si>
  <si>
    <t>PT06397</t>
  </si>
  <si>
    <t>CLM002508</t>
  </si>
  <si>
    <t>CLM002509</t>
  </si>
  <si>
    <t>PT05372</t>
  </si>
  <si>
    <t>CLM002510</t>
  </si>
  <si>
    <t>CLM002511</t>
  </si>
  <si>
    <t>CLM002512</t>
  </si>
  <si>
    <t>PT01020</t>
  </si>
  <si>
    <t>CLM002513</t>
  </si>
  <si>
    <t>PT06549</t>
  </si>
  <si>
    <t>CLM002514</t>
  </si>
  <si>
    <t>PT03015</t>
  </si>
  <si>
    <t>CLM002515</t>
  </si>
  <si>
    <t>PT03580</t>
  </si>
  <si>
    <t>CLM002516</t>
  </si>
  <si>
    <t>PT03277</t>
  </si>
  <si>
    <t>CLM002517</t>
  </si>
  <si>
    <t>PT06090</t>
  </si>
  <si>
    <t>CLM002518</t>
  </si>
  <si>
    <t>CLM002519</t>
  </si>
  <si>
    <t>PT03168</t>
  </si>
  <si>
    <t>CLM002520</t>
  </si>
  <si>
    <t>PT02778</t>
  </si>
  <si>
    <t>CLM002521</t>
  </si>
  <si>
    <t>PT01531</t>
  </si>
  <si>
    <t>CLM002522</t>
  </si>
  <si>
    <t>PT04065</t>
  </si>
  <si>
    <t>CLM002523</t>
  </si>
  <si>
    <t>PT05670</t>
  </si>
  <si>
    <t>CLM002524</t>
  </si>
  <si>
    <t>PT04076</t>
  </si>
  <si>
    <t>CLM002525</t>
  </si>
  <si>
    <t>CLM002526</t>
  </si>
  <si>
    <t>PT06532</t>
  </si>
  <si>
    <t>CLM002527</t>
  </si>
  <si>
    <t>PT04254</t>
  </si>
  <si>
    <t>CLM002528</t>
  </si>
  <si>
    <t>PT02185</t>
  </si>
  <si>
    <t>CLM002529</t>
  </si>
  <si>
    <t>CLM002530</t>
  </si>
  <si>
    <t>PT00677</t>
  </si>
  <si>
    <t>CLM002531</t>
  </si>
  <si>
    <t>PT05957</t>
  </si>
  <si>
    <t>CLM002532</t>
  </si>
  <si>
    <t>PT03478</t>
  </si>
  <si>
    <t>CLM002533</t>
  </si>
  <si>
    <t>CLM002534</t>
  </si>
  <si>
    <t>CLM002535</t>
  </si>
  <si>
    <t>PT04936</t>
  </si>
  <si>
    <t>CLM002536</t>
  </si>
  <si>
    <t>CLM002537</t>
  </si>
  <si>
    <t>PT01479</t>
  </si>
  <si>
    <t>CLM002538</t>
  </si>
  <si>
    <t>PT04469</t>
  </si>
  <si>
    <t>CLM002539</t>
  </si>
  <si>
    <t>PT02407</t>
  </si>
  <si>
    <t>CLM002540</t>
  </si>
  <si>
    <t>PT02632</t>
  </si>
  <si>
    <t>CLM002541</t>
  </si>
  <si>
    <t>CLM002542</t>
  </si>
  <si>
    <t>PT00656</t>
  </si>
  <si>
    <t>CLM002543</t>
  </si>
  <si>
    <t>PT02687</t>
  </si>
  <si>
    <t>CLM002544</t>
  </si>
  <si>
    <t>PT05415</t>
  </si>
  <si>
    <t>CLM002545</t>
  </si>
  <si>
    <t>PT02422</t>
  </si>
  <si>
    <t>CLM002546</t>
  </si>
  <si>
    <t>PT02511</t>
  </si>
  <si>
    <t>CLM002547</t>
  </si>
  <si>
    <t>CLM002548</t>
  </si>
  <si>
    <t>PT04937</t>
  </si>
  <si>
    <t>CLM002549</t>
  </si>
  <si>
    <t>PT05880</t>
  </si>
  <si>
    <t>CLM002550</t>
  </si>
  <si>
    <t>PT03491</t>
  </si>
  <si>
    <t>CLM002551</t>
  </si>
  <si>
    <t>PT01366</t>
  </si>
  <si>
    <t>CLM002552</t>
  </si>
  <si>
    <t>PT05651</t>
  </si>
  <si>
    <t>CLM002553</t>
  </si>
  <si>
    <t>PT03637</t>
  </si>
  <si>
    <t>CLM002554</t>
  </si>
  <si>
    <t>PT02880</t>
  </si>
  <si>
    <t>CLM002555</t>
  </si>
  <si>
    <t>PT03663</t>
  </si>
  <si>
    <t>CLM002556</t>
  </si>
  <si>
    <t>CLM002557</t>
  </si>
  <si>
    <t>PT05955</t>
  </si>
  <si>
    <t>CLM002558</t>
  </si>
  <si>
    <t>PT02889</t>
  </si>
  <si>
    <t>CLM002559</t>
  </si>
  <si>
    <t>CLM002560</t>
  </si>
  <si>
    <t>PT03564</t>
  </si>
  <si>
    <t>CLM002561</t>
  </si>
  <si>
    <t>CLM002562</t>
  </si>
  <si>
    <t>CLM002563</t>
  </si>
  <si>
    <t>PT06484</t>
  </si>
  <si>
    <t>CLM002564</t>
  </si>
  <si>
    <t>PT00470</t>
  </si>
  <si>
    <t>CLM002565</t>
  </si>
  <si>
    <t>CLM002566</t>
  </si>
  <si>
    <t>PT05499</t>
  </si>
  <si>
    <t>CLM002567</t>
  </si>
  <si>
    <t>PT05223</t>
  </si>
  <si>
    <t>CLM002568</t>
  </si>
  <si>
    <t>PT03328</t>
  </si>
  <si>
    <t>CLM002569</t>
  </si>
  <si>
    <t>PT02977</t>
  </si>
  <si>
    <t>CLM002570</t>
  </si>
  <si>
    <t>PT04204</t>
  </si>
  <si>
    <t>CLM002571</t>
  </si>
  <si>
    <t>PT06563</t>
  </si>
  <si>
    <t>CLM002572</t>
  </si>
  <si>
    <t>PT06144</t>
  </si>
  <si>
    <t>CLM002573</t>
  </si>
  <si>
    <t>PT05566</t>
  </si>
  <si>
    <t>CLM002574</t>
  </si>
  <si>
    <t>CLM002575</t>
  </si>
  <si>
    <t>CLM002576</t>
  </si>
  <si>
    <t>PT01170</t>
  </si>
  <si>
    <t>CLM002577</t>
  </si>
  <si>
    <t>CLM002578</t>
  </si>
  <si>
    <t>PT04978</t>
  </si>
  <si>
    <t>CLM002579</t>
  </si>
  <si>
    <t>PT05555</t>
  </si>
  <si>
    <t>CLM002580</t>
  </si>
  <si>
    <t>PT06401</t>
  </si>
  <si>
    <t>CLM002581</t>
  </si>
  <si>
    <t>CLM002582</t>
  </si>
  <si>
    <t>PT00286</t>
  </si>
  <si>
    <t>CLM002583</t>
  </si>
  <si>
    <t>CLM002584</t>
  </si>
  <si>
    <t>PT00551</t>
  </si>
  <si>
    <t>CLM002585</t>
  </si>
  <si>
    <t>PT01934</t>
  </si>
  <si>
    <t>CLM002586</t>
  </si>
  <si>
    <t>PT06378</t>
  </si>
  <si>
    <t>CLM002587</t>
  </si>
  <si>
    <t>PT05286</t>
  </si>
  <si>
    <t>CLM002588</t>
  </si>
  <si>
    <t>PT03001</t>
  </si>
  <si>
    <t>CLM002589</t>
  </si>
  <si>
    <t>PT02967</t>
  </si>
  <si>
    <t>CLM002590</t>
  </si>
  <si>
    <t>PT03137</t>
  </si>
  <si>
    <t>CLM002591</t>
  </si>
  <si>
    <t>CLM002592</t>
  </si>
  <si>
    <t>PT00266</t>
  </si>
  <si>
    <t>CLM002593</t>
  </si>
  <si>
    <t>CLM002594</t>
  </si>
  <si>
    <t>PT01257</t>
  </si>
  <si>
    <t>CLM002595</t>
  </si>
  <si>
    <t>PT05563</t>
  </si>
  <si>
    <t>CLM002596</t>
  </si>
  <si>
    <t>PT03686</t>
  </si>
  <si>
    <t>CLM002597</t>
  </si>
  <si>
    <t>PT03039</t>
  </si>
  <si>
    <t>CLM002598</t>
  </si>
  <si>
    <t>PT03048</t>
  </si>
  <si>
    <t>CLM002599</t>
  </si>
  <si>
    <t>CLM002600</t>
  </si>
  <si>
    <t>CLM002601</t>
  </si>
  <si>
    <t>PT00630</t>
  </si>
  <si>
    <t>CLM002602</t>
  </si>
  <si>
    <t>PT04702</t>
  </si>
  <si>
    <t>CLM002603</t>
  </si>
  <si>
    <t>CLM002604</t>
  </si>
  <si>
    <t>PT04338</t>
  </si>
  <si>
    <t>CLM002605</t>
  </si>
  <si>
    <t>PT03007</t>
  </si>
  <si>
    <t>CLM002606</t>
  </si>
  <si>
    <t>PT03261</t>
  </si>
  <si>
    <t>CLM002607</t>
  </si>
  <si>
    <t>PT02576</t>
  </si>
  <si>
    <t>CLM002608</t>
  </si>
  <si>
    <t>PT05322</t>
  </si>
  <si>
    <t>CLM002609</t>
  </si>
  <si>
    <t>PT02284</t>
  </si>
  <si>
    <t>CLM002610</t>
  </si>
  <si>
    <t>CLM002611</t>
  </si>
  <si>
    <t>CLM002612</t>
  </si>
  <si>
    <t>PT00213</t>
  </si>
  <si>
    <t>CLM002613</t>
  </si>
  <si>
    <t>PT06027</t>
  </si>
  <si>
    <t>CLM002614</t>
  </si>
  <si>
    <t>PT01525</t>
  </si>
  <si>
    <t>CLM002615</t>
  </si>
  <si>
    <t>PT04089</t>
  </si>
  <si>
    <t>CLM002616</t>
  </si>
  <si>
    <t>PT04242</t>
  </si>
  <si>
    <t>CLM002617</t>
  </si>
  <si>
    <t>PT03171</t>
  </si>
  <si>
    <t>CLM002618</t>
  </si>
  <si>
    <t>CLM002619</t>
  </si>
  <si>
    <t>PT00965</t>
  </si>
  <si>
    <t>CLM002620</t>
  </si>
  <si>
    <t>PT02145</t>
  </si>
  <si>
    <t>CLM002621</t>
  </si>
  <si>
    <t>PT06349</t>
  </si>
  <si>
    <t>CLM002622</t>
  </si>
  <si>
    <t>PT02133</t>
  </si>
  <si>
    <t>CLM002623</t>
  </si>
  <si>
    <t>PT05768</t>
  </si>
  <si>
    <t>CLM002624</t>
  </si>
  <si>
    <t>PT03656</t>
  </si>
  <si>
    <t>CLM002625</t>
  </si>
  <si>
    <t>PT01758</t>
  </si>
  <si>
    <t>CLM002626</t>
  </si>
  <si>
    <t>PT05013</t>
  </si>
  <si>
    <t>CLM002627</t>
  </si>
  <si>
    <t>PT02340</t>
  </si>
  <si>
    <t>CLM002628</t>
  </si>
  <si>
    <t>CLM002629</t>
  </si>
  <si>
    <t>PT04024</t>
  </si>
  <si>
    <t>CLM002630</t>
  </si>
  <si>
    <t>PT01640</t>
  </si>
  <si>
    <t>CLM002631</t>
  </si>
  <si>
    <t>PT01005</t>
  </si>
  <si>
    <t>CLM002632</t>
  </si>
  <si>
    <t>CLM002633</t>
  </si>
  <si>
    <t>CLM002634</t>
  </si>
  <si>
    <t>CLM002635</t>
  </si>
  <si>
    <t>PT03704</t>
  </si>
  <si>
    <t>CLM002636</t>
  </si>
  <si>
    <t>PT01415</t>
  </si>
  <si>
    <t>CLM002637</t>
  </si>
  <si>
    <t>PT05844</t>
  </si>
  <si>
    <t>CLM002638</t>
  </si>
  <si>
    <t>PT03647</t>
  </si>
  <si>
    <t>CLM002639</t>
  </si>
  <si>
    <t>PT00720</t>
  </si>
  <si>
    <t>CLM002640</t>
  </si>
  <si>
    <t>PT06640</t>
  </si>
  <si>
    <t>CLM002641</t>
  </si>
  <si>
    <t>PT05587</t>
  </si>
  <si>
    <t>CLM002642</t>
  </si>
  <si>
    <t>PT06927</t>
  </si>
  <si>
    <t>CLM002643</t>
  </si>
  <si>
    <t>PT02619</t>
  </si>
  <si>
    <t>CLM002644</t>
  </si>
  <si>
    <t>PT05471</t>
  </si>
  <si>
    <t>CLM002645</t>
  </si>
  <si>
    <t>PT02847</t>
  </si>
  <si>
    <t>CLM002646</t>
  </si>
  <si>
    <t>CLM002647</t>
  </si>
  <si>
    <t>PT00532</t>
  </si>
  <si>
    <t>CLM002648</t>
  </si>
  <si>
    <t>PT04506</t>
  </si>
  <si>
    <t>CLM002649</t>
  </si>
  <si>
    <t>CLM002650</t>
  </si>
  <si>
    <t>PT02379</t>
  </si>
  <si>
    <t>CLM002651</t>
  </si>
  <si>
    <t>CLM002652</t>
  </si>
  <si>
    <t>CLM002653</t>
  </si>
  <si>
    <t>PT01291</t>
  </si>
  <si>
    <t>CLM002654</t>
  </si>
  <si>
    <t>CLM002655</t>
  </si>
  <si>
    <t>CLM002656</t>
  </si>
  <si>
    <t>PT05737</t>
  </si>
  <si>
    <t>CLM002657</t>
  </si>
  <si>
    <t>PT05225</t>
  </si>
  <si>
    <t>CLM002658</t>
  </si>
  <si>
    <t>PT01427</t>
  </si>
  <si>
    <t>CLM002659</t>
  </si>
  <si>
    <t>PT06502</t>
  </si>
  <si>
    <t>CLM002660</t>
  </si>
  <si>
    <t>PT02962</t>
  </si>
  <si>
    <t>CLM002661</t>
  </si>
  <si>
    <t>PT04168</t>
  </si>
  <si>
    <t>CLM002662</t>
  </si>
  <si>
    <t>CLM002663</t>
  </si>
  <si>
    <t>CLM002664</t>
  </si>
  <si>
    <t>PT01647</t>
  </si>
  <si>
    <t>CLM002665</t>
  </si>
  <si>
    <t>CLM002666</t>
  </si>
  <si>
    <t>PT01138</t>
  </si>
  <si>
    <t>CLM002667</t>
  </si>
  <si>
    <t>CLM002668</t>
  </si>
  <si>
    <t>PT06475</t>
  </si>
  <si>
    <t>CLM002669</t>
  </si>
  <si>
    <t>CLM002670</t>
  </si>
  <si>
    <t>CLM002671</t>
  </si>
  <si>
    <t>CLM002672</t>
  </si>
  <si>
    <t>PT04539</t>
  </si>
  <si>
    <t>CLM002673</t>
  </si>
  <si>
    <t>PT04689</t>
  </si>
  <si>
    <t>CLM002674</t>
  </si>
  <si>
    <t>PT03023</t>
  </si>
  <si>
    <t>CLM002675</t>
  </si>
  <si>
    <t>CLM002676</t>
  </si>
  <si>
    <t>PT06584</t>
  </si>
  <si>
    <t>CLM002677</t>
  </si>
  <si>
    <t>CLM002678</t>
  </si>
  <si>
    <t>PT01064</t>
  </si>
  <si>
    <t>CLM002679</t>
  </si>
  <si>
    <t>PT05014</t>
  </si>
  <si>
    <t>CLM002680</t>
  </si>
  <si>
    <t>PT00707</t>
  </si>
  <si>
    <t>CLM002681</t>
  </si>
  <si>
    <t>CLM002682</t>
  </si>
  <si>
    <t>CLM002683</t>
  </si>
  <si>
    <t>CLM002684</t>
  </si>
  <si>
    <t>PT05874</t>
  </si>
  <si>
    <t>CLM002685</t>
  </si>
  <si>
    <t>PT05889</t>
  </si>
  <si>
    <t>CLM002686</t>
  </si>
  <si>
    <t>CLM002687</t>
  </si>
  <si>
    <t>PT04307</t>
  </si>
  <si>
    <t>CLM002688</t>
  </si>
  <si>
    <t>CLM002689</t>
  </si>
  <si>
    <t>PT06301</t>
  </si>
  <si>
    <t>CLM002690</t>
  </si>
  <si>
    <t>PT03355</t>
  </si>
  <si>
    <t>CLM002691</t>
  </si>
  <si>
    <t>PT06745</t>
  </si>
  <si>
    <t>CLM002692</t>
  </si>
  <si>
    <t>PT04710</t>
  </si>
  <si>
    <t>CLM002693</t>
  </si>
  <si>
    <t>PT00605</t>
  </si>
  <si>
    <t>CLM002694</t>
  </si>
  <si>
    <t>PT01027</t>
  </si>
  <si>
    <t>CLM002695</t>
  </si>
  <si>
    <t>PT02598</t>
  </si>
  <si>
    <t>CLM002696</t>
  </si>
  <si>
    <t>PT05263</t>
  </si>
  <si>
    <t>CLM002697</t>
  </si>
  <si>
    <t>CLM002698</t>
  </si>
  <si>
    <t>CLM002699</t>
  </si>
  <si>
    <t>CLM002700</t>
  </si>
  <si>
    <t>PT05572</t>
  </si>
  <si>
    <t>CLM002701</t>
  </si>
  <si>
    <t>PT04239</t>
  </si>
  <si>
    <t>CLM002702</t>
  </si>
  <si>
    <t>PT02823</t>
  </si>
  <si>
    <t>CLM002703</t>
  </si>
  <si>
    <t>CLM002704</t>
  </si>
  <si>
    <t>PT06792</t>
  </si>
  <si>
    <t>CLM002705</t>
  </si>
  <si>
    <t>PT06392</t>
  </si>
  <si>
    <t>CLM002706</t>
  </si>
  <si>
    <t>CLM002707</t>
  </si>
  <si>
    <t>PT05242</t>
  </si>
  <si>
    <t>CLM002708</t>
  </si>
  <si>
    <t>PT04816</t>
  </si>
  <si>
    <t>CLM002709</t>
  </si>
  <si>
    <t>PT01491</t>
  </si>
  <si>
    <t>CLM002710</t>
  </si>
  <si>
    <t>PT06290</t>
  </si>
  <si>
    <t>CLM002711</t>
  </si>
  <si>
    <t>PT01058</t>
  </si>
  <si>
    <t>CLM002712</t>
  </si>
  <si>
    <t>PT03545</t>
  </si>
  <si>
    <t>CLM002713</t>
  </si>
  <si>
    <t>CLM002714</t>
  </si>
  <si>
    <t>PT00454</t>
  </si>
  <si>
    <t>CLM002715</t>
  </si>
  <si>
    <t>CLM002716</t>
  </si>
  <si>
    <t>PT01018</t>
  </si>
  <si>
    <t>CLM002717</t>
  </si>
  <si>
    <t>PT04245</t>
  </si>
  <si>
    <t>CLM002718</t>
  </si>
  <si>
    <t>CLM002719</t>
  </si>
  <si>
    <t>CLM002720</t>
  </si>
  <si>
    <t>CLM002721</t>
  </si>
  <si>
    <t>PT01327</t>
  </si>
  <si>
    <t>CLM002722</t>
  </si>
  <si>
    <t>PT02644</t>
  </si>
  <si>
    <t>CLM002723</t>
  </si>
  <si>
    <t>PT05811</t>
  </si>
  <si>
    <t>CLM002724</t>
  </si>
  <si>
    <t>PT01848</t>
  </si>
  <si>
    <t>CLM002725</t>
  </si>
  <si>
    <t>PT02835</t>
  </si>
  <si>
    <t>CLM002726</t>
  </si>
  <si>
    <t>PT04251</t>
  </si>
  <si>
    <t>CLM002727</t>
  </si>
  <si>
    <t>PT02327</t>
  </si>
  <si>
    <t>CLM002728</t>
  </si>
  <si>
    <t>CLM002729</t>
  </si>
  <si>
    <t>CLM002730</t>
  </si>
  <si>
    <t>PT02053</t>
  </si>
  <si>
    <t>CLM002731</t>
  </si>
  <si>
    <t>PT01609</t>
  </si>
  <si>
    <t>CLM002732</t>
  </si>
  <si>
    <t>PT05203</t>
  </si>
  <si>
    <t>CLM002733</t>
  </si>
  <si>
    <t>CLM002734</t>
  </si>
  <si>
    <t>CLM002735</t>
  </si>
  <si>
    <t>PT01026</t>
  </si>
  <si>
    <t>CLM002736</t>
  </si>
  <si>
    <t>CLM002737</t>
  </si>
  <si>
    <t>CLM002738</t>
  </si>
  <si>
    <t>PT05034</t>
  </si>
  <si>
    <t>CLM002739</t>
  </si>
  <si>
    <t>PT04371</t>
  </si>
  <si>
    <t>CLM002740</t>
  </si>
  <si>
    <t>CLM002741</t>
  </si>
  <si>
    <t>PT04118</t>
  </si>
  <si>
    <t>CLM002742</t>
  </si>
  <si>
    <t>CLM002743</t>
  </si>
  <si>
    <t>PT01382</t>
  </si>
  <si>
    <t>CLM002744</t>
  </si>
  <si>
    <t>CLM002745</t>
  </si>
  <si>
    <t>CLM002746</t>
  </si>
  <si>
    <t>CLM002747</t>
  </si>
  <si>
    <t>PT01403</t>
  </si>
  <si>
    <t>CLM002748</t>
  </si>
  <si>
    <t>PT05397</t>
  </si>
  <si>
    <t>CLM002749</t>
  </si>
  <si>
    <t>PT05116</t>
  </si>
  <si>
    <t>CLM002750</t>
  </si>
  <si>
    <t>PT05904</t>
  </si>
  <si>
    <t>CLM002751</t>
  </si>
  <si>
    <t>PT04958</t>
  </si>
  <si>
    <t>CLM002752</t>
  </si>
  <si>
    <t>PT02766</t>
  </si>
  <si>
    <t>CLM002753</t>
  </si>
  <si>
    <t>PT06903</t>
  </si>
  <si>
    <t>CLM002754</t>
  </si>
  <si>
    <t>PT04618</t>
  </si>
  <si>
    <t>CLM002755</t>
  </si>
  <si>
    <t>PT00338</t>
  </si>
  <si>
    <t>CLM002756</t>
  </si>
  <si>
    <t>PT06761</t>
  </si>
  <si>
    <t>CLM002757</t>
  </si>
  <si>
    <t>PT00233</t>
  </si>
  <si>
    <t>CLM002758</t>
  </si>
  <si>
    <t>CLM002759</t>
  </si>
  <si>
    <t>CLM002760</t>
  </si>
  <si>
    <t>PT05255</t>
  </si>
  <si>
    <t>CLM002761</t>
  </si>
  <si>
    <t>CLM002762</t>
  </si>
  <si>
    <t>PT04725</t>
  </si>
  <si>
    <t>CLM002763</t>
  </si>
  <si>
    <t>PT02169</t>
  </si>
  <si>
    <t>CLM002764</t>
  </si>
  <si>
    <t>PT05335</t>
  </si>
  <si>
    <t>CLM002765</t>
  </si>
  <si>
    <t>PT01727</t>
  </si>
  <si>
    <t>CLM002766</t>
  </si>
  <si>
    <t>CLM002767</t>
  </si>
  <si>
    <t>PT04687</t>
  </si>
  <si>
    <t>CLM002768</t>
  </si>
  <si>
    <t>CLM002769</t>
  </si>
  <si>
    <t>CLM002770</t>
  </si>
  <si>
    <t>CLM002771</t>
  </si>
  <si>
    <t>PT00249</t>
  </si>
  <si>
    <t>CLM002772</t>
  </si>
  <si>
    <t>PT04080</t>
  </si>
  <si>
    <t>CLM002773</t>
  </si>
  <si>
    <t>PT05138</t>
  </si>
  <si>
    <t>CLM002774</t>
  </si>
  <si>
    <t>CLM002775</t>
  </si>
  <si>
    <t>PT02373</t>
  </si>
  <si>
    <t>CLM002776</t>
  </si>
  <si>
    <t>PT05259</t>
  </si>
  <si>
    <t>CLM002777</t>
  </si>
  <si>
    <t>CLM002778</t>
  </si>
  <si>
    <t>PT03957</t>
  </si>
  <si>
    <t>CLM002779</t>
  </si>
  <si>
    <t>CLM002780</t>
  </si>
  <si>
    <t>PT06593</t>
  </si>
  <si>
    <t>CLM002781</t>
  </si>
  <si>
    <t>PT06614</t>
  </si>
  <si>
    <t>CLM002782</t>
  </si>
  <si>
    <t>PT05612</t>
  </si>
  <si>
    <t>CLM002783</t>
  </si>
  <si>
    <t>CLM002784</t>
  </si>
  <si>
    <t>PT02437</t>
  </si>
  <si>
    <t>CLM002785</t>
  </si>
  <si>
    <t>CLM002786</t>
  </si>
  <si>
    <t>PT00598</t>
  </si>
  <si>
    <t>CLM002787</t>
  </si>
  <si>
    <t>CLM002788</t>
  </si>
  <si>
    <t>PT00491</t>
  </si>
  <si>
    <t>CLM002789</t>
  </si>
  <si>
    <t>CLM002790</t>
  </si>
  <si>
    <t>PT03602</t>
  </si>
  <si>
    <t>CLM002791</t>
  </si>
  <si>
    <t>PT03405</t>
  </si>
  <si>
    <t>CLM002792</t>
  </si>
  <si>
    <t>CLM002793</t>
  </si>
  <si>
    <t>PT03805</t>
  </si>
  <si>
    <t>CLM002794</t>
  </si>
  <si>
    <t>PT01672</t>
  </si>
  <si>
    <t>CLM002795</t>
  </si>
  <si>
    <t>CLM002796</t>
  </si>
  <si>
    <t>CLM002797</t>
  </si>
  <si>
    <t>CLM002798</t>
  </si>
  <si>
    <t>CLM002799</t>
  </si>
  <si>
    <t>CLM002800</t>
  </si>
  <si>
    <t>PT02616</t>
  </si>
  <si>
    <t>CLM002801</t>
  </si>
  <si>
    <t>PT06015</t>
  </si>
  <si>
    <t>CLM002802</t>
  </si>
  <si>
    <t>PT02830</t>
  </si>
  <si>
    <t>CLM002803</t>
  </si>
  <si>
    <t>CLM002804</t>
  </si>
  <si>
    <t>CLM002805</t>
  </si>
  <si>
    <t>PT06232</t>
  </si>
  <si>
    <t>CLM002806</t>
  </si>
  <si>
    <t>CLM002807</t>
  </si>
  <si>
    <t>PT04219</t>
  </si>
  <si>
    <t>CLM002808</t>
  </si>
  <si>
    <t>CLM002809</t>
  </si>
  <si>
    <t>PT00870</t>
  </si>
  <si>
    <t>CLM002810</t>
  </si>
  <si>
    <t>PT02615</t>
  </si>
  <si>
    <t>CLM002811</t>
  </si>
  <si>
    <t>PT01981</t>
  </si>
  <si>
    <t>CLM002812</t>
  </si>
  <si>
    <t>PT03822</t>
  </si>
  <si>
    <t>CLM002813</t>
  </si>
  <si>
    <t>PT01004</t>
  </si>
  <si>
    <t>CLM002814</t>
  </si>
  <si>
    <t>PT02192</t>
  </si>
  <si>
    <t>CLM002815</t>
  </si>
  <si>
    <t>PT03684</t>
  </si>
  <si>
    <t>CLM002816</t>
  </si>
  <si>
    <t>CLM002817</t>
  </si>
  <si>
    <t>PT01155</t>
  </si>
  <si>
    <t>CLM002818</t>
  </si>
  <si>
    <t>PT00794</t>
  </si>
  <si>
    <t>CLM002819</t>
  </si>
  <si>
    <t>CLM002820</t>
  </si>
  <si>
    <t>PT02378</t>
  </si>
  <si>
    <t>CLM002821</t>
  </si>
  <si>
    <t>PT03147</t>
  </si>
  <si>
    <t>CLM002822</t>
  </si>
  <si>
    <t>PT05042</t>
  </si>
  <si>
    <t>CLM002823</t>
  </si>
  <si>
    <t>PT03426</t>
  </si>
  <si>
    <t>CLM002824</t>
  </si>
  <si>
    <t>CLM002825</t>
  </si>
  <si>
    <t>PT01309</t>
  </si>
  <si>
    <t>CLM002826</t>
  </si>
  <si>
    <t>CLM002827</t>
  </si>
  <si>
    <t>PT02683</t>
  </si>
  <si>
    <t>CLM002828</t>
  </si>
  <si>
    <t>PT04733</t>
  </si>
  <si>
    <t>CLM002829</t>
  </si>
  <si>
    <t>CLM002830</t>
  </si>
  <si>
    <t>PT02562</t>
  </si>
  <si>
    <t>CLM002831</t>
  </si>
  <si>
    <t>CLM002832</t>
  </si>
  <si>
    <t>CLM002833</t>
  </si>
  <si>
    <t>PT01306</t>
  </si>
  <si>
    <t>CLM002834</t>
  </si>
  <si>
    <t>PT04082</t>
  </si>
  <si>
    <t>CLM002835</t>
  </si>
  <si>
    <t>PT04217</t>
  </si>
  <si>
    <t>CLM002836</t>
  </si>
  <si>
    <t>PT03825</t>
  </si>
  <si>
    <t>CLM002837</t>
  </si>
  <si>
    <t>PT04086</t>
  </si>
  <si>
    <t>CLM002838</t>
  </si>
  <si>
    <t>PT02528</t>
  </si>
  <si>
    <t>CLM002839</t>
  </si>
  <si>
    <t>CLM002840</t>
  </si>
  <si>
    <t>PT00190</t>
  </si>
  <si>
    <t>CLM002841</t>
  </si>
  <si>
    <t>PT00738</t>
  </si>
  <si>
    <t>CLM002842</t>
  </si>
  <si>
    <t>PT03222</t>
  </si>
  <si>
    <t>CLM002843</t>
  </si>
  <si>
    <t>CLM002844</t>
  </si>
  <si>
    <t>CLM002845</t>
  </si>
  <si>
    <t>CLM002846</t>
  </si>
  <si>
    <t>CLM002847</t>
  </si>
  <si>
    <t>PT04779</t>
  </si>
  <si>
    <t>CLM002848</t>
  </si>
  <si>
    <t>CLM002849</t>
  </si>
  <si>
    <t>PT00399</t>
  </si>
  <si>
    <t>CLM002850</t>
  </si>
  <si>
    <t>CLM002851</t>
  </si>
  <si>
    <t>PT02305</t>
  </si>
  <si>
    <t>CLM002852</t>
  </si>
  <si>
    <t>PT04055</t>
  </si>
  <si>
    <t>CLM002853</t>
  </si>
  <si>
    <t>PT04895</t>
  </si>
  <si>
    <t>CLM002854</t>
  </si>
  <si>
    <t>CLM002855</t>
  </si>
  <si>
    <t>PT05360</t>
  </si>
  <si>
    <t>CLM002856</t>
  </si>
  <si>
    <t>PT05510</t>
  </si>
  <si>
    <t>CLM002857</t>
  </si>
  <si>
    <t>CLM002858</t>
  </si>
  <si>
    <t>CLM002859</t>
  </si>
  <si>
    <t>PT04397</t>
  </si>
  <si>
    <t>CLM002860</t>
  </si>
  <si>
    <t>CLM002861</t>
  </si>
  <si>
    <t>CLM002862</t>
  </si>
  <si>
    <t>PT00881</t>
  </si>
  <si>
    <t>CLM002863</t>
  </si>
  <si>
    <t>PT03531</t>
  </si>
  <si>
    <t>CLM002864</t>
  </si>
  <si>
    <t>PT01098</t>
  </si>
  <si>
    <t>CLM002865</t>
  </si>
  <si>
    <t>CLM002866</t>
  </si>
  <si>
    <t>PT05960</t>
  </si>
  <si>
    <t>CLM002867</t>
  </si>
  <si>
    <t>CLM002868</t>
  </si>
  <si>
    <t>PT06258</t>
  </si>
  <si>
    <t>CLM002869</t>
  </si>
  <si>
    <t>PT03304</t>
  </si>
  <si>
    <t>CLM002870</t>
  </si>
  <si>
    <t>CLM002871</t>
  </si>
  <si>
    <t>PT00371</t>
  </si>
  <si>
    <t>CLM002872</t>
  </si>
  <si>
    <t>PT03282</t>
  </si>
  <si>
    <t>CLM002873</t>
  </si>
  <si>
    <t>PT00420</t>
  </si>
  <si>
    <t>CLM002874</t>
  </si>
  <si>
    <t>PT04672</t>
  </si>
  <si>
    <t>CLM002875</t>
  </si>
  <si>
    <t>PT04603</t>
  </si>
  <si>
    <t>CLM002876</t>
  </si>
  <si>
    <t>PT01595</t>
  </si>
  <si>
    <t>CLM002877</t>
  </si>
  <si>
    <t>PT02970</t>
  </si>
  <si>
    <t>CLM002878</t>
  </si>
  <si>
    <t>CLM002879</t>
  </si>
  <si>
    <t>CLM002880</t>
  </si>
  <si>
    <t>CLM002881</t>
  </si>
  <si>
    <t>PT03165</t>
  </si>
  <si>
    <t>CLM002882</t>
  </si>
  <si>
    <t>PT04131</t>
  </si>
  <si>
    <t>CLM002883</t>
  </si>
  <si>
    <t>PT03690</t>
  </si>
  <si>
    <t>CLM002884</t>
  </si>
  <si>
    <t>PT06262</t>
  </si>
  <si>
    <t>CLM002885</t>
  </si>
  <si>
    <t>PT04505</t>
  </si>
  <si>
    <t>CLM002886</t>
  </si>
  <si>
    <t>CLM002887</t>
  </si>
  <si>
    <t>CLM002888</t>
  </si>
  <si>
    <t>CLM002889</t>
  </si>
  <si>
    <t>PT05574</t>
  </si>
  <si>
    <t>CLM002890</t>
  </si>
  <si>
    <t>PT05006</t>
  </si>
  <si>
    <t>CLM002891</t>
  </si>
  <si>
    <t>PT00974</t>
  </si>
  <si>
    <t>CLM002892</t>
  </si>
  <si>
    <t>PT01055</t>
  </si>
  <si>
    <t>CLM002893</t>
  </si>
  <si>
    <t>CLM002894</t>
  </si>
  <si>
    <t>PT03227</t>
  </si>
  <si>
    <t>CLM002895</t>
  </si>
  <si>
    <t>PT03058</t>
  </si>
  <si>
    <t>CLM002896</t>
  </si>
  <si>
    <t>PT06512</t>
  </si>
  <si>
    <t>CLM002897</t>
  </si>
  <si>
    <t>CLM002898</t>
  </si>
  <si>
    <t>PT04570</t>
  </si>
  <si>
    <t>CLM002899</t>
  </si>
  <si>
    <t>PT02996</t>
  </si>
  <si>
    <t>CLM002900</t>
  </si>
  <si>
    <t>CLM002901</t>
  </si>
  <si>
    <t>PT01182</t>
  </si>
  <si>
    <t>CLM002902</t>
  </si>
  <si>
    <t>PT01631</t>
  </si>
  <si>
    <t>CLM002903</t>
  </si>
  <si>
    <t>CLM002904</t>
  </si>
  <si>
    <t>PT04171</t>
  </si>
  <si>
    <t>CLM002905</t>
  </si>
  <si>
    <t>PT03289</t>
  </si>
  <si>
    <t>CLM002906</t>
  </si>
  <si>
    <t>PT04097</t>
  </si>
  <si>
    <t>CLM002907</t>
  </si>
  <si>
    <t>CLM002908</t>
  </si>
  <si>
    <t>CLM002909</t>
  </si>
  <si>
    <t>PT00319</t>
  </si>
  <si>
    <t>CLM002910</t>
  </si>
  <si>
    <t>PT01123</t>
  </si>
  <si>
    <t>CLM002911</t>
  </si>
  <si>
    <t>CLM002912</t>
  </si>
  <si>
    <t>CLM002913</t>
  </si>
  <si>
    <t>PT06587</t>
  </si>
  <si>
    <t>CLM002914</t>
  </si>
  <si>
    <t>PT03881</t>
  </si>
  <si>
    <t>CLM002915</t>
  </si>
  <si>
    <t>PT04255</t>
  </si>
  <si>
    <t>CLM002916</t>
  </si>
  <si>
    <t>CLM002917</t>
  </si>
  <si>
    <t>CLM002918</t>
  </si>
  <si>
    <t>CLM002919</t>
  </si>
  <si>
    <t>PT04224</t>
  </si>
  <si>
    <t>CLM002920</t>
  </si>
  <si>
    <t>CLM002921</t>
  </si>
  <si>
    <t>CLM002922</t>
  </si>
  <si>
    <t>PT05023</t>
  </si>
  <si>
    <t>CLM002923</t>
  </si>
  <si>
    <t>PT02610</t>
  </si>
  <si>
    <t>CLM002924</t>
  </si>
  <si>
    <t>CLM002925</t>
  </si>
  <si>
    <t>PT03220</t>
  </si>
  <si>
    <t>CLM002926</t>
  </si>
  <si>
    <t>PT05051</t>
  </si>
  <si>
    <t>CLM002927</t>
  </si>
  <si>
    <t>PT06057</t>
  </si>
  <si>
    <t>CLM002928</t>
  </si>
  <si>
    <t>CLM002929</t>
  </si>
  <si>
    <t>PT02452</t>
  </si>
  <si>
    <t>CLM002930</t>
  </si>
  <si>
    <t>CLM002931</t>
  </si>
  <si>
    <t>CLM002932</t>
  </si>
  <si>
    <t>PT04156</t>
  </si>
  <si>
    <t>CLM002933</t>
  </si>
  <si>
    <t>PT06786</t>
  </si>
  <si>
    <t>CLM002934</t>
  </si>
  <si>
    <t>PT04176</t>
  </si>
  <si>
    <t>CLM002935</t>
  </si>
  <si>
    <t>PT04361</t>
  </si>
  <si>
    <t>CLM002936</t>
  </si>
  <si>
    <t>PT04013</t>
  </si>
  <si>
    <t>CLM002937</t>
  </si>
  <si>
    <t>PT05806</t>
  </si>
  <si>
    <t>CLM002938</t>
  </si>
  <si>
    <t>PT04612</t>
  </si>
  <si>
    <t>CLM002939</t>
  </si>
  <si>
    <t>PT02456</t>
  </si>
  <si>
    <t>CLM002940</t>
  </si>
  <si>
    <t>PT03891</t>
  </si>
  <si>
    <t>CLM002941</t>
  </si>
  <si>
    <t>PT06683</t>
  </si>
  <si>
    <t>CLM002942</t>
  </si>
  <si>
    <t>PT00137</t>
  </si>
  <si>
    <t>CLM002943</t>
  </si>
  <si>
    <t>PT03018</t>
  </si>
  <si>
    <t>CLM002944</t>
  </si>
  <si>
    <t>PT02714</t>
  </si>
  <si>
    <t>CLM002945</t>
  </si>
  <si>
    <t>PT05520</t>
  </si>
  <si>
    <t>CLM002946</t>
  </si>
  <si>
    <t>PT00898</t>
  </si>
  <si>
    <t>CLM002947</t>
  </si>
  <si>
    <t>CLM002948</t>
  </si>
  <si>
    <t>CLM002949</t>
  </si>
  <si>
    <t>PT02521</t>
  </si>
  <si>
    <t>CLM002950</t>
  </si>
  <si>
    <t>PT06528</t>
  </si>
  <si>
    <t>CLM002951</t>
  </si>
  <si>
    <t>PT05942</t>
  </si>
  <si>
    <t>CLM002952</t>
  </si>
  <si>
    <t>PT05637</t>
  </si>
  <si>
    <t>CLM002953</t>
  </si>
  <si>
    <t>PT05155</t>
  </si>
  <si>
    <t>CLM002954</t>
  </si>
  <si>
    <t>CLM002955</t>
  </si>
  <si>
    <t>PT04890</t>
  </si>
  <si>
    <t>CLM002956</t>
  </si>
  <si>
    <t>PT03888</t>
  </si>
  <si>
    <t>CLM002957</t>
  </si>
  <si>
    <t>CLM002958</t>
  </si>
  <si>
    <t>PT05371</t>
  </si>
  <si>
    <t>CLM002959</t>
  </si>
  <si>
    <t>PT06414</t>
  </si>
  <si>
    <t>CLM002960</t>
  </si>
  <si>
    <t>CLM002961</t>
  </si>
  <si>
    <t>PT04739</t>
  </si>
  <si>
    <t>CLM002962</t>
  </si>
  <si>
    <t>PT04732</t>
  </si>
  <si>
    <t>CLM002963</t>
  </si>
  <si>
    <t>CLM002964</t>
  </si>
  <si>
    <t>PT05910</t>
  </si>
  <si>
    <t>CLM002965</t>
  </si>
  <si>
    <t>CLM002966</t>
  </si>
  <si>
    <t>CLM002967</t>
  </si>
  <si>
    <t>PT03936</t>
  </si>
  <si>
    <t>CLM002968</t>
  </si>
  <si>
    <t>PT01397</t>
  </si>
  <si>
    <t>CLM002969</t>
  </si>
  <si>
    <t>PT04295</t>
  </si>
  <si>
    <t>CLM002970</t>
  </si>
  <si>
    <t>PT05153</t>
  </si>
  <si>
    <t>CLM002971</t>
  </si>
  <si>
    <t>CLM002972</t>
  </si>
  <si>
    <t>CLM002973</t>
  </si>
  <si>
    <t>CLM002974</t>
  </si>
  <si>
    <t>PT06891</t>
  </si>
  <si>
    <t>CLM002975</t>
  </si>
  <si>
    <t>CLM002976</t>
  </si>
  <si>
    <t>PT01211</t>
  </si>
  <si>
    <t>CLM002977</t>
  </si>
  <si>
    <t>PT06732</t>
  </si>
  <si>
    <t>CLM002978</t>
  </si>
  <si>
    <t>PT05577</t>
  </si>
  <si>
    <t>CLM002979</t>
  </si>
  <si>
    <t>PT01985</t>
  </si>
  <si>
    <t>CLM002980</t>
  </si>
  <si>
    <t>PT00259</t>
  </si>
  <si>
    <t>CLM002981</t>
  </si>
  <si>
    <t>PT04691</t>
  </si>
  <si>
    <t>CLM002982</t>
  </si>
  <si>
    <t>PT05739</t>
  </si>
  <si>
    <t>CLM002983</t>
  </si>
  <si>
    <t>CLM002984</t>
  </si>
  <si>
    <t>PT01563</t>
  </si>
  <si>
    <t>CLM002985</t>
  </si>
  <si>
    <t>CLM002986</t>
  </si>
  <si>
    <t>PT03613</t>
  </si>
  <si>
    <t>CLM002987</t>
  </si>
  <si>
    <t>CLM002988</t>
  </si>
  <si>
    <t>PT03431</t>
  </si>
  <si>
    <t>CLM002989</t>
  </si>
  <si>
    <t>PT01241</t>
  </si>
  <si>
    <t>CLM002990</t>
  </si>
  <si>
    <t>PT03383</t>
  </si>
  <si>
    <t>CLM002991</t>
  </si>
  <si>
    <t>PT05657</t>
  </si>
  <si>
    <t>CLM002992</t>
  </si>
  <si>
    <t>PT01671</t>
  </si>
  <si>
    <t>CLM002993</t>
  </si>
  <si>
    <t>PT03362</t>
  </si>
  <si>
    <t>CLM002994</t>
  </si>
  <si>
    <t>CLM002995</t>
  </si>
  <si>
    <t>CLM002996</t>
  </si>
  <si>
    <t>PT05010</t>
  </si>
  <si>
    <t>CLM002997</t>
  </si>
  <si>
    <t>PT03864</t>
  </si>
  <si>
    <t>CLM002998</t>
  </si>
  <si>
    <t>CLM002999</t>
  </si>
  <si>
    <t>CLM003000</t>
  </si>
  <si>
    <t>CLM003001</t>
  </si>
  <si>
    <t>CLM003002</t>
  </si>
  <si>
    <t>PT05782</t>
  </si>
  <si>
    <t>CLM003003</t>
  </si>
  <si>
    <t>PT01132</t>
  </si>
  <si>
    <t>CLM003004</t>
  </si>
  <si>
    <t>PT04250</t>
  </si>
  <si>
    <t>CLM003005</t>
  </si>
  <si>
    <t>PT01699</t>
  </si>
  <si>
    <t>CLM003006</t>
  </si>
  <si>
    <t>CLM003007</t>
  </si>
  <si>
    <t>CLM003008</t>
  </si>
  <si>
    <t>CLM003009</t>
  </si>
  <si>
    <t>PT03919</t>
  </si>
  <si>
    <t>CLM003010</t>
  </si>
  <si>
    <t>PT04305</t>
  </si>
  <si>
    <t>CLM003011</t>
  </si>
  <si>
    <t>CLM003012</t>
  </si>
  <si>
    <t>PT02571</t>
  </si>
  <si>
    <t>CLM003013</t>
  </si>
  <si>
    <t>PT01419</t>
  </si>
  <si>
    <t>CLM003014</t>
  </si>
  <si>
    <t>PT03766</t>
  </si>
  <si>
    <t>CLM003015</t>
  </si>
  <si>
    <t>PT04368</t>
  </si>
  <si>
    <t>CLM003016</t>
  </si>
  <si>
    <t>PT02805</t>
  </si>
  <si>
    <t>CLM003017</t>
  </si>
  <si>
    <t>PT04476</t>
  </si>
  <si>
    <t>CLM003018</t>
  </si>
  <si>
    <t>CLM003019</t>
  </si>
  <si>
    <t>PT05537</t>
  </si>
  <si>
    <t>CLM003020</t>
  </si>
  <si>
    <t>PT06325</t>
  </si>
  <si>
    <t>CLM003021</t>
  </si>
  <si>
    <t>CLM003022</t>
  </si>
  <si>
    <t>CLM003023</t>
  </si>
  <si>
    <t>PT05270</t>
  </si>
  <si>
    <t>CLM003024</t>
  </si>
  <si>
    <t>CLM003025</t>
  </si>
  <si>
    <t>PT05680</t>
  </si>
  <si>
    <t>CLM003026</t>
  </si>
  <si>
    <t>PT02166</t>
  </si>
  <si>
    <t>CLM003027</t>
  </si>
  <si>
    <t>CLM003028</t>
  </si>
  <si>
    <t>CLM003029</t>
  </si>
  <si>
    <t>CLM003030</t>
  </si>
  <si>
    <t>PT02020</t>
  </si>
  <si>
    <t>CLM003031</t>
  </si>
  <si>
    <t>PT02286</t>
  </si>
  <si>
    <t>CLM003032</t>
  </si>
  <si>
    <t>CLM003033</t>
  </si>
  <si>
    <t>CLM003034</t>
  </si>
  <si>
    <t>PT01843</t>
  </si>
  <si>
    <t>CLM003035</t>
  </si>
  <si>
    <t>PT02439</t>
  </si>
  <si>
    <t>CLM003036</t>
  </si>
  <si>
    <t>CLM003037</t>
  </si>
  <si>
    <t>PT02368</t>
  </si>
  <si>
    <t>CLM003038</t>
  </si>
  <si>
    <t>PT05775</t>
  </si>
  <si>
    <t>CLM003039</t>
  </si>
  <si>
    <t>CLM003040</t>
  </si>
  <si>
    <t>CLM003041</t>
  </si>
  <si>
    <t>PT05776</t>
  </si>
  <si>
    <t>CLM003042</t>
  </si>
  <si>
    <t>PT04006</t>
  </si>
  <si>
    <t>CLM003043</t>
  </si>
  <si>
    <t>CLM003044</t>
  </si>
  <si>
    <t>PT03931</t>
  </si>
  <si>
    <t>CLM003045</t>
  </si>
  <si>
    <t>PT02858</t>
  </si>
  <si>
    <t>CLM003046</t>
  </si>
  <si>
    <t>PT04592</t>
  </si>
  <si>
    <t>CLM003047</t>
  </si>
  <si>
    <t>CLM003048</t>
  </si>
  <si>
    <t>CLM003049</t>
  </si>
  <si>
    <t>PT02241</t>
  </si>
  <si>
    <t>CLM003050</t>
  </si>
  <si>
    <t>PT02358</t>
  </si>
  <si>
    <t>CLM003051</t>
  </si>
  <si>
    <t>CLM003052</t>
  </si>
  <si>
    <t>CLM003053</t>
  </si>
  <si>
    <t>PT05543</t>
  </si>
  <si>
    <t>CLM003054</t>
  </si>
  <si>
    <t>PT04450</t>
  </si>
  <si>
    <t>CLM003055</t>
  </si>
  <si>
    <t>PT03111</t>
  </si>
  <si>
    <t>CLM003056</t>
  </si>
  <si>
    <t>CLM003057</t>
  </si>
  <si>
    <t>CLM003058</t>
  </si>
  <si>
    <t>CLM003059</t>
  </si>
  <si>
    <t>CLM003060</t>
  </si>
  <si>
    <t>CLM003061</t>
  </si>
  <si>
    <t>CLM003062</t>
  </si>
  <si>
    <t>PT02380</t>
  </si>
  <si>
    <t>CLM003063</t>
  </si>
  <si>
    <t>PT00345</t>
  </si>
  <si>
    <t>CLM003064</t>
  </si>
  <si>
    <t>CLM003065</t>
  </si>
  <si>
    <t>PT05851</t>
  </si>
  <si>
    <t>CLM003066</t>
  </si>
  <si>
    <t>PT00648</t>
  </si>
  <si>
    <t>CLM003067</t>
  </si>
  <si>
    <t>PT02838</t>
  </si>
  <si>
    <t>CLM003068</t>
  </si>
  <si>
    <t>PT03624</t>
  </si>
  <si>
    <t>CLM003069</t>
  </si>
  <si>
    <t>PT05374</t>
  </si>
  <si>
    <t>CLM003070</t>
  </si>
  <si>
    <t>PT02101</t>
  </si>
  <si>
    <t>CLM003071</t>
  </si>
  <si>
    <t>CLM003072</t>
  </si>
  <si>
    <t>PT03925</t>
  </si>
  <si>
    <t>CLM003073</t>
  </si>
  <si>
    <t>CLM003074</t>
  </si>
  <si>
    <t>PT01656</t>
  </si>
  <si>
    <t>CLM003075</t>
  </si>
  <si>
    <t>PT06783</t>
  </si>
  <si>
    <t>CLM003076</t>
  </si>
  <si>
    <t>CLM003077</t>
  </si>
  <si>
    <t>PT02222</t>
  </si>
  <si>
    <t>CLM003078</t>
  </si>
  <si>
    <t>PT04605</t>
  </si>
  <si>
    <t>CLM003079</t>
  </si>
  <si>
    <t>PT05704</t>
  </si>
  <si>
    <t>CLM003080</t>
  </si>
  <si>
    <t>CLM003081</t>
  </si>
  <si>
    <t>CLM003082</t>
  </si>
  <si>
    <t>PT00895</t>
  </si>
  <si>
    <t>CLM003083</t>
  </si>
  <si>
    <t>CLM003084</t>
  </si>
  <si>
    <t>PT06070</t>
  </si>
  <si>
    <t>CLM003085</t>
  </si>
  <si>
    <t>PT04808</t>
  </si>
  <si>
    <t>CLM003086</t>
  </si>
  <si>
    <t>CLM003087</t>
  </si>
  <si>
    <t>PT01987</t>
  </si>
  <si>
    <t>CLM003088</t>
  </si>
  <si>
    <t>PT00416</t>
  </si>
  <si>
    <t>CLM003089</t>
  </si>
  <si>
    <t>CLM003090</t>
  </si>
  <si>
    <t>CLM003091</t>
  </si>
  <si>
    <t>CLM003092</t>
  </si>
  <si>
    <t>PT05227</t>
  </si>
  <si>
    <t>CLM003093</t>
  </si>
  <si>
    <t>CLM003094</t>
  </si>
  <si>
    <t>CLM003095</t>
  </si>
  <si>
    <t>PT00821</t>
  </si>
  <si>
    <t>CLM003096</t>
  </si>
  <si>
    <t>CLM003097</t>
  </si>
  <si>
    <t>PT02706</t>
  </si>
  <si>
    <t>CLM003098</t>
  </si>
  <si>
    <t>PT05877</t>
  </si>
  <si>
    <t>CLM003099</t>
  </si>
  <si>
    <t>PT03870</t>
  </si>
  <si>
    <t>CLM003100</t>
  </si>
  <si>
    <t>CLM003101</t>
  </si>
  <si>
    <t>PT05581</t>
  </si>
  <si>
    <t>CLM003102</t>
  </si>
  <si>
    <t>PT06315</t>
  </si>
  <si>
    <t>CLM003103</t>
  </si>
  <si>
    <t>CLM003104</t>
  </si>
  <si>
    <t>PT00043</t>
  </si>
  <si>
    <t>CLM003105</t>
  </si>
  <si>
    <t>CLM003106</t>
  </si>
  <si>
    <t>PT01294</t>
  </si>
  <si>
    <t>CLM003107</t>
  </si>
  <si>
    <t>PT03334</t>
  </si>
  <si>
    <t>CLM003108</t>
  </si>
  <si>
    <t>PT05349</t>
  </si>
  <si>
    <t>CLM003109</t>
  </si>
  <si>
    <t>CLM003110</t>
  </si>
  <si>
    <t>PT03912</t>
  </si>
  <si>
    <t>CLM003111</t>
  </si>
  <si>
    <t>PT05330</t>
  </si>
  <si>
    <t>CLM003112</t>
  </si>
  <si>
    <t>CLM003113</t>
  </si>
  <si>
    <t>PT06193</t>
  </si>
  <si>
    <t>CLM003114</t>
  </si>
  <si>
    <t>PT02354</t>
  </si>
  <si>
    <t>CLM003115</t>
  </si>
  <si>
    <t>CLM003116</t>
  </si>
  <si>
    <t>PT02339</t>
  </si>
  <si>
    <t>CLM003117</t>
  </si>
  <si>
    <t>CLM003118</t>
  </si>
  <si>
    <t>PT00485</t>
  </si>
  <si>
    <t>CLM003119</t>
  </si>
  <si>
    <t>PT06298</t>
  </si>
  <si>
    <t>CLM003120</t>
  </si>
  <si>
    <t>PT00733</t>
  </si>
  <si>
    <t>CLM003121</t>
  </si>
  <si>
    <t>PT05344</t>
  </si>
  <si>
    <t>CLM003122</t>
  </si>
  <si>
    <t>CLM003123</t>
  </si>
  <si>
    <t>CLM003124</t>
  </si>
  <si>
    <t>PT04384</t>
  </si>
  <si>
    <t>CLM003125</t>
  </si>
  <si>
    <t>PT06052</t>
  </si>
  <si>
    <t>CLM003126</t>
  </si>
  <si>
    <t>PT05924</t>
  </si>
  <si>
    <t>CLM003127</t>
  </si>
  <si>
    <t>CLM003128</t>
  </si>
  <si>
    <t>PT00306</t>
  </si>
  <si>
    <t>CLM003129</t>
  </si>
  <si>
    <t>CLM003130</t>
  </si>
  <si>
    <t>PT03424</t>
  </si>
  <si>
    <t>CLM003131</t>
  </si>
  <si>
    <t>PT06862</t>
  </si>
  <si>
    <t>CLM003132</t>
  </si>
  <si>
    <t>CLM003133</t>
  </si>
  <si>
    <t>PT00298</t>
  </si>
  <si>
    <t>CLM003134</t>
  </si>
  <si>
    <t>PT06851</t>
  </si>
  <si>
    <t>CLM003135</t>
  </si>
  <si>
    <t>CLM003136</t>
  </si>
  <si>
    <t>PT06455</t>
  </si>
  <si>
    <t>CLM003137</t>
  </si>
  <si>
    <t>CLM003138</t>
  </si>
  <si>
    <t>PT01527</t>
  </si>
  <si>
    <t>CLM003139</t>
  </si>
  <si>
    <t>CLM003140</t>
  </si>
  <si>
    <t>CLM003141</t>
  </si>
  <si>
    <t>PT00307</t>
  </si>
  <si>
    <t>CLM003142</t>
  </si>
  <si>
    <t>PT00076</t>
  </si>
  <si>
    <t>CLM003143</t>
  </si>
  <si>
    <t>CLM003144</t>
  </si>
  <si>
    <t>PT04653</t>
  </si>
  <si>
    <t>CLM003145</t>
  </si>
  <si>
    <t>CLM003146</t>
  </si>
  <si>
    <t>PT00880</t>
  </si>
  <si>
    <t>CLM003147</t>
  </si>
  <si>
    <t>PT02745</t>
  </si>
  <si>
    <t>CLM003148</t>
  </si>
  <si>
    <t>PT02332</t>
  </si>
  <si>
    <t>CLM003149</t>
  </si>
  <si>
    <t>PT03723</t>
  </si>
  <si>
    <t>CLM003150</t>
  </si>
  <si>
    <t>PT05254</t>
  </si>
  <si>
    <t>CLM003151</t>
  </si>
  <si>
    <t>CLM003152</t>
  </si>
  <si>
    <t>PT04296</t>
  </si>
  <si>
    <t>CLM003153</t>
  </si>
  <si>
    <t>PT04047</t>
  </si>
  <si>
    <t>CLM003154</t>
  </si>
  <si>
    <t>PT01100</t>
  </si>
  <si>
    <t>CLM003155</t>
  </si>
  <si>
    <t>CLM003156</t>
  </si>
  <si>
    <t>CLM003157</t>
  </si>
  <si>
    <t>CLM003158</t>
  </si>
  <si>
    <t>CLM003159</t>
  </si>
  <si>
    <t>PT01580</t>
  </si>
  <si>
    <t>CLM003160</t>
  </si>
  <si>
    <t>PT06626</t>
  </si>
  <si>
    <t>CLM003161</t>
  </si>
  <si>
    <t>PT00923</t>
  </si>
  <si>
    <t>CLM003162</t>
  </si>
  <si>
    <t>PT02709</t>
  </si>
  <si>
    <t>CLM003163</t>
  </si>
  <si>
    <t>CLM003164</t>
  </si>
  <si>
    <t>PT05990</t>
  </si>
  <si>
    <t>CLM003165</t>
  </si>
  <si>
    <t>PT03760</t>
  </si>
  <si>
    <t>CLM003166</t>
  </si>
  <si>
    <t>PT05311</t>
  </si>
  <si>
    <t>CLM003167</t>
  </si>
  <si>
    <t>PT02108</t>
  </si>
  <si>
    <t>CLM003168</t>
  </si>
  <si>
    <t>CLM003169</t>
  </si>
  <si>
    <t>PT01526</t>
  </si>
  <si>
    <t>CLM003170</t>
  </si>
  <si>
    <t>CLM003171</t>
  </si>
  <si>
    <t>PT06035</t>
  </si>
  <si>
    <t>CLM003172</t>
  </si>
  <si>
    <t>PT02762</t>
  </si>
  <si>
    <t>CLM003173</t>
  </si>
  <si>
    <t>CLM003174</t>
  </si>
  <si>
    <t>PT02417</t>
  </si>
  <si>
    <t>CLM003175</t>
  </si>
  <si>
    <t>PT04652</t>
  </si>
  <si>
    <t>CLM003176</t>
  </si>
  <si>
    <t>CLM003177</t>
  </si>
  <si>
    <t>PT06204</t>
  </si>
  <si>
    <t>CLM003178</t>
  </si>
  <si>
    <t>CLM003179</t>
  </si>
  <si>
    <t>PT01438</t>
  </si>
  <si>
    <t>CLM003180</t>
  </si>
  <si>
    <t>PT05005</t>
  </si>
  <si>
    <t>CLM003181</t>
  </si>
  <si>
    <t>PT05233</t>
  </si>
  <si>
    <t>CLM003182</t>
  </si>
  <si>
    <t>PT03322</t>
  </si>
  <si>
    <t>CLM003183</t>
  </si>
  <si>
    <t>PT06775</t>
  </si>
  <si>
    <t>CLM003184</t>
  </si>
  <si>
    <t>CLM003185</t>
  </si>
  <si>
    <t>CLM003186</t>
  </si>
  <si>
    <t>CLM003187</t>
  </si>
  <si>
    <t>PT00711</t>
  </si>
  <si>
    <t>CLM003188</t>
  </si>
  <si>
    <t>CLM003189</t>
  </si>
  <si>
    <t>PT05483</t>
  </si>
  <si>
    <t>CLM003190</t>
  </si>
  <si>
    <t>PT00782</t>
  </si>
  <si>
    <t>CLM003191</t>
  </si>
  <si>
    <t>PT01514</t>
  </si>
  <si>
    <t>CLM003192</t>
  </si>
  <si>
    <t>PT01152</t>
  </si>
  <si>
    <t>CLM003193</t>
  </si>
  <si>
    <t>CLM003194</t>
  </si>
  <si>
    <t>PT02651</t>
  </si>
  <si>
    <t>CLM003195</t>
  </si>
  <si>
    <t>CLM003196</t>
  </si>
  <si>
    <t>PT00056</t>
  </si>
  <si>
    <t>CLM003197</t>
  </si>
  <si>
    <t>CLM003198</t>
  </si>
  <si>
    <t>CLM003199</t>
  </si>
  <si>
    <t>PT01930</t>
  </si>
  <si>
    <t>CLM003200</t>
  </si>
  <si>
    <t>PT03660</t>
  </si>
  <si>
    <t>CLM003201</t>
  </si>
  <si>
    <t>PT06175</t>
  </si>
  <si>
    <t>CLM003202</t>
  </si>
  <si>
    <t>CLM003203</t>
  </si>
  <si>
    <t>CLM003204</t>
  </si>
  <si>
    <t>PT02474</t>
  </si>
  <si>
    <t>CLM003205</t>
  </si>
  <si>
    <t>CLM003206</t>
  </si>
  <si>
    <t>PT05922</t>
  </si>
  <si>
    <t>CLM003207</t>
  </si>
  <si>
    <t>PT04694</t>
  </si>
  <si>
    <t>CLM003208</t>
  </si>
  <si>
    <t>PT00094</t>
  </si>
  <si>
    <t>CLM003209</t>
  </si>
  <si>
    <t>PT02143</t>
  </si>
  <si>
    <t>CLM003210</t>
  </si>
  <si>
    <t>PT05355</t>
  </si>
  <si>
    <t>CLM003211</t>
  </si>
  <si>
    <t>PT02946</t>
  </si>
  <si>
    <t>CLM003212</t>
  </si>
  <si>
    <t>CLM003213</t>
  </si>
  <si>
    <t>CLM003214</t>
  </si>
  <si>
    <t>PT00509</t>
  </si>
  <si>
    <t>CLM003215</t>
  </si>
  <si>
    <t>CLM003216</t>
  </si>
  <si>
    <t>PT00969</t>
  </si>
  <si>
    <t>CLM003217</t>
  </si>
  <si>
    <t>PT03813</t>
  </si>
  <si>
    <t>CLM003218</t>
  </si>
  <si>
    <t>PT02514</t>
  </si>
  <si>
    <t>CLM003219</t>
  </si>
  <si>
    <t>CLM003220</t>
  </si>
  <si>
    <t>CLM003221</t>
  </si>
  <si>
    <t>CLM003222</t>
  </si>
  <si>
    <t>PT04117</t>
  </si>
  <si>
    <t>CLM003223</t>
  </si>
  <si>
    <t>CLM003224</t>
  </si>
  <si>
    <t>CLM003225</t>
  </si>
  <si>
    <t>PT02548</t>
  </si>
  <si>
    <t>CLM003226</t>
  </si>
  <si>
    <t>CLM003227</t>
  </si>
  <si>
    <t>PT00962</t>
  </si>
  <si>
    <t>CLM003228</t>
  </si>
  <si>
    <t>CLM003229</t>
  </si>
  <si>
    <t>CLM003230</t>
  </si>
  <si>
    <t>PT03011</t>
  </si>
  <si>
    <t>CLM003231</t>
  </si>
  <si>
    <t>PT05036</t>
  </si>
  <si>
    <t>CLM003232</t>
  </si>
  <si>
    <t>PT01810</t>
  </si>
  <si>
    <t>CLM003233</t>
  </si>
  <si>
    <t>PT01796</t>
  </si>
  <si>
    <t>CLM003234</t>
  </si>
  <si>
    <t>PT01095</t>
  </si>
  <si>
    <t>CLM003235</t>
  </si>
  <si>
    <t>PT03918</t>
  </si>
  <si>
    <t>CLM003236</t>
  </si>
  <si>
    <t>PT01255</t>
  </si>
  <si>
    <t>CLM003237</t>
  </si>
  <si>
    <t>CLM003238</t>
  </si>
  <si>
    <t>PT06126</t>
  </si>
  <si>
    <t>CLM003239</t>
  </si>
  <si>
    <t>PT04963</t>
  </si>
  <si>
    <t>CLM003240</t>
  </si>
  <si>
    <t>PT03061</t>
  </si>
  <si>
    <t>CLM003241</t>
  </si>
  <si>
    <t>CLM003242</t>
  </si>
  <si>
    <t>PT05751</t>
  </si>
  <si>
    <t>CLM003243</t>
  </si>
  <si>
    <t>CLM003244</t>
  </si>
  <si>
    <t>PT03858</t>
  </si>
  <si>
    <t>CLM003245</t>
  </si>
  <si>
    <t>PT06205</t>
  </si>
  <si>
    <t>CLM003246</t>
  </si>
  <si>
    <t>CLM003247</t>
  </si>
  <si>
    <t>CLM003248</t>
  </si>
  <si>
    <t>PT05441</t>
  </si>
  <si>
    <t>CLM003249</t>
  </si>
  <si>
    <t>PT06764</t>
  </si>
  <si>
    <t>CLM003250</t>
  </si>
  <si>
    <t>PT01790</t>
  </si>
  <si>
    <t>CLM003251</t>
  </si>
  <si>
    <t>CLM003252</t>
  </si>
  <si>
    <t>PT02028</t>
  </si>
  <si>
    <t>CLM003253</t>
  </si>
  <si>
    <t>CLM003254</t>
  </si>
  <si>
    <t>PT06183</t>
  </si>
  <si>
    <t>CLM003255</t>
  </si>
  <si>
    <t>PT04881</t>
  </si>
  <si>
    <t>CLM003256</t>
  </si>
  <si>
    <t>CLM003257</t>
  </si>
  <si>
    <t>CLM003258</t>
  </si>
  <si>
    <t>CLM003259</t>
  </si>
  <si>
    <t>CLM003260</t>
  </si>
  <si>
    <t>PT04327</t>
  </si>
  <si>
    <t>CLM003261</t>
  </si>
  <si>
    <t>PT05766</t>
  </si>
  <si>
    <t>CLM003262</t>
  </si>
  <si>
    <t>CLM003263</t>
  </si>
  <si>
    <t>PT00640</t>
  </si>
  <si>
    <t>CLM003264</t>
  </si>
  <si>
    <t>PT04622</t>
  </si>
  <si>
    <t>CLM003265</t>
  </si>
  <si>
    <t>PT00920</t>
  </si>
  <si>
    <t>CLM003266</t>
  </si>
  <si>
    <t>PT00506</t>
  </si>
  <si>
    <t>CLM003267</t>
  </si>
  <si>
    <t>PT06790</t>
  </si>
  <si>
    <t>CLM003268</t>
  </si>
  <si>
    <t>PT04487</t>
  </si>
  <si>
    <t>CLM003269</t>
  </si>
  <si>
    <t>CLM003270</t>
  </si>
  <si>
    <t>PT01657</t>
  </si>
  <si>
    <t>CLM003271</t>
  </si>
  <si>
    <t>PT04692</t>
  </si>
  <si>
    <t>CLM003272</t>
  </si>
  <si>
    <t>CLM003273</t>
  </si>
  <si>
    <t>PT01228</t>
  </si>
  <si>
    <t>CLM003274</t>
  </si>
  <si>
    <t>CLM003275</t>
  </si>
  <si>
    <t>CLM003276</t>
  </si>
  <si>
    <t>CLM003277</t>
  </si>
  <si>
    <t>PT04263</t>
  </si>
  <si>
    <t>CLM003278</t>
  </si>
  <si>
    <t>CLM003279</t>
  </si>
  <si>
    <t>PT00953</t>
  </si>
  <si>
    <t>CLM003280</t>
  </si>
  <si>
    <t>CLM003281</t>
  </si>
  <si>
    <t>PT01683</t>
  </si>
  <si>
    <t>CLM003282</t>
  </si>
  <si>
    <t>PT05873</t>
  </si>
  <si>
    <t>CLM003283</t>
  </si>
  <si>
    <t>CLM003284</t>
  </si>
  <si>
    <t>PT04005</t>
  </si>
  <si>
    <t>CLM003285</t>
  </si>
  <si>
    <t>CLM003286</t>
  </si>
  <si>
    <t>PT04181</t>
  </si>
  <si>
    <t>CLM003287</t>
  </si>
  <si>
    <t>PT03650</t>
  </si>
  <si>
    <t>CLM003288</t>
  </si>
  <si>
    <t>CLM003289</t>
  </si>
  <si>
    <t>PT00456</t>
  </si>
  <si>
    <t>CLM003290</t>
  </si>
  <si>
    <t>CLM003291</t>
  </si>
  <si>
    <t>PT01081</t>
  </si>
  <si>
    <t>CLM003292</t>
  </si>
  <si>
    <t>CLM003293</t>
  </si>
  <si>
    <t>CLM003294</t>
  </si>
  <si>
    <t>CLM003295</t>
  </si>
  <si>
    <t>PT04620</t>
  </si>
  <si>
    <t>CLM003296</t>
  </si>
  <si>
    <t>PT00473</t>
  </si>
  <si>
    <t>CLM003297</t>
  </si>
  <si>
    <t>CLM003298</t>
  </si>
  <si>
    <t>PT03788</t>
  </si>
  <si>
    <t>CLM003299</t>
  </si>
  <si>
    <t>CLM003300</t>
  </si>
  <si>
    <t>PT06611</t>
  </si>
  <si>
    <t>CLM003301</t>
  </si>
  <si>
    <t>PT02525</t>
  </si>
  <si>
    <t>CLM003302</t>
  </si>
  <si>
    <t>CLM003303</t>
  </si>
  <si>
    <t>PT00179</t>
  </si>
  <si>
    <t>CLM003304</t>
  </si>
  <si>
    <t>PT03244</t>
  </si>
  <si>
    <t>CLM003305</t>
  </si>
  <si>
    <t>PT02085</t>
  </si>
  <si>
    <t>CLM003306</t>
  </si>
  <si>
    <t>PT06689</t>
  </si>
  <si>
    <t>CLM003307</t>
  </si>
  <si>
    <t>PT00025</t>
  </si>
  <si>
    <t>CLM003308</t>
  </si>
  <si>
    <t>CLM003309</t>
  </si>
  <si>
    <t>CLM003310</t>
  </si>
  <si>
    <t>PT04738</t>
  </si>
  <si>
    <t>CLM003311</t>
  </si>
  <si>
    <t>PT00599</t>
  </si>
  <si>
    <t>CLM003312</t>
  </si>
  <si>
    <t>CLM003313</t>
  </si>
  <si>
    <t>PT03471</t>
  </si>
  <si>
    <t>CLM003314</t>
  </si>
  <si>
    <t>CLM003315</t>
  </si>
  <si>
    <t>PT05738</t>
  </si>
  <si>
    <t>CLM003316</t>
  </si>
  <si>
    <t>PT00523</t>
  </si>
  <si>
    <t>CLM003317</t>
  </si>
  <si>
    <t>PT04434</t>
  </si>
  <si>
    <t>CLM003318</t>
  </si>
  <si>
    <t>CLM003319</t>
  </si>
  <si>
    <t>PT00566</t>
  </si>
  <si>
    <t>CLM003320</t>
  </si>
  <si>
    <t>PT03868</t>
  </si>
  <si>
    <t>CLM003321</t>
  </si>
  <si>
    <t>PT00260</t>
  </si>
  <si>
    <t>CLM003322</t>
  </si>
  <si>
    <t>CLM003323</t>
  </si>
  <si>
    <t>PT03350</t>
  </si>
  <si>
    <t>CLM003324</t>
  </si>
  <si>
    <t>PT01475</t>
  </si>
  <si>
    <t>CLM003325</t>
  </si>
  <si>
    <t>CLM003326</t>
  </si>
  <si>
    <t>PT01110</t>
  </si>
  <si>
    <t>CLM003327</t>
  </si>
  <si>
    <t>CLM003328</t>
  </si>
  <si>
    <t>CLM003329</t>
  </si>
  <si>
    <t>PT05975</t>
  </si>
  <si>
    <t>CLM003330</t>
  </si>
  <si>
    <t>CLM003331</t>
  </si>
  <si>
    <t>PT03444</t>
  </si>
  <si>
    <t>CLM003332</t>
  </si>
  <si>
    <t>PT03068</t>
  </si>
  <si>
    <t>CLM003333</t>
  </si>
  <si>
    <t>CLM003334</t>
  </si>
  <si>
    <t>CLM003335</t>
  </si>
  <si>
    <t>PT03093</t>
  </si>
  <si>
    <t>CLM003336</t>
  </si>
  <si>
    <t>PT03078</t>
  </si>
  <si>
    <t>CLM003337</t>
  </si>
  <si>
    <t>CLM003338</t>
  </si>
  <si>
    <t>PT05593</t>
  </si>
  <si>
    <t>CLM003339</t>
  </si>
  <si>
    <t>PT05422</t>
  </si>
  <si>
    <t>CLM003340</t>
  </si>
  <si>
    <t>CLM003341</t>
  </si>
  <si>
    <t>PT01090</t>
  </si>
  <si>
    <t>CLM003342</t>
  </si>
  <si>
    <t>CLM003343</t>
  </si>
  <si>
    <t>PT02849</t>
  </si>
  <si>
    <t>CLM003344</t>
  </si>
  <si>
    <t>PT00972</t>
  </si>
  <si>
    <t>CLM003345</t>
  </si>
  <si>
    <t>CLM003346</t>
  </si>
  <si>
    <t>PT04402</t>
  </si>
  <si>
    <t>CLM003347</t>
  </si>
  <si>
    <t>CLM003348</t>
  </si>
  <si>
    <t>PT04333</t>
  </si>
  <si>
    <t>CLM003349</t>
  </si>
  <si>
    <t>PT01044</t>
  </si>
  <si>
    <t>CLM003350</t>
  </si>
  <si>
    <t>PT05963</t>
  </si>
  <si>
    <t>CLM003351</t>
  </si>
  <si>
    <t>PT01825</t>
  </si>
  <si>
    <t>CLM003352</t>
  </si>
  <si>
    <t>CLM003353</t>
  </si>
  <si>
    <t>PT00029</t>
  </si>
  <si>
    <t>CLM003354</t>
  </si>
  <si>
    <t>PT06195</t>
  </si>
  <si>
    <t>CLM003355</t>
  </si>
  <si>
    <t>PT00187</t>
  </si>
  <si>
    <t>CLM003356</t>
  </si>
  <si>
    <t>CLM003357</t>
  </si>
  <si>
    <t>PT03793</t>
  </si>
  <si>
    <t>CLM003358</t>
  </si>
  <si>
    <t>PT05518</t>
  </si>
  <si>
    <t>CLM003359</t>
  </si>
  <si>
    <t>PT05891</t>
  </si>
  <si>
    <t>CLM003360</t>
  </si>
  <si>
    <t>CLM003361</t>
  </si>
  <si>
    <t>PT03475</t>
  </si>
  <si>
    <t>CLM003362</t>
  </si>
  <si>
    <t>PT04358</t>
  </si>
  <si>
    <t>CLM003363</t>
  </si>
  <si>
    <t>PT03108</t>
  </si>
  <si>
    <t>CLM003364</t>
  </si>
  <si>
    <t>CLM003365</t>
  </si>
  <si>
    <t>PT01882</t>
  </si>
  <si>
    <t>CLM003366</t>
  </si>
  <si>
    <t>CLM003367</t>
  </si>
  <si>
    <t>PT03774</t>
  </si>
  <si>
    <t>CLM003368</t>
  </si>
  <si>
    <t>PT02836</t>
  </si>
  <si>
    <t>CLM003369</t>
  </si>
  <si>
    <t>PT01271</t>
  </si>
  <si>
    <t>CLM003370</t>
  </si>
  <si>
    <t>PT02259</t>
  </si>
  <si>
    <t>CLM003371</t>
  </si>
  <si>
    <t>PT01545</t>
  </si>
  <si>
    <t>CLM003372</t>
  </si>
  <si>
    <t>PT05940</t>
  </si>
  <si>
    <t>CLM003373</t>
  </si>
  <si>
    <t>PT06271</t>
  </si>
  <si>
    <t>CLM003374</t>
  </si>
  <si>
    <t>PT00925</t>
  </si>
  <si>
    <t>CLM003375</t>
  </si>
  <si>
    <t>PT00264</t>
  </si>
  <si>
    <t>CLM003376</t>
  </si>
  <si>
    <t>PT06632</t>
  </si>
  <si>
    <t>CLM003377</t>
  </si>
  <si>
    <t>PT05409</t>
  </si>
  <si>
    <t>CLM003378</t>
  </si>
  <si>
    <t>CLM003379</t>
  </si>
  <si>
    <t>PT05038</t>
  </si>
  <si>
    <t>CLM003380</t>
  </si>
  <si>
    <t>PT06276</t>
  </si>
  <si>
    <t>CLM003381</t>
  </si>
  <si>
    <t>PT00129</t>
  </si>
  <si>
    <t>CLM003382</t>
  </si>
  <si>
    <t>PT01972</t>
  </si>
  <si>
    <t>CLM003383</t>
  </si>
  <si>
    <t>PT01689</t>
  </si>
  <si>
    <t>CLM003384</t>
  </si>
  <si>
    <t>PT00552</t>
  </si>
  <si>
    <t>CLM003385</t>
  </si>
  <si>
    <t>PT00827</t>
  </si>
  <si>
    <t>CLM003386</t>
  </si>
  <si>
    <t>PT04866</t>
  </si>
  <si>
    <t>CLM003387</t>
  </si>
  <si>
    <t>PT00276</t>
  </si>
  <si>
    <t>CLM003388</t>
  </si>
  <si>
    <t>PT03658</t>
  </si>
  <si>
    <t>CLM003389</t>
  </si>
  <si>
    <t>CLM003390</t>
  </si>
  <si>
    <t>PT05506</t>
  </si>
  <si>
    <t>CLM003391</t>
  </si>
  <si>
    <t>PT05762</t>
  </si>
  <si>
    <t>CLM003392</t>
  </si>
  <si>
    <t>CLM003393</t>
  </si>
  <si>
    <t>PT02005</t>
  </si>
  <si>
    <t>CLM003394</t>
  </si>
  <si>
    <t>PT06067</t>
  </si>
  <si>
    <t>CLM003395</t>
  </si>
  <si>
    <t>PT00363</t>
  </si>
  <si>
    <t>CLM003396</t>
  </si>
  <si>
    <t>PT03296</t>
  </si>
  <si>
    <t>CLM003397</t>
  </si>
  <si>
    <t>PT03596</t>
  </si>
  <si>
    <t>CLM003398</t>
  </si>
  <si>
    <t>PT01920</t>
  </si>
  <si>
    <t>CLM003399</t>
  </si>
  <si>
    <t>CLM003400</t>
  </si>
  <si>
    <t>CLM003401</t>
  </si>
  <si>
    <t>PT06180</t>
  </si>
  <si>
    <t>CLM003402</t>
  </si>
  <si>
    <t>PT06358</t>
  </si>
  <si>
    <t>CLM003403</t>
  </si>
  <si>
    <t>PT00463</t>
  </si>
  <si>
    <t>CLM003404</t>
  </si>
  <si>
    <t>PT01148</t>
  </si>
  <si>
    <t>CLM003405</t>
  </si>
  <si>
    <t>CLM003406</t>
  </si>
  <si>
    <t>PT02370</t>
  </si>
  <si>
    <t>CLM003407</t>
  </si>
  <si>
    <t>PT01919</t>
  </si>
  <si>
    <t>CLM003408</t>
  </si>
  <si>
    <t>CLM003409</t>
  </si>
  <si>
    <t>PT05993</t>
  </si>
  <si>
    <t>CLM003410</t>
  </si>
  <si>
    <t>PT04720</t>
  </si>
  <si>
    <t>CLM003411</t>
  </si>
  <si>
    <t>PT02613</t>
  </si>
  <si>
    <t>CLM003412</t>
  </si>
  <si>
    <t>PT04731</t>
  </si>
  <si>
    <t>CLM003413</t>
  </si>
  <si>
    <t>PT04899</t>
  </si>
  <si>
    <t>CLM003414</t>
  </si>
  <si>
    <t>CLM003415</t>
  </si>
  <si>
    <t>CLM003416</t>
  </si>
  <si>
    <t>CLM003417</t>
  </si>
  <si>
    <t>PT02627</t>
  </si>
  <si>
    <t>CLM003418</t>
  </si>
  <si>
    <t>PT01941</t>
  </si>
  <si>
    <t>CLM003419</t>
  </si>
  <si>
    <t>PT02473</t>
  </si>
  <si>
    <t>CLM003420</t>
  </si>
  <si>
    <t>CLM003421</t>
  </si>
  <si>
    <t>CLM003422</t>
  </si>
  <si>
    <t>CLM003423</t>
  </si>
  <si>
    <t>PT01811</t>
  </si>
  <si>
    <t>CLM003424</t>
  </si>
  <si>
    <t>PT03388</t>
  </si>
  <si>
    <t>CLM003425</t>
  </si>
  <si>
    <t>PT02462</t>
  </si>
  <si>
    <t>CLM003426</t>
  </si>
  <si>
    <t>PT02255</t>
  </si>
  <si>
    <t>CLM003427</t>
  </si>
  <si>
    <t>CLM003428</t>
  </si>
  <si>
    <t>CLM003429</t>
  </si>
  <si>
    <t>PT04847</t>
  </si>
  <si>
    <t>CLM003430</t>
  </si>
  <si>
    <t>CLM003431</t>
  </si>
  <si>
    <t>CLM003432</t>
  </si>
  <si>
    <t>PT05129</t>
  </si>
  <si>
    <t>CLM003433</t>
  </si>
  <si>
    <t>PT05561</t>
  </si>
  <si>
    <t>CLM003434</t>
  </si>
  <si>
    <t>PT03500</t>
  </si>
  <si>
    <t>CLM003435</t>
  </si>
  <si>
    <t>CLM003436</t>
  </si>
  <si>
    <t>PT04061</t>
  </si>
  <si>
    <t>CLM003437</t>
  </si>
  <si>
    <t>PT00385</t>
  </si>
  <si>
    <t>CLM003438</t>
  </si>
  <si>
    <t>PT02822</t>
  </si>
  <si>
    <t>CLM003439</t>
  </si>
  <si>
    <t>CLM003440</t>
  </si>
  <si>
    <t>PT05500</t>
  </si>
  <si>
    <t>CLM003441</t>
  </si>
  <si>
    <t>PT03123</t>
  </si>
  <si>
    <t>CLM003442</t>
  </si>
  <si>
    <t>PT06438</t>
  </si>
  <si>
    <t>CLM003443</t>
  </si>
  <si>
    <t>PT04297</t>
  </si>
  <si>
    <t>CLM003444</t>
  </si>
  <si>
    <t>PT02612</t>
  </si>
  <si>
    <t>CLM003445</t>
  </si>
  <si>
    <t>CLM003446</t>
  </si>
  <si>
    <t>PT03411</t>
  </si>
  <si>
    <t>CLM003447</t>
  </si>
  <si>
    <t>CLM003448</t>
  </si>
  <si>
    <t>CLM003449</t>
  </si>
  <si>
    <t>PT02457</t>
  </si>
  <si>
    <t>CLM003450</t>
  </si>
  <si>
    <t>PT03084</t>
  </si>
  <si>
    <t>CLM003451</t>
  </si>
  <si>
    <t>PT01507</t>
  </si>
  <si>
    <t>CLM003452</t>
  </si>
  <si>
    <t>CLM003453</t>
  </si>
  <si>
    <t>PT04407</t>
  </si>
  <si>
    <t>CLM003454</t>
  </si>
  <si>
    <t>CLM003455</t>
  </si>
  <si>
    <t>PT01975</t>
  </si>
  <si>
    <t>CLM003456</t>
  </si>
  <si>
    <t>PT06958</t>
  </si>
  <si>
    <t>CLM003457</t>
  </si>
  <si>
    <t>PT01847</t>
  </si>
  <si>
    <t>CLM003458</t>
  </si>
  <si>
    <t>PT02464</t>
  </si>
  <si>
    <t>CLM003459</t>
  </si>
  <si>
    <t>CLM003460</t>
  </si>
  <si>
    <t>PT01183</t>
  </si>
  <si>
    <t>CLM003461</t>
  </si>
  <si>
    <t>PT06601</t>
  </si>
  <si>
    <t>CLM003462</t>
  </si>
  <si>
    <t>PT03794</t>
  </si>
  <si>
    <t>CLM003463</t>
  </si>
  <si>
    <t>CLM003464</t>
  </si>
  <si>
    <t>PT04608</t>
  </si>
  <si>
    <t>CLM003465</t>
  </si>
  <si>
    <t>PT03381</t>
  </si>
  <si>
    <t>CLM003466</t>
  </si>
  <si>
    <t>CLM003467</t>
  </si>
  <si>
    <t>CLM003468</t>
  </si>
  <si>
    <t>PT04342</t>
  </si>
  <si>
    <t>CLM003469</t>
  </si>
  <si>
    <t>PT01099</t>
  </si>
  <si>
    <t>CLM003470</t>
  </si>
  <si>
    <t>PT03182</t>
  </si>
  <si>
    <t>CLM003471</t>
  </si>
  <si>
    <t>CLM003472</t>
  </si>
  <si>
    <t>CLM003473</t>
  </si>
  <si>
    <t>PT01666</t>
  </si>
  <si>
    <t>CLM003474</t>
  </si>
  <si>
    <t>CLM003475</t>
  </si>
  <si>
    <t>PT05298</t>
  </si>
  <si>
    <t>CLM003476</t>
  </si>
  <si>
    <t>CLM003477</t>
  </si>
  <si>
    <t>CLM003478</t>
  </si>
  <si>
    <t>PT06940</t>
  </si>
  <si>
    <t>CLM003479</t>
  </si>
  <si>
    <t>CLM003480</t>
  </si>
  <si>
    <t>PT00758</t>
  </si>
  <si>
    <t>CLM003481</t>
  </si>
  <si>
    <t>PT04388</t>
  </si>
  <si>
    <t>CLM003482</t>
  </si>
  <si>
    <t>CLM003483</t>
  </si>
  <si>
    <t>CLM003484</t>
  </si>
  <si>
    <t>PT01561</t>
  </si>
  <si>
    <t>CLM003485</t>
  </si>
  <si>
    <t>CLM003486</t>
  </si>
  <si>
    <t>PT02200</t>
  </si>
  <si>
    <t>CLM003487</t>
  </si>
  <si>
    <t>PT03090</t>
  </si>
  <si>
    <t>CLM003488</t>
  </si>
  <si>
    <t>PT05519</t>
  </si>
  <si>
    <t>CLM003489</t>
  </si>
  <si>
    <t>PT04956</t>
  </si>
  <si>
    <t>CLM003490</t>
  </si>
  <si>
    <t>PT04940</t>
  </si>
  <si>
    <t>CLM003491</t>
  </si>
  <si>
    <t>PT00324</t>
  </si>
  <si>
    <t>CLM003492</t>
  </si>
  <si>
    <t>CLM003493</t>
  </si>
  <si>
    <t>PT01542</t>
  </si>
  <si>
    <t>CLM003494</t>
  </si>
  <si>
    <t>CLM003495</t>
  </si>
  <si>
    <t>PT06240</t>
  </si>
  <si>
    <t>CLM003496</t>
  </si>
  <si>
    <t>CLM003497</t>
  </si>
  <si>
    <t>PT05934</t>
  </si>
  <si>
    <t>CLM003498</t>
  </si>
  <si>
    <t>PT05501</t>
  </si>
  <si>
    <t>CLM003499</t>
  </si>
  <si>
    <t>CLM003500</t>
  </si>
  <si>
    <t>PT01778</t>
  </si>
  <si>
    <t>CLM003501</t>
  </si>
  <si>
    <t>PT03928</t>
  </si>
  <si>
    <t>CLM003502</t>
  </si>
  <si>
    <t>PT01712</t>
  </si>
  <si>
    <t>CLM003503</t>
  </si>
  <si>
    <t>PT02728</t>
  </si>
  <si>
    <t>CLM003504</t>
  </si>
  <si>
    <t>PT02484</t>
  </si>
  <si>
    <t>CLM003505</t>
  </si>
  <si>
    <t>CLM003506</t>
  </si>
  <si>
    <t>CLM003507</t>
  </si>
  <si>
    <t>PT01557</t>
  </si>
  <si>
    <t>CLM003508</t>
  </si>
  <si>
    <t>CLM003509</t>
  </si>
  <si>
    <t>CLM003510</t>
  </si>
  <si>
    <t>PT06119</t>
  </si>
  <si>
    <t>CLM003511</t>
  </si>
  <si>
    <t>CLM003512</t>
  </si>
  <si>
    <t>CLM003513</t>
  </si>
  <si>
    <t>PT01988</t>
  </si>
  <si>
    <t>CLM003514</t>
  </si>
  <si>
    <t>PT05699</t>
  </si>
  <si>
    <t>CLM003515</t>
  </si>
  <si>
    <t>PT04952</t>
  </si>
  <si>
    <t>CLM003516</t>
  </si>
  <si>
    <t>CLM003517</t>
  </si>
  <si>
    <t>PT01676</t>
  </si>
  <si>
    <t>CLM003518</t>
  </si>
  <si>
    <t>CLM003519</t>
  </si>
  <si>
    <t>CLM003520</t>
  </si>
  <si>
    <t>CLM003521</t>
  </si>
  <si>
    <t>PT02635</t>
  </si>
  <si>
    <t>CLM003522</t>
  </si>
  <si>
    <t>CLM003523</t>
  </si>
  <si>
    <t>CLM003524</t>
  </si>
  <si>
    <t>PT03119</t>
  </si>
  <si>
    <t>CLM003525</t>
  </si>
  <si>
    <t>PT03820</t>
  </si>
  <si>
    <t>CLM003526</t>
  </si>
  <si>
    <t>CLM003527</t>
  </si>
  <si>
    <t>PT05315</t>
  </si>
  <si>
    <t>CLM003528</t>
  </si>
  <si>
    <t>PT02944</t>
  </si>
  <si>
    <t>CLM003529</t>
  </si>
  <si>
    <t>CLM003530</t>
  </si>
  <si>
    <t>CLM003531</t>
  </si>
  <si>
    <t>PT02947</t>
  </si>
  <si>
    <t>CLM003532</t>
  </si>
  <si>
    <t>PT04201</t>
  </si>
  <si>
    <t>CLM003533</t>
  </si>
  <si>
    <t>PT04074</t>
  </si>
  <si>
    <t>CLM003534</t>
  </si>
  <si>
    <t>PT03818</t>
  </si>
  <si>
    <t>CLM003535</t>
  </si>
  <si>
    <t>PT00808</t>
  </si>
  <si>
    <t>CLM003536</t>
  </si>
  <si>
    <t>PT06577</t>
  </si>
  <si>
    <t>CLM003537</t>
  </si>
  <si>
    <t>CLM003538</t>
  </si>
  <si>
    <t>CLM003539</t>
  </si>
  <si>
    <t>CLM003540</t>
  </si>
  <si>
    <t>PT06880</t>
  </si>
  <si>
    <t>CLM003541</t>
  </si>
  <si>
    <t>PT02624</t>
  </si>
  <si>
    <t>CLM003542</t>
  </si>
  <si>
    <t>PT01665</t>
  </si>
  <si>
    <t>CLM003543</t>
  </si>
  <si>
    <t>PT03037</t>
  </si>
  <si>
    <t>CLM003544</t>
  </si>
  <si>
    <t>PT02564</t>
  </si>
  <si>
    <t>CLM003545</t>
  </si>
  <si>
    <t>PT03391</t>
  </si>
  <si>
    <t>CLM003546</t>
  </si>
  <si>
    <t>PT00375</t>
  </si>
  <si>
    <t>CLM003547</t>
  </si>
  <si>
    <t>PT04609</t>
  </si>
  <si>
    <t>CLM003548</t>
  </si>
  <si>
    <t>PT01813</t>
  </si>
  <si>
    <t>CLM003549</t>
  </si>
  <si>
    <t>CLM003550</t>
  </si>
  <si>
    <t>PT01196</t>
  </si>
  <si>
    <t>CLM003551</t>
  </si>
  <si>
    <t>PT00133</t>
  </si>
  <si>
    <t>CLM003552</t>
  </si>
  <si>
    <t>CLM003553</t>
  </si>
  <si>
    <t>CLM003554</t>
  </si>
  <si>
    <t>CLM003555</t>
  </si>
  <si>
    <t>CLM003556</t>
  </si>
  <si>
    <t>CLM003557</t>
  </si>
  <si>
    <t>PT03421</t>
  </si>
  <si>
    <t>CLM003558</t>
  </si>
  <si>
    <t>CLM003559</t>
  </si>
  <si>
    <t>CLM003560</t>
  </si>
  <si>
    <t>PT01608</t>
  </si>
  <si>
    <t>CLM003561</t>
  </si>
  <si>
    <t>PT02703</t>
  </si>
  <si>
    <t>CLM003562</t>
  </si>
  <si>
    <t>PT01885</t>
  </si>
  <si>
    <t>CLM003563</t>
  </si>
  <si>
    <t>PT03112</t>
  </si>
  <si>
    <t>CLM003564</t>
  </si>
  <si>
    <t>PT04668</t>
  </si>
  <si>
    <t>CLM003565</t>
  </si>
  <si>
    <t>CLM003566</t>
  </si>
  <si>
    <t>PT02014</t>
  </si>
  <si>
    <t>CLM003567</t>
  </si>
  <si>
    <t>PT04091</t>
  </si>
  <si>
    <t>CLM003568</t>
  </si>
  <si>
    <t>PT04511</t>
  </si>
  <si>
    <t>CLM003569</t>
  </si>
  <si>
    <t>PT05363</t>
  </si>
  <si>
    <t>CLM003570</t>
  </si>
  <si>
    <t>PT05611</t>
  </si>
  <si>
    <t>CLM003571</t>
  </si>
  <si>
    <t>CLM003572</t>
  </si>
  <si>
    <t>PT02109</t>
  </si>
  <si>
    <t>CLM003573</t>
  </si>
  <si>
    <t>PT06254</t>
  </si>
  <si>
    <t>CLM003574</t>
  </si>
  <si>
    <t>PT06731</t>
  </si>
  <si>
    <t>CLM003575</t>
  </si>
  <si>
    <t>CLM003576</t>
  </si>
  <si>
    <t>PT05928</t>
  </si>
  <si>
    <t>CLM003577</t>
  </si>
  <si>
    <t>CLM003578</t>
  </si>
  <si>
    <t>PT06059</t>
  </si>
  <si>
    <t>CLM003579</t>
  </si>
  <si>
    <t>PT04019</t>
  </si>
  <si>
    <t>CLM003580</t>
  </si>
  <si>
    <t>PT03776</t>
  </si>
  <si>
    <t>CLM003581</t>
  </si>
  <si>
    <t>PT01379</t>
  </si>
  <si>
    <t>CLM003582</t>
  </si>
  <si>
    <t>PT06003</t>
  </si>
  <si>
    <t>CLM003583</t>
  </si>
  <si>
    <t>PT06513</t>
  </si>
  <si>
    <t>CLM003584</t>
  </si>
  <si>
    <t>PT02886</t>
  </si>
  <si>
    <t>CLM003585</t>
  </si>
  <si>
    <t>PT01387</t>
  </si>
  <si>
    <t>CLM003586</t>
  </si>
  <si>
    <t>PT01147</t>
  </si>
  <si>
    <t>CLM003587</t>
  </si>
  <si>
    <t>PT05901</t>
  </si>
  <si>
    <t>CLM003588</t>
  </si>
  <si>
    <t>CLM003589</t>
  </si>
  <si>
    <t>PT04001</t>
  </si>
  <si>
    <t>CLM003590</t>
  </si>
  <si>
    <t>PT01508</t>
  </si>
  <si>
    <t>CLM003591</t>
  </si>
  <si>
    <t>CLM003592</t>
  </si>
  <si>
    <t>PT05258</t>
  </si>
  <si>
    <t>CLM003593</t>
  </si>
  <si>
    <t>PT00482</t>
  </si>
  <si>
    <t>CLM003594</t>
  </si>
  <si>
    <t>CLM003595</t>
  </si>
  <si>
    <t>PT00278</t>
  </si>
  <si>
    <t>CLM003596</t>
  </si>
  <si>
    <t>PT06874</t>
  </si>
  <si>
    <t>CLM003597</t>
  </si>
  <si>
    <t>PT06937</t>
  </si>
  <si>
    <t>CLM003598</t>
  </si>
  <si>
    <t>PT00609</t>
  </si>
  <si>
    <t>CLM003599</t>
  </si>
  <si>
    <t>PT06702</t>
  </si>
  <si>
    <t>CLM003600</t>
  </si>
  <si>
    <t>CLM003601</t>
  </si>
  <si>
    <t>PT00398</t>
  </si>
  <si>
    <t>CLM003602</t>
  </si>
  <si>
    <t>CLM003603</t>
  </si>
  <si>
    <t>PT00053</t>
  </si>
  <si>
    <t>CLM003604</t>
  </si>
  <si>
    <t>PT03379</t>
  </si>
  <si>
    <t>CLM003605</t>
  </si>
  <si>
    <t>CLM003606</t>
  </si>
  <si>
    <t>CLM003607</t>
  </si>
  <si>
    <t>PT05167</t>
  </si>
  <si>
    <t>CLM003608</t>
  </si>
  <si>
    <t>PT01896</t>
  </si>
  <si>
    <t>CLM003609</t>
  </si>
  <si>
    <t>CLM003610</t>
  </si>
  <si>
    <t>PT05794</t>
  </si>
  <si>
    <t>CLM003611</t>
  </si>
  <si>
    <t>PT01238</t>
  </si>
  <si>
    <t>CLM003612</t>
  </si>
  <si>
    <t>PT00075</t>
  </si>
  <si>
    <t>CLM003613</t>
  </si>
  <si>
    <t>CLM003614</t>
  </si>
  <si>
    <t>PT04143</t>
  </si>
  <si>
    <t>CLM003615</t>
  </si>
  <si>
    <t>PT03736</t>
  </si>
  <si>
    <t>CLM003616</t>
  </si>
  <si>
    <t>CLM003617</t>
  </si>
  <si>
    <t>PT00496</t>
  </si>
  <si>
    <t>CLM003618</t>
  </si>
  <si>
    <t>CLM003619</t>
  </si>
  <si>
    <t>CLM003620</t>
  </si>
  <si>
    <t>CLM003621</t>
  </si>
  <si>
    <t>CLM003622</t>
  </si>
  <si>
    <t>CLM003623</t>
  </si>
  <si>
    <t>CLM003624</t>
  </si>
  <si>
    <t>PT03997</t>
  </si>
  <si>
    <t>CLM003625</t>
  </si>
  <si>
    <t>CLM003626</t>
  </si>
  <si>
    <t>PT00055</t>
  </si>
  <si>
    <t>CLM003627</t>
  </si>
  <si>
    <t>PT04360</t>
  </si>
  <si>
    <t>CLM003628</t>
  </si>
  <si>
    <t>CLM003629</t>
  </si>
  <si>
    <t>PT03370</t>
  </si>
  <si>
    <t>CLM003630</t>
  </si>
  <si>
    <t>PT00098</t>
  </si>
  <si>
    <t>CLM003631</t>
  </si>
  <si>
    <t>PT00138</t>
  </si>
  <si>
    <t>CLM003632</t>
  </si>
  <si>
    <t>PT04337</t>
  </si>
  <si>
    <t>CLM003633</t>
  </si>
  <si>
    <t>PT05917</t>
  </si>
  <si>
    <t>CLM003634</t>
  </si>
  <si>
    <t>CLM003635</t>
  </si>
  <si>
    <t>PT04389</t>
  </si>
  <si>
    <t>CLM003636</t>
  </si>
  <si>
    <t>PT02349</t>
  </si>
  <si>
    <t>CLM003637</t>
  </si>
  <si>
    <t>PT00141</t>
  </si>
  <si>
    <t>CLM003638</t>
  </si>
  <si>
    <t>CLM003639</t>
  </si>
  <si>
    <t>CLM003640</t>
  </si>
  <si>
    <t>PT05717</t>
  </si>
  <si>
    <t>CLM003641</t>
  </si>
  <si>
    <t>CLM003642</t>
  </si>
  <si>
    <t>CLM003643</t>
  </si>
  <si>
    <t>CLM003644</t>
  </si>
  <si>
    <t>PT01469</t>
  </si>
  <si>
    <t>CLM003645</t>
  </si>
  <si>
    <t>CLM003646</t>
  </si>
  <si>
    <t>PT00790</t>
  </si>
  <si>
    <t>CLM003647</t>
  </si>
  <si>
    <t>CLM003648</t>
  </si>
  <si>
    <t>PT01220</t>
  </si>
  <si>
    <t>CLM003649</t>
  </si>
  <si>
    <t>CLM003650</t>
  </si>
  <si>
    <t>CLM003651</t>
  </si>
  <si>
    <t>PT05078</t>
  </si>
  <si>
    <t>CLM003652</t>
  </si>
  <si>
    <t>CLM003653</t>
  </si>
  <si>
    <t>CLM003654</t>
  </si>
  <si>
    <t>PT06679</t>
  </si>
  <si>
    <t>CLM003655</t>
  </si>
  <si>
    <t>PT02904</t>
  </si>
  <si>
    <t>CLM003656</t>
  </si>
  <si>
    <t>PT02190</t>
  </si>
  <si>
    <t>CLM003657</t>
  </si>
  <si>
    <t>CLM003658</t>
  </si>
  <si>
    <t>PT03252</t>
  </si>
  <si>
    <t>CLM003659</t>
  </si>
  <si>
    <t>CLM003660</t>
  </si>
  <si>
    <t>PT03057</t>
  </si>
  <si>
    <t>CLM003661</t>
  </si>
  <si>
    <t>CLM003662</t>
  </si>
  <si>
    <t>PT03761</t>
  </si>
  <si>
    <t>CLM003663</t>
  </si>
  <si>
    <t>PT04629</t>
  </si>
  <si>
    <t>CLM003664</t>
  </si>
  <si>
    <t>PT01993</t>
  </si>
  <si>
    <t>CLM003665</t>
  </si>
  <si>
    <t>CLM003666</t>
  </si>
  <si>
    <t>PT01851</t>
  </si>
  <si>
    <t>CLM003667</t>
  </si>
  <si>
    <t>CLM003668</t>
  </si>
  <si>
    <t>PT05604</t>
  </si>
  <si>
    <t>CLM003669</t>
  </si>
  <si>
    <t>PT06784</t>
  </si>
  <si>
    <t>CLM003670</t>
  </si>
  <si>
    <t>PT06946</t>
  </si>
  <si>
    <t>CLM003671</t>
  </si>
  <si>
    <t>CLM003672</t>
  </si>
  <si>
    <t>PT05356</t>
  </si>
  <si>
    <t>CLM003673</t>
  </si>
  <si>
    <t>CLM003674</t>
  </si>
  <si>
    <t>PT06223</t>
  </si>
  <si>
    <t>CLM003675</t>
  </si>
  <si>
    <t>CLM003676</t>
  </si>
  <si>
    <t>CLM003677</t>
  </si>
  <si>
    <t>PT03321</t>
  </si>
  <si>
    <t>CLM003678</t>
  </si>
  <si>
    <t>PT03107</t>
  </si>
  <si>
    <t>CLM003679</t>
  </si>
  <si>
    <t>CLM003680</t>
  </si>
  <si>
    <t>PT04528</t>
  </si>
  <si>
    <t>CLM003681</t>
  </si>
  <si>
    <t>PT03900</t>
  </si>
  <si>
    <t>CLM003682</t>
  </si>
  <si>
    <t>CLM003683</t>
  </si>
  <si>
    <t>PT05217</t>
  </si>
  <si>
    <t>CLM003684</t>
  </si>
  <si>
    <t>PT00078</t>
  </si>
  <si>
    <t>CLM003685</t>
  </si>
  <si>
    <t>CLM003686</t>
  </si>
  <si>
    <t>PT01404</t>
  </si>
  <si>
    <t>CLM003687</t>
  </si>
  <si>
    <t>PT00678</t>
  </si>
  <si>
    <t>CLM003688</t>
  </si>
  <si>
    <t>CLM003689</t>
  </si>
  <si>
    <t>CLM003690</t>
  </si>
  <si>
    <t>PT03555</t>
  </si>
  <si>
    <t>CLM003691</t>
  </si>
  <si>
    <t>PT05284</t>
  </si>
  <si>
    <t>CLM003692</t>
  </si>
  <si>
    <t>CLM003693</t>
  </si>
  <si>
    <t>CLM003694</t>
  </si>
  <si>
    <t>PT04636</t>
  </si>
  <si>
    <t>CLM003695</t>
  </si>
  <si>
    <t>CLM003696</t>
  </si>
  <si>
    <t>CLM003697</t>
  </si>
  <si>
    <t>PT00349</t>
  </si>
  <si>
    <t>CLM003698</t>
  </si>
  <si>
    <t>PT01883</t>
  </si>
  <si>
    <t>CLM003699</t>
  </si>
  <si>
    <t>PT01732</t>
  </si>
  <si>
    <t>CLM003700</t>
  </si>
  <si>
    <t>PT05672</t>
  </si>
  <si>
    <t>CLM003701</t>
  </si>
  <si>
    <t>PT04644</t>
  </si>
  <si>
    <t>CLM003702</t>
  </si>
  <si>
    <t>PT03896</t>
  </si>
  <si>
    <t>CLM003703</t>
  </si>
  <si>
    <t>PT02221</t>
  </si>
  <si>
    <t>CLM003704</t>
  </si>
  <si>
    <t>PT00382</t>
  </si>
  <si>
    <t>CLM003705</t>
  </si>
  <si>
    <t>PT00610</t>
  </si>
  <si>
    <t>CLM003706</t>
  </si>
  <si>
    <t>CLM003707</t>
  </si>
  <si>
    <t>PT02297</t>
  </si>
  <si>
    <t>CLM003708</t>
  </si>
  <si>
    <t>CLM003709</t>
  </si>
  <si>
    <t>PT04617</t>
  </si>
  <si>
    <t>CLM003710</t>
  </si>
  <si>
    <t>PT05392</t>
  </si>
  <si>
    <t>CLM003711</t>
  </si>
  <si>
    <t>PT00270</t>
  </si>
  <si>
    <t>CLM003712</t>
  </si>
  <si>
    <t>CLM003713</t>
  </si>
  <si>
    <t>PT06967</t>
  </si>
  <si>
    <t>CLM003714</t>
  </si>
  <si>
    <t>CLM003715</t>
  </si>
  <si>
    <t>CLM003716</t>
  </si>
  <si>
    <t>CLM003717</t>
  </si>
  <si>
    <t>CLM003718</t>
  </si>
  <si>
    <t>CLM003719</t>
  </si>
  <si>
    <t>PT06163</t>
  </si>
  <si>
    <t>CLM003720</t>
  </si>
  <si>
    <t>CLM003721</t>
  </si>
  <si>
    <t>PT05839</t>
  </si>
  <si>
    <t>CLM003722</t>
  </si>
  <si>
    <t>PT06725</t>
  </si>
  <si>
    <t>CLM003723</t>
  </si>
  <si>
    <t>CLM003724</t>
  </si>
  <si>
    <t>PT00631</t>
  </si>
  <si>
    <t>CLM003725</t>
  </si>
  <si>
    <t>CLM003726</t>
  </si>
  <si>
    <t>PT01331</t>
  </si>
  <si>
    <t>CLM003727</t>
  </si>
  <si>
    <t>CLM003728</t>
  </si>
  <si>
    <t>PT01970</t>
  </si>
  <si>
    <t>CLM003729</t>
  </si>
  <si>
    <t>PT04643</t>
  </si>
  <si>
    <t>CLM003730</t>
  </si>
  <si>
    <t>CLM003731</t>
  </si>
  <si>
    <t>PT06959</t>
  </si>
  <si>
    <t>CLM003732</t>
  </si>
  <si>
    <t>PT03188</t>
  </si>
  <si>
    <t>CLM003733</t>
  </si>
  <si>
    <t>PT05547</t>
  </si>
  <si>
    <t>CLM003734</t>
  </si>
  <si>
    <t>CLM003735</t>
  </si>
  <si>
    <t>PT02718</t>
  </si>
  <si>
    <t>CLM003736</t>
  </si>
  <si>
    <t>PT03145</t>
  </si>
  <si>
    <t>CLM003737</t>
  </si>
  <si>
    <t>CLM003738</t>
  </si>
  <si>
    <t>PT06060</t>
  </si>
  <si>
    <t>CLM003739</t>
  </si>
  <si>
    <t>CLM003740</t>
  </si>
  <si>
    <t>PT06476</t>
  </si>
  <si>
    <t>CLM003741</t>
  </si>
  <si>
    <t>PT05647</t>
  </si>
  <si>
    <t>CLM003742</t>
  </si>
  <si>
    <t>CLM003743</t>
  </si>
  <si>
    <t>PT00643</t>
  </si>
  <si>
    <t>CLM003744</t>
  </si>
  <si>
    <t>PT04103</t>
  </si>
  <si>
    <t>CLM003745</t>
  </si>
  <si>
    <t>PT06107</t>
  </si>
  <si>
    <t>CLM003746</t>
  </si>
  <si>
    <t>PT02834</t>
  </si>
  <si>
    <t>CLM003747</t>
  </si>
  <si>
    <t>CLM003748</t>
  </si>
  <si>
    <t>PT00801</t>
  </si>
  <si>
    <t>CLM003749</t>
  </si>
  <si>
    <t>PT03581</t>
  </si>
  <si>
    <t>CLM003750</t>
  </si>
  <si>
    <t>PT01902</t>
  </si>
  <si>
    <t>CLM003751</t>
  </si>
  <si>
    <t>PT06871</t>
  </si>
  <si>
    <t>CLM003752</t>
  </si>
  <si>
    <t>CLM003753</t>
  </si>
  <si>
    <t>PT02791</t>
  </si>
  <si>
    <t>CLM003754</t>
  </si>
  <si>
    <t>CLM003755</t>
  </si>
  <si>
    <t>CLM003756</t>
  </si>
  <si>
    <t>PT05029</t>
  </si>
  <si>
    <t>CLM003757</t>
  </si>
  <si>
    <t>PT04880</t>
  </si>
  <si>
    <t>CLM003758</t>
  </si>
  <si>
    <t>CLM003759</t>
  </si>
  <si>
    <t>PT06337</t>
  </si>
  <si>
    <t>CLM003760</t>
  </si>
  <si>
    <t>PT02674</t>
  </si>
  <si>
    <t>CLM003761</t>
  </si>
  <si>
    <t>PT00243</t>
  </si>
  <si>
    <t>CLM003762</t>
  </si>
  <si>
    <t>PT05195</t>
  </si>
  <si>
    <t>CLM003763</t>
  </si>
  <si>
    <t>CLM003764</t>
  </si>
  <si>
    <t>PT06419</t>
  </si>
  <si>
    <t>CLM003765</t>
  </si>
  <si>
    <t>CLM003766</t>
  </si>
  <si>
    <t>PT04020</t>
  </si>
  <si>
    <t>CLM003767</t>
  </si>
  <si>
    <t>PT01869</t>
  </si>
  <si>
    <t>CLM003768</t>
  </si>
  <si>
    <t>PT02915</t>
  </si>
  <si>
    <t>CLM003769</t>
  </si>
  <si>
    <t>PT04531</t>
  </si>
  <si>
    <t>CLM003770</t>
  </si>
  <si>
    <t>PT03076</t>
  </si>
  <si>
    <t>CLM003771</t>
  </si>
  <si>
    <t>CLM003772</t>
  </si>
  <si>
    <t>PT01522</t>
  </si>
  <si>
    <t>CLM003773</t>
  </si>
  <si>
    <t>PT05569</t>
  </si>
  <si>
    <t>CLM003774</t>
  </si>
  <si>
    <t>PT04800</t>
  </si>
  <si>
    <t>CLM003775</t>
  </si>
  <si>
    <t>PT05413</t>
  </si>
  <si>
    <t>CLM003776</t>
  </si>
  <si>
    <t>CLM003777</t>
  </si>
  <si>
    <t>PT00703</t>
  </si>
  <si>
    <t>CLM003778</t>
  </si>
  <si>
    <t>PT06326</t>
  </si>
  <si>
    <t>CLM003779</t>
  </si>
  <si>
    <t>PT05068</t>
  </si>
  <si>
    <t>CLM003780</t>
  </si>
  <si>
    <t>PT02420</t>
  </si>
  <si>
    <t>CLM003781</t>
  </si>
  <si>
    <t>PT06538</t>
  </si>
  <si>
    <t>CLM003782</t>
  </si>
  <si>
    <t>PT02019</t>
  </si>
  <si>
    <t>CLM003783</t>
  </si>
  <si>
    <t>PT05842</t>
  </si>
  <si>
    <t>CLM003784</t>
  </si>
  <si>
    <t>CLM003785</t>
  </si>
  <si>
    <t>PT00673</t>
  </si>
  <si>
    <t>CLM003786</t>
  </si>
  <si>
    <t>PT02196</t>
  </si>
  <si>
    <t>CLM003787</t>
  </si>
  <si>
    <t>CLM003788</t>
  </si>
  <si>
    <t>CLM003789</t>
  </si>
  <si>
    <t>PT05831</t>
  </si>
  <si>
    <t>CLM003790</t>
  </si>
  <si>
    <t>PT06422</t>
  </si>
  <si>
    <t>CLM003791</t>
  </si>
  <si>
    <t>PT05193</t>
  </si>
  <si>
    <t>CLM003792</t>
  </si>
  <si>
    <t>CLM003793</t>
  </si>
  <si>
    <t>CLM003794</t>
  </si>
  <si>
    <t>PT03192</t>
  </si>
  <si>
    <t>CLM003795</t>
  </si>
  <si>
    <t>CLM003796</t>
  </si>
  <si>
    <t>CLM003797</t>
  </si>
  <si>
    <t>PT00873</t>
  </si>
  <si>
    <t>CLM003798</t>
  </si>
  <si>
    <t>PT00750</t>
  </si>
  <si>
    <t>CLM003799</t>
  </si>
  <si>
    <t>CLM003800</t>
  </si>
  <si>
    <t>CLM003801</t>
  </si>
  <si>
    <t>PT03644</t>
  </si>
  <si>
    <t>CLM003802</t>
  </si>
  <si>
    <t>PT02949</t>
  </si>
  <si>
    <t>CLM003803</t>
  </si>
  <si>
    <t>PT06237</t>
  </si>
  <si>
    <t>CLM003804</t>
  </si>
  <si>
    <t>PT02210</t>
  </si>
  <si>
    <t>CLM003805</t>
  </si>
  <si>
    <t>CLM003806</t>
  </si>
  <si>
    <t>CLM003807</t>
  </si>
  <si>
    <t>PT00716</t>
  </si>
  <si>
    <t>CLM003808</t>
  </si>
  <si>
    <t>PT01536</t>
  </si>
  <si>
    <t>CLM003809</t>
  </si>
  <si>
    <t>CLM003810</t>
  </si>
  <si>
    <t>PT03677</t>
  </si>
  <si>
    <t>CLM003811</t>
  </si>
  <si>
    <t>CLM003812</t>
  </si>
  <si>
    <t>PT04545</t>
  </si>
  <si>
    <t>CLM003813</t>
  </si>
  <si>
    <t>CLM003814</t>
  </si>
  <si>
    <t>CLM003815</t>
  </si>
  <si>
    <t>PT00847</t>
  </si>
  <si>
    <t>CLM003816</t>
  </si>
  <si>
    <t>CLM003817</t>
  </si>
  <si>
    <t>PT00735</t>
  </si>
  <si>
    <t>CLM003818</t>
  </si>
  <si>
    <t>PT02900</t>
  </si>
  <si>
    <t>CLM003819</t>
  </si>
  <si>
    <t>CLM003820</t>
  </si>
  <si>
    <t>CLM003821</t>
  </si>
  <si>
    <t>PT04891</t>
  </si>
  <si>
    <t>CLM003822</t>
  </si>
  <si>
    <t>CLM003823</t>
  </si>
  <si>
    <t>PT06427</t>
  </si>
  <si>
    <t>CLM003824</t>
  </si>
  <si>
    <t>CLM003825</t>
  </si>
  <si>
    <t>CLM003826</t>
  </si>
  <si>
    <t>PT00102</t>
  </si>
  <si>
    <t>CLM003827</t>
  </si>
  <si>
    <t>CLM003828</t>
  </si>
  <si>
    <t>CLM003829</t>
  </si>
  <si>
    <t>PT03177</t>
  </si>
  <si>
    <t>CLM003830</t>
  </si>
  <si>
    <t>CLM003831</t>
  </si>
  <si>
    <t>PT00694</t>
  </si>
  <si>
    <t>CLM003832</t>
  </si>
  <si>
    <t>PT05938</t>
  </si>
  <si>
    <t>CLM003833</t>
  </si>
  <si>
    <t>PT04584</t>
  </si>
  <si>
    <t>CLM003834</t>
  </si>
  <si>
    <t>PT01989</t>
  </si>
  <si>
    <t>CLM003835</t>
  </si>
  <si>
    <t>CLM003836</t>
  </si>
  <si>
    <t>PT04269</t>
  </si>
  <si>
    <t>CLM003837</t>
  </si>
  <si>
    <t>PT01390</t>
  </si>
  <si>
    <t>CLM003838</t>
  </si>
  <si>
    <t>CLM003839</t>
  </si>
  <si>
    <t>CLM003840</t>
  </si>
  <si>
    <t>PT01389</t>
  </si>
  <si>
    <t>CLM003841</t>
  </si>
  <si>
    <t>CLM003842</t>
  </si>
  <si>
    <t>PT02203</t>
  </si>
  <si>
    <t>CLM003843</t>
  </si>
  <si>
    <t>PT02467</t>
  </si>
  <si>
    <t>CLM003844</t>
  </si>
  <si>
    <t>CLM003845</t>
  </si>
  <si>
    <t>PT04040</t>
  </si>
  <si>
    <t>CLM003846</t>
  </si>
  <si>
    <t>CLM003847</t>
  </si>
  <si>
    <t>PT00519</t>
  </si>
  <si>
    <t>CLM003848</t>
  </si>
  <si>
    <t>PT01370</t>
  </si>
  <si>
    <t>CLM003849</t>
  </si>
  <si>
    <t>PT03561</t>
  </si>
  <si>
    <t>CLM003850</t>
  </si>
  <si>
    <t>CLM003851</t>
  </si>
  <si>
    <t>PT03450</t>
  </si>
  <si>
    <t>CLM003852</t>
  </si>
  <si>
    <t>CLM003853</t>
  </si>
  <si>
    <t>CLM003854</t>
  </si>
  <si>
    <t>CLM003855</t>
  </si>
  <si>
    <t>CLM003856</t>
  </si>
  <si>
    <t>PT02959</t>
  </si>
  <si>
    <t>CLM003857</t>
  </si>
  <si>
    <t>PT02062</t>
  </si>
  <si>
    <t>CLM003858</t>
  </si>
  <si>
    <t>CLM003859</t>
  </si>
  <si>
    <t>CLM003860</t>
  </si>
  <si>
    <t>CLM003861</t>
  </si>
  <si>
    <t>PT04062</t>
  </si>
  <si>
    <t>CLM003862</t>
  </si>
  <si>
    <t>CLM003863</t>
  </si>
  <si>
    <t>PT05052</t>
  </si>
  <si>
    <t>CLM003864</t>
  </si>
  <si>
    <t>PT01602</t>
  </si>
  <si>
    <t>CLM003865</t>
  </si>
  <si>
    <t>PT03751</t>
  </si>
  <si>
    <t>CLM003866</t>
  </si>
  <si>
    <t>CLM003867</t>
  </si>
  <si>
    <t>CLM003868</t>
  </si>
  <si>
    <t>PT02496</t>
  </si>
  <si>
    <t>CLM003869</t>
  </si>
  <si>
    <t>CLM003870</t>
  </si>
  <si>
    <t>CLM003871</t>
  </si>
  <si>
    <t>CLM003872</t>
  </si>
  <si>
    <t>CLM003873</t>
  </si>
  <si>
    <t>PT05081</t>
  </si>
  <si>
    <t>CLM003874</t>
  </si>
  <si>
    <t>CLM003875</t>
  </si>
  <si>
    <t>CLM003876</t>
  </si>
  <si>
    <t>PT02700</t>
  </si>
  <si>
    <t>CLM003877</t>
  </si>
  <si>
    <t>CLM003878</t>
  </si>
  <si>
    <t>PT02743</t>
  </si>
  <si>
    <t>CLM003879</t>
  </si>
  <si>
    <t>CLM003880</t>
  </si>
  <si>
    <t>PT06681</t>
  </si>
  <si>
    <t>CLM003881</t>
  </si>
  <si>
    <t>PT06747</t>
  </si>
  <si>
    <t>CLM003882</t>
  </si>
  <si>
    <t>PT05334</t>
  </si>
  <si>
    <t>CLM003883</t>
  </si>
  <si>
    <t>PT04870</t>
  </si>
  <si>
    <t>CLM003884</t>
  </si>
  <si>
    <t>PT01116</t>
  </si>
  <si>
    <t>CLM003885</t>
  </si>
  <si>
    <t>CLM003886</t>
  </si>
  <si>
    <t>CLM003887</t>
  </si>
  <si>
    <t>CLM003888</t>
  </si>
  <si>
    <t>PT05696</t>
  </si>
  <si>
    <t>CLM003889</t>
  </si>
  <si>
    <t>PT01646</t>
  </si>
  <si>
    <t>CLM003890</t>
  </si>
  <si>
    <t>CLM003891</t>
  </si>
  <si>
    <t>CLM003892</t>
  </si>
  <si>
    <t>PT01456</t>
  </si>
  <si>
    <t>CLM003893</t>
  </si>
  <si>
    <t>CLM003894</t>
  </si>
  <si>
    <t>CLM003895</t>
  </si>
  <si>
    <t>PT02388</t>
  </si>
  <si>
    <t>CLM003896</t>
  </si>
  <si>
    <t>PT06021</t>
  </si>
  <si>
    <t>CLM003897</t>
  </si>
  <si>
    <t>PT05694</t>
  </si>
  <si>
    <t>CLM003898</t>
  </si>
  <si>
    <t>PT05185</t>
  </si>
  <si>
    <t>CLM003899</t>
  </si>
  <si>
    <t>PT04023</t>
  </si>
  <si>
    <t>CLM003900</t>
  </si>
  <si>
    <t>PT04718</t>
  </si>
  <si>
    <t>CLM003901</t>
  </si>
  <si>
    <t>PT06406</t>
  </si>
  <si>
    <t>CLM003902</t>
  </si>
  <si>
    <t>PT01986</t>
  </si>
  <si>
    <t>CLM003903</t>
  </si>
  <si>
    <t>PT02670</t>
  </si>
  <si>
    <t>CLM003904</t>
  </si>
  <si>
    <t>PT03081</t>
  </si>
  <si>
    <t>CLM003905</t>
  </si>
  <si>
    <t>CLM003906</t>
  </si>
  <si>
    <t>CLM003907</t>
  </si>
  <si>
    <t>CLM003908</t>
  </si>
  <si>
    <t>PT03219</t>
  </si>
  <si>
    <t>CLM003909</t>
  </si>
  <si>
    <t>PT02991</t>
  </si>
  <si>
    <t>CLM003910</t>
  </si>
  <si>
    <t>CLM003911</t>
  </si>
  <si>
    <t>CLM003912</t>
  </si>
  <si>
    <t>PT01637</t>
  </si>
  <si>
    <t>CLM003913</t>
  </si>
  <si>
    <t>PT04852</t>
  </si>
  <si>
    <t>CLM003914</t>
  </si>
  <si>
    <t>CLM003915</t>
  </si>
  <si>
    <t>PT01474</t>
  </si>
  <si>
    <t>CLM003916</t>
  </si>
  <si>
    <t>CLM003917</t>
  </si>
  <si>
    <t>PT06289</t>
  </si>
  <si>
    <t>CLM003918</t>
  </si>
  <si>
    <t>CLM003919</t>
  </si>
  <si>
    <t>CLM003920</t>
  </si>
  <si>
    <t>CLM003921</t>
  </si>
  <si>
    <t>PT03782</t>
  </si>
  <si>
    <t>CLM003922</t>
  </si>
  <si>
    <t>PT05803</t>
  </si>
  <si>
    <t>CLM003923</t>
  </si>
  <si>
    <t>PT01718</t>
  </si>
  <si>
    <t>CLM003924</t>
  </si>
  <si>
    <t>PT03592</t>
  </si>
  <si>
    <t>CLM003925</t>
  </si>
  <si>
    <t>PT06535</t>
  </si>
  <si>
    <t>CLM003926</t>
  </si>
  <si>
    <t>CLM003927</t>
  </si>
  <si>
    <t>PT06810</t>
  </si>
  <si>
    <t>CLM003928</t>
  </si>
  <si>
    <t>CLM003929</t>
  </si>
  <si>
    <t>CLM003930</t>
  </si>
  <si>
    <t>CLM003931</t>
  </si>
  <si>
    <t>CLM003932</t>
  </si>
  <si>
    <t>PT06519</t>
  </si>
  <si>
    <t>CLM003933</t>
  </si>
  <si>
    <t>PT06514</t>
  </si>
  <si>
    <t>CLM003934</t>
  </si>
  <si>
    <t>PT03352</t>
  </si>
  <si>
    <t>CLM003935</t>
  </si>
  <si>
    <t>PT05514</t>
  </si>
  <si>
    <t>CLM003936</t>
  </si>
  <si>
    <t>CLM003937</t>
  </si>
  <si>
    <t>PT01141</t>
  </si>
  <si>
    <t>CLM003938</t>
  </si>
  <si>
    <t>PT05189</t>
  </si>
  <si>
    <t>CLM003939</t>
  </si>
  <si>
    <t>CLM003940</t>
  </si>
  <si>
    <t>PT01983</t>
  </si>
  <si>
    <t>CLM003941</t>
  </si>
  <si>
    <t>PT02070</t>
  </si>
  <si>
    <t>CLM003942</t>
  </si>
  <si>
    <t>PT05396</t>
  </si>
  <si>
    <t>CLM003943</t>
  </si>
  <si>
    <t>PT01263</t>
  </si>
  <si>
    <t>CLM003944</t>
  </si>
  <si>
    <t>PT05860</t>
  </si>
  <si>
    <t>CLM003945</t>
  </si>
  <si>
    <t>CLM003946</t>
  </si>
  <si>
    <t>PT06465</t>
  </si>
  <si>
    <t>CLM003947</t>
  </si>
  <si>
    <t>PT03089</t>
  </si>
  <si>
    <t>CLM003948</t>
  </si>
  <si>
    <t>CLM003949</t>
  </si>
  <si>
    <t>PT03679</t>
  </si>
  <si>
    <t>CLM003950</t>
  </si>
  <si>
    <t>CLM003951</t>
  </si>
  <si>
    <t>PT03926</t>
  </si>
  <si>
    <t>CLM003952</t>
  </si>
  <si>
    <t>PT04770</t>
  </si>
  <si>
    <t>CLM003953</t>
  </si>
  <si>
    <t>CLM003954</t>
  </si>
  <si>
    <t>PT04378</t>
  </si>
  <si>
    <t>CLM003955</t>
  </si>
  <si>
    <t>PT04151</t>
  </si>
  <si>
    <t>CLM003956</t>
  </si>
  <si>
    <t>PT05667</t>
  </si>
  <si>
    <t>CLM003957</t>
  </si>
  <si>
    <t>PT03427</t>
  </si>
  <si>
    <t>CLM003958</t>
  </si>
  <si>
    <t>PT04454</t>
  </si>
  <si>
    <t>CLM003959</t>
  </si>
  <si>
    <t>PT00302</t>
  </si>
  <si>
    <t>CLM003960</t>
  </si>
  <si>
    <t>CLM003961</t>
  </si>
  <si>
    <t>CLM003962</t>
  </si>
  <si>
    <t>PT05748</t>
  </si>
  <si>
    <t>CLM003963</t>
  </si>
  <si>
    <t>PT06655</t>
  </si>
  <si>
    <t>CLM003964</t>
  </si>
  <si>
    <t>CLM003965</t>
  </si>
  <si>
    <t>CLM003966</t>
  </si>
  <si>
    <t>PT05228</t>
  </si>
  <si>
    <t>CLM003967</t>
  </si>
  <si>
    <t>PT00697</t>
  </si>
  <si>
    <t>CLM003968</t>
  </si>
  <si>
    <t>CLM003969</t>
  </si>
  <si>
    <t>CLM003970</t>
  </si>
  <si>
    <t>CLM003971</t>
  </si>
  <si>
    <t>CLM003972</t>
  </si>
  <si>
    <t>PT05446</t>
  </si>
  <si>
    <t>CLM003973</t>
  </si>
  <si>
    <t>PT02909</t>
  </si>
  <si>
    <t>CLM003974</t>
  </si>
  <si>
    <t>CLM003975</t>
  </si>
  <si>
    <t>PT05301</t>
  </si>
  <si>
    <t>CLM003976</t>
  </si>
  <si>
    <t>PT05020</t>
  </si>
  <si>
    <t>CLM003977</t>
  </si>
  <si>
    <t>CLM003978</t>
  </si>
  <si>
    <t>PT04614</t>
  </si>
  <si>
    <t>CLM003979</t>
  </si>
  <si>
    <t>PT05285</t>
  </si>
  <si>
    <t>CLM003980</t>
  </si>
  <si>
    <t>PT05550</t>
  </si>
  <si>
    <t>CLM003981</t>
  </si>
  <si>
    <t>PT05299</t>
  </si>
  <si>
    <t>CLM003982</t>
  </si>
  <si>
    <t>CLM003983</t>
  </si>
  <si>
    <t>PT06166</t>
  </si>
  <si>
    <t>CLM003984</t>
  </si>
  <si>
    <t>PT02717</t>
  </si>
  <si>
    <t>CLM003985</t>
  </si>
  <si>
    <t>CLM003986</t>
  </si>
  <si>
    <t>PT03527</t>
  </si>
  <si>
    <t>CLM003987</t>
  </si>
  <si>
    <t>CLM003988</t>
  </si>
  <si>
    <t>PT00087</t>
  </si>
  <si>
    <t>CLM003989</t>
  </si>
  <si>
    <t>CLM003990</t>
  </si>
  <si>
    <t>PT02120</t>
  </si>
  <si>
    <t>CLM003991</t>
  </si>
  <si>
    <t>CLM003992</t>
  </si>
  <si>
    <t>PT04184</t>
  </si>
  <si>
    <t>CLM003993</t>
  </si>
  <si>
    <t>CLM003994</t>
  </si>
  <si>
    <t>CLM003995</t>
  </si>
  <si>
    <t>CLM003996</t>
  </si>
  <si>
    <t>PT04756</t>
  </si>
  <si>
    <t>CLM003997</t>
  </si>
  <si>
    <t>CLM003998</t>
  </si>
  <si>
    <t>CLM003999</t>
  </si>
  <si>
    <t>CLM004000</t>
  </si>
  <si>
    <t>PT03652</t>
  </si>
  <si>
    <t>CLM004001</t>
  </si>
  <si>
    <t>PT03065</t>
  </si>
  <si>
    <t>CLM004002</t>
  </si>
  <si>
    <t>PT03205</t>
  </si>
  <si>
    <t>CLM004003</t>
  </si>
  <si>
    <t>CLM004004</t>
  </si>
  <si>
    <t>PT06328</t>
  </si>
  <si>
    <t>CLM004005</t>
  </si>
  <si>
    <t>CLM004006</t>
  </si>
  <si>
    <t>CLM004007</t>
  </si>
  <si>
    <t>CLM004008</t>
  </si>
  <si>
    <t>CLM004009</t>
  </si>
  <si>
    <t>PT01235</t>
  </si>
  <si>
    <t>CLM004010</t>
  </si>
  <si>
    <t>PT02826</t>
  </si>
  <si>
    <t>CLM004011</t>
  </si>
  <si>
    <t>PT00202</t>
  </si>
  <si>
    <t>CLM004012</t>
  </si>
  <si>
    <t>PT03955</t>
  </si>
  <si>
    <t>CLM004013</t>
  </si>
  <si>
    <t>CLM004014</t>
  </si>
  <si>
    <t>PT02421</t>
  </si>
  <si>
    <t>CLM004015</t>
  </si>
  <si>
    <t>CLM004016</t>
  </si>
  <si>
    <t>PT00704</t>
  </si>
  <si>
    <t>CLM004017</t>
  </si>
  <si>
    <t>PT00951</t>
  </si>
  <si>
    <t>CLM004018</t>
  </si>
  <si>
    <t>CLM004019</t>
  </si>
  <si>
    <t>PT05982</t>
  </si>
  <si>
    <t>CLM004020</t>
  </si>
  <si>
    <t>PT01161</t>
  </si>
  <si>
    <t>CLM004021</t>
  </si>
  <si>
    <t>PT02854</t>
  </si>
  <si>
    <t>CLM004022</t>
  </si>
  <si>
    <t>CLM004023</t>
  </si>
  <si>
    <t>PT02811</t>
  </si>
  <si>
    <t>CLM004024</t>
  </si>
  <si>
    <t>CLM004025</t>
  </si>
  <si>
    <t>PT06425</t>
  </si>
  <si>
    <t>CLM004026</t>
  </si>
  <si>
    <t>CLM004027</t>
  </si>
  <si>
    <t>CLM004028</t>
  </si>
  <si>
    <t>CLM004029</t>
  </si>
  <si>
    <t>CLM004030</t>
  </si>
  <si>
    <t>CLM004031</t>
  </si>
  <si>
    <t>PT00800</t>
  </si>
  <si>
    <t>CLM004032</t>
  </si>
  <si>
    <t>CLM004033</t>
  </si>
  <si>
    <t>PT05915</t>
  </si>
  <si>
    <t>CLM004034</t>
  </si>
  <si>
    <t>PT05708</t>
  </si>
  <si>
    <t>CLM004035</t>
  </si>
  <si>
    <t>PT03707</t>
  </si>
  <si>
    <t>CLM004036</t>
  </si>
  <si>
    <t>CLM004037</t>
  </si>
  <si>
    <t>CLM004038</t>
  </si>
  <si>
    <t>PT02460</t>
  </si>
  <si>
    <t>CLM004039</t>
  </si>
  <si>
    <t>PT00367</t>
  </si>
  <si>
    <t>CLM004040</t>
  </si>
  <si>
    <t>PT06638</t>
  </si>
  <si>
    <t>CLM004041</t>
  </si>
  <si>
    <t>PT05823</t>
  </si>
  <si>
    <t>CLM004042</t>
  </si>
  <si>
    <t>PT00943</t>
  </si>
  <si>
    <t>CLM004043</t>
  </si>
  <si>
    <t>PT00186</t>
  </si>
  <si>
    <t>CLM004044</t>
  </si>
  <si>
    <t>PT06957</t>
  </si>
  <si>
    <t>CLM004045</t>
  </si>
  <si>
    <t>CLM004046</t>
  </si>
  <si>
    <t>CLM004047</t>
  </si>
  <si>
    <t>CLM004048</t>
  </si>
  <si>
    <t>PT05548</t>
  </si>
  <si>
    <t>CLM004049</t>
  </si>
  <si>
    <t>PT06555</t>
  </si>
  <si>
    <t>CLM004050</t>
  </si>
  <si>
    <t>PT01347</t>
  </si>
  <si>
    <t>CLM004051</t>
  </si>
  <si>
    <t>CLM004052</t>
  </si>
  <si>
    <t>CLM004053</t>
  </si>
  <si>
    <t>PT04228</t>
  </si>
  <si>
    <t>CLM004054</t>
  </si>
  <si>
    <t>CLM004055</t>
  </si>
  <si>
    <t>CLM004056</t>
  </si>
  <si>
    <t>PT01312</t>
  </si>
  <si>
    <t>CLM004057</t>
  </si>
  <si>
    <t>PT02712</t>
  </si>
  <si>
    <t>CLM004058</t>
  </si>
  <si>
    <t>CLM004059</t>
  </si>
  <si>
    <t>CLM004060</t>
  </si>
  <si>
    <t>PT03786</t>
  </si>
  <si>
    <t>CLM004061</t>
  </si>
  <si>
    <t>PT01900</t>
  </si>
  <si>
    <t>CLM004062</t>
  </si>
  <si>
    <t>CLM004063</t>
  </si>
  <si>
    <t>CLM004064</t>
  </si>
  <si>
    <t>PT05159</t>
  </si>
  <si>
    <t>CLM004065</t>
  </si>
  <si>
    <t>PT01512</t>
  </si>
  <si>
    <t>CLM004066</t>
  </si>
  <si>
    <t>CLM004067</t>
  </si>
  <si>
    <t>PT05247</t>
  </si>
  <si>
    <t>CLM004068</t>
  </si>
  <si>
    <t>CLM004069</t>
  </si>
  <si>
    <t>PT03541</t>
  </si>
  <si>
    <t>CLM004070</t>
  </si>
  <si>
    <t>PT03241</t>
  </si>
  <si>
    <t>CLM004071</t>
  </si>
  <si>
    <t>PT00240</t>
  </si>
  <si>
    <t>CLM004072</t>
  </si>
  <si>
    <t>PT06041</t>
  </si>
  <si>
    <t>CLM004073</t>
  </si>
  <si>
    <t>PT05031</t>
  </si>
  <si>
    <t>CLM004074</t>
  </si>
  <si>
    <t>CLM004075</t>
  </si>
  <si>
    <t>PT03683</t>
  </si>
  <si>
    <t>CLM004076</t>
  </si>
  <si>
    <t>CLM004077</t>
  </si>
  <si>
    <t>PT03519</t>
  </si>
  <si>
    <t>CLM004078</t>
  </si>
  <si>
    <t>CLM004079</t>
  </si>
  <si>
    <t>PT00037</t>
  </si>
  <si>
    <t>CLM004080</t>
  </si>
  <si>
    <t>PT05774</t>
  </si>
  <si>
    <t>CLM004081</t>
  </si>
  <si>
    <t>PT01760</t>
  </si>
  <si>
    <t>CLM004082</t>
  </si>
  <si>
    <t>PT01686</t>
  </si>
  <si>
    <t>CLM004083</t>
  </si>
  <si>
    <t>PT02281</t>
  </si>
  <si>
    <t>CLM004084</t>
  </si>
  <si>
    <t>CLM004085</t>
  </si>
  <si>
    <t>CLM004086</t>
  </si>
  <si>
    <t>CLM004087</t>
  </si>
  <si>
    <t>PT06521</t>
  </si>
  <si>
    <t>CLM004088</t>
  </si>
  <si>
    <t>PT00513</t>
  </si>
  <si>
    <t>CLM004089</t>
  </si>
  <si>
    <t>CLM004090</t>
  </si>
  <si>
    <t>PT00834</t>
  </si>
  <si>
    <t>CLM004091</t>
  </si>
  <si>
    <t>PT06550</t>
  </si>
  <si>
    <t>CLM004092</t>
  </si>
  <si>
    <t>CLM004093</t>
  </si>
  <si>
    <t>PT01532</t>
  </si>
  <si>
    <t>CLM004094</t>
  </si>
  <si>
    <t>CLM004095</t>
  </si>
  <si>
    <t>PT02671</t>
  </si>
  <si>
    <t>CLM004096</t>
  </si>
  <si>
    <t>CLM004097</t>
  </si>
  <si>
    <t>PT03749</t>
  </si>
  <si>
    <t>CLM004098</t>
  </si>
  <si>
    <t>PT00934</t>
  </si>
  <si>
    <t>CLM004099</t>
  </si>
  <si>
    <t>PT02150</t>
  </si>
  <si>
    <t>CLM004100</t>
  </si>
  <si>
    <t>PT05495</t>
  </si>
  <si>
    <t>CLM004101</t>
  </si>
  <si>
    <t>PT04010</t>
  </si>
  <si>
    <t>CLM004102</t>
  </si>
  <si>
    <t>CLM004103</t>
  </si>
  <si>
    <t>PT05236</t>
  </si>
  <si>
    <t>CLM004104</t>
  </si>
  <si>
    <t>PT02568</t>
  </si>
  <si>
    <t>CLM004105</t>
  </si>
  <si>
    <t>CLM004106</t>
  </si>
  <si>
    <t>CLM004107</t>
  </si>
  <si>
    <t>CLM004108</t>
  </si>
  <si>
    <t>PT03216</t>
  </si>
  <si>
    <t>CLM004109</t>
  </si>
  <si>
    <t>CLM004110</t>
  </si>
  <si>
    <t>PT00936</t>
  </si>
  <si>
    <t>CLM004111</t>
  </si>
  <si>
    <t>CLM004112</t>
  </si>
  <si>
    <t>CLM004113</t>
  </si>
  <si>
    <t>CLM004114</t>
  </si>
  <si>
    <t>CLM004115</t>
  </si>
  <si>
    <t>PT05058</t>
  </si>
  <si>
    <t>CLM004116</t>
  </si>
  <si>
    <t>CLM004117</t>
  </si>
  <si>
    <t>PT06667</t>
  </si>
  <si>
    <t>CLM004118</t>
  </si>
  <si>
    <t>CLM004119</t>
  </si>
  <si>
    <t>PT05784</t>
  </si>
  <si>
    <t>CLM004120</t>
  </si>
  <si>
    <t>CLM004121</t>
  </si>
  <si>
    <t>CLM004122</t>
  </si>
  <si>
    <t>CLM004123</t>
  </si>
  <si>
    <t>CLM004124</t>
  </si>
  <si>
    <t>CLM004125</t>
  </si>
  <si>
    <t>CLM004126</t>
  </si>
  <si>
    <t>CLM004127</t>
  </si>
  <si>
    <t>PT02566</t>
  </si>
  <si>
    <t>CLM004128</t>
  </si>
  <si>
    <t>PT00966</t>
  </si>
  <si>
    <t>CLM004129</t>
  </si>
  <si>
    <t>CLM004130</t>
  </si>
  <si>
    <t>CLM004131</t>
  </si>
  <si>
    <t>PT00959</t>
  </si>
  <si>
    <t>CLM004132</t>
  </si>
  <si>
    <t>PT01500</t>
  </si>
  <si>
    <t>CLM004133</t>
  </si>
  <si>
    <t>CLM004134</t>
  </si>
  <si>
    <t>CLM004135</t>
  </si>
  <si>
    <t>CLM004136</t>
  </si>
  <si>
    <t>PT04185</t>
  </si>
  <si>
    <t>CLM004137</t>
  </si>
  <si>
    <t>PT03183</t>
  </si>
  <si>
    <t>CLM004138</t>
  </si>
  <si>
    <t>CLM004139</t>
  </si>
  <si>
    <t>CLM004140</t>
  </si>
  <si>
    <t>PT01130</t>
  </si>
  <si>
    <t>CLM004141</t>
  </si>
  <si>
    <t>CLM004142</t>
  </si>
  <si>
    <t>PT03144</t>
  </si>
  <si>
    <t>CLM004143</t>
  </si>
  <si>
    <t>CLM004144</t>
  </si>
  <si>
    <t>CLM004145</t>
  </si>
  <si>
    <t>CLM004146</t>
  </si>
  <si>
    <t>CLM004147</t>
  </si>
  <si>
    <t>PT04403</t>
  </si>
  <si>
    <t>CLM004148</t>
  </si>
  <si>
    <t>CLM004149</t>
  </si>
  <si>
    <t>CLM004150</t>
  </si>
  <si>
    <t>PT01420</t>
  </si>
  <si>
    <t>CLM004151</t>
  </si>
  <si>
    <t>PT04546</t>
  </si>
  <si>
    <t>CLM004152</t>
  </si>
  <si>
    <t>PT01367</t>
  </si>
  <si>
    <t>CLM004153</t>
  </si>
  <si>
    <t>CLM004154</t>
  </si>
  <si>
    <t>PT02367</t>
  </si>
  <si>
    <t>CLM004155</t>
  </si>
  <si>
    <t>PT01150</t>
  </si>
  <si>
    <t>CLM004156</t>
  </si>
  <si>
    <t>PT01533</t>
  </si>
  <si>
    <t>CLM004157</t>
  </si>
  <si>
    <t>CLM004158</t>
  </si>
  <si>
    <t>PT06898</t>
  </si>
  <si>
    <t>CLM004159</t>
  </si>
  <si>
    <t>PT03695</t>
  </si>
  <si>
    <t>CLM004160</t>
  </si>
  <si>
    <t>PT05075</t>
  </si>
  <si>
    <t>CLM004161</t>
  </si>
  <si>
    <t>CLM004162</t>
  </si>
  <si>
    <t>PT02942</t>
  </si>
  <si>
    <t>CLM004163</t>
  </si>
  <si>
    <t>PT00079</t>
  </si>
  <si>
    <t>CLM004164</t>
  </si>
  <si>
    <t>CLM004165</t>
  </si>
  <si>
    <t>CLM004166</t>
  </si>
  <si>
    <t>PT01599</t>
  </si>
  <si>
    <t>CLM004167</t>
  </si>
  <si>
    <t>CLM004168</t>
  </si>
  <si>
    <t>CLM004169</t>
  </si>
  <si>
    <t>CLM004170</t>
  </si>
  <si>
    <t>CLM004171</t>
  </si>
  <si>
    <t>PT05350</t>
  </si>
  <si>
    <t>CLM004172</t>
  </si>
  <si>
    <t>CLM004173</t>
  </si>
  <si>
    <t>CLM004174</t>
  </si>
  <si>
    <t>PT05610</t>
  </si>
  <si>
    <t>CLM004175</t>
  </si>
  <si>
    <t>CLM004176</t>
  </si>
  <si>
    <t>CLM004177</t>
  </si>
  <si>
    <t>PT05818</t>
  </si>
  <si>
    <t>CLM004178</t>
  </si>
  <si>
    <t>CLM004179</t>
  </si>
  <si>
    <t>CLM004180</t>
  </si>
  <si>
    <t>PT04004</t>
  </si>
  <si>
    <t>CLM004181</t>
  </si>
  <si>
    <t>PT01371</t>
  </si>
  <si>
    <t>CLM004182</t>
  </si>
  <si>
    <t>CLM004183</t>
  </si>
  <si>
    <t>PT04632</t>
  </si>
  <si>
    <t>CLM004184</t>
  </si>
  <si>
    <t>PT00253</t>
  </si>
  <si>
    <t>CLM004185</t>
  </si>
  <si>
    <t>PT06520</t>
  </si>
  <si>
    <t>CLM004186</t>
  </si>
  <si>
    <t>PT06235</t>
  </si>
  <si>
    <t>CLM004187</t>
  </si>
  <si>
    <t>CLM004188</t>
  </si>
  <si>
    <t>PT02393</t>
  </si>
  <si>
    <t>CLM004189</t>
  </si>
  <si>
    <t>CLM004190</t>
  </si>
  <si>
    <t>PT02252</t>
  </si>
  <si>
    <t>CLM004191</t>
  </si>
  <si>
    <t>CLM004192</t>
  </si>
  <si>
    <t>CLM004193</t>
  </si>
  <si>
    <t>CLM004194</t>
  </si>
  <si>
    <t>CLM004195</t>
  </si>
  <si>
    <t>PT06396</t>
  </si>
  <si>
    <t>CLM004196</t>
  </si>
  <si>
    <t>PT03747</t>
  </si>
  <si>
    <t>CLM004197</t>
  </si>
  <si>
    <t>PT04634</t>
  </si>
  <si>
    <t>CLM004198</t>
  </si>
  <si>
    <t>PT06083</t>
  </si>
  <si>
    <t>CLM004199</t>
  </si>
  <si>
    <t>CLM004200</t>
  </si>
  <si>
    <t>PT06275</t>
  </si>
  <si>
    <t>CLM004201</t>
  </si>
  <si>
    <t>CLM004202</t>
  </si>
  <si>
    <t>CLM004203</t>
  </si>
  <si>
    <t>CLM004204</t>
  </si>
  <si>
    <t>PT00928</t>
  </si>
  <si>
    <t>CLM004205</t>
  </si>
  <si>
    <t>CLM004206</t>
  </si>
  <si>
    <t>CLM004207</t>
  </si>
  <si>
    <t>PT02195</t>
  </si>
  <si>
    <t>CLM004208</t>
  </si>
  <si>
    <t>PT06350</t>
  </si>
  <si>
    <t>CLM004209</t>
  </si>
  <si>
    <t>CLM004210</t>
  </si>
  <si>
    <t>CLM004211</t>
  </si>
  <si>
    <t>PT03006</t>
  </si>
  <si>
    <t>CLM004212</t>
  </si>
  <si>
    <t>PT04441</t>
  </si>
  <si>
    <t>CLM004213</t>
  </si>
  <si>
    <t>PT06739</t>
  </si>
  <si>
    <t>CLM004214</t>
  </si>
  <si>
    <t>PT06200</t>
  </si>
  <si>
    <t>CLM004215</t>
  </si>
  <si>
    <t>PT00341</t>
  </si>
  <si>
    <t>CLM004216</t>
  </si>
  <si>
    <t>CLM004217</t>
  </si>
  <si>
    <t>PT05890</t>
  </si>
  <si>
    <t>CLM004218</t>
  </si>
  <si>
    <t>PT03616</t>
  </si>
  <si>
    <t>CLM004219</t>
  </si>
  <si>
    <t>CLM004220</t>
  </si>
  <si>
    <t>PT01791</t>
  </si>
  <si>
    <t>CLM004221</t>
  </si>
  <si>
    <t>CLM004222</t>
  </si>
  <si>
    <t>PT00839</t>
  </si>
  <si>
    <t>CLM004223</t>
  </si>
  <si>
    <t>PT06030</t>
  </si>
  <si>
    <t>CLM004224</t>
  </si>
  <si>
    <t>CLM004225</t>
  </si>
  <si>
    <t>CLM004226</t>
  </si>
  <si>
    <t>PT06156</t>
  </si>
  <si>
    <t>CLM004227</t>
  </si>
  <si>
    <t>CLM004228</t>
  </si>
  <si>
    <t>CLM004229</t>
  </si>
  <si>
    <t>PT00265</t>
  </si>
  <si>
    <t>CLM004230</t>
  </si>
  <si>
    <t>CLM004231</t>
  </si>
  <si>
    <t>CLM004232</t>
  </si>
  <si>
    <t>PT02856</t>
  </si>
  <si>
    <t>CLM004233</t>
  </si>
  <si>
    <t>CLM004234</t>
  </si>
  <si>
    <t>CLM004235</t>
  </si>
  <si>
    <t>PT03597</t>
  </si>
  <si>
    <t>CLM004236</t>
  </si>
  <si>
    <t>CLM004237</t>
  </si>
  <si>
    <t>CLM004238</t>
  </si>
  <si>
    <t>CLM004239</t>
  </si>
  <si>
    <t>PT01942</t>
  </si>
  <si>
    <t>CLM004240</t>
  </si>
  <si>
    <t>PT01720</t>
  </si>
  <si>
    <t>CLM004241</t>
  </si>
  <si>
    <t>CLM004242</t>
  </si>
  <si>
    <t>PT06043</t>
  </si>
  <si>
    <t>CLM004243</t>
  </si>
  <si>
    <t>PT04817</t>
  </si>
  <si>
    <t>CLM004244</t>
  </si>
  <si>
    <t>PT05646</t>
  </si>
  <si>
    <t>CLM004245</t>
  </si>
  <si>
    <t>PT02873</t>
  </si>
  <si>
    <t>CLM004246</t>
  </si>
  <si>
    <t>CLM004247</t>
  </si>
  <si>
    <t>CLM004248</t>
  </si>
  <si>
    <t>PT05184</t>
  </si>
  <si>
    <t>CLM004249</t>
  </si>
  <si>
    <t>PT03508</t>
  </si>
  <si>
    <t>CLM004250</t>
  </si>
  <si>
    <t>CLM004251</t>
  </si>
  <si>
    <t>PT05048</t>
  </si>
  <si>
    <t>CLM004252</t>
  </si>
  <si>
    <t>CLM004253</t>
  </si>
  <si>
    <t>PT06430</t>
  </si>
  <si>
    <t>CLM004254</t>
  </si>
  <si>
    <t>PT01693</t>
  </si>
  <si>
    <t>CLM004255</t>
  </si>
  <si>
    <t>CLM004256</t>
  </si>
  <si>
    <t>PT01696</t>
  </si>
  <si>
    <t>CLM004257</t>
  </si>
  <si>
    <t>CLM004258</t>
  </si>
  <si>
    <t>PT00487</t>
  </si>
  <si>
    <t>CLM004259</t>
  </si>
  <si>
    <t>PT04671</t>
  </si>
  <si>
    <t>CLM004260</t>
  </si>
  <si>
    <t>PT02874</t>
  </si>
  <si>
    <t>CLM004261</t>
  </si>
  <si>
    <t>CLM004262</t>
  </si>
  <si>
    <t>PT02303</t>
  </si>
  <si>
    <t>CLM004263</t>
  </si>
  <si>
    <t>CLM004264</t>
  </si>
  <si>
    <t>PT04414</t>
  </si>
  <si>
    <t>CLM004265</t>
  </si>
  <si>
    <t>PT01380</t>
  </si>
  <si>
    <t>CLM004266</t>
  </si>
  <si>
    <t>PT02652</t>
  </si>
  <si>
    <t>CLM004267</t>
  </si>
  <si>
    <t>CLM004268</t>
  </si>
  <si>
    <t>PT02398</t>
  </si>
  <si>
    <t>CLM004269</t>
  </si>
  <si>
    <t>CLM004270</t>
  </si>
  <si>
    <t>CLM004271</t>
  </si>
  <si>
    <t>CLM004272</t>
  </si>
  <si>
    <t>PT04215</t>
  </si>
  <si>
    <t>CLM004273</t>
  </si>
  <si>
    <t>PT05565</t>
  </si>
  <si>
    <t>CLM004274</t>
  </si>
  <si>
    <t>PT06678</t>
  </si>
  <si>
    <t>CLM004275</t>
  </si>
  <si>
    <t>PT00781</t>
  </si>
  <si>
    <t>CLM004276</t>
  </si>
  <si>
    <t>PT01111</t>
  </si>
  <si>
    <t>CLM004277</t>
  </si>
  <si>
    <t>PT06145</t>
  </si>
  <si>
    <t>CLM004278</t>
  </si>
  <si>
    <t>CLM004279</t>
  </si>
  <si>
    <t>PT03372</t>
  </si>
  <si>
    <t>CLM004280</t>
  </si>
  <si>
    <t>PT00486</t>
  </si>
  <si>
    <t>CLM004281</t>
  </si>
  <si>
    <t>CLM004282</t>
  </si>
  <si>
    <t>CLM004283</t>
  </si>
  <si>
    <t>PT01040</t>
  </si>
  <si>
    <t>CLM004284</t>
  </si>
  <si>
    <t>PT05747</t>
  </si>
  <si>
    <t>CLM004285</t>
  </si>
  <si>
    <t>PT01088</t>
  </si>
  <si>
    <t>CLM004286</t>
  </si>
  <si>
    <t>PT02046</t>
  </si>
  <si>
    <t>CLM004287</t>
  </si>
  <si>
    <t>PT01199</t>
  </si>
  <si>
    <t>CLM004288</t>
  </si>
  <si>
    <t>CLM004289</t>
  </si>
  <si>
    <t>CLM004290</t>
  </si>
  <si>
    <t>PT06787</t>
  </si>
  <si>
    <t>CLM004291</t>
  </si>
  <si>
    <t>CLM004292</t>
  </si>
  <si>
    <t>PT06238</t>
  </si>
  <si>
    <t>CLM004293</t>
  </si>
  <si>
    <t>PT06911</t>
  </si>
  <si>
    <t>CLM004294</t>
  </si>
  <si>
    <t>PT05540</t>
  </si>
  <si>
    <t>CLM004295</t>
  </si>
  <si>
    <t>PT03218</t>
  </si>
  <si>
    <t>CLM004296</t>
  </si>
  <si>
    <t>CLM004297</t>
  </si>
  <si>
    <t>PT01165</t>
  </si>
  <si>
    <t>CLM004298</t>
  </si>
  <si>
    <t>CLM004299</t>
  </si>
  <si>
    <t>PT05181</t>
  </si>
  <si>
    <t>CLM004300</t>
  </si>
  <si>
    <t>PT02202</t>
  </si>
  <si>
    <t>CLM004301</t>
  </si>
  <si>
    <t>PT05144</t>
  </si>
  <si>
    <t>CLM004302</t>
  </si>
  <si>
    <t>PT03394</t>
  </si>
  <si>
    <t>CLM004303</t>
  </si>
  <si>
    <t>PT03074</t>
  </si>
  <si>
    <t>CLM004304</t>
  </si>
  <si>
    <t>CLM004305</t>
  </si>
  <si>
    <t>PT00619</t>
  </si>
  <si>
    <t>CLM004306</t>
  </si>
  <si>
    <t>PT05191</t>
  </si>
  <si>
    <t>CLM004307</t>
  </si>
  <si>
    <t>PT06510</t>
  </si>
  <si>
    <t>CLM004308</t>
  </si>
  <si>
    <t>PT06299</t>
  </si>
  <si>
    <t>CLM004309</t>
  </si>
  <si>
    <t>CLM004310</t>
  </si>
  <si>
    <t>PT03301</t>
  </si>
  <si>
    <t>CLM004311</t>
  </si>
  <si>
    <t>CLM004312</t>
  </si>
  <si>
    <t>PT06143</t>
  </si>
  <si>
    <t>CLM004313</t>
  </si>
  <si>
    <t>CLM004314</t>
  </si>
  <si>
    <t>PT05692</t>
  </si>
  <si>
    <t>CLM004315</t>
  </si>
  <si>
    <t>CLM004316</t>
  </si>
  <si>
    <t>CLM004317</t>
  </si>
  <si>
    <t>PT03999</t>
  </si>
  <si>
    <t>CLM004318</t>
  </si>
  <si>
    <t>CLM004319</t>
  </si>
  <si>
    <t>PT04768</t>
  </si>
  <si>
    <t>CLM004320</t>
  </si>
  <si>
    <t>PT00021</t>
  </si>
  <si>
    <t>CLM004321</t>
  </si>
  <si>
    <t>PT06342</t>
  </si>
  <si>
    <t>CLM004322</t>
  </si>
  <si>
    <t>CLM004323</t>
  </si>
  <si>
    <t>CLM004324</t>
  </si>
  <si>
    <t>CLM004325</t>
  </si>
  <si>
    <t>PT05988</t>
  </si>
  <si>
    <t>CLM004326</t>
  </si>
  <si>
    <t>PT03756</t>
  </si>
  <si>
    <t>CLM004327</t>
  </si>
  <si>
    <t>CLM004328</t>
  </si>
  <si>
    <t>CLM004329</t>
  </si>
  <si>
    <t>PT05713</t>
  </si>
  <si>
    <t>CLM004330</t>
  </si>
  <si>
    <t>CLM004331</t>
  </si>
  <si>
    <t>PT06965</t>
  </si>
  <si>
    <t>CLM004332</t>
  </si>
  <si>
    <t>CLM004333</t>
  </si>
  <si>
    <t>CLM004334</t>
  </si>
  <si>
    <t>PT04379</t>
  </si>
  <si>
    <t>CLM004335</t>
  </si>
  <si>
    <t>PT03259</t>
  </si>
  <si>
    <t>CLM004336</t>
  </si>
  <si>
    <t>PT01785</t>
  </si>
  <si>
    <t>CLM004337</t>
  </si>
  <si>
    <t>PT03520</t>
  </si>
  <si>
    <t>CLM004338</t>
  </si>
  <si>
    <t>CLM004339</t>
  </si>
  <si>
    <t>CLM004340</t>
  </si>
  <si>
    <t>PT04053</t>
  </si>
  <si>
    <t>CLM004341</t>
  </si>
  <si>
    <t>CLM004342</t>
  </si>
  <si>
    <t>PT02645</t>
  </si>
  <si>
    <t>CLM004343</t>
  </si>
  <si>
    <t>CLM004344</t>
  </si>
  <si>
    <t>PT02324</t>
  </si>
  <si>
    <t>CLM004345</t>
  </si>
  <si>
    <t>PT02767</t>
  </si>
  <si>
    <t>CLM004346</t>
  </si>
  <si>
    <t>PT04484</t>
  </si>
  <si>
    <t>CLM004347</t>
  </si>
  <si>
    <t>CLM004348</t>
  </si>
  <si>
    <t>PT01070</t>
  </si>
  <si>
    <t>CLM004349</t>
  </si>
  <si>
    <t>PT04638</t>
  </si>
  <si>
    <t>CLM004350</t>
  </si>
  <si>
    <t>PT06984</t>
  </si>
  <si>
    <t>CLM004351</t>
  </si>
  <si>
    <t>PT03976</t>
  </si>
  <si>
    <t>CLM004352</t>
  </si>
  <si>
    <t>PT06458</t>
  </si>
  <si>
    <t>CLM004353</t>
  </si>
  <si>
    <t>PT02816</t>
  </si>
  <si>
    <t>CLM004354</t>
  </si>
  <si>
    <t>PT05592</t>
  </si>
  <si>
    <t>CLM004355</t>
  </si>
  <si>
    <t>PT06245</t>
  </si>
  <si>
    <t>CLM004356</t>
  </si>
  <si>
    <t>PT00397</t>
  </si>
  <si>
    <t>CLM004357</t>
  </si>
  <si>
    <t>CLM004358</t>
  </si>
  <si>
    <t>PT00816</t>
  </si>
  <si>
    <t>CLM004359</t>
  </si>
  <si>
    <t>PT05130</t>
  </si>
  <si>
    <t>CLM004360</t>
  </si>
  <si>
    <t>CLM004361</t>
  </si>
  <si>
    <t>CLM004362</t>
  </si>
  <si>
    <t>CLM004363</t>
  </si>
  <si>
    <t>CLM004364</t>
  </si>
  <si>
    <t>CLM004365</t>
  </si>
  <si>
    <t>CLM004366</t>
  </si>
  <si>
    <t>CLM004367</t>
  </si>
  <si>
    <t>CLM004368</t>
  </si>
  <si>
    <t>PT00006</t>
  </si>
  <si>
    <t>CLM004369</t>
  </si>
  <si>
    <t>PT03505</t>
  </si>
  <si>
    <t>CLM004370</t>
  </si>
  <si>
    <t>PT01658</t>
  </si>
  <si>
    <t>CLM004371</t>
  </si>
  <si>
    <t>PT05641</t>
  </si>
  <si>
    <t>CLM004372</t>
  </si>
  <si>
    <t>CLM004373</t>
  </si>
  <si>
    <t>CLM004374</t>
  </si>
  <si>
    <t>CLM004375</t>
  </si>
  <si>
    <t>PT01303</t>
  </si>
  <si>
    <t>CLM004376</t>
  </si>
  <si>
    <t>PT02245</t>
  </si>
  <si>
    <t>CLM004377</t>
  </si>
  <si>
    <t>CLM004378</t>
  </si>
  <si>
    <t>CLM004379</t>
  </si>
  <si>
    <t>PT02953</t>
  </si>
  <si>
    <t>CLM004380</t>
  </si>
  <si>
    <t>CLM004381</t>
  </si>
  <si>
    <t>PT00676</t>
  </si>
  <si>
    <t>CLM004382</t>
  </si>
  <si>
    <t>PT03047</t>
  </si>
  <si>
    <t>CLM004383</t>
  </si>
  <si>
    <t>PT05444</t>
  </si>
  <si>
    <t>CLM004384</t>
  </si>
  <si>
    <t>PT05316</t>
  </si>
  <si>
    <t>CLM004385</t>
  </si>
  <si>
    <t>PT01356</t>
  </si>
  <si>
    <t>CLM004386</t>
  </si>
  <si>
    <t>PT00425</t>
  </si>
  <si>
    <t>CLM004387</t>
  </si>
  <si>
    <t>PT03247</t>
  </si>
  <si>
    <t>CLM004388</t>
  </si>
  <si>
    <t>CLM004389</t>
  </si>
  <si>
    <t>PT02503</t>
  </si>
  <si>
    <t>CLM004390</t>
  </si>
  <si>
    <t>CLM004391</t>
  </si>
  <si>
    <t>PT05730</t>
  </si>
  <si>
    <t>CLM004392</t>
  </si>
  <si>
    <t>PT06187</t>
  </si>
  <si>
    <t>CLM004393</t>
  </si>
  <si>
    <t>CLM004394</t>
  </si>
  <si>
    <t>CLM004395</t>
  </si>
  <si>
    <t>CLM004396</t>
  </si>
  <si>
    <t>CLM004397</t>
  </si>
  <si>
    <t>CLM004398</t>
  </si>
  <si>
    <t>PT00780</t>
  </si>
  <si>
    <t>CLM004399</t>
  </si>
  <si>
    <t>PT00009</t>
  </si>
  <si>
    <t>CLM004400</t>
  </si>
  <si>
    <t>PT01749</t>
  </si>
  <si>
    <t>CLM004401</t>
  </si>
  <si>
    <t>PT03907</t>
  </si>
  <si>
    <t>CLM004402</t>
  </si>
  <si>
    <t>PT00639</t>
  </si>
  <si>
    <t>CLM004403</t>
  </si>
  <si>
    <t>CLM004404</t>
  </si>
  <si>
    <t>CLM004405</t>
  </si>
  <si>
    <t>CLM004406</t>
  </si>
  <si>
    <t>PT04256</t>
  </si>
  <si>
    <t>CLM004407</t>
  </si>
  <si>
    <t>PT05571</t>
  </si>
  <si>
    <t>CLM004408</t>
  </si>
  <si>
    <t>PT03646</t>
  </si>
  <si>
    <t>CLM004409</t>
  </si>
  <si>
    <t>CLM004410</t>
  </si>
  <si>
    <t>CLM004411</t>
  </si>
  <si>
    <t>CLM004412</t>
  </si>
  <si>
    <t>PT02815</t>
  </si>
  <si>
    <t>CLM004413</t>
  </si>
  <si>
    <t>CLM004414</t>
  </si>
  <si>
    <t>PT00988</t>
  </si>
  <si>
    <t>CLM004415</t>
  </si>
  <si>
    <t>PT03460</t>
  </si>
  <si>
    <t>CLM004416</t>
  </si>
  <si>
    <t>CLM004417</t>
  </si>
  <si>
    <t>CLM004418</t>
  </si>
  <si>
    <t>CLM004419</t>
  </si>
  <si>
    <t>CLM004420</t>
  </si>
  <si>
    <t>CLM004421</t>
  </si>
  <si>
    <t>PT03139</t>
  </si>
  <si>
    <t>CLM004422</t>
  </si>
  <si>
    <t>PT00732</t>
  </si>
  <si>
    <t>CLM004423</t>
  </si>
  <si>
    <t>PT05987</t>
  </si>
  <si>
    <t>CLM004424</t>
  </si>
  <si>
    <t>PT06603</t>
  </si>
  <si>
    <t>CLM004425</t>
  </si>
  <si>
    <t>CLM004426</t>
  </si>
  <si>
    <t>PT00846</t>
  </si>
  <si>
    <t>CLM004427</t>
  </si>
  <si>
    <t>PT02567</t>
  </si>
  <si>
    <t>CLM004428</t>
  </si>
  <si>
    <t>CLM004429</t>
  </si>
  <si>
    <t>CLM004430</t>
  </si>
  <si>
    <t>PT01124</t>
  </si>
  <si>
    <t>CLM004431</t>
  </si>
  <si>
    <t>PT03136</t>
  </si>
  <si>
    <t>CLM004432</t>
  </si>
  <si>
    <t>CLM004433</t>
  </si>
  <si>
    <t>PT06664</t>
  </si>
  <si>
    <t>CLM004434</t>
  </si>
  <si>
    <t>PT06170</t>
  </si>
  <si>
    <t>CLM004435</t>
  </si>
  <si>
    <t>PT01091</t>
  </si>
  <si>
    <t>CLM004436</t>
  </si>
  <si>
    <t>CLM004437</t>
  </si>
  <si>
    <t>CLM004438</t>
  </si>
  <si>
    <t>CLM004439</t>
  </si>
  <si>
    <t>CLM004440</t>
  </si>
  <si>
    <t>CLM004441</t>
  </si>
  <si>
    <t>PT04615</t>
  </si>
  <si>
    <t>CLM004442</t>
  </si>
  <si>
    <t>PT00070</t>
  </si>
  <si>
    <t>CLM004443</t>
  </si>
  <si>
    <t>CLM004444</t>
  </si>
  <si>
    <t>CLM004445</t>
  </si>
  <si>
    <t>PT01345</t>
  </si>
  <si>
    <t>CLM004446</t>
  </si>
  <si>
    <t>PT03606</t>
  </si>
  <si>
    <t>CLM004447</t>
  </si>
  <si>
    <t>CLM004448</t>
  </si>
  <si>
    <t>CLM004449</t>
  </si>
  <si>
    <t>PT01746</t>
  </si>
  <si>
    <t>CLM004450</t>
  </si>
  <si>
    <t>PT05146</t>
  </si>
  <si>
    <t>CLM004451</t>
  </si>
  <si>
    <t>PT06130</t>
  </si>
  <si>
    <t>CLM004452</t>
  </si>
  <si>
    <t>CLM004453</t>
  </si>
  <si>
    <t>CLM004454</t>
  </si>
  <si>
    <t>PT05047</t>
  </si>
  <si>
    <t>CLM004455</t>
  </si>
  <si>
    <t>PT05625</t>
  </si>
  <si>
    <t>CLM004456</t>
  </si>
  <si>
    <t>PT03625</t>
  </si>
  <si>
    <t>CLM004457</t>
  </si>
  <si>
    <t>CLM004458</t>
  </si>
  <si>
    <t>CLM004459</t>
  </si>
  <si>
    <t>CLM004460</t>
  </si>
  <si>
    <t>CLM004461</t>
  </si>
  <si>
    <t>PT06165</t>
  </si>
  <si>
    <t>CLM004462</t>
  </si>
  <si>
    <t>PT01009</t>
  </si>
  <si>
    <t>CLM004463</t>
  </si>
  <si>
    <t>CLM004464</t>
  </si>
  <si>
    <t>PT05981</t>
  </si>
  <si>
    <t>CLM004465</t>
  </si>
  <si>
    <t>CLM004466</t>
  </si>
  <si>
    <t>CLM004467</t>
  </si>
  <si>
    <t>PT03518</t>
  </si>
  <si>
    <t>CLM004468</t>
  </si>
  <si>
    <t>CLM004469</t>
  </si>
  <si>
    <t>CLM004470</t>
  </si>
  <si>
    <t>CLM004471</t>
  </si>
  <si>
    <t>CLM004472</t>
  </si>
  <si>
    <t>PT02269</t>
  </si>
  <si>
    <t>CLM004473</t>
  </si>
  <si>
    <t>PT05281</t>
  </si>
  <si>
    <t>CLM004474</t>
  </si>
  <si>
    <t>CLM004475</t>
  </si>
  <si>
    <t>CLM004476</t>
  </si>
  <si>
    <t>CLM004477</t>
  </si>
  <si>
    <t>PT04924</t>
  </si>
  <si>
    <t>CLM004478</t>
  </si>
  <si>
    <t>PT04916</t>
  </si>
  <si>
    <t>CLM004479</t>
  </si>
  <si>
    <t>CLM004480</t>
  </si>
  <si>
    <t>CLM004481</t>
  </si>
  <si>
    <t>CLM004482</t>
  </si>
  <si>
    <t>PT06382</t>
  </si>
  <si>
    <t>CLM004483</t>
  </si>
  <si>
    <t>CLM004484</t>
  </si>
  <si>
    <t>PT00220</t>
  </si>
  <si>
    <t>CLM004485</t>
  </si>
  <si>
    <t>CLM004486</t>
  </si>
  <si>
    <t>CLM004487</t>
  </si>
  <si>
    <t>PT05394</t>
  </si>
  <si>
    <t>CLM004488</t>
  </si>
  <si>
    <t>PT02472</t>
  </si>
  <si>
    <t>CLM004489</t>
  </si>
  <si>
    <t>PT01684</t>
  </si>
  <si>
    <t>CLM004490</t>
  </si>
  <si>
    <t>CLM004491</t>
  </si>
  <si>
    <t>PT04972</t>
  </si>
  <si>
    <t>CLM004492</t>
  </si>
  <si>
    <t>CLM004493</t>
  </si>
  <si>
    <t>CLM004494</t>
  </si>
  <si>
    <t>PT06127</t>
  </si>
  <si>
    <t>CLM004495</t>
  </si>
  <si>
    <t>PT03210</t>
  </si>
  <si>
    <t>CLM004496</t>
  </si>
  <si>
    <t>CLM004497</t>
  </si>
  <si>
    <t>CLM004498</t>
  </si>
  <si>
    <t>PT00448</t>
  </si>
  <si>
    <t>CLM004499</t>
  </si>
  <si>
    <t>CLM004500</t>
  </si>
  <si>
    <t>CLM004501</t>
  </si>
  <si>
    <t>CLM004502</t>
  </si>
  <si>
    <t>CLM004503</t>
  </si>
  <si>
    <t>PT03162</t>
  </si>
  <si>
    <t>CLM004504</t>
  </si>
  <si>
    <t>PT00924</t>
  </si>
  <si>
    <t>CLM004505</t>
  </si>
  <si>
    <t>CLM004506</t>
  </si>
  <si>
    <t>PT04093</t>
  </si>
  <si>
    <t>CLM004507</t>
  </si>
  <si>
    <t>CLM004508</t>
  </si>
  <si>
    <t>CLM004509</t>
  </si>
  <si>
    <t>CLM004510</t>
  </si>
  <si>
    <t>PT04328</t>
  </si>
  <si>
    <t>CLM004511</t>
  </si>
  <si>
    <t>PT00099</t>
  </si>
  <si>
    <t>CLM004512</t>
  </si>
  <si>
    <t>CLM004513</t>
  </si>
  <si>
    <t>PT02593</t>
  </si>
  <si>
    <t>CLM004514</t>
  </si>
  <si>
    <t>PT01082</t>
  </si>
  <si>
    <t>CLM004515</t>
  </si>
  <si>
    <t>PT03169</t>
  </si>
  <si>
    <t>CLM004516</t>
  </si>
  <si>
    <t>PT06873</t>
  </si>
  <si>
    <t>CLM004517</t>
  </si>
  <si>
    <t>PT04657</t>
  </si>
  <si>
    <t>CLM004518</t>
  </si>
  <si>
    <t>PT03448</t>
  </si>
  <si>
    <t>CLM004519</t>
  </si>
  <si>
    <t>PT02994</t>
  </si>
  <si>
    <t>CLM004520</t>
  </si>
  <si>
    <t>CLM004521</t>
  </si>
  <si>
    <t>PT05595</t>
  </si>
  <si>
    <t>CLM004522</t>
  </si>
  <si>
    <t>PT01416</t>
  </si>
  <si>
    <t>CLM004523</t>
  </si>
  <si>
    <t>CLM004524</t>
  </si>
  <si>
    <t>PT03859</t>
  </si>
  <si>
    <t>CLM004525</t>
  </si>
  <si>
    <t>PT06311</t>
  </si>
  <si>
    <t>CLM004526</t>
  </si>
  <si>
    <t>CLM004527</t>
  </si>
  <si>
    <t>CLM004528</t>
  </si>
  <si>
    <t>CLM004529</t>
  </si>
  <si>
    <t>CLM004530</t>
  </si>
  <si>
    <t>CLM004531</t>
  </si>
  <si>
    <t>CLM004532</t>
  </si>
  <si>
    <t>PT01768</t>
  </si>
  <si>
    <t>CLM004533</t>
  </si>
  <si>
    <t>CLM004534</t>
  </si>
  <si>
    <t>CLM004535</t>
  </si>
  <si>
    <t>CLM004536</t>
  </si>
  <si>
    <t>CLM004537</t>
  </si>
  <si>
    <t>CLM004538</t>
  </si>
  <si>
    <t>PT02347</t>
  </si>
  <si>
    <t>CLM004539</t>
  </si>
  <si>
    <t>CLM004540</t>
  </si>
  <si>
    <t>PT05838</t>
  </si>
  <si>
    <t>CLM004541</t>
  </si>
  <si>
    <t>PT04105</t>
  </si>
  <si>
    <t>CLM004542</t>
  </si>
  <si>
    <t>PT06285</t>
  </si>
  <si>
    <t>CLM004543</t>
  </si>
  <si>
    <t>CLM004544</t>
  </si>
  <si>
    <t>CLM004545</t>
  </si>
  <si>
    <t>CLM004546</t>
  </si>
  <si>
    <t>CLM004547</t>
  </si>
  <si>
    <t>CLM004548</t>
  </si>
  <si>
    <t>PT05248</t>
  </si>
  <si>
    <t>CLM004549</t>
  </si>
  <si>
    <t>CLM004550</t>
  </si>
  <si>
    <t>CLM004551</t>
  </si>
  <si>
    <t>CLM004552</t>
  </si>
  <si>
    <t>CLM004553</t>
  </si>
  <si>
    <t>PT02274</t>
  </si>
  <si>
    <t>CLM004554</t>
  </si>
  <si>
    <t>PT00685</t>
  </si>
  <si>
    <t>CLM004555</t>
  </si>
  <si>
    <t>PT02539</t>
  </si>
  <si>
    <t>CLM004556</t>
  </si>
  <si>
    <t>CLM004557</t>
  </si>
  <si>
    <t>PT04189</t>
  </si>
  <si>
    <t>CLM004558</t>
  </si>
  <si>
    <t>CLM004559</t>
  </si>
  <si>
    <t>CLM004560</t>
  </si>
  <si>
    <t>PT01273</t>
  </si>
  <si>
    <t>CLM004561</t>
  </si>
  <si>
    <t>PT04395</t>
  </si>
  <si>
    <t>CLM004562</t>
  </si>
  <si>
    <t>CLM004563</t>
  </si>
  <si>
    <t>PT03201</t>
  </si>
  <si>
    <t>CLM004564</t>
  </si>
  <si>
    <t>CLM004565</t>
  </si>
  <si>
    <t>CLM004566</t>
  </si>
  <si>
    <t>PT06253</t>
  </si>
  <si>
    <t>CLM004567</t>
  </si>
  <si>
    <t>PT06837</t>
  </si>
  <si>
    <t>CLM004568</t>
  </si>
  <si>
    <t>CLM004569</t>
  </si>
  <si>
    <t>CLM004570</t>
  </si>
  <si>
    <t>PT05269</t>
  </si>
  <si>
    <t>CLM004571</t>
  </si>
  <si>
    <t>PT00542</t>
  </si>
  <si>
    <t>CLM004572</t>
  </si>
  <si>
    <t>CLM004573</t>
  </si>
  <si>
    <t>PT05724</t>
  </si>
  <si>
    <t>CLM004574</t>
  </si>
  <si>
    <t>CLM004575</t>
  </si>
  <si>
    <t>CLM004576</t>
  </si>
  <si>
    <t>PT06935</t>
  </si>
  <si>
    <t>CLM004577</t>
  </si>
  <si>
    <t>CLM004578</t>
  </si>
  <si>
    <t>CLM004579</t>
  </si>
  <si>
    <t>PT02003</t>
  </si>
  <si>
    <t>CLM004580</t>
  </si>
  <si>
    <t>CLM004581</t>
  </si>
  <si>
    <t>CLM004582</t>
  </si>
  <si>
    <t>CLM004583</t>
  </si>
  <si>
    <t>CLM004584</t>
  </si>
  <si>
    <t>PT05016</t>
  </si>
  <si>
    <t>CLM004585</t>
  </si>
  <si>
    <t>CLM004586</t>
  </si>
  <si>
    <t>PT00451</t>
  </si>
  <si>
    <t>CLM004587</t>
  </si>
  <si>
    <t>CLM004588</t>
  </si>
  <si>
    <t>PT05457</t>
  </si>
  <si>
    <t>CLM004589</t>
  </si>
  <si>
    <t>PT06076</t>
  </si>
  <si>
    <t>CLM004590</t>
  </si>
  <si>
    <t>PT05391</t>
  </si>
  <si>
    <t>CLM004591</t>
  </si>
  <si>
    <t>CLM004592</t>
  </si>
  <si>
    <t>CLM004593</t>
  </si>
  <si>
    <t>PT00979</t>
  </si>
  <si>
    <t>CLM004594</t>
  </si>
  <si>
    <t>CLM004595</t>
  </si>
  <si>
    <t>PT05800</t>
  </si>
  <si>
    <t>CLM004596</t>
  </si>
  <si>
    <t>CLM004597</t>
  </si>
  <si>
    <t>CLM004598</t>
  </si>
  <si>
    <t>PT00093</t>
  </si>
  <si>
    <t>CLM004599</t>
  </si>
  <si>
    <t>PT01343</t>
  </si>
  <si>
    <t>CLM004600</t>
  </si>
  <si>
    <t>PT04067</t>
  </si>
  <si>
    <t>CLM004601</t>
  </si>
  <si>
    <t>PT02841</t>
  </si>
  <si>
    <t>CLM004602</t>
  </si>
  <si>
    <t>PT04285</t>
  </si>
  <si>
    <t>CLM004603</t>
  </si>
  <si>
    <t>PT04238</t>
  </si>
  <si>
    <t>CLM004604</t>
  </si>
  <si>
    <t>PT06415</t>
  </si>
  <si>
    <t>CLM004605</t>
  </si>
  <si>
    <t>CLM004606</t>
  </si>
  <si>
    <t>CLM004607</t>
  </si>
  <si>
    <t>CLM004608</t>
  </si>
  <si>
    <t>PT01368</t>
  </si>
  <si>
    <t>CLM004609</t>
  </si>
  <si>
    <t>CLM004610</t>
  </si>
  <si>
    <t>CLM004611</t>
  </si>
  <si>
    <t>CLM004612</t>
  </si>
  <si>
    <t>PT06399</t>
  </si>
  <si>
    <t>CLM004613</t>
  </si>
  <si>
    <t>CLM004614</t>
  </si>
  <si>
    <t>CLM004615</t>
  </si>
  <si>
    <t>PT00968</t>
  </si>
  <si>
    <t>CLM004616</t>
  </si>
  <si>
    <t>PT06320</t>
  </si>
  <si>
    <t>CLM004617</t>
  </si>
  <si>
    <t>PT00241</t>
  </si>
  <si>
    <t>CLM004618</t>
  </si>
  <si>
    <t>CLM004619</t>
  </si>
  <si>
    <t>CLM004620</t>
  </si>
  <si>
    <t>CLM004621</t>
  </si>
  <si>
    <t>PT02229</t>
  </si>
  <si>
    <t>CLM004622</t>
  </si>
  <si>
    <t>PT04292</t>
  </si>
  <si>
    <t>CLM004623</t>
  </si>
  <si>
    <t>PT00524</t>
  </si>
  <si>
    <t>CLM004624</t>
  </si>
  <si>
    <t>PT02155</t>
  </si>
  <si>
    <t>CLM004625</t>
  </si>
  <si>
    <t>CLM004626</t>
  </si>
  <si>
    <t>CLM004627</t>
  </si>
  <si>
    <t>CLM004628</t>
  </si>
  <si>
    <t>PT00632</t>
  </si>
  <si>
    <t>CLM004629</t>
  </si>
  <si>
    <t>CLM004630</t>
  </si>
  <si>
    <t>PT03729</t>
  </si>
  <si>
    <t>CLM004631</t>
  </si>
  <si>
    <t>CLM004632</t>
  </si>
  <si>
    <t>PT02951</t>
  </si>
  <si>
    <t>CLM004633</t>
  </si>
  <si>
    <t>PT00455</t>
  </si>
  <si>
    <t>CLM004634</t>
  </si>
  <si>
    <t>CLM004635</t>
  </si>
  <si>
    <t>CLM004636</t>
  </si>
  <si>
    <t>CLM004637</t>
  </si>
  <si>
    <t>PT03013</t>
  </si>
  <si>
    <t>CLM004638</t>
  </si>
  <si>
    <t>PT01289</t>
  </si>
  <si>
    <t>CLM004639</t>
  </si>
  <si>
    <t>PT02090</t>
  </si>
  <si>
    <t>CLM004640</t>
  </si>
  <si>
    <t>CLM004641</t>
  </si>
  <si>
    <t>CLM004642</t>
  </si>
  <si>
    <t>CLM004643</t>
  </si>
  <si>
    <t>PT05523</t>
  </si>
  <si>
    <t>CLM004644</t>
  </si>
  <si>
    <t>CLM004645</t>
  </si>
  <si>
    <t>CLM004646</t>
  </si>
  <si>
    <t>CLM004647</t>
  </si>
  <si>
    <t>PT06069</t>
  </si>
  <si>
    <t>CLM004648</t>
  </si>
  <si>
    <t>CLM004649</t>
  </si>
  <si>
    <t>CLM004650</t>
  </si>
  <si>
    <t>PT00361</t>
  </si>
  <si>
    <t>CLM004651</t>
  </si>
  <si>
    <t>CLM004652</t>
  </si>
  <si>
    <t>PT02004</t>
  </si>
  <si>
    <t>CLM004653</t>
  </si>
  <si>
    <t>CLM004654</t>
  </si>
  <si>
    <t>PT03865</t>
  </si>
  <si>
    <t>CLM004655</t>
  </si>
  <si>
    <t>CLM004656</t>
  </si>
  <si>
    <t>CLM004657</t>
  </si>
  <si>
    <t>PT01230</t>
  </si>
  <si>
    <t>CLM004658</t>
  </si>
  <si>
    <t>PT01467</t>
  </si>
  <si>
    <t>CLM004659</t>
  </si>
  <si>
    <t>PT00290</t>
  </si>
  <si>
    <t>CLM004660</t>
  </si>
  <si>
    <t>PT04530</t>
  </si>
  <si>
    <t>CLM004661</t>
  </si>
  <si>
    <t>PT06580</t>
  </si>
  <si>
    <t>CLM004662</t>
  </si>
  <si>
    <t>PT05850</t>
  </si>
  <si>
    <t>CLM004663</t>
  </si>
  <si>
    <t>CLM004664</t>
  </si>
  <si>
    <t>CLM004665</t>
  </si>
  <si>
    <t>PT03436</t>
  </si>
  <si>
    <t>CLM004666</t>
  </si>
  <si>
    <t>CLM004667</t>
  </si>
  <si>
    <t>CLM004668</t>
  </si>
  <si>
    <t>CLM004669</t>
  </si>
  <si>
    <t>CLM004670</t>
  </si>
  <si>
    <t>CLM004671</t>
  </si>
  <si>
    <t>PT02621</t>
  </si>
  <si>
    <t>CLM004672</t>
  </si>
  <si>
    <t>PT02223</t>
  </si>
  <si>
    <t>CLM004673</t>
  </si>
  <si>
    <t>PT06767</t>
  </si>
  <si>
    <t>CLM004674</t>
  </si>
  <si>
    <t>CLM004675</t>
  </si>
  <si>
    <t>PT04683</t>
  </si>
  <si>
    <t>CLM004676</t>
  </si>
  <si>
    <t>CLM004677</t>
  </si>
  <si>
    <t>CLM004678</t>
  </si>
  <si>
    <t>CLM004679</t>
  </si>
  <si>
    <t>PT05516</t>
  </si>
  <si>
    <t>CLM004680</t>
  </si>
  <si>
    <t>PT00432</t>
  </si>
  <si>
    <t>CLM004681</t>
  </si>
  <si>
    <t>CLM004682</t>
  </si>
  <si>
    <t>CLM004683</t>
  </si>
  <si>
    <t>PT06590</t>
  </si>
  <si>
    <t>CLM004684</t>
  </si>
  <si>
    <t>PT04226</t>
  </si>
  <si>
    <t>CLM004685</t>
  </si>
  <si>
    <t>CLM004686</t>
  </si>
  <si>
    <t>PT03285</t>
  </si>
  <si>
    <t>CLM004687</t>
  </si>
  <si>
    <t>CLM004688</t>
  </si>
  <si>
    <t>PT03811</t>
  </si>
  <si>
    <t>CLM004689</t>
  </si>
  <si>
    <t>PT02313</t>
  </si>
  <si>
    <t>CLM004690</t>
  </si>
  <si>
    <t>CLM004691</t>
  </si>
  <si>
    <t>PT06921</t>
  </si>
  <si>
    <t>CLM004692</t>
  </si>
  <si>
    <t>CLM004693</t>
  </si>
  <si>
    <t>CLM004694</t>
  </si>
  <si>
    <t>PT00708</t>
  </si>
  <si>
    <t>CLM004695</t>
  </si>
  <si>
    <t>CLM004696</t>
  </si>
  <si>
    <t>CLM004697</t>
  </si>
  <si>
    <t>PT00066</t>
  </si>
  <si>
    <t>CLM004698</t>
  </si>
  <si>
    <t>CLM004699</t>
  </si>
  <si>
    <t>PT01644</t>
  </si>
  <si>
    <t>CLM004700</t>
  </si>
  <si>
    <t>PT02389</t>
  </si>
  <si>
    <t>CLM004701</t>
  </si>
  <si>
    <t>CLM004702</t>
  </si>
  <si>
    <t>CLM004703</t>
  </si>
  <si>
    <t>CLM004704</t>
  </si>
  <si>
    <t>CLM004705</t>
  </si>
  <si>
    <t>PT05102</t>
  </si>
  <si>
    <t>CLM004706</t>
  </si>
  <si>
    <t>CLM004707</t>
  </si>
  <si>
    <t>CLM004708</t>
  </si>
  <si>
    <t>PT03017</t>
  </si>
  <si>
    <t>CLM004709</t>
  </si>
  <si>
    <t>PT04848</t>
  </si>
  <si>
    <t>CLM004710</t>
  </si>
  <si>
    <t>PT04042</t>
  </si>
  <si>
    <t>CLM004711</t>
  </si>
  <si>
    <t>CLM004712</t>
  </si>
  <si>
    <t>CLM004713</t>
  </si>
  <si>
    <t>PT01601</t>
  </si>
  <si>
    <t>CLM004714</t>
  </si>
  <si>
    <t>PT06001</t>
  </si>
  <si>
    <t>CLM004715</t>
  </si>
  <si>
    <t>CLM004716</t>
  </si>
  <si>
    <t>PT06230</t>
  </si>
  <si>
    <t>CLM004717</t>
  </si>
  <si>
    <t>CLM004718</t>
  </si>
  <si>
    <t>PT02009</t>
  </si>
  <si>
    <t>CLM004719</t>
  </si>
  <si>
    <t>PT01234</t>
  </si>
  <si>
    <t>CLM004720</t>
  </si>
  <si>
    <t>CLM004721</t>
  </si>
  <si>
    <t>PT03360</t>
  </si>
  <si>
    <t>CLM004722</t>
  </si>
  <si>
    <t>PT00196</t>
  </si>
  <si>
    <t>CLM004723</t>
  </si>
  <si>
    <t>CLM004724</t>
  </si>
  <si>
    <t>PT04437</t>
  </si>
  <si>
    <t>CLM004725</t>
  </si>
  <si>
    <t>CLM004726</t>
  </si>
  <si>
    <t>PT05210</t>
  </si>
  <si>
    <t>CLM004727</t>
  </si>
  <si>
    <t>PT06878</t>
  </si>
  <si>
    <t>CLM004728</t>
  </si>
  <si>
    <t>CLM004729</t>
  </si>
  <si>
    <t>CLM004730</t>
  </si>
  <si>
    <t>CLM004731</t>
  </si>
  <si>
    <t>PT00012</t>
  </si>
  <si>
    <t>CLM004732</t>
  </si>
  <si>
    <t>PT06218</t>
  </si>
  <si>
    <t>CLM004733</t>
  </si>
  <si>
    <t>CLM004734</t>
  </si>
  <si>
    <t>PT03083</t>
  </si>
  <si>
    <t>CLM004735</t>
  </si>
  <si>
    <t>PT06956</t>
  </si>
  <si>
    <t>CLM004736</t>
  </si>
  <si>
    <t>PT06047</t>
  </si>
  <si>
    <t>CLM004737</t>
  </si>
  <si>
    <t>CLM004738</t>
  </si>
  <si>
    <t>CLM004739</t>
  </si>
  <si>
    <t>PT00852</t>
  </si>
  <si>
    <t>CLM004740</t>
  </si>
  <si>
    <t>PT01681</t>
  </si>
  <si>
    <t>CLM004741</t>
  </si>
  <si>
    <t>PT04341</t>
  </si>
  <si>
    <t>CLM004742</t>
  </si>
  <si>
    <t>PT01952</t>
  </si>
  <si>
    <t>CLM004743</t>
  </si>
  <si>
    <t>CLM004744</t>
  </si>
  <si>
    <t>PT04031</t>
  </si>
  <si>
    <t>CLM004745</t>
  </si>
  <si>
    <t>CLM004746</t>
  </si>
  <si>
    <t>PT01167</t>
  </si>
  <si>
    <t>CLM004747</t>
  </si>
  <si>
    <t>PT05830</t>
  </si>
  <si>
    <t>CLM004748</t>
  </si>
  <si>
    <t>PT02293</t>
  </si>
  <si>
    <t>CLM004749</t>
  </si>
  <si>
    <t>CLM004750</t>
  </si>
  <si>
    <t>PT00360</t>
  </si>
  <si>
    <t>CLM004751</t>
  </si>
  <si>
    <t>CLM004752</t>
  </si>
  <si>
    <t>CLM004753</t>
  </si>
  <si>
    <t>PT04258</t>
  </si>
  <si>
    <t>CLM004754</t>
  </si>
  <si>
    <t>PT03384</t>
  </si>
  <si>
    <t>CLM004755</t>
  </si>
  <si>
    <t>PT05742</t>
  </si>
  <si>
    <t>CLM004756</t>
  </si>
  <si>
    <t>PT03052</t>
  </si>
  <si>
    <t>CLM004757</t>
  </si>
  <si>
    <t>CLM004758</t>
  </si>
  <si>
    <t>CLM004759</t>
  </si>
  <si>
    <t>CLM004760</t>
  </si>
  <si>
    <t>PT04758</t>
  </si>
  <si>
    <t>CLM004761</t>
  </si>
  <si>
    <t>PT00783</t>
  </si>
  <si>
    <t>CLM004762</t>
  </si>
  <si>
    <t>CLM004763</t>
  </si>
  <si>
    <t>PT01094</t>
  </si>
  <si>
    <t>CLM004764</t>
  </si>
  <si>
    <t>PT05221</t>
  </si>
  <si>
    <t>CLM004765</t>
  </si>
  <si>
    <t>PT06718</t>
  </si>
  <si>
    <t>CLM004766</t>
  </si>
  <si>
    <t>PT03231</t>
  </si>
  <si>
    <t>CLM004767</t>
  </si>
  <si>
    <t>PT00614</t>
  </si>
  <si>
    <t>CLM004768</t>
  </si>
  <si>
    <t>CLM004769</t>
  </si>
  <si>
    <t>CLM004770</t>
  </si>
  <si>
    <t>CLM004771</t>
  </si>
  <si>
    <t>CLM004772</t>
  </si>
  <si>
    <t>PT05427</t>
  </si>
  <si>
    <t>CLM004773</t>
  </si>
  <si>
    <t>PT01071</t>
  </si>
  <si>
    <t>CLM004774</t>
  </si>
  <si>
    <t>CLM004775</t>
  </si>
  <si>
    <t>PT02390</t>
  </si>
  <si>
    <t>CLM004776</t>
  </si>
  <si>
    <t>PT02139</t>
  </si>
  <si>
    <t>CLM004777</t>
  </si>
  <si>
    <t>PT06971</t>
  </si>
  <si>
    <t>CLM004778</t>
  </si>
  <si>
    <t>PT02581</t>
  </si>
  <si>
    <t>CLM004779</t>
  </si>
  <si>
    <t>PT06561</t>
  </si>
  <si>
    <t>CLM004780</t>
  </si>
  <si>
    <t>CLM004781</t>
  </si>
  <si>
    <t>PT05741</t>
  </si>
  <si>
    <t>CLM004782</t>
  </si>
  <si>
    <t>PT06815</t>
  </si>
  <si>
    <t>CLM004783</t>
  </si>
  <si>
    <t>PT06025</t>
  </si>
  <si>
    <t>CLM004784</t>
  </si>
  <si>
    <t>CLM004785</t>
  </si>
  <si>
    <t>PT02606</t>
  </si>
  <si>
    <t>CLM004786</t>
  </si>
  <si>
    <t>PT03709</t>
  </si>
  <si>
    <t>CLM004787</t>
  </si>
  <si>
    <t>PT02228</t>
  </si>
  <si>
    <t>CLM004788</t>
  </si>
  <si>
    <t>CLM004789</t>
  </si>
  <si>
    <t>PT00612</t>
  </si>
  <si>
    <t>CLM004790</t>
  </si>
  <si>
    <t>PT01661</t>
  </si>
  <si>
    <t>CLM004791</t>
  </si>
  <si>
    <t>CLM004792</t>
  </si>
  <si>
    <t>PT06390</t>
  </si>
  <si>
    <t>CLM004793</t>
  </si>
  <si>
    <t>PT06310</t>
  </si>
  <si>
    <t>CLM004794</t>
  </si>
  <si>
    <t>PT04790</t>
  </si>
  <si>
    <t>CLM004795</t>
  </si>
  <si>
    <t>PT00893</t>
  </si>
  <si>
    <t>CLM004796</t>
  </si>
  <si>
    <t>CLM004797</t>
  </si>
  <si>
    <t>PT00866</t>
  </si>
  <si>
    <t>CLM004798</t>
  </si>
  <si>
    <t>CLM004799</t>
  </si>
  <si>
    <t>CLM004800</t>
  </si>
  <si>
    <t>CLM004801</t>
  </si>
  <si>
    <t>PT02573</t>
  </si>
  <si>
    <t>CLM004802</t>
  </si>
  <si>
    <t>PT03331</t>
  </si>
  <si>
    <t>CLM004803</t>
  </si>
  <si>
    <t>PT00990</t>
  </si>
  <si>
    <t>CLM004804</t>
  </si>
  <si>
    <t>PT04391</t>
  </si>
  <si>
    <t>CLM004805</t>
  </si>
  <si>
    <t>PT02936</t>
  </si>
  <si>
    <t>CLM004806</t>
  </si>
  <si>
    <t>CLM004807</t>
  </si>
  <si>
    <t>PT01701</t>
  </si>
  <si>
    <t>CLM004808</t>
  </si>
  <si>
    <t>CLM004809</t>
  </si>
  <si>
    <t>CLM004810</t>
  </si>
  <si>
    <t>PT03796</t>
  </si>
  <si>
    <t>CLM004811</t>
  </si>
  <si>
    <t>PT02171</t>
  </si>
  <si>
    <t>CLM004812</t>
  </si>
  <si>
    <t>CLM004813</t>
  </si>
  <si>
    <t>CLM004814</t>
  </si>
  <si>
    <t>CLM004815</t>
  </si>
  <si>
    <t>PT01292</t>
  </si>
  <si>
    <t>CLM004816</t>
  </si>
  <si>
    <t>CLM004817</t>
  </si>
  <si>
    <t>CLM004818</t>
  </si>
  <si>
    <t>PT02493</t>
  </si>
  <si>
    <t>CLM004819</t>
  </si>
  <si>
    <t>PT06770</t>
  </si>
  <si>
    <t>CLM004820</t>
  </si>
  <si>
    <t>PT05773</t>
  </si>
  <si>
    <t>CLM004821</t>
  </si>
  <si>
    <t>PT05709</t>
  </si>
  <si>
    <t>CLM004822</t>
  </si>
  <si>
    <t>PT04943</t>
  </si>
  <si>
    <t>CLM004823</t>
  </si>
  <si>
    <t>PT00331</t>
  </si>
  <si>
    <t>CLM004824</t>
  </si>
  <si>
    <t>CLM004825</t>
  </si>
  <si>
    <t>PT06848</t>
  </si>
  <si>
    <t>CLM004826</t>
  </si>
  <si>
    <t>PT02686</t>
  </si>
  <si>
    <t>CLM004827</t>
  </si>
  <si>
    <t>CLM004828</t>
  </si>
  <si>
    <t>CLM004829</t>
  </si>
  <si>
    <t>PT05826</t>
  </si>
  <si>
    <t>CLM004830</t>
  </si>
  <si>
    <t>CLM004831</t>
  </si>
  <si>
    <t>CLM004832</t>
  </si>
  <si>
    <t>CLM004833</t>
  </si>
  <si>
    <t>PT04207</t>
  </si>
  <si>
    <t>CLM004834</t>
  </si>
  <si>
    <t>CLM004835</t>
  </si>
  <si>
    <t>CLM004836</t>
  </si>
  <si>
    <t>PT02449</t>
  </si>
  <si>
    <t>CLM004837</t>
  </si>
  <si>
    <t>CLM004838</t>
  </si>
  <si>
    <t>PT06719</t>
  </si>
  <si>
    <t>CLM004839</t>
  </si>
  <si>
    <t>PT01425</t>
  </si>
  <si>
    <t>CLM004840</t>
  </si>
  <si>
    <t>CLM004841</t>
  </si>
  <si>
    <t>CLM004842</t>
  </si>
  <si>
    <t>PT03705</t>
  </si>
  <si>
    <t>CLM004843</t>
  </si>
  <si>
    <t>PT04555</t>
  </si>
  <si>
    <t>CLM004844</t>
  </si>
  <si>
    <t>CLM004845</t>
  </si>
  <si>
    <t>CLM004846</t>
  </si>
  <si>
    <t>CLM004847</t>
  </si>
  <si>
    <t>PT00776</t>
  </si>
  <si>
    <t>CLM004848</t>
  </si>
  <si>
    <t>CLM004849</t>
  </si>
  <si>
    <t>CLM004850</t>
  </si>
  <si>
    <t>CLM004851</t>
  </si>
  <si>
    <t>CLM004852</t>
  </si>
  <si>
    <t>CLM004853</t>
  </si>
  <si>
    <t>CLM004854</t>
  </si>
  <si>
    <t>CLM004855</t>
  </si>
  <si>
    <t>CLM004856</t>
  </si>
  <si>
    <t>CLM004857</t>
  </si>
  <si>
    <t>PT06398</t>
  </si>
  <si>
    <t>CLM004858</t>
  </si>
  <si>
    <t>PT01821</t>
  </si>
  <si>
    <t>CLM004859</t>
  </si>
  <si>
    <t>CLM004860</t>
  </si>
  <si>
    <t>PT01624</t>
  </si>
  <si>
    <t>CLM004861</t>
  </si>
  <si>
    <t>PT06748</t>
  </si>
  <si>
    <t>CLM004862</t>
  </si>
  <si>
    <t>CLM004863</t>
  </si>
  <si>
    <t>PT03050</t>
  </si>
  <si>
    <t>CLM004864</t>
  </si>
  <si>
    <t>PT05623</t>
  </si>
  <si>
    <t>CLM004865</t>
  </si>
  <si>
    <t>PT05164</t>
  </si>
  <si>
    <t>CLM004866</t>
  </si>
  <si>
    <t>CLM004867</t>
  </si>
  <si>
    <t>PT00689</t>
  </si>
  <si>
    <t>CLM004868</t>
  </si>
  <si>
    <t>PT04771</t>
  </si>
  <si>
    <t>CLM004869</t>
  </si>
  <si>
    <t>PT04802</t>
  </si>
  <si>
    <t>CLM004870</t>
  </si>
  <si>
    <t>PT02121</t>
  </si>
  <si>
    <t>CLM004871</t>
  </si>
  <si>
    <t>PT06659</t>
  </si>
  <si>
    <t>CLM004872</t>
  </si>
  <si>
    <t>CLM004873</t>
  </si>
  <si>
    <t>CLM004874</t>
  </si>
  <si>
    <t>PT00529</t>
  </si>
  <si>
    <t>CLM004875</t>
  </si>
  <si>
    <t>PT01620</t>
  </si>
  <si>
    <t>CLM004876</t>
  </si>
  <si>
    <t>CLM004877</t>
  </si>
  <si>
    <t>CLM004878</t>
  </si>
  <si>
    <t>PT06630</t>
  </si>
  <si>
    <t>CLM004879</t>
  </si>
  <si>
    <t>PT01056</t>
  </si>
  <si>
    <t>CLM004880</t>
  </si>
  <si>
    <t>PT00754</t>
  </si>
  <si>
    <t>CLM004881</t>
  </si>
  <si>
    <t>CLM004882</t>
  </si>
  <si>
    <t>CLM004883</t>
  </si>
  <si>
    <t>PT06627</t>
  </si>
  <si>
    <t>CLM004884</t>
  </si>
  <si>
    <t>CLM004885</t>
  </si>
  <si>
    <t>CLM004886</t>
  </si>
  <si>
    <t>PT00350</t>
  </si>
  <si>
    <t>CLM004887</t>
  </si>
  <si>
    <t>PT03777</t>
  </si>
  <si>
    <t>CLM004888</t>
  </si>
  <si>
    <t>CLM004889</t>
  </si>
  <si>
    <t>PT01377</t>
  </si>
  <si>
    <t>CLM004890</t>
  </si>
  <si>
    <t>CLM004891</t>
  </si>
  <si>
    <t>PT03549</t>
  </si>
  <si>
    <t>CLM004892</t>
  </si>
  <si>
    <t>CLM004893</t>
  </si>
  <si>
    <t>PT05935</t>
  </si>
  <si>
    <t>CLM004894</t>
  </si>
  <si>
    <t>PT03236</t>
  </si>
  <si>
    <t>CLM004895</t>
  </si>
  <si>
    <t>CLM004896</t>
  </si>
  <si>
    <t>PT00242</t>
  </si>
  <si>
    <t>CLM004897</t>
  </si>
  <si>
    <t>CLM004898</t>
  </si>
  <si>
    <t>CLM004899</t>
  </si>
  <si>
    <t>CLM004900</t>
  </si>
  <si>
    <t>CLM004901</t>
  </si>
  <si>
    <t>CLM004902</t>
  </si>
  <si>
    <t>PT01759</t>
  </si>
  <si>
    <t>CLM004903</t>
  </si>
  <si>
    <t>PT01534</t>
  </si>
  <si>
    <t>CLM004904</t>
  </si>
  <si>
    <t>CLM004905</t>
  </si>
  <si>
    <t>CLM004906</t>
  </si>
  <si>
    <t>PT03654</t>
  </si>
  <si>
    <t>CLM004907</t>
  </si>
  <si>
    <t>CLM004908</t>
  </si>
  <si>
    <t>PT00284</t>
  </si>
  <si>
    <t>CLM004909</t>
  </si>
  <si>
    <t>CLM004910</t>
  </si>
  <si>
    <t>CLM004911</t>
  </si>
  <si>
    <t>PT05055</t>
  </si>
  <si>
    <t>CLM004912</t>
  </si>
  <si>
    <t>CLM004913</t>
  </si>
  <si>
    <t>CLM004914</t>
  </si>
  <si>
    <t>CLM004915</t>
  </si>
  <si>
    <t>PT04087</t>
  </si>
  <si>
    <t>CLM004916</t>
  </si>
  <si>
    <t>CLM004917</t>
  </si>
  <si>
    <t>PT04512</t>
  </si>
  <si>
    <t>CLM004918</t>
  </si>
  <si>
    <t>CLM004919</t>
  </si>
  <si>
    <t>CLM004920</t>
  </si>
  <si>
    <t>PT00719</t>
  </si>
  <si>
    <t>CLM004921</t>
  </si>
  <si>
    <t>CLM004922</t>
  </si>
  <si>
    <t>CLM004923</t>
  </si>
  <si>
    <t>CLM004924</t>
  </si>
  <si>
    <t>CLM004925</t>
  </si>
  <si>
    <t>CLM004926</t>
  </si>
  <si>
    <t>CLM004927</t>
  </si>
  <si>
    <t>PT06531</t>
  </si>
  <si>
    <t>CLM004928</t>
  </si>
  <si>
    <t>PT04308</t>
  </si>
  <si>
    <t>CLM004929</t>
  </si>
  <si>
    <t>CLM004930</t>
  </si>
  <si>
    <t>PT05168</t>
  </si>
  <si>
    <t>CLM004931</t>
  </si>
  <si>
    <t>CLM004932</t>
  </si>
  <si>
    <t>CLM004933</t>
  </si>
  <si>
    <t>CLM004934</t>
  </si>
  <si>
    <t>CLM004935</t>
  </si>
  <si>
    <t>CLM004936</t>
  </si>
  <si>
    <t>CLM004937</t>
  </si>
  <si>
    <t>CLM004938</t>
  </si>
  <si>
    <t>CLM004939</t>
  </si>
  <si>
    <t>PT03930</t>
  </si>
  <si>
    <t>CLM004940</t>
  </si>
  <si>
    <t>CLM004941</t>
  </si>
  <si>
    <t>PT06402</t>
  </si>
  <si>
    <t>CLM004942</t>
  </si>
  <si>
    <t>CLM004943</t>
  </si>
  <si>
    <t>PT02819</t>
  </si>
  <si>
    <t>CLM004944</t>
  </si>
  <si>
    <t>CLM004945</t>
  </si>
  <si>
    <t>PT04116</t>
  </si>
  <si>
    <t>CLM004946</t>
  </si>
  <si>
    <t>CLM004947</t>
  </si>
  <si>
    <t>CLM004948</t>
  </si>
  <si>
    <t>PT02216</t>
  </si>
  <si>
    <t>CLM004949</t>
  </si>
  <si>
    <t>CLM004950</t>
  </si>
  <si>
    <t>PT00214</t>
  </si>
  <si>
    <t>CLM004951</t>
  </si>
  <si>
    <t>CLM004952</t>
  </si>
  <si>
    <t>CLM004953</t>
  </si>
  <si>
    <t>CLM004954</t>
  </si>
  <si>
    <t>CLM004955</t>
  </si>
  <si>
    <t>CLM004956</t>
  </si>
  <si>
    <t>CLM004957</t>
  </si>
  <si>
    <t>PT02302</t>
  </si>
  <si>
    <t>CLM004958</t>
  </si>
  <si>
    <t>CLM004959</t>
  </si>
  <si>
    <t>CLM004960</t>
  </si>
  <si>
    <t>CLM004961</t>
  </si>
  <si>
    <t>CLM004962</t>
  </si>
  <si>
    <t>PT02929</t>
  </si>
  <si>
    <t>CLM004963</t>
  </si>
  <si>
    <t>PT06282</t>
  </si>
  <si>
    <t>CLM004964</t>
  </si>
  <si>
    <t>CLM004965</t>
  </si>
  <si>
    <t>PT01907</t>
  </si>
  <si>
    <t>CLM004966</t>
  </si>
  <si>
    <t>CLM004967</t>
  </si>
  <si>
    <t>CLM004968</t>
  </si>
  <si>
    <t>CLM004969</t>
  </si>
  <si>
    <t>PT05382</t>
  </si>
  <si>
    <t>CLM004970</t>
  </si>
  <si>
    <t>CLM004971</t>
  </si>
  <si>
    <t>PT02184</t>
  </si>
  <si>
    <t>CLM004972</t>
  </si>
  <si>
    <t>CLM004973</t>
  </si>
  <si>
    <t>PT06688</t>
  </si>
  <si>
    <t>CLM004974</t>
  </si>
  <si>
    <t>CLM004975</t>
  </si>
  <si>
    <t>CLM004976</t>
  </si>
  <si>
    <t>CLM004977</t>
  </si>
  <si>
    <t>PT06260</t>
  </si>
  <si>
    <t>CLM004978</t>
  </si>
  <si>
    <t>CLM004979</t>
  </si>
  <si>
    <t>CLM004980</t>
  </si>
  <si>
    <t>CLM004981</t>
  </si>
  <si>
    <t>PT06533</t>
  </si>
  <si>
    <t>CLM004982</t>
  </si>
  <si>
    <t>CLM004983</t>
  </si>
  <si>
    <t>CLM004984</t>
  </si>
  <si>
    <t>CLM004985</t>
  </si>
  <si>
    <t>CLM004986</t>
  </si>
  <si>
    <t>CLM004987</t>
  </si>
  <si>
    <t>CLM004988</t>
  </si>
  <si>
    <t>PT01938</t>
  </si>
  <si>
    <t>CLM004989</t>
  </si>
  <si>
    <t>CLM004990</t>
  </si>
  <si>
    <t>CLM004991</t>
  </si>
  <si>
    <t>CLM004992</t>
  </si>
  <si>
    <t>CLM004993</t>
  </si>
  <si>
    <t>PT05715</t>
  </si>
  <si>
    <t>CLM004994</t>
  </si>
  <si>
    <t>PT02940</t>
  </si>
  <si>
    <t>CLM004995</t>
  </si>
  <si>
    <t>CLM004996</t>
  </si>
  <si>
    <t>PT00232</t>
  </si>
  <si>
    <t>CLM004997</t>
  </si>
  <si>
    <t>PT05763</t>
  </si>
  <si>
    <t>CLM004998</t>
  </si>
  <si>
    <t>CLM004999</t>
  </si>
  <si>
    <t>CLM005000</t>
  </si>
  <si>
    <t>PT04651</t>
  </si>
  <si>
    <t>CLM005001</t>
  </si>
  <si>
    <t>CLM005002</t>
  </si>
  <si>
    <t>CLM005003</t>
  </si>
  <si>
    <t>CLM005004</t>
  </si>
  <si>
    <t>CLM005005</t>
  </si>
  <si>
    <t>CLM005006</t>
  </si>
  <si>
    <t>PT06639</t>
  </si>
  <si>
    <t>CLM005007</t>
  </si>
  <si>
    <t>PT04033</t>
  </si>
  <si>
    <t>CLM005008</t>
  </si>
  <si>
    <t>CLM005009</t>
  </si>
  <si>
    <t>CLM005010</t>
  </si>
  <si>
    <t>CLM005011</t>
  </si>
  <si>
    <t>PT04018</t>
  </si>
  <si>
    <t>CLM005012</t>
  </si>
  <si>
    <t>PT00311</t>
  </si>
  <si>
    <t>CLM005013</t>
  </si>
  <si>
    <t>CLM005014</t>
  </si>
  <si>
    <t>CLM005015</t>
  </si>
  <si>
    <t>CLM005016</t>
  </si>
  <si>
    <t>PT04929</t>
  </si>
  <si>
    <t>CLM005017</t>
  </si>
  <si>
    <t>CLM005018</t>
  </si>
  <si>
    <t>PT00164</t>
  </si>
  <si>
    <t>CLM005019</t>
  </si>
  <si>
    <t>CLM005020</t>
  </si>
  <si>
    <t>PT03916</t>
  </si>
  <si>
    <t>CLM005021</t>
  </si>
  <si>
    <t>CLM005022</t>
  </si>
  <si>
    <t>CLM005023</t>
  </si>
  <si>
    <t>CLM005024</t>
  </si>
  <si>
    <t>PT01651</t>
  </si>
  <si>
    <t>CLM005025</t>
  </si>
  <si>
    <t>CLM005026</t>
  </si>
  <si>
    <t>PT01069</t>
  </si>
  <si>
    <t>CLM005027</t>
  </si>
  <si>
    <t>CLM005028</t>
  </si>
  <si>
    <t>CLM005029</t>
  </si>
  <si>
    <t>PT01454</t>
  </si>
  <si>
    <t>CLM005030</t>
  </si>
  <si>
    <t>PT06574</t>
  </si>
  <si>
    <t>CLM005031</t>
  </si>
  <si>
    <t>PT06917</t>
  </si>
  <si>
    <t>CLM005032</t>
  </si>
  <si>
    <t>CLM005033</t>
  </si>
  <si>
    <t>PT00488</t>
  </si>
  <si>
    <t>CLM005034</t>
  </si>
  <si>
    <t>CLM005035</t>
  </si>
  <si>
    <t>CLM005036</t>
  </si>
  <si>
    <t>PT04806</t>
  </si>
  <si>
    <t>CLM005037</t>
  </si>
  <si>
    <t>CLM005038</t>
  </si>
  <si>
    <t>CLM005039</t>
  </si>
  <si>
    <t>CLM005040</t>
  </si>
  <si>
    <t>CLM005041</t>
  </si>
  <si>
    <t>CLM005042</t>
  </si>
  <si>
    <t>PT04312</t>
  </si>
  <si>
    <t>CLM005043</t>
  </si>
  <si>
    <t>PT02990</t>
  </si>
  <si>
    <t>CLM005044</t>
  </si>
  <si>
    <t>CLM005045</t>
  </si>
  <si>
    <t>CLM005046</t>
  </si>
  <si>
    <t>CLM005047</t>
  </si>
  <si>
    <t>CLM005048</t>
  </si>
  <si>
    <t>CLM005049</t>
  </si>
  <si>
    <t>PT04801</t>
  </si>
  <si>
    <t>CLM005050</t>
  </si>
  <si>
    <t>CLM005051</t>
  </si>
  <si>
    <t>CLM005052</t>
  </si>
  <si>
    <t>CLM005053</t>
  </si>
  <si>
    <t>PT02643</t>
  </si>
  <si>
    <t>CLM005054</t>
  </si>
  <si>
    <t>PT01118</t>
  </si>
  <si>
    <t>CLM005055</t>
  </si>
  <si>
    <t>CLM005056</t>
  </si>
  <si>
    <t>CLM005057</t>
  </si>
  <si>
    <t>PT03579</t>
  </si>
  <si>
    <t>CLM005058</t>
  </si>
  <si>
    <t>CLM005059</t>
  </si>
  <si>
    <t>PT05237</t>
  </si>
  <si>
    <t>CLM005060</t>
  </si>
  <si>
    <t>PT03992</t>
  </si>
  <si>
    <t>CLM005061</t>
  </si>
  <si>
    <t>CLM005062</t>
  </si>
  <si>
    <t>CLM005063</t>
  </si>
  <si>
    <t>CLM005064</t>
  </si>
  <si>
    <t>CLM005065</t>
  </si>
  <si>
    <t>PT04604</t>
  </si>
  <si>
    <t>CLM005066</t>
  </si>
  <si>
    <t>PT05682</t>
  </si>
  <si>
    <t>CLM005067</t>
  </si>
  <si>
    <t>PT05028</t>
  </si>
  <si>
    <t>CLM005068</t>
  </si>
  <si>
    <t>PT06448</t>
  </si>
  <si>
    <t>CLM005069</t>
  </si>
  <si>
    <t>PT02924</t>
  </si>
  <si>
    <t>CLM005070</t>
  </si>
  <si>
    <t>CLM005071</t>
  </si>
  <si>
    <t>PT05453</t>
  </si>
  <si>
    <t>CLM005072</t>
  </si>
  <si>
    <t>CLM005073</t>
  </si>
  <si>
    <t>PT06673</t>
  </si>
  <si>
    <t>CLM005074</t>
  </si>
  <si>
    <t>PT01437</t>
  </si>
  <si>
    <t>CLM005075</t>
  </si>
  <si>
    <t>PT03100</t>
  </si>
  <si>
    <t>CLM005076</t>
  </si>
  <si>
    <t>CLM005077</t>
  </si>
  <si>
    <t>PT06013</t>
  </si>
  <si>
    <t>CLM005078</t>
  </si>
  <si>
    <t>CLM005079</t>
  </si>
  <si>
    <t>PT02413</t>
  </si>
  <si>
    <t>CLM005080</t>
  </si>
  <si>
    <t>CLM005081</t>
  </si>
  <si>
    <t>CLM005082</t>
  </si>
  <si>
    <t>PT05971</t>
  </si>
  <si>
    <t>CLM005083</t>
  </si>
  <si>
    <t>PT00015</t>
  </si>
  <si>
    <t>CLM005084</t>
  </si>
  <si>
    <t>CLM005085</t>
  </si>
  <si>
    <t>PT04693</t>
  </si>
  <si>
    <t>CLM005086</t>
  </si>
  <si>
    <t>PT03208</t>
  </si>
  <si>
    <t>CLM005087</t>
  </si>
  <si>
    <t>PT06970</t>
  </si>
  <si>
    <t>CLM005088</t>
  </si>
  <si>
    <t>CLM005089</t>
  </si>
  <si>
    <t>PT04649</t>
  </si>
  <si>
    <t>CLM005090</t>
  </si>
  <si>
    <t>CLM005091</t>
  </si>
  <si>
    <t>PT01492</t>
  </si>
  <si>
    <t>CLM005092</t>
  </si>
  <si>
    <t>CLM005093</t>
  </si>
  <si>
    <t>CLM005094</t>
  </si>
  <si>
    <t>CLM005095</t>
  </si>
  <si>
    <t>PT05009</t>
  </si>
  <si>
    <t>CLM005096</t>
  </si>
  <si>
    <t>CLM005097</t>
  </si>
  <si>
    <t>PT05240</t>
  </si>
  <si>
    <t>CLM005098</t>
  </si>
  <si>
    <t>PT04633</t>
  </si>
  <si>
    <t>CLM005099</t>
  </si>
  <si>
    <t>PT00853</t>
  </si>
  <si>
    <t>CLM005100</t>
  </si>
  <si>
    <t>CLM005101</t>
  </si>
  <si>
    <t>PT01153</t>
  </si>
  <si>
    <t>CLM005102</t>
  </si>
  <si>
    <t>CLM005103</t>
  </si>
  <si>
    <t>PT06106</t>
  </si>
  <si>
    <t>CLM005104</t>
  </si>
  <si>
    <t>CLM005105</t>
  </si>
  <si>
    <t>CLM005106</t>
  </si>
  <si>
    <t>PT02842</t>
  </si>
  <si>
    <t>CLM005107</t>
  </si>
  <si>
    <t>PT02618</t>
  </si>
  <si>
    <t>CLM005108</t>
  </si>
  <si>
    <t>PT01376</t>
  </si>
  <si>
    <t>CLM005109</t>
  </si>
  <si>
    <t>PT05212</t>
  </si>
  <si>
    <t>CLM005110</t>
  </si>
  <si>
    <t>PT00727</t>
  </si>
  <si>
    <t>CLM005111</t>
  </si>
  <si>
    <t>CLM005112</t>
  </si>
  <si>
    <t>PT05808</t>
  </si>
  <si>
    <t>CLM005113</t>
  </si>
  <si>
    <t>CLM005114</t>
  </si>
  <si>
    <t>CLM005115</t>
  </si>
  <si>
    <t>CLM005116</t>
  </si>
  <si>
    <t>PT02751</t>
  </si>
  <si>
    <t>CLM005117</t>
  </si>
  <si>
    <t>CLM005118</t>
  </si>
  <si>
    <t>CLM005119</t>
  </si>
  <si>
    <t>CLM005120</t>
  </si>
  <si>
    <t>CLM005121</t>
  </si>
  <si>
    <t>CLM005122</t>
  </si>
  <si>
    <t>PT05679</t>
  </si>
  <si>
    <t>CLM005123</t>
  </si>
  <si>
    <t>PT00556</t>
  </si>
  <si>
    <t>CLM005124</t>
  </si>
  <si>
    <t>PT02872</t>
  </si>
  <si>
    <t>CLM005125</t>
  </si>
  <si>
    <t>PT02103</t>
  </si>
  <si>
    <t>CLM005126</t>
  </si>
  <si>
    <t>CLM005127</t>
  </si>
  <si>
    <t>CLM005128</t>
  </si>
  <si>
    <t>PT05902</t>
  </si>
  <si>
    <t>CLM005129</t>
  </si>
  <si>
    <t>PT00011</t>
  </si>
  <si>
    <t>CLM005130</t>
  </si>
  <si>
    <t>PT00395</t>
  </si>
  <si>
    <t>CLM005131</t>
  </si>
  <si>
    <t>CLM005132</t>
  </si>
  <si>
    <t>CLM005133</t>
  </si>
  <si>
    <t>PT06002</t>
  </si>
  <si>
    <t>CLM005134</t>
  </si>
  <si>
    <t>PT03438</t>
  </si>
  <si>
    <t>CLM005135</t>
  </si>
  <si>
    <t>CLM005136</t>
  </si>
  <si>
    <t>PT03392</t>
  </si>
  <si>
    <t>CLM005137</t>
  </si>
  <si>
    <t>CLM005138</t>
  </si>
  <si>
    <t>PT03103</t>
  </si>
  <si>
    <t>CLM005139</t>
  </si>
  <si>
    <t>PT02878</t>
  </si>
  <si>
    <t>CLM005140</t>
  </si>
  <si>
    <t>CLM005141</t>
  </si>
  <si>
    <t>CLM005142</t>
  </si>
  <si>
    <t>PT00831</t>
  </si>
  <si>
    <t>CLM005143</t>
  </si>
  <si>
    <t>CLM005144</t>
  </si>
  <si>
    <t>CLM005145</t>
  </si>
  <si>
    <t>PT06462</t>
  </si>
  <si>
    <t>CLM005146</t>
  </si>
  <si>
    <t>PT04736</t>
  </si>
  <si>
    <t>CLM005147</t>
  </si>
  <si>
    <t>CLM005148</t>
  </si>
  <si>
    <t>PT06212</t>
  </si>
  <si>
    <t>CLM005149</t>
  </si>
  <si>
    <t>PT05630</t>
  </si>
  <si>
    <t>CLM005150</t>
  </si>
  <si>
    <t>CLM005151</t>
  </si>
  <si>
    <t>CLM005152</t>
  </si>
  <si>
    <t>PT03697</t>
  </si>
  <si>
    <t>CLM005153</t>
  </si>
  <si>
    <t>PT00604</t>
  </si>
  <si>
    <t>CLM005154</t>
  </si>
  <si>
    <t>CLM005155</t>
  </si>
  <si>
    <t>CLM005156</t>
  </si>
  <si>
    <t>CLM005157</t>
  </si>
  <si>
    <t>CLM005158</t>
  </si>
  <si>
    <t>PT00165</t>
  </si>
  <si>
    <t>CLM005159</t>
  </si>
  <si>
    <t>CLM005160</t>
  </si>
  <si>
    <t>CLM005161</t>
  </si>
  <si>
    <t>PT00858</t>
  </si>
  <si>
    <t>CLM005162</t>
  </si>
  <si>
    <t>CLM005163</t>
  </si>
  <si>
    <t>PT02801</t>
  </si>
  <si>
    <t>CLM005164</t>
  </si>
  <si>
    <t>PT01394</t>
  </si>
  <si>
    <t>CLM005165</t>
  </si>
  <si>
    <t>CLM005166</t>
  </si>
  <si>
    <t>PT01319</t>
  </si>
  <si>
    <t>CLM005167</t>
  </si>
  <si>
    <t>PT05997</t>
  </si>
  <si>
    <t>CLM005168</t>
  </si>
  <si>
    <t>CLM005169</t>
  </si>
  <si>
    <t>PT04482</t>
  </si>
  <si>
    <t>CLM005170</t>
  </si>
  <si>
    <t>CLM005171</t>
  </si>
  <si>
    <t>PT02769</t>
  </si>
  <si>
    <t>CLM005172</t>
  </si>
  <si>
    <t>CLM005173</t>
  </si>
  <si>
    <t>CLM005174</t>
  </si>
  <si>
    <t>CLM005175</t>
  </si>
  <si>
    <t>CLM005176</t>
  </si>
  <si>
    <t>PT00254</t>
  </si>
  <si>
    <t>CLM005177</t>
  </si>
  <si>
    <t>CLM005178</t>
  </si>
  <si>
    <t>CLM005179</t>
  </si>
  <si>
    <t>PT01352</t>
  </si>
  <si>
    <t>CLM005180</t>
  </si>
  <si>
    <t>PT04976</t>
  </si>
  <si>
    <t>CLM005181</t>
  </si>
  <si>
    <t>PT03557</t>
  </si>
  <si>
    <t>CLM005182</t>
  </si>
  <si>
    <t>CLM005183</t>
  </si>
  <si>
    <t>PT00439</t>
  </si>
  <si>
    <t>CLM005184</t>
  </si>
  <si>
    <t>PT00830</t>
  </si>
  <si>
    <t>CLM005185</t>
  </si>
  <si>
    <t>CLM005186</t>
  </si>
  <si>
    <t>CLM005187</t>
  </si>
  <si>
    <t>CLM005188</t>
  </si>
  <si>
    <t>PT03353</t>
  </si>
  <si>
    <t>CLM005189</t>
  </si>
  <si>
    <t>CLM005190</t>
  </si>
  <si>
    <t>CLM005191</t>
  </si>
  <si>
    <t>CLM005192</t>
  </si>
  <si>
    <t>CLM005193</t>
  </si>
  <si>
    <t>CLM005194</t>
  </si>
  <si>
    <t>CLM005195</t>
  </si>
  <si>
    <t>PT05412</t>
  </si>
  <si>
    <t>CLM005196</t>
  </si>
  <si>
    <t>PT02307</t>
  </si>
  <si>
    <t>CLM005197</t>
  </si>
  <si>
    <t>CLM005198</t>
  </si>
  <si>
    <t>CLM005199</t>
  </si>
  <si>
    <t>PT00786</t>
  </si>
  <si>
    <t>CLM005200</t>
  </si>
  <si>
    <t>PT00407</t>
  </si>
  <si>
    <t>CLM005201</t>
  </si>
  <si>
    <t>CLM005202</t>
  </si>
  <si>
    <t>CLM005203</t>
  </si>
  <si>
    <t>PT04503</t>
  </si>
  <si>
    <t>CLM005204</t>
  </si>
  <si>
    <t>CLM005205</t>
  </si>
  <si>
    <t>CLM005206</t>
  </si>
  <si>
    <t>PT01259</t>
  </si>
  <si>
    <t>CLM005207</t>
  </si>
  <si>
    <t>CLM005208</t>
  </si>
  <si>
    <t>PT02956</t>
  </si>
  <si>
    <t>CLM005209</t>
  </si>
  <si>
    <t>PT00032</t>
  </si>
  <si>
    <t>CLM005210</t>
  </si>
  <si>
    <t>PT03503</t>
  </si>
  <si>
    <t>CLM005211</t>
  </si>
  <si>
    <t>PT00718</t>
  </si>
  <si>
    <t>CLM005212</t>
  </si>
  <si>
    <t>CLM005213</t>
  </si>
  <si>
    <t>CLM005214</t>
  </si>
  <si>
    <t>PT05424</t>
  </si>
  <si>
    <t>CLM005215</t>
  </si>
  <si>
    <t>CLM005216</t>
  </si>
  <si>
    <t>PT04917</t>
  </si>
  <si>
    <t>CLM005217</t>
  </si>
  <si>
    <t>PT03935</t>
  </si>
  <si>
    <t>CLM005218</t>
  </si>
  <si>
    <t>CLM005219</t>
  </si>
  <si>
    <t>CLM005220</t>
  </si>
  <si>
    <t>CLM005221</t>
  </si>
  <si>
    <t>CLM005222</t>
  </si>
  <si>
    <t>PT01400</t>
  </si>
  <si>
    <t>CLM005223</t>
  </si>
  <si>
    <t>PT05229</t>
  </si>
  <si>
    <t>CLM005224</t>
  </si>
  <si>
    <t>CLM005225</t>
  </si>
  <si>
    <t>CLM005226</t>
  </si>
  <si>
    <t>CLM005227</t>
  </si>
  <si>
    <t>PT06913</t>
  </si>
  <si>
    <t>CLM005228</t>
  </si>
  <si>
    <t>PT00947</t>
  </si>
  <si>
    <t>CLM005229</t>
  </si>
  <si>
    <t>CLM005230</t>
  </si>
  <si>
    <t>CLM005231</t>
  </si>
  <si>
    <t>CLM005232</t>
  </si>
  <si>
    <t>CLM005233</t>
  </si>
  <si>
    <t>PT04007</t>
  </si>
  <si>
    <t>CLM005234</t>
  </si>
  <si>
    <t>CLM005235</t>
  </si>
  <si>
    <t>CLM005236</t>
  </si>
  <si>
    <t>PT00747</t>
  </si>
  <si>
    <t>CLM005237</t>
  </si>
  <si>
    <t>CLM005238</t>
  </si>
  <si>
    <t>CLM005239</t>
  </si>
  <si>
    <t>PT03175</t>
  </si>
  <si>
    <t>CLM005240</t>
  </si>
  <si>
    <t>PT01515</t>
  </si>
  <si>
    <t>CLM005241</t>
  </si>
  <si>
    <t>CLM005242</t>
  </si>
  <si>
    <t>CLM005243</t>
  </si>
  <si>
    <t>PT03027</t>
  </si>
  <si>
    <t>CLM005244</t>
  </si>
  <si>
    <t>PT01529</t>
  </si>
  <si>
    <t>CLM005245</t>
  </si>
  <si>
    <t>CLM005246</t>
  </si>
  <si>
    <t>PT00366</t>
  </si>
  <si>
    <t>CLM005247</t>
  </si>
  <si>
    <t>PT02157</t>
  </si>
  <si>
    <t>CLM005248</t>
  </si>
  <si>
    <t>CLM005249</t>
  </si>
  <si>
    <t>CLM005250</t>
  </si>
  <si>
    <t>CLM005251</t>
  </si>
  <si>
    <t>PT01854</t>
  </si>
  <si>
    <t>CLM005252</t>
  </si>
  <si>
    <t>PT06858</t>
  </si>
  <si>
    <t>CLM005253</t>
  </si>
  <si>
    <t>PT02201</t>
  </si>
  <si>
    <t>CLM005254</t>
  </si>
  <si>
    <t>PT04623</t>
  </si>
  <si>
    <t>CLM005255</t>
  </si>
  <si>
    <t>PT00505</t>
  </si>
  <si>
    <t>CLM005256</t>
  </si>
  <si>
    <t>PT01239</t>
  </si>
  <si>
    <t>CLM005257</t>
  </si>
  <si>
    <t>CLM005258</t>
  </si>
  <si>
    <t>CLM005259</t>
  </si>
  <si>
    <t>PT05468</t>
  </si>
  <si>
    <t>CLM005260</t>
  </si>
  <si>
    <t>CLM005261</t>
  </si>
  <si>
    <t>CLM005262</t>
  </si>
  <si>
    <t>CLM005263</t>
  </si>
  <si>
    <t>CLM005264</t>
  </si>
  <si>
    <t>CLM005265</t>
  </si>
  <si>
    <t>PT04436</t>
  </si>
  <si>
    <t>CLM005266</t>
  </si>
  <si>
    <t>CLM005267</t>
  </si>
  <si>
    <t>CLM005268</t>
  </si>
  <si>
    <t>CLM005269</t>
  </si>
  <si>
    <t>CLM005270</t>
  </si>
  <si>
    <t>PT04536</t>
  </si>
  <si>
    <t>CLM005271</t>
  </si>
  <si>
    <t>CLM005272</t>
  </si>
  <si>
    <t>PT06888</t>
  </si>
  <si>
    <t>CLM005273</t>
  </si>
  <si>
    <t>PT03172</t>
  </si>
  <si>
    <t>CLM005274</t>
  </si>
  <si>
    <t>CLM005275</t>
  </si>
  <si>
    <t>CLM005276</t>
  </si>
  <si>
    <t>CLM005277</t>
  </si>
  <si>
    <t>PT04387</t>
  </si>
  <si>
    <t>CLM005278</t>
  </si>
  <si>
    <t>PT05629</t>
  </si>
  <si>
    <t>CLM005279</t>
  </si>
  <si>
    <t>PT03890</t>
  </si>
  <si>
    <t>CLM005280</t>
  </si>
  <si>
    <t>CLM005281</t>
  </si>
  <si>
    <t>PT01931</t>
  </si>
  <si>
    <t>CLM005282</t>
  </si>
  <si>
    <t>CLM005283</t>
  </si>
  <si>
    <t>CLM005284</t>
  </si>
  <si>
    <t>CLM005285</t>
  </si>
  <si>
    <t>PT03235</t>
  </si>
  <si>
    <t>CLM005286</t>
  </si>
  <si>
    <t>PT06996</t>
  </si>
  <si>
    <t>CLM005287</t>
  </si>
  <si>
    <t>CLM005288</t>
  </si>
  <si>
    <t>PT00285</t>
  </si>
  <si>
    <t>CLM005289</t>
  </si>
  <si>
    <t>PT04114</t>
  </si>
  <si>
    <t>CLM005290</t>
  </si>
  <si>
    <t>PT04680</t>
  </si>
  <si>
    <t>CLM005291</t>
  </si>
  <si>
    <t>PT04234</t>
  </si>
  <si>
    <t>CLM005292</t>
  </si>
  <si>
    <t>PT06558</t>
  </si>
  <si>
    <t>CLM005293</t>
  </si>
  <si>
    <t>PT04682</t>
  </si>
  <si>
    <t>CLM005294</t>
  </si>
  <si>
    <t>CLM005295</t>
  </si>
  <si>
    <t>PT05082</t>
  </si>
  <si>
    <t>CLM005296</t>
  </si>
  <si>
    <t>CLM005297</t>
  </si>
  <si>
    <t>PT00986</t>
  </si>
  <si>
    <t>CLM005298</t>
  </si>
  <si>
    <t>PT06203</t>
  </si>
  <si>
    <t>CLM005299</t>
  </si>
  <si>
    <t>CLM005300</t>
  </si>
  <si>
    <t>PT01417</t>
  </si>
  <si>
    <t>CLM005301</t>
  </si>
  <si>
    <t>CLM005302</t>
  </si>
  <si>
    <t>CLM005303</t>
  </si>
  <si>
    <t>PT06623</t>
  </si>
  <si>
    <t>CLM005304</t>
  </si>
  <si>
    <t>PT01579</t>
  </si>
  <si>
    <t>CLM005305</t>
  </si>
  <si>
    <t>CLM005306</t>
  </si>
  <si>
    <t>CLM005307</t>
  </si>
  <si>
    <t>CLM005308</t>
  </si>
  <si>
    <t>PT00642</t>
  </si>
  <si>
    <t>CLM005309</t>
  </si>
  <si>
    <t>CLM005310</t>
  </si>
  <si>
    <t>PT03567</t>
  </si>
  <si>
    <t>CLM005311</t>
  </si>
  <si>
    <t>PT01655</t>
  </si>
  <si>
    <t>CLM005312</t>
  </si>
  <si>
    <t>CLM005313</t>
  </si>
  <si>
    <t>CLM005314</t>
  </si>
  <si>
    <t>PT01212</t>
  </si>
  <si>
    <t>CLM005315</t>
  </si>
  <si>
    <t>CLM005316</t>
  </si>
  <si>
    <t>CLM005317</t>
  </si>
  <si>
    <t>PT02113</t>
  </si>
  <si>
    <t>CLM005318</t>
  </si>
  <si>
    <t>CLM005319</t>
  </si>
  <si>
    <t>CLM005320</t>
  </si>
  <si>
    <t>CLM005321</t>
  </si>
  <si>
    <t>PT00549</t>
  </si>
  <si>
    <t>CLM005322</t>
  </si>
  <si>
    <t>CLM005323</t>
  </si>
  <si>
    <t>PT03180</t>
  </si>
  <si>
    <t>CLM005324</t>
  </si>
  <si>
    <t>CLM005325</t>
  </si>
  <si>
    <t>CLM005326</t>
  </si>
  <si>
    <t>CLM005327</t>
  </si>
  <si>
    <t>PT02672</t>
  </si>
  <si>
    <t>CLM005328</t>
  </si>
  <si>
    <t>PT02263</t>
  </si>
  <si>
    <t>CLM005329</t>
  </si>
  <si>
    <t>CLM005330</t>
  </si>
  <si>
    <t>PT03754</t>
  </si>
  <si>
    <t>CLM005331</t>
  </si>
  <si>
    <t>CLM005332</t>
  </si>
  <si>
    <t>CLM005333</t>
  </si>
  <si>
    <t>CLM005334</t>
  </si>
  <si>
    <t>CLM005335</t>
  </si>
  <si>
    <t>CLM005336</t>
  </si>
  <si>
    <t>CLM005337</t>
  </si>
  <si>
    <t>PT06404</t>
  </si>
  <si>
    <t>CLM005338</t>
  </si>
  <si>
    <t>CLM005339</t>
  </si>
  <si>
    <t>PT00922</t>
  </si>
  <si>
    <t>CLM005340</t>
  </si>
  <si>
    <t>CLM005341</t>
  </si>
  <si>
    <t>PT01226</t>
  </si>
  <si>
    <t>CLM005342</t>
  </si>
  <si>
    <t>PT01215</t>
  </si>
  <si>
    <t>CLM005343</t>
  </si>
  <si>
    <t>PT04642</t>
  </si>
  <si>
    <t>CLM005344</t>
  </si>
  <si>
    <t>CLM005345</t>
  </si>
  <si>
    <t>CLM005346</t>
  </si>
  <si>
    <t>PT06213</t>
  </si>
  <si>
    <t>CLM005347</t>
  </si>
  <si>
    <t>CLM005348</t>
  </si>
  <si>
    <t>CLM005349</t>
  </si>
  <si>
    <t>PT04610</t>
  </si>
  <si>
    <t>CLM005350</t>
  </si>
  <si>
    <t>PT06387</t>
  </si>
  <si>
    <t>CLM005351</t>
  </si>
  <si>
    <t>CLM005352</t>
  </si>
  <si>
    <t>CLM005353</t>
  </si>
  <si>
    <t>CLM005354</t>
  </si>
  <si>
    <t>CLM005355</t>
  </si>
  <si>
    <t>CLM005356</t>
  </si>
  <si>
    <t>PT03367</t>
  </si>
  <si>
    <t>CLM005357</t>
  </si>
  <si>
    <t>PT02164</t>
  </si>
  <si>
    <t>CLM005358</t>
  </si>
  <si>
    <t>CLM005359</t>
  </si>
  <si>
    <t>PT05365</t>
  </si>
  <si>
    <t>CLM005360</t>
  </si>
  <si>
    <t>PT03978</t>
  </si>
  <si>
    <t>CLM005361</t>
  </si>
  <si>
    <t>CLM005362</t>
  </si>
  <si>
    <t>CLM005363</t>
  </si>
  <si>
    <t>PT03876</t>
  </si>
  <si>
    <t>CLM005364</t>
  </si>
  <si>
    <t>CLM005365</t>
  </si>
  <si>
    <t>PT01411</t>
  </si>
  <si>
    <t>CLM005366</t>
  </si>
  <si>
    <t>PT02257</t>
  </si>
  <si>
    <t>CLM005367</t>
  </si>
  <si>
    <t>PT03302</t>
  </si>
  <si>
    <t>CLM005368</t>
  </si>
  <si>
    <t>PT01179</t>
  </si>
  <si>
    <t>CLM005369</t>
  </si>
  <si>
    <t>PT05065</t>
  </si>
  <si>
    <t>CLM005370</t>
  </si>
  <si>
    <t>PT04987</t>
  </si>
  <si>
    <t>CLM005371</t>
  </si>
  <si>
    <t>CLM005372</t>
  </si>
  <si>
    <t>CLM005373</t>
  </si>
  <si>
    <t>CLM005374</t>
  </si>
  <si>
    <t>CLM005375</t>
  </si>
  <si>
    <t>CLM005376</t>
  </si>
  <si>
    <t>PT02716</t>
  </si>
  <si>
    <t>CLM005377</t>
  </si>
  <si>
    <t>CLM005378</t>
  </si>
  <si>
    <t>CLM005379</t>
  </si>
  <si>
    <t>PT00404</t>
  </si>
  <si>
    <t>CLM005380</t>
  </si>
  <si>
    <t>CLM005381</t>
  </si>
  <si>
    <t>CLM005382</t>
  </si>
  <si>
    <t>CLM005383</t>
  </si>
  <si>
    <t>CLM005384</t>
  </si>
  <si>
    <t>PT00166</t>
  </si>
  <si>
    <t>CLM005385</t>
  </si>
  <si>
    <t>PT02768</t>
  </si>
  <si>
    <t>CLM005386</t>
  </si>
  <si>
    <t>PT06697</t>
  </si>
  <si>
    <t>CLM005387</t>
  </si>
  <si>
    <t>CLM005388</t>
  </si>
  <si>
    <t>PT02483</t>
  </si>
  <si>
    <t>CLM005389</t>
  </si>
  <si>
    <t>CLM005390</t>
  </si>
  <si>
    <t>CLM005391</t>
  </si>
  <si>
    <t>CLM005392</t>
  </si>
  <si>
    <t>PT04028</t>
  </si>
  <si>
    <t>CLM005393</t>
  </si>
  <si>
    <t>CLM005394</t>
  </si>
  <si>
    <t>CLM005395</t>
  </si>
  <si>
    <t>PT00805</t>
  </si>
  <si>
    <t>CLM005396</t>
  </si>
  <si>
    <t>PT01868</t>
  </si>
  <si>
    <t>CLM005397</t>
  </si>
  <si>
    <t>CLM005398</t>
  </si>
  <si>
    <t>CLM005399</t>
  </si>
  <si>
    <t>CLM005400</t>
  </si>
  <si>
    <t>CLM005401</t>
  </si>
  <si>
    <t>PT06341</t>
  </si>
  <si>
    <t>CLM005402</t>
  </si>
  <si>
    <t>PT06766</t>
  </si>
  <si>
    <t>CLM005403</t>
  </si>
  <si>
    <t>PT02629</t>
  </si>
  <si>
    <t>CLM005404</t>
  </si>
  <si>
    <t>CLM005405</t>
  </si>
  <si>
    <t>CLM005406</t>
  </si>
  <si>
    <t>PT03415</t>
  </si>
  <si>
    <t>CLM005407</t>
  </si>
  <si>
    <t>CLM005408</t>
  </si>
  <si>
    <t>PT05289</t>
  </si>
  <si>
    <t>CLM005409</t>
  </si>
  <si>
    <t>CLM005410</t>
  </si>
  <si>
    <t>PT01540</t>
  </si>
  <si>
    <t>CLM005411</t>
  </si>
  <si>
    <t>CLM005412</t>
  </si>
  <si>
    <t>CLM005413</t>
  </si>
  <si>
    <t>CLM005414</t>
  </si>
  <si>
    <t>PT03336</t>
  </si>
  <si>
    <t>CLM005415</t>
  </si>
  <si>
    <t>CLM005416</t>
  </si>
  <si>
    <t>PT03969</t>
  </si>
  <si>
    <t>CLM005417</t>
  </si>
  <si>
    <t>CLM005418</t>
  </si>
  <si>
    <t>PT04232</t>
  </si>
  <si>
    <t>CLM005419</t>
  </si>
  <si>
    <t>CLM005420</t>
  </si>
  <si>
    <t>PT06726</t>
  </si>
  <si>
    <t>CLM005421</t>
  </si>
  <si>
    <t>CLM005422</t>
  </si>
  <si>
    <t>CLM005423</t>
  </si>
  <si>
    <t>CLM005424</t>
  </si>
  <si>
    <t>CLM005425</t>
  </si>
  <si>
    <t>PT00538</t>
  </si>
  <si>
    <t>CLM005426</t>
  </si>
  <si>
    <t>CLM005427</t>
  </si>
  <si>
    <t>CLM005428</t>
  </si>
  <si>
    <t>PT04152</t>
  </si>
  <si>
    <t>CLM005429</t>
  </si>
  <si>
    <t>PT03305</t>
  </si>
  <si>
    <t>CLM005430</t>
  </si>
  <si>
    <t>CLM005431</t>
  </si>
  <si>
    <t>PT06394</t>
  </si>
  <si>
    <t>CLM005432</t>
  </si>
  <si>
    <t>PT06974</t>
  </si>
  <si>
    <t>CLM005433</t>
  </si>
  <si>
    <t>CLM005434</t>
  </si>
  <si>
    <t>CLM005435</t>
  </si>
  <si>
    <t>CLM005436</t>
  </si>
  <si>
    <t>CLM005437</t>
  </si>
  <si>
    <t>CLM005438</t>
  </si>
  <si>
    <t>CLM005439</t>
  </si>
  <si>
    <t>CLM005440</t>
  </si>
  <si>
    <t>PT06857</t>
  </si>
  <si>
    <t>CLM005441</t>
  </si>
  <si>
    <t>CLM005442</t>
  </si>
  <si>
    <t>PT02044</t>
  </si>
  <si>
    <t>CLM005443</t>
  </si>
  <si>
    <t>PT00271</t>
  </si>
  <si>
    <t>CLM005444</t>
  </si>
  <si>
    <t>CLM005445</t>
  </si>
  <si>
    <t>CLM005446</t>
  </si>
  <si>
    <t>CLM005447</t>
  </si>
  <si>
    <t>CLM005448</t>
  </si>
  <si>
    <t>CLM005449</t>
  </si>
  <si>
    <t>CLM005450</t>
  </si>
  <si>
    <t>CLM005451</t>
  </si>
  <si>
    <t>CLM005452</t>
  </si>
  <si>
    <t>PT03803</t>
  </si>
  <si>
    <t>CLM005453</t>
  </si>
  <si>
    <t>PT04138</t>
  </si>
  <si>
    <t>CLM005454</t>
  </si>
  <si>
    <t>CLM005455</t>
  </si>
  <si>
    <t>CLM005456</t>
  </si>
  <si>
    <t>PT01015</t>
  </si>
  <si>
    <t>CLM005457</t>
  </si>
  <si>
    <t>CLM005458</t>
  </si>
  <si>
    <t>PT00251</t>
  </si>
  <si>
    <t>CLM005459</t>
  </si>
  <si>
    <t>CLM005460</t>
  </si>
  <si>
    <t>CLM005461</t>
  </si>
  <si>
    <t>CLM005462</t>
  </si>
  <si>
    <t>CLM005463</t>
  </si>
  <si>
    <t>PT03655</t>
  </si>
  <si>
    <t>CLM005464</t>
  </si>
  <si>
    <t>PT01455</t>
  </si>
  <si>
    <t>CLM005465</t>
  </si>
  <si>
    <t>CLM005466</t>
  </si>
  <si>
    <t>CLM005467</t>
  </si>
  <si>
    <t>CLM005468</t>
  </si>
  <si>
    <t>CLM005469</t>
  </si>
  <si>
    <t>PT02821</t>
  </si>
  <si>
    <t>CLM005470</t>
  </si>
  <si>
    <t>PT01340</t>
  </si>
  <si>
    <t>CLM005471</t>
  </si>
  <si>
    <t>PT06863</t>
  </si>
  <si>
    <t>CLM005472</t>
  </si>
  <si>
    <t>PT02119</t>
  </si>
  <si>
    <t>CLM005473</t>
  </si>
  <si>
    <t>CLM005474</t>
  </si>
  <si>
    <t>PT06807</t>
  </si>
  <si>
    <t>CLM005475</t>
  </si>
  <si>
    <t>PT05644</t>
  </si>
  <si>
    <t>CLM005476</t>
  </si>
  <si>
    <t>CLM005477</t>
  </si>
  <si>
    <t>CLM005478</t>
  </si>
  <si>
    <t>PT00225</t>
  </si>
  <si>
    <t>CLM005479</t>
  </si>
  <si>
    <t>CLM005480</t>
  </si>
  <si>
    <t>CLM005481</t>
  </si>
  <si>
    <t>PT01335</t>
  </si>
  <si>
    <t>CLM005482</t>
  </si>
  <si>
    <t>PT06995</t>
  </si>
  <si>
    <t>CLM005483</t>
  </si>
  <si>
    <t>PT04688</t>
  </si>
  <si>
    <t>CLM005484</t>
  </si>
  <si>
    <t>PT06389</t>
  </si>
  <si>
    <t>CLM005485</t>
  </si>
  <si>
    <t>CLM005486</t>
  </si>
  <si>
    <t>CLM005487</t>
  </si>
  <si>
    <t>PT05304</t>
  </si>
  <si>
    <t>CLM005488</t>
  </si>
  <si>
    <t>PT01845</t>
  </si>
  <si>
    <t>CLM005489</t>
  </si>
  <si>
    <t>PT05552</t>
  </si>
  <si>
    <t>CLM005490</t>
  </si>
  <si>
    <t>PT01694</t>
  </si>
  <si>
    <t>CLM005491</t>
  </si>
  <si>
    <t>PT02205</t>
  </si>
  <si>
    <t>CLM005492</t>
  </si>
  <si>
    <t>CLM005493</t>
  </si>
  <si>
    <t>CLM005494</t>
  </si>
  <si>
    <t>CLM005495</t>
  </si>
  <si>
    <t>CLM005496</t>
  </si>
  <si>
    <t>PT06393</t>
  </si>
  <si>
    <t>CLM005497</t>
  </si>
  <si>
    <t>CLM005498</t>
  </si>
  <si>
    <t>PT05589</t>
  </si>
  <si>
    <t>CLM005499</t>
  </si>
  <si>
    <t>PT00073</t>
  </si>
  <si>
    <t>CLM005500</t>
  </si>
  <si>
    <t>PT03884</t>
  </si>
  <si>
    <t>CLM005501</t>
  </si>
  <si>
    <t>CLM005502</t>
  </si>
  <si>
    <t>CLM005503</t>
  </si>
  <si>
    <t>CLM005504</t>
  </si>
  <si>
    <t>PT04925</t>
  </si>
  <si>
    <t>CLM005505</t>
  </si>
  <si>
    <t>CLM005506</t>
  </si>
  <si>
    <t>CLM005507</t>
  </si>
  <si>
    <t>PT01834</t>
  </si>
  <si>
    <t>CLM005508</t>
  </si>
  <si>
    <t>CLM005509</t>
  </si>
  <si>
    <t>CLM005510</t>
  </si>
  <si>
    <t>PT06596</t>
  </si>
  <si>
    <t>CLM005511</t>
  </si>
  <si>
    <t>CLM005512</t>
  </si>
  <si>
    <t>CLM005513</t>
  </si>
  <si>
    <t>PT05812</t>
  </si>
  <si>
    <t>CLM005514</t>
  </si>
  <si>
    <t>CLM005515</t>
  </si>
  <si>
    <t>PT02256</t>
  </si>
  <si>
    <t>CLM005516</t>
  </si>
  <si>
    <t>PT03472</t>
  </si>
  <si>
    <t>CLM005517</t>
  </si>
  <si>
    <t>PT03085</t>
  </si>
  <si>
    <t>CLM005518</t>
  </si>
  <si>
    <t>CLM005519</t>
  </si>
  <si>
    <t>PT02857</t>
  </si>
  <si>
    <t>CLM005520</t>
  </si>
  <si>
    <t>CLM005521</t>
  </si>
  <si>
    <t>CLM005522</t>
  </si>
  <si>
    <t>PT01788</t>
  </si>
  <si>
    <t>CLM005523</t>
  </si>
  <si>
    <t>PT03824</t>
  </si>
  <si>
    <t>CLM005524</t>
  </si>
  <si>
    <t>CLM005525</t>
  </si>
  <si>
    <t>CLM005526</t>
  </si>
  <si>
    <t>PT04266</t>
  </si>
  <si>
    <t>CLM005527</t>
  </si>
  <si>
    <t>CLM005528</t>
  </si>
  <si>
    <t>PT05109</t>
  </si>
  <si>
    <t>CLM005529</t>
  </si>
  <si>
    <t>PT03254</t>
  </si>
  <si>
    <t>CLM005530</t>
  </si>
  <si>
    <t>CLM005531</t>
  </si>
  <si>
    <t>CLM005532</t>
  </si>
  <si>
    <t>PT00061</t>
  </si>
  <si>
    <t>CLM005533</t>
  </si>
  <si>
    <t>PT04191</t>
  </si>
  <si>
    <t>CLM005534</t>
  </si>
  <si>
    <t>CLM005535</t>
  </si>
  <si>
    <t>PT06909</t>
  </si>
  <si>
    <t>CLM005536</t>
  </si>
  <si>
    <t>PT06877</t>
  </si>
  <si>
    <t>CLM005537</t>
  </si>
  <si>
    <t>PT03066</t>
  </si>
  <si>
    <t>CLM005538</t>
  </si>
  <si>
    <t>CLM005539</t>
  </si>
  <si>
    <t>CLM005540</t>
  </si>
  <si>
    <t>CLM005541</t>
  </si>
  <si>
    <t>PT04990</t>
  </si>
  <si>
    <t>CLM005542</t>
  </si>
  <si>
    <t>PT02316</t>
  </si>
  <si>
    <t>CLM005543</t>
  </si>
  <si>
    <t>CLM005544</t>
  </si>
  <si>
    <t>CLM005545</t>
  </si>
  <si>
    <t>CLM005546</t>
  </si>
  <si>
    <t>PT03947</t>
  </si>
  <si>
    <t>CLM005547</t>
  </si>
  <si>
    <t>CLM005548</t>
  </si>
  <si>
    <t>PT02755</t>
  </si>
  <si>
    <t>CLM005549</t>
  </si>
  <si>
    <t>PT02265</t>
  </si>
  <si>
    <t>CLM005550</t>
  </si>
  <si>
    <t>CLM005551</t>
  </si>
  <si>
    <t>CLM005552</t>
  </si>
  <si>
    <t>CLM005553</t>
  </si>
  <si>
    <t>CLM005554</t>
  </si>
  <si>
    <t>CLM005555</t>
  </si>
  <si>
    <t>CLM005556</t>
  </si>
  <si>
    <t>PT05337</t>
  </si>
  <si>
    <t>CLM005557</t>
  </si>
  <si>
    <t>PT02448</t>
  </si>
  <si>
    <t>CLM005558</t>
  </si>
  <si>
    <t>PT01544</t>
  </si>
  <si>
    <t>CLM005559</t>
  </si>
  <si>
    <t>PT01229</t>
  </si>
  <si>
    <t>CLM005560</t>
  </si>
  <si>
    <t>CLM005561</t>
  </si>
  <si>
    <t>CLM005562</t>
  </si>
  <si>
    <t>CLM005563</t>
  </si>
  <si>
    <t>CLM005564</t>
  </si>
  <si>
    <t>CLM005565</t>
  </si>
  <si>
    <t>PT06573</t>
  </si>
  <si>
    <t>CLM005566</t>
  </si>
  <si>
    <t>PT06636</t>
  </si>
  <si>
    <t>CLM005567</t>
  </si>
  <si>
    <t>CLM005568</t>
  </si>
  <si>
    <t>PT03311</t>
  </si>
  <si>
    <t>CLM005569</t>
  </si>
  <si>
    <t>CLM005570</t>
  </si>
  <si>
    <t>CLM005571</t>
  </si>
  <si>
    <t>CLM005572</t>
  </si>
  <si>
    <t>CLM005573</t>
  </si>
  <si>
    <t>CLM005574</t>
  </si>
  <si>
    <t>PT00209</t>
  </si>
  <si>
    <t>CLM005575</t>
  </si>
  <si>
    <t>CLM005576</t>
  </si>
  <si>
    <t>CLM005577</t>
  </si>
  <si>
    <t>CLM005578</t>
  </si>
  <si>
    <t>PT02126</t>
  </si>
  <si>
    <t>CLM005579</t>
  </si>
  <si>
    <t>PT03429</t>
  </si>
  <si>
    <t>CLM005580</t>
  </si>
  <si>
    <t>PT03315</t>
  </si>
  <si>
    <t>CLM005581</t>
  </si>
  <si>
    <t>PT03181</t>
  </si>
  <si>
    <t>CLM005582</t>
  </si>
  <si>
    <t>PT06036</t>
  </si>
  <si>
    <t>CLM005583</t>
  </si>
  <si>
    <t>CLM005584</t>
  </si>
  <si>
    <t>PT04777</t>
  </si>
  <si>
    <t>CLM005585</t>
  </si>
  <si>
    <t>CLM005586</t>
  </si>
  <si>
    <t>CLM005587</t>
  </si>
  <si>
    <t>CLM005588</t>
  </si>
  <si>
    <t>CLM005589</t>
  </si>
  <si>
    <t>PT02812</t>
  </si>
  <si>
    <t>CLM005590</t>
  </si>
  <si>
    <t>PT05952</t>
  </si>
  <si>
    <t>CLM005591</t>
  </si>
  <si>
    <t>CLM005592</t>
  </si>
  <si>
    <t>PT01822</t>
  </si>
  <si>
    <t>CLM005593</t>
  </si>
  <si>
    <t>CLM005594</t>
  </si>
  <si>
    <t>PT04380</t>
  </si>
  <si>
    <t>CLM005595</t>
  </si>
  <si>
    <t>PT05230</t>
  </si>
  <si>
    <t>CLM005596</t>
  </si>
  <si>
    <t>CLM005597</t>
  </si>
  <si>
    <t>PT03898</t>
  </si>
  <si>
    <t>CLM005598</t>
  </si>
  <si>
    <t>PT05504</t>
  </si>
  <si>
    <t>CLM005599</t>
  </si>
  <si>
    <t>CLM005600</t>
  </si>
  <si>
    <t>CLM005601</t>
  </si>
  <si>
    <t>CLM005602</t>
  </si>
  <si>
    <t>CLM005603</t>
  </si>
  <si>
    <t>CLM005604</t>
  </si>
  <si>
    <t>PT06887</t>
  </si>
  <si>
    <t>CLM005605</t>
  </si>
  <si>
    <t>CLM005606</t>
  </si>
  <si>
    <t>PT04574</t>
  </si>
  <si>
    <t>CLM005607</t>
  </si>
  <si>
    <t>PT01484</t>
  </si>
  <si>
    <t>CLM005608</t>
  </si>
  <si>
    <t>CLM005609</t>
  </si>
  <si>
    <t>CLM005610</t>
  </si>
  <si>
    <t>PT03857</t>
  </si>
  <si>
    <t>CLM005611</t>
  </si>
  <si>
    <t>PT01049</t>
  </si>
  <si>
    <t>CLM005612</t>
  </si>
  <si>
    <t>CLM005613</t>
  </si>
  <si>
    <t>CLM005614</t>
  </si>
  <si>
    <t>PT05941</t>
  </si>
  <si>
    <t>CLM005615</t>
  </si>
  <si>
    <t>PT06622</t>
  </si>
  <si>
    <t>CLM005616</t>
  </si>
  <si>
    <t>PT04580</t>
  </si>
  <si>
    <t>CLM005617</t>
  </si>
  <si>
    <t>CLM005618</t>
  </si>
  <si>
    <t>CLM005619</t>
  </si>
  <si>
    <t>CLM005620</t>
  </si>
  <si>
    <t>PT02750</t>
  </si>
  <si>
    <t>CLM005621</t>
  </si>
  <si>
    <t>PT05362</t>
  </si>
  <si>
    <t>CLM005622</t>
  </si>
  <si>
    <t>CLM005623</t>
  </si>
  <si>
    <t>CLM005624</t>
  </si>
  <si>
    <t>CLM005625</t>
  </si>
  <si>
    <t>PT01830</t>
  </si>
  <si>
    <t>CLM005626</t>
  </si>
  <si>
    <t>PT06097</t>
  </si>
  <si>
    <t>CLM005627</t>
  </si>
  <si>
    <t>PT02516</t>
  </si>
  <si>
    <t>CLM005628</t>
  </si>
  <si>
    <t>CLM005629</t>
  </si>
  <si>
    <t>CLM005630</t>
  </si>
  <si>
    <t>PT02715</t>
  </si>
  <si>
    <t>CLM005631</t>
  </si>
  <si>
    <t>PT03045</t>
  </si>
  <si>
    <t>CLM005632</t>
  </si>
  <si>
    <t>PT02135</t>
  </si>
  <si>
    <t>CLM005633</t>
  </si>
  <si>
    <t>PT04797</t>
  </si>
  <si>
    <t>CLM005634</t>
  </si>
  <si>
    <t>PT02409</t>
  </si>
  <si>
    <t>CLM005635</t>
  </si>
  <si>
    <t>PT03800</t>
  </si>
  <si>
    <t>CLM005636</t>
  </si>
  <si>
    <t>CLM005637</t>
  </si>
  <si>
    <t>CLM005638</t>
  </si>
  <si>
    <t>CLM005639</t>
  </si>
  <si>
    <t>CLM005640</t>
  </si>
  <si>
    <t>CLM005641</t>
  </si>
  <si>
    <t>CLM005642</t>
  </si>
  <si>
    <t>PT04754</t>
  </si>
  <si>
    <t>CLM005643</t>
  </si>
  <si>
    <t>CLM005644</t>
  </si>
  <si>
    <t>CLM005645</t>
  </si>
  <si>
    <t>CLM005646</t>
  </si>
  <si>
    <t>PT01594</t>
  </si>
  <si>
    <t>CLM005647</t>
  </si>
  <si>
    <t>CLM005648</t>
  </si>
  <si>
    <t>PT00982</t>
  </si>
  <si>
    <t>CLM005649</t>
  </si>
  <si>
    <t>CLM005650</t>
  </si>
  <si>
    <t>CLM005651</t>
  </si>
  <si>
    <t>CLM005652</t>
  </si>
  <si>
    <t>CLM005653</t>
  </si>
  <si>
    <t>PT03385</t>
  </si>
  <si>
    <t>CLM005654</t>
  </si>
  <si>
    <t>PT00443</t>
  </si>
  <si>
    <t>CLM005655</t>
  </si>
  <si>
    <t>PT06998</t>
  </si>
  <si>
    <t>CLM005656</t>
  </si>
  <si>
    <t>CLM005657</t>
  </si>
  <si>
    <t>PT01126</t>
  </si>
  <si>
    <t>CLM005658</t>
  </si>
  <si>
    <t>PT01641</t>
  </si>
  <si>
    <t>CLM005659</t>
  </si>
  <si>
    <t>PT02808</t>
  </si>
  <si>
    <t>CLM005660</t>
  </si>
  <si>
    <t>CLM005661</t>
  </si>
  <si>
    <t>PT04665</t>
  </si>
  <si>
    <t>CLM005662</t>
  </si>
  <si>
    <t>CLM005663</t>
  </si>
  <si>
    <t>CLM005664</t>
  </si>
  <si>
    <t>CLM005665</t>
  </si>
  <si>
    <t>PT05863</t>
  </si>
  <si>
    <t>CLM005666</t>
  </si>
  <si>
    <t>CLM005667</t>
  </si>
  <si>
    <t>CLM005668</t>
  </si>
  <si>
    <t>PT00663</t>
  </si>
  <si>
    <t>CLM005669</t>
  </si>
  <si>
    <t>CLM005670</t>
  </si>
  <si>
    <t>PT02725</t>
  </si>
  <si>
    <t>CLM005671</t>
  </si>
  <si>
    <t>CLM005672</t>
  </si>
  <si>
    <t>PT01449</t>
  </si>
  <si>
    <t>CLM005673</t>
  </si>
  <si>
    <t>CLM005674</t>
  </si>
  <si>
    <t>PT05198</t>
  </si>
  <si>
    <t>CLM005675</t>
  </si>
  <si>
    <t>PT00476</t>
  </si>
  <si>
    <t>CLM005676</t>
  </si>
  <si>
    <t>PT00039</t>
  </si>
  <si>
    <t>CLM005677</t>
  </si>
  <si>
    <t>CLM005678</t>
  </si>
  <si>
    <t>CLM005679</t>
  </si>
  <si>
    <t>PT01716</t>
  </si>
  <si>
    <t>CLM005680</t>
  </si>
  <si>
    <t>CLM005681</t>
  </si>
  <si>
    <t>CLM005682</t>
  </si>
  <si>
    <t>CLM005683</t>
  </si>
  <si>
    <t>CLM005684</t>
  </si>
  <si>
    <t>CLM005685</t>
  </si>
  <si>
    <t>CLM005686</t>
  </si>
  <si>
    <t>PT04011</t>
  </si>
  <si>
    <t>CLM005687</t>
  </si>
  <si>
    <t>PT06433</t>
  </si>
  <si>
    <t>CLM005688</t>
  </si>
  <si>
    <t>PT06256</t>
  </si>
  <si>
    <t>CLM005689</t>
  </si>
  <si>
    <t>PT06388</t>
  </si>
  <si>
    <t>CLM005690</t>
  </si>
  <si>
    <t>CLM005691</t>
  </si>
  <si>
    <t>PT01061</t>
  </si>
  <si>
    <t>CLM005692</t>
  </si>
  <si>
    <t>CLM005693</t>
  </si>
  <si>
    <t>PT03553</t>
  </si>
  <si>
    <t>CLM005694</t>
  </si>
  <si>
    <t>PT05190</t>
  </si>
  <si>
    <t>CLM005695</t>
  </si>
  <si>
    <t>CLM005696</t>
  </si>
  <si>
    <t>CLM005697</t>
  </si>
  <si>
    <t>PT03515</t>
  </si>
  <si>
    <t>CLM005698</t>
  </si>
  <si>
    <t>PT03911</t>
  </si>
  <si>
    <t>CLM005699</t>
  </si>
  <si>
    <t>PT03141</t>
  </si>
  <si>
    <t>CLM005700</t>
  </si>
  <si>
    <t>CLM005701</t>
  </si>
  <si>
    <t>CLM005702</t>
  </si>
  <si>
    <t>PT04373</t>
  </si>
  <si>
    <t>CLM005703</t>
  </si>
  <si>
    <t>CLM005704</t>
  </si>
  <si>
    <t>PT05986</t>
  </si>
  <si>
    <t>CLM005705</t>
  </si>
  <si>
    <t>CLM005706</t>
  </si>
  <si>
    <t>CLM005707</t>
  </si>
  <si>
    <t>CLM005708</t>
  </si>
  <si>
    <t>PT06201</t>
  </si>
  <si>
    <t>CLM005709</t>
  </si>
  <si>
    <t>PT06826</t>
  </si>
  <si>
    <t>CLM005710</t>
  </si>
  <si>
    <t>CLM005711</t>
  </si>
  <si>
    <t>CLM005712</t>
  </si>
  <si>
    <t>PT00147</t>
  </si>
  <si>
    <t>CLM005713</t>
  </si>
  <si>
    <t>CLM005714</t>
  </si>
  <si>
    <t>PT00034</t>
  </si>
  <si>
    <t>CLM005715</t>
  </si>
  <si>
    <t>PT05134</t>
  </si>
  <si>
    <t>CLM005716</t>
  </si>
  <si>
    <t>PT06010</t>
  </si>
  <si>
    <t>CLM005717</t>
  </si>
  <si>
    <t>PT02039</t>
  </si>
  <si>
    <t>CLM005718</t>
  </si>
  <si>
    <t>CLM005719</t>
  </si>
  <si>
    <t>CLM005720</t>
  </si>
  <si>
    <t>CLM005721</t>
  </si>
  <si>
    <t>PT02557</t>
  </si>
  <si>
    <t>CLM005722</t>
  </si>
  <si>
    <t>CLM005723</t>
  </si>
  <si>
    <t>PT00842</t>
  </si>
  <si>
    <t>CLM005724</t>
  </si>
  <si>
    <t>CLM005725</t>
  </si>
  <si>
    <t>PT04124</t>
  </si>
  <si>
    <t>CLM005726</t>
  </si>
  <si>
    <t>PT04823</t>
  </si>
  <si>
    <t>CLM005727</t>
  </si>
  <si>
    <t>PT02508</t>
  </si>
  <si>
    <t>CLM005728</t>
  </si>
  <si>
    <t>PT01369</t>
  </si>
  <si>
    <t>CLM005729</t>
  </si>
  <si>
    <t>PT00535</t>
  </si>
  <si>
    <t>CLM005730</t>
  </si>
  <si>
    <t>PT06749</t>
  </si>
  <si>
    <t>CLM005731</t>
  </si>
  <si>
    <t>CLM005732</t>
  </si>
  <si>
    <t>PT02443</t>
  </si>
  <si>
    <t>CLM005733</t>
  </si>
  <si>
    <t>PT02383</t>
  </si>
  <si>
    <t>CLM005734</t>
  </si>
  <si>
    <t>PT03735</t>
  </si>
  <si>
    <t>CLM005735</t>
  </si>
  <si>
    <t>CLM005736</t>
  </si>
  <si>
    <t>CLM005737</t>
  </si>
  <si>
    <t>CLM005738</t>
  </si>
  <si>
    <t>CLM005739</t>
  </si>
  <si>
    <t>CLM005740</t>
  </si>
  <si>
    <t>CLM005741</t>
  </si>
  <si>
    <t>CLM005742</t>
  </si>
  <si>
    <t>PT01097</t>
  </si>
  <si>
    <t>CLM005743</t>
  </si>
  <si>
    <t>CLM005744</t>
  </si>
  <si>
    <t>CLM005745</t>
  </si>
  <si>
    <t>PT02943</t>
  </si>
  <si>
    <t>CLM005746</t>
  </si>
  <si>
    <t>CLM005747</t>
  </si>
  <si>
    <t>CLM005748</t>
  </si>
  <si>
    <t>PT01351</t>
  </si>
  <si>
    <t>CLM005749</t>
  </si>
  <si>
    <t>PT06652</t>
  </si>
  <si>
    <t>CLM005750</t>
  </si>
  <si>
    <t>CLM005751</t>
  </si>
  <si>
    <t>PT00157</t>
  </si>
  <si>
    <t>CLM005752</t>
  </si>
  <si>
    <t>CLM005753</t>
  </si>
  <si>
    <t>CLM005754</t>
  </si>
  <si>
    <t>CLM005755</t>
  </si>
  <si>
    <t>PT01075</t>
  </si>
  <si>
    <t>CLM005756</t>
  </si>
  <si>
    <t>CLM005757</t>
  </si>
  <si>
    <t>PT06014</t>
  </si>
  <si>
    <t>CLM005758</t>
  </si>
  <si>
    <t>CLM005759</t>
  </si>
  <si>
    <t>PT04831</t>
  </si>
  <si>
    <t>CLM005760</t>
  </si>
  <si>
    <t>CLM005761</t>
  </si>
  <si>
    <t>PT01385</t>
  </si>
  <si>
    <t>CLM005762</t>
  </si>
  <si>
    <t>CLM005763</t>
  </si>
  <si>
    <t>PT03004</t>
  </si>
  <si>
    <t>CLM005764</t>
  </si>
  <si>
    <t>CLM005765</t>
  </si>
  <si>
    <t>CLM005766</t>
  </si>
  <si>
    <t>PT06490</t>
  </si>
  <si>
    <t>CLM005767</t>
  </si>
  <si>
    <t>CLM005768</t>
  </si>
  <si>
    <t>CLM005769</t>
  </si>
  <si>
    <t>PT05246</t>
  </si>
  <si>
    <t>CLM005770</t>
  </si>
  <si>
    <t>PT02096</t>
  </si>
  <si>
    <t>CLM005771</t>
  </si>
  <si>
    <t>PT06319</t>
  </si>
  <si>
    <t>CLM005772</t>
  </si>
  <si>
    <t>PT04381</t>
  </si>
  <si>
    <t>CLM005773</t>
  </si>
  <si>
    <t>CLM005774</t>
  </si>
  <si>
    <t>CLM005775</t>
  </si>
  <si>
    <t>CLM005776</t>
  </si>
  <si>
    <t>PT00393</t>
  </si>
  <si>
    <t>CLM005777</t>
  </si>
  <si>
    <t>CLM005778</t>
  </si>
  <si>
    <t>CLM005779</t>
  </si>
  <si>
    <t>CLM005780</t>
  </si>
  <si>
    <t>PT06850</t>
  </si>
  <si>
    <t>CLM005781</t>
  </si>
  <si>
    <t>PT00162</t>
  </si>
  <si>
    <t>CLM005782</t>
  </si>
  <si>
    <t>PT00396</t>
  </si>
  <si>
    <t>CLM005783</t>
  </si>
  <si>
    <t>CLM005784</t>
  </si>
  <si>
    <t>PT00949</t>
  </si>
  <si>
    <t>CLM005785</t>
  </si>
  <si>
    <t>CLM005786</t>
  </si>
  <si>
    <t>PT03640</t>
  </si>
  <si>
    <t>CLM005787</t>
  </si>
  <si>
    <t>PT03116</t>
  </si>
  <si>
    <t>CLM005788</t>
  </si>
  <si>
    <t>CLM005789</t>
  </si>
  <si>
    <t>CLM005790</t>
  </si>
  <si>
    <t>PT02071</t>
  </si>
  <si>
    <t>CLM005791</t>
  </si>
  <si>
    <t>PT03887</t>
  </si>
  <si>
    <t>CLM005792</t>
  </si>
  <si>
    <t>CLM005793</t>
  </si>
  <si>
    <t>CLM005794</t>
  </si>
  <si>
    <t>CLM005795</t>
  </si>
  <si>
    <t>CLM005796</t>
  </si>
  <si>
    <t>CLM005797</t>
  </si>
  <si>
    <t>CLM005798</t>
  </si>
  <si>
    <t>CLM005799</t>
  </si>
  <si>
    <t>CLM005800</t>
  </si>
  <si>
    <t>CLM005801</t>
  </si>
  <si>
    <t>PT05421</t>
  </si>
  <si>
    <t>CLM005802</t>
  </si>
  <si>
    <t>CLM005803</t>
  </si>
  <si>
    <t>CLM005804</t>
  </si>
  <si>
    <t>CLM005805</t>
  </si>
  <si>
    <t>CLM005806</t>
  </si>
  <si>
    <t>CLM005807</t>
  </si>
  <si>
    <t>PT04962</t>
  </si>
  <si>
    <t>CLM005808</t>
  </si>
  <si>
    <t>CLM005809</t>
  </si>
  <si>
    <t>CLM005810</t>
  </si>
  <si>
    <t>PT03432</t>
  </si>
  <si>
    <t>CLM005811</t>
  </si>
  <si>
    <t>CLM005812</t>
  </si>
  <si>
    <t>PT00860</t>
  </si>
  <si>
    <t>CLM005813</t>
  </si>
  <si>
    <t>CLM005814</t>
  </si>
  <si>
    <t>CLM005815</t>
  </si>
  <si>
    <t>PT05061</t>
  </si>
  <si>
    <t>CLM005816</t>
  </si>
  <si>
    <t>CLM005817</t>
  </si>
  <si>
    <t>CLM005818</t>
  </si>
  <si>
    <t>CLM005819</t>
  </si>
  <si>
    <t>PT06429</t>
  </si>
  <si>
    <t>CLM005820</t>
  </si>
  <si>
    <t>PT00871</t>
  </si>
  <si>
    <t>CLM005821</t>
  </si>
  <si>
    <t>PT04078</t>
  </si>
  <si>
    <t>CLM005822</t>
  </si>
  <si>
    <t>PT01628</t>
  </si>
  <si>
    <t>CLM005823</t>
  </si>
  <si>
    <t>CLM005824</t>
  </si>
  <si>
    <t>CLM005825</t>
  </si>
  <si>
    <t>CLM005826</t>
  </si>
  <si>
    <t>CLM005827</t>
  </si>
  <si>
    <t>PT06812</t>
  </si>
  <si>
    <t>CLM005828</t>
  </si>
  <si>
    <t>PT04286</t>
  </si>
  <si>
    <t>CLM005829</t>
  </si>
  <si>
    <t>PT01653</t>
  </si>
  <si>
    <t>CLM005830</t>
  </si>
  <si>
    <t>PT02933</t>
  </si>
  <si>
    <t>CLM005831</t>
  </si>
  <si>
    <t>CLM005832</t>
  </si>
  <si>
    <t>PT03357</t>
  </si>
  <si>
    <t>CLM005833</t>
  </si>
  <si>
    <t>CLM005834</t>
  </si>
  <si>
    <t>CLM005835</t>
  </si>
  <si>
    <t>CLM005836</t>
  </si>
  <si>
    <t>PT04491</t>
  </si>
  <si>
    <t>CLM005837</t>
  </si>
  <si>
    <t>CLM005838</t>
  </si>
  <si>
    <t>PT01702</t>
  </si>
  <si>
    <t>CLM005839</t>
  </si>
  <si>
    <t>CLM005840</t>
  </si>
  <si>
    <t>PT03938</t>
  </si>
  <si>
    <t>CLM005841</t>
  </si>
  <si>
    <t>CLM005842</t>
  </si>
  <si>
    <t>PT01922</t>
  </si>
  <si>
    <t>CLM005843</t>
  </si>
  <si>
    <t>PT00023</t>
  </si>
  <si>
    <t>CLM005844</t>
  </si>
  <si>
    <t>PT00105</t>
  </si>
  <si>
    <t>CLM005845</t>
  </si>
  <si>
    <t>CLM005846</t>
  </si>
  <si>
    <t>PT00730</t>
  </si>
  <si>
    <t>CLM005847</t>
  </si>
  <si>
    <t>PT00905</t>
  </si>
  <si>
    <t>CLM005848</t>
  </si>
  <si>
    <t>PT06843</t>
  </si>
  <si>
    <t>CLM005849</t>
  </si>
  <si>
    <t>CLM005850</t>
  </si>
  <si>
    <t>CLM005851</t>
  </si>
  <si>
    <t>CLM005852</t>
  </si>
  <si>
    <t>CLM005853</t>
  </si>
  <si>
    <t>CLM005854</t>
  </si>
  <si>
    <t>PT06386</t>
  </si>
  <si>
    <t>CLM005855</t>
  </si>
  <si>
    <t>PT04192</t>
  </si>
  <si>
    <t>CLM005856</t>
  </si>
  <si>
    <t>CLM005857</t>
  </si>
  <si>
    <t>CLM005858</t>
  </si>
  <si>
    <t>CLM005859</t>
  </si>
  <si>
    <t>CLM005860</t>
  </si>
  <si>
    <t>CLM005861</t>
  </si>
  <si>
    <t>PT05279</t>
  </si>
  <si>
    <t>CLM005862</t>
  </si>
  <si>
    <t>PT01894</t>
  </si>
  <si>
    <t>CLM005863</t>
  </si>
  <si>
    <t>CLM005864</t>
  </si>
  <si>
    <t>PT02426</t>
  </si>
  <si>
    <t>CLM005865</t>
  </si>
  <si>
    <t>CLM005866</t>
  </si>
  <si>
    <t>CLM005867</t>
  </si>
  <si>
    <t>CLM005868</t>
  </si>
  <si>
    <t>PT00818</t>
  </si>
  <si>
    <t>CLM005869</t>
  </si>
  <si>
    <t>CLM005870</t>
  </si>
  <si>
    <t>PT01432</t>
  </si>
  <si>
    <t>CLM005871</t>
  </si>
  <si>
    <t>CLM005872</t>
  </si>
  <si>
    <t>PT06982</t>
  </si>
  <si>
    <t>CLM005873</t>
  </si>
  <si>
    <t>PT02381</t>
  </si>
  <si>
    <t>CLM005874</t>
  </si>
  <si>
    <t>CLM005875</t>
  </si>
  <si>
    <t>PT06567</t>
  </si>
  <si>
    <t>CLM005876</t>
  </si>
  <si>
    <t>PT05545</t>
  </si>
  <si>
    <t>CLM005877</t>
  </si>
  <si>
    <t>CLM005878</t>
  </si>
  <si>
    <t>PT03490</t>
  </si>
  <si>
    <t>CLM005879</t>
  </si>
  <si>
    <t>CLM005880</t>
  </si>
  <si>
    <t>CLM005881</t>
  </si>
  <si>
    <t>CLM005882</t>
  </si>
  <si>
    <t>CLM005883</t>
  </si>
  <si>
    <t>CLM005884</t>
  </si>
  <si>
    <t>CLM005885</t>
  </si>
  <si>
    <t>CLM005886</t>
  </si>
  <si>
    <t>PT06980</t>
  </si>
  <si>
    <t>CLM005887</t>
  </si>
  <si>
    <t>CLM005888</t>
  </si>
  <si>
    <t>CLM005889</t>
  </si>
  <si>
    <t>PT05302</t>
  </si>
  <si>
    <t>CLM005890</t>
  </si>
  <si>
    <t>CLM005891</t>
  </si>
  <si>
    <t>PT02693</t>
  </si>
  <si>
    <t>CLM005892</t>
  </si>
  <si>
    <t>CLM005893</t>
  </si>
  <si>
    <t>CLM005894</t>
  </si>
  <si>
    <t>CLM005895</t>
  </si>
  <si>
    <t>PT02198</t>
  </si>
  <si>
    <t>CLM005896</t>
  </si>
  <si>
    <t>PT06006</t>
  </si>
  <si>
    <t>CLM005897</t>
  </si>
  <si>
    <t>PT00762</t>
  </si>
  <si>
    <t>CLM005898</t>
  </si>
  <si>
    <t>CLM005899</t>
  </si>
  <si>
    <t>CLM005900</t>
  </si>
  <si>
    <t>CLM005901</t>
  </si>
  <si>
    <t>PT01499</t>
  </si>
  <si>
    <t>CLM005902</t>
  </si>
  <si>
    <t>CLM005903</t>
  </si>
  <si>
    <t>CLM005904</t>
  </si>
  <si>
    <t>PT03279</t>
  </si>
  <si>
    <t>CLM005905</t>
  </si>
  <si>
    <t>CLM005906</t>
  </si>
  <si>
    <t>PT02227</t>
  </si>
  <si>
    <t>CLM005907</t>
  </si>
  <si>
    <t>CLM005908</t>
  </si>
  <si>
    <t>PT03160</t>
  </si>
  <si>
    <t>CLM005909</t>
  </si>
  <si>
    <t>CLM005910</t>
  </si>
  <si>
    <t>PT06969</t>
  </si>
  <si>
    <t>CLM005911</t>
  </si>
  <si>
    <t>CLM005912</t>
  </si>
  <si>
    <t>CLM005913</t>
  </si>
  <si>
    <t>PT03455</t>
  </si>
  <si>
    <t>CLM005914</t>
  </si>
  <si>
    <t>CLM005915</t>
  </si>
  <si>
    <t>PT06529</t>
  </si>
  <si>
    <t>CLM005916</t>
  </si>
  <si>
    <t>CLM005917</t>
  </si>
  <si>
    <t>PT00927</t>
  </si>
  <si>
    <t>CLM005918</t>
  </si>
  <si>
    <t>CLM005919</t>
  </si>
  <si>
    <t>CLM005920</t>
  </si>
  <si>
    <t>PT05951</t>
  </si>
  <si>
    <t>CLM005921</t>
  </si>
  <si>
    <t>CLM005922</t>
  </si>
  <si>
    <t>CLM005923</t>
  </si>
  <si>
    <t>CLM005924</t>
  </si>
  <si>
    <t>CLM005925</t>
  </si>
  <si>
    <t>PT03409</t>
  </si>
  <si>
    <t>CLM005926</t>
  </si>
  <si>
    <t>PT04840</t>
  </si>
  <si>
    <t>CLM005927</t>
  </si>
  <si>
    <t>CLM005928</t>
  </si>
  <si>
    <t>CLM005929</t>
  </si>
  <si>
    <t>PT04661</t>
  </si>
  <si>
    <t>CLM005930</t>
  </si>
  <si>
    <t>CLM005931</t>
  </si>
  <si>
    <t>CLM005932</t>
  </si>
  <si>
    <t>PT01485</t>
  </si>
  <si>
    <t>CLM005933</t>
  </si>
  <si>
    <t>CLM005934</t>
  </si>
  <si>
    <t>CLM005935</t>
  </si>
  <si>
    <t>CLM005936</t>
  </si>
  <si>
    <t>PT02938</t>
  </si>
  <si>
    <t>CLM005937</t>
  </si>
  <si>
    <t>CLM005938</t>
  </si>
  <si>
    <t>CLM005939</t>
  </si>
  <si>
    <t>PT05608</t>
  </si>
  <si>
    <t>CLM005940</t>
  </si>
  <si>
    <t>PT06870</t>
  </si>
  <si>
    <t>CLM005941</t>
  </si>
  <si>
    <t>CLM005942</t>
  </si>
  <si>
    <t>CLM005943</t>
  </si>
  <si>
    <t>PT03958</t>
  </si>
  <si>
    <t>CLM005944</t>
  </si>
  <si>
    <t>CLM005945</t>
  </si>
  <si>
    <t>PT00926</t>
  </si>
  <si>
    <t>CLM005946</t>
  </si>
  <si>
    <t>CLM005947</t>
  </si>
  <si>
    <t>PT03611</t>
  </si>
  <si>
    <t>CLM005948</t>
  </si>
  <si>
    <t>CLM005949</t>
  </si>
  <si>
    <t>CLM005950</t>
  </si>
  <si>
    <t>PT02144</t>
  </si>
  <si>
    <t>CLM005951</t>
  </si>
  <si>
    <t>CLM005952</t>
  </si>
  <si>
    <t>PT02575</t>
  </si>
  <si>
    <t>CLM005953</t>
  </si>
  <si>
    <t>CLM005954</t>
  </si>
  <si>
    <t>CLM005955</t>
  </si>
  <si>
    <t>PT05554</t>
  </si>
  <si>
    <t>CLM005956</t>
  </si>
  <si>
    <t>PT04300</t>
  </si>
  <si>
    <t>CLM005957</t>
  </si>
  <si>
    <t>CLM005958</t>
  </si>
  <si>
    <t>PT06092</t>
  </si>
  <si>
    <t>CLM005959</t>
  </si>
  <si>
    <t>CLM005960</t>
  </si>
  <si>
    <t>PT05930</t>
  </si>
  <si>
    <t>CLM005961</t>
  </si>
  <si>
    <t>CLM005962</t>
  </si>
  <si>
    <t>PT01835</t>
  </si>
  <si>
    <t>CLM005963</t>
  </si>
  <si>
    <t>CLM005964</t>
  </si>
  <si>
    <t>CLM005965</t>
  </si>
  <si>
    <t>PT04253</t>
  </si>
  <si>
    <t>CLM005966</t>
  </si>
  <si>
    <t>CLM005967</t>
  </si>
  <si>
    <t>PT05639</t>
  </si>
  <si>
    <t>CLM005968</t>
  </si>
  <si>
    <t>PT05740</t>
  </si>
  <si>
    <t>CLM005969</t>
  </si>
  <si>
    <t>CLM005970</t>
  </si>
  <si>
    <t>CLM005971</t>
  </si>
  <si>
    <t>PT03546</t>
  </si>
  <si>
    <t>CLM005972</t>
  </si>
  <si>
    <t>CLM005973</t>
  </si>
  <si>
    <t>CLM005974</t>
  </si>
  <si>
    <t>CLM005975</t>
  </si>
  <si>
    <t>CLM005976</t>
  </si>
  <si>
    <t>PT02833</t>
  </si>
  <si>
    <t>CLM005977</t>
  </si>
  <si>
    <t>PT05438</t>
  </si>
  <si>
    <t>CLM005978</t>
  </si>
  <si>
    <t>CLM005979</t>
  </si>
  <si>
    <t>CLM005980</t>
  </si>
  <si>
    <t>CLM005981</t>
  </si>
  <si>
    <t>CLM005982</t>
  </si>
  <si>
    <t>CLM005983</t>
  </si>
  <si>
    <t>PT06771</t>
  </si>
  <si>
    <t>CLM005984</t>
  </si>
  <si>
    <t>CLM005985</t>
  </si>
  <si>
    <t>PT05021</t>
  </si>
  <si>
    <t>CLM005986</t>
  </si>
  <si>
    <t>CLM005987</t>
  </si>
  <si>
    <t>PT00096</t>
  </si>
  <si>
    <t>CLM005988</t>
  </si>
  <si>
    <t>CLM005989</t>
  </si>
  <si>
    <t>PT01286</t>
  </si>
  <si>
    <t>CLM005990</t>
  </si>
  <si>
    <t>CLM005991</t>
  </si>
  <si>
    <t>PT06954</t>
  </si>
  <si>
    <t>CLM005992</t>
  </si>
  <si>
    <t>PT03845</t>
  </si>
  <si>
    <t>CLM005993</t>
  </si>
  <si>
    <t>PT06979</t>
  </si>
  <si>
    <t>CLM005994</t>
  </si>
  <si>
    <t>CLM005995</t>
  </si>
  <si>
    <t>PT01355</t>
  </si>
  <si>
    <t>CLM005996</t>
  </si>
  <si>
    <t>CLM005997</t>
  </si>
  <si>
    <t>CLM005998</t>
  </si>
  <si>
    <t>CLM005999</t>
  </si>
  <si>
    <t>CLM006000</t>
  </si>
  <si>
    <t>CLM006001</t>
  </si>
  <si>
    <t>CLM006002</t>
  </si>
  <si>
    <t>CLM006003</t>
  </si>
  <si>
    <t>PT00413</t>
  </si>
  <si>
    <t>CLM006004</t>
  </si>
  <si>
    <t>PT04153</t>
  </si>
  <si>
    <t>CLM006005</t>
  </si>
  <si>
    <t>CLM006006</t>
  </si>
  <si>
    <t>PT04510</t>
  </si>
  <si>
    <t>CLM006007</t>
  </si>
  <si>
    <t>CLM006008</t>
  </si>
  <si>
    <t>PT03102</t>
  </si>
  <si>
    <t>CLM006009</t>
  </si>
  <si>
    <t>CLM006010</t>
  </si>
  <si>
    <t>CLM006011</t>
  </si>
  <si>
    <t>PT01926</t>
  </si>
  <si>
    <t>CLM006012</t>
  </si>
  <si>
    <t>CLM006013</t>
  </si>
  <si>
    <t>CLM006014</t>
  </si>
  <si>
    <t>CLM006015</t>
  </si>
  <si>
    <t>CLM006016</t>
  </si>
  <si>
    <t>PT04695</t>
  </si>
  <si>
    <t>CLM006017</t>
  </si>
  <si>
    <t>PT03671</t>
  </si>
  <si>
    <t>CLM006018</t>
  </si>
  <si>
    <t>CLM006019</t>
  </si>
  <si>
    <t>CLM006020</t>
  </si>
  <si>
    <t>CLM006021</t>
  </si>
  <si>
    <t>CLM006022</t>
  </si>
  <si>
    <t>PT00973</t>
  </si>
  <si>
    <t>CLM006023</t>
  </si>
  <si>
    <t>CLM006024</t>
  </si>
  <si>
    <t>CLM006025</t>
  </si>
  <si>
    <t>PT05353</t>
  </si>
  <si>
    <t>CLM006026</t>
  </si>
  <si>
    <t>PT00146</t>
  </si>
  <si>
    <t>CLM006027</t>
  </si>
  <si>
    <t>CLM006028</t>
  </si>
  <si>
    <t>CLM006029</t>
  </si>
  <si>
    <t>CLM006030</t>
  </si>
  <si>
    <t>PT00294</t>
  </si>
  <si>
    <t>CLM006031</t>
  </si>
  <si>
    <t>PT04565</t>
  </si>
  <si>
    <t>CLM006032</t>
  </si>
  <si>
    <t>PT04499</t>
  </si>
  <si>
    <t>CLM006033</t>
  </si>
  <si>
    <t>PT00002</t>
  </si>
  <si>
    <t>CLM006034</t>
  </si>
  <si>
    <t>CLM006035</t>
  </si>
  <si>
    <t>CLM006036</t>
  </si>
  <si>
    <t>CLM006037</t>
  </si>
  <si>
    <t>PT04950</t>
  </si>
  <si>
    <t>CLM006038</t>
  </si>
  <si>
    <t>PT05072</t>
  </si>
  <si>
    <t>CLM006039</t>
  </si>
  <si>
    <t>CLM006040</t>
  </si>
  <si>
    <t>CLM006041</t>
  </si>
  <si>
    <t>PT04165</t>
  </si>
  <si>
    <t>CLM006042</t>
  </si>
  <si>
    <t>PT04607</t>
  </si>
  <si>
    <t>CLM006043</t>
  </si>
  <si>
    <t>CLM006044</t>
  </si>
  <si>
    <t>CLM006045</t>
  </si>
  <si>
    <t>CLM006046</t>
  </si>
  <si>
    <t>PT03738</t>
  </si>
  <si>
    <t>CLM006047</t>
  </si>
  <si>
    <t>CLM006048</t>
  </si>
  <si>
    <t>CLM006049</t>
  </si>
  <si>
    <t>CLM006050</t>
  </si>
  <si>
    <t>CLM006051</t>
  </si>
  <si>
    <t>CLM006052</t>
  </si>
  <si>
    <t>CLM006053</t>
  </si>
  <si>
    <t>CLM006054</t>
  </si>
  <si>
    <t>CLM006055</t>
  </si>
  <si>
    <t>CLM006056</t>
  </si>
  <si>
    <t>PT04589</t>
  </si>
  <si>
    <t>CLM006057</t>
  </si>
  <si>
    <t>CLM006058</t>
  </si>
  <si>
    <t>CLM006059</t>
  </si>
  <si>
    <t>PT04915</t>
  </si>
  <si>
    <t>CLM006060</t>
  </si>
  <si>
    <t>CLM006061</t>
  </si>
  <si>
    <t>CLM006062</t>
  </si>
  <si>
    <t>PT05384</t>
  </si>
  <si>
    <t>CLM006063</t>
  </si>
  <si>
    <t>CLM006064</t>
  </si>
  <si>
    <t>PT05865</t>
  </si>
  <si>
    <t>CLM006065</t>
  </si>
  <si>
    <t>PT03708</t>
  </si>
  <si>
    <t>CLM006066</t>
  </si>
  <si>
    <t>CLM006067</t>
  </si>
  <si>
    <t>PT00799</t>
  </si>
  <si>
    <t>CLM006068</t>
  </si>
  <si>
    <t>PT06221</t>
  </si>
  <si>
    <t>CLM006069</t>
  </si>
  <si>
    <t>CLM006070</t>
  </si>
  <si>
    <t>PT01817</t>
  </si>
  <si>
    <t>CLM006071</t>
  </si>
  <si>
    <t>CLM006072</t>
  </si>
  <si>
    <t>PT02797</t>
  </si>
  <si>
    <t>CLM006073</t>
  </si>
  <si>
    <t>PT02910</t>
  </si>
  <si>
    <t>CLM006074</t>
  </si>
  <si>
    <t>PT06799</t>
  </si>
  <si>
    <t>CLM006075</t>
  </si>
  <si>
    <t>CLM006076</t>
  </si>
  <si>
    <t>CLM006077</t>
  </si>
  <si>
    <t>PT02392</t>
  </si>
  <si>
    <t>CLM006078</t>
  </si>
  <si>
    <t>CLM006079</t>
  </si>
  <si>
    <t>PT04277</t>
  </si>
  <si>
    <t>CLM006080</t>
  </si>
  <si>
    <t>PT03063</t>
  </si>
  <si>
    <t>CLM006081</t>
  </si>
  <si>
    <t>PT05752</t>
  </si>
  <si>
    <t>CLM006082</t>
  </si>
  <si>
    <t>CLM006083</t>
  </si>
  <si>
    <t>CLM006084</t>
  </si>
  <si>
    <t>CLM006085</t>
  </si>
  <si>
    <t>PT04034</t>
  </si>
  <si>
    <t>CLM006086</t>
  </si>
  <si>
    <t>PT01151</t>
  </si>
  <si>
    <t>CLM006087</t>
  </si>
  <si>
    <t>CLM006088</t>
  </si>
  <si>
    <t>CLM006089</t>
  </si>
  <si>
    <t>CLM006090</t>
  </si>
  <si>
    <t>CLM006091</t>
  </si>
  <si>
    <t>CLM006092</t>
  </si>
  <si>
    <t>CLM006093</t>
  </si>
  <si>
    <t>PT02084</t>
  </si>
  <si>
    <t>CLM006094</t>
  </si>
  <si>
    <t>CLM006095</t>
  </si>
  <si>
    <t>PT01605</t>
  </si>
  <si>
    <t>CLM006096</t>
  </si>
  <si>
    <t>CLM006097</t>
  </si>
  <si>
    <t>CLM006098</t>
  </si>
  <si>
    <t>CLM006099</t>
  </si>
  <si>
    <t>CLM006100</t>
  </si>
  <si>
    <t>CLM006101</t>
  </si>
  <si>
    <t>CLM006102</t>
  </si>
  <si>
    <t>PT06755</t>
  </si>
  <si>
    <t>CLM006103</t>
  </si>
  <si>
    <t>CLM006104</t>
  </si>
  <si>
    <t>CLM006105</t>
  </si>
  <si>
    <t>PT05872</t>
  </si>
  <si>
    <t>CLM006106</t>
  </si>
  <si>
    <t>CLM006107</t>
  </si>
  <si>
    <t>PT00883</t>
  </si>
  <si>
    <t>CLM006108</t>
  </si>
  <si>
    <t>CLM006109</t>
  </si>
  <si>
    <t>CLM006110</t>
  </si>
  <si>
    <t>PT00381</t>
  </si>
  <si>
    <t>CLM006111</t>
  </si>
  <si>
    <t>CLM006112</t>
  </si>
  <si>
    <t>CLM006113</t>
  </si>
  <si>
    <t>PT05507</t>
  </si>
  <si>
    <t>CLM006114</t>
  </si>
  <si>
    <t>CLM006115</t>
  </si>
  <si>
    <t>PT01010</t>
  </si>
  <si>
    <t>CLM006116</t>
  </si>
  <si>
    <t>CLM006117</t>
  </si>
  <si>
    <t>CLM006118</t>
  </si>
  <si>
    <t>CLM006119</t>
  </si>
  <si>
    <t>PT05395</t>
  </si>
  <si>
    <t>CLM006120</t>
  </si>
  <si>
    <t>CLM006121</t>
  </si>
  <si>
    <t>CLM006122</t>
  </si>
  <si>
    <t>PT01103</t>
  </si>
  <si>
    <t>CLM006123</t>
  </si>
  <si>
    <t>CLM006124</t>
  </si>
  <si>
    <t>PT00036</t>
  </si>
  <si>
    <t>CLM006125</t>
  </si>
  <si>
    <t>CLM006126</t>
  </si>
  <si>
    <t>PT06032</t>
  </si>
  <si>
    <t>CLM006127</t>
  </si>
  <si>
    <t>CLM006128</t>
  </si>
  <si>
    <t>CLM006129</t>
  </si>
  <si>
    <t>CLM006130</t>
  </si>
  <si>
    <t>PT06872</t>
  </si>
  <si>
    <t>CLM006131</t>
  </si>
  <si>
    <t>PT04794</t>
  </si>
  <si>
    <t>CLM006132</t>
  </si>
  <si>
    <t>CLM006133</t>
  </si>
  <si>
    <t>CLM006134</t>
  </si>
  <si>
    <t>CLM006135</t>
  </si>
  <si>
    <t>CLM006136</t>
  </si>
  <si>
    <t>CLM006137</t>
  </si>
  <si>
    <t>PT04740</t>
  </si>
  <si>
    <t>CLM006138</t>
  </si>
  <si>
    <t>PT01423</t>
  </si>
  <si>
    <t>CLM006139</t>
  </si>
  <si>
    <t>CLM006140</t>
  </si>
  <si>
    <t>CLM006141</t>
  </si>
  <si>
    <t>CLM006142</t>
  </si>
  <si>
    <t>CLM006143</t>
  </si>
  <si>
    <t>CLM006144</t>
  </si>
  <si>
    <t>PT05387</t>
  </si>
  <si>
    <t>CLM006145</t>
  </si>
  <si>
    <t>PT04920</t>
  </si>
  <si>
    <t>CLM006146</t>
  </si>
  <si>
    <t>PT04966</t>
  </si>
  <si>
    <t>CLM006147</t>
  </si>
  <si>
    <t>CLM006148</t>
  </si>
  <si>
    <t>PT04130</t>
  </si>
  <si>
    <t>CLM006149</t>
  </si>
  <si>
    <t>CLM006150</t>
  </si>
  <si>
    <t>CLM006151</t>
  </si>
  <si>
    <t>CLM006152</t>
  </si>
  <si>
    <t>PT05674</t>
  </si>
  <si>
    <t>CLM006153</t>
  </si>
  <si>
    <t>CLM006154</t>
  </si>
  <si>
    <t>CLM006155</t>
  </si>
  <si>
    <t>PT02242</t>
  </si>
  <si>
    <t>CLM006156</t>
  </si>
  <si>
    <t>PT03260</t>
  </si>
  <si>
    <t>CLM006157</t>
  </si>
  <si>
    <t>CLM006158</t>
  </si>
  <si>
    <t>PT02410</t>
  </si>
  <si>
    <t>CLM006159</t>
  </si>
  <si>
    <t>PT03710</t>
  </si>
  <si>
    <t>CLM006160</t>
  </si>
  <si>
    <t>CLM006161</t>
  </si>
  <si>
    <t>CLM006162</t>
  </si>
  <si>
    <t>CLM006163</t>
  </si>
  <si>
    <t>PT03382</t>
  </si>
  <si>
    <t>CLM006164</t>
  </si>
  <si>
    <t>CLM006165</t>
  </si>
  <si>
    <t>PT05735</t>
  </si>
  <si>
    <t>CLM006166</t>
  </si>
  <si>
    <t>PT06132</t>
  </si>
  <si>
    <t>CLM006167</t>
  </si>
  <si>
    <t>PT04197</t>
  </si>
  <si>
    <t>CLM006168</t>
  </si>
  <si>
    <t>CLM006169</t>
  </si>
  <si>
    <t>PT06907</t>
  </si>
  <si>
    <t>CLM006170</t>
  </si>
  <si>
    <t>CLM006171</t>
  </si>
  <si>
    <t>PT04488</t>
  </si>
  <si>
    <t>CLM006172</t>
  </si>
  <si>
    <t>CLM006173</t>
  </si>
  <si>
    <t>CLM006174</t>
  </si>
  <si>
    <t>PT06037</t>
  </si>
  <si>
    <t>CLM006175</t>
  </si>
  <si>
    <t>CLM006176</t>
  </si>
  <si>
    <t>PT05183</t>
  </si>
  <si>
    <t>CLM006177</t>
  </si>
  <si>
    <t>PT01781</t>
  </si>
  <si>
    <t>CLM006178</t>
  </si>
  <si>
    <t>CLM006179</t>
  </si>
  <si>
    <t>CLM006180</t>
  </si>
  <si>
    <t>PT05114</t>
  </si>
  <si>
    <t>CLM006181</t>
  </si>
  <si>
    <t>PT05853</t>
  </si>
  <si>
    <t>CLM006182</t>
  </si>
  <si>
    <t>CLM006183</t>
  </si>
  <si>
    <t>CLM006184</t>
  </si>
  <si>
    <t>PT02829</t>
  </si>
  <si>
    <t>CLM006185</t>
  </si>
  <si>
    <t>PT05509</t>
  </si>
  <si>
    <t>CLM006186</t>
  </si>
  <si>
    <t>PT01087</t>
  </si>
  <si>
    <t>CLM006187</t>
  </si>
  <si>
    <t>PT05820</t>
  </si>
  <si>
    <t>CLM006188</t>
  </si>
  <si>
    <t>CLM006189</t>
  </si>
  <si>
    <t>PT01457</t>
  </si>
  <si>
    <t>CLM006190</t>
  </si>
  <si>
    <t>CLM006191</t>
  </si>
  <si>
    <t>CLM006192</t>
  </si>
  <si>
    <t>PT05688</t>
  </si>
  <si>
    <t>CLM006193</t>
  </si>
  <si>
    <t>PT05218</t>
  </si>
  <si>
    <t>CLM006194</t>
  </si>
  <si>
    <t>CLM006195</t>
  </si>
  <si>
    <t>CLM006196</t>
  </si>
  <si>
    <t>CLM006197</t>
  </si>
  <si>
    <t>PT06233</t>
  </si>
  <si>
    <t>CLM006198</t>
  </si>
  <si>
    <t>CLM006199</t>
  </si>
  <si>
    <t>CLM006200</t>
  </si>
  <si>
    <t>CLM006201</t>
  </si>
  <si>
    <t>PT04775</t>
  </si>
  <si>
    <t>CLM006202</t>
  </si>
  <si>
    <t>CLM006203</t>
  </si>
  <si>
    <t>CLM006204</t>
  </si>
  <si>
    <t>CLM006205</t>
  </si>
  <si>
    <t>PT03420</t>
  </si>
  <si>
    <t>CLM006206</t>
  </si>
  <si>
    <t>CLM006207</t>
  </si>
  <si>
    <t>CLM006208</t>
  </si>
  <si>
    <t>CLM006209</t>
  </si>
  <si>
    <t>PT04374</t>
  </si>
  <si>
    <t>CLM006210</t>
  </si>
  <si>
    <t>PT02343</t>
  </si>
  <si>
    <t>CLM006211</t>
  </si>
  <si>
    <t>CLM006212</t>
  </si>
  <si>
    <t>PT03461</t>
  </si>
  <si>
    <t>CLM006213</t>
  </si>
  <si>
    <t>CLM006214</t>
  </si>
  <si>
    <t>CLM006215</t>
  </si>
  <si>
    <t>CLM006216</t>
  </si>
  <si>
    <t>CLM006217</t>
  </si>
  <si>
    <t>PT00208</t>
  </si>
  <si>
    <t>CLM006218</t>
  </si>
  <si>
    <t>CLM006219</t>
  </si>
  <si>
    <t>PT01191</t>
  </si>
  <si>
    <t>CLM006220</t>
  </si>
  <si>
    <t>PT00435</t>
  </si>
  <si>
    <t>CLM006221</t>
  </si>
  <si>
    <t>CLM006222</t>
  </si>
  <si>
    <t>PT00464</t>
  </si>
  <si>
    <t>CLM006223</t>
  </si>
  <si>
    <t>PT01638</t>
  </si>
  <si>
    <t>CLM006224</t>
  </si>
  <si>
    <t>CLM006225</t>
  </si>
  <si>
    <t>PT06146</t>
  </si>
  <si>
    <t>CLM006226</t>
  </si>
  <si>
    <t>PT06436</t>
  </si>
  <si>
    <t>CLM006227</t>
  </si>
  <si>
    <t>CLM006228</t>
  </si>
  <si>
    <t>PT02348</t>
  </si>
  <si>
    <t>CLM006229</t>
  </si>
  <si>
    <t>PT05599</t>
  </si>
  <si>
    <t>CLM006230</t>
  </si>
  <si>
    <t>CLM006231</t>
  </si>
  <si>
    <t>CLM006232</t>
  </si>
  <si>
    <t>CLM006233</t>
  </si>
  <si>
    <t>CLM006234</t>
  </si>
  <si>
    <t>CLM006235</t>
  </si>
  <si>
    <t>CLM006236</t>
  </si>
  <si>
    <t>CLM006237</t>
  </si>
  <si>
    <t>CLM006238</t>
  </si>
  <si>
    <t>CLM006239</t>
  </si>
  <si>
    <t>CLM006240</t>
  </si>
  <si>
    <t>CLM006241</t>
  </si>
  <si>
    <t>CLM006242</t>
  </si>
  <si>
    <t>PT06669</t>
  </si>
  <si>
    <t>CLM006243</t>
  </si>
  <si>
    <t>CLM006244</t>
  </si>
  <si>
    <t>CLM006245</t>
  </si>
  <si>
    <t>CLM006246</t>
  </si>
  <si>
    <t>PT05534</t>
  </si>
  <si>
    <t>CLM006247</t>
  </si>
  <si>
    <t>PT06058</t>
  </si>
  <si>
    <t>CLM006248</t>
  </si>
  <si>
    <t>CLM006249</t>
  </si>
  <si>
    <t>CLM006250</t>
  </si>
  <si>
    <t>CLM006251</t>
  </si>
  <si>
    <t>CLM006252</t>
  </si>
  <si>
    <t>CLM006253</t>
  </si>
  <si>
    <t>CLM006254</t>
  </si>
  <si>
    <t>CLM006255</t>
  </si>
  <si>
    <t>PT04186</t>
  </si>
  <si>
    <t>CLM006256</t>
  </si>
  <si>
    <t>CLM006257</t>
  </si>
  <si>
    <t>CLM006258</t>
  </si>
  <si>
    <t>PT06544</t>
  </si>
  <si>
    <t>CLM006259</t>
  </si>
  <si>
    <t>CLM006260</t>
  </si>
  <si>
    <t>CLM006261</t>
  </si>
  <si>
    <t>PT05677</t>
  </si>
  <si>
    <t>CLM006262</t>
  </si>
  <si>
    <t>CLM006263</t>
  </si>
  <si>
    <t>CLM006264</t>
  </si>
  <si>
    <t>PT03126</t>
  </si>
  <si>
    <t>CLM006265</t>
  </si>
  <si>
    <t>CLM006266</t>
  </si>
  <si>
    <t>CLM006267</t>
  </si>
  <si>
    <t>CLM006268</t>
  </si>
  <si>
    <t>PT05613</t>
  </si>
  <si>
    <t>CLM006269</t>
  </si>
  <si>
    <t>CLM006270</t>
  </si>
  <si>
    <t>PT04524</t>
  </si>
  <si>
    <t>CLM006271</t>
  </si>
  <si>
    <t>PT00441</t>
  </si>
  <si>
    <t>CLM006272</t>
  </si>
  <si>
    <t>PT00107</t>
  </si>
  <si>
    <t>CLM006273</t>
  </si>
  <si>
    <t>CLM006274</t>
  </si>
  <si>
    <t>PT02059</t>
  </si>
  <si>
    <t>CLM006275</t>
  </si>
  <si>
    <t>PT01664</t>
  </si>
  <si>
    <t>CLM006276</t>
  </si>
  <si>
    <t>PT05084</t>
  </si>
  <si>
    <t>CLM006277</t>
  </si>
  <si>
    <t>CLM006278</t>
  </si>
  <si>
    <t>CLM006279</t>
  </si>
  <si>
    <t>CLM006280</t>
  </si>
  <si>
    <t>CLM006281</t>
  </si>
  <si>
    <t>CLM006282</t>
  </si>
  <si>
    <t>CLM006283</t>
  </si>
  <si>
    <t>CLM006284</t>
  </si>
  <si>
    <t>CLM006285</t>
  </si>
  <si>
    <t>CLM006286</t>
  </si>
  <si>
    <t>PT06186</t>
  </si>
  <si>
    <t>CLM006287</t>
  </si>
  <si>
    <t>CLM006288</t>
  </si>
  <si>
    <t>CLM006289</t>
  </si>
  <si>
    <t>PT06050</t>
  </si>
  <si>
    <t>CLM006290</t>
  </si>
  <si>
    <t>CLM006291</t>
  </si>
  <si>
    <t>PT01610</t>
  </si>
  <si>
    <t>CLM006292</t>
  </si>
  <si>
    <t>CLM006293</t>
  </si>
  <si>
    <t>PT05939</t>
  </si>
  <si>
    <t>CLM006294</t>
  </si>
  <si>
    <t>PT01586</t>
  </si>
  <si>
    <t>CLM006295</t>
  </si>
  <si>
    <t>CLM006296</t>
  </si>
  <si>
    <t>CLM006297</t>
  </si>
  <si>
    <t>CLM006298</t>
  </si>
  <si>
    <t>CLM006299</t>
  </si>
  <si>
    <t>PT00611</t>
  </si>
  <si>
    <t>CLM006300</t>
  </si>
  <si>
    <t>CLM006301</t>
  </si>
  <si>
    <t>CLM006302</t>
  </si>
  <si>
    <t>CLM006303</t>
  </si>
  <si>
    <t>PT04210</t>
  </si>
  <si>
    <t>CLM006304</t>
  </si>
  <si>
    <t>PT00978</t>
  </si>
  <si>
    <t>CLM006305</t>
  </si>
  <si>
    <t>CLM006306</t>
  </si>
  <si>
    <t>PT00333</t>
  </si>
  <si>
    <t>CLM006307</t>
  </si>
  <si>
    <t>PT03511</t>
  </si>
  <si>
    <t>CLM006308</t>
  </si>
  <si>
    <t>CLM006309</t>
  </si>
  <si>
    <t>PT04560</t>
  </si>
  <si>
    <t>CLM006310</t>
  </si>
  <si>
    <t>PT02165</t>
  </si>
  <si>
    <t>CLM006311</t>
  </si>
  <si>
    <t>CLM006312</t>
  </si>
  <si>
    <t>CLM006313</t>
  </si>
  <si>
    <t>CLM006314</t>
  </si>
  <si>
    <t>PT06931</t>
  </si>
  <si>
    <t>CLM006315</t>
  </si>
  <si>
    <t>CLM006316</t>
  </si>
  <si>
    <t>PT00047</t>
  </si>
  <si>
    <t>CLM006317</t>
  </si>
  <si>
    <t>PT02708</t>
  </si>
  <si>
    <t>CLM006318</t>
  </si>
  <si>
    <t>PT03821</t>
  </si>
  <si>
    <t>CLM006319</t>
  </si>
  <si>
    <t>PT05814</t>
  </si>
  <si>
    <t>CLM006320</t>
  </si>
  <si>
    <t>CLM006321</t>
  </si>
  <si>
    <t>PT00328</t>
  </si>
  <si>
    <t>CLM006322</t>
  </si>
  <si>
    <t>PT01260</t>
  </si>
  <si>
    <t>CLM006323</t>
  </si>
  <si>
    <t>CLM006324</t>
  </si>
  <si>
    <t>CLM006325</t>
  </si>
  <si>
    <t>CLM006326</t>
  </si>
  <si>
    <t>PT06338</t>
  </si>
  <si>
    <t>CLM006327</t>
  </si>
  <si>
    <t>CLM006328</t>
  </si>
  <si>
    <t>CLM006329</t>
  </si>
  <si>
    <t>PT06908</t>
  </si>
  <si>
    <t>CLM006330</t>
  </si>
  <si>
    <t>CLM006331</t>
  </si>
  <si>
    <t>CLM006332</t>
  </si>
  <si>
    <t>CLM006333</t>
  </si>
  <si>
    <t>PT06471</t>
  </si>
  <si>
    <t>CLM006334</t>
  </si>
  <si>
    <t>CLM006335</t>
  </si>
  <si>
    <t>CLM006336</t>
  </si>
  <si>
    <t>PT02934</t>
  </si>
  <si>
    <t>CLM006337</t>
  </si>
  <si>
    <t>CLM006338</t>
  </si>
  <si>
    <t>PT06423</t>
  </si>
  <si>
    <t>CLM006339</t>
  </si>
  <si>
    <t>PT05798</t>
  </si>
  <si>
    <t>CLM006340</t>
  </si>
  <si>
    <t>PT02604</t>
  </si>
  <si>
    <t>CLM006341</t>
  </si>
  <si>
    <t>CLM006342</t>
  </si>
  <si>
    <t>PT01802</t>
  </si>
  <si>
    <t>CLM006343</t>
  </si>
  <si>
    <t>CLM006344</t>
  </si>
  <si>
    <t>PT04265</t>
  </si>
  <si>
    <t>CLM006345</t>
  </si>
  <si>
    <t>PT00559</t>
  </si>
  <si>
    <t>CLM006346</t>
  </si>
  <si>
    <t>PT06442</t>
  </si>
  <si>
    <t>CLM006347</t>
  </si>
  <si>
    <t>PT04139</t>
  </si>
  <si>
    <t>CLM006348</t>
  </si>
  <si>
    <t>CLM006349</t>
  </si>
  <si>
    <t>CLM006350</t>
  </si>
  <si>
    <t>CLM006351</t>
  </si>
  <si>
    <t>PT04400</t>
  </si>
  <si>
    <t>CLM006352</t>
  </si>
  <si>
    <t>CLM006353</t>
  </si>
  <si>
    <t>CLM006354</t>
  </si>
  <si>
    <t>CLM006355</t>
  </si>
  <si>
    <t>CLM006356</t>
  </si>
  <si>
    <t>PT01748</t>
  </si>
  <si>
    <t>CLM006357</t>
  </si>
  <si>
    <t>CLM006358</t>
  </si>
  <si>
    <t>PT02719</t>
  </si>
  <si>
    <t>CLM006359</t>
  </si>
  <si>
    <t>CLM006360</t>
  </si>
  <si>
    <t>CLM006361</t>
  </si>
  <si>
    <t>CLM006362</t>
  </si>
  <si>
    <t>CLM006363</t>
  </si>
  <si>
    <t>CLM006364</t>
  </si>
  <si>
    <t>CLM006365</t>
  </si>
  <si>
    <t>CLM006366</t>
  </si>
  <si>
    <t>CLM006367</t>
  </si>
  <si>
    <t>CLM006368</t>
  </si>
  <si>
    <t>CLM006369</t>
  </si>
  <si>
    <t>PT06162</t>
  </si>
  <si>
    <t>CLM006370</t>
  </si>
  <si>
    <t>PT05320</t>
  </si>
  <si>
    <t>CLM006371</t>
  </si>
  <si>
    <t>CLM006372</t>
  </si>
  <si>
    <t>PT00940</t>
  </si>
  <si>
    <t>CLM006373</t>
  </si>
  <si>
    <t>CLM006374</t>
  </si>
  <si>
    <t>CLM006375</t>
  </si>
  <si>
    <t>PT03651</t>
  </si>
  <si>
    <t>CLM006376</t>
  </si>
  <si>
    <t>CLM006377</t>
  </si>
  <si>
    <t>PT05262</t>
  </si>
  <si>
    <t>CLM006378</t>
  </si>
  <si>
    <t>CLM006379</t>
  </si>
  <si>
    <t>CLM006380</t>
  </si>
  <si>
    <t>CLM006381</t>
  </si>
  <si>
    <t>CLM006382</t>
  </si>
  <si>
    <t>CLM006383</t>
  </si>
  <si>
    <t>PT02630</t>
  </si>
  <si>
    <t>CLM006384</t>
  </si>
  <si>
    <t>CLM006385</t>
  </si>
  <si>
    <t>CLM006386</t>
  </si>
  <si>
    <t>PT00929</t>
  </si>
  <si>
    <t>CLM006387</t>
  </si>
  <si>
    <t>CLM006388</t>
  </si>
  <si>
    <t>PT02102</t>
  </si>
  <si>
    <t>CLM006389</t>
  </si>
  <si>
    <t>CLM006390</t>
  </si>
  <si>
    <t>PT05931</t>
  </si>
  <si>
    <t>CLM006391</t>
  </si>
  <si>
    <t>CLM006392</t>
  </si>
  <si>
    <t>PT00203</t>
  </si>
  <si>
    <t>CLM006393</t>
  </si>
  <si>
    <t>PT04235</t>
  </si>
  <si>
    <t>CLM006394</t>
  </si>
  <si>
    <t>CLM006395</t>
  </si>
  <si>
    <t>PT06312</t>
  </si>
  <si>
    <t>CLM006396</t>
  </si>
  <si>
    <t>CLM006397</t>
  </si>
  <si>
    <t>PT04214</t>
  </si>
  <si>
    <t>CLM006398</t>
  </si>
  <si>
    <t>CLM006399</t>
  </si>
  <si>
    <t>CLM006400</t>
  </si>
  <si>
    <t>CLM006401</t>
  </si>
  <si>
    <t>PT03988</t>
  </si>
  <si>
    <t>CLM006402</t>
  </si>
  <si>
    <t>CLM006403</t>
  </si>
  <si>
    <t>PT02429</t>
  </si>
  <si>
    <t>CLM006404</t>
  </si>
  <si>
    <t>CLM006405</t>
  </si>
  <si>
    <t>CLM006406</t>
  </si>
  <si>
    <t>PT02625</t>
  </si>
  <si>
    <t>CLM006407</t>
  </si>
  <si>
    <t>CLM006408</t>
  </si>
  <si>
    <t>PT00675</t>
  </si>
  <si>
    <t>CLM006409</t>
  </si>
  <si>
    <t>PT00787</t>
  </si>
  <si>
    <t>CLM006410</t>
  </si>
  <si>
    <t>PT01372</t>
  </si>
  <si>
    <t>CLM006411</t>
  </si>
  <si>
    <t>CLM006412</t>
  </si>
  <si>
    <t>PT04408</t>
  </si>
  <si>
    <t>CLM006413</t>
  </si>
  <si>
    <t>PT04369</t>
  </si>
  <si>
    <t>CLM006414</t>
  </si>
  <si>
    <t>CLM006415</t>
  </si>
  <si>
    <t>PT05136</t>
  </si>
  <si>
    <t>CLM006416</t>
  </si>
  <si>
    <t>PT00537</t>
  </si>
  <si>
    <t>CLM006417</t>
  </si>
  <si>
    <t>CLM006418</t>
  </si>
  <si>
    <t>PT05492</t>
  </si>
  <si>
    <t>CLM006419</t>
  </si>
  <si>
    <t>CLM006420</t>
  </si>
  <si>
    <t>CLM006421</t>
  </si>
  <si>
    <t>CLM006422</t>
  </si>
  <si>
    <t>CLM006423</t>
  </si>
  <si>
    <t>CLM006424</t>
  </si>
  <si>
    <t>PT06846</t>
  </si>
  <si>
    <t>CLM006425</t>
  </si>
  <si>
    <t>CLM006426</t>
  </si>
  <si>
    <t>PT01685</t>
  </si>
  <si>
    <t>CLM006427</t>
  </si>
  <si>
    <t>PT04406</t>
  </si>
  <si>
    <t>CLM006428</t>
  </si>
  <si>
    <t>CLM006429</t>
  </si>
  <si>
    <t>CLM006430</t>
  </si>
  <si>
    <t>PT06074</t>
  </si>
  <si>
    <t>CLM006431</t>
  </si>
  <si>
    <t>PT06351</t>
  </si>
  <si>
    <t>CLM006432</t>
  </si>
  <si>
    <t>PT03566</t>
  </si>
  <si>
    <t>CLM006433</t>
  </si>
  <si>
    <t>PT05297</t>
  </si>
  <si>
    <t>CLM006434</t>
  </si>
  <si>
    <t>CLM006435</t>
  </si>
  <si>
    <t>CLM006436</t>
  </si>
  <si>
    <t>CLM006437</t>
  </si>
  <si>
    <t>CLM006438</t>
  </si>
  <si>
    <t>CLM006439</t>
  </si>
  <si>
    <t>PT00195</t>
  </si>
  <si>
    <t>CLM006440</t>
  </si>
  <si>
    <t>PT03762</t>
  </si>
  <si>
    <t>CLM006441</t>
  </si>
  <si>
    <t>CLM006442</t>
  </si>
  <si>
    <t>CLM006443</t>
  </si>
  <si>
    <t>CLM006444</t>
  </si>
  <si>
    <t>PT00717</t>
  </si>
  <si>
    <t>CLM006445</t>
  </si>
  <si>
    <t>CLM006446</t>
  </si>
  <si>
    <t>CLM006447</t>
  </si>
  <si>
    <t>PT01459</t>
  </si>
  <si>
    <t>CLM006448</t>
  </si>
  <si>
    <t>PT06507</t>
  </si>
  <si>
    <t>CLM006449</t>
  </si>
  <si>
    <t>PT02064</t>
  </si>
  <si>
    <t>CLM006450</t>
  </si>
  <si>
    <t>CLM006451</t>
  </si>
  <si>
    <t>PT00578</t>
  </si>
  <si>
    <t>CLM006452</t>
  </si>
  <si>
    <t>CLM006453</t>
  </si>
  <si>
    <t>CLM006454</t>
  </si>
  <si>
    <t>CLM006455</t>
  </si>
  <si>
    <t>CLM006456</t>
  </si>
  <si>
    <t>CLM006457</t>
  </si>
  <si>
    <t>PT03179</t>
  </si>
  <si>
    <t>CLM006458</t>
  </si>
  <si>
    <t>CLM006459</t>
  </si>
  <si>
    <t>PT05163</t>
  </si>
  <si>
    <t>CLM006460</t>
  </si>
  <si>
    <t>CLM006461</t>
  </si>
  <si>
    <t>PT03548</t>
  </si>
  <si>
    <t>CLM006462</t>
  </si>
  <si>
    <t>CLM006463</t>
  </si>
  <si>
    <t>PT00139</t>
  </si>
  <si>
    <t>CLM006464</t>
  </si>
  <si>
    <t>CLM006465</t>
  </si>
  <si>
    <t>CLM006466</t>
  </si>
  <si>
    <t>PT00970</t>
  </si>
  <si>
    <t>CLM006467</t>
  </si>
  <si>
    <t>PT04382</t>
  </si>
  <si>
    <t>CLM006468</t>
  </si>
  <si>
    <t>CLM006469</t>
  </si>
  <si>
    <t>CLM006470</t>
  </si>
  <si>
    <t>CLM006471</t>
  </si>
  <si>
    <t>PT05066</t>
  </si>
  <si>
    <t>CLM006472</t>
  </si>
  <si>
    <t>CLM006473</t>
  </si>
  <si>
    <t>CLM006474</t>
  </si>
  <si>
    <t>CLM006475</t>
  </si>
  <si>
    <t>PT04798</t>
  </si>
  <si>
    <t>CLM006476</t>
  </si>
  <si>
    <t>CLM006477</t>
  </si>
  <si>
    <t>CLM006478</t>
  </si>
  <si>
    <t>PT06949</t>
  </si>
  <si>
    <t>CLM006479</t>
  </si>
  <si>
    <t>CLM006480</t>
  </si>
  <si>
    <t>PT02931</t>
  </si>
  <si>
    <t>CLM006481</t>
  </si>
  <si>
    <t>CLM006482</t>
  </si>
  <si>
    <t>CLM006483</t>
  </si>
  <si>
    <t>PT02375</t>
  </si>
  <si>
    <t>CLM006484</t>
  </si>
  <si>
    <t>CLM006485</t>
  </si>
  <si>
    <t>CLM006486</t>
  </si>
  <si>
    <t>PT02469</t>
  </si>
  <si>
    <t>CLM006487</t>
  </si>
  <si>
    <t>PT04969</t>
  </si>
  <si>
    <t>CLM006488</t>
  </si>
  <si>
    <t>PT00709</t>
  </si>
  <si>
    <t>CLM006489</t>
  </si>
  <si>
    <t>CLM006490</t>
  </si>
  <si>
    <t>PT06270</t>
  </si>
  <si>
    <t>CLM006491</t>
  </si>
  <si>
    <t>CLM006492</t>
  </si>
  <si>
    <t>CLM006493</t>
  </si>
  <si>
    <t>PT03237</t>
  </si>
  <si>
    <t>CLM006494</t>
  </si>
  <si>
    <t>CLM006495</t>
  </si>
  <si>
    <t>CLM006496</t>
  </si>
  <si>
    <t>CLM006497</t>
  </si>
  <si>
    <t>PT03883</t>
  </si>
  <si>
    <t>CLM006498</t>
  </si>
  <si>
    <t>PT01281</t>
  </si>
  <si>
    <t>CLM006499</t>
  </si>
  <si>
    <t>CLM006500</t>
  </si>
  <si>
    <t>CLM006501</t>
  </si>
  <si>
    <t>CLM006502</t>
  </si>
  <si>
    <t>CLM006503</t>
  </si>
  <si>
    <t>PT03204</t>
  </si>
  <si>
    <t>CLM006504</t>
  </si>
  <si>
    <t>CLM006505</t>
  </si>
  <si>
    <t>CLM006506</t>
  </si>
  <si>
    <t>CLM006507</t>
  </si>
  <si>
    <t>PT04471</t>
  </si>
  <si>
    <t>CLM006508</t>
  </si>
  <si>
    <t>CLM006509</t>
  </si>
  <si>
    <t>CLM006510</t>
  </si>
  <si>
    <t>CLM006511</t>
  </si>
  <si>
    <t>PT02442</t>
  </si>
  <si>
    <t>CLM006512</t>
  </si>
  <si>
    <t>CLM006513</t>
  </si>
  <si>
    <t>CLM006514</t>
  </si>
  <si>
    <t>CLM006515</t>
  </si>
  <si>
    <t>PT05308</t>
  </si>
  <si>
    <t>CLM006516</t>
  </si>
  <si>
    <t>CLM006517</t>
  </si>
  <si>
    <t>PT00092</t>
  </si>
  <si>
    <t>CLM006518</t>
  </si>
  <si>
    <t>CLM006519</t>
  </si>
  <si>
    <t>PT04548</t>
  </si>
  <si>
    <t>CLM006520</t>
  </si>
  <si>
    <t>CLM006521</t>
  </si>
  <si>
    <t>CLM006522</t>
  </si>
  <si>
    <t>CLM006523</t>
  </si>
  <si>
    <t>PT00042</t>
  </si>
  <si>
    <t>CLM006524</t>
  </si>
  <si>
    <t>CLM006525</t>
  </si>
  <si>
    <t>CLM006526</t>
  </si>
  <si>
    <t>PT03229</t>
  </si>
  <si>
    <t>CLM006527</t>
  </si>
  <si>
    <t>PT04401</t>
  </si>
  <si>
    <t>CLM006528</t>
  </si>
  <si>
    <t>PT04486</t>
  </si>
  <si>
    <t>CLM006529</t>
  </si>
  <si>
    <t>CLM006530</t>
  </si>
  <si>
    <t>PT02497</t>
  </si>
  <si>
    <t>CLM006531</t>
  </si>
  <si>
    <t>CLM006532</t>
  </si>
  <si>
    <t>PT06131</t>
  </si>
  <si>
    <t>CLM006533</t>
  </si>
  <si>
    <t>CLM006534</t>
  </si>
  <si>
    <t>PT05947</t>
  </si>
  <si>
    <t>CLM006535</t>
  </si>
  <si>
    <t>CLM006536</t>
  </si>
  <si>
    <t>PT01735</t>
  </si>
  <si>
    <t>CLM006537</t>
  </si>
  <si>
    <t>CLM006538</t>
  </si>
  <si>
    <t>CLM006539</t>
  </si>
  <si>
    <t>PT06976</t>
  </si>
  <si>
    <t>CLM006540</t>
  </si>
  <si>
    <t>PT04199</t>
  </si>
  <si>
    <t>CLM006541</t>
  </si>
  <si>
    <t>CLM006542</t>
  </si>
  <si>
    <t>CLM006543</t>
  </si>
  <si>
    <t>CLM006544</t>
  </si>
  <si>
    <t>PT01809</t>
  </si>
  <si>
    <t>CLM006545</t>
  </si>
  <si>
    <t>PT05054</t>
  </si>
  <si>
    <t>CLM006546</t>
  </si>
  <si>
    <t>CLM006547</t>
  </si>
  <si>
    <t>CLM006548</t>
  </si>
  <si>
    <t>PT01592</t>
  </si>
  <si>
    <t>CLM006549</t>
  </si>
  <si>
    <t>CLM006550</t>
  </si>
  <si>
    <t>PT01486</t>
  </si>
  <si>
    <t>CLM006551</t>
  </si>
  <si>
    <t>PT05497</t>
  </si>
  <si>
    <t>CLM006552</t>
  </si>
  <si>
    <t>PT06551</t>
  </si>
  <si>
    <t>CLM006553</t>
  </si>
  <si>
    <t>CLM006554</t>
  </si>
  <si>
    <t>CLM006555</t>
  </si>
  <si>
    <t>PT00446</t>
  </si>
  <si>
    <t>CLM006556</t>
  </si>
  <si>
    <t>CLM006557</t>
  </si>
  <si>
    <t>PT06153</t>
  </si>
  <si>
    <t>CLM006558</t>
  </si>
  <si>
    <t>PT04497</t>
  </si>
  <si>
    <t>CLM006559</t>
  </si>
  <si>
    <t>PT03779</t>
  </si>
  <si>
    <t>CLM006560</t>
  </si>
  <si>
    <t>CLM006561</t>
  </si>
  <si>
    <t>CLM006562</t>
  </si>
  <si>
    <t>PT00600</t>
  </si>
  <si>
    <t>CLM006563</t>
  </si>
  <si>
    <t>PT02382</t>
  </si>
  <si>
    <t>CLM006564</t>
  </si>
  <si>
    <t>CLM006565</t>
  </si>
  <si>
    <t>CLM006566</t>
  </si>
  <si>
    <t>CLM006567</t>
  </si>
  <si>
    <t>CLM006568</t>
  </si>
  <si>
    <t>PT01618</t>
  </si>
  <si>
    <t>CLM006569</t>
  </si>
  <si>
    <t>PT05945</t>
  </si>
  <si>
    <t>CLM006570</t>
  </si>
  <si>
    <t>CLM006571</t>
  </si>
  <si>
    <t>CLM006572</t>
  </si>
  <si>
    <t>CLM006573</t>
  </si>
  <si>
    <t>CLM006574</t>
  </si>
  <si>
    <t>PT01051</t>
  </si>
  <si>
    <t>CLM006575</t>
  </si>
  <si>
    <t>CLM006576</t>
  </si>
  <si>
    <t>CLM006577</t>
  </si>
  <si>
    <t>CLM006578</t>
  </si>
  <si>
    <t>CLM006579</t>
  </si>
  <si>
    <t>CLM006580</t>
  </si>
  <si>
    <t>CLM006581</t>
  </si>
  <si>
    <t>CLM006582</t>
  </si>
  <si>
    <t>CLM006583</t>
  </si>
  <si>
    <t>CLM006584</t>
  </si>
  <si>
    <t>PT03981</t>
  </si>
  <si>
    <t>CLM006585</t>
  </si>
  <si>
    <t>PT03692</t>
  </si>
  <si>
    <t>CLM006586</t>
  </si>
  <si>
    <t>CLM006587</t>
  </si>
  <si>
    <t>PT05050</t>
  </si>
  <si>
    <t>CLM006588</t>
  </si>
  <si>
    <t>PT05402</t>
  </si>
  <si>
    <t>CLM006589</t>
  </si>
  <si>
    <t>PT02505</t>
  </si>
  <si>
    <t>CLM006590</t>
  </si>
  <si>
    <t>CLM006591</t>
  </si>
  <si>
    <t>CLM006592</t>
  </si>
  <si>
    <t>CLM006593</t>
  </si>
  <si>
    <t>CLM006594</t>
  </si>
  <si>
    <t>CLM006595</t>
  </si>
  <si>
    <t>PT02986</t>
  </si>
  <si>
    <t>CLM006596</t>
  </si>
  <si>
    <t>PT06617</t>
  </si>
  <si>
    <t>CLM006597</t>
  </si>
  <si>
    <t>CLM006598</t>
  </si>
  <si>
    <t>PT03509</t>
  </si>
  <si>
    <t>CLM006599</t>
  </si>
  <si>
    <t>CLM006600</t>
  </si>
  <si>
    <t>PT00040</t>
  </si>
  <si>
    <t>CLM006601</t>
  </si>
  <si>
    <t>CLM006602</t>
  </si>
  <si>
    <t>CLM006603</t>
  </si>
  <si>
    <t>CLM006604</t>
  </si>
  <si>
    <t>CLM006605</t>
  </si>
  <si>
    <t>PT05835</t>
  </si>
  <si>
    <t>CLM006606</t>
  </si>
  <si>
    <t>PT06061</t>
  </si>
  <si>
    <t>CLM006607</t>
  </si>
  <si>
    <t>PT05250</t>
  </si>
  <si>
    <t>CLM006608</t>
  </si>
  <si>
    <t>CLM006609</t>
  </si>
  <si>
    <t>CLM006610</t>
  </si>
  <si>
    <t>PT06883</t>
  </si>
  <si>
    <t>CLM006611</t>
  </si>
  <si>
    <t>PT02945</t>
  </si>
  <si>
    <t>CLM006612</t>
  </si>
  <si>
    <t>CLM006613</t>
  </si>
  <si>
    <t>PT05568</t>
  </si>
  <si>
    <t>CLM006614</t>
  </si>
  <si>
    <t>CLM006615</t>
  </si>
  <si>
    <t>CLM006616</t>
  </si>
  <si>
    <t>PT03932</t>
  </si>
  <si>
    <t>CLM006617</t>
  </si>
  <si>
    <t>PT03792</t>
  </si>
  <si>
    <t>CLM006618</t>
  </si>
  <si>
    <t>PT03649</t>
  </si>
  <si>
    <t>CLM006619</t>
  </si>
  <si>
    <t>CLM006620</t>
  </si>
  <si>
    <t>PT06347</t>
  </si>
  <si>
    <t>CLM006621</t>
  </si>
  <si>
    <t>CLM006622</t>
  </si>
  <si>
    <t>PT03990</t>
  </si>
  <si>
    <t>CLM006623</t>
  </si>
  <si>
    <t>CLM006624</t>
  </si>
  <si>
    <t>PT00892</t>
  </si>
  <si>
    <t>CLM006625</t>
  </si>
  <si>
    <t>CLM006626</t>
  </si>
  <si>
    <t>CLM006627</t>
  </si>
  <si>
    <t>CLM006628</t>
  </si>
  <si>
    <t>CLM006629</t>
  </si>
  <si>
    <t>PT06896</t>
  </si>
  <si>
    <t>CLM006630</t>
  </si>
  <si>
    <t>PT02299</t>
  </si>
  <si>
    <t>CLM006631</t>
  </si>
  <si>
    <t>CLM006632</t>
  </si>
  <si>
    <t>CLM006633</t>
  </si>
  <si>
    <t>CLM006634</t>
  </si>
  <si>
    <t>CLM006635</t>
  </si>
  <si>
    <t>CLM006636</t>
  </si>
  <si>
    <t>CLM006637</t>
  </si>
  <si>
    <t>CLM006638</t>
  </si>
  <si>
    <t>PT00627</t>
  </si>
  <si>
    <t>CLM006639</t>
  </si>
  <si>
    <t>CLM006640</t>
  </si>
  <si>
    <t>CLM006641</t>
  </si>
  <si>
    <t>PT00153</t>
  </si>
  <si>
    <t>CLM006642</t>
  </si>
  <si>
    <t>CLM006643</t>
  </si>
  <si>
    <t>CLM006644</t>
  </si>
  <si>
    <t>PT05175</t>
  </si>
  <si>
    <t>CLM006645</t>
  </si>
  <si>
    <t>CLM006646</t>
  </si>
  <si>
    <t>PT06658</t>
  </si>
  <si>
    <t>CLM006647</t>
  </si>
  <si>
    <t>CLM006648</t>
  </si>
  <si>
    <t>CLM006649</t>
  </si>
  <si>
    <t>CLM006650</t>
  </si>
  <si>
    <t>PT06302</t>
  </si>
  <si>
    <t>CLM006651</t>
  </si>
  <si>
    <t>PT04834</t>
  </si>
  <si>
    <t>CLM006652</t>
  </si>
  <si>
    <t>CLM006653</t>
  </si>
  <si>
    <t>CLM006654</t>
  </si>
  <si>
    <t>PT04519</t>
  </si>
  <si>
    <t>CLM006655</t>
  </si>
  <si>
    <t>CLM006656</t>
  </si>
  <si>
    <t>PT04453</t>
  </si>
  <si>
    <t>CLM006657</t>
  </si>
  <si>
    <t>CLM006658</t>
  </si>
  <si>
    <t>CLM006659</t>
  </si>
  <si>
    <t>PT05357</t>
  </si>
  <si>
    <t>CLM006660</t>
  </si>
  <si>
    <t>CLM006661</t>
  </si>
  <si>
    <t>CLM006662</t>
  </si>
  <si>
    <t>CLM006663</t>
  </si>
  <si>
    <t>CLM006664</t>
  </si>
  <si>
    <t>CLM006665</t>
  </si>
  <si>
    <t>CLM006666</t>
  </si>
  <si>
    <t>CLM006667</t>
  </si>
  <si>
    <t>PT06007</t>
  </si>
  <si>
    <t>CLM006668</t>
  </si>
  <si>
    <t>PT02384</t>
  </si>
  <si>
    <t>CLM006669</t>
  </si>
  <si>
    <t>CLM006670</t>
  </si>
  <si>
    <t>CLM006671</t>
  </si>
  <si>
    <t>PT04106</t>
  </si>
  <si>
    <t>CLM006672</t>
  </si>
  <si>
    <t>CLM006673</t>
  </si>
  <si>
    <t>PT00742</t>
  </si>
  <si>
    <t>CLM006674</t>
  </si>
  <si>
    <t>PT03251</t>
  </si>
  <si>
    <t>CLM006675</t>
  </si>
  <si>
    <t>PT02981</t>
  </si>
  <si>
    <t>CLM006676</t>
  </si>
  <si>
    <t>CLM006677</t>
  </si>
  <si>
    <t>CLM006678</t>
  </si>
  <si>
    <t>PT05429</t>
  </si>
  <si>
    <t>CLM006679</t>
  </si>
  <si>
    <t>CLM006680</t>
  </si>
  <si>
    <t>CLM006681</t>
  </si>
  <si>
    <t>CLM006682</t>
  </si>
  <si>
    <t>CLM006683</t>
  </si>
  <si>
    <t>PT05605</t>
  </si>
  <si>
    <t>CLM006684</t>
  </si>
  <si>
    <t>PT01359</t>
  </si>
  <si>
    <t>CLM006685</t>
  </si>
  <si>
    <t>CLM006686</t>
  </si>
  <si>
    <t>CLM006687</t>
  </si>
  <si>
    <t>CLM006688</t>
  </si>
  <si>
    <t>CLM006689</t>
  </si>
  <si>
    <t>CLM006690</t>
  </si>
  <si>
    <t>PT01468</t>
  </si>
  <si>
    <t>CLM006691</t>
  </si>
  <si>
    <t>CLM006692</t>
  </si>
  <si>
    <t>CLM006693</t>
  </si>
  <si>
    <t>CLM006694</t>
  </si>
  <si>
    <t>PT01198</t>
  </si>
  <si>
    <t>CLM006695</t>
  </si>
  <si>
    <t>CLM006696</t>
  </si>
  <si>
    <t>CLM006697</t>
  </si>
  <si>
    <t>CLM006698</t>
  </si>
  <si>
    <t>CLM006699</t>
  </si>
  <si>
    <t>PT00332</t>
  </si>
  <si>
    <t>CLM006700</t>
  </si>
  <si>
    <t>CLM006701</t>
  </si>
  <si>
    <t>CLM006702</t>
  </si>
  <si>
    <t>CLM006703</t>
  </si>
  <si>
    <t>PT01899</t>
  </si>
  <si>
    <t>CLM006704</t>
  </si>
  <si>
    <t>CLM006705</t>
  </si>
  <si>
    <t>CLM006706</t>
  </si>
  <si>
    <t>CLM006707</t>
  </si>
  <si>
    <t>PT01918</t>
  </si>
  <si>
    <t>CLM006708</t>
  </si>
  <si>
    <t>PT00351</t>
  </si>
  <si>
    <t>CLM006709</t>
  </si>
  <si>
    <t>PT05478</t>
  </si>
  <si>
    <t>CLM006710</t>
  </si>
  <si>
    <t>CLM006711</t>
  </si>
  <si>
    <t>PT04243</t>
  </si>
  <si>
    <t>CLM006712</t>
  </si>
  <si>
    <t>CLM006713</t>
  </si>
  <si>
    <t>PT02960</t>
  </si>
  <si>
    <t>CLM006714</t>
  </si>
  <si>
    <t>CLM006715</t>
  </si>
  <si>
    <t>PT03848</t>
  </si>
  <si>
    <t>CLM006716</t>
  </si>
  <si>
    <t>CLM006717</t>
  </si>
  <si>
    <t>CLM006718</t>
  </si>
  <si>
    <t>CLM006719</t>
  </si>
  <si>
    <t>PT05313</t>
  </si>
  <si>
    <t>CLM006720</t>
  </si>
  <si>
    <t>PT02655</t>
  </si>
  <si>
    <t>CLM006721</t>
  </si>
  <si>
    <t>CLM006722</t>
  </si>
  <si>
    <t>CLM006723</t>
  </si>
  <si>
    <t>CLM006724</t>
  </si>
  <si>
    <t>CLM006725</t>
  </si>
  <si>
    <t>PT06797</t>
  </si>
  <si>
    <t>CLM006726</t>
  </si>
  <si>
    <t>CLM006727</t>
  </si>
  <si>
    <t>CLM006728</t>
  </si>
  <si>
    <t>PT06078</t>
  </si>
  <si>
    <t>CLM006729</t>
  </si>
  <si>
    <t>CLM006730</t>
  </si>
  <si>
    <t>CLM006731</t>
  </si>
  <si>
    <t>PT04460</t>
  </si>
  <si>
    <t>CLM006732</t>
  </si>
  <si>
    <t>CLM006733</t>
  </si>
  <si>
    <t>CLM006734</t>
  </si>
  <si>
    <t>CLM006735</t>
  </si>
  <si>
    <t>CLM006736</t>
  </si>
  <si>
    <t>CLM006737</t>
  </si>
  <si>
    <t>PT02993</t>
  </si>
  <si>
    <t>CLM006738</t>
  </si>
  <si>
    <t>PT04815</t>
  </si>
  <si>
    <t>CLM006739</t>
  </si>
  <si>
    <t>CLM006740</t>
  </si>
  <si>
    <t>PT06845</t>
  </si>
  <si>
    <t>CLM006741</t>
  </si>
  <si>
    <t>CLM006742</t>
  </si>
  <si>
    <t>CLM006743</t>
  </si>
  <si>
    <t>PT02061</t>
  </si>
  <si>
    <t>CLM006744</t>
  </si>
  <si>
    <t>CLM006745</t>
  </si>
  <si>
    <t>PT01826</t>
  </si>
  <si>
    <t>CLM006746</t>
  </si>
  <si>
    <t>PT04231</t>
  </si>
  <si>
    <t>CLM006747</t>
  </si>
  <si>
    <t>PT03325</t>
  </si>
  <si>
    <t>CLM006748</t>
  </si>
  <si>
    <t>CLM006749</t>
  </si>
  <si>
    <t>PT06695</t>
  </si>
  <si>
    <t>CLM006750</t>
  </si>
  <si>
    <t>PT02827</t>
  </si>
  <si>
    <t>CLM006751</t>
  </si>
  <si>
    <t>PT03989</t>
  </si>
  <si>
    <t>CLM006752</t>
  </si>
  <si>
    <t>CLM006753</t>
  </si>
  <si>
    <t>PT03950</t>
  </si>
  <si>
    <t>CLM006754</t>
  </si>
  <si>
    <t>CLM006755</t>
  </si>
  <si>
    <t>CLM006756</t>
  </si>
  <si>
    <t>PT04112</t>
  </si>
  <si>
    <t>CLM006757</t>
  </si>
  <si>
    <t>PT01139</t>
  </si>
  <si>
    <t>CLM006758</t>
  </si>
  <si>
    <t>CLM006759</t>
  </si>
  <si>
    <t>CLM006760</t>
  </si>
  <si>
    <t>CLM006761</t>
  </si>
  <si>
    <t>CLM006762</t>
  </si>
  <si>
    <t>CLM006763</t>
  </si>
  <si>
    <t>CLM006764</t>
  </si>
  <si>
    <t>PT02301</t>
  </si>
  <si>
    <t>CLM006765</t>
  </si>
  <si>
    <t>PT01733</t>
  </si>
  <si>
    <t>CLM006766</t>
  </si>
  <si>
    <t>PT01231</t>
  </si>
  <si>
    <t>CLM006767</t>
  </si>
  <si>
    <t>CLM006768</t>
  </si>
  <si>
    <t>CLM006769</t>
  </si>
  <si>
    <t>CLM006770</t>
  </si>
  <si>
    <t>CLM006771</t>
  </si>
  <si>
    <t>CLM006772</t>
  </si>
  <si>
    <t>PT06693</t>
  </si>
  <si>
    <t>CLM006773</t>
  </si>
  <si>
    <t>CLM006774</t>
  </si>
  <si>
    <t>CLM006775</t>
  </si>
  <si>
    <t>PT01887</t>
  </si>
  <si>
    <t>CLM006776</t>
  </si>
  <si>
    <t>PT03397</t>
  </si>
  <si>
    <t>CLM006777</t>
  </si>
  <si>
    <t>PT06646</t>
  </si>
  <si>
    <t>CLM006778</t>
  </si>
  <si>
    <t>CLM006779</t>
  </si>
  <si>
    <t>CLM006780</t>
  </si>
  <si>
    <t>CLM006781</t>
  </si>
  <si>
    <t>PT03945</t>
  </si>
  <si>
    <t>CLM006782</t>
  </si>
  <si>
    <t>CLM006783</t>
  </si>
  <si>
    <t>PT03923</t>
  </si>
  <si>
    <t>CLM006784</t>
  </si>
  <si>
    <t>CLM006785</t>
  </si>
  <si>
    <t>CLM006786</t>
  </si>
  <si>
    <t>CLM006787</t>
  </si>
  <si>
    <t>PT01321</t>
  </si>
  <si>
    <t>CLM006788</t>
  </si>
  <si>
    <t>CLM006789</t>
  </si>
  <si>
    <t>CLM006790</t>
  </si>
  <si>
    <t>CLM006791</t>
  </si>
  <si>
    <t>PT00184</t>
  </si>
  <si>
    <t>CLM006792</t>
  </si>
  <si>
    <t>CLM006793</t>
  </si>
  <si>
    <t>PT00354</t>
  </si>
  <si>
    <t>CLM006794</t>
  </si>
  <si>
    <t>PT01048</t>
  </si>
  <si>
    <t>CLM006795</t>
  </si>
  <si>
    <t>PT04699</t>
  </si>
  <si>
    <t>CLM006796</t>
  </si>
  <si>
    <t>PT04853</t>
  </si>
  <si>
    <t>CLM006797</t>
  </si>
  <si>
    <t>PT01320</t>
  </si>
  <si>
    <t>CLM006798</t>
  </si>
  <si>
    <t>PT01104</t>
  </si>
  <si>
    <t>CLM006799</t>
  </si>
  <si>
    <t>PT05158</t>
  </si>
  <si>
    <t>CLM006800</t>
  </si>
  <si>
    <t>PT04200</t>
  </si>
  <si>
    <t>CLM006801</t>
  </si>
  <si>
    <t>PT00322</t>
  </si>
  <si>
    <t>CLM006802</t>
  </si>
  <si>
    <t>CLM006803</t>
  </si>
  <si>
    <t>PT01204</t>
  </si>
  <si>
    <t>CLM006804</t>
  </si>
  <si>
    <t>CLM006805</t>
  </si>
  <si>
    <t>CLM006806</t>
  </si>
  <si>
    <t>PT02116</t>
  </si>
  <si>
    <t>CLM006807</t>
  </si>
  <si>
    <t>CLM006808</t>
  </si>
  <si>
    <t>CLM006809</t>
  </si>
  <si>
    <t>CLM006810</t>
  </si>
  <si>
    <t>CLM006811</t>
  </si>
  <si>
    <t>CLM006812</t>
  </si>
  <si>
    <t>CLM006813</t>
  </si>
  <si>
    <t>CLM006814</t>
  </si>
  <si>
    <t>CLM006815</t>
  </si>
  <si>
    <t>PT05964</t>
  </si>
  <si>
    <t>CLM006816</t>
  </si>
  <si>
    <t>CLM006817</t>
  </si>
  <si>
    <t>PT06729</t>
  </si>
  <si>
    <t>CLM006818</t>
  </si>
  <si>
    <t>PT02323</t>
  </si>
  <si>
    <t>CLM006819</t>
  </si>
  <si>
    <t>CLM006820</t>
  </si>
  <si>
    <t>PT01775</t>
  </si>
  <si>
    <t>CLM006821</t>
  </si>
  <si>
    <t>CLM006822</t>
  </si>
  <si>
    <t>CLM006823</t>
  </si>
  <si>
    <t>PT03862</t>
  </si>
  <si>
    <t>CLM006824</t>
  </si>
  <si>
    <t>PT03946</t>
  </si>
  <si>
    <t>CLM006825</t>
  </si>
  <si>
    <t>PT01398</t>
  </si>
  <si>
    <t>CLM006826</t>
  </si>
  <si>
    <t>CLM006827</t>
  </si>
  <si>
    <t>CLM006828</t>
  </si>
  <si>
    <t>CLM006829</t>
  </si>
  <si>
    <t>PT04923</t>
  </si>
  <si>
    <t>CLM006830</t>
  </si>
  <si>
    <t>CLM006831</t>
  </si>
  <si>
    <t>CLM006832</t>
  </si>
  <si>
    <t>CLM006833</t>
  </si>
  <si>
    <t>CLM006834</t>
  </si>
  <si>
    <t>CLM006835</t>
  </si>
  <si>
    <t>CLM006836</t>
  </si>
  <si>
    <t>CLM006837</t>
  </si>
  <si>
    <t>PT05404</t>
  </si>
  <si>
    <t>CLM006838</t>
  </si>
  <si>
    <t>CLM006839</t>
  </si>
  <si>
    <t>CLM006840</t>
  </si>
  <si>
    <t>PT01374</t>
  </si>
  <si>
    <t>CLM006841</t>
  </si>
  <si>
    <t>CLM006842</t>
  </si>
  <si>
    <t>PT05617</t>
  </si>
  <si>
    <t>CLM006843</t>
  </si>
  <si>
    <t>CLM006844</t>
  </si>
  <si>
    <t>CLM006845</t>
  </si>
  <si>
    <t>PT04887</t>
  </si>
  <si>
    <t>CLM006846</t>
  </si>
  <si>
    <t>PT04839</t>
  </si>
  <si>
    <t>CLM006847</t>
  </si>
  <si>
    <t>CLM006848</t>
  </si>
  <si>
    <t>CLM006849</t>
  </si>
  <si>
    <t>PT03099</t>
  </si>
  <si>
    <t>CLM006850</t>
  </si>
  <si>
    <t>PT03158</t>
  </si>
  <si>
    <t>CLM006851</t>
  </si>
  <si>
    <t>CLM006852</t>
  </si>
  <si>
    <t>PT00890</t>
  </si>
  <si>
    <t>CLM006853</t>
  </si>
  <si>
    <t>PT00136</t>
  </si>
  <si>
    <t>CLM006854</t>
  </si>
  <si>
    <t>CLM006855</t>
  </si>
  <si>
    <t>CLM006856</t>
  </si>
  <si>
    <t>PT04132</t>
  </si>
  <si>
    <t>CLM006857</t>
  </si>
  <si>
    <t>CLM006858</t>
  </si>
  <si>
    <t>PT03439</t>
  </si>
  <si>
    <t>CLM006859</t>
  </si>
  <si>
    <t>CLM006860</t>
  </si>
  <si>
    <t>CLM006861</t>
  </si>
  <si>
    <t>PT04961</t>
  </si>
  <si>
    <t>CLM006862</t>
  </si>
  <si>
    <t>PT00789</t>
  </si>
  <si>
    <t>CLM006863</t>
  </si>
  <si>
    <t>CLM006864</t>
  </si>
  <si>
    <t>PT03899</t>
  </si>
  <si>
    <t>CLM006865</t>
  </si>
  <si>
    <t>CLM006866</t>
  </si>
  <si>
    <t>PT04914</t>
  </si>
  <si>
    <t>CLM006867</t>
  </si>
  <si>
    <t>PT00320</t>
  </si>
  <si>
    <t>CLM006868</t>
  </si>
  <si>
    <t>CLM006869</t>
  </si>
  <si>
    <t>PT04354</t>
  </si>
  <si>
    <t>CLM006870</t>
  </si>
  <si>
    <t>CLM006871</t>
  </si>
  <si>
    <t>CLM006872</t>
  </si>
  <si>
    <t>CLM006873</t>
  </si>
  <si>
    <t>CLM006874</t>
  </si>
  <si>
    <t>CLM006875</t>
  </si>
  <si>
    <t>CLM006876</t>
  </si>
  <si>
    <t>PT01068</t>
  </si>
  <si>
    <t>CLM006877</t>
  </si>
  <si>
    <t>PT04944</t>
  </si>
  <si>
    <t>CLM006878</t>
  </si>
  <si>
    <t>CLM006879</t>
  </si>
  <si>
    <t>PT06780</t>
  </si>
  <si>
    <t>CLM006880</t>
  </si>
  <si>
    <t>CLM006881</t>
  </si>
  <si>
    <t>PT06348</t>
  </si>
  <si>
    <t>CLM006882</t>
  </si>
  <si>
    <t>CLM006883</t>
  </si>
  <si>
    <t>CLM006884</t>
  </si>
  <si>
    <t>PT03535</t>
  </si>
  <si>
    <t>CLM006885</t>
  </si>
  <si>
    <t>CLM006886</t>
  </si>
  <si>
    <t>PT03447</t>
  </si>
  <si>
    <t>CLM006887</t>
  </si>
  <si>
    <t>PT03035</t>
  </si>
  <si>
    <t>CLM006888</t>
  </si>
  <si>
    <t>CLM006889</t>
  </si>
  <si>
    <t>PT05716</t>
  </si>
  <si>
    <t>CLM006890</t>
  </si>
  <si>
    <t>CLM006891</t>
  </si>
  <si>
    <t>CLM006892</t>
  </si>
  <si>
    <t>PT01880</t>
  </si>
  <si>
    <t>CLM006893</t>
  </si>
  <si>
    <t>CLM006894</t>
  </si>
  <si>
    <t>CLM006895</t>
  </si>
  <si>
    <t>PT06469</t>
  </si>
  <si>
    <t>CLM006896</t>
  </si>
  <si>
    <t>CLM006897</t>
  </si>
  <si>
    <t>CLM006898</t>
  </si>
  <si>
    <t>CLM006899</t>
  </si>
  <si>
    <t>PT04826</t>
  </si>
  <si>
    <t>CLM006900</t>
  </si>
  <si>
    <t>CLM006901</t>
  </si>
  <si>
    <t>CLM006902</t>
  </si>
  <si>
    <t>PT06239</t>
  </si>
  <si>
    <t>CLM006903</t>
  </si>
  <si>
    <t>PT06859</t>
  </si>
  <si>
    <t>CLM006904</t>
  </si>
  <si>
    <t>CLM006905</t>
  </si>
  <si>
    <t>CLM006906</t>
  </si>
  <si>
    <t>CLM006907</t>
  </si>
  <si>
    <t>CLM006908</t>
  </si>
  <si>
    <t>CLM006909</t>
  </si>
  <si>
    <t>PT02086</t>
  </si>
  <si>
    <t>CLM006910</t>
  </si>
  <si>
    <t>PT03909</t>
  </si>
  <si>
    <t>CLM006911</t>
  </si>
  <si>
    <t>CLM006912</t>
  </si>
  <si>
    <t>PT01905</t>
  </si>
  <si>
    <t>CLM006913</t>
  </si>
  <si>
    <t>PT00687</t>
  </si>
  <si>
    <t>CLM006914</t>
  </si>
  <si>
    <t>CLM006915</t>
  </si>
  <si>
    <t>PT04902</t>
  </si>
  <si>
    <t>CLM006916</t>
  </si>
  <si>
    <t>PT04455</t>
  </si>
  <si>
    <t>CLM006917</t>
  </si>
  <si>
    <t>PT03348</t>
  </si>
  <si>
    <t>CLM006918</t>
  </si>
  <si>
    <t>PT02112</t>
  </si>
  <si>
    <t>CLM006919</t>
  </si>
  <si>
    <t>PT01549</t>
  </si>
  <si>
    <t>CLM006920</t>
  </si>
  <si>
    <t>PT00045</t>
  </si>
  <si>
    <t>CLM006921</t>
  </si>
  <si>
    <t>PT05810</t>
  </si>
  <si>
    <t>CLM006922</t>
  </si>
  <si>
    <t>CLM006923</t>
  </si>
  <si>
    <t>PT06467</t>
  </si>
  <si>
    <t>CLM006924</t>
  </si>
  <si>
    <t>CLM006925</t>
  </si>
  <si>
    <t>CLM006926</t>
  </si>
  <si>
    <t>CLM006927</t>
  </si>
  <si>
    <t>CLM006928</t>
  </si>
  <si>
    <t>CLM006929</t>
  </si>
  <si>
    <t>CLM006930</t>
  </si>
  <si>
    <t>PT03073</t>
  </si>
  <si>
    <t>CLM006931</t>
  </si>
  <si>
    <t>CLM006932</t>
  </si>
  <si>
    <t>CLM006933</t>
  </si>
  <si>
    <t>PT05635</t>
  </si>
  <si>
    <t>CLM006934</t>
  </si>
  <si>
    <t>CLM006935</t>
  </si>
  <si>
    <t>PT02588</t>
  </si>
  <si>
    <t>CLM006936</t>
  </si>
  <si>
    <t>CLM006937</t>
  </si>
  <si>
    <t>CLM006938</t>
  </si>
  <si>
    <t>CLM006939</t>
  </si>
  <si>
    <t>CLM006940</t>
  </si>
  <si>
    <t>CLM006941</t>
  </si>
  <si>
    <t>CLM006942</t>
  </si>
  <si>
    <t>CLM006943</t>
  </si>
  <si>
    <t>CLM006944</t>
  </si>
  <si>
    <t>PT02141</t>
  </si>
  <si>
    <t>CLM006945</t>
  </si>
  <si>
    <t>CLM006946</t>
  </si>
  <si>
    <t>CLM006947</t>
  </si>
  <si>
    <t>CLM006948</t>
  </si>
  <si>
    <t>CLM006949</t>
  </si>
  <si>
    <t>CLM006950</t>
  </si>
  <si>
    <t>PT02258</t>
  </si>
  <si>
    <t>CLM006951</t>
  </si>
  <si>
    <t>PT05576</t>
  </si>
  <si>
    <t>CLM006952</t>
  </si>
  <si>
    <t>CLM006953</t>
  </si>
  <si>
    <t>CLM006954</t>
  </si>
  <si>
    <t>PT01669</t>
  </si>
  <si>
    <t>CLM006955</t>
  </si>
  <si>
    <t>CLM006956</t>
  </si>
  <si>
    <t>CLM006957</t>
  </si>
  <si>
    <t>CLM006958</t>
  </si>
  <si>
    <t>PT04568</t>
  </si>
  <si>
    <t>CLM006959</t>
  </si>
  <si>
    <t>CLM006960</t>
  </si>
  <si>
    <t>PT01465</t>
  </si>
  <si>
    <t>CLM006961</t>
  </si>
  <si>
    <t>CLM006962</t>
  </si>
  <si>
    <t>PT04581</t>
  </si>
  <si>
    <t>CLM006963</t>
  </si>
  <si>
    <t>CLM006964</t>
  </si>
  <si>
    <t>PT03963</t>
  </si>
  <si>
    <t>CLM006965</t>
  </si>
  <si>
    <t>PT02079</t>
  </si>
  <si>
    <t>CLM006966</t>
  </si>
  <si>
    <t>PT02513</t>
  </si>
  <si>
    <t>CLM006967</t>
  </si>
  <si>
    <t>CLM006968</t>
  </si>
  <si>
    <t>CLM006969</t>
  </si>
  <si>
    <t>PT06343</t>
  </si>
  <si>
    <t>CLM006970</t>
  </si>
  <si>
    <t>CLM006971</t>
  </si>
  <si>
    <t>CLM006972</t>
  </si>
  <si>
    <t>CLM006973</t>
  </si>
  <si>
    <t>CLM006974</t>
  </si>
  <si>
    <t>CLM006975</t>
  </si>
  <si>
    <t>PT00976</t>
  </si>
  <si>
    <t>CLM006976</t>
  </si>
  <si>
    <t>CLM006977</t>
  </si>
  <si>
    <t>CLM006978</t>
  </si>
  <si>
    <t>CLM006979</t>
  </si>
  <si>
    <t>PT06416</t>
  </si>
  <si>
    <t>CLM006980</t>
  </si>
  <si>
    <t>CLM006981</t>
  </si>
  <si>
    <t>PT01326</t>
  </si>
  <si>
    <t>CLM006982</t>
  </si>
  <si>
    <t>PT00822</t>
  </si>
  <si>
    <t>CLM006983</t>
  </si>
  <si>
    <t>PT01757</t>
  </si>
  <si>
    <t>CLM006984</t>
  </si>
  <si>
    <t>CLM006985</t>
  </si>
  <si>
    <t>CLM006986</t>
  </si>
  <si>
    <t>PT06440</t>
  </si>
  <si>
    <t>CLM006987</t>
  </si>
  <si>
    <t>PT02773</t>
  </si>
  <si>
    <t>CLM006988</t>
  </si>
  <si>
    <t>CLM006989</t>
  </si>
  <si>
    <t>CLM006990</t>
  </si>
  <si>
    <t>CLM006991</t>
  </si>
  <si>
    <t>PT05711</t>
  </si>
  <si>
    <t>CLM006992</t>
  </si>
  <si>
    <t>CLM006993</t>
  </si>
  <si>
    <t>PT05791</t>
  </si>
  <si>
    <t>CLM006994</t>
  </si>
  <si>
    <t>CLM006995</t>
  </si>
  <si>
    <t>PT01317</t>
  </si>
  <si>
    <t>CLM006996</t>
  </si>
  <si>
    <t>CLM006997</t>
  </si>
  <si>
    <t>CLM006998</t>
  </si>
  <si>
    <t>CLM006999</t>
  </si>
  <si>
    <t>CLM007000</t>
  </si>
  <si>
    <t>CLM007001</t>
  </si>
  <si>
    <t>CLM007002</t>
  </si>
  <si>
    <t>CLM007003</t>
  </si>
  <si>
    <t>CLM007004</t>
  </si>
  <si>
    <t>PT04918</t>
  </si>
  <si>
    <t>CLM007005</t>
  </si>
  <si>
    <t>CLM007006</t>
  </si>
  <si>
    <t>PT00723</t>
  </si>
  <si>
    <t>CLM007007</t>
  </si>
  <si>
    <t>CLM007008</t>
  </si>
  <si>
    <t>PT02156</t>
  </si>
  <si>
    <t>CLM007009</t>
  </si>
  <si>
    <t>CLM007010</t>
  </si>
  <si>
    <t>PT03038</t>
  </si>
  <si>
    <t>CLM007011</t>
  </si>
  <si>
    <t>CLM007012</t>
  </si>
  <si>
    <t>CLM007013</t>
  </si>
  <si>
    <t>CLM007014</t>
  </si>
  <si>
    <t>CLM007015</t>
  </si>
  <si>
    <t>PT03149</t>
  </si>
  <si>
    <t>CLM007016</t>
  </si>
  <si>
    <t>CLM007017</t>
  </si>
  <si>
    <t>PT05030</t>
  </si>
  <si>
    <t>CLM007018</t>
  </si>
  <si>
    <t>PT05376</t>
  </si>
  <si>
    <t>CLM007019</t>
  </si>
  <si>
    <t>CLM007020</t>
  </si>
  <si>
    <t>CLM007021</t>
  </si>
  <si>
    <t>CLM007022</t>
  </si>
  <si>
    <t>CLM007023</t>
  </si>
  <si>
    <t>PT00471</t>
  </si>
  <si>
    <t>CLM007024</t>
  </si>
  <si>
    <t>CLM007025</t>
  </si>
  <si>
    <t>PT06720</t>
  </si>
  <si>
    <t>CLM007026</t>
  </si>
  <si>
    <t>CLM007027</t>
  </si>
  <si>
    <t>CLM007028</t>
  </si>
  <si>
    <t>CLM007029</t>
  </si>
  <si>
    <t>CLM007030</t>
  </si>
  <si>
    <t>PT00088</t>
  </si>
  <si>
    <t>CLM007031</t>
  </si>
  <si>
    <t>CLM007032</t>
  </si>
  <si>
    <t>PT06968</t>
  </si>
  <si>
    <t>CLM007033</t>
  </si>
  <si>
    <t>CLM007034</t>
  </si>
  <si>
    <t>CLM007035</t>
  </si>
  <si>
    <t>CLM007036</t>
  </si>
  <si>
    <t>CLM007037</t>
  </si>
  <si>
    <t>PT01596</t>
  </si>
  <si>
    <t>CLM007038</t>
  </si>
  <si>
    <t>CLM007039</t>
  </si>
  <si>
    <t>CLM007040</t>
  </si>
  <si>
    <t>PT04912</t>
  </si>
  <si>
    <t>CLM007041</t>
  </si>
  <si>
    <t>PT04183</t>
  </si>
  <si>
    <t>CLM007042</t>
  </si>
  <si>
    <t>CLM007043</t>
  </si>
  <si>
    <t>CLM007044</t>
  </si>
  <si>
    <t>PT01898</t>
  </si>
  <si>
    <t>CLM007045</t>
  </si>
  <si>
    <t>PT05040</t>
  </si>
  <si>
    <t>CLM007046</t>
  </si>
  <si>
    <t>CLM007047</t>
  </si>
  <si>
    <t>CLM007048</t>
  </si>
  <si>
    <t>CLM007049</t>
  </si>
  <si>
    <t>CLM007050</t>
  </si>
  <si>
    <t>CLM007051</t>
  </si>
  <si>
    <t>CLM007052</t>
  </si>
  <si>
    <t>PT00003</t>
  </si>
  <si>
    <t>CLM007053</t>
  </si>
  <si>
    <t>CLM007054</t>
  </si>
  <si>
    <t>PT00712</t>
  </si>
  <si>
    <t>CLM007055</t>
  </si>
  <si>
    <t>CLM007056</t>
  </si>
  <si>
    <t>CLM007057</t>
  </si>
  <si>
    <t>PT03273</t>
  </si>
  <si>
    <t>CLM007058</t>
  </si>
  <si>
    <t>PT02893</t>
  </si>
  <si>
    <t>CLM007059</t>
  </si>
  <si>
    <t>PT05486</t>
  </si>
  <si>
    <t>CLM007060</t>
  </si>
  <si>
    <t>CLM007061</t>
  </si>
  <si>
    <t>CLM007062</t>
  </si>
  <si>
    <t>CLM007063</t>
  </si>
  <si>
    <t>CLM007064</t>
  </si>
  <si>
    <t>CLM007065</t>
  </si>
  <si>
    <t>CLM007066</t>
  </si>
  <si>
    <t>CLM007067</t>
  </si>
  <si>
    <t>CLM007068</t>
  </si>
  <si>
    <t>CLM007069</t>
  </si>
  <si>
    <t>CLM007070</t>
  </si>
  <si>
    <t>CLM007071</t>
  </si>
  <si>
    <t>PT02331</t>
  </si>
  <si>
    <t>CLM007072</t>
  </si>
  <si>
    <t>PT05949</t>
  </si>
  <si>
    <t>CLM007073</t>
  </si>
  <si>
    <t>CLM007074</t>
  </si>
  <si>
    <t>CLM007075</t>
  </si>
  <si>
    <t>PT04776</t>
  </si>
  <si>
    <t>CLM007076</t>
  </si>
  <si>
    <t>PT02852</t>
  </si>
  <si>
    <t>CLM007077</t>
  </si>
  <si>
    <t>CLM007078</t>
  </si>
  <si>
    <t>CLM007079</t>
  </si>
  <si>
    <t>CLM007080</t>
  </si>
  <si>
    <t>CLM007081</t>
  </si>
  <si>
    <t>CLM007082</t>
  </si>
  <si>
    <t>CLM007083</t>
  </si>
  <si>
    <t>CLM007084</t>
  </si>
  <si>
    <t>PT03310</t>
  </si>
  <si>
    <t>CLM007085</t>
  </si>
  <si>
    <t>CLM007086</t>
  </si>
  <si>
    <t>CLM007087</t>
  </si>
  <si>
    <t>CLM007088</t>
  </si>
  <si>
    <t>PT01434</t>
  </si>
  <si>
    <t>CLM007089</t>
  </si>
  <si>
    <t>CLM007090</t>
  </si>
  <si>
    <t>PT04148</t>
  </si>
  <si>
    <t>CLM007091</t>
  </si>
  <si>
    <t>CLM007092</t>
  </si>
  <si>
    <t>PT04577</t>
  </si>
  <si>
    <t>CLM007093</t>
  </si>
  <si>
    <t>PT00593</t>
  </si>
  <si>
    <t>CLM007094</t>
  </si>
  <si>
    <t>PT04122</t>
  </si>
  <si>
    <t>CLM007095</t>
  </si>
  <si>
    <t>CLM007096</t>
  </si>
  <si>
    <t>PT02786</t>
  </si>
  <si>
    <t>CLM007097</t>
  </si>
  <si>
    <t>CLM007098</t>
  </si>
  <si>
    <t>PT06578</t>
  </si>
  <si>
    <t>CLM007099</t>
  </si>
  <si>
    <t>CLM007100</t>
  </si>
  <si>
    <t>CLM007101</t>
  </si>
  <si>
    <t>CLM007102</t>
  </si>
  <si>
    <t>CLM007103</t>
  </si>
  <si>
    <t>PT06500</t>
  </si>
  <si>
    <t>CLM007104</t>
  </si>
  <si>
    <t>CLM007105</t>
  </si>
  <si>
    <t>PT02050</t>
  </si>
  <si>
    <t>CLM007106</t>
  </si>
  <si>
    <t>PT05687</t>
  </si>
  <si>
    <t>CLM007107</t>
  </si>
  <si>
    <t>PT03628</t>
  </si>
  <si>
    <t>CLM007108</t>
  </si>
  <si>
    <t>CLM007109</t>
  </si>
  <si>
    <t>CLM007110</t>
  </si>
  <si>
    <t>PT03962</t>
  </si>
  <si>
    <t>CLM007111</t>
  </si>
  <si>
    <t>PT06308</t>
  </si>
  <si>
    <t>CLM007112</t>
  </si>
  <si>
    <t>CLM007113</t>
  </si>
  <si>
    <t>PT06206</t>
  </si>
  <si>
    <t>CLM007114</t>
  </si>
  <si>
    <t>PT02783</t>
  </si>
  <si>
    <t>CLM007115</t>
  </si>
  <si>
    <t>CLM007116</t>
  </si>
  <si>
    <t>CLM007117</t>
  </si>
  <si>
    <t>PT05584</t>
  </si>
  <si>
    <t>CLM007118</t>
  </si>
  <si>
    <t>PT03775</t>
  </si>
  <si>
    <t>CLM007119</t>
  </si>
  <si>
    <t>CLM007120</t>
  </si>
  <si>
    <t>CLM007121</t>
  </si>
  <si>
    <t>PT03949</t>
  </si>
  <si>
    <t>CLM007122</t>
  </si>
  <si>
    <t>CLM007123</t>
  </si>
  <si>
    <t>CLM007124</t>
  </si>
  <si>
    <t>CLM007125</t>
  </si>
  <si>
    <t>PT03135</t>
  </si>
  <si>
    <t>CLM007126</t>
  </si>
  <si>
    <t>CLM007127</t>
  </si>
  <si>
    <t>CLM007128</t>
  </si>
  <si>
    <t>CLM007129</t>
  </si>
  <si>
    <t>PT05546</t>
  </si>
  <si>
    <t>CLM007130</t>
  </si>
  <si>
    <t>CLM007131</t>
  </si>
  <si>
    <t>PT01884</t>
  </si>
  <si>
    <t>CLM007132</t>
  </si>
  <si>
    <t>CLM007133</t>
  </si>
  <si>
    <t>PT02587</t>
  </si>
  <si>
    <t>CLM007134</t>
  </si>
  <si>
    <t>CLM007135</t>
  </si>
  <si>
    <t>CLM007136</t>
  </si>
  <si>
    <t>CLM007137</t>
  </si>
  <si>
    <t>CLM007138</t>
  </si>
  <si>
    <t>CLM007139</t>
  </si>
  <si>
    <t>CLM007140</t>
  </si>
  <si>
    <t>PT06818</t>
  </si>
  <si>
    <t>CLM007141</t>
  </si>
  <si>
    <t>CLM007142</t>
  </si>
  <si>
    <t>CLM007143</t>
  </si>
  <si>
    <t>CLM007144</t>
  </si>
  <si>
    <t>CLM007145</t>
  </si>
  <si>
    <t>CLM007146</t>
  </si>
  <si>
    <t>CLM007147</t>
  </si>
  <si>
    <t>PT06135</t>
  </si>
  <si>
    <t>CLM007148</t>
  </si>
  <si>
    <t>PT06727</t>
  </si>
  <si>
    <t>CLM007149</t>
  </si>
  <si>
    <t>PT02802</t>
  </si>
  <si>
    <t>CLM007150</t>
  </si>
  <si>
    <t>CLM007151</t>
  </si>
  <si>
    <t>CLM007152</t>
  </si>
  <si>
    <t>CLM007153</t>
  </si>
  <si>
    <t>PT03904</t>
  </si>
  <si>
    <t>CLM007154</t>
  </si>
  <si>
    <t>CLM007155</t>
  </si>
  <si>
    <t>CLM007156</t>
  </si>
  <si>
    <t>CLM007157</t>
  </si>
  <si>
    <t>PT04700</t>
  </si>
  <si>
    <t>CLM007158</t>
  </si>
  <si>
    <t>CLM007159</t>
  </si>
  <si>
    <t>PT01498</t>
  </si>
  <si>
    <t>CLM007160</t>
  </si>
  <si>
    <t>CLM007161</t>
  </si>
  <si>
    <t>CLM007162</t>
  </si>
  <si>
    <t>CLM007163</t>
  </si>
  <si>
    <t>PT04088</t>
  </si>
  <si>
    <t>CLM007164</t>
  </si>
  <si>
    <t>PT06039</t>
  </si>
  <si>
    <t>CLM007165</t>
  </si>
  <si>
    <t>CLM007166</t>
  </si>
  <si>
    <t>CLM007167</t>
  </si>
  <si>
    <t>CLM007168</t>
  </si>
  <si>
    <t>CLM007169</t>
  </si>
  <si>
    <t>CLM007170</t>
  </si>
  <si>
    <t>CLM007171</t>
  </si>
  <si>
    <t>PT01878</t>
  </si>
  <si>
    <t>CLM007172</t>
  </si>
  <si>
    <t>PT01662</t>
  </si>
  <si>
    <t>CLM007173</t>
  </si>
  <si>
    <t>CLM007174</t>
  </si>
  <si>
    <t>CLM007175</t>
  </si>
  <si>
    <t>PT06852</t>
  </si>
  <si>
    <t>CLM007176</t>
  </si>
  <si>
    <t>CLM007177</t>
  </si>
  <si>
    <t>PT02917</t>
  </si>
  <si>
    <t>CLM007178</t>
  </si>
  <si>
    <t>PT01278</t>
  </si>
  <si>
    <t>CLM007179</t>
  </si>
  <si>
    <t>CLM007180</t>
  </si>
  <si>
    <t>CLM007181</t>
  </si>
  <si>
    <t>CLM007182</t>
  </si>
  <si>
    <t>CLM007183</t>
  </si>
  <si>
    <t>CLM007184</t>
  </si>
  <si>
    <t>CLM007185</t>
  </si>
  <si>
    <t>CLM007186</t>
  </si>
  <si>
    <t>CLM007187</t>
  </si>
  <si>
    <t>CLM007188</t>
  </si>
  <si>
    <t>CLM007189</t>
  </si>
  <si>
    <t>CLM007190</t>
  </si>
  <si>
    <t>CLM007191</t>
  </si>
  <si>
    <t>CLM007192</t>
  </si>
  <si>
    <t>CLM007193</t>
  </si>
  <si>
    <t>CLM007194</t>
  </si>
  <si>
    <t>CLM007195</t>
  </si>
  <si>
    <t>PT02584</t>
  </si>
  <si>
    <t>CLM007196</t>
  </si>
  <si>
    <t>CLM007197</t>
  </si>
  <si>
    <t>PT04707</t>
  </si>
  <si>
    <t>CLM007198</t>
  </si>
  <si>
    <t>CLM007199</t>
  </si>
  <si>
    <t>CLM007200</t>
  </si>
  <si>
    <t>CLM007201</t>
  </si>
  <si>
    <t>CLM007202</t>
  </si>
  <si>
    <t>CLM007203</t>
  </si>
  <si>
    <t>PT02296</t>
  </si>
  <si>
    <t>CLM007204</t>
  </si>
  <si>
    <t>CLM007205</t>
  </si>
  <si>
    <t>PT01820</t>
  </si>
  <si>
    <t>CLM007206</t>
  </si>
  <si>
    <t>CLM007207</t>
  </si>
  <si>
    <t>CLM007208</t>
  </si>
  <si>
    <t>CLM007209</t>
  </si>
  <si>
    <t>CLM007210</t>
  </si>
  <si>
    <t>CLM007211</t>
  </si>
  <si>
    <t>CLM007212</t>
  </si>
  <si>
    <t>CLM007213</t>
  </si>
  <si>
    <t>CLM007214</t>
  </si>
  <si>
    <t>PT04430</t>
  </si>
  <si>
    <t>CLM007215</t>
  </si>
  <si>
    <t>PT00267</t>
  </si>
  <si>
    <t>CLM007216</t>
  </si>
  <si>
    <t>CLM007217</t>
  </si>
  <si>
    <t>CLM007218</t>
  </si>
  <si>
    <t>PT03226</t>
  </si>
  <si>
    <t>CLM007219</t>
  </si>
  <si>
    <t>CLM007220</t>
  </si>
  <si>
    <t>CLM007221</t>
  </si>
  <si>
    <t>CLM007222</t>
  </si>
  <si>
    <t>CLM007223</t>
  </si>
  <si>
    <t>PT00987</t>
  </si>
  <si>
    <t>CLM007224</t>
  </si>
  <si>
    <t>CLM007225</t>
  </si>
  <si>
    <t>PT04246</t>
  </si>
  <si>
    <t>CLM007226</t>
  </si>
  <si>
    <t>PT03769</t>
  </si>
  <si>
    <t>CLM007227</t>
  </si>
  <si>
    <t>CLM007228</t>
  </si>
  <si>
    <t>CLM007229</t>
  </si>
  <si>
    <t>PT00069</t>
  </si>
  <si>
    <t>CLM007230</t>
  </si>
  <si>
    <t>PT00097</t>
  </si>
  <si>
    <t>CLM007231</t>
  </si>
  <si>
    <t>CLM007232</t>
  </si>
  <si>
    <t>CLM007233</t>
  </si>
  <si>
    <t>CLM007234</t>
  </si>
  <si>
    <t>PT04760</t>
  </si>
  <si>
    <t>CLM007235</t>
  </si>
  <si>
    <t>PT00826</t>
  </si>
  <si>
    <t>CLM007236</t>
  </si>
  <si>
    <t>PT02666</t>
  </si>
  <si>
    <t>CLM007237</t>
  </si>
  <si>
    <t>CLM007238</t>
  </si>
  <si>
    <t>CLM007239</t>
  </si>
  <si>
    <t>PT02128</t>
  </si>
  <si>
    <t>CLM007240</t>
  </si>
  <si>
    <t>CLM007241</t>
  </si>
  <si>
    <t>PT04494</t>
  </si>
  <si>
    <t>CLM007242</t>
  </si>
  <si>
    <t>PT02154</t>
  </si>
  <si>
    <t>CLM007243</t>
  </si>
  <si>
    <t>PT01943</t>
  </si>
  <si>
    <t>CLM007244</t>
  </si>
  <si>
    <t>PT02207</t>
  </si>
  <si>
    <t>CLM007245</t>
  </si>
  <si>
    <t>CLM007246</t>
  </si>
  <si>
    <t>CLM007247</t>
  </si>
  <si>
    <t>CLM007248</t>
  </si>
  <si>
    <t>CLM007249</t>
  </si>
  <si>
    <t>CLM007250</t>
  </si>
  <si>
    <t>CLM007251</t>
  </si>
  <si>
    <t>PT03473</t>
  </si>
  <si>
    <t>CLM007252</t>
  </si>
  <si>
    <t>PT01725</t>
  </si>
  <si>
    <t>CLM007253</t>
  </si>
  <si>
    <t>CLM007254</t>
  </si>
  <si>
    <t>CLM007255</t>
  </si>
  <si>
    <t>CLM007256</t>
  </si>
  <si>
    <t>CLM007257</t>
  </si>
  <si>
    <t>CLM007258</t>
  </si>
  <si>
    <t>PT06999</t>
  </si>
  <si>
    <t>CLM007259</t>
  </si>
  <si>
    <t>CLM007260</t>
  </si>
  <si>
    <t>CLM007261</t>
  </si>
  <si>
    <t>CLM007262</t>
  </si>
  <si>
    <t>CLM007263</t>
  </si>
  <si>
    <t>PT04681</t>
  </si>
  <si>
    <t>CLM007264</t>
  </si>
  <si>
    <t>CLM007265</t>
  </si>
  <si>
    <t>CLM007266</t>
  </si>
  <si>
    <t>PT05620</t>
  </si>
  <si>
    <t>CLM007267</t>
  </si>
  <si>
    <t>PT01873</t>
  </si>
  <si>
    <t>CLM007268</t>
  </si>
  <si>
    <t>PT06670</t>
  </si>
  <si>
    <t>CLM007269</t>
  </si>
  <si>
    <t>PT00819</t>
  </si>
  <si>
    <t>CLM007270</t>
  </si>
  <si>
    <t>CLM007271</t>
  </si>
  <si>
    <t>CLM007272</t>
  </si>
  <si>
    <t>CLM007273</t>
  </si>
  <si>
    <t>CLM007274</t>
  </si>
  <si>
    <t>PT04550</t>
  </si>
  <si>
    <t>CLM007275</t>
  </si>
  <si>
    <t>CLM007276</t>
  </si>
  <si>
    <t>CLM007277</t>
  </si>
  <si>
    <t>PT01607</t>
  </si>
  <si>
    <t>CLM007278</t>
  </si>
  <si>
    <t>PT01195</t>
  </si>
  <si>
    <t>CLM007279</t>
  </si>
  <si>
    <t>PT06554</t>
  </si>
  <si>
    <t>CLM007280</t>
  </si>
  <si>
    <t>CLM007281</t>
  </si>
  <si>
    <t>CLM007282</t>
  </si>
  <si>
    <t>CLM007283</t>
  </si>
  <si>
    <t>CLM007284</t>
  </si>
  <si>
    <t>CLM007285</t>
  </si>
  <si>
    <t>PT01447</t>
  </si>
  <si>
    <t>CLM007286</t>
  </si>
  <si>
    <t>CLM007287</t>
  </si>
  <si>
    <t>CLM007288</t>
  </si>
  <si>
    <t>PT01102</t>
  </si>
  <si>
    <t>CLM007289</t>
  </si>
  <si>
    <t>CLM007290</t>
  </si>
  <si>
    <t>CLM007291</t>
  </si>
  <si>
    <t>PT04236</t>
  </si>
  <si>
    <t>CLM007292</t>
  </si>
  <si>
    <t>CLM007293</t>
  </si>
  <si>
    <t>PT05903</t>
  </si>
  <si>
    <t>CLM007294</t>
  </si>
  <si>
    <t>CLM007295</t>
  </si>
  <si>
    <t>PT06434</t>
  </si>
  <si>
    <t>CLM007296</t>
  </si>
  <si>
    <t>CLM007297</t>
  </si>
  <si>
    <t>CLM007298</t>
  </si>
  <si>
    <t>PT02056</t>
  </si>
  <si>
    <t>CLM007299</t>
  </si>
  <si>
    <t>PT04606</t>
  </si>
  <si>
    <t>CLM007300</t>
  </si>
  <si>
    <t>CLM007301</t>
  </si>
  <si>
    <t>PT00391</t>
  </si>
  <si>
    <t>CLM007302</t>
  </si>
  <si>
    <t>PT03264</t>
  </si>
  <si>
    <t>CLM007303</t>
  </si>
  <si>
    <t>PT00811</t>
  </si>
  <si>
    <t>CLM007304</t>
  </si>
  <si>
    <t>CLM007305</t>
  </si>
  <si>
    <t>CLM007306</t>
  </si>
  <si>
    <t>CLM007307</t>
  </si>
  <si>
    <t>CLM007308</t>
  </si>
  <si>
    <t>CLM007309</t>
  </si>
  <si>
    <t>CLM007310</t>
  </si>
  <si>
    <t>CLM007311</t>
  </si>
  <si>
    <t>CLM007312</t>
  </si>
  <si>
    <t>CLM007313</t>
  </si>
  <si>
    <t>CLM007314</t>
  </si>
  <si>
    <t>CLM007315</t>
  </si>
  <si>
    <t>CLM007316</t>
  </si>
  <si>
    <t>CLM007317</t>
  </si>
  <si>
    <t>PT02129</t>
  </si>
  <si>
    <t>CLM007318</t>
  </si>
  <si>
    <t>PT02958</t>
  </si>
  <si>
    <t>CLM007319</t>
  </si>
  <si>
    <t>PT02952</t>
  </si>
  <si>
    <t>CLM007320</t>
  </si>
  <si>
    <t>PT04591</t>
  </si>
  <si>
    <t>CLM007321</t>
  </si>
  <si>
    <t>CLM007322</t>
  </si>
  <si>
    <t>CLM007323</t>
  </si>
  <si>
    <t>CLM007324</t>
  </si>
  <si>
    <t>PT02820</t>
  </si>
  <si>
    <t>CLM007325</t>
  </si>
  <si>
    <t>PT00163</t>
  </si>
  <si>
    <t>CLM007326</t>
  </si>
  <si>
    <t>PT03374</t>
  </si>
  <si>
    <t>CLM007327</t>
  </si>
  <si>
    <t>PT00994</t>
  </si>
  <si>
    <t>CLM007328</t>
  </si>
  <si>
    <t>CLM007329</t>
  </si>
  <si>
    <t>CLM007330</t>
  </si>
  <si>
    <t>CLM007331</t>
  </si>
  <si>
    <t>CLM007332</t>
  </si>
  <si>
    <t>PT04726</t>
  </si>
  <si>
    <t>CLM007333</t>
  </si>
  <si>
    <t>CLM007334</t>
  </si>
  <si>
    <t>CLM007335</t>
  </si>
  <si>
    <t>PT05318</t>
  </si>
  <si>
    <t>CLM007336</t>
  </si>
  <si>
    <t>CLM007337</t>
  </si>
  <si>
    <t>CLM007338</t>
  </si>
  <si>
    <t>CLM007339</t>
  </si>
  <si>
    <t>CLM007340</t>
  </si>
  <si>
    <t>CLM007341</t>
  </si>
  <si>
    <t>CLM007342</t>
  </si>
  <si>
    <t>PT05515</t>
  </si>
  <si>
    <t>CLM007343</t>
  </si>
  <si>
    <t>CLM007344</t>
  </si>
  <si>
    <t>PT03994</t>
  </si>
  <si>
    <t>CLM007345</t>
  </si>
  <si>
    <t>CLM007346</t>
  </si>
  <si>
    <t>CLM007347</t>
  </si>
  <si>
    <t>PT03662</t>
  </si>
  <si>
    <t>CLM007348</t>
  </si>
  <si>
    <t>CLM007349</t>
  </si>
  <si>
    <t>CLM007350</t>
  </si>
  <si>
    <t>CLM007351</t>
  </si>
  <si>
    <t>CLM007352</t>
  </si>
  <si>
    <t>CLM007353</t>
  </si>
  <si>
    <t>CLM007354</t>
  </si>
  <si>
    <t>PT01187</t>
  </si>
  <si>
    <t>CLM007355</t>
  </si>
  <si>
    <t>PT01373</t>
  </si>
  <si>
    <t>CLM007356</t>
  </si>
  <si>
    <t>CLM007357</t>
  </si>
  <si>
    <t>CLM007358</t>
  </si>
  <si>
    <t>PT02764</t>
  </si>
  <si>
    <t>CLM007359</t>
  </si>
  <si>
    <t>PT03456</t>
  </si>
  <si>
    <t>CLM007360</t>
  </si>
  <si>
    <t>PT05172</t>
  </si>
  <si>
    <t>CLM007361</t>
  </si>
  <si>
    <t>PT05017</t>
  </si>
  <si>
    <t>CLM007362</t>
  </si>
  <si>
    <t>CLM007363</t>
  </si>
  <si>
    <t>PT03316</t>
  </si>
  <si>
    <t>CLM007364</t>
  </si>
  <si>
    <t>PT06955</t>
  </si>
  <si>
    <t>CLM007365</t>
  </si>
  <si>
    <t>CLM007366</t>
  </si>
  <si>
    <t>PT00649</t>
  </si>
  <si>
    <t>CLM007367</t>
  </si>
  <si>
    <t>CLM007368</t>
  </si>
  <si>
    <t>CLM007369</t>
  </si>
  <si>
    <t>PT01870</t>
  </si>
  <si>
    <t>CLM007370</t>
  </si>
  <si>
    <t>PT02569</t>
  </si>
  <si>
    <t>CLM007371</t>
  </si>
  <si>
    <t>PT02596</t>
  </si>
  <si>
    <t>CLM007372</t>
  </si>
  <si>
    <t>CLM007373</t>
  </si>
  <si>
    <t>CLM007374</t>
  </si>
  <si>
    <t>CLM007375</t>
  </si>
  <si>
    <t>CLM007376</t>
  </si>
  <si>
    <t>CLM007377</t>
  </si>
  <si>
    <t>CLM007378</t>
  </si>
  <si>
    <t>PT03240</t>
  </si>
  <si>
    <t>CLM007379</t>
  </si>
  <si>
    <t>CLM007380</t>
  </si>
  <si>
    <t>PT03645</t>
  </si>
  <si>
    <t>CLM007381</t>
  </si>
  <si>
    <t>CLM007382</t>
  </si>
  <si>
    <t>PT02976</t>
  </si>
  <si>
    <t>CLM007383</t>
  </si>
  <si>
    <t>CLM007384</t>
  </si>
  <si>
    <t>CLM007385</t>
  </si>
  <si>
    <t>PT04268</t>
  </si>
  <si>
    <t>CLM007386</t>
  </si>
  <si>
    <t>PT03689</t>
  </si>
  <si>
    <t>CLM007387</t>
  </si>
  <si>
    <t>CLM007388</t>
  </si>
  <si>
    <t>CLM007389</t>
  </si>
  <si>
    <t>CLM007390</t>
  </si>
  <si>
    <t>CLM007391</t>
  </si>
  <si>
    <t>CLM007392</t>
  </si>
  <si>
    <t>PT01025</t>
  </si>
  <si>
    <t>CLM007393</t>
  </si>
  <si>
    <t>PT05962</t>
  </si>
  <si>
    <t>CLM007394</t>
  </si>
  <si>
    <t>PT01923</t>
  </si>
  <si>
    <t>CLM007395</t>
  </si>
  <si>
    <t>CLM007396</t>
  </si>
  <si>
    <t>CLM007397</t>
  </si>
  <si>
    <t>PT06094</t>
  </si>
  <si>
    <t>CLM007398</t>
  </si>
  <si>
    <t>CLM007399</t>
  </si>
  <si>
    <t>PT06142</t>
  </si>
  <si>
    <t>CLM007400</t>
  </si>
  <si>
    <t>CLM007401</t>
  </si>
  <si>
    <t>CLM007402</t>
  </si>
  <si>
    <t>CLM007403</t>
  </si>
  <si>
    <t>CLM007404</t>
  </si>
  <si>
    <t>PT00844</t>
  </si>
  <si>
    <t>CLM007405</t>
  </si>
  <si>
    <t>CLM007406</t>
  </si>
  <si>
    <t>CLM007407</t>
  </si>
  <si>
    <t>CLM007408</t>
  </si>
  <si>
    <t>CLM007409</t>
  </si>
  <si>
    <t>CLM007410</t>
  </si>
  <si>
    <t>CLM007411</t>
  </si>
  <si>
    <t>CLM007412</t>
  </si>
  <si>
    <t>CLM007413</t>
  </si>
  <si>
    <t>CLM007414</t>
  </si>
  <si>
    <t>PT06267</t>
  </si>
  <si>
    <t>CLM007415</t>
  </si>
  <si>
    <t>PT00682</t>
  </si>
  <si>
    <t>CLM007416</t>
  </si>
  <si>
    <t>CLM007417</t>
  </si>
  <si>
    <t>PT02151</t>
  </si>
  <si>
    <t>CLM007418</t>
  </si>
  <si>
    <t>CLM007419</t>
  </si>
  <si>
    <t>CLM007420</t>
  </si>
  <si>
    <t>CLM007421</t>
  </si>
  <si>
    <t>CLM007422</t>
  </si>
  <si>
    <t>PT03194</t>
  </si>
  <si>
    <t>CLM007423</t>
  </si>
  <si>
    <t>PT02535</t>
  </si>
  <si>
    <t>CLM007424</t>
  </si>
  <si>
    <t>PT01879</t>
  </si>
  <si>
    <t>CLM007425</t>
  </si>
  <si>
    <t>PT02027</t>
  </si>
  <si>
    <t>CLM007426</t>
  </si>
  <si>
    <t>CLM007427</t>
  </si>
  <si>
    <t>CLM007428</t>
  </si>
  <si>
    <t>CLM007429</t>
  </si>
  <si>
    <t>PT05133</t>
  </si>
  <si>
    <t>CLM007430</t>
  </si>
  <si>
    <t>PT01036</t>
  </si>
  <si>
    <t>CLM007431</t>
  </si>
  <si>
    <t>PT01076</t>
  </si>
  <si>
    <t>CLM007432</t>
  </si>
  <si>
    <t>PT04316</t>
  </si>
  <si>
    <t>CLM007433</t>
  </si>
  <si>
    <t>CLM007434</t>
  </si>
  <si>
    <t>CLM007435</t>
  </si>
  <si>
    <t>PT00235</t>
  </si>
  <si>
    <t>CLM007436</t>
  </si>
  <si>
    <t>PT00288</t>
  </si>
  <si>
    <t>CLM007437</t>
  </si>
  <si>
    <t>PT05436</t>
  </si>
  <si>
    <t>CLM007438</t>
  </si>
  <si>
    <t>CLM007439</t>
  </si>
  <si>
    <t>PT02665</t>
  </si>
  <si>
    <t>CLM007440</t>
  </si>
  <si>
    <t>CLM007441</t>
  </si>
  <si>
    <t>PT03828</t>
  </si>
  <si>
    <t>CLM007442</t>
  </si>
  <si>
    <t>CLM007443</t>
  </si>
  <si>
    <t>CLM007444</t>
  </si>
  <si>
    <t>CLM007445</t>
  </si>
  <si>
    <t>CLM007446</t>
  </si>
  <si>
    <t>PT01107</t>
  </si>
  <si>
    <t>CLM007447</t>
  </si>
  <si>
    <t>CLM007448</t>
  </si>
  <si>
    <t>CLM007449</t>
  </si>
  <si>
    <t>CLM007450</t>
  </si>
  <si>
    <t>PT04841</t>
  </si>
  <si>
    <t>CLM007451</t>
  </si>
  <si>
    <t>PT04896</t>
  </si>
  <si>
    <t>CLM007452</t>
  </si>
  <si>
    <t>PT03741</t>
  </si>
  <si>
    <t>CLM007453</t>
  </si>
  <si>
    <t>CLM007454</t>
  </si>
  <si>
    <t>CLM007455</t>
  </si>
  <si>
    <t>PT05209</t>
  </si>
  <si>
    <t>CLM007456</t>
  </si>
  <si>
    <t>CLM007457</t>
  </si>
  <si>
    <t>CLM007458</t>
  </si>
  <si>
    <t>CLM007459</t>
  </si>
  <si>
    <t>CLM007460</t>
  </si>
  <si>
    <t>CLM007461</t>
  </si>
  <si>
    <t>CLM007462</t>
  </si>
  <si>
    <t>CLM007463</t>
  </si>
  <si>
    <t>CLM007464</t>
  </si>
  <si>
    <t>CLM007465</t>
  </si>
  <si>
    <t>PT04421</t>
  </si>
  <si>
    <t>CLM007466</t>
  </si>
  <si>
    <t>PT01861</t>
  </si>
  <si>
    <t>CLM007467</t>
  </si>
  <si>
    <t>CLM007468</t>
  </si>
  <si>
    <t>PT00734</t>
  </si>
  <si>
    <t>CLM007469</t>
  </si>
  <si>
    <t>CLM007470</t>
  </si>
  <si>
    <t>PT02523</t>
  </si>
  <si>
    <t>CLM007471</t>
  </si>
  <si>
    <t>CLM007472</t>
  </si>
  <si>
    <t>PT03377</t>
  </si>
  <si>
    <t>CLM007473</t>
  </si>
  <si>
    <t>CLM007474</t>
  </si>
  <si>
    <t>PT01276</t>
  </si>
  <si>
    <t>CLM007475</t>
  </si>
  <si>
    <t>PT02487</t>
  </si>
  <si>
    <t>CLM007476</t>
  </si>
  <si>
    <t>CLM007477</t>
  </si>
  <si>
    <t>PT00001</t>
  </si>
  <si>
    <t>CLM007478</t>
  </si>
  <si>
    <t>PT04288</t>
  </si>
  <si>
    <t>CLM007479</t>
  </si>
  <si>
    <t>CLM007480</t>
  </si>
  <si>
    <t>CLM007481</t>
  </si>
  <si>
    <t>CLM007482</t>
  </si>
  <si>
    <t>PT01117</t>
  </si>
  <si>
    <t>CLM007483</t>
  </si>
  <si>
    <t>CLM007484</t>
  </si>
  <si>
    <t>PT02350</t>
  </si>
  <si>
    <t>CLM007485</t>
  </si>
  <si>
    <t>PT03844</t>
  </si>
  <si>
    <t>CLM007486</t>
  </si>
  <si>
    <t>CLM007487</t>
  </si>
  <si>
    <t>CLM007488</t>
  </si>
  <si>
    <t>CLM007489</t>
  </si>
  <si>
    <t>PT04030</t>
  </si>
  <si>
    <t>CLM007490</t>
  </si>
  <si>
    <t>PT06189</t>
  </si>
  <si>
    <t>CLM007491</t>
  </si>
  <si>
    <t>CLM007492</t>
  </si>
  <si>
    <t>PT02455</t>
  </si>
  <si>
    <t>CLM007493</t>
  </si>
  <si>
    <t>CLM007494</t>
  </si>
  <si>
    <t>CLM007495</t>
  </si>
  <si>
    <t>CLM007496</t>
  </si>
  <si>
    <t>PT06537</t>
  </si>
  <si>
    <t>CLM007497</t>
  </si>
  <si>
    <t>PT02400</t>
  </si>
  <si>
    <t>CLM007498</t>
  </si>
  <si>
    <t>CLM007499</t>
  </si>
  <si>
    <t>CLM007500</t>
  </si>
  <si>
    <t>CLM007501</t>
  </si>
  <si>
    <t>PT00060</t>
  </si>
  <si>
    <t>CLM007502</t>
  </si>
  <si>
    <t>CLM007503</t>
  </si>
  <si>
    <t>CLM007504</t>
  </si>
  <si>
    <t>CLM007505</t>
  </si>
  <si>
    <t>CLM007506</t>
  </si>
  <si>
    <t>PT04593</t>
  </si>
  <si>
    <t>CLM007507</t>
  </si>
  <si>
    <t>CLM007508</t>
  </si>
  <si>
    <t>PT03234</t>
  </si>
  <si>
    <t>CLM007509</t>
  </si>
  <si>
    <t>PT02048</t>
  </si>
  <si>
    <t>CLM007510</t>
  </si>
  <si>
    <t>PT01338</t>
  </si>
  <si>
    <t>CLM007511</t>
  </si>
  <si>
    <t>PT05857</t>
  </si>
  <si>
    <t>CLM007512</t>
  </si>
  <si>
    <t>CLM007513</t>
  </si>
  <si>
    <t>CLM007514</t>
  </si>
  <si>
    <t>PT03193</t>
  </si>
  <si>
    <t>CLM007515</t>
  </si>
  <si>
    <t>CLM007516</t>
  </si>
  <si>
    <t>CLM007517</t>
  </si>
  <si>
    <t>PT01808</t>
  </si>
  <si>
    <t>CLM007518</t>
  </si>
  <si>
    <t>CLM007519</t>
  </si>
  <si>
    <t>CLM007520</t>
  </si>
  <si>
    <t>CLM007521</t>
  </si>
  <si>
    <t>CLM007522</t>
  </si>
  <si>
    <t>PT01963</t>
  </si>
  <si>
    <t>CLM007523</t>
  </si>
  <si>
    <t>CLM007524</t>
  </si>
  <si>
    <t>PT06264</t>
  </si>
  <si>
    <t>CLM007525</t>
  </si>
  <si>
    <t>CLM007526</t>
  </si>
  <si>
    <t>PT05024</t>
  </si>
  <si>
    <t>CLM007527</t>
  </si>
  <si>
    <t>CLM007528</t>
  </si>
  <si>
    <t>CLM007529</t>
  </si>
  <si>
    <t>CLM007530</t>
  </si>
  <si>
    <t>CLM007531</t>
  </si>
  <si>
    <t>PT02333</t>
  </si>
  <si>
    <t>CLM007532</t>
  </si>
  <si>
    <t>CLM007533</t>
  </si>
  <si>
    <t>PT06087</t>
  </si>
  <si>
    <t>CLM007534</t>
  </si>
  <si>
    <t>CLM007535</t>
  </si>
  <si>
    <t>CLM007536</t>
  </si>
  <si>
    <t>CLM007537</t>
  </si>
  <si>
    <t>CLM007538</t>
  </si>
  <si>
    <t>PT01541</t>
  </si>
  <si>
    <t>CLM007539</t>
  </si>
  <si>
    <t>CLM007540</t>
  </si>
  <si>
    <t>CLM007541</t>
  </si>
  <si>
    <t>PT01495</t>
  </si>
  <si>
    <t>CLM007542</t>
  </si>
  <si>
    <t>PT01120</t>
  </si>
  <si>
    <t>CLM007543</t>
  </si>
  <si>
    <t>CLM007544</t>
  </si>
  <si>
    <t>CLM007545</t>
  </si>
  <si>
    <t>CLM007546</t>
  </si>
  <si>
    <t>CLM007547</t>
  </si>
  <si>
    <t>CLM007548</t>
  </si>
  <si>
    <t>CLM007549</t>
  </si>
  <si>
    <t>CLM007550</t>
  </si>
  <si>
    <t>CLM007551</t>
  </si>
  <si>
    <t>CLM007552</t>
  </si>
  <si>
    <t>CLM007553</t>
  </si>
  <si>
    <t>PT01539</t>
  </si>
  <si>
    <t>CLM007554</t>
  </si>
  <si>
    <t>CLM007555</t>
  </si>
  <si>
    <t>CLM007556</t>
  </si>
  <si>
    <t>CLM007557</t>
  </si>
  <si>
    <t>CLM007558</t>
  </si>
  <si>
    <t>PT04383</t>
  </si>
  <si>
    <t>CLM007559</t>
  </si>
  <si>
    <t>PT00182</t>
  </si>
  <si>
    <t>CLM007560</t>
  </si>
  <si>
    <t>PT01524</t>
  </si>
  <si>
    <t>CLM007561</t>
  </si>
  <si>
    <t>CLM007562</t>
  </si>
  <si>
    <t>PT02312</t>
  </si>
  <si>
    <t>CLM007563</t>
  </si>
  <si>
    <t>PT02206</t>
  </si>
  <si>
    <t>CLM007564</t>
  </si>
  <si>
    <t>CLM007565</t>
  </si>
  <si>
    <t>PT05859</t>
  </si>
  <si>
    <t>CLM007566</t>
  </si>
  <si>
    <t>CLM007567</t>
  </si>
  <si>
    <t>CLM007568</t>
  </si>
  <si>
    <t>PT00068</t>
  </si>
  <si>
    <t>CLM007569</t>
  </si>
  <si>
    <t>CLM007570</t>
  </si>
  <si>
    <t>CLM007571</t>
  </si>
  <si>
    <t>CLM007572</t>
  </si>
  <si>
    <t>CLM007573</t>
  </si>
  <si>
    <t>PT04044</t>
  </si>
  <si>
    <t>CLM007574</t>
  </si>
  <si>
    <t>CLM007575</t>
  </si>
  <si>
    <t>CLM007576</t>
  </si>
  <si>
    <t>PT03443</t>
  </si>
  <si>
    <t>CLM007577</t>
  </si>
  <si>
    <t>CLM007578</t>
  </si>
  <si>
    <t>CLM007579</t>
  </si>
  <si>
    <t>CLM007580</t>
  </si>
  <si>
    <t>CLM007581</t>
  </si>
  <si>
    <t>PT03043</t>
  </si>
  <si>
    <t>CLM007582</t>
  </si>
  <si>
    <t>PT03799</t>
  </si>
  <si>
    <t>CLM007583</t>
  </si>
  <si>
    <t>PT05710</t>
  </si>
  <si>
    <t>CLM007584</t>
  </si>
  <si>
    <t>CLM007585</t>
  </si>
  <si>
    <t>CLM007586</t>
  </si>
  <si>
    <t>CLM007587</t>
  </si>
  <si>
    <t>CLM007588</t>
  </si>
  <si>
    <t>CLM007589</t>
  </si>
  <si>
    <t>PT06149</t>
  </si>
  <si>
    <t>CLM007590</t>
  </si>
  <si>
    <t>CLM007591</t>
  </si>
  <si>
    <t>CLM007592</t>
  </si>
  <si>
    <t>CLM007593</t>
  </si>
  <si>
    <t>CLM007594</t>
  </si>
  <si>
    <t>PT03215</t>
  </si>
  <si>
    <t>CLM007595</t>
  </si>
  <si>
    <t>CLM007596</t>
  </si>
  <si>
    <t>CLM007597</t>
  </si>
  <si>
    <t>CLM007598</t>
  </si>
  <si>
    <t>PT01488</t>
  </si>
  <si>
    <t>CLM007599</t>
  </si>
  <si>
    <t>PT01575</t>
  </si>
  <si>
    <t>CLM007600</t>
  </si>
  <si>
    <t>PT06894</t>
  </si>
  <si>
    <t>CLM007601</t>
  </si>
  <si>
    <t>CLM007602</t>
  </si>
  <si>
    <t>CLM007603</t>
  </si>
  <si>
    <t>CLM007604</t>
  </si>
  <si>
    <t>CLM007605</t>
  </si>
  <si>
    <t>CLM007606</t>
  </si>
  <si>
    <t>PT01000</t>
  </si>
  <si>
    <t>CLM007607</t>
  </si>
  <si>
    <t>PT06293</t>
  </si>
  <si>
    <t>CLM007608</t>
  </si>
  <si>
    <t>CLM007609</t>
  </si>
  <si>
    <t>PT02040</t>
  </si>
  <si>
    <t>CLM007610</t>
  </si>
  <si>
    <t>CLM007611</t>
  </si>
  <si>
    <t>CLM007612</t>
  </si>
  <si>
    <t>PT03629</t>
  </si>
  <si>
    <t>CLM007613</t>
  </si>
  <si>
    <t>PT02025</t>
  </si>
  <si>
    <t>CLM007614</t>
  </si>
  <si>
    <t>CLM007615</t>
  </si>
  <si>
    <t>PT00275</t>
  </si>
  <si>
    <t>CLM007616</t>
  </si>
  <si>
    <t>CLM007617</t>
  </si>
  <si>
    <t>CLM007618</t>
  </si>
  <si>
    <t>PT06024</t>
  </si>
  <si>
    <t>CLM007619</t>
  </si>
  <si>
    <t>CLM007620</t>
  </si>
  <si>
    <t>PT00770</t>
  </si>
  <si>
    <t>CLM007621</t>
  </si>
  <si>
    <t>PT04270</t>
  </si>
  <si>
    <t>CLM007622</t>
  </si>
  <si>
    <t>PT05456</t>
  </si>
  <si>
    <t>CLM007623</t>
  </si>
  <si>
    <t>PT01708</t>
  </si>
  <si>
    <t>CLM007624</t>
  </si>
  <si>
    <t>PT03874</t>
  </si>
  <si>
    <t>CLM007625</t>
  </si>
  <si>
    <t>CLM007626</t>
  </si>
  <si>
    <t>PT05583</t>
  </si>
  <si>
    <t>CLM007627</t>
  </si>
  <si>
    <t>CLM007628</t>
  </si>
  <si>
    <t>PT02647</t>
  </si>
  <si>
    <t>CLM007629</t>
  </si>
  <si>
    <t>PT01300</t>
  </si>
  <si>
    <t>CLM007630</t>
  </si>
  <si>
    <t>CLM007631</t>
  </si>
  <si>
    <t>CLM007632</t>
  </si>
  <si>
    <t>PT00346</t>
  </si>
  <si>
    <t>CLM007633</t>
  </si>
  <si>
    <t>CLM007634</t>
  </si>
  <si>
    <t>CLM007635</t>
  </si>
  <si>
    <t>CLM007636</t>
  </si>
  <si>
    <t>CLM007637</t>
  </si>
  <si>
    <t>CLM007638</t>
  </si>
  <si>
    <t>PT03943</t>
  </si>
  <si>
    <t>CLM007639</t>
  </si>
  <si>
    <t>CLM007640</t>
  </si>
  <si>
    <t>CLM007641</t>
  </si>
  <si>
    <t>CLM007642</t>
  </si>
  <si>
    <t>CLM007643</t>
  </si>
  <si>
    <t>CLM007644</t>
  </si>
  <si>
    <t>PT05462</t>
  </si>
  <si>
    <t>CLM007645</t>
  </si>
  <si>
    <t>CLM007646</t>
  </si>
  <si>
    <t>CLM007647</t>
  </si>
  <si>
    <t>CLM007648</t>
  </si>
  <si>
    <t>CLM007649</t>
  </si>
  <si>
    <t>CLM007650</t>
  </si>
  <si>
    <t>PT02659</t>
  </si>
  <si>
    <t>CLM007651</t>
  </si>
  <si>
    <t>PT00124</t>
  </si>
  <si>
    <t>CLM007652</t>
  </si>
  <si>
    <t>CLM007653</t>
  </si>
  <si>
    <t>PT06508</t>
  </si>
  <si>
    <t>CLM007654</t>
  </si>
  <si>
    <t>PT02262</t>
  </si>
  <si>
    <t>CLM007655</t>
  </si>
  <si>
    <t>CLM007656</t>
  </si>
  <si>
    <t>PT00981</t>
  </si>
  <si>
    <t>CLM007657</t>
  </si>
  <si>
    <t>CLM007658</t>
  </si>
  <si>
    <t>CLM007659</t>
  </si>
  <si>
    <t>PT01992</t>
  </si>
  <si>
    <t>CLM007660</t>
  </si>
  <si>
    <t>PT00074</t>
  </si>
  <si>
    <t>CLM007661</t>
  </si>
  <si>
    <t>CLM007662</t>
  </si>
  <si>
    <t>PT04761</t>
  </si>
  <si>
    <t>CLM007663</t>
  </si>
  <si>
    <t>CLM007664</t>
  </si>
  <si>
    <t>PT05659</t>
  </si>
  <si>
    <t>CLM007665</t>
  </si>
  <si>
    <t>CLM007666</t>
  </si>
  <si>
    <t>PT05640</t>
  </si>
  <si>
    <t>CLM007667</t>
  </si>
  <si>
    <t>CLM007668</t>
  </si>
  <si>
    <t>CLM007669</t>
  </si>
  <si>
    <t>CLM007670</t>
  </si>
  <si>
    <t>CLM007671</t>
  </si>
  <si>
    <t>CLM007672</t>
  </si>
  <si>
    <t>PT02038</t>
  </si>
  <si>
    <t>CLM007673</t>
  </si>
  <si>
    <t>CLM007674</t>
  </si>
  <si>
    <t>PT04096</t>
  </si>
  <si>
    <t>CLM007675</t>
  </si>
  <si>
    <t>CLM007676</t>
  </si>
  <si>
    <t>CLM007677</t>
  </si>
  <si>
    <t>CLM007678</t>
  </si>
  <si>
    <t>CLM007679</t>
  </si>
  <si>
    <t>CLM007680</t>
  </si>
  <si>
    <t>PT05122</t>
  </si>
  <si>
    <t>CLM007681</t>
  </si>
  <si>
    <t>CLM007682</t>
  </si>
  <si>
    <t>PT00490</t>
  </si>
  <si>
    <t>CLM007683</t>
  </si>
  <si>
    <t>PT02913</t>
  </si>
  <si>
    <t>CLM007684</t>
  </si>
  <si>
    <t>CLM007685</t>
  </si>
  <si>
    <t>PT01261</t>
  </si>
  <si>
    <t>CLM007686</t>
  </si>
  <si>
    <t>CLM007687</t>
  </si>
  <si>
    <t>CLM007688</t>
  </si>
  <si>
    <t>CLM007689</t>
  </si>
  <si>
    <t>CLM007690</t>
  </si>
  <si>
    <t>CLM007691</t>
  </si>
  <si>
    <t>CLM007692</t>
  </si>
  <si>
    <t>CLM007693</t>
  </si>
  <si>
    <t>CLM007694</t>
  </si>
  <si>
    <t>PT04575</t>
  </si>
  <si>
    <t>CLM007695</t>
  </si>
  <si>
    <t>CLM007696</t>
  </si>
  <si>
    <t>CLM007697</t>
  </si>
  <si>
    <t>CLM007698</t>
  </si>
  <si>
    <t>PT02846</t>
  </si>
  <si>
    <t>CLM007699</t>
  </si>
  <si>
    <t>CLM007700</t>
  </si>
  <si>
    <t>PT03594</t>
  </si>
  <si>
    <t>CLM007701</t>
  </si>
  <si>
    <t>CLM007702</t>
  </si>
  <si>
    <t>PT01581</t>
  </si>
  <si>
    <t>CLM007703</t>
  </si>
  <si>
    <t>CLM007704</t>
  </si>
  <si>
    <t>CLM007705</t>
  </si>
  <si>
    <t>PT03095</t>
  </si>
  <si>
    <t>CLM007706</t>
  </si>
  <si>
    <t>CLM007707</t>
  </si>
  <si>
    <t>CLM007708</t>
  </si>
  <si>
    <t>CLM007709</t>
  </si>
  <si>
    <t>CLM007710</t>
  </si>
  <si>
    <t>CLM007711</t>
  </si>
  <si>
    <t>CLM007712</t>
  </si>
  <si>
    <t>PT05789</t>
  </si>
  <si>
    <t>CLM007713</t>
  </si>
  <si>
    <t>PT03585</t>
  </si>
  <si>
    <t>CLM007714</t>
  </si>
  <si>
    <t>CLM007715</t>
  </si>
  <si>
    <t>PT02415</t>
  </si>
  <si>
    <t>CLM007716</t>
  </si>
  <si>
    <t>PT04447</t>
  </si>
  <si>
    <t>CLM007717</t>
  </si>
  <si>
    <t>CLM007718</t>
  </si>
  <si>
    <t>PT04015</t>
  </si>
  <si>
    <t>CLM007719</t>
  </si>
  <si>
    <t>CLM007720</t>
  </si>
  <si>
    <t>CLM007721</t>
  </si>
  <si>
    <t>CLM007722</t>
  </si>
  <si>
    <t>CLM007723</t>
  </si>
  <si>
    <t>CLM007724</t>
  </si>
  <si>
    <t>CLM007725</t>
  </si>
  <si>
    <t>CLM007726</t>
  </si>
  <si>
    <t>PT03838</t>
  </si>
  <si>
    <t>CLM007727</t>
  </si>
  <si>
    <t>CLM007728</t>
  </si>
  <si>
    <t>CLM007729</t>
  </si>
  <si>
    <t>PT04905</t>
  </si>
  <si>
    <t>CLM007730</t>
  </si>
  <si>
    <t>CLM007731</t>
  </si>
  <si>
    <t>CLM007732</t>
  </si>
  <si>
    <t>CLM007733</t>
  </si>
  <si>
    <t>CLM007734</t>
  </si>
  <si>
    <t>CLM007735</t>
  </si>
  <si>
    <t>PT03682</t>
  </si>
  <si>
    <t>CLM007736</t>
  </si>
  <si>
    <t>CLM007737</t>
  </si>
  <si>
    <t>PT06713</t>
  </si>
  <si>
    <t>CLM007738</t>
  </si>
  <si>
    <t>CLM007739</t>
  </si>
  <si>
    <t>CLM007740</t>
  </si>
  <si>
    <t>PT03008</t>
  </si>
  <si>
    <t>CLM007741</t>
  </si>
  <si>
    <t>CLM007742</t>
  </si>
  <si>
    <t>CLM007743</t>
  </si>
  <si>
    <t>CLM007744</t>
  </si>
  <si>
    <t>CLM007745</t>
  </si>
  <si>
    <t>CLM007746</t>
  </si>
  <si>
    <t>CLM007747</t>
  </si>
  <si>
    <t>PT06011</t>
  </si>
  <si>
    <t>CLM007748</t>
  </si>
  <si>
    <t>PT01520</t>
  </si>
  <si>
    <t>CLM007749</t>
  </si>
  <si>
    <t>CLM007750</t>
  </si>
  <si>
    <t>CLM007751</t>
  </si>
  <si>
    <t>PT02983</t>
  </si>
  <si>
    <t>CLM007752</t>
  </si>
  <si>
    <t>CLM007753</t>
  </si>
  <si>
    <t>CLM007754</t>
  </si>
  <si>
    <t>CLM007755</t>
  </si>
  <si>
    <t>PT02628</t>
  </si>
  <si>
    <t>CLM007756</t>
  </si>
  <si>
    <t>CLM007757</t>
  </si>
  <si>
    <t>CLM007758</t>
  </si>
  <si>
    <t>CLM007759</t>
  </si>
  <si>
    <t>CLM007760</t>
  </si>
  <si>
    <t>PT06710</t>
  </si>
  <si>
    <t>CLM007761</t>
  </si>
  <si>
    <t>CLM007762</t>
  </si>
  <si>
    <t>CLM007763</t>
  </si>
  <si>
    <t>CLM007764</t>
  </si>
  <si>
    <t>CLM007765</t>
  </si>
  <si>
    <t>CLM007766</t>
  </si>
  <si>
    <t>PT06273</t>
  </si>
  <si>
    <t>CLM007767</t>
  </si>
  <si>
    <t>PT04518</t>
  </si>
  <si>
    <t>CLM007768</t>
  </si>
  <si>
    <t>CLM007769</t>
  </si>
  <si>
    <t>CLM007770</t>
  </si>
  <si>
    <t>PT02320</t>
  </si>
  <si>
    <t>CLM007771</t>
  </si>
  <si>
    <t>CLM007772</t>
  </si>
  <si>
    <t>PT03358</t>
  </si>
  <si>
    <t>CLM007773</t>
  </si>
  <si>
    <t>CLM007774</t>
  </si>
  <si>
    <t>CLM007775</t>
  </si>
  <si>
    <t>CLM007776</t>
  </si>
  <si>
    <t>CLM007777</t>
  </si>
  <si>
    <t>PT04287</t>
  </si>
  <si>
    <t>CLM007778</t>
  </si>
  <si>
    <t>CLM007779</t>
  </si>
  <si>
    <t>PT00547</t>
  </si>
  <si>
    <t>CLM007780</t>
  </si>
  <si>
    <t>CLM007781</t>
  </si>
  <si>
    <t>CLM007782</t>
  </si>
  <si>
    <t>CLM007783</t>
  </si>
  <si>
    <t>CLM007784</t>
  </si>
  <si>
    <t>PT00257</t>
  </si>
  <si>
    <t>CLM007785</t>
  </si>
  <si>
    <t>CLM007786</t>
  </si>
  <si>
    <t>CLM007787</t>
  </si>
  <si>
    <t>CLM007788</t>
  </si>
  <si>
    <t>CLM007789</t>
  </si>
  <si>
    <t>PT00809</t>
  </si>
  <si>
    <t>CLM007790</t>
  </si>
  <si>
    <t>CLM007791</t>
  </si>
  <si>
    <t>CLM007792</t>
  </si>
  <si>
    <t>CLM007793</t>
  </si>
  <si>
    <t>CLM007794</t>
  </si>
  <si>
    <t>CLM007795</t>
  </si>
  <si>
    <t>PT05390</t>
  </si>
  <si>
    <t>CLM007796</t>
  </si>
  <si>
    <t>PT04014</t>
  </si>
  <si>
    <t>CLM007797</t>
  </si>
  <si>
    <t>CLM007798</t>
  </si>
  <si>
    <t>PT05112</t>
  </si>
  <si>
    <t>CLM007799</t>
  </si>
  <si>
    <t>CLM007800</t>
  </si>
  <si>
    <t>PT04836</t>
  </si>
  <si>
    <t>CLM007801</t>
  </si>
  <si>
    <t>CLM007802</t>
  </si>
  <si>
    <t>PT00403</t>
  </si>
  <si>
    <t>CLM007803</t>
  </si>
  <si>
    <t>PT03002</t>
  </si>
  <si>
    <t>CLM007804</t>
  </si>
  <si>
    <t>CLM007805</t>
  </si>
  <si>
    <t>CLM007806</t>
  </si>
  <si>
    <t>PT05881</t>
  </si>
  <si>
    <t>CLM007807</t>
  </si>
  <si>
    <t>CLM007808</t>
  </si>
  <si>
    <t>PT00108</t>
  </si>
  <si>
    <t>CLM007809</t>
  </si>
  <si>
    <t>PT01710</t>
  </si>
  <si>
    <t>CLM007810</t>
  </si>
  <si>
    <t>CLM007811</t>
  </si>
  <si>
    <t>PT04026</t>
  </si>
  <si>
    <t>CLM007812</t>
  </si>
  <si>
    <t>CLM007813</t>
  </si>
  <si>
    <t>CLM007814</t>
  </si>
  <si>
    <t>CLM007815</t>
  </si>
  <si>
    <t>PT06562</t>
  </si>
  <si>
    <t>CLM007816</t>
  </si>
  <si>
    <t>CLM007817</t>
  </si>
  <si>
    <t>PT00498</t>
  </si>
  <si>
    <t>CLM007818</t>
  </si>
  <si>
    <t>CLM007819</t>
  </si>
  <si>
    <t>CLM007820</t>
  </si>
  <si>
    <t>PT06091</t>
  </si>
  <si>
    <t>CLM007821</t>
  </si>
  <si>
    <t>CLM007822</t>
  </si>
  <si>
    <t>CLM007823</t>
  </si>
  <si>
    <t>CLM007824</t>
  </si>
  <si>
    <t>CLM007825</t>
  </si>
  <si>
    <t>PT05804</t>
  </si>
  <si>
    <t>CLM007826</t>
  </si>
  <si>
    <t>PT00478</t>
  </si>
  <si>
    <t>CLM007827</t>
  </si>
  <si>
    <t>CLM007828</t>
  </si>
  <si>
    <t>CLM007829</t>
  </si>
  <si>
    <t>PT02178</t>
  </si>
  <si>
    <t>CLM007830</t>
  </si>
  <si>
    <t>CLM007831</t>
  </si>
  <si>
    <t>PT00334</t>
  </si>
  <si>
    <t>CLM007832</t>
  </si>
  <si>
    <t>PT06016</t>
  </si>
  <si>
    <t>CLM007833</t>
  </si>
  <si>
    <t>PT00577</t>
  </si>
  <si>
    <t>CLM007834</t>
  </si>
  <si>
    <t>PT06836</t>
  </si>
  <si>
    <t>CLM007835</t>
  </si>
  <si>
    <t>CLM007836</t>
  </si>
  <si>
    <t>CLM007837</t>
  </si>
  <si>
    <t>PT01769</t>
  </si>
  <si>
    <t>CLM007838</t>
  </si>
  <si>
    <t>CLM007839</t>
  </si>
  <si>
    <t>CLM007840</t>
  </si>
  <si>
    <t>CLM007841</t>
  </si>
  <si>
    <t>CLM007842</t>
  </si>
  <si>
    <t>PT01893</t>
  </si>
  <si>
    <t>CLM007843</t>
  </si>
  <si>
    <t>PT04356</t>
  </si>
  <si>
    <t>CLM007844</t>
  </si>
  <si>
    <t>PT03157</t>
  </si>
  <si>
    <t>CLM007845</t>
  </si>
  <si>
    <t>PT01553</t>
  </si>
  <si>
    <t>CLM007846</t>
  </si>
  <si>
    <t>CLM007847</t>
  </si>
  <si>
    <t>PT04311</t>
  </si>
  <si>
    <t>CLM007848</t>
  </si>
  <si>
    <t>CLM007849</t>
  </si>
  <si>
    <t>CLM007850</t>
  </si>
  <si>
    <t>PT04670</t>
  </si>
  <si>
    <t>CLM007851</t>
  </si>
  <si>
    <t>CLM007852</t>
  </si>
  <si>
    <t>PT01466</t>
  </si>
  <si>
    <t>CLM007853</t>
  </si>
  <si>
    <t>CLM007854</t>
  </si>
  <si>
    <t>PT06138</t>
  </si>
  <si>
    <t>CLM007855</t>
  </si>
  <si>
    <t>PT04573</t>
  </si>
  <si>
    <t>CLM007856</t>
  </si>
  <si>
    <t>PT03402</t>
  </si>
  <si>
    <t>CLM007857</t>
  </si>
  <si>
    <t>CLM007858</t>
  </si>
  <si>
    <t>CLM007859</t>
  </si>
  <si>
    <t>CLM007860</t>
  </si>
  <si>
    <t>PT05232</t>
  </si>
  <si>
    <t>CLM007861</t>
  </si>
  <si>
    <t>CLM007862</t>
  </si>
  <si>
    <t>CLM007863</t>
  </si>
  <si>
    <t>PT05526</t>
  </si>
  <si>
    <t>CLM007864</t>
  </si>
  <si>
    <t>PT03758</t>
  </si>
  <si>
    <t>CLM007865</t>
  </si>
  <si>
    <t>PT05756</t>
  </si>
  <si>
    <t>CLM007866</t>
  </si>
  <si>
    <t>PT05450</t>
  </si>
  <si>
    <t>CLM007867</t>
  </si>
  <si>
    <t>PT03499</t>
  </si>
  <si>
    <t>CLM007868</t>
  </si>
  <si>
    <t>CLM007869</t>
  </si>
  <si>
    <t>CLM007870</t>
  </si>
  <si>
    <t>CLM007871</t>
  </si>
  <si>
    <t>CLM007872</t>
  </si>
  <si>
    <t>CLM007873</t>
  </si>
  <si>
    <t>PT03290</t>
  </si>
  <si>
    <t>CLM007874</t>
  </si>
  <si>
    <t>PT04135</t>
  </si>
  <si>
    <t>CLM007875</t>
  </si>
  <si>
    <t>CLM007876</t>
  </si>
  <si>
    <t>CLM007877</t>
  </si>
  <si>
    <t>CLM007878</t>
  </si>
  <si>
    <t>CLM007879</t>
  </si>
  <si>
    <t>CLM007880</t>
  </si>
  <si>
    <t>CLM007881</t>
  </si>
  <si>
    <t>CLM007882</t>
  </si>
  <si>
    <t>PT02582</t>
  </si>
  <si>
    <t>CLM007883</t>
  </si>
  <si>
    <t>CLM007884</t>
  </si>
  <si>
    <t>PT02660</t>
  </si>
  <si>
    <t>CLM007885</t>
  </si>
  <si>
    <t>PT06922</t>
  </si>
  <si>
    <t>CLM007886</t>
  </si>
  <si>
    <t>PT03046</t>
  </si>
  <si>
    <t>CLM007887</t>
  </si>
  <si>
    <t>CLM007888</t>
  </si>
  <si>
    <t>CLM007889</t>
  </si>
  <si>
    <t>CLM007890</t>
  </si>
  <si>
    <t>CLM007891</t>
  </si>
  <si>
    <t>PT06768</t>
  </si>
  <si>
    <t>CLM007892</t>
  </si>
  <si>
    <t>CLM007893</t>
  </si>
  <si>
    <t>PT02650</t>
  </si>
  <si>
    <t>CLM007894</t>
  </si>
  <si>
    <t>PT04985</t>
  </si>
  <si>
    <t>CLM007895</t>
  </si>
  <si>
    <t>CLM007896</t>
  </si>
  <si>
    <t>CLM007897</t>
  </si>
  <si>
    <t>CLM007898</t>
  </si>
  <si>
    <t>CLM007899</t>
  </si>
  <si>
    <t>CLM007900</t>
  </si>
  <si>
    <t>CLM007901</t>
  </si>
  <si>
    <t>PT04508</t>
  </si>
  <si>
    <t>CLM007902</t>
  </si>
  <si>
    <t>CLM007903</t>
  </si>
  <si>
    <t>PT02082</t>
  </si>
  <si>
    <t>CLM007904</t>
  </si>
  <si>
    <t>PT02950</t>
  </si>
  <si>
    <t>CLM007905</t>
  </si>
  <si>
    <t>CLM007906</t>
  </si>
  <si>
    <t>PT03666</t>
  </si>
  <si>
    <t>CLM007907</t>
  </si>
  <si>
    <t>CLM007908</t>
  </si>
  <si>
    <t>CLM007909</t>
  </si>
  <si>
    <t>PT05950</t>
  </si>
  <si>
    <t>CLM007910</t>
  </si>
  <si>
    <t>CLM007911</t>
  </si>
  <si>
    <t>CLM007912</t>
  </si>
  <si>
    <t>CLM007913</t>
  </si>
  <si>
    <t>CLM007914</t>
  </si>
  <si>
    <t>PT04241</t>
  </si>
  <si>
    <t>CLM007915</t>
  </si>
  <si>
    <t>CLM007916</t>
  </si>
  <si>
    <t>CLM007917</t>
  </si>
  <si>
    <t>CLM007918</t>
  </si>
  <si>
    <t>CLM007919</t>
  </si>
  <si>
    <t>PT01818</t>
  </si>
  <si>
    <t>CLM007920</t>
  </si>
  <si>
    <t>CLM007921</t>
  </si>
  <si>
    <t>PT02580</t>
  </si>
  <si>
    <t>CLM007922</t>
  </si>
  <si>
    <t>PT00178</t>
  </si>
  <si>
    <t>CLM007923</t>
  </si>
  <si>
    <t>CLM007924</t>
  </si>
  <si>
    <t>PT06734</t>
  </si>
  <si>
    <t>CLM007925</t>
  </si>
  <si>
    <t>CLM007926</t>
  </si>
  <si>
    <t>CLM007927</t>
  </si>
  <si>
    <t>CLM007928</t>
  </si>
  <si>
    <t>CLM007929</t>
  </si>
  <si>
    <t>CLM007930</t>
  </si>
  <si>
    <t>CLM007931</t>
  </si>
  <si>
    <t>CLM007932</t>
  </si>
  <si>
    <t>CLM007933</t>
  </si>
  <si>
    <t>CLM007934</t>
  </si>
  <si>
    <t>CLM007935</t>
  </si>
  <si>
    <t>CLM007936</t>
  </si>
  <si>
    <t>PT03772</t>
  </si>
  <si>
    <t>CLM007937</t>
  </si>
  <si>
    <t>PT02914</t>
  </si>
  <si>
    <t>CLM007938</t>
  </si>
  <si>
    <t>PT01279</t>
  </si>
  <si>
    <t>CLM007939</t>
  </si>
  <si>
    <t>CLM007940</t>
  </si>
  <si>
    <t>CLM007941</t>
  </si>
  <si>
    <t>CLM007942</t>
  </si>
  <si>
    <t>CLM007943</t>
  </si>
  <si>
    <t>CLM007944</t>
  </si>
  <si>
    <t>CLM007945</t>
  </si>
  <si>
    <t>CLM007946</t>
  </si>
  <si>
    <t>CLM007947</t>
  </si>
  <si>
    <t>CLM007948</t>
  </si>
  <si>
    <t>PT00753</t>
  </si>
  <si>
    <t>CLM007949</t>
  </si>
  <si>
    <t>PT04674</t>
  </si>
  <si>
    <t>CLM007950</t>
  </si>
  <si>
    <t>PT03276</t>
  </si>
  <si>
    <t>CLM007951</t>
  </si>
  <si>
    <t>PT04662</t>
  </si>
  <si>
    <t>CLM007952</t>
  </si>
  <si>
    <t>PT01782</t>
  </si>
  <si>
    <t>CLM007953</t>
  </si>
  <si>
    <t>CLM007954</t>
  </si>
  <si>
    <t>CLM007955</t>
  </si>
  <si>
    <t>CLM007956</t>
  </si>
  <si>
    <t>CLM007957</t>
  </si>
  <si>
    <t>CLM007958</t>
  </si>
  <si>
    <t>CLM007959</t>
  </si>
  <si>
    <t>CLM007960</t>
  </si>
  <si>
    <t>CLM007961</t>
  </si>
  <si>
    <t>CLM007962</t>
  </si>
  <si>
    <t>CLM007963</t>
  </si>
  <si>
    <t>CLM007964</t>
  </si>
  <si>
    <t>CLM007965</t>
  </si>
  <si>
    <t>PT06714</t>
  </si>
  <si>
    <t>CLM007966</t>
  </si>
  <si>
    <t>CLM007967</t>
  </si>
  <si>
    <t>PT04877</t>
  </si>
  <si>
    <t>CLM007968</t>
  </si>
  <si>
    <t>CLM007969</t>
  </si>
  <si>
    <t>CLM007970</t>
  </si>
  <si>
    <t>CLM007971</t>
  </si>
  <si>
    <t>CLM007972</t>
  </si>
  <si>
    <t>CLM007973</t>
  </si>
  <si>
    <t>CLM007974</t>
  </si>
  <si>
    <t>CLM007975</t>
  </si>
  <si>
    <t>CLM007976</t>
  </si>
  <si>
    <t>CLM007977</t>
  </si>
  <si>
    <t>CLM007978</t>
  </si>
  <si>
    <t>CLM007979</t>
  </si>
  <si>
    <t>PT02740</t>
  </si>
  <si>
    <t>CLM007980</t>
  </si>
  <si>
    <t>CLM007981</t>
  </si>
  <si>
    <t>CLM007982</t>
  </si>
  <si>
    <t>PT03558</t>
  </si>
  <si>
    <t>CLM007983</t>
  </si>
  <si>
    <t>CLM007984</t>
  </si>
  <si>
    <t>CLM007985</t>
  </si>
  <si>
    <t>CLM007986</t>
  </si>
  <si>
    <t>PT01858</t>
  </si>
  <si>
    <t>CLM007987</t>
  </si>
  <si>
    <t>PT06125</t>
  </si>
  <si>
    <t>CLM007988</t>
  </si>
  <si>
    <t>PT05348</t>
  </si>
  <si>
    <t>CLM007989</t>
  </si>
  <si>
    <t>CLM007990</t>
  </si>
  <si>
    <t>CLM007991</t>
  </si>
  <si>
    <t>CLM007992</t>
  </si>
  <si>
    <t>CLM007993</t>
  </si>
  <si>
    <t>PT06369</t>
  </si>
  <si>
    <t>CLM007994</t>
  </si>
  <si>
    <t>PT05179</t>
  </si>
  <si>
    <t>CLM007995</t>
  </si>
  <si>
    <t>CLM007996</t>
  </si>
  <si>
    <t>CLM007997</t>
  </si>
  <si>
    <t>CLM007998</t>
  </si>
  <si>
    <t>CLM007999</t>
  </si>
  <si>
    <t>CLM008000</t>
  </si>
  <si>
    <t>CLM008001</t>
  </si>
  <si>
    <t>CLM008002</t>
  </si>
  <si>
    <t>PT04628</t>
  </si>
  <si>
    <t>CLM008003</t>
  </si>
  <si>
    <t>CLM008004</t>
  </si>
  <si>
    <t>CLM008005</t>
  </si>
  <si>
    <t>CLM008006</t>
  </si>
  <si>
    <t>CLM008007</t>
  </si>
  <si>
    <t>CLM008008</t>
  </si>
  <si>
    <t>CLM008009</t>
  </si>
  <si>
    <t>PT00414</t>
  </si>
  <si>
    <t>CLM008010</t>
  </si>
  <si>
    <t>CLM008011</t>
  </si>
  <si>
    <t>PT05994</t>
  </si>
  <si>
    <t>CLM008012</t>
  </si>
  <si>
    <t>CLM008013</t>
  </si>
  <si>
    <t>CLM008014</t>
  </si>
  <si>
    <t>PT06168</t>
  </si>
  <si>
    <t>CLM008015</t>
  </si>
  <si>
    <t>PT04876</t>
  </si>
  <si>
    <t>CLM008016</t>
  </si>
  <si>
    <t>CLM008017</t>
  </si>
  <si>
    <t>CLM008018</t>
  </si>
  <si>
    <t>CLM008019</t>
  </si>
  <si>
    <t>CLM008020</t>
  </si>
  <si>
    <t>PT03539</t>
  </si>
  <si>
    <t>CLM008021</t>
  </si>
  <si>
    <t>PT02374</t>
  </si>
  <si>
    <t>CLM008022</t>
  </si>
  <si>
    <t>CLM008023</t>
  </si>
  <si>
    <t>CLM008024</t>
  </si>
  <si>
    <t>PT01213</t>
  </si>
  <si>
    <t>CLM008025</t>
  </si>
  <si>
    <t>CLM008026</t>
  </si>
  <si>
    <t>CLM008027</t>
  </si>
  <si>
    <t>CLM008028</t>
  </si>
  <si>
    <t>CLM008029</t>
  </si>
  <si>
    <t>CLM008030</t>
  </si>
  <si>
    <t>CLM008031</t>
  </si>
  <si>
    <t>CLM008032</t>
  </si>
  <si>
    <t>CLM008033</t>
  </si>
  <si>
    <t>PT03271</t>
  </si>
  <si>
    <t>CLM008034</t>
  </si>
  <si>
    <t>CLM008035</t>
  </si>
  <si>
    <t>CLM008036</t>
  </si>
  <si>
    <t>CLM008037</t>
  </si>
  <si>
    <t>CLM008038</t>
  </si>
  <si>
    <t>CLM008039</t>
  </si>
  <si>
    <t>PT06340</t>
  </si>
  <si>
    <t>CLM008040</t>
  </si>
  <si>
    <t>CLM008041</t>
  </si>
  <si>
    <t>CLM008042</t>
  </si>
  <si>
    <t>PT06243</t>
  </si>
  <si>
    <t>CLM008043</t>
  </si>
  <si>
    <t>CLM008044</t>
  </si>
  <si>
    <t>PT03940</t>
  </si>
  <si>
    <t>CLM008045</t>
  </si>
  <si>
    <t>PT04582</t>
  </si>
  <si>
    <t>CLM008046</t>
  </si>
  <si>
    <t>PT01623</t>
  </si>
  <si>
    <t>CLM008047</t>
  </si>
  <si>
    <t>CLM008048</t>
  </si>
  <si>
    <t>PT03239</t>
  </si>
  <si>
    <t>CLM008049</t>
  </si>
  <si>
    <t>CLM008050</t>
  </si>
  <si>
    <t>CLM008051</t>
  </si>
  <si>
    <t>CLM008052</t>
  </si>
  <si>
    <t>CLM008053</t>
  </si>
  <si>
    <t>CLM008054</t>
  </si>
  <si>
    <t>CLM008055</t>
  </si>
  <si>
    <t>CLM008056</t>
  </si>
  <si>
    <t>PT02018</t>
  </si>
  <si>
    <t>CLM008057</t>
  </si>
  <si>
    <t>CLM008058</t>
  </si>
  <si>
    <t>PT00587</t>
  </si>
  <si>
    <t>CLM008059</t>
  </si>
  <si>
    <t>PT02182</t>
  </si>
  <si>
    <t>CLM008060</t>
  </si>
  <si>
    <t>CLM008061</t>
  </si>
  <si>
    <t>CLM008062</t>
  </si>
  <si>
    <t>CLM008063</t>
  </si>
  <si>
    <t>CLM008064</t>
  </si>
  <si>
    <t>PT04719</t>
  </si>
  <si>
    <t>CLM008065</t>
  </si>
  <si>
    <t>CLM008066</t>
  </si>
  <si>
    <t>CLM008067</t>
  </si>
  <si>
    <t>CLM008068</t>
  </si>
  <si>
    <t>PT03389</t>
  </si>
  <si>
    <t>CLM008069</t>
  </si>
  <si>
    <t>CLM008070</t>
  </si>
  <si>
    <t>CLM008071</t>
  </si>
  <si>
    <t>CLM008072</t>
  </si>
  <si>
    <t>CLM008073</t>
  </si>
  <si>
    <t>CLM008074</t>
  </si>
  <si>
    <t>CLM008075</t>
  </si>
  <si>
    <t>CLM008076</t>
  </si>
  <si>
    <t>CLM008077</t>
  </si>
  <si>
    <t>PT00199</t>
  </si>
  <si>
    <t>CLM008078</t>
  </si>
  <si>
    <t>PT06306</t>
  </si>
  <si>
    <t>CLM008079</t>
  </si>
  <si>
    <t>PT02498</t>
  </si>
  <si>
    <t>CLM008080</t>
  </si>
  <si>
    <t>CLM008081</t>
  </si>
  <si>
    <t>CLM008082</t>
  </si>
  <si>
    <t>PT05049</t>
  </si>
  <si>
    <t>CLM008083</t>
  </si>
  <si>
    <t>CLM008084</t>
  </si>
  <si>
    <t>CLM008085</t>
  </si>
  <si>
    <t>CLM008086</t>
  </si>
  <si>
    <t>CLM008087</t>
  </si>
  <si>
    <t>CLM008088</t>
  </si>
  <si>
    <t>CLM008089</t>
  </si>
  <si>
    <t>PT00368</t>
  </si>
  <si>
    <t>CLM008090</t>
  </si>
  <si>
    <t>PT06703</t>
  </si>
  <si>
    <t>CLM008091</t>
  </si>
  <si>
    <t>CLM008092</t>
  </si>
  <si>
    <t>CLM008093</t>
  </si>
  <si>
    <t>CLM008094</t>
  </si>
  <si>
    <t>CLM008095</t>
  </si>
  <si>
    <t>CLM008096</t>
  </si>
  <si>
    <t>PT06208</t>
  </si>
  <si>
    <t>CLM008097</t>
  </si>
  <si>
    <t>PT05968</t>
  </si>
  <si>
    <t>CLM008098</t>
  </si>
  <si>
    <t>CLM008099</t>
  </si>
  <si>
    <t>CLM008100</t>
  </si>
  <si>
    <t>PT00921</t>
  </si>
  <si>
    <t>CLM008101</t>
  </si>
  <si>
    <t>CLM008102</t>
  </si>
  <si>
    <t>CLM008103</t>
  </si>
  <si>
    <t>CLM008104</t>
  </si>
  <si>
    <t>CLM008105</t>
  </si>
  <si>
    <t>CLM008106</t>
  </si>
  <si>
    <t>PT06820</t>
  </si>
  <si>
    <t>CLM008107</t>
  </si>
  <si>
    <t>CLM008108</t>
  </si>
  <si>
    <t>CLM008109</t>
  </si>
  <si>
    <t>CLM008110</t>
  </si>
  <si>
    <t>PT02813</t>
  </si>
  <si>
    <t>CLM008111</t>
  </si>
  <si>
    <t>PT05684</t>
  </si>
  <si>
    <t>CLM008112</t>
  </si>
  <si>
    <t>CLM008113</t>
  </si>
  <si>
    <t>PT00912</t>
  </si>
  <si>
    <t>CLM008114</t>
  </si>
  <si>
    <t>PT02500</t>
  </si>
  <si>
    <t>CLM008115</t>
  </si>
  <si>
    <t>CLM008116</t>
  </si>
  <si>
    <t>PT03860</t>
  </si>
  <si>
    <t>CLM008117</t>
  </si>
  <si>
    <t>CLM008118</t>
  </si>
  <si>
    <t>CLM008119</t>
  </si>
  <si>
    <t>PT01713</t>
  </si>
  <si>
    <t>CLM008120</t>
  </si>
  <si>
    <t>CLM008121</t>
  </si>
  <si>
    <t>CLM008122</t>
  </si>
  <si>
    <t>CLM008123</t>
  </si>
  <si>
    <t>PT01670</t>
  </si>
  <si>
    <t>CLM008124</t>
  </si>
  <si>
    <t>PT04477</t>
  </si>
  <si>
    <t>CLM008125</t>
  </si>
  <si>
    <t>CLM008126</t>
  </si>
  <si>
    <t>CLM008127</t>
  </si>
  <si>
    <t>CLM008128</t>
  </si>
  <si>
    <t>CLM008129</t>
  </si>
  <si>
    <t>CLM008130</t>
  </si>
  <si>
    <t>PT05104</t>
  </si>
  <si>
    <t>CLM008131</t>
  </si>
  <si>
    <t>CLM008132</t>
  </si>
  <si>
    <t>PT01158</t>
  </si>
  <si>
    <t>CLM008133</t>
  </si>
  <si>
    <t>PT05695</t>
  </si>
  <si>
    <t>CLM008134</t>
  </si>
  <si>
    <t>PT05725</t>
  </si>
  <si>
    <t>CLM008135</t>
  </si>
  <si>
    <t>CLM008136</t>
  </si>
  <si>
    <t>PT00151</t>
  </si>
  <si>
    <t>CLM008137</t>
  </si>
  <si>
    <t>CLM008138</t>
  </si>
  <si>
    <t>CLM008139</t>
  </si>
  <si>
    <t>CLM008140</t>
  </si>
  <si>
    <t>CLM008141</t>
  </si>
  <si>
    <t>CLM008142</t>
  </si>
  <si>
    <t>PT02093</t>
  </si>
  <si>
    <t>CLM008143</t>
  </si>
  <si>
    <t>PT01396</t>
  </si>
  <si>
    <t>CLM008144</t>
  </si>
  <si>
    <t>PT00493</t>
  </si>
  <si>
    <t>CLM008145</t>
  </si>
  <si>
    <t>CLM008146</t>
  </si>
  <si>
    <t>CLM008147</t>
  </si>
  <si>
    <t>CLM008148</t>
  </si>
  <si>
    <t>CLM008149</t>
  </si>
  <si>
    <t>CLM008150</t>
  </si>
  <si>
    <t>CLM008151</t>
  </si>
  <si>
    <t>CLM008152</t>
  </si>
  <si>
    <t>CLM008153</t>
  </si>
  <si>
    <t>CLM008154</t>
  </si>
  <si>
    <t>CLM008155</t>
  </si>
  <si>
    <t>PT00546</t>
  </si>
  <si>
    <t>CLM008156</t>
  </si>
  <si>
    <t>CLM008157</t>
  </si>
  <si>
    <t>PT05410</t>
  </si>
  <si>
    <t>CLM008158</t>
  </si>
  <si>
    <t>CLM008159</t>
  </si>
  <si>
    <t>CLM008160</t>
  </si>
  <si>
    <t>PT06981</t>
  </si>
  <si>
    <t>CLM008161</t>
  </si>
  <si>
    <t>PT05408</t>
  </si>
  <si>
    <t>CLM008162</t>
  </si>
  <si>
    <t>CLM008163</t>
  </si>
  <si>
    <t>PT00884</t>
  </si>
  <si>
    <t>CLM008164</t>
  </si>
  <si>
    <t>CLM008165</t>
  </si>
  <si>
    <t>PT02397</t>
  </si>
  <si>
    <t>CLM008166</t>
  </si>
  <si>
    <t>CLM008167</t>
  </si>
  <si>
    <t>CLM008168</t>
  </si>
  <si>
    <t>CLM008169</t>
  </si>
  <si>
    <t>CLM008170</t>
  </si>
  <si>
    <t>CLM008171</t>
  </si>
  <si>
    <t>CLM008172</t>
  </si>
  <si>
    <t>CLM008173</t>
  </si>
  <si>
    <t>CLM008174</t>
  </si>
  <si>
    <t>CLM008175</t>
  </si>
  <si>
    <t>CLM008176</t>
  </si>
  <si>
    <t>PT04355</t>
  </si>
  <si>
    <t>CLM008177</t>
  </si>
  <si>
    <t>CLM008178</t>
  </si>
  <si>
    <t>PT01528</t>
  </si>
  <si>
    <t>CLM008179</t>
  </si>
  <si>
    <t>CLM008180</t>
  </si>
  <si>
    <t>PT04102</t>
  </si>
  <si>
    <t>CLM008181</t>
  </si>
  <si>
    <t>PT03752</t>
  </si>
  <si>
    <t>CLM008182</t>
  </si>
  <si>
    <t>PT04594</t>
  </si>
  <si>
    <t>CLM008183</t>
  </si>
  <si>
    <t>PT05837</t>
  </si>
  <si>
    <t>CLM008184</t>
  </si>
  <si>
    <t>PT00177</t>
  </si>
  <si>
    <t>CLM008185</t>
  </si>
  <si>
    <t>CLM008186</t>
  </si>
  <si>
    <t>CLM008187</t>
  </si>
  <si>
    <t>CLM008188</t>
  </si>
  <si>
    <t>CLM008189</t>
  </si>
  <si>
    <t>CLM008190</t>
  </si>
  <si>
    <t>CLM008191</t>
  </si>
  <si>
    <t>PT03223</t>
  </si>
  <si>
    <t>CLM008192</t>
  </si>
  <si>
    <t>PT06099</t>
  </si>
  <si>
    <t>CLM008193</t>
  </si>
  <si>
    <t>CLM008194</t>
  </si>
  <si>
    <t>CLM008195</t>
  </si>
  <si>
    <t>CLM008196</t>
  </si>
  <si>
    <t>CLM008197</t>
  </si>
  <si>
    <t>CLM008198</t>
  </si>
  <si>
    <t>PT02912</t>
  </si>
  <si>
    <t>CLM008199</t>
  </si>
  <si>
    <t>CLM008200</t>
  </si>
  <si>
    <t>CLM008201</t>
  </si>
  <si>
    <t>CLM008202</t>
  </si>
  <si>
    <t>PT04107</t>
  </si>
  <si>
    <t>CLM008203</t>
  </si>
  <si>
    <t>PT02260</t>
  </si>
  <si>
    <t>CLM008204</t>
  </si>
  <si>
    <t>CLM008205</t>
  </si>
  <si>
    <t>PT00508</t>
  </si>
  <si>
    <t>CLM008206</t>
  </si>
  <si>
    <t>PT05127</t>
  </si>
  <si>
    <t>CLM008207</t>
  </si>
  <si>
    <t>PT02111</t>
  </si>
  <si>
    <t>CLM008208</t>
  </si>
  <si>
    <t>CLM008209</t>
  </si>
  <si>
    <t>PT06676</t>
  </si>
  <si>
    <t>CLM008210</t>
  </si>
  <si>
    <t>CLM008211</t>
  </si>
  <si>
    <t>PT04547</t>
  </si>
  <si>
    <t>CLM008212</t>
  </si>
  <si>
    <t>CLM008213</t>
  </si>
  <si>
    <t>CLM008214</t>
  </si>
  <si>
    <t>CLM008215</t>
  </si>
  <si>
    <t>CLM008216</t>
  </si>
  <si>
    <t>CLM008217</t>
  </si>
  <si>
    <t>CLM008218</t>
  </si>
  <si>
    <t>CLM008219</t>
  </si>
  <si>
    <t>CLM008220</t>
  </si>
  <si>
    <t>CLM008221</t>
  </si>
  <si>
    <t>PT03132</t>
  </si>
  <si>
    <t>CLM008222</t>
  </si>
  <si>
    <t>CLM008223</t>
  </si>
  <si>
    <t>CLM008224</t>
  </si>
  <si>
    <t>PT05018</t>
  </si>
  <si>
    <t>CLM008225</t>
  </si>
  <si>
    <t>CLM008226</t>
  </si>
  <si>
    <t>CLM008227</t>
  </si>
  <si>
    <t>CLM008228</t>
  </si>
  <si>
    <t>PT03419</t>
  </si>
  <si>
    <t>CLM008229</t>
  </si>
  <si>
    <t>CLM008230</t>
  </si>
  <si>
    <t>CLM008231</t>
  </si>
  <si>
    <t>CLM008232</t>
  </si>
  <si>
    <t>PT03494</t>
  </si>
  <si>
    <t>CLM008233</t>
  </si>
  <si>
    <t>CLM008234</t>
  </si>
  <si>
    <t>CLM008235</t>
  </si>
  <si>
    <t>PT02698</t>
  </si>
  <si>
    <t>CLM008236</t>
  </si>
  <si>
    <t>CLM008237</t>
  </si>
  <si>
    <t>CLM008238</t>
  </si>
  <si>
    <t>CLM008239</t>
  </si>
  <si>
    <t>CLM008240</t>
  </si>
  <si>
    <t>PT05346</t>
  </si>
  <si>
    <t>CLM008241</t>
  </si>
  <si>
    <t>PT01136</t>
  </si>
  <si>
    <t>CLM008242</t>
  </si>
  <si>
    <t>CLM008243</t>
  </si>
  <si>
    <t>PT04435</t>
  </si>
  <si>
    <t>CLM008244</t>
  </si>
  <si>
    <t>CLM008245</t>
  </si>
  <si>
    <t>CLM008246</t>
  </si>
  <si>
    <t>CLM008247</t>
  </si>
  <si>
    <t>CLM008248</t>
  </si>
  <si>
    <t>CLM008249</t>
  </si>
  <si>
    <t>CLM008250</t>
  </si>
  <si>
    <t>PT05777</t>
  </si>
  <si>
    <t>CLM008251</t>
  </si>
  <si>
    <t>CLM008252</t>
  </si>
  <si>
    <t>PT01108</t>
  </si>
  <si>
    <t>CLM008253</t>
  </si>
  <si>
    <t>CLM008254</t>
  </si>
  <si>
    <t>CLM008255</t>
  </si>
  <si>
    <t>PT01190</t>
  </si>
  <si>
    <t>CLM008256</t>
  </si>
  <si>
    <t>CLM008257</t>
  </si>
  <si>
    <t>CLM008258</t>
  </si>
  <si>
    <t>CLM008259</t>
  </si>
  <si>
    <t>PT02601</t>
  </si>
  <si>
    <t>CLM008260</t>
  </si>
  <si>
    <t>CLM008261</t>
  </si>
  <si>
    <t>CLM008262</t>
  </si>
  <si>
    <t>PT04367</t>
  </si>
  <si>
    <t>CLM008263</t>
  </si>
  <si>
    <t>CLM008264</t>
  </si>
  <si>
    <t>CLM008265</t>
  </si>
  <si>
    <t>PT01509</t>
  </si>
  <si>
    <t>CLM008266</t>
  </si>
  <si>
    <t>PT02602</t>
  </si>
  <si>
    <t>CLM008267</t>
  </si>
  <si>
    <t>CLM008268</t>
  </si>
  <si>
    <t>CLM008269</t>
  </si>
  <si>
    <t>CLM008270</t>
  </si>
  <si>
    <t>CLM008271</t>
  </si>
  <si>
    <t>CLM008272</t>
  </si>
  <si>
    <t>CLM008273</t>
  </si>
  <si>
    <t>CLM008274</t>
  </si>
  <si>
    <t>PT03369</t>
  </si>
  <si>
    <t>CLM008275</t>
  </si>
  <si>
    <t>PT02486</t>
  </si>
  <si>
    <t>CLM008276</t>
  </si>
  <si>
    <t>CLM008277</t>
  </si>
  <si>
    <t>CLM008278</t>
  </si>
  <si>
    <t>CLM008279</t>
  </si>
  <si>
    <t>CLM008280</t>
  </si>
  <si>
    <t>PT06049</t>
  </si>
  <si>
    <t>CLM008281</t>
  </si>
  <si>
    <t>PT02243</t>
  </si>
  <si>
    <t>CLM008282</t>
  </si>
  <si>
    <t>PT01245</t>
  </si>
  <si>
    <t>CLM008283</t>
  </si>
  <si>
    <t>CLM008284</t>
  </si>
  <si>
    <t>CLM008285</t>
  </si>
  <si>
    <t>PT00875</t>
  </si>
  <si>
    <t>CLM008286</t>
  </si>
  <si>
    <t>PT01078</t>
  </si>
  <si>
    <t>CLM008287</t>
  </si>
  <si>
    <t>CLM008288</t>
  </si>
  <si>
    <t>PT00215</t>
  </si>
  <si>
    <t>CLM008289</t>
  </si>
  <si>
    <t>CLM008290</t>
  </si>
  <si>
    <t>CLM008291</t>
  </si>
  <si>
    <t>CLM008292</t>
  </si>
  <si>
    <t>PT02187</t>
  </si>
  <si>
    <t>CLM008293</t>
  </si>
  <si>
    <t>CLM008294</t>
  </si>
  <si>
    <t>PT04646</t>
  </si>
  <si>
    <t>CLM008295</t>
  </si>
  <si>
    <t>CLM008296</t>
  </si>
  <si>
    <t>PT01892</t>
  </si>
  <si>
    <t>CLM008297</t>
  </si>
  <si>
    <t>CLM008298</t>
  </si>
  <si>
    <t>CLM008299</t>
  </si>
  <si>
    <t>CLM008300</t>
  </si>
  <si>
    <t>PT05631</t>
  </si>
  <si>
    <t>CLM008301</t>
  </si>
  <si>
    <t>CLM008302</t>
  </si>
  <si>
    <t>CLM008303</t>
  </si>
  <si>
    <t>PT00652</t>
  </si>
  <si>
    <t>CLM008304</t>
  </si>
  <si>
    <t>CLM008305</t>
  </si>
  <si>
    <t>CLM008306</t>
  </si>
  <si>
    <t>PT03905</t>
  </si>
  <si>
    <t>CLM008307</t>
  </si>
  <si>
    <t>CLM008308</t>
  </si>
  <si>
    <t>CLM008309</t>
  </si>
  <si>
    <t>CLM008310</t>
  </si>
  <si>
    <t>CLM008311</t>
  </si>
  <si>
    <t>PT03841</t>
  </si>
  <si>
    <t>CLM008312</t>
  </si>
  <si>
    <t>PT05833</t>
  </si>
  <si>
    <t>CLM008313</t>
  </si>
  <si>
    <t>CLM008314</t>
  </si>
  <si>
    <t>CLM008315</t>
  </si>
  <si>
    <t>CLM008316</t>
  </si>
  <si>
    <t>CLM008317</t>
  </si>
  <si>
    <t>CLM008318</t>
  </si>
  <si>
    <t>CLM008319</t>
  </si>
  <si>
    <t>PT03882</t>
  </si>
  <si>
    <t>CLM008320</t>
  </si>
  <si>
    <t>CLM008321</t>
  </si>
  <si>
    <t>CLM008322</t>
  </si>
  <si>
    <t>PT01584</t>
  </si>
  <si>
    <t>CLM008323</t>
  </si>
  <si>
    <t>CLM008324</t>
  </si>
  <si>
    <t>CLM008325</t>
  </si>
  <si>
    <t>CLM008326</t>
  </si>
  <si>
    <t>CLM008327</t>
  </si>
  <si>
    <t>PT00123</t>
  </si>
  <si>
    <t>CLM008328</t>
  </si>
  <si>
    <t>PT02211</t>
  </si>
  <si>
    <t>CLM008329</t>
  </si>
  <si>
    <t>CLM008330</t>
  </si>
  <si>
    <t>PT01824</t>
  </si>
  <si>
    <t>CLM008331</t>
  </si>
  <si>
    <t>CLM008332</t>
  </si>
  <si>
    <t>CLM008333</t>
  </si>
  <si>
    <t>CLM008334</t>
  </si>
  <si>
    <t>CLM008335</t>
  </si>
  <si>
    <t>CLM008336</t>
  </si>
  <si>
    <t>CLM008337</t>
  </si>
  <si>
    <t>CLM008338</t>
  </si>
  <si>
    <t>PT03599</t>
  </si>
  <si>
    <t>CLM008339</t>
  </si>
  <si>
    <t>CLM008340</t>
  </si>
  <si>
    <t>CLM008341</t>
  </si>
  <si>
    <t>CLM008342</t>
  </si>
  <si>
    <t>PT02662</t>
  </si>
  <si>
    <t>CLM008343</t>
  </si>
  <si>
    <t>CLM008344</t>
  </si>
  <si>
    <t>PT02022</t>
  </si>
  <si>
    <t>CLM008345</t>
  </si>
  <si>
    <t>CLM008346</t>
  </si>
  <si>
    <t>PT03317</t>
  </si>
  <si>
    <t>CLM008347</t>
  </si>
  <si>
    <t>CLM008348</t>
  </si>
  <si>
    <t>CLM008349</t>
  </si>
  <si>
    <t>PT04981</t>
  </si>
  <si>
    <t>CLM008350</t>
  </si>
  <si>
    <t>CLM008351</t>
  </si>
  <si>
    <t>CLM008352</t>
  </si>
  <si>
    <t>CLM008353</t>
  </si>
  <si>
    <t>PT05900</t>
  </si>
  <si>
    <t>CLM008354</t>
  </si>
  <si>
    <t>CLM008355</t>
  </si>
  <si>
    <t>CLM008356</t>
  </si>
  <si>
    <t>CLM008357</t>
  </si>
  <si>
    <t>CLM008358</t>
  </si>
  <si>
    <t>CLM008359</t>
  </si>
  <si>
    <t>CLM008360</t>
  </si>
  <si>
    <t>CLM008361</t>
  </si>
  <si>
    <t>PT04303</t>
  </si>
  <si>
    <t>CLM008362</t>
  </si>
  <si>
    <t>CLM008363</t>
  </si>
  <si>
    <t>PT05769</t>
  </si>
  <si>
    <t>CLM008364</t>
  </si>
  <si>
    <t>CLM008365</t>
  </si>
  <si>
    <t>PT00316</t>
  </si>
  <si>
    <t>CLM008366</t>
  </si>
  <si>
    <t>CLM008367</t>
  </si>
  <si>
    <t>CLM008368</t>
  </si>
  <si>
    <t>CLM008369</t>
  </si>
  <si>
    <t>CLM008370</t>
  </si>
  <si>
    <t>CLM008371</t>
  </si>
  <si>
    <t>PT00348</t>
  </si>
  <si>
    <t>CLM008372</t>
  </si>
  <si>
    <t>PT02013</t>
  </si>
  <si>
    <t>CLM008373</t>
  </si>
  <si>
    <t>CLM008374</t>
  </si>
  <si>
    <t>CLM008375</t>
  </si>
  <si>
    <t>CLM008376</t>
  </si>
  <si>
    <t>CLM008377</t>
  </si>
  <si>
    <t>CLM008378</t>
  </si>
  <si>
    <t>PT04569</t>
  </si>
  <si>
    <t>CLM008379</t>
  </si>
  <si>
    <t>CLM008380</t>
  </si>
  <si>
    <t>PT04229</t>
  </si>
  <si>
    <t>CLM008381</t>
  </si>
  <si>
    <t>CLM008382</t>
  </si>
  <si>
    <t>CLM008383</t>
  </si>
  <si>
    <t>CLM008384</t>
  </si>
  <si>
    <t>CLM008385</t>
  </si>
  <si>
    <t>CLM008386</t>
  </si>
  <si>
    <t>PT03601</t>
  </si>
  <si>
    <t>CLM008387</t>
  </si>
  <si>
    <t>CLM008388</t>
  </si>
  <si>
    <t>PT02495</t>
  </si>
  <si>
    <t>CLM008389</t>
  </si>
  <si>
    <t>CLM008390</t>
  </si>
  <si>
    <t>CLM008391</t>
  </si>
  <si>
    <t>CLM008392</t>
  </si>
  <si>
    <t>PT03780</t>
  </si>
  <si>
    <t>CLM008393</t>
  </si>
  <si>
    <t>PT01364</t>
  </si>
  <si>
    <t>CLM008394</t>
  </si>
  <si>
    <t>CLM008395</t>
  </si>
  <si>
    <t>PT02412</t>
  </si>
  <si>
    <t>CLM008396</t>
  </si>
  <si>
    <t>CLM008397</t>
  </si>
  <si>
    <t>CLM008398</t>
  </si>
  <si>
    <t>PT05653</t>
  </si>
  <si>
    <t>CLM008399</t>
  </si>
  <si>
    <t>CLM008400</t>
  </si>
  <si>
    <t>CLM008401</t>
  </si>
  <si>
    <t>PT03798</t>
  </si>
  <si>
    <t>CLM008402</t>
  </si>
  <si>
    <t>CLM008403</t>
  </si>
  <si>
    <t>CLM008404</t>
  </si>
  <si>
    <t>PT03701</t>
  </si>
  <si>
    <t>CLM008405</t>
  </si>
  <si>
    <t>CLM008406</t>
  </si>
  <si>
    <t>PT05920</t>
  </si>
  <si>
    <t>CLM008407</t>
  </si>
  <si>
    <t>CLM008408</t>
  </si>
  <si>
    <t>CLM008409</t>
  </si>
  <si>
    <t>PT01473</t>
  </si>
  <si>
    <t>CLM008410</t>
  </si>
  <si>
    <t>PT06380</t>
  </si>
  <si>
    <t>CLM008411</t>
  </si>
  <si>
    <t>CLM008412</t>
  </si>
  <si>
    <t>CLM008413</t>
  </si>
  <si>
    <t>CLM008414</t>
  </si>
  <si>
    <t>PT01109</t>
  </si>
  <si>
    <t>CLM008415</t>
  </si>
  <si>
    <t>PT03221</t>
  </si>
  <si>
    <t>CLM008416</t>
  </si>
  <si>
    <t>CLM008417</t>
  </si>
  <si>
    <t>CLM008418</t>
  </si>
  <si>
    <t>PT03694</t>
  </si>
  <si>
    <t>CLM008419</t>
  </si>
  <si>
    <t>CLM008420</t>
  </si>
  <si>
    <t>CLM008421</t>
  </si>
  <si>
    <t>CLM008422</t>
  </si>
  <si>
    <t>CLM008423</t>
  </si>
  <si>
    <t>CLM008424</t>
  </si>
  <si>
    <t>CLM008425</t>
  </si>
  <si>
    <t>CLM008426</t>
  </si>
  <si>
    <t>CLM008427</t>
  </si>
  <si>
    <t>CLM008428</t>
  </si>
  <si>
    <t>CLM008429</t>
  </si>
  <si>
    <t>CLM008430</t>
  </si>
  <si>
    <t>PT05314</t>
  </si>
  <si>
    <t>CLM008431</t>
  </si>
  <si>
    <t>PT05829</t>
  </si>
  <si>
    <t>CLM008432</t>
  </si>
  <si>
    <t>PT06525</t>
  </si>
  <si>
    <t>CLM008433</t>
  </si>
  <si>
    <t>PT01344</t>
  </si>
  <si>
    <t>CLM008434</t>
  </si>
  <si>
    <t>CLM008435</t>
  </si>
  <si>
    <t>CLM008436</t>
  </si>
  <si>
    <t>CLM008437</t>
  </si>
  <si>
    <t>CLM008438</t>
  </si>
  <si>
    <t>CLM008439</t>
  </si>
  <si>
    <t>PT05786</t>
  </si>
  <si>
    <t>CLM008440</t>
  </si>
  <si>
    <t>CLM008441</t>
  </si>
  <si>
    <t>CLM008442</t>
  </si>
  <si>
    <t>CLM008443</t>
  </si>
  <si>
    <t>PT00699</t>
  </si>
  <si>
    <t>CLM008444</t>
  </si>
  <si>
    <t>CLM008445</t>
  </si>
  <si>
    <t>CLM008446</t>
  </si>
  <si>
    <t>CLM008447</t>
  </si>
  <si>
    <t>CLM008448</t>
  </si>
  <si>
    <t>CLM008449</t>
  </si>
  <si>
    <t>CLM008450</t>
  </si>
  <si>
    <t>PT05015</t>
  </si>
  <si>
    <t>CLM008451</t>
  </si>
  <si>
    <t>PT01310</t>
  </si>
  <si>
    <t>CLM008452</t>
  </si>
  <si>
    <t>CLM008453</t>
  </si>
  <si>
    <t>CLM008454</t>
  </si>
  <si>
    <t>PT03118</t>
  </si>
  <si>
    <t>CLM008455</t>
  </si>
  <si>
    <t>CLM008456</t>
  </si>
  <si>
    <t>PT06294</t>
  </si>
  <si>
    <t>CLM008457</t>
  </si>
  <si>
    <t>CLM008458</t>
  </si>
  <si>
    <t>CLM008459</t>
  </si>
  <si>
    <t>CLM008460</t>
  </si>
  <si>
    <t>PT05403</t>
  </si>
  <si>
    <t>CLM008461</t>
  </si>
  <si>
    <t>CLM008462</t>
  </si>
  <si>
    <t>PT01329</t>
  </si>
  <si>
    <t>CLM008463</t>
  </si>
  <si>
    <t>CLM008464</t>
  </si>
  <si>
    <t>CLM008465</t>
  </si>
  <si>
    <t>CLM008466</t>
  </si>
  <si>
    <t>CLM008467</t>
  </si>
  <si>
    <t>CLM008468</t>
  </si>
  <si>
    <t>CLM008469</t>
  </si>
  <si>
    <t>PT02524</t>
  </si>
  <si>
    <t>CLM008470</t>
  </si>
  <si>
    <t>CLM008471</t>
  </si>
  <si>
    <t>CLM008472</t>
  </si>
  <si>
    <t>CLM008473</t>
  </si>
  <si>
    <t>CLM008474</t>
  </si>
  <si>
    <t>PT02366</t>
  </si>
  <si>
    <t>CLM008475</t>
  </si>
  <si>
    <t>PT05132</t>
  </si>
  <si>
    <t>CLM008476</t>
  </si>
  <si>
    <t>PT01481</t>
  </si>
  <si>
    <t>CLM008477</t>
  </si>
  <si>
    <t>PT00964</t>
  </si>
  <si>
    <t>CLM008478</t>
  </si>
  <si>
    <t>CLM008479</t>
  </si>
  <si>
    <t>CLM008480</t>
  </si>
  <si>
    <t>CLM008481</t>
  </si>
  <si>
    <t>CLM008482</t>
  </si>
  <si>
    <t>CLM008483</t>
  </si>
  <si>
    <t>PT02074</t>
  </si>
  <si>
    <t>CLM008484</t>
  </si>
  <si>
    <t>CLM008485</t>
  </si>
  <si>
    <t>CLM008486</t>
  </si>
  <si>
    <t>CLM008487</t>
  </si>
  <si>
    <t>PT04085</t>
  </si>
  <si>
    <t>CLM008488</t>
  </si>
  <si>
    <t>CLM008489</t>
  </si>
  <si>
    <t>PT06615</t>
  </si>
  <si>
    <t>CLM008490</t>
  </si>
  <si>
    <t>PT00048</t>
  </si>
  <si>
    <t>CLM008491</t>
  </si>
  <si>
    <t>CLM008492</t>
  </si>
  <si>
    <t>CLM008493</t>
  </si>
  <si>
    <t>PT01949</t>
  </si>
  <si>
    <t>CLM008494</t>
  </si>
  <si>
    <t>PT01777</t>
  </si>
  <si>
    <t>CLM008495</t>
  </si>
  <si>
    <t>CLM008496</t>
  </si>
  <si>
    <t>CLM008497</t>
  </si>
  <si>
    <t>CLM008498</t>
  </si>
  <si>
    <t>CLM008499</t>
  </si>
  <si>
    <t>CLM008500</t>
  </si>
  <si>
    <t>CLM008501</t>
  </si>
  <si>
    <t>PT00651</t>
  </si>
  <si>
    <t>CLM008502</t>
  </si>
  <si>
    <t>PT04926</t>
  </si>
  <si>
    <t>CLM008503</t>
  </si>
  <si>
    <t>CLM008504</t>
  </si>
  <si>
    <t>CLM008505</t>
  </si>
  <si>
    <t>CLM008506</t>
  </si>
  <si>
    <t>CLM008507</t>
  </si>
  <si>
    <t>CLM008508</t>
  </si>
  <si>
    <t>CLM008509</t>
  </si>
  <si>
    <t>CLM008510</t>
  </si>
  <si>
    <t>CLM008511</t>
  </si>
  <si>
    <t>CLM008512</t>
  </si>
  <si>
    <t>CLM008513</t>
  </si>
  <si>
    <t>CLM008514</t>
  </si>
  <si>
    <t>PT00401</t>
  </si>
  <si>
    <t>CLM008515</t>
  </si>
  <si>
    <t>CLM008516</t>
  </si>
  <si>
    <t>CLM008517</t>
  </si>
  <si>
    <t>PT00452</t>
  </si>
  <si>
    <t>CLM008518</t>
  </si>
  <si>
    <t>PT05352</t>
  </si>
  <si>
    <t>CLM008519</t>
  </si>
  <si>
    <t>CLM008520</t>
  </si>
  <si>
    <t>CLM008521</t>
  </si>
  <si>
    <t>CLM008522</t>
  </si>
  <si>
    <t>CLM008523</t>
  </si>
  <si>
    <t>CLM008524</t>
  </si>
  <si>
    <t>PT05465</t>
  </si>
  <si>
    <t>CLM008525</t>
  </si>
  <si>
    <t>CLM008526</t>
  </si>
  <si>
    <t>PT06866</t>
  </si>
  <si>
    <t>CLM008527</t>
  </si>
  <si>
    <t>CLM008528</t>
  </si>
  <si>
    <t>CLM008529</t>
  </si>
  <si>
    <t>CLM008530</t>
  </si>
  <si>
    <t>CLM008531</t>
  </si>
  <si>
    <t>CLM008532</t>
  </si>
  <si>
    <t>CLM008533</t>
  </si>
  <si>
    <t>PT03416</t>
  </si>
  <si>
    <t>CLM008534</t>
  </si>
  <si>
    <t>PT01461</t>
  </si>
  <si>
    <t>CLM008535</t>
  </si>
  <si>
    <t>PT01322</t>
  </si>
  <si>
    <t>CLM008536</t>
  </si>
  <si>
    <t>CLM008537</t>
  </si>
  <si>
    <t>CLM008538</t>
  </si>
  <si>
    <t>PT05007</t>
  </si>
  <si>
    <t>CLM008539</t>
  </si>
  <si>
    <t>CLM008540</t>
  </si>
  <si>
    <t>PT05665</t>
  </si>
  <si>
    <t>CLM008541</t>
  </si>
  <si>
    <t>PT05734</t>
  </si>
  <si>
    <t>CLM008542</t>
  </si>
  <si>
    <t>PT04874</t>
  </si>
  <si>
    <t>CLM008543</t>
  </si>
  <si>
    <t>CLM008544</t>
  </si>
  <si>
    <t>PT06450</t>
  </si>
  <si>
    <t>CLM008545</t>
  </si>
  <si>
    <t>CLM008546</t>
  </si>
  <si>
    <t>CLM008547</t>
  </si>
  <si>
    <t>CLM008548</t>
  </si>
  <si>
    <t>PT06139</t>
  </si>
  <si>
    <t>CLM008549</t>
  </si>
  <si>
    <t>CLM008550</t>
  </si>
  <si>
    <t>CLM008551</t>
  </si>
  <si>
    <t>CLM008552</t>
  </si>
  <si>
    <t>CLM008553</t>
  </si>
  <si>
    <t>CLM008554</t>
  </si>
  <si>
    <t>CLM008555</t>
  </si>
  <si>
    <t>CLM008556</t>
  </si>
  <si>
    <t>CLM008557</t>
  </si>
  <si>
    <t>CLM008558</t>
  </si>
  <si>
    <t>CLM008559</t>
  </si>
  <si>
    <t>CLM008560</t>
  </si>
  <si>
    <t>PT06214</t>
  </si>
  <si>
    <t>CLM008561</t>
  </si>
  <si>
    <t>PT03501</t>
  </si>
  <si>
    <t>CLM008562</t>
  </si>
  <si>
    <t>CLM008563</t>
  </si>
  <si>
    <t>CLM008564</t>
  </si>
  <si>
    <t>CLM008565</t>
  </si>
  <si>
    <t>PT02399</t>
  </si>
  <si>
    <t>CLM008566</t>
  </si>
  <si>
    <t>CLM008567</t>
  </si>
  <si>
    <t>CLM008568</t>
  </si>
  <si>
    <t>CLM008569</t>
  </si>
  <si>
    <t>PT05691</t>
  </si>
  <si>
    <t>CLM008570</t>
  </si>
  <si>
    <t>CLM008571</t>
  </si>
  <si>
    <t>PT02697</t>
  </si>
  <si>
    <t>CLM008572</t>
  </si>
  <si>
    <t>PT04318</t>
  </si>
  <si>
    <t>CLM008573</t>
  </si>
  <si>
    <t>CLM008574</t>
  </si>
  <si>
    <t>CLM008575</t>
  </si>
  <si>
    <t>CLM008576</t>
  </si>
  <si>
    <t>CLM008577</t>
  </si>
  <si>
    <t>CLM008578</t>
  </si>
  <si>
    <t>CLM008579</t>
  </si>
  <si>
    <t>PT00477</t>
  </si>
  <si>
    <t>CLM008580</t>
  </si>
  <si>
    <t>CLM008581</t>
  </si>
  <si>
    <t>CLM008582</t>
  </si>
  <si>
    <t>CLM008583</t>
  </si>
  <si>
    <t>CLM008584</t>
  </si>
  <si>
    <t>CLM008585</t>
  </si>
  <si>
    <t>CLM008586</t>
  </si>
  <si>
    <t>CLM008587</t>
  </si>
  <si>
    <t>PT05932</t>
  </si>
  <si>
    <t>CLM008588</t>
  </si>
  <si>
    <t>CLM008589</t>
  </si>
  <si>
    <t>CLM008590</t>
  </si>
  <si>
    <t>CLM008591</t>
  </si>
  <si>
    <t>CLM008592</t>
  </si>
  <si>
    <t>PT02353</t>
  </si>
  <si>
    <t>CLM008593</t>
  </si>
  <si>
    <t>CLM008594</t>
  </si>
  <si>
    <t>CLM008595</t>
  </si>
  <si>
    <t>CLM008596</t>
  </si>
  <si>
    <t>CLM008597</t>
  </si>
  <si>
    <t>CLM008598</t>
  </si>
  <si>
    <t>CLM008599</t>
  </si>
  <si>
    <t>PT04712</t>
  </si>
  <si>
    <t>CLM008600</t>
  </si>
  <si>
    <t>CLM008601</t>
  </si>
  <si>
    <t>PT02899</t>
  </si>
  <si>
    <t>CLM008602</t>
  </si>
  <si>
    <t>PT01063</t>
  </si>
  <si>
    <t>CLM008603</t>
  </si>
  <si>
    <t>PT05033</t>
  </si>
  <si>
    <t>CLM008604</t>
  </si>
  <si>
    <t>CLM008605</t>
  </si>
  <si>
    <t>CLM008606</t>
  </si>
  <si>
    <t>CLM008607</t>
  </si>
  <si>
    <t>CLM008608</t>
  </si>
  <si>
    <t>CLM008609</t>
  </si>
  <si>
    <t>CLM008610</t>
  </si>
  <si>
    <t>PT04035</t>
  </si>
  <si>
    <t>CLM008611</t>
  </si>
  <si>
    <t>PT06619</t>
  </si>
  <si>
    <t>CLM008612</t>
  </si>
  <si>
    <t>CLM008613</t>
  </si>
  <si>
    <t>CLM008614</t>
  </si>
  <si>
    <t>CLM008615</t>
  </si>
  <si>
    <t>PT05805</t>
  </si>
  <si>
    <t>CLM008616</t>
  </si>
  <si>
    <t>CLM008617</t>
  </si>
  <si>
    <t>CLM008618</t>
  </si>
  <si>
    <t>CLM008619</t>
  </si>
  <si>
    <t>CLM008620</t>
  </si>
  <si>
    <t>PT00197</t>
  </si>
  <si>
    <t>CLM008621</t>
  </si>
  <si>
    <t>CLM008622</t>
  </si>
  <si>
    <t>CLM008623</t>
  </si>
  <si>
    <t>PT06527</t>
  </si>
  <si>
    <t>CLM008624</t>
  </si>
  <si>
    <t>PT00967</t>
  </si>
  <si>
    <t>CLM008625</t>
  </si>
  <si>
    <t>PT06042</t>
  </si>
  <si>
    <t>CLM008626</t>
  </si>
  <si>
    <t>CLM008627</t>
  </si>
  <si>
    <t>CLM008628</t>
  </si>
  <si>
    <t>CLM008629</t>
  </si>
  <si>
    <t>CLM008630</t>
  </si>
  <si>
    <t>CLM008631</t>
  </si>
  <si>
    <t>CLM008632</t>
  </si>
  <si>
    <t>CLM008633</t>
  </si>
  <si>
    <t>PT02735</t>
  </si>
  <si>
    <t>CLM008634</t>
  </si>
  <si>
    <t>CLM008635</t>
  </si>
  <si>
    <t>CLM008636</t>
  </si>
  <si>
    <t>PT06604</t>
  </si>
  <si>
    <t>CLM008637</t>
  </si>
  <si>
    <t>CLM008638</t>
  </si>
  <si>
    <t>PT01740</t>
  </si>
  <si>
    <t>CLM008639</t>
  </si>
  <si>
    <t>CLM008640</t>
  </si>
  <si>
    <t>CLM008641</t>
  </si>
  <si>
    <t>PT01649</t>
  </si>
  <si>
    <t>CLM008642</t>
  </si>
  <si>
    <t>CLM008643</t>
  </si>
  <si>
    <t>PT02308</t>
  </si>
  <si>
    <t>CLM008644</t>
  </si>
  <si>
    <t>CLM008645</t>
  </si>
  <si>
    <t>PT06474</t>
  </si>
  <si>
    <t>CLM008646</t>
  </si>
  <si>
    <t>CLM008647</t>
  </si>
  <si>
    <t>PT02522</t>
  </si>
  <si>
    <t>CLM008648</t>
  </si>
  <si>
    <t>CLM008649</t>
  </si>
  <si>
    <t>CLM008650</t>
  </si>
  <si>
    <t>CLM008651</t>
  </si>
  <si>
    <t>PT02654</t>
  </si>
  <si>
    <t>CLM008652</t>
  </si>
  <si>
    <t>PT06284</t>
  </si>
  <si>
    <t>CLM008653</t>
  </si>
  <si>
    <t>CLM008654</t>
  </si>
  <si>
    <t>CLM008655</t>
  </si>
  <si>
    <t>CLM008656</t>
  </si>
  <si>
    <t>CLM008657</t>
  </si>
  <si>
    <t>CLM008658</t>
  </si>
  <si>
    <t>PT03245</t>
  </si>
  <si>
    <t>CLM008659</t>
  </si>
  <si>
    <t>CLM008660</t>
  </si>
  <si>
    <t>CLM008661</t>
  </si>
  <si>
    <t>CLM008662</t>
  </si>
  <si>
    <t>PT00239</t>
  </si>
  <si>
    <t>CLM008663</t>
  </si>
  <si>
    <t>CLM008664</t>
  </si>
  <si>
    <t>CLM008665</t>
  </si>
  <si>
    <t>CLM008666</t>
  </si>
  <si>
    <t>CLM008667</t>
  </si>
  <si>
    <t>CLM008668</t>
  </si>
  <si>
    <t>CLM008669</t>
  </si>
  <si>
    <t>CLM008670</t>
  </si>
  <si>
    <t>CLM008671</t>
  </si>
  <si>
    <t>CLM008672</t>
  </si>
  <si>
    <t>CLM008673</t>
  </si>
  <si>
    <t>PT00292</t>
  </si>
  <si>
    <t>CLM008674</t>
  </si>
  <si>
    <t>PT05290</t>
  </si>
  <si>
    <t>CLM008675</t>
  </si>
  <si>
    <t>PT01113</t>
  </si>
  <si>
    <t>CLM008676</t>
  </si>
  <si>
    <t>CLM008677</t>
  </si>
  <si>
    <t>CLM008678</t>
  </si>
  <si>
    <t>CLM008679</t>
  </si>
  <si>
    <t>CLM008680</t>
  </si>
  <si>
    <t>CLM008681</t>
  </si>
  <si>
    <t>CLM008682</t>
  </si>
  <si>
    <t>PT03789</t>
  </si>
  <si>
    <t>CLM008683</t>
  </si>
  <si>
    <t>CLM008684</t>
  </si>
  <si>
    <t>CLM008685</t>
  </si>
  <si>
    <t>CLM008686</t>
  </si>
  <si>
    <t>PT06084</t>
  </si>
  <si>
    <t>CLM008687</t>
  </si>
  <si>
    <t>CLM008688</t>
  </si>
  <si>
    <t>CLM008689</t>
  </si>
  <si>
    <t>CLM008690</t>
  </si>
  <si>
    <t>CLM008691</t>
  </si>
  <si>
    <t>CLM008692</t>
  </si>
  <si>
    <t>CLM008693</t>
  </si>
  <si>
    <t>CLM008694</t>
  </si>
  <si>
    <t>CLM008695</t>
  </si>
  <si>
    <t>CLM008696</t>
  </si>
  <si>
    <t>CLM008697</t>
  </si>
  <si>
    <t>CLM008698</t>
  </si>
  <si>
    <t>PT01707</t>
  </si>
  <si>
    <t>CLM008699</t>
  </si>
  <si>
    <t>CLM008700</t>
  </si>
  <si>
    <t>PT05616</t>
  </si>
  <si>
    <t>CLM008701</t>
  </si>
  <si>
    <t>CLM008702</t>
  </si>
  <si>
    <t>CLM008703</t>
  </si>
  <si>
    <t>CLM008704</t>
  </si>
  <si>
    <t>CLM008705</t>
  </si>
  <si>
    <t>CLM008706</t>
  </si>
  <si>
    <t>PT01224</t>
  </si>
  <si>
    <t>CLM008707</t>
  </si>
  <si>
    <t>PT02298</t>
  </si>
  <si>
    <t>CLM008708</t>
  </si>
  <si>
    <t>CLM008709</t>
  </si>
  <si>
    <t>CLM008710</t>
  </si>
  <si>
    <t>PT02779</t>
  </si>
  <si>
    <t>CLM008711</t>
  </si>
  <si>
    <t>CLM008712</t>
  </si>
  <si>
    <t>CLM008713</t>
  </si>
  <si>
    <t>PT04377</t>
  </si>
  <si>
    <t>CLM008714</t>
  </si>
  <si>
    <t>PT06901</t>
  </si>
  <si>
    <t>CLM008715</t>
  </si>
  <si>
    <t>CLM008716</t>
  </si>
  <si>
    <t>CLM008717</t>
  </si>
  <si>
    <t>CLM008718</t>
  </si>
  <si>
    <t>CLM008719</t>
  </si>
  <si>
    <t>CLM008720</t>
  </si>
  <si>
    <t>CLM008721</t>
  </si>
  <si>
    <t>PT00958</t>
  </si>
  <si>
    <t>CLM008722</t>
  </si>
  <si>
    <t>PT06409</t>
  </si>
  <si>
    <t>CLM008723</t>
  </si>
  <si>
    <t>PT06157</t>
  </si>
  <si>
    <t>CLM008724</t>
  </si>
  <si>
    <t>CLM008725</t>
  </si>
  <si>
    <t>CLM008726</t>
  </si>
  <si>
    <t>CLM008727</t>
  </si>
  <si>
    <t>PT05816</t>
  </si>
  <si>
    <t>CLM008728</t>
  </si>
  <si>
    <t>CLM008729</t>
  </si>
  <si>
    <t>PT02225</t>
  </si>
  <si>
    <t>CLM008730</t>
  </si>
  <si>
    <t>CLM008731</t>
  </si>
  <si>
    <t>CLM008732</t>
  </si>
  <si>
    <t>PT04072</t>
  </si>
  <si>
    <t>CLM008733</t>
  </si>
  <si>
    <t>CLM008734</t>
  </si>
  <si>
    <t>CLM008735</t>
  </si>
  <si>
    <t>CLM008736</t>
  </si>
  <si>
    <t>CLM008737</t>
  </si>
  <si>
    <t>PT02480</t>
  </si>
  <si>
    <t>CLM008738</t>
  </si>
  <si>
    <t>PT01771</t>
  </si>
  <si>
    <t>CLM008739</t>
  </si>
  <si>
    <t>PT04302</t>
  </si>
  <si>
    <t>CLM008740</t>
  </si>
  <si>
    <t>CLM008741</t>
  </si>
  <si>
    <t>CLM008742</t>
  </si>
  <si>
    <t>CLM008743</t>
  </si>
  <si>
    <t>CLM008744</t>
  </si>
  <si>
    <t>PT06431</t>
  </si>
  <si>
    <t>CLM008745</t>
  </si>
  <si>
    <t>CLM008746</t>
  </si>
  <si>
    <t>CLM008747</t>
  </si>
  <si>
    <t>CLM008748</t>
  </si>
  <si>
    <t>PT00759</t>
  </si>
  <si>
    <t>CLM008749</t>
  </si>
  <si>
    <t>PT03636</t>
  </si>
  <si>
    <t>CLM008750</t>
  </si>
  <si>
    <t>PT04146</t>
  </si>
  <si>
    <t>CLM008751</t>
  </si>
  <si>
    <t>CLM008752</t>
  </si>
  <si>
    <t>PT06546</t>
  </si>
  <si>
    <t>CLM008753</t>
  </si>
  <si>
    <t>PT03954</t>
  </si>
  <si>
    <t>CLM008754</t>
  </si>
  <si>
    <t>CLM008755</t>
  </si>
  <si>
    <t>CLM008756</t>
  </si>
  <si>
    <t>CLM008757</t>
  </si>
  <si>
    <t>CLM008758</t>
  </si>
  <si>
    <t>CLM008759</t>
  </si>
  <si>
    <t>CLM008760</t>
  </si>
  <si>
    <t>PT04290</t>
  </si>
  <si>
    <t>CLM008761</t>
  </si>
  <si>
    <t>CLM008762</t>
  </si>
  <si>
    <t>CLM008763</t>
  </si>
  <si>
    <t>CLM008764</t>
  </si>
  <si>
    <t>CLM008765</t>
  </si>
  <si>
    <t>CLM008766</t>
  </si>
  <si>
    <t>CLM008767</t>
  </si>
  <si>
    <t>CLM008768</t>
  </si>
  <si>
    <t>CLM008769</t>
  </si>
  <si>
    <t>CLM008770</t>
  </si>
  <si>
    <t>CLM008771</t>
  </si>
  <si>
    <t>CLM008772</t>
  </si>
  <si>
    <t>CLM008773</t>
  </si>
  <si>
    <t>CLM008774</t>
  </si>
  <si>
    <t>CLM008775</t>
  </si>
  <si>
    <t>PT03176</t>
  </si>
  <si>
    <t>CLM008776</t>
  </si>
  <si>
    <t>PT05847</t>
  </si>
  <si>
    <t>CLM008777</t>
  </si>
  <si>
    <t>PT04280</t>
  </si>
  <si>
    <t>CLM008778</t>
  </si>
  <si>
    <t>CLM008779</t>
  </si>
  <si>
    <t>CLM008780</t>
  </si>
  <si>
    <t>CLM008781</t>
  </si>
  <si>
    <t>CLM008782</t>
  </si>
  <si>
    <t>CLM008783</t>
  </si>
  <si>
    <t>CLM008784</t>
  </si>
  <si>
    <t>PT04869</t>
  </si>
  <si>
    <t>CLM008785</t>
  </si>
  <si>
    <t>PT00714</t>
  </si>
  <si>
    <t>CLM008786</t>
  </si>
  <si>
    <t>CLM008787</t>
  </si>
  <si>
    <t>CLM008788</t>
  </si>
  <si>
    <t>PT00378</t>
  </si>
  <si>
    <t>CLM008789</t>
  </si>
  <si>
    <t>PT00845</t>
  </si>
  <si>
    <t>CLM008790</t>
  </si>
  <si>
    <t>CLM008791</t>
  </si>
  <si>
    <t>CLM008792</t>
  </si>
  <si>
    <t>CLM008793</t>
  </si>
  <si>
    <t>PT06108</t>
  </si>
  <si>
    <t>CLM008794</t>
  </si>
  <si>
    <t>CLM008795</t>
  </si>
  <si>
    <t>PT00185</t>
  </si>
  <si>
    <t>CLM008796</t>
  </si>
  <si>
    <t>CLM008797</t>
  </si>
  <si>
    <t>CLM008798</t>
  </si>
  <si>
    <t>PT02558</t>
  </si>
  <si>
    <t>CLM008799</t>
  </si>
  <si>
    <t>PT05234</t>
  </si>
  <si>
    <t>CLM008800</t>
  </si>
  <si>
    <t>CLM008801</t>
  </si>
  <si>
    <t>CLM008802</t>
  </si>
  <si>
    <t>PT01643</t>
  </si>
  <si>
    <t>CLM008803</t>
  </si>
  <si>
    <t>CLM008804</t>
  </si>
  <si>
    <t>CLM008805</t>
  </si>
  <si>
    <t>CLM008806</t>
  </si>
  <si>
    <t>CLM008807</t>
  </si>
  <si>
    <t>CLM008808</t>
  </si>
  <si>
    <t>PT06331</t>
  </si>
  <si>
    <t>CLM008809</t>
  </si>
  <si>
    <t>PT03614</t>
  </si>
  <si>
    <t>CLM008810</t>
  </si>
  <si>
    <t>PT05498</t>
  </si>
  <si>
    <t>CLM008811</t>
  </si>
  <si>
    <t>CLM008812</t>
  </si>
  <si>
    <t>PT02234</t>
  </si>
  <si>
    <t>CLM008813</t>
  </si>
  <si>
    <t>CLM008814</t>
  </si>
  <si>
    <t>CLM008815</t>
  </si>
  <si>
    <t>CLM008816</t>
  </si>
  <si>
    <t>CLM008817</t>
  </si>
  <si>
    <t>PT00125</t>
  </si>
  <si>
    <t>CLM008818</t>
  </si>
  <si>
    <t>CLM008819</t>
  </si>
  <si>
    <t>PT04585</t>
  </si>
  <si>
    <t>CLM008820</t>
  </si>
  <si>
    <t>CLM008821</t>
  </si>
  <si>
    <t>CLM008822</t>
  </si>
  <si>
    <t>CLM008823</t>
  </si>
  <si>
    <t>CLM008824</t>
  </si>
  <si>
    <t>PT02870</t>
  </si>
  <si>
    <t>CLM008825</t>
  </si>
  <si>
    <t>PT04501</t>
  </si>
  <si>
    <t>CLM008826</t>
  </si>
  <si>
    <t>CLM008827</t>
  </si>
  <si>
    <t>CLM008828</t>
  </si>
  <si>
    <t>PT01160</t>
  </si>
  <si>
    <t>CLM008829</t>
  </si>
  <si>
    <t>PT05771</t>
  </si>
  <si>
    <t>CLM008830</t>
  </si>
  <si>
    <t>CLM008831</t>
  </si>
  <si>
    <t>CLM008832</t>
  </si>
  <si>
    <t>CLM008833</t>
  </si>
  <si>
    <t>CLM008834</t>
  </si>
  <si>
    <t>CLM008835</t>
  </si>
  <si>
    <t>CLM008836</t>
  </si>
  <si>
    <t>PT02551</t>
  </si>
  <si>
    <t>CLM008837</t>
  </si>
  <si>
    <t>CLM008838</t>
  </si>
  <si>
    <t>CLM008839</t>
  </si>
  <si>
    <t>CLM008840</t>
  </si>
  <si>
    <t>CLM008841</t>
  </si>
  <si>
    <t>CLM008842</t>
  </si>
  <si>
    <t>CLM008843</t>
  </si>
  <si>
    <t>CLM008844</t>
  </si>
  <si>
    <t>CLM008845</t>
  </si>
  <si>
    <t>CLM008846</t>
  </si>
  <si>
    <t>CLM008847</t>
  </si>
  <si>
    <t>CLM008848</t>
  </si>
  <si>
    <t>CLM008849</t>
  </si>
  <si>
    <t>CLM008850</t>
  </si>
  <si>
    <t>PT00706</t>
  </si>
  <si>
    <t>CLM008851</t>
  </si>
  <si>
    <t>CLM008852</t>
  </si>
  <si>
    <t>CLM008853</t>
  </si>
  <si>
    <t>CLM008854</t>
  </si>
  <si>
    <t>CLM008855</t>
  </si>
  <si>
    <t>CLM008856</t>
  </si>
  <si>
    <t>PT04856</t>
  </si>
  <si>
    <t>CLM008857</t>
  </si>
  <si>
    <t>CLM008858</t>
  </si>
  <si>
    <t>CLM008859</t>
  </si>
  <si>
    <t>CLM008860</t>
  </si>
  <si>
    <t>CLM008861</t>
  </si>
  <si>
    <t>CLM008862</t>
  </si>
  <si>
    <t>CLM008863</t>
  </si>
  <si>
    <t>CLM008864</t>
  </si>
  <si>
    <t>CLM008865</t>
  </si>
  <si>
    <t>PT02723</t>
  </si>
  <si>
    <t>CLM008866</t>
  </si>
  <si>
    <t>CLM008867</t>
  </si>
  <si>
    <t>CLM008868</t>
  </si>
  <si>
    <t>CLM008869</t>
  </si>
  <si>
    <t>CLM008870</t>
  </si>
  <si>
    <t>PT05496</t>
  </si>
  <si>
    <t>CLM008871</t>
  </si>
  <si>
    <t>CLM008872</t>
  </si>
  <si>
    <t>CLM008873</t>
  </si>
  <si>
    <t>PT00644</t>
  </si>
  <si>
    <t>CLM008874</t>
  </si>
  <si>
    <t>CLM008875</t>
  </si>
  <si>
    <t>CLM008876</t>
  </si>
  <si>
    <t>PT03815</t>
  </si>
  <si>
    <t>CLM008877</t>
  </si>
  <si>
    <t>CLM008878</t>
  </si>
  <si>
    <t>CLM008879</t>
  </si>
  <si>
    <t>CLM008880</t>
  </si>
  <si>
    <t>CLM008881</t>
  </si>
  <si>
    <t>CLM008882</t>
  </si>
  <si>
    <t>PT05723</t>
  </si>
  <si>
    <t>CLM008883</t>
  </si>
  <si>
    <t>CLM008884</t>
  </si>
  <si>
    <t>CLM008885</t>
  </si>
  <si>
    <t>PT03733</t>
  </si>
  <si>
    <t>CLM008886</t>
  </si>
  <si>
    <t>CLM008887</t>
  </si>
  <si>
    <t>CLM008888</t>
  </si>
  <si>
    <t>PT05280</t>
  </si>
  <si>
    <t>CLM008889</t>
  </si>
  <si>
    <t>PT05819</t>
  </si>
  <si>
    <t>CLM008890</t>
  </si>
  <si>
    <t>PT06280</t>
  </si>
  <si>
    <t>CLM008891</t>
  </si>
  <si>
    <t>CLM008892</t>
  </si>
  <si>
    <t>CLM008893</t>
  </si>
  <si>
    <t>CLM008894</t>
  </si>
  <si>
    <t>CLM008895</t>
  </si>
  <si>
    <t>PT01178</t>
  </si>
  <si>
    <t>CLM008896</t>
  </si>
  <si>
    <t>CLM008897</t>
  </si>
  <si>
    <t>PT02114</t>
  </si>
  <si>
    <t>CLM008898</t>
  </si>
  <si>
    <t>PT02978</t>
  </si>
  <si>
    <t>CLM008899</t>
  </si>
  <si>
    <t>PT03212</t>
  </si>
  <si>
    <t>CLM008900</t>
  </si>
  <si>
    <t>PT01503</t>
  </si>
  <si>
    <t>CLM008901</t>
  </si>
  <si>
    <t>PT05732</t>
  </si>
  <si>
    <t>CLM008902</t>
  </si>
  <si>
    <t>CLM008903</t>
  </si>
  <si>
    <t>CLM008904</t>
  </si>
  <si>
    <t>CLM008905</t>
  </si>
  <si>
    <t>CLM008906</t>
  </si>
  <si>
    <t>PT03714</t>
  </si>
  <si>
    <t>CLM008907</t>
  </si>
  <si>
    <t>CLM008908</t>
  </si>
  <si>
    <t>PT00248</t>
  </si>
  <si>
    <t>CLM008909</t>
  </si>
  <si>
    <t>CLM008910</t>
  </si>
  <si>
    <t>CLM008911</t>
  </si>
  <si>
    <t>CLM008912</t>
  </si>
  <si>
    <t>CLM008913</t>
  </si>
  <si>
    <t>CLM008914</t>
  </si>
  <si>
    <t>CLM008915</t>
  </si>
  <si>
    <t>CLM008916</t>
  </si>
  <si>
    <t>CLM008917</t>
  </si>
  <si>
    <t>CLM008918</t>
  </si>
  <si>
    <t>PT06291</t>
  </si>
  <si>
    <t>CLM008919</t>
  </si>
  <si>
    <t>CLM008920</t>
  </si>
  <si>
    <t>CLM008921</t>
  </si>
  <si>
    <t>PT04708</t>
  </si>
  <si>
    <t>CLM008922</t>
  </si>
  <si>
    <t>CLM008923</t>
  </si>
  <si>
    <t>PT04162</t>
  </si>
  <si>
    <t>CLM008924</t>
  </si>
  <si>
    <t>CLM008925</t>
  </si>
  <si>
    <t>PT03324</t>
  </si>
  <si>
    <t>CLM008926</t>
  </si>
  <si>
    <t>PT06698</t>
  </si>
  <si>
    <t>CLM008927</t>
  </si>
  <si>
    <t>CLM008928</t>
  </si>
  <si>
    <t>CLM008929</t>
  </si>
  <si>
    <t>CLM008930</t>
  </si>
  <si>
    <t>CLM008931</t>
  </si>
  <si>
    <t>PT04556</t>
  </si>
  <si>
    <t>CLM008932</t>
  </si>
  <si>
    <t>PT05321</t>
  </si>
  <si>
    <t>CLM008933</t>
  </si>
  <si>
    <t>CLM008934</t>
  </si>
  <si>
    <t>CLM008935</t>
  </si>
  <si>
    <t>CLM008936</t>
  </si>
  <si>
    <t>CLM008937</t>
  </si>
  <si>
    <t>CLM008938</t>
  </si>
  <si>
    <t>CLM008939</t>
  </si>
  <si>
    <t>CLM008940</t>
  </si>
  <si>
    <t>PT03387</t>
  </si>
  <si>
    <t>CLM008941</t>
  </si>
  <si>
    <t>CLM008942</t>
  </si>
  <si>
    <t>CLM008943</t>
  </si>
  <si>
    <t>CLM008944</t>
  </si>
  <si>
    <t>CLM008945</t>
  </si>
  <si>
    <t>CLM008946</t>
  </si>
  <si>
    <t>PT03952</t>
  </si>
  <si>
    <t>CLM008947</t>
  </si>
  <si>
    <t>CLM008948</t>
  </si>
  <si>
    <t>CLM008949</t>
  </si>
  <si>
    <t>CLM008950</t>
  </si>
  <si>
    <t>PT01706</t>
  </si>
  <si>
    <t>CLM008951</t>
  </si>
  <si>
    <t>PT06668</t>
  </si>
  <si>
    <t>CLM008952</t>
  </si>
  <si>
    <t>CLM008953</t>
  </si>
  <si>
    <t>PT04842</t>
  </si>
  <si>
    <t>CLM008954</t>
  </si>
  <si>
    <t>CLM008955</t>
  </si>
  <si>
    <t>CLM008956</t>
  </si>
  <si>
    <t>CLM008957</t>
  </si>
  <si>
    <t>CLM008958</t>
  </si>
  <si>
    <t>CLM008959</t>
  </si>
  <si>
    <t>PT02804</t>
  </si>
  <si>
    <t>CLM008960</t>
  </si>
  <si>
    <t>CLM008961</t>
  </si>
  <si>
    <t>CLM008962</t>
  </si>
  <si>
    <t>CLM008963</t>
  </si>
  <si>
    <t>PT01418</t>
  </si>
  <si>
    <t>CLM008964</t>
  </si>
  <si>
    <t>CLM008965</t>
  </si>
  <si>
    <t>CLM008966</t>
  </si>
  <si>
    <t>CLM008967</t>
  </si>
  <si>
    <t>CLM008968</t>
  </si>
  <si>
    <t>CLM008969</t>
  </si>
  <si>
    <t>CLM008970</t>
  </si>
  <si>
    <t>CLM008971</t>
  </si>
  <si>
    <t>CLM008972</t>
  </si>
  <si>
    <t>PT00937</t>
  </si>
  <si>
    <t>CLM008973</t>
  </si>
  <si>
    <t>CLM008974</t>
  </si>
  <si>
    <t>CLM008975</t>
  </si>
  <si>
    <t>CLM008976</t>
  </si>
  <si>
    <t>CLM008977</t>
  </si>
  <si>
    <t>CLM008978</t>
  </si>
  <si>
    <t>CLM008979</t>
  </si>
  <si>
    <t>CLM008980</t>
  </si>
  <si>
    <t>PT03648</t>
  </si>
  <si>
    <t>CLM008981</t>
  </si>
  <si>
    <t>PT01444</t>
  </si>
  <si>
    <t>CLM008982</t>
  </si>
  <si>
    <t>CLM008983</t>
  </si>
  <si>
    <t>CLM008984</t>
  </si>
  <si>
    <t>CLM008985</t>
  </si>
  <si>
    <t>PT04901</t>
  </si>
  <si>
    <t>CLM008986</t>
  </si>
  <si>
    <t>PT00891</t>
  </si>
  <si>
    <t>CLM008987</t>
  </si>
  <si>
    <t>CLM008988</t>
  </si>
  <si>
    <t>CLM008989</t>
  </si>
  <si>
    <t>CLM008990</t>
  </si>
  <si>
    <t>CLM008991</t>
  </si>
  <si>
    <t>PT06717</t>
  </si>
  <si>
    <t>CLM008992</t>
  </si>
  <si>
    <t>CLM008993</t>
  </si>
  <si>
    <t>CLM008994</t>
  </si>
  <si>
    <t>CLM008995</t>
  </si>
  <si>
    <t>CLM008996</t>
  </si>
  <si>
    <t>CLM008997</t>
  </si>
  <si>
    <t>PT00504</t>
  </si>
  <si>
    <t>CLM008998</t>
  </si>
  <si>
    <t>CLM008999</t>
  </si>
  <si>
    <t>PT01783</t>
  </si>
  <si>
    <t>CLM009000</t>
  </si>
  <si>
    <t>CLM009001</t>
  </si>
  <si>
    <t>CLM009002</t>
  </si>
  <si>
    <t>CLM009003</t>
  </si>
  <si>
    <t>CLM009004</t>
  </si>
  <si>
    <t>CLM009005</t>
  </si>
  <si>
    <t>CLM009006</t>
  </si>
  <si>
    <t>CLM009007</t>
  </si>
  <si>
    <t>PT06202</t>
  </si>
  <si>
    <t>CLM009008</t>
  </si>
  <si>
    <t>PT01202</t>
  </si>
  <si>
    <t>CLM009009</t>
  </si>
  <si>
    <t>PT05414</t>
  </si>
  <si>
    <t>CLM009010</t>
  </si>
  <si>
    <t>CLM009011</t>
  </si>
  <si>
    <t>PT03711</t>
  </si>
  <si>
    <t>CLM009012</t>
  </si>
  <si>
    <t>PT04353</t>
  </si>
  <si>
    <t>CLM009013</t>
  </si>
  <si>
    <t>CLM009014</t>
  </si>
  <si>
    <t>CLM009015</t>
  </si>
  <si>
    <t>CLM009016</t>
  </si>
  <si>
    <t>CLM009017</t>
  </si>
  <si>
    <t>PT03664</t>
  </si>
  <si>
    <t>CLM009018</t>
  </si>
  <si>
    <t>PT01603</t>
  </si>
  <si>
    <t>CLM009019</t>
  </si>
  <si>
    <t>CLM009020</t>
  </si>
  <si>
    <t>CLM009021</t>
  </si>
  <si>
    <t>PT02594</t>
  </si>
  <si>
    <t>CLM009022</t>
  </si>
  <si>
    <t>CLM009023</t>
  </si>
  <si>
    <t>CLM009024</t>
  </si>
  <si>
    <t>CLM009025</t>
  </si>
  <si>
    <t>CLM009026</t>
  </si>
  <si>
    <t>CLM009027</t>
  </si>
  <si>
    <t>CLM009028</t>
  </si>
  <si>
    <t>CLM009029</t>
  </si>
  <si>
    <t>CLM009030</t>
  </si>
  <si>
    <t>CLM009031</t>
  </si>
  <si>
    <t>CLM009032</t>
  </si>
  <si>
    <t>CLM009033</t>
  </si>
  <si>
    <t>CLM009034</t>
  </si>
  <si>
    <t>CLM009035</t>
  </si>
  <si>
    <t>CLM009036</t>
  </si>
  <si>
    <t>PT06944</t>
  </si>
  <si>
    <t>CLM009037</t>
  </si>
  <si>
    <t>CLM009038</t>
  </si>
  <si>
    <t>CLM009039</t>
  </si>
  <si>
    <t>CLM009040</t>
  </si>
  <si>
    <t>PT00512</t>
  </si>
  <si>
    <t>CLM009041</t>
  </si>
  <si>
    <t>CLM009042</t>
  </si>
  <si>
    <t>CLM009043</t>
  </si>
  <si>
    <t>PT00436</t>
  </si>
  <si>
    <t>CLM009044</t>
  </si>
  <si>
    <t>PT00007</t>
  </si>
  <si>
    <t>CLM009045</t>
  </si>
  <si>
    <t>CLM009046</t>
  </si>
  <si>
    <t>PT04588</t>
  </si>
  <si>
    <t>CLM009047</t>
  </si>
  <si>
    <t>CLM009048</t>
  </si>
  <si>
    <t>CLM009049</t>
  </si>
  <si>
    <t>CLM009050</t>
  </si>
  <si>
    <t>CLM009051</t>
  </si>
  <si>
    <t>CLM009052</t>
  </si>
  <si>
    <t>PT01928</t>
  </si>
  <si>
    <t>CLM009053</t>
  </si>
  <si>
    <t>PT03537</t>
  </si>
  <si>
    <t>CLM009054</t>
  </si>
  <si>
    <t>PT05753</t>
  </si>
  <si>
    <t>CLM009055</t>
  </si>
  <si>
    <t>CLM009056</t>
  </si>
  <si>
    <t>PT03230</t>
  </si>
  <si>
    <t>CLM009057</t>
  </si>
  <si>
    <t>CLM009058</t>
  </si>
  <si>
    <t>CLM009059</t>
  </si>
  <si>
    <t>CLM009060</t>
  </si>
  <si>
    <t>CLM009061</t>
  </si>
  <si>
    <t>CLM009062</t>
  </si>
  <si>
    <t>CLM009063</t>
  </si>
  <si>
    <t>CLM009064</t>
  </si>
  <si>
    <t>PT04466</t>
  </si>
  <si>
    <t>CLM009065</t>
  </si>
  <si>
    <t>CLM009066</t>
  </si>
  <si>
    <t>CLM009067</t>
  </si>
  <si>
    <t>PT01421</t>
  </si>
  <si>
    <t>CLM009068</t>
  </si>
  <si>
    <t>CLM009069</t>
  </si>
  <si>
    <t>PT01140</t>
  </si>
  <si>
    <t>CLM009070</t>
  </si>
  <si>
    <t>CLM009071</t>
  </si>
  <si>
    <t>PT04551</t>
  </si>
  <si>
    <t>CLM009072</t>
  </si>
  <si>
    <t>PT03151</t>
  </si>
  <si>
    <t>CLM009073</t>
  </si>
  <si>
    <t>CLM009074</t>
  </si>
  <si>
    <t>CLM009075</t>
  </si>
  <si>
    <t>CLM009076</t>
  </si>
  <si>
    <t>PT03418</t>
  </si>
  <si>
    <t>CLM009077</t>
  </si>
  <si>
    <t>CLM009078</t>
  </si>
  <si>
    <t>PT02364</t>
  </si>
  <si>
    <t>CLM009079</t>
  </si>
  <si>
    <t>CLM009080</t>
  </si>
  <si>
    <t>PT01029</t>
  </si>
  <si>
    <t>CLM009081</t>
  </si>
  <si>
    <t>CLM009082</t>
  </si>
  <si>
    <t>CLM009083</t>
  </si>
  <si>
    <t>PT00588</t>
  </si>
  <si>
    <t>CLM009084</t>
  </si>
  <si>
    <t>PT05312</t>
  </si>
  <si>
    <t>CLM009085</t>
  </si>
  <si>
    <t>CLM009086</t>
  </si>
  <si>
    <t>PT01180</t>
  </si>
  <si>
    <t>CLM009087</t>
  </si>
  <si>
    <t>CLM009088</t>
  </si>
  <si>
    <t>CLM009089</t>
  </si>
  <si>
    <t>CLM009090</t>
  </si>
  <si>
    <t>CLM009091</t>
  </si>
  <si>
    <t>CLM009092</t>
  </si>
  <si>
    <t>CLM009093</t>
  </si>
  <si>
    <t>CLM009094</t>
  </si>
  <si>
    <t>CLM009095</t>
  </si>
  <si>
    <t>CLM009096</t>
  </si>
  <si>
    <t>CLM009097</t>
  </si>
  <si>
    <t>CLM009098</t>
  </si>
  <si>
    <t>PT06463</t>
  </si>
  <si>
    <t>CLM009099</t>
  </si>
  <si>
    <t>CLM009100</t>
  </si>
  <si>
    <t>CLM009101</t>
  </si>
  <si>
    <t>PT03488</t>
  </si>
  <si>
    <t>CLM009102</t>
  </si>
  <si>
    <t>CLM009103</t>
  </si>
  <si>
    <t>CLM009104</t>
  </si>
  <si>
    <t>CLM009105</t>
  </si>
  <si>
    <t>CLM009106</t>
  </si>
  <si>
    <t>CLM009107</t>
  </si>
  <si>
    <t>CLM009108</t>
  </si>
  <si>
    <t>CLM009109</t>
  </si>
  <si>
    <t>CLM009110</t>
  </si>
  <si>
    <t>CLM009111</t>
  </si>
  <si>
    <t>CLM009112</t>
  </si>
  <si>
    <t>PT01850</t>
  </si>
  <si>
    <t>CLM009113</t>
  </si>
  <si>
    <t>CLM009114</t>
  </si>
  <si>
    <t>PT03480</t>
  </si>
  <si>
    <t>CLM009115</t>
  </si>
  <si>
    <t>PT04953</t>
  </si>
  <si>
    <t>CLM009116</t>
  </si>
  <si>
    <t>CLM009117</t>
  </si>
  <si>
    <t>CLM009118</t>
  </si>
  <si>
    <t>PT04081</t>
  </si>
  <si>
    <t>CLM009119</t>
  </si>
  <si>
    <t>PT06938</t>
  </si>
  <si>
    <t>CLM009120</t>
  </si>
  <si>
    <t>CLM009121</t>
  </si>
  <si>
    <t>CLM009122</t>
  </si>
  <si>
    <t>CLM009123</t>
  </si>
  <si>
    <t>CLM009124</t>
  </si>
  <si>
    <t>CLM009125</t>
  </si>
  <si>
    <t>CLM009126</t>
  </si>
  <si>
    <t>PT04475</t>
  </si>
  <si>
    <t>CLM009127</t>
  </si>
  <si>
    <t>PT04722</t>
  </si>
  <si>
    <t>CLM009128</t>
  </si>
  <si>
    <t>CLM009129</t>
  </si>
  <si>
    <t>CLM009130</t>
  </si>
  <si>
    <t>CLM009131</t>
  </si>
  <si>
    <t>PT04655</t>
  </si>
  <si>
    <t>CLM009132</t>
  </si>
  <si>
    <t>CLM009133</t>
  </si>
  <si>
    <t>CLM009134</t>
  </si>
  <si>
    <t>CLM009135</t>
  </si>
  <si>
    <t>CLM009136</t>
  </si>
  <si>
    <t>CLM009137</t>
  </si>
  <si>
    <t>CLM009138</t>
  </si>
  <si>
    <t>CLM009139</t>
  </si>
  <si>
    <t>CLM009140</t>
  </si>
  <si>
    <t>PT01164</t>
  </si>
  <si>
    <t>CLM009141</t>
  </si>
  <si>
    <t>CLM009142</t>
  </si>
  <si>
    <t>PT05991</t>
  </si>
  <si>
    <t>CLM009143</t>
  </si>
  <si>
    <t>CLM009144</t>
  </si>
  <si>
    <t>CLM009145</t>
  </si>
  <si>
    <t>PT06381</t>
  </si>
  <si>
    <t>CLM009146</t>
  </si>
  <si>
    <t>PT02290</t>
  </si>
  <si>
    <t>CLM009147</t>
  </si>
  <si>
    <t>CLM009148</t>
  </si>
  <si>
    <t>CLM009149</t>
  </si>
  <si>
    <t>PT00641</t>
  </si>
  <si>
    <t>CLM009150</t>
  </si>
  <si>
    <t>CLM009151</t>
  </si>
  <si>
    <t>CLM009152</t>
  </si>
  <si>
    <t>PT00725</t>
  </si>
  <si>
    <t>CLM009153</t>
  </si>
  <si>
    <t>CLM009154</t>
  </si>
  <si>
    <t>CLM009155</t>
  </si>
  <si>
    <t>CLM009156</t>
  </si>
  <si>
    <t>CLM009157</t>
  </si>
  <si>
    <t>CLM009158</t>
  </si>
  <si>
    <t>PT05479</t>
  </si>
  <si>
    <t>CLM009159</t>
  </si>
  <si>
    <t>CLM009160</t>
  </si>
  <si>
    <t>CLM009161</t>
  </si>
  <si>
    <t>CLM009162</t>
  </si>
  <si>
    <t>CLM009163</t>
  </si>
  <si>
    <t>CLM009164</t>
  </si>
  <si>
    <t>PT04749</t>
  </si>
  <si>
    <t>CLM009165</t>
  </si>
  <si>
    <t>CLM009166</t>
  </si>
  <si>
    <t>CLM009167</t>
  </si>
  <si>
    <t>PT00433</t>
  </si>
  <si>
    <t>CLM009168</t>
  </si>
  <si>
    <t>CLM009169</t>
  </si>
  <si>
    <t>CLM009170</t>
  </si>
  <si>
    <t>CLM009171</t>
  </si>
  <si>
    <t>PT00089</t>
  </si>
  <si>
    <t>CLM009172</t>
  </si>
  <si>
    <t>CLM009173</t>
  </si>
  <si>
    <t>CLM009174</t>
  </si>
  <si>
    <t>CLM009175</t>
  </si>
  <si>
    <t>CLM009176</t>
  </si>
  <si>
    <t>CLM009177</t>
  </si>
  <si>
    <t>CLM009178</t>
  </si>
  <si>
    <t>CLM009179</t>
  </si>
  <si>
    <t>CLM009180</t>
  </si>
  <si>
    <t>PT02892</t>
  </si>
  <si>
    <t>CLM009181</t>
  </si>
  <si>
    <t>PT06540</t>
  </si>
  <si>
    <t>CLM009182</t>
  </si>
  <si>
    <t>PT02414</t>
  </si>
  <si>
    <t>CLM009183</t>
  </si>
  <si>
    <t>CLM009184</t>
  </si>
  <si>
    <t>CLM009185</t>
  </si>
  <si>
    <t>CLM009186</t>
  </si>
  <si>
    <t>CLM009187</t>
  </si>
  <si>
    <t>CLM009188</t>
  </si>
  <si>
    <t>CLM009189</t>
  </si>
  <si>
    <t>PT02491</t>
  </si>
  <si>
    <t>CLM009190</t>
  </si>
  <si>
    <t>PT05956</t>
  </si>
  <si>
    <t>CLM009191</t>
  </si>
  <si>
    <t>CLM009192</t>
  </si>
  <si>
    <t>CLM009193</t>
  </si>
  <si>
    <t>PT02134</t>
  </si>
  <si>
    <t>CLM009194</t>
  </si>
  <si>
    <t>CLM009195</t>
  </si>
  <si>
    <t>PT05156</t>
  </si>
  <si>
    <t>CLM009196</t>
  </si>
  <si>
    <t>CLM009197</t>
  </si>
  <si>
    <t>PT04737</t>
  </si>
  <si>
    <t>CLM009198</t>
  </si>
  <si>
    <t>PT01386</t>
  </si>
  <si>
    <t>CLM009199</t>
  </si>
  <si>
    <t>CLM009200</t>
  </si>
  <si>
    <t>CLM009201</t>
  </si>
  <si>
    <t>PT05377</t>
  </si>
  <si>
    <t>CLM009202</t>
  </si>
  <si>
    <t>CLM009203</t>
  </si>
  <si>
    <t>CLM009204</t>
  </si>
  <si>
    <t>CLM009205</t>
  </si>
  <si>
    <t>CLM009206</t>
  </si>
  <si>
    <t>PT00224</t>
  </si>
  <si>
    <t>CLM009207</t>
  </si>
  <si>
    <t>CLM009208</t>
  </si>
  <si>
    <t>PT03972</t>
  </si>
  <si>
    <t>CLM009209</t>
  </si>
  <si>
    <t>CLM009210</t>
  </si>
  <si>
    <t>CLM009211</t>
  </si>
  <si>
    <t>CLM009212</t>
  </si>
  <si>
    <t>CLM009213</t>
  </si>
  <si>
    <t>CLM009214</t>
  </si>
  <si>
    <t>CLM009215</t>
  </si>
  <si>
    <t>CLM009216</t>
  </si>
  <si>
    <t>CLM009217</t>
  </si>
  <si>
    <t>CLM009218</t>
  </si>
  <si>
    <t>PT05045</t>
  </si>
  <si>
    <t>CLM009219</t>
  </si>
  <si>
    <t>CLM009220</t>
  </si>
  <si>
    <t>CLM009221</t>
  </si>
  <si>
    <t>PT02105</t>
  </si>
  <si>
    <t>CLM009222</t>
  </si>
  <si>
    <t>PT00117</t>
  </si>
  <si>
    <t>CLM009223</t>
  </si>
  <si>
    <t>CLM009224</t>
  </si>
  <si>
    <t>CLM009225</t>
  </si>
  <si>
    <t>PT04947</t>
  </si>
  <si>
    <t>CLM009226</t>
  </si>
  <si>
    <t>PT01431</t>
  </si>
  <si>
    <t>CLM009227</t>
  </si>
  <si>
    <t>CLM009228</t>
  </si>
  <si>
    <t>CLM009229</t>
  </si>
  <si>
    <t>CLM009230</t>
  </si>
  <si>
    <t>PT05400</t>
  </si>
  <si>
    <t>CLM009231</t>
  </si>
  <si>
    <t>CLM009232</t>
  </si>
  <si>
    <t>PT03030</t>
  </si>
  <si>
    <t>CLM009233</t>
  </si>
  <si>
    <t>PT06618</t>
  </si>
  <si>
    <t>CLM009234</t>
  </si>
  <si>
    <t>CLM009235</t>
  </si>
  <si>
    <t>CLM009236</t>
  </si>
  <si>
    <t>PT06411</t>
  </si>
  <si>
    <t>CLM009237</t>
  </si>
  <si>
    <t>CLM009238</t>
  </si>
  <si>
    <t>CLM009239</t>
  </si>
  <si>
    <t>PT03973</t>
  </si>
  <si>
    <t>CLM009240</t>
  </si>
  <si>
    <t>CLM009241</t>
  </si>
  <si>
    <t>CLM009242</t>
  </si>
  <si>
    <t>CLM009243</t>
  </si>
  <si>
    <t>PT00272</t>
  </si>
  <si>
    <t>CLM009244</t>
  </si>
  <si>
    <t>CLM009245</t>
  </si>
  <si>
    <t>PT00692</t>
  </si>
  <si>
    <t>CLM009246</t>
  </si>
  <si>
    <t>PT01189</t>
  </si>
  <si>
    <t>CLM009247</t>
  </si>
  <si>
    <t>PT04879</t>
  </si>
  <si>
    <t>CLM009248</t>
  </si>
  <si>
    <t>CLM009249</t>
  </si>
  <si>
    <t>CLM009250</t>
  </si>
  <si>
    <t>CLM009251</t>
  </si>
  <si>
    <t>PT04063</t>
  </si>
  <si>
    <t>CLM009252</t>
  </si>
  <si>
    <t>CLM009253</t>
  </si>
  <si>
    <t>CLM009254</t>
  </si>
  <si>
    <t>CLM009255</t>
  </si>
  <si>
    <t>CLM009256</t>
  </si>
  <si>
    <t>CLM009257</t>
  </si>
  <si>
    <t>CLM009258</t>
  </si>
  <si>
    <t>CLM009259</t>
  </si>
  <si>
    <t>CLM009260</t>
  </si>
  <si>
    <t>CLM009261</t>
  </si>
  <si>
    <t>CLM009262</t>
  </si>
  <si>
    <t>PT01728</t>
  </si>
  <si>
    <t>CLM009263</t>
  </si>
  <si>
    <t>CLM009264</t>
  </si>
  <si>
    <t>CLM009265</t>
  </si>
  <si>
    <t>PT06897</t>
  </si>
  <si>
    <t>CLM009266</t>
  </si>
  <si>
    <t>CLM009267</t>
  </si>
  <si>
    <t>CLM009268</t>
  </si>
  <si>
    <t>CLM009269</t>
  </si>
  <si>
    <t>CLM009270</t>
  </si>
  <si>
    <t>CLM009271</t>
  </si>
  <si>
    <t>CLM009272</t>
  </si>
  <si>
    <t>CLM009273</t>
  </si>
  <si>
    <t>CLM009274</t>
  </si>
  <si>
    <t>CLM009275</t>
  </si>
  <si>
    <t>PT03802</t>
  </si>
  <si>
    <t>CLM009276</t>
  </si>
  <si>
    <t>CLM009277</t>
  </si>
  <si>
    <t>CLM009278</t>
  </si>
  <si>
    <t>CLM009279</t>
  </si>
  <si>
    <t>CLM009280</t>
  </si>
  <si>
    <t>CLM009281</t>
  </si>
  <si>
    <t>CLM009282</t>
  </si>
  <si>
    <t>CLM009283</t>
  </si>
  <si>
    <t>PT01915</t>
  </si>
  <si>
    <t>CLM009284</t>
  </si>
  <si>
    <t>CLM009285</t>
  </si>
  <si>
    <t>CLM009286</t>
  </si>
  <si>
    <t>CLM009287</t>
  </si>
  <si>
    <t>PT03196</t>
  </si>
  <si>
    <t>CLM009288</t>
  </si>
  <si>
    <t>CLM009289</t>
  </si>
  <si>
    <t>PT02152</t>
  </si>
  <si>
    <t>CLM009290</t>
  </si>
  <si>
    <t>CLM009291</t>
  </si>
  <si>
    <t>CLM009292</t>
  </si>
  <si>
    <t>CLM009293</t>
  </si>
  <si>
    <t>CLM009294</t>
  </si>
  <si>
    <t>CLM009295</t>
  </si>
  <si>
    <t>CLM009296</t>
  </si>
  <si>
    <t>CLM009297</t>
  </si>
  <si>
    <t>PT03130</t>
  </si>
  <si>
    <t>CLM009298</t>
  </si>
  <si>
    <t>CLM009299</t>
  </si>
  <si>
    <t>CLM009300</t>
  </si>
  <si>
    <t>PT04344</t>
  </si>
  <si>
    <t>CLM009301</t>
  </si>
  <si>
    <t>CLM009302</t>
  </si>
  <si>
    <t>CLM009303</t>
  </si>
  <si>
    <t>PT00798</t>
  </si>
  <si>
    <t>CLM009304</t>
  </si>
  <si>
    <t>CLM009305</t>
  </si>
  <si>
    <t>PT05222</t>
  </si>
  <si>
    <t>CLM009306</t>
  </si>
  <si>
    <t>CLM009307</t>
  </si>
  <si>
    <t>CLM009308</t>
  </si>
  <si>
    <t>CLM009309</t>
  </si>
  <si>
    <t>CLM009310</t>
  </si>
  <si>
    <t>CLM009311</t>
  </si>
  <si>
    <t>CLM009312</t>
  </si>
  <si>
    <t>CLM009313</t>
  </si>
  <si>
    <t>PT02215</t>
  </si>
  <si>
    <t>CLM009314</t>
  </si>
  <si>
    <t>CLM009315</t>
  </si>
  <si>
    <t>CLM009316</t>
  </si>
  <si>
    <t>PT00806</t>
  </si>
  <si>
    <t>CLM009317</t>
  </si>
  <si>
    <t>CLM009318</t>
  </si>
  <si>
    <t>PT05361</t>
  </si>
  <si>
    <t>CLM009319</t>
  </si>
  <si>
    <t>CLM009320</t>
  </si>
  <si>
    <t>CLM009321</t>
  </si>
  <si>
    <t>CLM009322</t>
  </si>
  <si>
    <t>PT06334</t>
  </si>
  <si>
    <t>CLM009323</t>
  </si>
  <si>
    <t>CLM009324</t>
  </si>
  <si>
    <t>CLM009325</t>
  </si>
  <si>
    <t>CLM009326</t>
  </si>
  <si>
    <t>CLM009327</t>
  </si>
  <si>
    <t>PT05505</t>
  </si>
  <si>
    <t>CLM009328</t>
  </si>
  <si>
    <t>CLM009329</t>
  </si>
  <si>
    <t>CLM009330</t>
  </si>
  <si>
    <t>PT01597</t>
  </si>
  <si>
    <t>CLM009331</t>
  </si>
  <si>
    <t>CLM009332</t>
  </si>
  <si>
    <t>CLM009333</t>
  </si>
  <si>
    <t>CLM009334</t>
  </si>
  <si>
    <t>CLM009335</t>
  </si>
  <si>
    <t>CLM009336</t>
  </si>
  <si>
    <t>CLM009337</t>
  </si>
  <si>
    <t>CLM009338</t>
  </si>
  <si>
    <t>CLM009339</t>
  </si>
  <si>
    <t>CLM009340</t>
  </si>
  <si>
    <t>CLM009341</t>
  </si>
  <si>
    <t>CLM009342</t>
  </si>
  <si>
    <t>CLM009343</t>
  </si>
  <si>
    <t>CLM009344</t>
  </si>
  <si>
    <t>CLM009345</t>
  </si>
  <si>
    <t>CLM009346</t>
  </si>
  <si>
    <t>CLM009347</t>
  </si>
  <si>
    <t>CLM009348</t>
  </si>
  <si>
    <t>CLM009349</t>
  </si>
  <si>
    <t>CLM009350</t>
  </si>
  <si>
    <t>CLM009351</t>
  </si>
  <si>
    <t>CLM009352</t>
  </si>
  <si>
    <t>CLM009353</t>
  </si>
  <si>
    <t>CLM009354</t>
  </si>
  <si>
    <t>CLM009355</t>
  </si>
  <si>
    <t>PT01582</t>
  </si>
  <si>
    <t>CLM009356</t>
  </si>
  <si>
    <t>PT00279</t>
  </si>
  <si>
    <t>CLM009357</t>
  </si>
  <si>
    <t>CLM009358</t>
  </si>
  <si>
    <t>CLM009359</t>
  </si>
  <si>
    <t>CLM009360</t>
  </si>
  <si>
    <t>CLM009361</t>
  </si>
  <si>
    <t>PT04868</t>
  </si>
  <si>
    <t>CLM009362</t>
  </si>
  <si>
    <t>CLM009363</t>
  </si>
  <si>
    <t>CLM009364</t>
  </si>
  <si>
    <t>CLM009365</t>
  </si>
  <si>
    <t>CLM009366</t>
  </si>
  <si>
    <t>CLM009367</t>
  </si>
  <si>
    <t>PT00998</t>
  </si>
  <si>
    <t>CLM009368</t>
  </si>
  <si>
    <t>CLM009369</t>
  </si>
  <si>
    <t>CLM009370</t>
  </si>
  <si>
    <t>CLM009371</t>
  </si>
  <si>
    <t>CLM009372</t>
  </si>
  <si>
    <t>CLM009373</t>
  </si>
  <si>
    <t>PT03080</t>
  </si>
  <si>
    <t>CLM009374</t>
  </si>
  <si>
    <t>PT05378</t>
  </si>
  <si>
    <t>CLM009375</t>
  </si>
  <si>
    <t>CLM009376</t>
  </si>
  <si>
    <t>CLM009377</t>
  </si>
  <si>
    <t>CLM009378</t>
  </si>
  <si>
    <t>CLM009379</t>
  </si>
  <si>
    <t>CLM009380</t>
  </si>
  <si>
    <t>CLM009381</t>
  </si>
  <si>
    <t>CLM009382</t>
  </si>
  <si>
    <t>PT01510</t>
  </si>
  <si>
    <t>CLM009383</t>
  </si>
  <si>
    <t>CLM009384</t>
  </si>
  <si>
    <t>CLM009385</t>
  </si>
  <si>
    <t>CLM009386</t>
  </si>
  <si>
    <t>CLM009387</t>
  </si>
  <si>
    <t>PT00621</t>
  </si>
  <si>
    <t>CLM009388</t>
  </si>
  <si>
    <t>CLM009389</t>
  </si>
  <si>
    <t>CLM009390</t>
  </si>
  <si>
    <t>CLM009391</t>
  </si>
  <si>
    <t>PT06303</t>
  </si>
  <si>
    <t>CLM009392</t>
  </si>
  <si>
    <t>PT03498</t>
  </si>
  <si>
    <t>CLM009393</t>
  </si>
  <si>
    <t>PT05671</t>
  </si>
  <si>
    <t>CLM009394</t>
  </si>
  <si>
    <t>CLM009395</t>
  </si>
  <si>
    <t>CLM009396</t>
  </si>
  <si>
    <t>CLM009397</t>
  </si>
  <si>
    <t>CLM009398</t>
  </si>
  <si>
    <t>CLM009399</t>
  </si>
  <si>
    <t>CLM009400</t>
  </si>
  <si>
    <t>CLM009401</t>
  </si>
  <si>
    <t>CLM009402</t>
  </si>
  <si>
    <t>CLM009403</t>
  </si>
  <si>
    <t>PT06367</t>
  </si>
  <si>
    <t>CLM009404</t>
  </si>
  <si>
    <t>CLM009405</t>
  </si>
  <si>
    <t>CLM009406</t>
  </si>
  <si>
    <t>CLM009407</t>
  </si>
  <si>
    <t>PT02726</t>
  </si>
  <si>
    <t>CLM009408</t>
  </si>
  <si>
    <t>CLM009409</t>
  </si>
  <si>
    <t>CLM009410</t>
  </si>
  <si>
    <t>CLM009411</t>
  </si>
  <si>
    <t>CLM009412</t>
  </si>
  <si>
    <t>PT01458</t>
  </si>
  <si>
    <t>CLM009413</t>
  </si>
  <si>
    <t>CLM009414</t>
  </si>
  <si>
    <t>CLM009415</t>
  </si>
  <si>
    <t>CLM009416</t>
  </si>
  <si>
    <t>CLM009417</t>
  </si>
  <si>
    <t>CLM009418</t>
  </si>
  <si>
    <t>PT03217</t>
  </si>
  <si>
    <t>CLM009419</t>
  </si>
  <si>
    <t>PT01462</t>
  </si>
  <si>
    <t>CLM009420</t>
  </si>
  <si>
    <t>CLM009421</t>
  </si>
  <si>
    <t>CLM009422</t>
  </si>
  <si>
    <t>CLM009423</t>
  </si>
  <si>
    <t>CLM009424</t>
  </si>
  <si>
    <t>CLM009425</t>
  </si>
  <si>
    <t>CLM009426</t>
  </si>
  <si>
    <t>PT03533</t>
  </si>
  <si>
    <t>CLM009427</t>
  </si>
  <si>
    <t>CLM009428</t>
  </si>
  <si>
    <t>CLM009429</t>
  </si>
  <si>
    <t>CLM009430</t>
  </si>
  <si>
    <t>CLM009431</t>
  </si>
  <si>
    <t>PT03618</t>
  </si>
  <si>
    <t>CLM009432</t>
  </si>
  <si>
    <t>PT05861</t>
  </si>
  <si>
    <t>CLM009433</t>
  </si>
  <si>
    <t>PT02122</t>
  </si>
  <si>
    <t>CLM009434</t>
  </si>
  <si>
    <t>CLM009435</t>
  </si>
  <si>
    <t>CLM009436</t>
  </si>
  <si>
    <t>CLM009437</t>
  </si>
  <si>
    <t>CLM009438</t>
  </si>
  <si>
    <t>CLM009439</t>
  </si>
  <si>
    <t>PT05961</t>
  </si>
  <si>
    <t>CLM009440</t>
  </si>
  <si>
    <t>CLM009441</t>
  </si>
  <si>
    <t>PT06368</t>
  </si>
  <si>
    <t>CLM009442</t>
  </si>
  <si>
    <t>CLM009443</t>
  </si>
  <si>
    <t>CLM009444</t>
  </si>
  <si>
    <t>CLM009445</t>
  </si>
  <si>
    <t>CLM009446</t>
  </si>
  <si>
    <t>CLM009447</t>
  </si>
  <si>
    <t>CLM009448</t>
  </si>
  <si>
    <t>PT00008</t>
  </si>
  <si>
    <t>CLM009449</t>
  </si>
  <si>
    <t>CLM009450</t>
  </si>
  <si>
    <t>PT05445</t>
  </si>
  <si>
    <t>CLM009451</t>
  </si>
  <si>
    <t>CLM009452</t>
  </si>
  <si>
    <t>PT02183</t>
  </si>
  <si>
    <t>CLM009453</t>
  </si>
  <si>
    <t>PT01242</t>
  </si>
  <si>
    <t>CLM009454</t>
  </si>
  <si>
    <t>CLM009455</t>
  </si>
  <si>
    <t>CLM009456</t>
  </si>
  <si>
    <t>PT03206</t>
  </si>
  <si>
    <t>CLM009457</t>
  </si>
  <si>
    <t>CLM009458</t>
  </si>
  <si>
    <t>PT00031</t>
  </si>
  <si>
    <t>CLM009459</t>
  </si>
  <si>
    <t>CLM009460</t>
  </si>
  <si>
    <t>CLM009461</t>
  </si>
  <si>
    <t>CLM009462</t>
  </si>
  <si>
    <t>CLM009463</t>
  </si>
  <si>
    <t>PT03917</t>
  </si>
  <si>
    <t>CLM009464</t>
  </si>
  <si>
    <t>CLM009465</t>
  </si>
  <si>
    <t>PT03309</t>
  </si>
  <si>
    <t>CLM009466</t>
  </si>
  <si>
    <t>PT06915</t>
  </si>
  <si>
    <t>CLM009467</t>
  </si>
  <si>
    <t>CLM009468</t>
  </si>
  <si>
    <t>CLM009469</t>
  </si>
  <si>
    <t>CLM009470</t>
  </si>
  <si>
    <t>CLM009471</t>
  </si>
  <si>
    <t>PT00575</t>
  </si>
  <si>
    <t>CLM009472</t>
  </si>
  <si>
    <t>CLM009473</t>
  </si>
  <si>
    <t>CLM009474</t>
  </si>
  <si>
    <t>PT00028</t>
  </si>
  <si>
    <t>CLM009475</t>
  </si>
  <si>
    <t>CLM009476</t>
  </si>
  <si>
    <t>CLM009477</t>
  </si>
  <si>
    <t>PT06701</t>
  </si>
  <si>
    <t>CLM009478</t>
  </si>
  <si>
    <t>CLM009479</t>
  </si>
  <si>
    <t>CLM009480</t>
  </si>
  <si>
    <t>PT00993</t>
  </si>
  <si>
    <t>CLM009481</t>
  </si>
  <si>
    <t>CLM009482</t>
  </si>
  <si>
    <t>PT04386</t>
  </si>
  <si>
    <t>CLM009483</t>
  </si>
  <si>
    <t>CLM009484</t>
  </si>
  <si>
    <t>PT02732</t>
  </si>
  <si>
    <t>CLM009485</t>
  </si>
  <si>
    <t>CLM009486</t>
  </si>
  <si>
    <t>CLM009487</t>
  </si>
  <si>
    <t>CLM009488</t>
  </si>
  <si>
    <t>PT00453</t>
  </si>
  <si>
    <t>CLM009489</t>
  </si>
  <si>
    <t>PT05180</t>
  </si>
  <si>
    <t>CLM009490</t>
  </si>
  <si>
    <t>CLM009491</t>
  </si>
  <si>
    <t>PT00743</t>
  </si>
  <si>
    <t>CLM009492</t>
  </si>
  <si>
    <t>CLM009493</t>
  </si>
  <si>
    <t>CLM009494</t>
  </si>
  <si>
    <t>CLM009495</t>
  </si>
  <si>
    <t>CLM009496</t>
  </si>
  <si>
    <t>PT00660</t>
  </si>
  <si>
    <t>CLM009497</t>
  </si>
  <si>
    <t>CLM009498</t>
  </si>
  <si>
    <t>CLM009499</t>
  </si>
  <si>
    <t>CLM009500</t>
  </si>
  <si>
    <t>CLM009501</t>
  </si>
  <si>
    <t>PT02376</t>
  </si>
  <si>
    <t>CLM009502</t>
  </si>
  <si>
    <t>CLM009503</t>
  </si>
  <si>
    <t>CLM009504</t>
  </si>
  <si>
    <t>CLM009505</t>
  </si>
  <si>
    <t>CLM009506</t>
  </si>
  <si>
    <t>CLM009507</t>
  </si>
  <si>
    <t>PT03148</t>
  </si>
  <si>
    <t>CLM009508</t>
  </si>
  <si>
    <t>CLM009509</t>
  </si>
  <si>
    <t>PT01565</t>
  </si>
  <si>
    <t>CLM009510</t>
  </si>
  <si>
    <t>CLM009511</t>
  </si>
  <si>
    <t>CLM009512</t>
  </si>
  <si>
    <t>CLM009513</t>
  </si>
  <si>
    <t>CLM009514</t>
  </si>
  <si>
    <t>CLM009515</t>
  </si>
  <si>
    <t>PT05643</t>
  </si>
  <si>
    <t>CLM009516</t>
  </si>
  <si>
    <t>CLM009517</t>
  </si>
  <si>
    <t>PT03986</t>
  </si>
  <si>
    <t>CLM009518</t>
  </si>
  <si>
    <t>CLM009519</t>
  </si>
  <si>
    <t>CLM009520</t>
  </si>
  <si>
    <t>PT03588</t>
  </si>
  <si>
    <t>CLM009521</t>
  </si>
  <si>
    <t>CLM009522</t>
  </si>
  <si>
    <t>CLM009523</t>
  </si>
  <si>
    <t>CLM009524</t>
  </si>
  <si>
    <t>PT00293</t>
  </si>
  <si>
    <t>CLM009525</t>
  </si>
  <si>
    <t>CLM009526</t>
  </si>
  <si>
    <t>CLM009527</t>
  </si>
  <si>
    <t>CLM009528</t>
  </si>
  <si>
    <t>PT04858</t>
  </si>
  <si>
    <t>CLM009529</t>
  </si>
  <si>
    <t>CLM009530</t>
  </si>
  <si>
    <t>PT04008</t>
  </si>
  <si>
    <t>CLM009531</t>
  </si>
  <si>
    <t>PT03185</t>
  </si>
  <si>
    <t>CLM009532</t>
  </si>
  <si>
    <t>CLM009533</t>
  </si>
  <si>
    <t>PT06495</t>
  </si>
  <si>
    <t>CLM009534</t>
  </si>
  <si>
    <t>CLM009535</t>
  </si>
  <si>
    <t>CLM009536</t>
  </si>
  <si>
    <t>CLM009537</t>
  </si>
  <si>
    <t>PT04094</t>
  </si>
  <si>
    <t>CLM009538</t>
  </si>
  <si>
    <t>CLM009539</t>
  </si>
  <si>
    <t>PT06835</t>
  </si>
  <si>
    <t>CLM009540</t>
  </si>
  <si>
    <t>CLM009541</t>
  </si>
  <si>
    <t>CLM009542</t>
  </si>
  <si>
    <t>CLM009543</t>
  </si>
  <si>
    <t>CLM009544</t>
  </si>
  <si>
    <t>CLM009545</t>
  </si>
  <si>
    <t>CLM009546</t>
  </si>
  <si>
    <t>CLM009547</t>
  </si>
  <si>
    <t>CLM009548</t>
  </si>
  <si>
    <t>CLM009549</t>
  </si>
  <si>
    <t>CLM009550</t>
  </si>
  <si>
    <t>CLM009551</t>
  </si>
  <si>
    <t>CLM009552</t>
  </si>
  <si>
    <t>CLM009553</t>
  </si>
  <si>
    <t>CLM009554</t>
  </si>
  <si>
    <t>CLM009555</t>
  </si>
  <si>
    <t>PT05467</t>
  </si>
  <si>
    <t>CLM009556</t>
  </si>
  <si>
    <t>CLM009557</t>
  </si>
  <si>
    <t>CLM009558</t>
  </si>
  <si>
    <t>CLM009559</t>
  </si>
  <si>
    <t>CLM009560</t>
  </si>
  <si>
    <t>CLM009561</t>
  </si>
  <si>
    <t>CLM009562</t>
  </si>
  <si>
    <t>PT04747</t>
  </si>
  <si>
    <t>CLM009563</t>
  </si>
  <si>
    <t>CLM009564</t>
  </si>
  <si>
    <t>CLM009565</t>
  </si>
  <si>
    <t>CLM009566</t>
  </si>
  <si>
    <t>CLM009567</t>
  </si>
  <si>
    <t>CLM009568</t>
  </si>
  <si>
    <t>CLM009569</t>
  </si>
  <si>
    <t>CLM009570</t>
  </si>
  <si>
    <t>CLM009571</t>
  </si>
  <si>
    <t>PT03861</t>
  </si>
  <si>
    <t>CLM009572</t>
  </si>
  <si>
    <t>CLM009573</t>
  </si>
  <si>
    <t>CLM009574</t>
  </si>
  <si>
    <t>CLM009575</t>
  </si>
  <si>
    <t>CLM009576</t>
  </si>
  <si>
    <t>CLM009577</t>
  </si>
  <si>
    <t>CLM009578</t>
  </si>
  <si>
    <t>PT00118</t>
  </si>
  <si>
    <t>CLM009579</t>
  </si>
  <si>
    <t>PT01412</t>
  </si>
  <si>
    <t>CLM009580</t>
  </si>
  <si>
    <t>CLM009581</t>
  </si>
  <si>
    <t>PT00410</t>
  </si>
  <si>
    <t>CLM009582</t>
  </si>
  <si>
    <t>PT02518</t>
  </si>
  <si>
    <t>CLM009583</t>
  </si>
  <si>
    <t>CLM009584</t>
  </si>
  <si>
    <t>CLM009585</t>
  </si>
  <si>
    <t>CLM009586</t>
  </si>
  <si>
    <t>CLM009587</t>
  </si>
  <si>
    <t>CLM009588</t>
  </si>
  <si>
    <t>PT01399</t>
  </si>
  <si>
    <t>CLM009589</t>
  </si>
  <si>
    <t>PT06844</t>
  </si>
  <si>
    <t>CLM009590</t>
  </si>
  <si>
    <t>CLM009591</t>
  </si>
  <si>
    <t>CLM009592</t>
  </si>
  <si>
    <t>PT06700</t>
  </si>
  <si>
    <t>CLM009593</t>
  </si>
  <si>
    <t>CLM009594</t>
  </si>
  <si>
    <t>CLM009595</t>
  </si>
  <si>
    <t>CLM009596</t>
  </si>
  <si>
    <t>PT04073</t>
  </si>
  <si>
    <t>CLM009597</t>
  </si>
  <si>
    <t>CLM009598</t>
  </si>
  <si>
    <t>PT06547</t>
  </si>
  <si>
    <t>CLM009599</t>
  </si>
  <si>
    <t>CLM009600</t>
  </si>
  <si>
    <t>CLM009601</t>
  </si>
  <si>
    <t>CLM009602</t>
  </si>
  <si>
    <t>PT06591</t>
  </si>
  <si>
    <t>CLM009603</t>
  </si>
  <si>
    <t>CLM009604</t>
  </si>
  <si>
    <t>PT03492</t>
  </si>
  <si>
    <t>CLM009605</t>
  </si>
  <si>
    <t>CLM009606</t>
  </si>
  <si>
    <t>CLM009607</t>
  </si>
  <si>
    <t>CLM009608</t>
  </si>
  <si>
    <t>PT06046</t>
  </si>
  <si>
    <t>CLM009609</t>
  </si>
  <si>
    <t>CLM009610</t>
  </si>
  <si>
    <t>PT03294</t>
  </si>
  <si>
    <t>CLM009611</t>
  </si>
  <si>
    <t>CLM009612</t>
  </si>
  <si>
    <t>CLM009613</t>
  </si>
  <si>
    <t>CLM009614</t>
  </si>
  <si>
    <t>CLM009615</t>
  </si>
  <si>
    <t>PT04472</t>
  </si>
  <si>
    <t>CLM009616</t>
  </si>
  <si>
    <t>CLM009617</t>
  </si>
  <si>
    <t>CLM009618</t>
  </si>
  <si>
    <t>PT06853</t>
  </si>
  <si>
    <t>CLM009619</t>
  </si>
  <si>
    <t>CLM009620</t>
  </si>
  <si>
    <t>CLM009621</t>
  </si>
  <si>
    <t>CLM009622</t>
  </si>
  <si>
    <t>PT00374</t>
  </si>
  <si>
    <t>CLM009623</t>
  </si>
  <si>
    <t>CLM009624</t>
  </si>
  <si>
    <t>CLM009625</t>
  </si>
  <si>
    <t>PT02749</t>
  </si>
  <si>
    <t>CLM009626</t>
  </si>
  <si>
    <t>CLM009627</t>
  </si>
  <si>
    <t>CLM009628</t>
  </si>
  <si>
    <t>PT02244</t>
  </si>
  <si>
    <t>CLM009629</t>
  </si>
  <si>
    <t>CLM009630</t>
  </si>
  <si>
    <t>CLM009631</t>
  </si>
  <si>
    <t>PT03401</t>
  </si>
  <si>
    <t>CLM009632</t>
  </si>
  <si>
    <t>CLM009633</t>
  </si>
  <si>
    <t>CLM009634</t>
  </si>
  <si>
    <t>PT03031</t>
  </si>
  <si>
    <t>CLM009635</t>
  </si>
  <si>
    <t>CLM009636</t>
  </si>
  <si>
    <t>CLM009637</t>
  </si>
  <si>
    <t>CLM009638</t>
  </si>
  <si>
    <t>CLM009639</t>
  </si>
  <si>
    <t>CLM009640</t>
  </si>
  <si>
    <t>CLM009641</t>
  </si>
  <si>
    <t>CLM009642</t>
  </si>
  <si>
    <t>CLM009643</t>
  </si>
  <si>
    <t>CLM009644</t>
  </si>
  <si>
    <t>CLM009645</t>
  </si>
  <si>
    <t>CLM009646</t>
  </si>
  <si>
    <t>CLM009647</t>
  </si>
  <si>
    <t>CLM009648</t>
  </si>
  <si>
    <t>CLM009649</t>
  </si>
  <si>
    <t>CLM009650</t>
  </si>
  <si>
    <t>CLM009651</t>
  </si>
  <si>
    <t>CLM009652</t>
  </si>
  <si>
    <t>CLM009653</t>
  </si>
  <si>
    <t>CLM009654</t>
  </si>
  <si>
    <t>CLM009655</t>
  </si>
  <si>
    <t>CLM009656</t>
  </si>
  <si>
    <t>PT00731</t>
  </si>
  <si>
    <t>CLM009657</t>
  </si>
  <si>
    <t>PT05790</t>
  </si>
  <si>
    <t>CLM009658</t>
  </si>
  <si>
    <t>CLM009659</t>
  </si>
  <si>
    <t>CLM009660</t>
  </si>
  <si>
    <t>CLM009661</t>
  </si>
  <si>
    <t>CLM009662</t>
  </si>
  <si>
    <t>CLM009663</t>
  </si>
  <si>
    <t>CLM009664</t>
  </si>
  <si>
    <t>PT06491</t>
  </si>
  <si>
    <t>CLM009665</t>
  </si>
  <si>
    <t>CLM009666</t>
  </si>
  <si>
    <t>CLM009667</t>
  </si>
  <si>
    <t>CLM009668</t>
  </si>
  <si>
    <t>CLM009669</t>
  </si>
  <si>
    <t>CLM009670</t>
  </si>
  <si>
    <t>CLM009671</t>
  </si>
  <si>
    <t>CLM009672</t>
  </si>
  <si>
    <t>CLM009673</t>
  </si>
  <si>
    <t>CLM009674</t>
  </si>
  <si>
    <t>CLM009675</t>
  </si>
  <si>
    <t>CLM009676</t>
  </si>
  <si>
    <t>CLM009677</t>
  </si>
  <si>
    <t>CLM009678</t>
  </si>
  <si>
    <t>CLM009679</t>
  </si>
  <si>
    <t>CLM009680</t>
  </si>
  <si>
    <t>CLM009681</t>
  </si>
  <si>
    <t>CLM009682</t>
  </si>
  <si>
    <t>CLM009683</t>
  </si>
  <si>
    <t>PT05876</t>
  </si>
  <si>
    <t>CLM009684</t>
  </si>
  <si>
    <t>CLM009685</t>
  </si>
  <si>
    <t>CLM009686</t>
  </si>
  <si>
    <t>CLM009687</t>
  </si>
  <si>
    <t>CLM009688</t>
  </si>
  <si>
    <t>CLM009689</t>
  </si>
  <si>
    <t>CLM009690</t>
  </si>
  <si>
    <t>CLM009691</t>
  </si>
  <si>
    <t>PT02850</t>
  </si>
  <si>
    <t>CLM009692</t>
  </si>
  <si>
    <t>CLM009693</t>
  </si>
  <si>
    <t>PT00038</t>
  </si>
  <si>
    <t>CLM009694</t>
  </si>
  <si>
    <t>CLM009695</t>
  </si>
  <si>
    <t>CLM009696</t>
  </si>
  <si>
    <t>CLM009697</t>
  </si>
  <si>
    <t>CLM009698</t>
  </si>
  <si>
    <t>CLM009699</t>
  </si>
  <si>
    <t>PT00784</t>
  </si>
  <si>
    <t>CLM009700</t>
  </si>
  <si>
    <t>PT05071</t>
  </si>
  <si>
    <t>CLM009701</t>
  </si>
  <si>
    <t>CLM009702</t>
  </si>
  <si>
    <t>CLM009703</t>
  </si>
  <si>
    <t>CLM009704</t>
  </si>
  <si>
    <t>PT04158</t>
  </si>
  <si>
    <t>CLM009705</t>
  </si>
  <si>
    <t>CLM009706</t>
  </si>
  <si>
    <t>CLM009707</t>
  </si>
  <si>
    <t>CLM009708</t>
  </si>
  <si>
    <t>CLM009709</t>
  </si>
  <si>
    <t>CLM009710</t>
  </si>
  <si>
    <t>PT01705</t>
  </si>
  <si>
    <t>CLM009711</t>
  </si>
  <si>
    <t>CLM009712</t>
  </si>
  <si>
    <t>CLM009713</t>
  </si>
  <si>
    <t>PT01587</t>
  </si>
  <si>
    <t>CLM009714</t>
  </si>
  <si>
    <t>CLM009715</t>
  </si>
  <si>
    <t>PT06526</t>
  </si>
  <si>
    <t>CLM009716</t>
  </si>
  <si>
    <t>CLM009717</t>
  </si>
  <si>
    <t>PT05614</t>
  </si>
  <si>
    <t>CLM009718</t>
  </si>
  <si>
    <t>CLM009719</t>
  </si>
  <si>
    <t>CLM009720</t>
  </si>
  <si>
    <t>CLM009721</t>
  </si>
  <si>
    <t>PT01445</t>
  </si>
  <si>
    <t>CLM009722</t>
  </si>
  <si>
    <t>CLM009723</t>
  </si>
  <si>
    <t>CLM009724</t>
  </si>
  <si>
    <t>CLM009725</t>
  </si>
  <si>
    <t>CLM009726</t>
  </si>
  <si>
    <t>CLM009727</t>
  </si>
  <si>
    <t>CLM009728</t>
  </si>
  <si>
    <t>CLM009729</t>
  </si>
  <si>
    <t>CLM009730</t>
  </si>
  <si>
    <t>CLM009731</t>
  </si>
  <si>
    <t>CLM009732</t>
  </si>
  <si>
    <t>PT02739</t>
  </si>
  <si>
    <t>CLM009733</t>
  </si>
  <si>
    <t>PT05053</t>
  </si>
  <si>
    <t>CLM009734</t>
  </si>
  <si>
    <t>CLM009735</t>
  </si>
  <si>
    <t>CLM009736</t>
  </si>
  <si>
    <t>PT03713</t>
  </si>
  <si>
    <t>CLM009737</t>
  </si>
  <si>
    <t>PT00355</t>
  </si>
  <si>
    <t>CLM009738</t>
  </si>
  <si>
    <t>PT00856</t>
  </si>
  <si>
    <t>CLM009739</t>
  </si>
  <si>
    <t>PT06066</t>
  </si>
  <si>
    <t>CLM009740</t>
  </si>
  <si>
    <t>CLM009741</t>
  </si>
  <si>
    <t>CLM009742</t>
  </si>
  <si>
    <t>CLM009743</t>
  </si>
  <si>
    <t>CLM009744</t>
  </si>
  <si>
    <t>PT06435</t>
  </si>
  <si>
    <t>CLM009745</t>
  </si>
  <si>
    <t>CLM009746</t>
  </si>
  <si>
    <t>PT03974</t>
  </si>
  <si>
    <t>CLM009747</t>
  </si>
  <si>
    <t>CLM009748</t>
  </si>
  <si>
    <t>CLM009749</t>
  </si>
  <si>
    <t>CLM009750</t>
  </si>
  <si>
    <t>CLM009751</t>
  </si>
  <si>
    <t>CLM009752</t>
  </si>
  <si>
    <t>CLM009753</t>
  </si>
  <si>
    <t>CLM009754</t>
  </si>
  <si>
    <t>PT04750</t>
  </si>
  <si>
    <t>CLM009755</t>
  </si>
  <si>
    <t>CLM009756</t>
  </si>
  <si>
    <t>CLM009757</t>
  </si>
  <si>
    <t>CLM009758</t>
  </si>
  <si>
    <t>PT06121</t>
  </si>
  <si>
    <t>CLM009759</t>
  </si>
  <si>
    <t>CLM009760</t>
  </si>
  <si>
    <t>PT02669</t>
  </si>
  <si>
    <t>CLM009761</t>
  </si>
  <si>
    <t>CLM009762</t>
  </si>
  <si>
    <t>CLM009763</t>
  </si>
  <si>
    <t>PT00903</t>
  </si>
  <si>
    <t>CLM009764</t>
  </si>
  <si>
    <t>CLM009765</t>
  </si>
  <si>
    <t>PT01866</t>
  </si>
  <si>
    <t>CLM009766</t>
  </si>
  <si>
    <t>PT00804</t>
  </si>
  <si>
    <t>CLM009767</t>
  </si>
  <si>
    <t>CLM009768</t>
  </si>
  <si>
    <t>PT06044</t>
  </si>
  <si>
    <t>CLM009769</t>
  </si>
  <si>
    <t>PT03380</t>
  </si>
  <si>
    <t>CLM009770</t>
  </si>
  <si>
    <t>PT01639</t>
  </si>
  <si>
    <t>CLM009771</t>
  </si>
  <si>
    <t>PT03077</t>
  </si>
  <si>
    <t>CLM009772</t>
  </si>
  <si>
    <t>CLM009773</t>
  </si>
  <si>
    <t>CLM009774</t>
  </si>
  <si>
    <t>CLM009775</t>
  </si>
  <si>
    <t>CLM009776</t>
  </si>
  <si>
    <t>CLM009777</t>
  </si>
  <si>
    <t>CLM009778</t>
  </si>
  <si>
    <t>CLM009779</t>
  </si>
  <si>
    <t>PT01188</t>
  </si>
  <si>
    <t>CLM009780</t>
  </si>
  <si>
    <t>CLM009781</t>
  </si>
  <si>
    <t>CLM009782</t>
  </si>
  <si>
    <t>CLM009783</t>
  </si>
  <si>
    <t>CLM009784</t>
  </si>
  <si>
    <t>CLM009785</t>
  </si>
  <si>
    <t>CLM009786</t>
  </si>
  <si>
    <t>CLM009787</t>
  </si>
  <si>
    <t>CLM009788</t>
  </si>
  <si>
    <t>CLM009789</t>
  </si>
  <si>
    <t>CLM009790</t>
  </si>
  <si>
    <t>PT05178</t>
  </si>
  <si>
    <t>CLM009791</t>
  </si>
  <si>
    <t>CLM009792</t>
  </si>
  <si>
    <t>CLM009793</t>
  </si>
  <si>
    <t>CLM009794</t>
  </si>
  <si>
    <t>CLM009795</t>
  </si>
  <si>
    <t>CLM009796</t>
  </si>
  <si>
    <t>CLM009797</t>
  </si>
  <si>
    <t>CLM009798</t>
  </si>
  <si>
    <t>CLM009799</t>
  </si>
  <si>
    <t>CLM009800</t>
  </si>
  <si>
    <t>CLM009801</t>
  </si>
  <si>
    <t>CLM009802</t>
  </si>
  <si>
    <t>CLM009803</t>
  </si>
  <si>
    <t>CLM009804</t>
  </si>
  <si>
    <t>PT03814</t>
  </si>
  <si>
    <t>CLM009805</t>
  </si>
  <si>
    <t>PT03757</t>
  </si>
  <si>
    <t>CLM009806</t>
  </si>
  <si>
    <t>CLM009807</t>
  </si>
  <si>
    <t>CLM009808</t>
  </si>
  <si>
    <t>CLM009809</t>
  </si>
  <si>
    <t>CLM009810</t>
  </si>
  <si>
    <t>CLM009811</t>
  </si>
  <si>
    <t>CLM009812</t>
  </si>
  <si>
    <t>PT04945</t>
  </si>
  <si>
    <t>CLM009813</t>
  </si>
  <si>
    <t>PT01285</t>
  </si>
  <si>
    <t>CLM009814</t>
  </si>
  <si>
    <t>PT06468</t>
  </si>
  <si>
    <t>CLM009815</t>
  </si>
  <si>
    <t>CLM009816</t>
  </si>
  <si>
    <t>CLM009817</t>
  </si>
  <si>
    <t>CLM009818</t>
  </si>
  <si>
    <t>CLM009819</t>
  </si>
  <si>
    <t>CLM009820</t>
  </si>
  <si>
    <t>PT04529</t>
  </si>
  <si>
    <t>CLM009821</t>
  </si>
  <si>
    <t>CLM009822</t>
  </si>
  <si>
    <t>CLM009823</t>
  </si>
  <si>
    <t>CLM009824</t>
  </si>
  <si>
    <t>CLM009825</t>
  </si>
  <si>
    <t>CLM009826</t>
  </si>
  <si>
    <t>PT01774</t>
  </si>
  <si>
    <t>CLM009827</t>
  </si>
  <si>
    <t>CLM009828</t>
  </si>
  <si>
    <t>CLM009829</t>
  </si>
  <si>
    <t>CLM009830</t>
  </si>
  <si>
    <t>CLM009831</t>
  </si>
  <si>
    <t>CLM009832</t>
  </si>
  <si>
    <t>PT00119</t>
  </si>
  <si>
    <t>CLM009833</t>
  </si>
  <si>
    <t>CLM009834</t>
  </si>
  <si>
    <t>CLM009835</t>
  </si>
  <si>
    <t>PT06031</t>
  </si>
  <si>
    <t>CLM009836</t>
  </si>
  <si>
    <t>CLM009837</t>
  </si>
  <si>
    <t>CLM009838</t>
  </si>
  <si>
    <t>CLM009839</t>
  </si>
  <si>
    <t>CLM009840</t>
  </si>
  <si>
    <t>CLM009841</t>
  </si>
  <si>
    <t>CLM009842</t>
  </si>
  <si>
    <t>CLM009843</t>
  </si>
  <si>
    <t>CLM009844</t>
  </si>
  <si>
    <t>CLM009845</t>
  </si>
  <si>
    <t>CLM009846</t>
  </si>
  <si>
    <t>PT03423</t>
  </si>
  <si>
    <t>CLM009847</t>
  </si>
  <si>
    <t>CLM009848</t>
  </si>
  <si>
    <t>PT00329</t>
  </si>
  <si>
    <t>CLM009849</t>
  </si>
  <si>
    <t>CLM009850</t>
  </si>
  <si>
    <t>PT06009</t>
  </si>
  <si>
    <t>CLM009851</t>
  </si>
  <si>
    <t>CLM009852</t>
  </si>
  <si>
    <t>CLM009853</t>
  </si>
  <si>
    <t>CLM009854</t>
  </si>
  <si>
    <t>CLM009855</t>
  </si>
  <si>
    <t>CLM009856</t>
  </si>
  <si>
    <t>CLM009857</t>
  </si>
  <si>
    <t>PT03927</t>
  </si>
  <si>
    <t>CLM009858</t>
  </si>
  <si>
    <t>PT06634</t>
  </si>
  <si>
    <t>CLM009859</t>
  </si>
  <si>
    <t>CLM009860</t>
  </si>
  <si>
    <t>CLM009861</t>
  </si>
  <si>
    <t>CLM009862</t>
  </si>
  <si>
    <t>CLM009863</t>
  </si>
  <si>
    <t>CLM009864</t>
  </si>
  <si>
    <t>CLM009865</t>
  </si>
  <si>
    <t>CLM009866</t>
  </si>
  <si>
    <t>PT00681</t>
  </si>
  <si>
    <t>CLM009867</t>
  </si>
  <si>
    <t>PT04576</t>
  </si>
  <si>
    <t>CLM009868</t>
  </si>
  <si>
    <t>CLM009869</t>
  </si>
  <si>
    <t>CLM009870</t>
  </si>
  <si>
    <t>CLM009871</t>
  </si>
  <si>
    <t>PT05995</t>
  </si>
  <si>
    <t>CLM009872</t>
  </si>
  <si>
    <t>PT03332</t>
  </si>
  <si>
    <t>CLM009873</t>
  </si>
  <si>
    <t>CLM009874</t>
  </si>
  <si>
    <t>CLM009875</t>
  </si>
  <si>
    <t>CLM009876</t>
  </si>
  <si>
    <t>CLM009877</t>
  </si>
  <si>
    <t>PT01959</t>
  </si>
  <si>
    <t>CLM009878</t>
  </si>
  <si>
    <t>CLM009879</t>
  </si>
  <si>
    <t>PT00744</t>
  </si>
  <si>
    <t>CLM009880</t>
  </si>
  <si>
    <t>PT00131</t>
  </si>
  <si>
    <t>CLM009881</t>
  </si>
  <si>
    <t>CLM009882</t>
  </si>
  <si>
    <t>CLM009883</t>
  </si>
  <si>
    <t>CLM009884</t>
  </si>
  <si>
    <t>CLM009885</t>
  </si>
  <si>
    <t>CLM009886</t>
  </si>
  <si>
    <t>PT03763</t>
  </si>
  <si>
    <t>CLM009887</t>
  </si>
  <si>
    <t>CLM009888</t>
  </si>
  <si>
    <t>PT06122</t>
  </si>
  <si>
    <t>CLM009889</t>
  </si>
  <si>
    <t>CLM009890</t>
  </si>
  <si>
    <t>PT00200</t>
  </si>
  <si>
    <t>CLM009891</t>
  </si>
  <si>
    <t>PT03727</t>
  </si>
  <si>
    <t>CLM009892</t>
  </si>
  <si>
    <t>CLM009893</t>
  </si>
  <si>
    <t>PT06323</t>
  </si>
  <si>
    <t>CLM009894</t>
  </si>
  <si>
    <t>CLM009895</t>
  </si>
  <si>
    <t>PT05761</t>
  </si>
  <si>
    <t>CLM009896</t>
  </si>
  <si>
    <t>CLM009897</t>
  </si>
  <si>
    <t>PT01516</t>
  </si>
  <si>
    <t>CLM009898</t>
  </si>
  <si>
    <t>CLM009899</t>
  </si>
  <si>
    <t>CLM009900</t>
  </si>
  <si>
    <t>CLM009901</t>
  </si>
  <si>
    <t>CLM009902</t>
  </si>
  <si>
    <t>CLM009903</t>
  </si>
  <si>
    <t>CLM009904</t>
  </si>
  <si>
    <t>CLM009905</t>
  </si>
  <si>
    <t>CLM009906</t>
  </si>
  <si>
    <t>PT00580</t>
  </si>
  <si>
    <t>CLM009907</t>
  </si>
  <si>
    <t>CLM009908</t>
  </si>
  <si>
    <t>CLM009909</t>
  </si>
  <si>
    <t>CLM009910</t>
  </si>
  <si>
    <t>CLM009911</t>
  </si>
  <si>
    <t>CLM009912</t>
  </si>
  <si>
    <t>PT02430</t>
  </si>
  <si>
    <t>CLM009913</t>
  </si>
  <si>
    <t>PT03489</t>
  </si>
  <si>
    <t>CLM009914</t>
  </si>
  <si>
    <t>CLM009915</t>
  </si>
  <si>
    <t>CLM009916</t>
  </si>
  <si>
    <t>PT05719</t>
  </si>
  <si>
    <t>CLM009917</t>
  </si>
  <si>
    <t>CLM009918</t>
  </si>
  <si>
    <t>PT04444</t>
  </si>
  <si>
    <t>CLM009919</t>
  </si>
  <si>
    <t>CLM009920</t>
  </si>
  <si>
    <t>PT06509</t>
  </si>
  <si>
    <t>CLM009921</t>
  </si>
  <si>
    <t>PT01697</t>
  </si>
  <si>
    <t>CLM009922</t>
  </si>
  <si>
    <t>CLM009923</t>
  </si>
  <si>
    <t>CLM009924</t>
  </si>
  <si>
    <t>PT00664</t>
  </si>
  <si>
    <t>CLM009925</t>
  </si>
  <si>
    <t>PT05083</t>
  </si>
  <si>
    <t>CLM009926</t>
  </si>
  <si>
    <t>CLM009927</t>
  </si>
  <si>
    <t>CLM009928</t>
  </si>
  <si>
    <t>PT00450</t>
  </si>
  <si>
    <t>CLM009929</t>
  </si>
  <si>
    <t>CLM009930</t>
  </si>
  <si>
    <t>PT05527</t>
  </si>
  <si>
    <t>CLM009931</t>
  </si>
  <si>
    <t>CLM009932</t>
  </si>
  <si>
    <t>CLM009933</t>
  </si>
  <si>
    <t>PT00910</t>
  </si>
  <si>
    <t>CLM009934</t>
  </si>
  <si>
    <t>CLM009935</t>
  </si>
  <si>
    <t>PT02995</t>
  </si>
  <si>
    <t>CLM009936</t>
  </si>
  <si>
    <t>CLM009937</t>
  </si>
  <si>
    <t>CLM009938</t>
  </si>
  <si>
    <t>PT00335</t>
  </si>
  <si>
    <t>CLM009939</t>
  </si>
  <si>
    <t>CLM009940</t>
  </si>
  <si>
    <t>CLM009941</t>
  </si>
  <si>
    <t>CLM009942</t>
  </si>
  <si>
    <t>PT05310</t>
  </si>
  <si>
    <t>CLM009943</t>
  </si>
  <si>
    <t>CLM009944</t>
  </si>
  <si>
    <t>CLM009945</t>
  </si>
  <si>
    <t>CLM009946</t>
  </si>
  <si>
    <t>CLM009947</t>
  </si>
  <si>
    <t>CLM009948</t>
  </si>
  <si>
    <t>CLM009949</t>
  </si>
  <si>
    <t>PT01678</t>
  </si>
  <si>
    <t>CLM009950</t>
  </si>
  <si>
    <t>CLM009951</t>
  </si>
  <si>
    <t>PT02744</t>
  </si>
  <si>
    <t>CLM009952</t>
  </si>
  <si>
    <t>CLM009953</t>
  </si>
  <si>
    <t>CLM009954</t>
  </si>
  <si>
    <t>PT00931</t>
  </si>
  <si>
    <t>CLM009955</t>
  </si>
  <si>
    <t>PT05317</t>
  </si>
  <si>
    <t>CLM009956</t>
  </si>
  <si>
    <t>PT03920</t>
  </si>
  <si>
    <t>CLM009957</t>
  </si>
  <si>
    <t>CLM009958</t>
  </si>
  <si>
    <t>CLM009959</t>
  </si>
  <si>
    <t>PT04753</t>
  </si>
  <si>
    <t>CLM009960</t>
  </si>
  <si>
    <t>CLM009961</t>
  </si>
  <si>
    <t>PT01719</t>
  </si>
  <si>
    <t>CLM009962</t>
  </si>
  <si>
    <t>CLM009963</t>
  </si>
  <si>
    <t>PT06104</t>
  </si>
  <si>
    <t>CLM009964</t>
  </si>
  <si>
    <t>PT06234</t>
  </si>
  <si>
    <t>CLM009965</t>
  </si>
  <si>
    <t>CLM009966</t>
  </si>
  <si>
    <t>PT02626</t>
  </si>
  <si>
    <t>CLM009967</t>
  </si>
  <si>
    <t>PT02890</t>
  </si>
  <si>
    <t>CLM009968</t>
  </si>
  <si>
    <t>CLM009969</t>
  </si>
  <si>
    <t>PT04126</t>
  </si>
  <si>
    <t>CLM009970</t>
  </si>
  <si>
    <t>CLM009971</t>
  </si>
  <si>
    <t>CLM009972</t>
  </si>
  <si>
    <t>PT02271</t>
  </si>
  <si>
    <t>CLM009973</t>
  </si>
  <si>
    <t>CLM009974</t>
  </si>
  <si>
    <t>PT00520</t>
  </si>
  <si>
    <t>CLM009975</t>
  </si>
  <si>
    <t>CLM009976</t>
  </si>
  <si>
    <t>CLM009977</t>
  </si>
  <si>
    <t>CLM009978</t>
  </si>
  <si>
    <t>CLM009979</t>
  </si>
  <si>
    <t>CLM009980</t>
  </si>
  <si>
    <t>PT04315</t>
  </si>
  <si>
    <t>CLM009981</t>
  </si>
  <si>
    <t>PT06796</t>
  </si>
  <si>
    <t>CLM009982</t>
  </si>
  <si>
    <t>PT01006</t>
  </si>
  <si>
    <t>CLM009983</t>
  </si>
  <si>
    <t>CLM009984</t>
  </si>
  <si>
    <t>CLM009985</t>
  </si>
  <si>
    <t>CLM009986</t>
  </si>
  <si>
    <t>CLM009987</t>
  </si>
  <si>
    <t>PT06762</t>
  </si>
  <si>
    <t>CLM009988</t>
  </si>
  <si>
    <t>PT04366</t>
  </si>
  <si>
    <t>CLM009989</t>
  </si>
  <si>
    <t>PT02395</t>
  </si>
  <si>
    <t>CLM009990</t>
  </si>
  <si>
    <t>CLM009991</t>
  </si>
  <si>
    <t>CLM009992</t>
  </si>
  <si>
    <t>PT03016</t>
  </si>
  <si>
    <t>CLM009993</t>
  </si>
  <si>
    <t>CLM009994</t>
  </si>
  <si>
    <t>CLM009995</t>
  </si>
  <si>
    <t>CLM009996</t>
  </si>
  <si>
    <t>CLM009997</t>
  </si>
  <si>
    <t>CLM009998</t>
  </si>
  <si>
    <t>CLM009999</t>
  </si>
  <si>
    <t>CLM010000</t>
  </si>
  <si>
    <t>Denial_flag</t>
  </si>
  <si>
    <t>Row Labels</t>
  </si>
  <si>
    <t>Grand Total</t>
  </si>
  <si>
    <t>Sum of Denial_flag</t>
  </si>
  <si>
    <t>Sum of Claim_Amount</t>
  </si>
  <si>
    <t>Payer wise Denial count</t>
  </si>
  <si>
    <t>Provider wise denial count</t>
  </si>
  <si>
    <t>Major reasons for claim denials</t>
  </si>
  <si>
    <t>Claim status vs Amount</t>
  </si>
  <si>
    <t>Processing Days</t>
  </si>
  <si>
    <t>Denied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</si>
</sst>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et Mane" refreshedDate="46172.576897453706" createdVersion="8" refreshedVersion="8" minRefreshableVersion="3" recordCount="10000" xr:uid="{4F418E67-B1B6-4A65-8DC9-62062F0635E0}">
  <cacheSource type="worksheet">
    <worksheetSource name="Table1"/>
  </cacheSource>
  <cacheFields count="16">
    <cacheField name="Claim_ID" numFmtId="0">
      <sharedItems/>
    </cacheField>
    <cacheField name="Patient_ID" numFmtId="0">
      <sharedItems/>
    </cacheField>
    <cacheField name="Date_of_Service" numFmtId="14">
      <sharedItems containsSemiMixedTypes="0" containsNonDate="0" containsDate="1" containsString="0" minDate="2023-01-01T00:00:00" maxDate="2025-01-01T00:00:00"/>
    </cacheField>
    <cacheField name="Submission_Date" numFmtId="14">
      <sharedItems containsSemiMixedTypes="0" containsNonDate="0" containsDate="1" containsString="0" minDate="2023-01-03T00:00:00" maxDate="2025-01-29T00:00:00"/>
    </cacheField>
    <cacheField name="Decision_Date" numFmtId="14">
      <sharedItems containsSemiMixedTypes="0" containsNonDate="0" containsDate="1" containsString="0" minDate="2023-01-15T00:00:00" maxDate="2025-03-23T00:00:00"/>
    </cacheField>
    <cacheField name="Payer" numFmtId="0">
      <sharedItems count="8">
        <s v="Aetna"/>
        <s v="Medicare"/>
        <s v="BlueCross BlueShield"/>
        <s v="Molina Healthcare"/>
        <s v="Humana"/>
        <s v="United Healthcare"/>
        <s v="Cigna"/>
        <s v="Medicaid"/>
      </sharedItems>
    </cacheField>
    <cacheField name="Provider_Type" numFmtId="0">
      <sharedItems count="6">
        <s v="Imaging Center"/>
        <s v="Primary Care"/>
        <s v="Lab"/>
        <s v="Clinic"/>
        <s v="Specialist"/>
        <s v="Hospital"/>
      </sharedItems>
    </cacheField>
    <cacheField name="Diagnosis_Group" numFmtId="0">
      <sharedItems/>
    </cacheField>
    <cacheField name="Procedure_Code" numFmtId="0">
      <sharedItems containsSemiMixedTypes="0" containsString="0" containsNumber="1" containsInteger="1" minValue="27130" maxValue="99215"/>
    </cacheField>
    <cacheField name="Claim_Amount" numFmtId="0">
      <sharedItems containsSemiMixedTypes="0" containsString="0" containsNumber="1" minValue="78.42" maxValue="41814.15"/>
    </cacheField>
    <cacheField name="Paid_Amount" numFmtId="0">
      <sharedItems containsSemiMixedTypes="0" containsString="0" containsNumber="1" minValue="0" maxValue="32262.61"/>
    </cacheField>
    <cacheField name="Claim_Status" numFmtId="0">
      <sharedItems count="3">
        <s v="Approved"/>
        <s v="Pending"/>
        <s v="Denied"/>
      </sharedItems>
    </cacheField>
    <cacheField name="Denial_Reason" numFmtId="0">
      <sharedItems count="11">
        <s v="N/A"/>
        <s v="Wrong Procedure Code"/>
        <s v="Insufficient Documentation"/>
        <s v="Incorrect Modifier"/>
        <s v="Patient Eligibility Issue"/>
        <s v="Missing Prior Authorization"/>
        <s v="Non-Covered Service"/>
        <s v="Duplicate Claim"/>
        <s v="Medical Necessity Not Met"/>
        <s v="Coordination of Benefits"/>
        <s v="Timely Filing Exceeded"/>
      </sharedItems>
    </cacheField>
    <cacheField name="Denial_flag" numFmtId="0">
      <sharedItems containsSemiMixedTypes="0" containsString="0" containsNumber="1" containsInteger="1" minValue="0" maxValue="1"/>
    </cacheField>
    <cacheField name="Month" numFmtId="0">
      <sharedItems/>
    </cacheField>
    <cacheField name="Year" numFmtId="0">
      <sharedItems containsSemiMixedTypes="0" containsString="0" containsNumber="1" containsInteger="1" minValue="2023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LM000001"/>
    <s v="PT05239"/>
    <d v="2023-08-25T00:00:00"/>
    <d v="2023-09-01T00:00:00"/>
    <d v="2023-10-07T00:00:00"/>
    <x v="0"/>
    <x v="0"/>
    <s v="Cardiovascular"/>
    <n v="71046"/>
    <n v="2690.2"/>
    <n v="2234.27"/>
    <x v="0"/>
    <x v="0"/>
    <n v="0"/>
    <s v="2023-08"/>
    <n v="2023"/>
  </r>
  <r>
    <s v="CLM000002"/>
    <s v="PT00913"/>
    <d v="2024-05-22T00:00:00"/>
    <d v="2024-06-20T00:00:00"/>
    <d v="2024-08-06T00:00:00"/>
    <x v="1"/>
    <x v="1"/>
    <s v="Gastrointestinal"/>
    <n v="70553"/>
    <n v="1618.72"/>
    <n v="1455.43"/>
    <x v="0"/>
    <x v="0"/>
    <n v="0"/>
    <s v="2024-05"/>
    <n v="2024"/>
  </r>
  <r>
    <s v="CLM000003"/>
    <s v="PT00205"/>
    <d v="2023-04-25T00:00:00"/>
    <d v="2023-04-28T00:00:00"/>
    <d v="2023-05-31T00:00:00"/>
    <x v="2"/>
    <x v="2"/>
    <s v="Renal"/>
    <n v="99215"/>
    <n v="3035.56"/>
    <n v="0"/>
    <x v="1"/>
    <x v="0"/>
    <n v="0"/>
    <s v="2023-04"/>
    <n v="2023"/>
  </r>
  <r>
    <s v="CLM000004"/>
    <s v="PT06075"/>
    <d v="2023-07-05T00:00:00"/>
    <d v="2023-07-09T00:00:00"/>
    <d v="2023-07-22T00:00:00"/>
    <x v="3"/>
    <x v="3"/>
    <s v="Orthopedic"/>
    <n v="93000"/>
    <n v="6114.53"/>
    <n v="5537.73"/>
    <x v="0"/>
    <x v="0"/>
    <n v="0"/>
    <s v="2023-07"/>
    <n v="2023"/>
  </r>
  <r>
    <s v="CLM000005"/>
    <s v="PT02254"/>
    <d v="2023-04-11T00:00:00"/>
    <d v="2023-05-09T00:00:00"/>
    <d v="2023-07-05T00:00:00"/>
    <x v="0"/>
    <x v="0"/>
    <s v="Oncology"/>
    <n v="66984"/>
    <n v="1499.19"/>
    <n v="0"/>
    <x v="1"/>
    <x v="0"/>
    <n v="0"/>
    <s v="2023-04"/>
    <n v="2023"/>
  </r>
  <r>
    <s v="CLM000006"/>
    <s v="PT02007"/>
    <d v="2023-10-27T00:00:00"/>
    <d v="2023-11-26T00:00:00"/>
    <d v="2024-01-21T00:00:00"/>
    <x v="2"/>
    <x v="4"/>
    <s v="Orthopedic"/>
    <n v="70553"/>
    <n v="1499.21"/>
    <n v="1296.22"/>
    <x v="0"/>
    <x v="0"/>
    <n v="0"/>
    <s v="2023-10"/>
    <n v="2023"/>
  </r>
  <r>
    <s v="CLM000007"/>
    <s v="PT01829"/>
    <d v="2024-02-08T00:00:00"/>
    <d v="2024-02-21T00:00:00"/>
    <d v="2024-03-11T00:00:00"/>
    <x v="4"/>
    <x v="4"/>
    <s v="Dermatology"/>
    <n v="71046"/>
    <n v="6395.63"/>
    <n v="5433.33"/>
    <x v="0"/>
    <x v="0"/>
    <n v="0"/>
    <s v="2024-02"/>
    <n v="2024"/>
  </r>
  <r>
    <s v="CLM000008"/>
    <s v="PT01144"/>
    <d v="2023-09-07T00:00:00"/>
    <d v="2023-09-18T00:00:00"/>
    <d v="2023-10-14T00:00:00"/>
    <x v="5"/>
    <x v="0"/>
    <s v="Endocrine"/>
    <n v="70553"/>
    <n v="3340.74"/>
    <n v="2768.37"/>
    <x v="0"/>
    <x v="0"/>
    <n v="0"/>
    <s v="2023-09"/>
    <n v="2023"/>
  </r>
  <r>
    <s v="CLM000009"/>
    <s v="PT06034"/>
    <d v="2023-02-24T00:00:00"/>
    <d v="2023-03-03T00:00:00"/>
    <d v="2023-04-19T00:00:00"/>
    <x v="1"/>
    <x v="4"/>
    <s v="Mental Health"/>
    <n v="90837"/>
    <n v="1241.93"/>
    <n v="981.87"/>
    <x v="0"/>
    <x v="0"/>
    <n v="0"/>
    <s v="2023-02"/>
    <n v="2023"/>
  </r>
  <r>
    <s v="CLM000010"/>
    <s v="PT00840"/>
    <d v="2024-05-26T00:00:00"/>
    <d v="2024-05-30T00:00:00"/>
    <d v="2024-06-26T00:00:00"/>
    <x v="5"/>
    <x v="2"/>
    <s v="Neurology"/>
    <n v="93000"/>
    <n v="2790.7"/>
    <n v="0"/>
    <x v="1"/>
    <x v="0"/>
    <n v="0"/>
    <s v="2024-05"/>
    <n v="2024"/>
  </r>
  <r>
    <s v="CLM000011"/>
    <s v="PT05544"/>
    <d v="2023-03-03T00:00:00"/>
    <d v="2023-03-08T00:00:00"/>
    <d v="2023-05-06T00:00:00"/>
    <x v="5"/>
    <x v="3"/>
    <s v="Renal"/>
    <n v="90837"/>
    <n v="1247.96"/>
    <n v="0"/>
    <x v="1"/>
    <x v="0"/>
    <n v="0"/>
    <s v="2023-03"/>
    <n v="2023"/>
  </r>
  <r>
    <s v="CLM000012"/>
    <s v="PT06068"/>
    <d v="2024-10-26T00:00:00"/>
    <d v="2024-11-23T00:00:00"/>
    <d v="2024-12-03T00:00:00"/>
    <x v="2"/>
    <x v="4"/>
    <s v="Mental Health"/>
    <n v="93000"/>
    <n v="1245.6500000000001"/>
    <n v="0"/>
    <x v="2"/>
    <x v="1"/>
    <n v="1"/>
    <s v="2024-10"/>
    <n v="2024"/>
  </r>
  <r>
    <s v="CLM000013"/>
    <s v="PT04468"/>
    <d v="2023-03-01T00:00:00"/>
    <d v="2023-03-31T00:00:00"/>
    <d v="2023-05-05T00:00:00"/>
    <x v="3"/>
    <x v="2"/>
    <s v="Dermatology"/>
    <n v="99214"/>
    <n v="2194.19"/>
    <n v="2109.71"/>
    <x v="0"/>
    <x v="0"/>
    <n v="0"/>
    <s v="2023-03"/>
    <n v="2023"/>
  </r>
  <r>
    <s v="CLM000014"/>
    <s v="PT00713"/>
    <d v="2024-09-14T00:00:00"/>
    <d v="2024-09-28T00:00:00"/>
    <d v="2024-10-11T00:00:00"/>
    <x v="5"/>
    <x v="4"/>
    <s v="Cardiovascular"/>
    <n v="45378"/>
    <n v="391.26"/>
    <n v="372.7"/>
    <x v="0"/>
    <x v="0"/>
    <n v="0"/>
    <s v="2024-09"/>
    <n v="2024"/>
  </r>
  <r>
    <s v="CLM000015"/>
    <s v="PT04838"/>
    <d v="2023-12-03T00:00:00"/>
    <d v="2023-12-12T00:00:00"/>
    <d v="2024-01-15T00:00:00"/>
    <x v="0"/>
    <x v="2"/>
    <s v="Mental Health"/>
    <n v="27130"/>
    <n v="454.89"/>
    <n v="417.72"/>
    <x v="0"/>
    <x v="0"/>
    <n v="0"/>
    <s v="2023-12"/>
    <n v="2023"/>
  </r>
  <r>
    <s v="CLM000016"/>
    <s v="PT03457"/>
    <d v="2024-06-27T00:00:00"/>
    <d v="2024-07-09T00:00:00"/>
    <d v="2024-07-31T00:00:00"/>
    <x v="2"/>
    <x v="4"/>
    <s v="Gastrointestinal"/>
    <n v="99214"/>
    <n v="1153.05"/>
    <n v="1042.9100000000001"/>
    <x v="0"/>
    <x v="0"/>
    <n v="0"/>
    <s v="2024-06"/>
    <n v="2024"/>
  </r>
  <r>
    <s v="CLM000017"/>
    <s v="PT00261"/>
    <d v="2023-07-31T00:00:00"/>
    <d v="2023-08-13T00:00:00"/>
    <d v="2023-10-01T00:00:00"/>
    <x v="6"/>
    <x v="2"/>
    <s v="Dermatology"/>
    <n v="27447"/>
    <n v="804.11"/>
    <n v="670.05"/>
    <x v="0"/>
    <x v="0"/>
    <n v="0"/>
    <s v="2023-07"/>
    <n v="2023"/>
  </r>
  <r>
    <s v="CLM000018"/>
    <s v="PT00245"/>
    <d v="2023-01-22T00:00:00"/>
    <d v="2023-02-14T00:00:00"/>
    <d v="2023-03-26T00:00:00"/>
    <x v="5"/>
    <x v="1"/>
    <s v="Oncology"/>
    <n v="63047"/>
    <n v="2324.8200000000002"/>
    <n v="0"/>
    <x v="1"/>
    <x v="0"/>
    <n v="0"/>
    <s v="2023-01"/>
    <n v="2023"/>
  </r>
  <r>
    <s v="CLM000019"/>
    <s v="PT00768"/>
    <d v="2023-09-21T00:00:00"/>
    <d v="2023-10-15T00:00:00"/>
    <d v="2023-11-07T00:00:00"/>
    <x v="2"/>
    <x v="4"/>
    <s v="Gastrointestinal"/>
    <n v="63047"/>
    <n v="874.44"/>
    <n v="751.07"/>
    <x v="0"/>
    <x v="0"/>
    <n v="0"/>
    <s v="2023-09"/>
    <n v="2023"/>
  </r>
  <r>
    <s v="CLM000020"/>
    <s v="PT01792"/>
    <d v="2023-06-25T00:00:00"/>
    <d v="2023-07-15T00:00:00"/>
    <d v="2023-08-18T00:00:00"/>
    <x v="0"/>
    <x v="5"/>
    <s v="Endocrine"/>
    <n v="92928"/>
    <n v="584.15"/>
    <n v="0"/>
    <x v="2"/>
    <x v="2"/>
    <n v="1"/>
    <s v="2023-06"/>
    <n v="2023"/>
  </r>
  <r>
    <s v="CLM000021"/>
    <s v="PT01906"/>
    <d v="2024-07-06T00:00:00"/>
    <d v="2024-07-19T00:00:00"/>
    <d v="2024-08-31T00:00:00"/>
    <x v="1"/>
    <x v="2"/>
    <s v="Orthopedic"/>
    <n v="80053"/>
    <n v="5840.19"/>
    <n v="5162.83"/>
    <x v="0"/>
    <x v="0"/>
    <n v="0"/>
    <s v="2024-07"/>
    <n v="2024"/>
  </r>
  <r>
    <s v="CLM000022"/>
    <s v="PT04140"/>
    <d v="2024-02-06T00:00:00"/>
    <d v="2024-02-21T00:00:00"/>
    <d v="2024-04-09T00:00:00"/>
    <x v="2"/>
    <x v="4"/>
    <s v="Gastrointestinal"/>
    <n v="99214"/>
    <n v="1509.27"/>
    <n v="1293.5"/>
    <x v="0"/>
    <x v="0"/>
    <n v="0"/>
    <s v="2024-02"/>
    <n v="2024"/>
  </r>
  <r>
    <s v="CLM000023"/>
    <s v="PT04932"/>
    <d v="2023-08-11T00:00:00"/>
    <d v="2023-09-10T00:00:00"/>
    <d v="2023-09-26T00:00:00"/>
    <x v="1"/>
    <x v="2"/>
    <s v="Respiratory"/>
    <n v="99215"/>
    <n v="1908.4"/>
    <n v="1625.88"/>
    <x v="0"/>
    <x v="0"/>
    <n v="0"/>
    <s v="2023-08"/>
    <n v="2023"/>
  </r>
  <r>
    <s v="CLM000024"/>
    <s v="PT00218"/>
    <d v="2023-06-02T00:00:00"/>
    <d v="2023-06-14T00:00:00"/>
    <d v="2023-07-18T00:00:00"/>
    <x v="5"/>
    <x v="0"/>
    <s v="Cardiovascular"/>
    <n v="80053"/>
    <n v="578.36"/>
    <n v="483.95"/>
    <x v="0"/>
    <x v="0"/>
    <n v="0"/>
    <s v="2023-06"/>
    <n v="2023"/>
  </r>
  <r>
    <s v="CLM000025"/>
    <s v="PT04598"/>
    <d v="2023-09-03T00:00:00"/>
    <d v="2023-09-30T00:00:00"/>
    <d v="2023-10-07T00:00:00"/>
    <x v="6"/>
    <x v="5"/>
    <s v="Cardiovascular"/>
    <n v="43239"/>
    <n v="1169.69"/>
    <n v="1010.05"/>
    <x v="0"/>
    <x v="0"/>
    <n v="0"/>
    <s v="2023-09"/>
    <n v="2023"/>
  </r>
  <r>
    <s v="CLM000026"/>
    <s v="PT01629"/>
    <d v="2023-03-09T00:00:00"/>
    <d v="2023-03-24T00:00:00"/>
    <d v="2023-04-20T00:00:00"/>
    <x v="2"/>
    <x v="2"/>
    <s v="Renal"/>
    <n v="27130"/>
    <n v="1975.82"/>
    <n v="0"/>
    <x v="2"/>
    <x v="3"/>
    <n v="1"/>
    <s v="2023-03"/>
    <n v="2023"/>
  </r>
  <r>
    <s v="CLM000027"/>
    <s v="PT05866"/>
    <d v="2023-02-20T00:00:00"/>
    <d v="2023-02-22T00:00:00"/>
    <d v="2023-04-05T00:00:00"/>
    <x v="5"/>
    <x v="5"/>
    <s v="Orthopedic"/>
    <n v="90837"/>
    <n v="719.97"/>
    <n v="577.80999999999995"/>
    <x v="0"/>
    <x v="0"/>
    <n v="0"/>
    <s v="2023-02"/>
    <n v="2023"/>
  </r>
  <r>
    <s v="CLM000028"/>
    <s v="PT05324"/>
    <d v="2023-07-01T00:00:00"/>
    <d v="2023-07-13T00:00:00"/>
    <d v="2023-08-25T00:00:00"/>
    <x v="2"/>
    <x v="0"/>
    <s v="Oncology"/>
    <n v="27130"/>
    <n v="2441.9699999999998"/>
    <n v="2280.31"/>
    <x v="0"/>
    <x v="0"/>
    <n v="0"/>
    <s v="2023-07"/>
    <n v="2023"/>
  </r>
  <r>
    <s v="CLM000029"/>
    <s v="PT05746"/>
    <d v="2024-02-18T00:00:00"/>
    <d v="2024-03-05T00:00:00"/>
    <d v="2024-03-26T00:00:00"/>
    <x v="5"/>
    <x v="3"/>
    <s v="Respiratory"/>
    <n v="80053"/>
    <n v="1118.22"/>
    <n v="0"/>
    <x v="2"/>
    <x v="4"/>
    <n v="1"/>
    <s v="2024-02"/>
    <n v="2024"/>
  </r>
  <r>
    <s v="CLM000030"/>
    <s v="PT04465"/>
    <d v="2024-01-03T00:00:00"/>
    <d v="2024-01-07T00:00:00"/>
    <d v="2024-01-29T00:00:00"/>
    <x v="4"/>
    <x v="2"/>
    <s v="Neurology"/>
    <n v="93000"/>
    <n v="1431.74"/>
    <n v="1101.82"/>
    <x v="0"/>
    <x v="0"/>
    <n v="0"/>
    <s v="2024-01"/>
    <n v="2024"/>
  </r>
  <r>
    <s v="CLM000031"/>
    <s v="PT03437"/>
    <d v="2024-12-05T00:00:00"/>
    <d v="2025-01-01T00:00:00"/>
    <d v="2025-01-30T00:00:00"/>
    <x v="7"/>
    <x v="1"/>
    <s v="Neurology"/>
    <n v="63047"/>
    <n v="1117.26"/>
    <n v="873.59"/>
    <x v="0"/>
    <x v="0"/>
    <n v="0"/>
    <s v="2024-12"/>
    <n v="2024"/>
  </r>
  <r>
    <s v="CLM000032"/>
    <s v="PT01806"/>
    <d v="2023-11-24T00:00:00"/>
    <d v="2023-12-22T00:00:00"/>
    <d v="2024-01-02T00:00:00"/>
    <x v="6"/>
    <x v="1"/>
    <s v="Neurology"/>
    <n v="43239"/>
    <n v="7957.12"/>
    <n v="0"/>
    <x v="1"/>
    <x v="0"/>
    <n v="0"/>
    <s v="2023-11"/>
    <n v="2023"/>
  </r>
  <r>
    <s v="CLM000033"/>
    <s v="PT03680"/>
    <d v="2024-05-24T00:00:00"/>
    <d v="2024-06-09T00:00:00"/>
    <d v="2024-07-12T00:00:00"/>
    <x v="2"/>
    <x v="2"/>
    <s v="Neurology"/>
    <n v="27130"/>
    <n v="1788.62"/>
    <n v="1373.39"/>
    <x v="0"/>
    <x v="0"/>
    <n v="0"/>
    <s v="2024-05"/>
    <n v="2024"/>
  </r>
  <r>
    <s v="CLM000034"/>
    <s v="PT04828"/>
    <d v="2023-10-16T00:00:00"/>
    <d v="2023-10-19T00:00:00"/>
    <d v="2023-11-07T00:00:00"/>
    <x v="0"/>
    <x v="4"/>
    <s v="Renal"/>
    <n v="71046"/>
    <n v="775.75"/>
    <n v="0"/>
    <x v="2"/>
    <x v="2"/>
    <n v="1"/>
    <s v="2023-10"/>
    <n v="2023"/>
  </r>
  <r>
    <s v="CLM000035"/>
    <s v="PT02279"/>
    <d v="2024-05-03T00:00:00"/>
    <d v="2024-05-15T00:00:00"/>
    <d v="2024-06-09T00:00:00"/>
    <x v="7"/>
    <x v="5"/>
    <s v="Oncology"/>
    <n v="71046"/>
    <n v="3491.32"/>
    <n v="0"/>
    <x v="1"/>
    <x v="0"/>
    <n v="0"/>
    <s v="2024-05"/>
    <n v="2024"/>
  </r>
  <r>
    <s v="CLM000036"/>
    <s v="PT06631"/>
    <d v="2023-09-28T00:00:00"/>
    <d v="2023-10-18T00:00:00"/>
    <d v="2023-11-06T00:00:00"/>
    <x v="2"/>
    <x v="0"/>
    <s v="Cardiovascular"/>
    <n v="93000"/>
    <n v="680.84"/>
    <n v="0"/>
    <x v="2"/>
    <x v="2"/>
    <n v="1"/>
    <s v="2023-09"/>
    <n v="2023"/>
  </r>
  <r>
    <s v="CLM000037"/>
    <s v="PT00054"/>
    <d v="2024-11-30T00:00:00"/>
    <d v="2024-12-21T00:00:00"/>
    <d v="2025-01-20T00:00:00"/>
    <x v="2"/>
    <x v="0"/>
    <s v="Renal"/>
    <n v="92928"/>
    <n v="2136.86"/>
    <n v="1722.58"/>
    <x v="0"/>
    <x v="0"/>
    <n v="0"/>
    <s v="2024-11"/>
    <n v="2024"/>
  </r>
  <r>
    <s v="CLM000038"/>
    <s v="PT06217"/>
    <d v="2023-10-26T00:00:00"/>
    <d v="2023-10-29T00:00:00"/>
    <d v="2023-11-06T00:00:00"/>
    <x v="5"/>
    <x v="3"/>
    <s v="Dermatology"/>
    <n v="43239"/>
    <n v="377.01"/>
    <n v="354.4"/>
    <x v="0"/>
    <x v="0"/>
    <n v="0"/>
    <s v="2023-10"/>
    <n v="2023"/>
  </r>
  <r>
    <s v="CLM000039"/>
    <s v="PT06602"/>
    <d v="2024-09-09T00:00:00"/>
    <d v="2024-09-30T00:00:00"/>
    <d v="2024-10-31T00:00:00"/>
    <x v="3"/>
    <x v="3"/>
    <s v="Mental Health"/>
    <n v="66984"/>
    <n v="624.80999999999995"/>
    <n v="0"/>
    <x v="2"/>
    <x v="4"/>
    <n v="1"/>
    <s v="2024-09"/>
    <n v="2024"/>
  </r>
  <r>
    <s v="CLM000040"/>
    <s v="PT01308"/>
    <d v="2023-07-24T00:00:00"/>
    <d v="2023-08-11T00:00:00"/>
    <d v="2023-09-30T00:00:00"/>
    <x v="7"/>
    <x v="5"/>
    <s v="Cardiovascular"/>
    <n v="27130"/>
    <n v="2116.44"/>
    <n v="0"/>
    <x v="2"/>
    <x v="4"/>
    <n v="1"/>
    <s v="2023-07"/>
    <n v="2023"/>
  </r>
  <r>
    <s v="CLM000041"/>
    <s v="PT05720"/>
    <d v="2024-02-10T00:00:00"/>
    <d v="2024-02-18T00:00:00"/>
    <d v="2024-03-26T00:00:00"/>
    <x v="0"/>
    <x v="4"/>
    <s v="Renal"/>
    <n v="66984"/>
    <n v="3264.21"/>
    <n v="3019.25"/>
    <x v="0"/>
    <x v="0"/>
    <n v="0"/>
    <s v="2024-02"/>
    <n v="2024"/>
  </r>
  <r>
    <s v="CLM000042"/>
    <s v="PT03463"/>
    <d v="2024-02-07T00:00:00"/>
    <d v="2024-03-08T00:00:00"/>
    <d v="2024-03-31T00:00:00"/>
    <x v="6"/>
    <x v="2"/>
    <s v="Renal"/>
    <n v="99215"/>
    <n v="2073.71"/>
    <n v="1822.71"/>
    <x v="0"/>
    <x v="0"/>
    <n v="0"/>
    <s v="2024-02"/>
    <n v="2024"/>
  </r>
  <r>
    <s v="CLM000043"/>
    <s v="PT02788"/>
    <d v="2024-05-17T00:00:00"/>
    <d v="2024-05-25T00:00:00"/>
    <d v="2024-06-17T00:00:00"/>
    <x v="6"/>
    <x v="1"/>
    <s v="Respiratory"/>
    <n v="92928"/>
    <n v="1648.27"/>
    <n v="1383.08"/>
    <x v="0"/>
    <x v="0"/>
    <n v="0"/>
    <s v="2024-05"/>
    <n v="2024"/>
  </r>
  <r>
    <s v="CLM000044"/>
    <s v="PT02277"/>
    <d v="2023-08-22T00:00:00"/>
    <d v="2023-09-17T00:00:00"/>
    <d v="2023-10-23T00:00:00"/>
    <x v="2"/>
    <x v="3"/>
    <s v="Neurology"/>
    <n v="66984"/>
    <n v="1421"/>
    <n v="1140.43"/>
    <x v="0"/>
    <x v="0"/>
    <n v="0"/>
    <s v="2023-08"/>
    <n v="2023"/>
  </r>
  <r>
    <s v="CLM000045"/>
    <s v="PT01274"/>
    <d v="2023-11-30T00:00:00"/>
    <d v="2023-12-29T00:00:00"/>
    <d v="2024-02-18T00:00:00"/>
    <x v="1"/>
    <x v="4"/>
    <s v="Orthopedic"/>
    <n v="71046"/>
    <n v="554.01"/>
    <n v="523.13"/>
    <x v="0"/>
    <x v="0"/>
    <n v="0"/>
    <s v="2023-11"/>
    <n v="2023"/>
  </r>
  <r>
    <s v="CLM000046"/>
    <s v="PT01764"/>
    <d v="2023-05-28T00:00:00"/>
    <d v="2023-06-05T00:00:00"/>
    <d v="2023-07-23T00:00:00"/>
    <x v="4"/>
    <x v="4"/>
    <s v="Oncology"/>
    <n v="80053"/>
    <n v="1016.5"/>
    <n v="961.9"/>
    <x v="0"/>
    <x v="0"/>
    <n v="0"/>
    <s v="2023-05"/>
    <n v="2023"/>
  </r>
  <r>
    <s v="CLM000047"/>
    <s v="PT06255"/>
    <d v="2023-04-12T00:00:00"/>
    <d v="2023-04-20T00:00:00"/>
    <d v="2023-04-25T00:00:00"/>
    <x v="2"/>
    <x v="0"/>
    <s v="Respiratory"/>
    <n v="43239"/>
    <n v="1250.74"/>
    <n v="0"/>
    <x v="1"/>
    <x v="0"/>
    <n v="0"/>
    <s v="2023-04"/>
    <n v="2023"/>
  </r>
  <r>
    <s v="CLM000048"/>
    <s v="PT02758"/>
    <d v="2024-02-14T00:00:00"/>
    <d v="2024-02-26T00:00:00"/>
    <d v="2024-03-29T00:00:00"/>
    <x v="3"/>
    <x v="3"/>
    <s v="Cardiovascular"/>
    <n v="71046"/>
    <n v="4212.0200000000004"/>
    <n v="3347.03"/>
    <x v="0"/>
    <x v="0"/>
    <n v="0"/>
    <s v="2024-02"/>
    <n v="2024"/>
  </r>
  <r>
    <s v="CLM000049"/>
    <s v="PT00838"/>
    <d v="2023-01-17T00:00:00"/>
    <d v="2023-01-30T00:00:00"/>
    <d v="2023-03-22T00:00:00"/>
    <x v="7"/>
    <x v="2"/>
    <s v="Endocrine"/>
    <n v="27447"/>
    <n v="2380.09"/>
    <n v="0"/>
    <x v="1"/>
    <x v="0"/>
    <n v="0"/>
    <s v="2023-01"/>
    <n v="2023"/>
  </r>
  <r>
    <s v="CLM000050"/>
    <s v="PT00760"/>
    <d v="2024-06-16T00:00:00"/>
    <d v="2024-06-22T00:00:00"/>
    <d v="2024-08-10T00:00:00"/>
    <x v="4"/>
    <x v="1"/>
    <s v="Cardiovascular"/>
    <n v="70553"/>
    <n v="441.23"/>
    <n v="364.16"/>
    <x v="0"/>
    <x v="0"/>
    <n v="0"/>
    <s v="2024-06"/>
    <n v="2024"/>
  </r>
  <r>
    <s v="CLM000051"/>
    <s v="PT03113"/>
    <d v="2023-09-11T00:00:00"/>
    <d v="2023-10-06T00:00:00"/>
    <d v="2023-11-11T00:00:00"/>
    <x v="4"/>
    <x v="4"/>
    <s v="Mental Health"/>
    <n v="80053"/>
    <n v="2343.19"/>
    <n v="2189.1799999999998"/>
    <x v="0"/>
    <x v="0"/>
    <n v="0"/>
    <s v="2023-09"/>
    <n v="2023"/>
  </r>
  <r>
    <s v="CLM000052"/>
    <s v="PT00793"/>
    <d v="2023-11-02T00:00:00"/>
    <d v="2023-11-23T00:00:00"/>
    <d v="2023-12-17T00:00:00"/>
    <x v="2"/>
    <x v="1"/>
    <s v="Renal"/>
    <n v="63047"/>
    <n v="1328.67"/>
    <n v="1067.75"/>
    <x v="0"/>
    <x v="0"/>
    <n v="0"/>
    <s v="2023-11"/>
    <n v="2023"/>
  </r>
  <r>
    <s v="CLM000053"/>
    <s v="PT02941"/>
    <d v="2023-02-17T00:00:00"/>
    <d v="2023-03-10T00:00:00"/>
    <d v="2023-03-15T00:00:00"/>
    <x v="2"/>
    <x v="0"/>
    <s v="Respiratory"/>
    <n v="45378"/>
    <n v="1052.01"/>
    <n v="997.51"/>
    <x v="0"/>
    <x v="0"/>
    <n v="0"/>
    <s v="2023-02"/>
    <n v="2023"/>
  </r>
  <r>
    <s v="CLM000054"/>
    <s v="PT06943"/>
    <d v="2023-06-20T00:00:00"/>
    <d v="2023-07-16T00:00:00"/>
    <d v="2023-08-28T00:00:00"/>
    <x v="0"/>
    <x v="1"/>
    <s v="Dermatology"/>
    <n v="99215"/>
    <n v="2949.35"/>
    <n v="0"/>
    <x v="2"/>
    <x v="5"/>
    <n v="1"/>
    <s v="2023-06"/>
    <n v="2023"/>
  </r>
  <r>
    <s v="CLM000055"/>
    <s v="PT02818"/>
    <d v="2024-06-03T00:00:00"/>
    <d v="2024-06-15T00:00:00"/>
    <d v="2024-08-06T00:00:00"/>
    <x v="2"/>
    <x v="4"/>
    <s v="Cardiovascular"/>
    <n v="63047"/>
    <n v="4124.91"/>
    <n v="3391.21"/>
    <x v="0"/>
    <x v="0"/>
    <n v="0"/>
    <s v="2024-06"/>
    <n v="2024"/>
  </r>
  <r>
    <s v="CLM000056"/>
    <s v="PT04946"/>
    <d v="2024-08-29T00:00:00"/>
    <d v="2024-09-09T00:00:00"/>
    <d v="2024-09-18T00:00:00"/>
    <x v="0"/>
    <x v="3"/>
    <s v="Oncology"/>
    <n v="90837"/>
    <n v="3808.63"/>
    <n v="3594.88"/>
    <x v="0"/>
    <x v="0"/>
    <n v="0"/>
    <s v="2024-08"/>
    <n v="2024"/>
  </r>
  <r>
    <s v="CLM000057"/>
    <s v="PT02167"/>
    <d v="2024-04-12T00:00:00"/>
    <d v="2024-04-13T00:00:00"/>
    <d v="2024-05-31T00:00:00"/>
    <x v="2"/>
    <x v="5"/>
    <s v="Orthopedic"/>
    <n v="66984"/>
    <n v="923.92"/>
    <n v="769.52"/>
    <x v="0"/>
    <x v="0"/>
    <n v="0"/>
    <s v="2024-04"/>
    <n v="2024"/>
  </r>
  <r>
    <s v="CLM000058"/>
    <s v="PT06612"/>
    <d v="2023-10-14T00:00:00"/>
    <d v="2023-10-18T00:00:00"/>
    <d v="2023-11-02T00:00:00"/>
    <x v="2"/>
    <x v="2"/>
    <s v="Oncology"/>
    <n v="70553"/>
    <n v="1411.81"/>
    <n v="1335.63"/>
    <x v="0"/>
    <x v="0"/>
    <n v="0"/>
    <s v="2023-10"/>
    <n v="2023"/>
  </r>
  <r>
    <s v="CLM000059"/>
    <s v="PT00356"/>
    <d v="2023-01-04T00:00:00"/>
    <d v="2023-01-11T00:00:00"/>
    <d v="2023-02-09T00:00:00"/>
    <x v="5"/>
    <x v="2"/>
    <s v="Gastrointestinal"/>
    <n v="66984"/>
    <n v="2356.6799999999998"/>
    <n v="1937.51"/>
    <x v="0"/>
    <x v="0"/>
    <n v="0"/>
    <s v="2023-01"/>
    <n v="2023"/>
  </r>
  <r>
    <s v="CLM000060"/>
    <s v="PT05978"/>
    <d v="2024-09-24T00:00:00"/>
    <d v="2024-10-05T00:00:00"/>
    <d v="2024-10-11T00:00:00"/>
    <x v="0"/>
    <x v="0"/>
    <s v="Renal"/>
    <n v="71046"/>
    <n v="3945.91"/>
    <n v="0"/>
    <x v="2"/>
    <x v="5"/>
    <n v="1"/>
    <s v="2024-09"/>
    <n v="2024"/>
  </r>
  <r>
    <s v="CLM000061"/>
    <s v="PT03764"/>
    <d v="2023-08-05T00:00:00"/>
    <d v="2023-08-30T00:00:00"/>
    <d v="2023-09-13T00:00:00"/>
    <x v="2"/>
    <x v="1"/>
    <s v="Neurology"/>
    <n v="27447"/>
    <n v="1232.33"/>
    <n v="0"/>
    <x v="1"/>
    <x v="0"/>
    <n v="0"/>
    <s v="2023-08"/>
    <n v="2023"/>
  </r>
  <r>
    <s v="CLM000062"/>
    <s v="PT04393"/>
    <d v="2024-12-03T00:00:00"/>
    <d v="2024-12-21T00:00:00"/>
    <d v="2025-02-04T00:00:00"/>
    <x v="2"/>
    <x v="4"/>
    <s v="Oncology"/>
    <n v="71046"/>
    <n v="1558.49"/>
    <n v="1366.2"/>
    <x v="0"/>
    <x v="0"/>
    <n v="0"/>
    <s v="2024-12"/>
    <n v="2024"/>
  </r>
  <r>
    <s v="CLM000063"/>
    <s v="PT01023"/>
    <d v="2024-08-22T00:00:00"/>
    <d v="2024-09-01T00:00:00"/>
    <d v="2024-10-08T00:00:00"/>
    <x v="6"/>
    <x v="0"/>
    <s v="Dermatology"/>
    <n v="63047"/>
    <n v="746.15"/>
    <n v="692.46"/>
    <x v="0"/>
    <x v="0"/>
    <n v="0"/>
    <s v="2024-08"/>
    <n v="2024"/>
  </r>
  <r>
    <s v="CLM000064"/>
    <s v="PT03101"/>
    <d v="2023-07-28T00:00:00"/>
    <d v="2023-08-01T00:00:00"/>
    <d v="2023-09-04T00:00:00"/>
    <x v="5"/>
    <x v="3"/>
    <s v="Dermatology"/>
    <n v="66984"/>
    <n v="694.39"/>
    <n v="560.91"/>
    <x v="0"/>
    <x v="0"/>
    <n v="0"/>
    <s v="2023-07"/>
    <n v="2023"/>
  </r>
  <r>
    <s v="CLM000065"/>
    <s v="PT00646"/>
    <d v="2023-09-30T00:00:00"/>
    <d v="2023-10-25T00:00:00"/>
    <d v="2023-12-09T00:00:00"/>
    <x v="2"/>
    <x v="5"/>
    <s v="Gastrointestinal"/>
    <n v="71046"/>
    <n v="3463.45"/>
    <n v="0"/>
    <x v="2"/>
    <x v="6"/>
    <n v="1"/>
    <s v="2023-09"/>
    <n v="2023"/>
  </r>
  <r>
    <s v="CLM000066"/>
    <s v="PT04523"/>
    <d v="2024-09-19T00:00:00"/>
    <d v="2024-10-14T00:00:00"/>
    <d v="2024-10-22T00:00:00"/>
    <x v="2"/>
    <x v="1"/>
    <s v="Gastrointestinal"/>
    <n v="92928"/>
    <n v="5350.75"/>
    <n v="0"/>
    <x v="2"/>
    <x v="5"/>
    <n v="1"/>
    <s v="2024-09"/>
    <n v="2024"/>
  </r>
  <r>
    <s v="CLM000067"/>
    <s v="PT02402"/>
    <d v="2024-12-08T00:00:00"/>
    <d v="2024-12-10T00:00:00"/>
    <d v="2024-12-16T00:00:00"/>
    <x v="1"/>
    <x v="4"/>
    <s v="Oncology"/>
    <n v="99215"/>
    <n v="1706.83"/>
    <n v="1461.45"/>
    <x v="0"/>
    <x v="0"/>
    <n v="0"/>
    <s v="2024-12"/>
    <n v="2024"/>
  </r>
  <r>
    <s v="CLM000068"/>
    <s v="PT06795"/>
    <d v="2024-12-05T00:00:00"/>
    <d v="2024-12-28T00:00:00"/>
    <d v="2025-02-17T00:00:00"/>
    <x v="6"/>
    <x v="3"/>
    <s v="Mental Health"/>
    <n v="90837"/>
    <n v="4035.26"/>
    <n v="3551.37"/>
    <x v="0"/>
    <x v="0"/>
    <n v="0"/>
    <s v="2024-12"/>
    <n v="2024"/>
  </r>
  <r>
    <s v="CLM000069"/>
    <s v="PT05150"/>
    <d v="2024-02-05T00:00:00"/>
    <d v="2024-02-29T00:00:00"/>
    <d v="2024-04-02T00:00:00"/>
    <x v="5"/>
    <x v="3"/>
    <s v="Oncology"/>
    <n v="92928"/>
    <n v="2414.65"/>
    <n v="1931.84"/>
    <x v="0"/>
    <x v="0"/>
    <n v="0"/>
    <s v="2024-02"/>
    <n v="2024"/>
  </r>
  <r>
    <s v="CLM000070"/>
    <s v="PT05067"/>
    <d v="2023-10-14T00:00:00"/>
    <d v="2023-10-22T00:00:00"/>
    <d v="2023-12-14T00:00:00"/>
    <x v="0"/>
    <x v="3"/>
    <s v="Oncology"/>
    <n v="70553"/>
    <n v="1079.1199999999999"/>
    <n v="996.33"/>
    <x v="0"/>
    <x v="0"/>
    <n v="0"/>
    <s v="2023-10"/>
    <n v="2023"/>
  </r>
  <r>
    <s v="CLM000071"/>
    <s v="PT02963"/>
    <d v="2024-05-01T00:00:00"/>
    <d v="2024-05-25T00:00:00"/>
    <d v="2024-06-03T00:00:00"/>
    <x v="6"/>
    <x v="0"/>
    <s v="Orthopedic"/>
    <n v="66984"/>
    <n v="2414.1799999999998"/>
    <n v="2029.13"/>
    <x v="0"/>
    <x v="0"/>
    <n v="0"/>
    <s v="2024-05"/>
    <n v="2024"/>
  </r>
  <r>
    <s v="CLM000072"/>
    <s v="PT04730"/>
    <d v="2024-09-05T00:00:00"/>
    <d v="2024-09-14T00:00:00"/>
    <d v="2024-09-25T00:00:00"/>
    <x v="2"/>
    <x v="3"/>
    <s v="Gastrointestinal"/>
    <n v="99214"/>
    <n v="6188.38"/>
    <n v="0"/>
    <x v="2"/>
    <x v="1"/>
    <n v="1"/>
    <s v="2024-09"/>
    <n v="2024"/>
  </r>
  <r>
    <s v="CLM000073"/>
    <s v="PT01576"/>
    <d v="2023-07-21T00:00:00"/>
    <d v="2023-07-24T00:00:00"/>
    <d v="2023-07-30T00:00:00"/>
    <x v="0"/>
    <x v="0"/>
    <s v="Renal"/>
    <n v="63047"/>
    <n v="1756.96"/>
    <n v="1480.96"/>
    <x v="0"/>
    <x v="0"/>
    <n v="0"/>
    <s v="2023-07"/>
    <n v="2023"/>
  </r>
  <r>
    <s v="CLM000074"/>
    <s v="PT05772"/>
    <d v="2024-01-08T00:00:00"/>
    <d v="2024-01-11T00:00:00"/>
    <d v="2024-02-12T00:00:00"/>
    <x v="4"/>
    <x v="3"/>
    <s v="Respiratory"/>
    <n v="71046"/>
    <n v="6321.52"/>
    <n v="5193.6899999999996"/>
    <x v="0"/>
    <x v="0"/>
    <n v="0"/>
    <s v="2024-01"/>
    <n v="2024"/>
  </r>
  <r>
    <s v="CLM000075"/>
    <s v="PT00570"/>
    <d v="2023-08-13T00:00:00"/>
    <d v="2023-09-11T00:00:00"/>
    <d v="2023-10-04T00:00:00"/>
    <x v="3"/>
    <x v="5"/>
    <s v="Respiratory"/>
    <n v="66984"/>
    <n v="222.34"/>
    <n v="168.75"/>
    <x v="0"/>
    <x v="0"/>
    <n v="0"/>
    <s v="2023-08"/>
    <n v="2023"/>
  </r>
  <r>
    <s v="CLM000076"/>
    <s v="PT00376"/>
    <d v="2024-09-27T00:00:00"/>
    <d v="2024-10-05T00:00:00"/>
    <d v="2024-11-11T00:00:00"/>
    <x v="2"/>
    <x v="0"/>
    <s v="Renal"/>
    <n v="92928"/>
    <n v="3489.53"/>
    <n v="0"/>
    <x v="2"/>
    <x v="5"/>
    <n v="1"/>
    <s v="2024-09"/>
    <n v="2024"/>
  </r>
  <r>
    <s v="CLM000077"/>
    <s v="PT05418"/>
    <d v="2024-12-28T00:00:00"/>
    <d v="2025-01-12T00:00:00"/>
    <d v="2025-01-20T00:00:00"/>
    <x v="4"/>
    <x v="2"/>
    <s v="Gastrointestinal"/>
    <n v="99215"/>
    <n v="1938.44"/>
    <n v="1869.2"/>
    <x v="0"/>
    <x v="0"/>
    <n v="0"/>
    <s v="2024-12"/>
    <n v="2024"/>
  </r>
  <r>
    <s v="CLM000078"/>
    <s v="PT01867"/>
    <d v="2023-12-11T00:00:00"/>
    <d v="2023-12-18T00:00:00"/>
    <d v="2024-02-09T00:00:00"/>
    <x v="5"/>
    <x v="4"/>
    <s v="Neurology"/>
    <n v="27447"/>
    <n v="1423.39"/>
    <n v="0"/>
    <x v="2"/>
    <x v="1"/>
    <n v="1"/>
    <s v="2023-12"/>
    <n v="2023"/>
  </r>
  <r>
    <s v="CLM000079"/>
    <s v="PT06333"/>
    <d v="2024-02-03T00:00:00"/>
    <d v="2024-03-01T00:00:00"/>
    <d v="2024-03-15T00:00:00"/>
    <x v="2"/>
    <x v="1"/>
    <s v="Dermatology"/>
    <n v="80053"/>
    <n v="1945.76"/>
    <n v="0"/>
    <x v="2"/>
    <x v="1"/>
    <n v="1"/>
    <s v="2024-02"/>
    <n v="2024"/>
  </r>
  <r>
    <s v="CLM000080"/>
    <s v="PT02371"/>
    <d v="2023-06-17T00:00:00"/>
    <d v="2023-07-09T00:00:00"/>
    <d v="2023-09-01T00:00:00"/>
    <x v="1"/>
    <x v="1"/>
    <s v="Neurology"/>
    <n v="27130"/>
    <n v="368.69"/>
    <n v="363"/>
    <x v="0"/>
    <x v="0"/>
    <n v="0"/>
    <s v="2023-06"/>
    <n v="2023"/>
  </r>
  <r>
    <s v="CLM000081"/>
    <s v="PT00654"/>
    <d v="2023-04-18T00:00:00"/>
    <d v="2023-04-23T00:00:00"/>
    <d v="2023-05-10T00:00:00"/>
    <x v="3"/>
    <x v="1"/>
    <s v="Cardiovascular"/>
    <n v="99215"/>
    <n v="1516.65"/>
    <n v="0"/>
    <x v="1"/>
    <x v="0"/>
    <n v="0"/>
    <s v="2023-04"/>
    <n v="2023"/>
  </r>
  <r>
    <s v="CLM000082"/>
    <s v="PT01908"/>
    <d v="2023-11-29T00:00:00"/>
    <d v="2023-11-30T00:00:00"/>
    <d v="2023-12-14T00:00:00"/>
    <x v="5"/>
    <x v="0"/>
    <s v="Respiratory"/>
    <n v="70553"/>
    <n v="2405.9299999999998"/>
    <n v="2219.02"/>
    <x v="0"/>
    <x v="0"/>
    <n v="0"/>
    <s v="2023-11"/>
    <n v="2023"/>
  </r>
  <r>
    <s v="CLM000083"/>
    <s v="PT00828"/>
    <d v="2023-10-26T00:00:00"/>
    <d v="2023-11-25T00:00:00"/>
    <d v="2023-12-22T00:00:00"/>
    <x v="0"/>
    <x v="1"/>
    <s v="Gastrointestinal"/>
    <n v="43239"/>
    <n v="5897.69"/>
    <n v="5797.38"/>
    <x v="0"/>
    <x v="0"/>
    <n v="0"/>
    <s v="2023-10"/>
    <n v="2023"/>
  </r>
  <r>
    <s v="CLM000084"/>
    <s v="PT03114"/>
    <d v="2023-06-03T00:00:00"/>
    <d v="2023-06-25T00:00:00"/>
    <d v="2023-08-12T00:00:00"/>
    <x v="5"/>
    <x v="5"/>
    <s v="Renal"/>
    <n v="45378"/>
    <n v="1194.3800000000001"/>
    <n v="997.19"/>
    <x v="0"/>
    <x v="0"/>
    <n v="0"/>
    <s v="2023-06"/>
    <n v="2023"/>
  </r>
  <r>
    <s v="CLM000085"/>
    <s v="PT02278"/>
    <d v="2024-12-22T00:00:00"/>
    <d v="2025-01-12T00:00:00"/>
    <d v="2025-03-06T00:00:00"/>
    <x v="1"/>
    <x v="4"/>
    <s v="Neurology"/>
    <n v="92928"/>
    <n v="946.91"/>
    <n v="938.5"/>
    <x v="0"/>
    <x v="0"/>
    <n v="0"/>
    <s v="2024-12"/>
    <n v="2024"/>
  </r>
  <r>
    <s v="CLM000086"/>
    <s v="PT03715"/>
    <d v="2024-03-02T00:00:00"/>
    <d v="2024-03-23T00:00:00"/>
    <d v="2024-04-29T00:00:00"/>
    <x v="6"/>
    <x v="0"/>
    <s v="Respiratory"/>
    <n v="45378"/>
    <n v="1210.26"/>
    <n v="1014.19"/>
    <x v="0"/>
    <x v="0"/>
    <n v="0"/>
    <s v="2024-03"/>
    <n v="2024"/>
  </r>
  <r>
    <s v="CLM000087"/>
    <s v="PT05208"/>
    <d v="2023-05-17T00:00:00"/>
    <d v="2023-05-22T00:00:00"/>
    <d v="2023-06-21T00:00:00"/>
    <x v="4"/>
    <x v="0"/>
    <s v="Orthopedic"/>
    <n v="63047"/>
    <n v="3760.55"/>
    <n v="0"/>
    <x v="2"/>
    <x v="7"/>
    <n v="1"/>
    <s v="2023-05"/>
    <n v="2023"/>
  </r>
  <r>
    <s v="CLM000088"/>
    <s v="PT06834"/>
    <d v="2024-02-28T00:00:00"/>
    <d v="2024-03-04T00:00:00"/>
    <d v="2024-04-14T00:00:00"/>
    <x v="4"/>
    <x v="3"/>
    <s v="Oncology"/>
    <n v="99215"/>
    <n v="2351.9499999999998"/>
    <n v="2052.19"/>
    <x v="0"/>
    <x v="0"/>
    <n v="0"/>
    <s v="2024-02"/>
    <n v="2024"/>
  </r>
  <r>
    <s v="CLM000089"/>
    <s v="PT02989"/>
    <d v="2024-04-10T00:00:00"/>
    <d v="2024-04-12T00:00:00"/>
    <d v="2024-05-26T00:00:00"/>
    <x v="1"/>
    <x v="5"/>
    <s v="Respiratory"/>
    <n v="27130"/>
    <n v="1183.45"/>
    <n v="1088.8599999999999"/>
    <x v="0"/>
    <x v="0"/>
    <n v="0"/>
    <s v="2024-04"/>
    <n v="2024"/>
  </r>
  <r>
    <s v="CLM000090"/>
    <s v="PT01333"/>
    <d v="2023-03-25T00:00:00"/>
    <d v="2023-03-28T00:00:00"/>
    <d v="2023-05-23T00:00:00"/>
    <x v="0"/>
    <x v="1"/>
    <s v="Orthopedic"/>
    <n v="80053"/>
    <n v="2726.06"/>
    <n v="2239.8200000000002"/>
    <x v="0"/>
    <x v="0"/>
    <n v="0"/>
    <s v="2023-03"/>
    <n v="2023"/>
  </r>
  <r>
    <s v="CLM000091"/>
    <s v="PT03033"/>
    <d v="2024-06-22T00:00:00"/>
    <d v="2024-07-07T00:00:00"/>
    <d v="2024-08-21T00:00:00"/>
    <x v="5"/>
    <x v="5"/>
    <s v="Dermatology"/>
    <n v="27130"/>
    <n v="1954.06"/>
    <n v="1651.07"/>
    <x v="0"/>
    <x v="0"/>
    <n v="0"/>
    <s v="2024-06"/>
    <n v="2024"/>
  </r>
  <r>
    <s v="CLM000092"/>
    <s v="PT02911"/>
    <d v="2024-07-05T00:00:00"/>
    <d v="2024-07-13T00:00:00"/>
    <d v="2024-08-19T00:00:00"/>
    <x v="2"/>
    <x v="1"/>
    <s v="Oncology"/>
    <n v="66984"/>
    <n v="3924.19"/>
    <n v="3870.78"/>
    <x v="0"/>
    <x v="0"/>
    <n v="0"/>
    <s v="2024-07"/>
    <n v="2024"/>
  </r>
  <r>
    <s v="CLM000093"/>
    <s v="PT01717"/>
    <d v="2024-09-09T00:00:00"/>
    <d v="2024-10-06T00:00:00"/>
    <d v="2024-10-12T00:00:00"/>
    <x v="6"/>
    <x v="0"/>
    <s v="Respiratory"/>
    <n v="92928"/>
    <n v="1031.08"/>
    <n v="0"/>
    <x v="2"/>
    <x v="4"/>
    <n v="1"/>
    <s v="2024-09"/>
    <n v="2024"/>
  </r>
  <r>
    <s v="CLM000094"/>
    <s v="PT05491"/>
    <d v="2024-10-20T00:00:00"/>
    <d v="2024-11-07T00:00:00"/>
    <d v="2024-11-15T00:00:00"/>
    <x v="7"/>
    <x v="2"/>
    <s v="Orthopedic"/>
    <n v="93000"/>
    <n v="1391.13"/>
    <n v="1050.74"/>
    <x v="0"/>
    <x v="0"/>
    <n v="0"/>
    <s v="2024-10"/>
    <n v="2024"/>
  </r>
  <r>
    <s v="CLM000095"/>
    <s v="PT02188"/>
    <d v="2023-06-11T00:00:00"/>
    <d v="2023-06-17T00:00:00"/>
    <d v="2023-08-10T00:00:00"/>
    <x v="6"/>
    <x v="1"/>
    <s v="Endocrine"/>
    <n v="27447"/>
    <n v="1321.22"/>
    <n v="1250.6300000000001"/>
    <x v="0"/>
    <x v="0"/>
    <n v="0"/>
    <s v="2023-06"/>
    <n v="2023"/>
  </r>
  <r>
    <s v="CLM000096"/>
    <s v="PT05750"/>
    <d v="2024-02-24T00:00:00"/>
    <d v="2024-03-23T00:00:00"/>
    <d v="2024-05-01T00:00:00"/>
    <x v="0"/>
    <x v="3"/>
    <s v="Mental Health"/>
    <n v="80053"/>
    <n v="560.70000000000005"/>
    <n v="554.09"/>
    <x v="0"/>
    <x v="0"/>
    <n v="0"/>
    <s v="2024-02"/>
    <n v="2024"/>
  </r>
  <r>
    <s v="CLM000097"/>
    <s v="PT05600"/>
    <d v="2024-05-04T00:00:00"/>
    <d v="2024-05-09T00:00:00"/>
    <d v="2024-06-17T00:00:00"/>
    <x v="0"/>
    <x v="4"/>
    <s v="Mental Health"/>
    <n v="70553"/>
    <n v="2291.35"/>
    <n v="0"/>
    <x v="2"/>
    <x v="6"/>
    <n v="1"/>
    <s v="2024-05"/>
    <n v="2024"/>
  </r>
  <r>
    <s v="CLM000098"/>
    <s v="PT05309"/>
    <d v="2023-03-04T00:00:00"/>
    <d v="2023-03-25T00:00:00"/>
    <d v="2023-05-23T00:00:00"/>
    <x v="5"/>
    <x v="5"/>
    <s v="Endocrine"/>
    <n v="70553"/>
    <n v="2227.9699999999998"/>
    <n v="2074.1"/>
    <x v="0"/>
    <x v="0"/>
    <n v="0"/>
    <s v="2023-03"/>
    <n v="2023"/>
  </r>
  <r>
    <s v="CLM000099"/>
    <s v="PT00585"/>
    <d v="2023-04-02T00:00:00"/>
    <d v="2023-04-16T00:00:00"/>
    <d v="2023-04-27T00:00:00"/>
    <x v="5"/>
    <x v="5"/>
    <s v="Cardiovascular"/>
    <n v="27447"/>
    <n v="1815.45"/>
    <n v="0"/>
    <x v="2"/>
    <x v="5"/>
    <n v="1"/>
    <s v="2023-04"/>
    <n v="2023"/>
  </r>
  <r>
    <s v="CLM000100"/>
    <s v="PT04991"/>
    <d v="2023-08-02T00:00:00"/>
    <d v="2023-08-27T00:00:00"/>
    <d v="2023-09-19T00:00:00"/>
    <x v="2"/>
    <x v="2"/>
    <s v="Cardiovascular"/>
    <n v="70553"/>
    <n v="1498.67"/>
    <n v="1363.91"/>
    <x v="0"/>
    <x v="0"/>
    <n v="0"/>
    <s v="2023-08"/>
    <n v="2023"/>
  </r>
  <r>
    <s v="CLM000101"/>
    <s v="PT05202"/>
    <d v="2024-03-17T00:00:00"/>
    <d v="2024-03-19T00:00:00"/>
    <d v="2024-04-26T00:00:00"/>
    <x v="1"/>
    <x v="1"/>
    <s v="Renal"/>
    <n v="63047"/>
    <n v="582.72"/>
    <n v="554.91999999999996"/>
    <x v="0"/>
    <x v="0"/>
    <n v="0"/>
    <s v="2024-03"/>
    <n v="2024"/>
  </r>
  <r>
    <s v="CLM000102"/>
    <s v="PT01402"/>
    <d v="2023-03-08T00:00:00"/>
    <d v="2023-04-03T00:00:00"/>
    <d v="2023-04-27T00:00:00"/>
    <x v="2"/>
    <x v="1"/>
    <s v="Mental Health"/>
    <n v="27130"/>
    <n v="1291.4000000000001"/>
    <n v="0"/>
    <x v="2"/>
    <x v="8"/>
    <n v="1"/>
    <s v="2023-03"/>
    <n v="2023"/>
  </r>
  <r>
    <s v="CLM000103"/>
    <s v="PT04376"/>
    <d v="2024-08-20T00:00:00"/>
    <d v="2024-09-02T00:00:00"/>
    <d v="2024-10-11T00:00:00"/>
    <x v="0"/>
    <x v="3"/>
    <s v="Endocrine"/>
    <n v="43239"/>
    <n v="1374.48"/>
    <n v="1283.3699999999999"/>
    <x v="0"/>
    <x v="0"/>
    <n v="0"/>
    <s v="2024-08"/>
    <n v="2024"/>
  </r>
  <r>
    <s v="CLM000104"/>
    <s v="PT05974"/>
    <d v="2023-04-05T00:00:00"/>
    <d v="2023-04-23T00:00:00"/>
    <d v="2023-06-07T00:00:00"/>
    <x v="5"/>
    <x v="5"/>
    <s v="Orthopedic"/>
    <n v="99214"/>
    <n v="951.63"/>
    <n v="749.8"/>
    <x v="0"/>
    <x v="0"/>
    <n v="0"/>
    <s v="2023-04"/>
    <n v="2023"/>
  </r>
  <r>
    <s v="CLM000105"/>
    <s v="PT02006"/>
    <d v="2024-02-27T00:00:00"/>
    <d v="2024-03-11T00:00:00"/>
    <d v="2024-04-23T00:00:00"/>
    <x v="6"/>
    <x v="5"/>
    <s v="Neurology"/>
    <n v="99214"/>
    <n v="1589.18"/>
    <n v="0"/>
    <x v="2"/>
    <x v="4"/>
    <n v="1"/>
    <s v="2024-02"/>
    <n v="2024"/>
  </r>
  <r>
    <s v="CLM000106"/>
    <s v="PT01339"/>
    <d v="2024-02-01T00:00:00"/>
    <d v="2024-02-22T00:00:00"/>
    <d v="2024-03-17T00:00:00"/>
    <x v="4"/>
    <x v="3"/>
    <s v="Mental Health"/>
    <n v="92928"/>
    <n v="2497.9899999999998"/>
    <n v="0"/>
    <x v="2"/>
    <x v="1"/>
    <n v="1"/>
    <s v="2024-02"/>
    <n v="2024"/>
  </r>
  <r>
    <s v="CLM000107"/>
    <s v="PT03787"/>
    <d v="2024-03-25T00:00:00"/>
    <d v="2024-04-22T00:00:00"/>
    <d v="2024-05-21T00:00:00"/>
    <x v="0"/>
    <x v="5"/>
    <s v="Cardiovascular"/>
    <n v="90837"/>
    <n v="8175.92"/>
    <n v="7662.52"/>
    <x v="0"/>
    <x v="0"/>
    <n v="0"/>
    <s v="2024-03"/>
    <n v="2024"/>
  </r>
  <r>
    <s v="CLM000108"/>
    <s v="PT03109"/>
    <d v="2023-08-13T00:00:00"/>
    <d v="2023-08-31T00:00:00"/>
    <d v="2023-10-18T00:00:00"/>
    <x v="5"/>
    <x v="1"/>
    <s v="Orthopedic"/>
    <n v="63047"/>
    <n v="2079.04"/>
    <n v="1803.68"/>
    <x v="0"/>
    <x v="0"/>
    <n v="0"/>
    <s v="2023-08"/>
    <n v="2023"/>
  </r>
  <r>
    <s v="CLM000109"/>
    <s v="PT02212"/>
    <d v="2023-07-10T00:00:00"/>
    <d v="2023-08-02T00:00:00"/>
    <d v="2023-09-29T00:00:00"/>
    <x v="2"/>
    <x v="5"/>
    <s v="Endocrine"/>
    <n v="43239"/>
    <n v="2221.73"/>
    <n v="2200.89"/>
    <x v="0"/>
    <x v="0"/>
    <n v="0"/>
    <s v="2023-07"/>
    <n v="2023"/>
  </r>
  <r>
    <s v="CLM000110"/>
    <s v="PT05243"/>
    <d v="2023-05-26T00:00:00"/>
    <d v="2023-06-19T00:00:00"/>
    <d v="2023-07-15T00:00:00"/>
    <x v="2"/>
    <x v="1"/>
    <s v="Endocrine"/>
    <n v="70553"/>
    <n v="1703.51"/>
    <n v="0"/>
    <x v="2"/>
    <x v="7"/>
    <n v="1"/>
    <s v="2023-05"/>
    <n v="2023"/>
  </r>
  <r>
    <s v="CLM000111"/>
    <s v="PT05638"/>
    <d v="2023-05-04T00:00:00"/>
    <d v="2023-05-25T00:00:00"/>
    <d v="2023-06-15T00:00:00"/>
    <x v="5"/>
    <x v="3"/>
    <s v="Endocrine"/>
    <n v="27447"/>
    <n v="389.55"/>
    <n v="0"/>
    <x v="2"/>
    <x v="5"/>
    <n v="1"/>
    <s v="2023-05"/>
    <n v="2023"/>
  </r>
  <r>
    <s v="CLM000112"/>
    <s v="PT04563"/>
    <d v="2024-12-19T00:00:00"/>
    <d v="2025-01-02T00:00:00"/>
    <d v="2025-01-11T00:00:00"/>
    <x v="1"/>
    <x v="2"/>
    <s v="Dermatology"/>
    <n v="43239"/>
    <n v="1770.1"/>
    <n v="1538.14"/>
    <x v="0"/>
    <x v="0"/>
    <n v="0"/>
    <s v="2024-12"/>
    <n v="2024"/>
  </r>
  <r>
    <s v="CLM000113"/>
    <s v="PT01800"/>
    <d v="2024-10-20T00:00:00"/>
    <d v="2024-11-03T00:00:00"/>
    <d v="2024-12-22T00:00:00"/>
    <x v="1"/>
    <x v="3"/>
    <s v="Gastrointestinal"/>
    <n v="99215"/>
    <n v="1897.29"/>
    <n v="1575.17"/>
    <x v="0"/>
    <x v="0"/>
    <n v="0"/>
    <s v="2024-10"/>
    <n v="2024"/>
  </r>
  <r>
    <s v="CLM000114"/>
    <s v="PT05609"/>
    <d v="2024-04-13T00:00:00"/>
    <d v="2024-04-21T00:00:00"/>
    <d v="2024-04-30T00:00:00"/>
    <x v="6"/>
    <x v="2"/>
    <s v="Respiratory"/>
    <n v="66984"/>
    <n v="12972.59"/>
    <n v="12620.59"/>
    <x v="0"/>
    <x v="0"/>
    <n v="0"/>
    <s v="2024-04"/>
    <n v="2024"/>
  </r>
  <r>
    <s v="CLM000115"/>
    <s v="PT02657"/>
    <d v="2024-10-26T00:00:00"/>
    <d v="2024-10-27T00:00:00"/>
    <d v="2024-11-12T00:00:00"/>
    <x v="0"/>
    <x v="1"/>
    <s v="Orthopedic"/>
    <n v="71046"/>
    <n v="1550.16"/>
    <n v="1169.28"/>
    <x v="0"/>
    <x v="0"/>
    <n v="0"/>
    <s v="2024-10"/>
    <n v="2024"/>
  </r>
  <r>
    <s v="CLM000116"/>
    <s v="PT06905"/>
    <d v="2024-04-03T00:00:00"/>
    <d v="2024-04-28T00:00:00"/>
    <d v="2024-05-20T00:00:00"/>
    <x v="1"/>
    <x v="2"/>
    <s v="Cardiovascular"/>
    <n v="99215"/>
    <n v="2301.3200000000002"/>
    <n v="1752.7"/>
    <x v="0"/>
    <x v="0"/>
    <n v="0"/>
    <s v="2024-04"/>
    <n v="2024"/>
  </r>
  <r>
    <s v="CLM000117"/>
    <s v="PT06295"/>
    <d v="2023-12-24T00:00:00"/>
    <d v="2024-01-09T00:00:00"/>
    <d v="2024-02-28T00:00:00"/>
    <x v="6"/>
    <x v="4"/>
    <s v="Mental Health"/>
    <n v="27447"/>
    <n v="1758.52"/>
    <n v="1718.96"/>
    <x v="0"/>
    <x v="0"/>
    <n v="0"/>
    <s v="2023-12"/>
    <n v="2023"/>
  </r>
  <r>
    <s v="CLM000118"/>
    <s v="PT06357"/>
    <d v="2024-08-26T00:00:00"/>
    <d v="2024-08-27T00:00:00"/>
    <d v="2024-09-12T00:00:00"/>
    <x v="6"/>
    <x v="2"/>
    <s v="Renal"/>
    <n v="63047"/>
    <n v="709.85"/>
    <n v="0"/>
    <x v="1"/>
    <x v="0"/>
    <n v="0"/>
    <s v="2024-08"/>
    <n v="2024"/>
  </r>
  <r>
    <s v="CLM000119"/>
    <s v="PT00459"/>
    <d v="2023-10-11T00:00:00"/>
    <d v="2023-10-31T00:00:00"/>
    <d v="2023-11-14T00:00:00"/>
    <x v="2"/>
    <x v="5"/>
    <s v="Mental Health"/>
    <n v="80053"/>
    <n v="4510.93"/>
    <n v="0"/>
    <x v="2"/>
    <x v="5"/>
    <n v="1"/>
    <s v="2023-10"/>
    <n v="2023"/>
  </r>
  <r>
    <s v="CLM000120"/>
    <s v="PT01877"/>
    <d v="2023-03-10T00:00:00"/>
    <d v="2023-03-30T00:00:00"/>
    <d v="2023-05-12T00:00:00"/>
    <x v="6"/>
    <x v="0"/>
    <s v="Respiratory"/>
    <n v="99214"/>
    <n v="3299.57"/>
    <n v="0"/>
    <x v="2"/>
    <x v="4"/>
    <n v="1"/>
    <s v="2023-03"/>
    <n v="2023"/>
  </r>
  <r>
    <s v="CLM000121"/>
    <s v="PT06733"/>
    <d v="2023-11-02T00:00:00"/>
    <d v="2023-11-16T00:00:00"/>
    <d v="2023-12-17T00:00:00"/>
    <x v="3"/>
    <x v="4"/>
    <s v="Orthopedic"/>
    <n v="45378"/>
    <n v="3404.41"/>
    <n v="0"/>
    <x v="2"/>
    <x v="1"/>
    <n v="1"/>
    <s v="2023-11"/>
    <n v="2023"/>
  </r>
  <r>
    <s v="CLM000122"/>
    <s v="PT00263"/>
    <d v="2023-09-29T00:00:00"/>
    <d v="2023-10-25T00:00:00"/>
    <d v="2023-11-02T00:00:00"/>
    <x v="1"/>
    <x v="5"/>
    <s v="Cardiovascular"/>
    <n v="93000"/>
    <n v="873.48"/>
    <n v="663.6"/>
    <x v="0"/>
    <x v="0"/>
    <n v="0"/>
    <s v="2023-09"/>
    <n v="2023"/>
  </r>
  <r>
    <s v="CLM000123"/>
    <s v="PT06595"/>
    <d v="2024-05-13T00:00:00"/>
    <d v="2024-05-23T00:00:00"/>
    <d v="2024-06-24T00:00:00"/>
    <x v="0"/>
    <x v="5"/>
    <s v="Respiratory"/>
    <n v="66984"/>
    <n v="5553.79"/>
    <n v="0"/>
    <x v="2"/>
    <x v="7"/>
    <n v="1"/>
    <s v="2024-05"/>
    <n v="2024"/>
  </r>
  <r>
    <s v="CLM000124"/>
    <s v="PT02585"/>
    <d v="2024-05-05T00:00:00"/>
    <d v="2024-05-23T00:00:00"/>
    <d v="2024-07-16T00:00:00"/>
    <x v="4"/>
    <x v="5"/>
    <s v="Oncology"/>
    <n v="93000"/>
    <n v="589.04999999999995"/>
    <n v="473.2"/>
    <x v="0"/>
    <x v="0"/>
    <n v="0"/>
    <s v="2024-05"/>
    <n v="2024"/>
  </r>
  <r>
    <s v="CLM000125"/>
    <s v="PT03287"/>
    <d v="2023-07-02T00:00:00"/>
    <d v="2023-07-20T00:00:00"/>
    <d v="2023-09-02T00:00:00"/>
    <x v="6"/>
    <x v="3"/>
    <s v="Respiratory"/>
    <n v="27130"/>
    <n v="2891.37"/>
    <n v="2183.17"/>
    <x v="0"/>
    <x v="0"/>
    <n v="0"/>
    <s v="2023-07"/>
    <n v="2023"/>
  </r>
  <r>
    <s v="CLM000126"/>
    <s v="PT02194"/>
    <d v="2023-01-25T00:00:00"/>
    <d v="2023-02-08T00:00:00"/>
    <d v="2023-02-18T00:00:00"/>
    <x v="3"/>
    <x v="3"/>
    <s v="Oncology"/>
    <n v="99214"/>
    <n v="10429.200000000001"/>
    <n v="8289.94"/>
    <x v="0"/>
    <x v="0"/>
    <n v="0"/>
    <s v="2023-01"/>
    <n v="2023"/>
  </r>
  <r>
    <s v="CLM000127"/>
    <s v="PT00543"/>
    <d v="2023-10-14T00:00:00"/>
    <d v="2023-11-09T00:00:00"/>
    <d v="2023-11-29T00:00:00"/>
    <x v="7"/>
    <x v="1"/>
    <s v="Cardiovascular"/>
    <n v="92928"/>
    <n v="818.58"/>
    <n v="634.92999999999995"/>
    <x v="0"/>
    <x v="0"/>
    <n v="0"/>
    <s v="2023-10"/>
    <n v="2023"/>
  </r>
  <r>
    <s v="CLM000128"/>
    <s v="PT01729"/>
    <d v="2023-12-16T00:00:00"/>
    <d v="2023-12-24T00:00:00"/>
    <d v="2024-02-17T00:00:00"/>
    <x v="2"/>
    <x v="5"/>
    <s v="Cardiovascular"/>
    <n v="27130"/>
    <n v="1149.3599999999999"/>
    <n v="902.21"/>
    <x v="0"/>
    <x v="0"/>
    <n v="0"/>
    <s v="2023-12"/>
    <n v="2023"/>
  </r>
  <r>
    <s v="CLM000129"/>
    <s v="PT04647"/>
    <d v="2023-08-19T00:00:00"/>
    <d v="2023-09-18T00:00:00"/>
    <d v="2023-10-28T00:00:00"/>
    <x v="7"/>
    <x v="2"/>
    <s v="Dermatology"/>
    <n v="90837"/>
    <n v="1958.08"/>
    <n v="0"/>
    <x v="2"/>
    <x v="7"/>
    <n v="1"/>
    <s v="2023-08"/>
    <n v="2023"/>
  </r>
  <r>
    <s v="CLM000130"/>
    <s v="PT05882"/>
    <d v="2023-08-18T00:00:00"/>
    <d v="2023-09-07T00:00:00"/>
    <d v="2023-09-23T00:00:00"/>
    <x v="3"/>
    <x v="2"/>
    <s v="Neurology"/>
    <n v="99214"/>
    <n v="1208.5999999999999"/>
    <n v="0"/>
    <x v="2"/>
    <x v="4"/>
    <n v="1"/>
    <s v="2023-08"/>
    <n v="2023"/>
  </r>
  <r>
    <s v="CLM000131"/>
    <s v="PT02578"/>
    <d v="2024-03-29T00:00:00"/>
    <d v="2024-04-22T00:00:00"/>
    <d v="2024-06-16T00:00:00"/>
    <x v="6"/>
    <x v="2"/>
    <s v="Endocrine"/>
    <n v="70553"/>
    <n v="522.94000000000005"/>
    <n v="0"/>
    <x v="2"/>
    <x v="9"/>
    <n v="1"/>
    <s v="2024-03"/>
    <n v="2024"/>
  </r>
  <r>
    <s v="CLM000132"/>
    <s v="PT01742"/>
    <d v="2024-02-01T00:00:00"/>
    <d v="2024-02-21T00:00:00"/>
    <d v="2024-04-12T00:00:00"/>
    <x v="1"/>
    <x v="5"/>
    <s v="Oncology"/>
    <n v="99215"/>
    <n v="1909.98"/>
    <n v="0"/>
    <x v="1"/>
    <x v="0"/>
    <n v="0"/>
    <s v="2024-02"/>
    <n v="2024"/>
  </r>
  <r>
    <s v="CLM000133"/>
    <s v="PT05370"/>
    <d v="2024-08-25T00:00:00"/>
    <d v="2024-09-11T00:00:00"/>
    <d v="2024-09-23T00:00:00"/>
    <x v="0"/>
    <x v="2"/>
    <s v="Neurology"/>
    <n v="99213"/>
    <n v="772.91"/>
    <n v="692.17"/>
    <x v="0"/>
    <x v="0"/>
    <n v="0"/>
    <s v="2024-08"/>
    <n v="2024"/>
  </r>
  <r>
    <s v="CLM000134"/>
    <s v="PT04090"/>
    <d v="2024-04-12T00:00:00"/>
    <d v="2024-05-10T00:00:00"/>
    <d v="2024-06-14T00:00:00"/>
    <x v="5"/>
    <x v="1"/>
    <s v="Dermatology"/>
    <n v="99214"/>
    <n v="2640.9"/>
    <n v="2615.27"/>
    <x v="0"/>
    <x v="0"/>
    <n v="0"/>
    <s v="2024-04"/>
    <n v="2024"/>
  </r>
  <r>
    <s v="CLM000135"/>
    <s v="PT03242"/>
    <d v="2024-09-04T00:00:00"/>
    <d v="2024-09-19T00:00:00"/>
    <d v="2024-11-08T00:00:00"/>
    <x v="0"/>
    <x v="1"/>
    <s v="Orthopedic"/>
    <n v="80053"/>
    <n v="866.5"/>
    <n v="672.97"/>
    <x v="0"/>
    <x v="0"/>
    <n v="0"/>
    <s v="2024-09"/>
    <n v="2024"/>
  </r>
  <r>
    <s v="CLM000136"/>
    <s v="PT05267"/>
    <d v="2023-04-14T00:00:00"/>
    <d v="2023-04-25T00:00:00"/>
    <d v="2023-05-10T00:00:00"/>
    <x v="2"/>
    <x v="1"/>
    <s v="Mental Health"/>
    <n v="27447"/>
    <n v="6247.57"/>
    <n v="4836.45"/>
    <x v="0"/>
    <x v="0"/>
    <n v="0"/>
    <s v="2023-04"/>
    <n v="2023"/>
  </r>
  <r>
    <s v="CLM000137"/>
    <s v="PT03759"/>
    <d v="2024-12-13T00:00:00"/>
    <d v="2024-12-27T00:00:00"/>
    <d v="2025-02-17T00:00:00"/>
    <x v="5"/>
    <x v="1"/>
    <s v="Cardiovascular"/>
    <n v="27447"/>
    <n v="966.23"/>
    <n v="921.09"/>
    <x v="0"/>
    <x v="0"/>
    <n v="0"/>
    <s v="2024-12"/>
    <n v="2024"/>
  </r>
  <r>
    <s v="CLM000138"/>
    <s v="PT01171"/>
    <d v="2024-03-21T00:00:00"/>
    <d v="2024-04-08T00:00:00"/>
    <d v="2024-06-01T00:00:00"/>
    <x v="1"/>
    <x v="1"/>
    <s v="Endocrine"/>
    <n v="27130"/>
    <n v="1397.38"/>
    <n v="1256.3499999999999"/>
    <x v="0"/>
    <x v="0"/>
    <n v="0"/>
    <s v="2024-03"/>
    <n v="2024"/>
  </r>
  <r>
    <s v="CLM000139"/>
    <s v="PT02170"/>
    <d v="2023-05-21T00:00:00"/>
    <d v="2023-05-25T00:00:00"/>
    <d v="2023-07-08T00:00:00"/>
    <x v="3"/>
    <x v="0"/>
    <s v="Orthopedic"/>
    <n v="99213"/>
    <n v="3466.2"/>
    <n v="0"/>
    <x v="2"/>
    <x v="5"/>
    <n v="1"/>
    <s v="2023-05"/>
    <n v="2023"/>
  </r>
  <r>
    <s v="CLM000140"/>
    <s v="PT01144"/>
    <d v="2024-04-16T00:00:00"/>
    <d v="2024-05-05T00:00:00"/>
    <d v="2024-05-30T00:00:00"/>
    <x v="0"/>
    <x v="1"/>
    <s v="Endocrine"/>
    <n v="99214"/>
    <n v="675.4"/>
    <n v="0"/>
    <x v="1"/>
    <x v="0"/>
    <n v="0"/>
    <s v="2024-04"/>
    <n v="2024"/>
  </r>
  <r>
    <s v="CLM000141"/>
    <s v="PT02021"/>
    <d v="2024-02-13T00:00:00"/>
    <d v="2024-02-19T00:00:00"/>
    <d v="2024-04-16T00:00:00"/>
    <x v="3"/>
    <x v="2"/>
    <s v="Endocrine"/>
    <n v="99215"/>
    <n v="2168.88"/>
    <n v="0"/>
    <x v="2"/>
    <x v="4"/>
    <n v="1"/>
    <s v="2024-02"/>
    <n v="2024"/>
  </r>
  <r>
    <s v="CLM000142"/>
    <s v="PT06103"/>
    <d v="2023-06-03T00:00:00"/>
    <d v="2023-06-23T00:00:00"/>
    <d v="2023-07-07T00:00:00"/>
    <x v="7"/>
    <x v="2"/>
    <s v="Neurology"/>
    <n v="99215"/>
    <n v="5144.66"/>
    <n v="4147.1899999999996"/>
    <x v="0"/>
    <x v="0"/>
    <n v="0"/>
    <s v="2023-06"/>
    <n v="2023"/>
  </r>
  <r>
    <s v="CLM000143"/>
    <s v="PT04599"/>
    <d v="2023-10-07T00:00:00"/>
    <d v="2023-10-26T00:00:00"/>
    <d v="2023-12-14T00:00:00"/>
    <x v="0"/>
    <x v="2"/>
    <s v="Respiratory"/>
    <n v="27447"/>
    <n v="499.7"/>
    <n v="0"/>
    <x v="2"/>
    <x v="1"/>
    <n v="1"/>
    <s v="2023-10"/>
    <n v="2023"/>
  </r>
  <r>
    <s v="CLM000144"/>
    <s v="PT04416"/>
    <d v="2023-09-08T00:00:00"/>
    <d v="2023-10-03T00:00:00"/>
    <d v="2023-10-12T00:00:00"/>
    <x v="6"/>
    <x v="1"/>
    <s v="Respiratory"/>
    <n v="70553"/>
    <n v="2095.83"/>
    <n v="0"/>
    <x v="2"/>
    <x v="3"/>
    <n v="1"/>
    <s v="2023-09"/>
    <n v="2023"/>
  </r>
  <r>
    <s v="CLM000145"/>
    <s v="PT02153"/>
    <d v="2024-08-12T00:00:00"/>
    <d v="2024-08-23T00:00:00"/>
    <d v="2024-10-02T00:00:00"/>
    <x v="1"/>
    <x v="1"/>
    <s v="Oncology"/>
    <n v="99215"/>
    <n v="2225.88"/>
    <n v="1775.71"/>
    <x v="0"/>
    <x v="0"/>
    <n v="0"/>
    <s v="2024-08"/>
    <n v="2024"/>
  </r>
  <r>
    <s v="CLM000146"/>
    <s v="PT06120"/>
    <d v="2024-02-24T00:00:00"/>
    <d v="2024-03-14T00:00:00"/>
    <d v="2024-04-14T00:00:00"/>
    <x v="6"/>
    <x v="0"/>
    <s v="Cardiovascular"/>
    <n v="90837"/>
    <n v="3379.42"/>
    <n v="3003.87"/>
    <x v="0"/>
    <x v="0"/>
    <n v="0"/>
    <s v="2024-02"/>
    <n v="2024"/>
  </r>
  <r>
    <s v="CLM000147"/>
    <s v="PT04789"/>
    <d v="2024-11-05T00:00:00"/>
    <d v="2024-12-01T00:00:00"/>
    <d v="2025-01-02T00:00:00"/>
    <x v="5"/>
    <x v="4"/>
    <s v="Orthopedic"/>
    <n v="43239"/>
    <n v="672.12"/>
    <n v="657.2"/>
    <x v="0"/>
    <x v="0"/>
    <n v="0"/>
    <s v="2024-11"/>
    <n v="2024"/>
  </r>
  <r>
    <s v="CLM000148"/>
    <s v="PT03510"/>
    <d v="2023-02-21T00:00:00"/>
    <d v="2023-02-24T00:00:00"/>
    <d v="2023-03-29T00:00:00"/>
    <x v="4"/>
    <x v="3"/>
    <s v="Cardiovascular"/>
    <n v="70553"/>
    <n v="628.69000000000005"/>
    <n v="487.03"/>
    <x v="0"/>
    <x v="0"/>
    <n v="0"/>
    <s v="2023-02"/>
    <n v="2023"/>
  </r>
  <r>
    <s v="CLM000149"/>
    <s v="PT04781"/>
    <d v="2024-02-15T00:00:00"/>
    <d v="2024-02-18T00:00:00"/>
    <d v="2024-03-27T00:00:00"/>
    <x v="7"/>
    <x v="0"/>
    <s v="Orthopedic"/>
    <n v="27130"/>
    <n v="2745.05"/>
    <n v="2728.7"/>
    <x v="0"/>
    <x v="0"/>
    <n v="0"/>
    <s v="2024-02"/>
    <n v="2024"/>
  </r>
  <r>
    <s v="CLM000150"/>
    <s v="PT03272"/>
    <d v="2023-08-15T00:00:00"/>
    <d v="2023-08-16T00:00:00"/>
    <d v="2023-10-14T00:00:00"/>
    <x v="0"/>
    <x v="0"/>
    <s v="Gastrointestinal"/>
    <n v="43239"/>
    <n v="2292.9299999999998"/>
    <n v="2255.94"/>
    <x v="0"/>
    <x v="0"/>
    <n v="0"/>
    <s v="2023-08"/>
    <n v="2023"/>
  </r>
  <r>
    <s v="CLM000151"/>
    <s v="PT02966"/>
    <d v="2023-02-09T00:00:00"/>
    <d v="2023-02-14T00:00:00"/>
    <d v="2023-02-28T00:00:00"/>
    <x v="2"/>
    <x v="2"/>
    <s v="Dermatology"/>
    <n v="99213"/>
    <n v="2209.2199999999998"/>
    <n v="0"/>
    <x v="2"/>
    <x v="1"/>
    <n v="1"/>
    <s v="2023-02"/>
    <n v="2023"/>
  </r>
  <r>
    <s v="CLM000152"/>
    <s v="PT01797"/>
    <d v="2023-02-09T00:00:00"/>
    <d v="2023-03-01T00:00:00"/>
    <d v="2023-03-19T00:00:00"/>
    <x v="6"/>
    <x v="1"/>
    <s v="Oncology"/>
    <n v="45378"/>
    <n v="2385.4899999999998"/>
    <n v="2033.2"/>
    <x v="0"/>
    <x v="0"/>
    <n v="0"/>
    <s v="2023-02"/>
    <n v="2023"/>
  </r>
  <r>
    <s v="CLM000153"/>
    <s v="PT01134"/>
    <d v="2024-04-21T00:00:00"/>
    <d v="2024-05-21T00:00:00"/>
    <d v="2024-07-16T00:00:00"/>
    <x v="5"/>
    <x v="2"/>
    <s v="Respiratory"/>
    <n v="66984"/>
    <n v="1049.4100000000001"/>
    <n v="847.58"/>
    <x v="0"/>
    <x v="0"/>
    <n v="0"/>
    <s v="2024-04"/>
    <n v="2024"/>
  </r>
  <r>
    <s v="CLM000154"/>
    <s v="PT04175"/>
    <d v="2024-08-26T00:00:00"/>
    <d v="2024-09-12T00:00:00"/>
    <d v="2024-10-29T00:00:00"/>
    <x v="0"/>
    <x v="2"/>
    <s v="Dermatology"/>
    <n v="80053"/>
    <n v="2177.2199999999998"/>
    <n v="1705.34"/>
    <x v="0"/>
    <x v="0"/>
    <n v="0"/>
    <s v="2024-08"/>
    <n v="2024"/>
  </r>
  <r>
    <s v="CLM000155"/>
    <s v="PT04043"/>
    <d v="2024-06-27T00:00:00"/>
    <d v="2024-07-07T00:00:00"/>
    <d v="2024-08-18T00:00:00"/>
    <x v="7"/>
    <x v="1"/>
    <s v="Renal"/>
    <n v="90837"/>
    <n v="2285.77"/>
    <n v="2139.38"/>
    <x v="0"/>
    <x v="0"/>
    <n v="0"/>
    <s v="2024-06"/>
    <n v="2024"/>
  </r>
  <r>
    <s v="CLM000156"/>
    <s v="PT00745"/>
    <d v="2023-06-27T00:00:00"/>
    <d v="2023-07-16T00:00:00"/>
    <d v="2023-08-16T00:00:00"/>
    <x v="7"/>
    <x v="4"/>
    <s v="Respiratory"/>
    <n v="99214"/>
    <n v="1020.98"/>
    <n v="0"/>
    <x v="2"/>
    <x v="4"/>
    <n v="1"/>
    <s v="2023-06"/>
    <n v="2023"/>
  </r>
  <r>
    <s v="CLM000157"/>
    <s v="PT06192"/>
    <d v="2023-08-01T00:00:00"/>
    <d v="2023-08-22T00:00:00"/>
    <d v="2023-09-26T00:00:00"/>
    <x v="2"/>
    <x v="5"/>
    <s v="Oncology"/>
    <n v="45378"/>
    <n v="8043.5"/>
    <n v="0"/>
    <x v="2"/>
    <x v="1"/>
    <n v="1"/>
    <s v="2023-08"/>
    <n v="2023"/>
  </r>
  <r>
    <s v="CLM000158"/>
    <s v="PT00386"/>
    <d v="2024-12-26T00:00:00"/>
    <d v="2025-01-02T00:00:00"/>
    <d v="2025-01-27T00:00:00"/>
    <x v="5"/>
    <x v="1"/>
    <s v="Respiratory"/>
    <n v="92928"/>
    <n v="2641.41"/>
    <n v="2474.0300000000002"/>
    <x v="0"/>
    <x v="0"/>
    <n v="0"/>
    <s v="2024-12"/>
    <n v="2024"/>
  </r>
  <r>
    <s v="CLM000159"/>
    <s v="PT00899"/>
    <d v="2023-08-10T00:00:00"/>
    <d v="2023-08-27T00:00:00"/>
    <d v="2023-09-28T00:00:00"/>
    <x v="6"/>
    <x v="4"/>
    <s v="Neurology"/>
    <n v="70553"/>
    <n v="697.12"/>
    <n v="542.66999999999996"/>
    <x v="0"/>
    <x v="0"/>
    <n v="0"/>
    <s v="2023-08"/>
    <n v="2023"/>
  </r>
  <r>
    <s v="CLM000160"/>
    <s v="PT01253"/>
    <d v="2024-10-16T00:00:00"/>
    <d v="2024-11-13T00:00:00"/>
    <d v="2025-01-03T00:00:00"/>
    <x v="0"/>
    <x v="0"/>
    <s v="Dermatology"/>
    <n v="92928"/>
    <n v="3057.16"/>
    <n v="0"/>
    <x v="1"/>
    <x v="0"/>
    <n v="0"/>
    <s v="2024-10"/>
    <n v="2024"/>
  </r>
  <r>
    <s v="CLM000161"/>
    <s v="PT05141"/>
    <d v="2024-07-22T00:00:00"/>
    <d v="2024-07-29T00:00:00"/>
    <d v="2024-09-01T00:00:00"/>
    <x v="0"/>
    <x v="5"/>
    <s v="Cardiovascular"/>
    <n v="70553"/>
    <n v="829.03"/>
    <n v="0"/>
    <x v="2"/>
    <x v="1"/>
    <n v="1"/>
    <s v="2024-07"/>
    <n v="2024"/>
  </r>
  <r>
    <s v="CLM000162"/>
    <s v="PT01311"/>
    <d v="2024-08-18T00:00:00"/>
    <d v="2024-08-29T00:00:00"/>
    <d v="2024-09-29T00:00:00"/>
    <x v="2"/>
    <x v="2"/>
    <s v="Endocrine"/>
    <n v="90837"/>
    <n v="3393.67"/>
    <n v="0"/>
    <x v="1"/>
    <x v="0"/>
    <n v="0"/>
    <s v="2024-08"/>
    <n v="2024"/>
  </r>
  <r>
    <s v="CLM000163"/>
    <s v="PT06489"/>
    <d v="2023-03-20T00:00:00"/>
    <d v="2023-03-21T00:00:00"/>
    <d v="2023-05-10T00:00:00"/>
    <x v="3"/>
    <x v="0"/>
    <s v="Endocrine"/>
    <n v="80053"/>
    <n v="4568.21"/>
    <n v="0"/>
    <x v="2"/>
    <x v="4"/>
    <n v="1"/>
    <s v="2023-03"/>
    <n v="2023"/>
  </r>
  <r>
    <s v="CLM000164"/>
    <s v="PT05575"/>
    <d v="2024-04-30T00:00:00"/>
    <d v="2024-05-27T00:00:00"/>
    <d v="2024-06-24T00:00:00"/>
    <x v="7"/>
    <x v="3"/>
    <s v="Dermatology"/>
    <n v="71046"/>
    <n v="937.72"/>
    <n v="0"/>
    <x v="1"/>
    <x v="0"/>
    <n v="0"/>
    <s v="2024-04"/>
    <n v="2024"/>
  </r>
  <r>
    <s v="CLM000165"/>
    <s v="PT03459"/>
    <d v="2024-05-27T00:00:00"/>
    <d v="2024-06-15T00:00:00"/>
    <d v="2024-07-27T00:00:00"/>
    <x v="5"/>
    <x v="4"/>
    <s v="Gastrointestinal"/>
    <n v="99213"/>
    <n v="3907.69"/>
    <n v="0"/>
    <x v="2"/>
    <x v="1"/>
    <n v="1"/>
    <s v="2024-05"/>
    <n v="2024"/>
  </r>
  <r>
    <s v="CLM000166"/>
    <s v="PT04886"/>
    <d v="2024-05-17T00:00:00"/>
    <d v="2024-05-25T00:00:00"/>
    <d v="2024-06-17T00:00:00"/>
    <x v="4"/>
    <x v="2"/>
    <s v="Respiratory"/>
    <n v="93000"/>
    <n v="2515.4899999999998"/>
    <n v="2052.69"/>
    <x v="0"/>
    <x v="0"/>
    <n v="0"/>
    <s v="2024-05"/>
    <n v="2024"/>
  </r>
  <r>
    <s v="CLM000167"/>
    <s v="PT00521"/>
    <d v="2023-07-29T00:00:00"/>
    <d v="2023-08-03T00:00:00"/>
    <d v="2023-09-20T00:00:00"/>
    <x v="1"/>
    <x v="0"/>
    <s v="Cardiovascular"/>
    <n v="66984"/>
    <n v="3489.97"/>
    <n v="2794.52"/>
    <x v="0"/>
    <x v="0"/>
    <n v="0"/>
    <s v="2023-07"/>
    <n v="2023"/>
  </r>
  <r>
    <s v="CLM000168"/>
    <s v="PT03153"/>
    <d v="2024-11-11T00:00:00"/>
    <d v="2024-12-11T00:00:00"/>
    <d v="2025-01-20T00:00:00"/>
    <x v="6"/>
    <x v="5"/>
    <s v="Renal"/>
    <n v="90837"/>
    <n v="8245.59"/>
    <n v="7162.95"/>
    <x v="0"/>
    <x v="0"/>
    <n v="0"/>
    <s v="2024-11"/>
    <n v="2024"/>
  </r>
  <r>
    <s v="CLM000169"/>
    <s v="PT03127"/>
    <d v="2024-10-04T00:00:00"/>
    <d v="2024-10-19T00:00:00"/>
    <d v="2024-11-18T00:00:00"/>
    <x v="5"/>
    <x v="3"/>
    <s v="Respiratory"/>
    <n v="99213"/>
    <n v="1485.77"/>
    <n v="0"/>
    <x v="2"/>
    <x v="7"/>
    <n v="1"/>
    <s v="2024-10"/>
    <n v="2024"/>
  </r>
  <r>
    <s v="CLM000170"/>
    <s v="PT04882"/>
    <d v="2024-01-09T00:00:00"/>
    <d v="2024-01-21T00:00:00"/>
    <d v="2024-02-09T00:00:00"/>
    <x v="4"/>
    <x v="0"/>
    <s v="Respiratory"/>
    <n v="45378"/>
    <n v="989.31"/>
    <n v="0"/>
    <x v="2"/>
    <x v="1"/>
    <n v="1"/>
    <s v="2024-01"/>
    <n v="2024"/>
  </r>
  <r>
    <s v="CLM000171"/>
    <s v="PT03835"/>
    <d v="2024-03-04T00:00:00"/>
    <d v="2024-03-11T00:00:00"/>
    <d v="2024-04-13T00:00:00"/>
    <x v="2"/>
    <x v="3"/>
    <s v="Neurology"/>
    <n v="63047"/>
    <n v="887.48"/>
    <n v="0"/>
    <x v="2"/>
    <x v="1"/>
    <n v="1"/>
    <s v="2024-03"/>
    <n v="2024"/>
  </r>
  <r>
    <s v="CLM000172"/>
    <s v="PT04335"/>
    <d v="2023-08-15T00:00:00"/>
    <d v="2023-08-20T00:00:00"/>
    <d v="2023-09-29T00:00:00"/>
    <x v="0"/>
    <x v="2"/>
    <s v="Neurology"/>
    <n v="70553"/>
    <n v="941.38"/>
    <n v="0"/>
    <x v="1"/>
    <x v="0"/>
    <n v="0"/>
    <s v="2023-08"/>
    <n v="2023"/>
  </r>
  <r>
    <s v="CLM000173"/>
    <s v="PT02060"/>
    <d v="2024-09-29T00:00:00"/>
    <d v="2024-10-19T00:00:00"/>
    <d v="2024-11-23T00:00:00"/>
    <x v="2"/>
    <x v="3"/>
    <s v="Endocrine"/>
    <n v="99213"/>
    <n v="1699.89"/>
    <n v="1417.74"/>
    <x v="0"/>
    <x v="0"/>
    <n v="0"/>
    <s v="2024-09"/>
    <n v="2024"/>
  </r>
  <r>
    <s v="CLM000174"/>
    <s v="PT04533"/>
    <d v="2023-07-09T00:00:00"/>
    <d v="2023-08-02T00:00:00"/>
    <d v="2023-09-28T00:00:00"/>
    <x v="3"/>
    <x v="5"/>
    <s v="Mental Health"/>
    <n v="27130"/>
    <n v="2375.4"/>
    <n v="1803.14"/>
    <x v="0"/>
    <x v="0"/>
    <n v="0"/>
    <s v="2023-07"/>
    <n v="2023"/>
  </r>
  <r>
    <s v="CLM000175"/>
    <s v="PT00095"/>
    <d v="2023-03-18T00:00:00"/>
    <d v="2023-03-31T00:00:00"/>
    <d v="2023-05-16T00:00:00"/>
    <x v="0"/>
    <x v="4"/>
    <s v="Mental Health"/>
    <n v="90837"/>
    <n v="2256.0100000000002"/>
    <n v="0"/>
    <x v="1"/>
    <x v="0"/>
    <n v="0"/>
    <s v="2023-03"/>
    <n v="2023"/>
  </r>
  <r>
    <s v="CLM000176"/>
    <s v="PT05573"/>
    <d v="2023-04-22T00:00:00"/>
    <d v="2023-05-12T00:00:00"/>
    <d v="2023-06-28T00:00:00"/>
    <x v="4"/>
    <x v="4"/>
    <s v="Cardiovascular"/>
    <n v="63047"/>
    <n v="3504.3"/>
    <n v="2910.19"/>
    <x v="0"/>
    <x v="0"/>
    <n v="0"/>
    <s v="2023-04"/>
    <n v="2023"/>
  </r>
  <r>
    <s v="CLM000177"/>
    <s v="PT05905"/>
    <d v="2024-05-30T00:00:00"/>
    <d v="2024-06-09T00:00:00"/>
    <d v="2024-07-17T00:00:00"/>
    <x v="5"/>
    <x v="0"/>
    <s v="Endocrine"/>
    <n v="27447"/>
    <n v="1826.95"/>
    <n v="1751.47"/>
    <x v="0"/>
    <x v="0"/>
    <n v="0"/>
    <s v="2024-05"/>
    <n v="2024"/>
  </r>
  <r>
    <s v="CLM000178"/>
    <s v="PT00939"/>
    <d v="2024-04-09T00:00:00"/>
    <d v="2024-05-07T00:00:00"/>
    <d v="2024-06-03T00:00:00"/>
    <x v="5"/>
    <x v="1"/>
    <s v="Gastrointestinal"/>
    <n v="27447"/>
    <n v="5783.86"/>
    <n v="0"/>
    <x v="2"/>
    <x v="7"/>
    <n v="1"/>
    <s v="2024-04"/>
    <n v="2024"/>
  </r>
  <r>
    <s v="CLM000179"/>
    <s v="PT05585"/>
    <d v="2024-07-21T00:00:00"/>
    <d v="2024-08-07T00:00:00"/>
    <d v="2024-09-02T00:00:00"/>
    <x v="1"/>
    <x v="4"/>
    <s v="Orthopedic"/>
    <n v="63047"/>
    <n v="1463.04"/>
    <n v="0"/>
    <x v="1"/>
    <x v="0"/>
    <n v="0"/>
    <s v="2024-07"/>
    <n v="2024"/>
  </r>
  <r>
    <s v="CLM000180"/>
    <s v="PT04399"/>
    <d v="2023-04-16T00:00:00"/>
    <d v="2023-05-10T00:00:00"/>
    <d v="2023-06-21T00:00:00"/>
    <x v="5"/>
    <x v="1"/>
    <s v="Oncology"/>
    <n v="99215"/>
    <n v="15932.8"/>
    <n v="13514.06"/>
    <x v="0"/>
    <x v="0"/>
    <n v="0"/>
    <s v="2023-04"/>
    <n v="2023"/>
  </r>
  <r>
    <s v="CLM000181"/>
    <s v="PT06152"/>
    <d v="2024-01-29T00:00:00"/>
    <d v="2024-02-11T00:00:00"/>
    <d v="2024-04-02T00:00:00"/>
    <x v="5"/>
    <x v="3"/>
    <s v="Cardiovascular"/>
    <n v="63047"/>
    <n v="2982.55"/>
    <n v="2642.21"/>
    <x v="0"/>
    <x v="0"/>
    <n v="0"/>
    <s v="2024-01"/>
    <n v="2024"/>
  </r>
  <r>
    <s v="CLM000182"/>
    <s v="PT02186"/>
    <d v="2023-05-26T00:00:00"/>
    <d v="2023-06-02T00:00:00"/>
    <d v="2023-07-05T00:00:00"/>
    <x v="4"/>
    <x v="4"/>
    <s v="Gastrointestinal"/>
    <n v="80053"/>
    <n v="910.76"/>
    <n v="783.39"/>
    <x v="0"/>
    <x v="0"/>
    <n v="0"/>
    <s v="2023-05"/>
    <n v="2023"/>
  </r>
  <r>
    <s v="CLM000183"/>
    <s v="PT06297"/>
    <d v="2024-01-28T00:00:00"/>
    <d v="2024-02-25T00:00:00"/>
    <d v="2024-03-08T00:00:00"/>
    <x v="0"/>
    <x v="1"/>
    <s v="Endocrine"/>
    <n v="92928"/>
    <n v="767.61"/>
    <n v="0"/>
    <x v="2"/>
    <x v="4"/>
    <n v="1"/>
    <s v="2024-01"/>
    <n v="2024"/>
  </r>
  <r>
    <s v="CLM000184"/>
    <s v="PT05251"/>
    <d v="2024-10-20T00:00:00"/>
    <d v="2024-11-11T00:00:00"/>
    <d v="2025-01-07T00:00:00"/>
    <x v="5"/>
    <x v="1"/>
    <s v="Endocrine"/>
    <n v="27447"/>
    <n v="2659.72"/>
    <n v="2360.8000000000002"/>
    <x v="0"/>
    <x v="0"/>
    <n v="0"/>
    <s v="2024-10"/>
    <n v="2024"/>
  </r>
  <r>
    <s v="CLM000185"/>
    <s v="PT02787"/>
    <d v="2024-08-10T00:00:00"/>
    <d v="2024-09-01T00:00:00"/>
    <d v="2024-09-11T00:00:00"/>
    <x v="5"/>
    <x v="0"/>
    <s v="Renal"/>
    <n v="93000"/>
    <n v="1512.06"/>
    <n v="0"/>
    <x v="2"/>
    <x v="1"/>
    <n v="1"/>
    <s v="2024-08"/>
    <n v="2024"/>
  </r>
  <r>
    <s v="CLM000186"/>
    <s v="PT00914"/>
    <d v="2024-06-22T00:00:00"/>
    <d v="2024-06-27T00:00:00"/>
    <d v="2024-08-20T00:00:00"/>
    <x v="7"/>
    <x v="4"/>
    <s v="Cardiovascular"/>
    <n v="27130"/>
    <n v="3200.94"/>
    <n v="3048.74"/>
    <x v="0"/>
    <x v="0"/>
    <n v="0"/>
    <s v="2024-06"/>
    <n v="2024"/>
  </r>
  <r>
    <s v="CLM000187"/>
    <s v="PT02405"/>
    <d v="2024-05-03T00:00:00"/>
    <d v="2024-05-05T00:00:00"/>
    <d v="2024-06-12T00:00:00"/>
    <x v="2"/>
    <x v="5"/>
    <s v="Mental Health"/>
    <n v="45378"/>
    <n v="2640.15"/>
    <n v="2485.56"/>
    <x v="0"/>
    <x v="0"/>
    <n v="0"/>
    <s v="2024-05"/>
    <n v="2024"/>
  </r>
  <r>
    <s v="CLM000188"/>
    <s v="PT03562"/>
    <d v="2024-03-24T00:00:00"/>
    <d v="2024-04-16T00:00:00"/>
    <d v="2024-05-30T00:00:00"/>
    <x v="0"/>
    <x v="0"/>
    <s v="Mental Health"/>
    <n v="99214"/>
    <n v="1705.71"/>
    <n v="1688.66"/>
    <x v="0"/>
    <x v="0"/>
    <n v="0"/>
    <s v="2024-03"/>
    <n v="2024"/>
  </r>
  <r>
    <s v="CLM000189"/>
    <s v="PT01296"/>
    <d v="2023-08-14T00:00:00"/>
    <d v="2023-09-13T00:00:00"/>
    <d v="2023-10-18T00:00:00"/>
    <x v="2"/>
    <x v="3"/>
    <s v="Dermatology"/>
    <n v="99213"/>
    <n v="918.34"/>
    <n v="844.64"/>
    <x v="0"/>
    <x v="0"/>
    <n v="0"/>
    <s v="2023-08"/>
    <n v="2023"/>
  </r>
  <r>
    <s v="CLM000190"/>
    <s v="PT03717"/>
    <d v="2023-12-03T00:00:00"/>
    <d v="2023-12-06T00:00:00"/>
    <d v="2024-01-24T00:00:00"/>
    <x v="1"/>
    <x v="2"/>
    <s v="Gastrointestinal"/>
    <n v="71046"/>
    <n v="538.14"/>
    <n v="489.55"/>
    <x v="0"/>
    <x v="0"/>
    <n v="0"/>
    <s v="2023-12"/>
    <n v="2023"/>
  </r>
  <r>
    <s v="CLM000191"/>
    <s v="PT00027"/>
    <d v="2024-11-19T00:00:00"/>
    <d v="2024-12-17T00:00:00"/>
    <d v="2024-12-30T00:00:00"/>
    <x v="0"/>
    <x v="3"/>
    <s v="Oncology"/>
    <n v="71046"/>
    <n v="1264.95"/>
    <n v="1189.54"/>
    <x v="0"/>
    <x v="0"/>
    <n v="0"/>
    <s v="2024-11"/>
    <n v="2024"/>
  </r>
  <r>
    <s v="CLM000192"/>
    <s v="PT05916"/>
    <d v="2023-04-30T00:00:00"/>
    <d v="2023-05-08T00:00:00"/>
    <d v="2023-05-31T00:00:00"/>
    <x v="2"/>
    <x v="3"/>
    <s v="Cardiovascular"/>
    <n v="27447"/>
    <n v="3587.17"/>
    <n v="2780.43"/>
    <x v="0"/>
    <x v="0"/>
    <n v="0"/>
    <s v="2023-04"/>
    <n v="2023"/>
  </r>
  <r>
    <s v="CLM000193"/>
    <s v="PT05896"/>
    <d v="2023-02-19T00:00:00"/>
    <d v="2023-03-15T00:00:00"/>
    <d v="2023-05-04T00:00:00"/>
    <x v="2"/>
    <x v="4"/>
    <s v="Oncology"/>
    <n v="71046"/>
    <n v="2145.8200000000002"/>
    <n v="1705.18"/>
    <x v="0"/>
    <x v="0"/>
    <n v="0"/>
    <s v="2023-02"/>
    <n v="2023"/>
  </r>
  <r>
    <s v="CLM000194"/>
    <s v="PT02158"/>
    <d v="2023-12-28T00:00:00"/>
    <d v="2024-01-22T00:00:00"/>
    <d v="2024-02-29T00:00:00"/>
    <x v="6"/>
    <x v="3"/>
    <s v="Renal"/>
    <n v="70553"/>
    <n v="667.41"/>
    <n v="590.11"/>
    <x v="0"/>
    <x v="0"/>
    <n v="0"/>
    <s v="2023-12"/>
    <n v="2023"/>
  </r>
  <r>
    <s v="CLM000195"/>
    <s v="PT04101"/>
    <d v="2024-12-03T00:00:00"/>
    <d v="2024-12-04T00:00:00"/>
    <d v="2024-12-16T00:00:00"/>
    <x v="1"/>
    <x v="4"/>
    <s v="Cardiovascular"/>
    <n v="43239"/>
    <n v="2076.7199999999998"/>
    <n v="1654.21"/>
    <x v="0"/>
    <x v="0"/>
    <n v="0"/>
    <s v="2024-12"/>
    <n v="2024"/>
  </r>
  <r>
    <s v="CLM000196"/>
    <s v="PT06242"/>
    <d v="2024-10-14T00:00:00"/>
    <d v="2024-11-11T00:00:00"/>
    <d v="2024-12-19T00:00:00"/>
    <x v="6"/>
    <x v="3"/>
    <s v="Mental Health"/>
    <n v="92928"/>
    <n v="2460.83"/>
    <n v="2403.23"/>
    <x v="0"/>
    <x v="0"/>
    <n v="0"/>
    <s v="2024-10"/>
    <n v="2024"/>
  </r>
  <r>
    <s v="CLM000197"/>
    <s v="PT01464"/>
    <d v="2024-10-01T00:00:00"/>
    <d v="2024-10-14T00:00:00"/>
    <d v="2024-12-04T00:00:00"/>
    <x v="2"/>
    <x v="2"/>
    <s v="Cardiovascular"/>
    <n v="45378"/>
    <n v="891.51"/>
    <n v="0"/>
    <x v="2"/>
    <x v="5"/>
    <n v="1"/>
    <s v="2024-10"/>
    <n v="2024"/>
  </r>
  <r>
    <s v="CLM000198"/>
    <s v="PT04159"/>
    <d v="2024-04-18T00:00:00"/>
    <d v="2024-05-15T00:00:00"/>
    <d v="2024-06-17T00:00:00"/>
    <x v="5"/>
    <x v="0"/>
    <s v="Gastrointestinal"/>
    <n v="66984"/>
    <n v="2044.65"/>
    <n v="1894.5"/>
    <x v="0"/>
    <x v="0"/>
    <n v="0"/>
    <s v="2024-04"/>
    <n v="2024"/>
  </r>
  <r>
    <s v="CLM000199"/>
    <s v="PT00872"/>
    <d v="2023-08-06T00:00:00"/>
    <d v="2023-08-17T00:00:00"/>
    <d v="2023-08-23T00:00:00"/>
    <x v="1"/>
    <x v="1"/>
    <s v="Endocrine"/>
    <n v="71046"/>
    <n v="1894.23"/>
    <n v="0"/>
    <x v="2"/>
    <x v="10"/>
    <n v="1"/>
    <s v="2023-08"/>
    <n v="2023"/>
  </r>
  <r>
    <s v="CLM000200"/>
    <s v="PT05123"/>
    <d v="2023-11-03T00:00:00"/>
    <d v="2023-11-28T00:00:00"/>
    <d v="2023-12-30T00:00:00"/>
    <x v="5"/>
    <x v="3"/>
    <s v="Dermatology"/>
    <n v="92928"/>
    <n v="724.6"/>
    <n v="614.69000000000005"/>
    <x v="0"/>
    <x v="0"/>
    <n v="0"/>
    <s v="2023-11"/>
    <n v="2023"/>
  </r>
  <r>
    <s v="CLM000201"/>
    <s v="PT02445"/>
    <d v="2023-11-04T00:00:00"/>
    <d v="2023-11-11T00:00:00"/>
    <d v="2023-11-28T00:00:00"/>
    <x v="7"/>
    <x v="2"/>
    <s v="Oncology"/>
    <n v="80053"/>
    <n v="2407.2199999999998"/>
    <n v="0"/>
    <x v="2"/>
    <x v="5"/>
    <n v="1"/>
    <s v="2023-11"/>
    <n v="2023"/>
  </r>
  <r>
    <s v="CLM000202"/>
    <s v="PT06895"/>
    <d v="2024-02-26T00:00:00"/>
    <d v="2024-03-04T00:00:00"/>
    <d v="2024-03-22T00:00:00"/>
    <x v="2"/>
    <x v="0"/>
    <s v="Dermatology"/>
    <n v="27447"/>
    <n v="2831.69"/>
    <n v="0"/>
    <x v="1"/>
    <x v="0"/>
    <n v="0"/>
    <s v="2024-02"/>
    <n v="2024"/>
  </r>
  <r>
    <s v="CLM000203"/>
    <s v="PT05235"/>
    <d v="2024-06-19T00:00:00"/>
    <d v="2024-06-25T00:00:00"/>
    <d v="2024-07-30T00:00:00"/>
    <x v="0"/>
    <x v="5"/>
    <s v="Dermatology"/>
    <n v="99214"/>
    <n v="4300.3"/>
    <n v="3588.27"/>
    <x v="0"/>
    <x v="0"/>
    <n v="0"/>
    <s v="2024-06"/>
    <n v="2024"/>
  </r>
  <r>
    <s v="CLM000204"/>
    <s v="PT04159"/>
    <d v="2023-12-18T00:00:00"/>
    <d v="2023-12-26T00:00:00"/>
    <d v="2024-02-09T00:00:00"/>
    <x v="7"/>
    <x v="5"/>
    <s v="Renal"/>
    <n v="63047"/>
    <n v="4200.8500000000004"/>
    <n v="0"/>
    <x v="2"/>
    <x v="5"/>
    <n v="1"/>
    <s v="2023-12"/>
    <n v="2023"/>
  </r>
  <r>
    <s v="CLM000205"/>
    <s v="PT04989"/>
    <d v="2023-01-03T00:00:00"/>
    <d v="2023-01-23T00:00:00"/>
    <d v="2023-03-03T00:00:00"/>
    <x v="5"/>
    <x v="3"/>
    <s v="Neurology"/>
    <n v="66984"/>
    <n v="600.55999999999995"/>
    <n v="569.5"/>
    <x v="0"/>
    <x v="0"/>
    <n v="0"/>
    <s v="2023-01"/>
    <n v="2023"/>
  </r>
  <r>
    <s v="CLM000206"/>
    <s v="PT01630"/>
    <d v="2023-02-07T00:00:00"/>
    <d v="2023-03-02T00:00:00"/>
    <d v="2023-04-29T00:00:00"/>
    <x v="1"/>
    <x v="5"/>
    <s v="Gastrointestinal"/>
    <n v="71046"/>
    <n v="853.84"/>
    <n v="0"/>
    <x v="2"/>
    <x v="8"/>
    <n v="1"/>
    <s v="2023-02"/>
    <n v="2023"/>
  </r>
  <r>
    <s v="CLM000207"/>
    <s v="PT01253"/>
    <d v="2024-09-27T00:00:00"/>
    <d v="2024-10-10T00:00:00"/>
    <d v="2024-11-13T00:00:00"/>
    <x v="7"/>
    <x v="3"/>
    <s v="Renal"/>
    <n v="45378"/>
    <n v="2729.92"/>
    <n v="2330.34"/>
    <x v="0"/>
    <x v="0"/>
    <n v="0"/>
    <s v="2024-09"/>
    <n v="2024"/>
  </r>
  <r>
    <s v="CLM000208"/>
    <s v="PT03064"/>
    <d v="2023-10-29T00:00:00"/>
    <d v="2023-11-28T00:00:00"/>
    <d v="2023-12-19T00:00:00"/>
    <x v="4"/>
    <x v="5"/>
    <s v="Gastrointestinal"/>
    <n v="71046"/>
    <n v="2727.19"/>
    <n v="2509.34"/>
    <x v="0"/>
    <x v="0"/>
    <n v="0"/>
    <s v="2023-10"/>
    <n v="2023"/>
  </r>
  <r>
    <s v="CLM000209"/>
    <s v="PT06247"/>
    <d v="2024-04-04T00:00:00"/>
    <d v="2024-05-01T00:00:00"/>
    <d v="2024-06-03T00:00:00"/>
    <x v="2"/>
    <x v="3"/>
    <s v="Gastrointestinal"/>
    <n v="99214"/>
    <n v="2729.95"/>
    <n v="0"/>
    <x v="2"/>
    <x v="1"/>
    <n v="1"/>
    <s v="2024-04"/>
    <n v="2024"/>
  </r>
  <r>
    <s v="CLM000210"/>
    <s v="PT01324"/>
    <d v="2024-09-23T00:00:00"/>
    <d v="2024-10-13T00:00:00"/>
    <d v="2024-10-27T00:00:00"/>
    <x v="4"/>
    <x v="1"/>
    <s v="Orthopedic"/>
    <n v="99214"/>
    <n v="39426.17"/>
    <n v="0"/>
    <x v="2"/>
    <x v="1"/>
    <n v="1"/>
    <s v="2024-09"/>
    <n v="2024"/>
  </r>
  <r>
    <s v="CLM000211"/>
    <s v="PT04419"/>
    <d v="2024-11-23T00:00:00"/>
    <d v="2024-11-26T00:00:00"/>
    <d v="2025-01-15T00:00:00"/>
    <x v="4"/>
    <x v="0"/>
    <s v="Endocrine"/>
    <n v="63047"/>
    <n v="2854.67"/>
    <n v="0"/>
    <x v="1"/>
    <x v="0"/>
    <n v="0"/>
    <s v="2024-11"/>
    <n v="2024"/>
  </r>
  <r>
    <s v="CLM000212"/>
    <s v="PT06379"/>
    <d v="2023-09-25T00:00:00"/>
    <d v="2023-10-22T00:00:00"/>
    <d v="2023-11-22T00:00:00"/>
    <x v="0"/>
    <x v="5"/>
    <s v="Gastrointestinal"/>
    <n v="45378"/>
    <n v="4484.8100000000004"/>
    <n v="3596.4"/>
    <x v="0"/>
    <x v="0"/>
    <n v="0"/>
    <s v="2023-09"/>
    <n v="2023"/>
  </r>
  <r>
    <s v="CLM000213"/>
    <s v="PT04345"/>
    <d v="2024-04-12T00:00:00"/>
    <d v="2024-04-16T00:00:00"/>
    <d v="2024-06-09T00:00:00"/>
    <x v="5"/>
    <x v="5"/>
    <s v="Dermatology"/>
    <n v="99214"/>
    <n v="3878.49"/>
    <n v="0"/>
    <x v="2"/>
    <x v="1"/>
    <n v="1"/>
    <s v="2024-04"/>
    <n v="2024"/>
  </r>
  <r>
    <s v="CLM000214"/>
    <s v="PT00005"/>
    <d v="2024-11-12T00:00:00"/>
    <d v="2024-12-04T00:00:00"/>
    <d v="2025-01-27T00:00:00"/>
    <x v="7"/>
    <x v="4"/>
    <s v="Neurology"/>
    <n v="70553"/>
    <n v="3044.56"/>
    <n v="0"/>
    <x v="2"/>
    <x v="1"/>
    <n v="1"/>
    <s v="2024-11"/>
    <n v="2024"/>
  </r>
  <r>
    <s v="CLM000215"/>
    <s v="PT04907"/>
    <d v="2024-08-29T00:00:00"/>
    <d v="2024-09-16T00:00:00"/>
    <d v="2024-10-19T00:00:00"/>
    <x v="0"/>
    <x v="1"/>
    <s v="Endocrine"/>
    <n v="45378"/>
    <n v="1404.99"/>
    <n v="0"/>
    <x v="2"/>
    <x v="7"/>
    <n v="1"/>
    <s v="2024-08"/>
    <n v="2024"/>
  </r>
  <r>
    <s v="CLM000216"/>
    <s v="PT02656"/>
    <d v="2023-06-17T00:00:00"/>
    <d v="2023-06-30T00:00:00"/>
    <d v="2023-08-20T00:00:00"/>
    <x v="5"/>
    <x v="5"/>
    <s v="Oncology"/>
    <n v="45378"/>
    <n v="3318.19"/>
    <n v="3083.65"/>
    <x v="0"/>
    <x v="0"/>
    <n v="0"/>
    <s v="2023-06"/>
    <n v="2023"/>
  </r>
  <r>
    <s v="CLM000217"/>
    <s v="PT04003"/>
    <d v="2024-08-22T00:00:00"/>
    <d v="2024-09-04T00:00:00"/>
    <d v="2024-09-22T00:00:00"/>
    <x v="6"/>
    <x v="4"/>
    <s v="Respiratory"/>
    <n v="93000"/>
    <n v="974.32"/>
    <n v="931.07"/>
    <x v="0"/>
    <x v="0"/>
    <n v="0"/>
    <s v="2024-08"/>
    <n v="2024"/>
  </r>
  <r>
    <s v="CLM000218"/>
    <s v="PT00160"/>
    <d v="2023-08-28T00:00:00"/>
    <d v="2023-09-07T00:00:00"/>
    <d v="2023-09-22T00:00:00"/>
    <x v="5"/>
    <x v="4"/>
    <s v="Neurology"/>
    <n v="99213"/>
    <n v="1495.99"/>
    <n v="1332.41"/>
    <x v="0"/>
    <x v="0"/>
    <n v="0"/>
    <s v="2023-08"/>
    <n v="2023"/>
  </r>
  <r>
    <s v="CLM000219"/>
    <s v="PT00917"/>
    <d v="2024-10-24T00:00:00"/>
    <d v="2024-11-22T00:00:00"/>
    <d v="2025-01-19T00:00:00"/>
    <x v="2"/>
    <x v="5"/>
    <s v="Cardiovascular"/>
    <n v="27130"/>
    <n v="1226.24"/>
    <n v="0"/>
    <x v="2"/>
    <x v="5"/>
    <n v="1"/>
    <s v="2024-10"/>
    <n v="2024"/>
  </r>
  <r>
    <s v="CLM000220"/>
    <s v="PT02974"/>
    <d v="2024-02-13T00:00:00"/>
    <d v="2024-03-06T00:00:00"/>
    <d v="2024-04-04T00:00:00"/>
    <x v="1"/>
    <x v="4"/>
    <s v="Oncology"/>
    <n v="99214"/>
    <n v="1930.43"/>
    <n v="0"/>
    <x v="2"/>
    <x v="2"/>
    <n v="1"/>
    <s v="2024-02"/>
    <n v="2024"/>
  </r>
  <r>
    <s v="CLM000221"/>
    <s v="PT06814"/>
    <d v="2024-10-28T00:00:00"/>
    <d v="2024-11-22T00:00:00"/>
    <d v="2025-01-13T00:00:00"/>
    <x v="0"/>
    <x v="5"/>
    <s v="Oncology"/>
    <n v="27130"/>
    <n v="11518.7"/>
    <n v="9181.2000000000007"/>
    <x v="0"/>
    <x v="0"/>
    <n v="0"/>
    <s v="2024-10"/>
    <n v="2024"/>
  </r>
  <r>
    <s v="CLM000222"/>
    <s v="PT06610"/>
    <d v="2023-04-12T00:00:00"/>
    <d v="2023-04-16T00:00:00"/>
    <d v="2023-05-24T00:00:00"/>
    <x v="2"/>
    <x v="4"/>
    <s v="Cardiovascular"/>
    <n v="27447"/>
    <n v="405.93"/>
    <n v="308.01"/>
    <x v="0"/>
    <x v="0"/>
    <n v="0"/>
    <s v="2023-04"/>
    <n v="2023"/>
  </r>
  <r>
    <s v="CLM000223"/>
    <s v="PT02520"/>
    <d v="2024-02-02T00:00:00"/>
    <d v="2024-02-05T00:00:00"/>
    <d v="2024-02-17T00:00:00"/>
    <x v="2"/>
    <x v="5"/>
    <s v="Respiratory"/>
    <n v="45378"/>
    <n v="3130.69"/>
    <n v="3035.78"/>
    <x v="0"/>
    <x v="0"/>
    <n v="0"/>
    <s v="2024-02"/>
    <n v="2024"/>
  </r>
  <r>
    <s v="CLM000224"/>
    <s v="PT01962"/>
    <d v="2024-02-26T00:00:00"/>
    <d v="2024-03-08T00:00:00"/>
    <d v="2024-03-27T00:00:00"/>
    <x v="2"/>
    <x v="5"/>
    <s v="Oncology"/>
    <n v="80053"/>
    <n v="497.62"/>
    <n v="0"/>
    <x v="2"/>
    <x v="4"/>
    <n v="1"/>
    <s v="2024-02"/>
    <n v="2024"/>
  </r>
  <r>
    <s v="CLM000225"/>
    <s v="PT00475"/>
    <d v="2023-06-07T00:00:00"/>
    <d v="2023-06-10T00:00:00"/>
    <d v="2023-07-11T00:00:00"/>
    <x v="1"/>
    <x v="4"/>
    <s v="Oncology"/>
    <n v="70553"/>
    <n v="1239.49"/>
    <n v="1035.3499999999999"/>
    <x v="0"/>
    <x v="0"/>
    <n v="0"/>
    <s v="2023-06"/>
    <n v="2023"/>
  </r>
  <r>
    <s v="CLM000226"/>
    <s v="PT01974"/>
    <d v="2024-12-20T00:00:00"/>
    <d v="2025-01-13T00:00:00"/>
    <d v="2025-01-22T00:00:00"/>
    <x v="5"/>
    <x v="1"/>
    <s v="Orthopedic"/>
    <n v="99215"/>
    <n v="4320.6499999999996"/>
    <n v="0"/>
    <x v="2"/>
    <x v="1"/>
    <n v="1"/>
    <s v="2024-12"/>
    <n v="2024"/>
  </r>
  <r>
    <s v="CLM000227"/>
    <s v="PT04648"/>
    <d v="2024-09-16T00:00:00"/>
    <d v="2024-09-29T00:00:00"/>
    <d v="2024-10-25T00:00:00"/>
    <x v="7"/>
    <x v="4"/>
    <s v="Neurology"/>
    <n v="43239"/>
    <n v="1903.45"/>
    <n v="1467.02"/>
    <x v="0"/>
    <x v="0"/>
    <n v="0"/>
    <s v="2024-09"/>
    <n v="2024"/>
  </r>
  <r>
    <s v="CLM000228"/>
    <s v="PT00646"/>
    <d v="2023-02-11T00:00:00"/>
    <d v="2023-02-21T00:00:00"/>
    <d v="2023-04-09T00:00:00"/>
    <x v="5"/>
    <x v="0"/>
    <s v="Orthopedic"/>
    <n v="66984"/>
    <n v="763.42"/>
    <n v="0"/>
    <x v="2"/>
    <x v="4"/>
    <n v="1"/>
    <s v="2023-02"/>
    <n v="2023"/>
  </r>
  <r>
    <s v="CLM000229"/>
    <s v="PT00702"/>
    <d v="2024-07-11T00:00:00"/>
    <d v="2024-08-07T00:00:00"/>
    <d v="2024-09-27T00:00:00"/>
    <x v="5"/>
    <x v="1"/>
    <s v="Mental Health"/>
    <n v="93000"/>
    <n v="1020.2"/>
    <n v="881.2"/>
    <x v="0"/>
    <x v="0"/>
    <n v="0"/>
    <s v="2024-07"/>
    <n v="2024"/>
  </r>
  <r>
    <s v="CLM000230"/>
    <s v="PT05996"/>
    <d v="2024-03-31T00:00:00"/>
    <d v="2024-04-23T00:00:00"/>
    <d v="2024-06-06T00:00:00"/>
    <x v="5"/>
    <x v="1"/>
    <s v="Renal"/>
    <n v="99213"/>
    <n v="3114.05"/>
    <n v="2472.5500000000002"/>
    <x v="0"/>
    <x v="0"/>
    <n v="0"/>
    <s v="2024-03"/>
    <n v="2024"/>
  </r>
  <r>
    <s v="CLM000231"/>
    <s v="PT03982"/>
    <d v="2024-08-10T00:00:00"/>
    <d v="2024-09-04T00:00:00"/>
    <d v="2024-09-23T00:00:00"/>
    <x v="7"/>
    <x v="4"/>
    <s v="Gastrointestinal"/>
    <n v="99215"/>
    <n v="1007.98"/>
    <n v="933.19"/>
    <x v="0"/>
    <x v="0"/>
    <n v="0"/>
    <s v="2024-08"/>
    <n v="2024"/>
  </r>
  <r>
    <s v="CLM000232"/>
    <s v="PT06685"/>
    <d v="2023-05-16T00:00:00"/>
    <d v="2023-06-07T00:00:00"/>
    <d v="2023-07-07T00:00:00"/>
    <x v="0"/>
    <x v="5"/>
    <s v="Endocrine"/>
    <n v="93000"/>
    <n v="2149.88"/>
    <n v="1666.26"/>
    <x v="0"/>
    <x v="0"/>
    <n v="0"/>
    <s v="2023-05"/>
    <n v="2023"/>
  </r>
  <r>
    <s v="CLM000233"/>
    <s v="PT00567"/>
    <d v="2024-08-06T00:00:00"/>
    <d v="2024-09-02T00:00:00"/>
    <d v="2024-09-26T00:00:00"/>
    <x v="6"/>
    <x v="3"/>
    <s v="Endocrine"/>
    <n v="92928"/>
    <n v="1875.18"/>
    <n v="0"/>
    <x v="1"/>
    <x v="0"/>
    <n v="0"/>
    <s v="2024-08"/>
    <n v="2024"/>
  </r>
  <r>
    <s v="CLM000234"/>
    <s v="PT06231"/>
    <d v="2024-02-08T00:00:00"/>
    <d v="2024-02-17T00:00:00"/>
    <d v="2024-02-25T00:00:00"/>
    <x v="0"/>
    <x v="3"/>
    <s v="Renal"/>
    <n v="92928"/>
    <n v="1073.54"/>
    <n v="0"/>
    <x v="2"/>
    <x v="10"/>
    <n v="1"/>
    <s v="2024-02"/>
    <n v="2024"/>
  </r>
  <r>
    <s v="CLM000235"/>
    <s v="PT04364"/>
    <d v="2024-07-06T00:00:00"/>
    <d v="2024-08-05T00:00:00"/>
    <d v="2024-09-09T00:00:00"/>
    <x v="7"/>
    <x v="1"/>
    <s v="Renal"/>
    <n v="45378"/>
    <n v="10048.27"/>
    <n v="0"/>
    <x v="2"/>
    <x v="1"/>
    <n v="1"/>
    <s v="2024-07"/>
    <n v="2024"/>
  </r>
  <r>
    <s v="CLM000236"/>
    <s v="PT06274"/>
    <d v="2024-01-28T00:00:00"/>
    <d v="2024-02-11T00:00:00"/>
    <d v="2024-03-31T00:00:00"/>
    <x v="1"/>
    <x v="0"/>
    <s v="Respiratory"/>
    <n v="90837"/>
    <n v="3002.3"/>
    <n v="2471.86"/>
    <x v="0"/>
    <x v="0"/>
    <n v="0"/>
    <s v="2024-01"/>
    <n v="2024"/>
  </r>
  <r>
    <s v="CLM000237"/>
    <s v="PT01031"/>
    <d v="2023-08-26T00:00:00"/>
    <d v="2023-09-21T00:00:00"/>
    <d v="2023-10-21T00:00:00"/>
    <x v="5"/>
    <x v="0"/>
    <s v="Cardiovascular"/>
    <n v="70553"/>
    <n v="357.77"/>
    <n v="0"/>
    <x v="2"/>
    <x v="1"/>
    <n v="1"/>
    <s v="2023-08"/>
    <n v="2023"/>
  </r>
  <r>
    <s v="CLM000238"/>
    <s v="PT01052"/>
    <d v="2024-10-24T00:00:00"/>
    <d v="2024-11-04T00:00:00"/>
    <d v="2024-11-17T00:00:00"/>
    <x v="2"/>
    <x v="5"/>
    <s v="Mental Health"/>
    <n v="27130"/>
    <n v="2098.89"/>
    <n v="1751.81"/>
    <x v="0"/>
    <x v="0"/>
    <n v="0"/>
    <s v="2024-10"/>
    <n v="2024"/>
  </r>
  <r>
    <s v="CLM000239"/>
    <s v="PT05405"/>
    <d v="2024-03-13T00:00:00"/>
    <d v="2024-04-02T00:00:00"/>
    <d v="2024-04-09T00:00:00"/>
    <x v="6"/>
    <x v="1"/>
    <s v="Renal"/>
    <n v="99213"/>
    <n v="1064.83"/>
    <n v="0"/>
    <x v="2"/>
    <x v="5"/>
    <n v="1"/>
    <s v="2024-03"/>
    <n v="2024"/>
  </r>
  <r>
    <s v="CLM000240"/>
    <s v="PT03894"/>
    <d v="2024-05-16T00:00:00"/>
    <d v="2024-06-13T00:00:00"/>
    <d v="2024-08-01T00:00:00"/>
    <x v="7"/>
    <x v="4"/>
    <s v="Orthopedic"/>
    <n v="63047"/>
    <n v="3575.81"/>
    <n v="3087.77"/>
    <x v="0"/>
    <x v="0"/>
    <n v="0"/>
    <s v="2024-05"/>
    <n v="2024"/>
  </r>
  <r>
    <s v="CLM000241"/>
    <s v="PT04504"/>
    <d v="2024-04-08T00:00:00"/>
    <d v="2024-04-13T00:00:00"/>
    <d v="2024-05-28T00:00:00"/>
    <x v="1"/>
    <x v="3"/>
    <s v="Respiratory"/>
    <n v="43239"/>
    <n v="959.09"/>
    <n v="0"/>
    <x v="2"/>
    <x v="5"/>
    <n v="1"/>
    <s v="2024-04"/>
    <n v="2024"/>
  </r>
  <r>
    <s v="CLM000242"/>
    <s v="PT01353"/>
    <d v="2024-03-13T00:00:00"/>
    <d v="2024-03-20T00:00:00"/>
    <d v="2024-05-16T00:00:00"/>
    <x v="5"/>
    <x v="2"/>
    <s v="Renal"/>
    <n v="27447"/>
    <n v="1649.47"/>
    <n v="1644.52"/>
    <x v="0"/>
    <x v="0"/>
    <n v="0"/>
    <s v="2024-03"/>
    <n v="2024"/>
  </r>
  <r>
    <s v="CLM000243"/>
    <s v="PT02172"/>
    <d v="2023-08-25T00:00:00"/>
    <d v="2023-09-14T00:00:00"/>
    <d v="2023-09-30T00:00:00"/>
    <x v="7"/>
    <x v="1"/>
    <s v="Gastrointestinal"/>
    <n v="92928"/>
    <n v="2708.07"/>
    <n v="2409.63"/>
    <x v="0"/>
    <x v="0"/>
    <n v="0"/>
    <s v="2023-08"/>
    <n v="2023"/>
  </r>
  <r>
    <s v="CLM000244"/>
    <s v="PT04323"/>
    <d v="2024-09-30T00:00:00"/>
    <d v="2024-10-14T00:00:00"/>
    <d v="2024-12-01T00:00:00"/>
    <x v="2"/>
    <x v="0"/>
    <s v="Cardiovascular"/>
    <n v="70553"/>
    <n v="3614.12"/>
    <n v="3134.61"/>
    <x v="0"/>
    <x v="0"/>
    <n v="0"/>
    <s v="2024-09"/>
    <n v="2024"/>
  </r>
  <r>
    <s v="CLM000245"/>
    <s v="PT04970"/>
    <d v="2024-01-20T00:00:00"/>
    <d v="2024-02-14T00:00:00"/>
    <d v="2024-03-24T00:00:00"/>
    <x v="4"/>
    <x v="4"/>
    <s v="Respiratory"/>
    <n v="27447"/>
    <n v="692.12"/>
    <n v="629.63"/>
    <x v="0"/>
    <x v="0"/>
    <n v="0"/>
    <s v="2024-01"/>
    <n v="2024"/>
  </r>
  <r>
    <s v="CLM000246"/>
    <s v="PT03467"/>
    <d v="2024-01-30T00:00:00"/>
    <d v="2024-02-11T00:00:00"/>
    <d v="2024-02-25T00:00:00"/>
    <x v="0"/>
    <x v="2"/>
    <s v="Endocrine"/>
    <n v="90837"/>
    <n v="1383.54"/>
    <n v="0"/>
    <x v="2"/>
    <x v="4"/>
    <n v="1"/>
    <s v="2024-01"/>
    <n v="2024"/>
  </r>
  <r>
    <s v="CLM000247"/>
    <s v="PT01736"/>
    <d v="2023-08-24T00:00:00"/>
    <d v="2023-09-23T00:00:00"/>
    <d v="2023-11-19T00:00:00"/>
    <x v="7"/>
    <x v="1"/>
    <s v="Dermatology"/>
    <n v="27130"/>
    <n v="1236.5"/>
    <n v="977.34"/>
    <x v="0"/>
    <x v="0"/>
    <n v="0"/>
    <s v="2023-08"/>
    <n v="2023"/>
  </r>
  <r>
    <s v="CLM000248"/>
    <s v="PT04418"/>
    <d v="2024-01-17T00:00:00"/>
    <d v="2024-02-16T00:00:00"/>
    <d v="2024-04-06T00:00:00"/>
    <x v="2"/>
    <x v="1"/>
    <s v="Endocrine"/>
    <n v="71046"/>
    <n v="1072.06"/>
    <n v="0"/>
    <x v="1"/>
    <x v="0"/>
    <n v="0"/>
    <s v="2024-01"/>
    <n v="2024"/>
  </r>
  <r>
    <s v="CLM000249"/>
    <s v="PT06188"/>
    <d v="2023-05-12T00:00:00"/>
    <d v="2023-06-01T00:00:00"/>
    <d v="2023-06-07T00:00:00"/>
    <x v="1"/>
    <x v="5"/>
    <s v="Orthopedic"/>
    <n v="80053"/>
    <n v="7423.18"/>
    <n v="6274.36"/>
    <x v="0"/>
    <x v="0"/>
    <n v="0"/>
    <s v="2023-05"/>
    <n v="2023"/>
  </r>
  <r>
    <s v="CLM000250"/>
    <s v="PT05980"/>
    <d v="2024-05-01T00:00:00"/>
    <d v="2024-05-17T00:00:00"/>
    <d v="2024-06-21T00:00:00"/>
    <x v="0"/>
    <x v="0"/>
    <s v="Cardiovascular"/>
    <n v="99214"/>
    <n v="2499.85"/>
    <n v="2424.5300000000002"/>
    <x v="0"/>
    <x v="0"/>
    <n v="0"/>
    <s v="2024-05"/>
    <n v="2024"/>
  </r>
  <r>
    <s v="CLM000251"/>
    <s v="PT05652"/>
    <d v="2023-09-02T00:00:00"/>
    <d v="2023-09-20T00:00:00"/>
    <d v="2023-10-14T00:00:00"/>
    <x v="2"/>
    <x v="4"/>
    <s v="Cardiovascular"/>
    <n v="93000"/>
    <n v="659.38"/>
    <n v="639.41"/>
    <x v="0"/>
    <x v="0"/>
    <n v="0"/>
    <s v="2023-09"/>
    <n v="2023"/>
  </r>
  <r>
    <s v="CLM000252"/>
    <s v="PT01648"/>
    <d v="2024-02-17T00:00:00"/>
    <d v="2024-02-22T00:00:00"/>
    <d v="2024-04-07T00:00:00"/>
    <x v="0"/>
    <x v="3"/>
    <s v="Orthopedic"/>
    <n v="93000"/>
    <n v="3767.96"/>
    <n v="3136.57"/>
    <x v="0"/>
    <x v="0"/>
    <n v="0"/>
    <s v="2024-02"/>
    <n v="2024"/>
  </r>
  <r>
    <s v="CLM000253"/>
    <s v="PT05841"/>
    <d v="2023-01-12T00:00:00"/>
    <d v="2023-01-26T00:00:00"/>
    <d v="2023-03-09T00:00:00"/>
    <x v="0"/>
    <x v="0"/>
    <s v="Gastrointestinal"/>
    <n v="43239"/>
    <n v="9874.64"/>
    <n v="8107.53"/>
    <x v="0"/>
    <x v="0"/>
    <n v="0"/>
    <s v="2023-01"/>
    <n v="2023"/>
  </r>
  <r>
    <s v="CLM000254"/>
    <s v="PT02554"/>
    <d v="2023-01-19T00:00:00"/>
    <d v="2023-02-07T00:00:00"/>
    <d v="2023-03-04T00:00:00"/>
    <x v="0"/>
    <x v="4"/>
    <s v="Cardiovascular"/>
    <n v="27130"/>
    <n v="4129.75"/>
    <n v="0"/>
    <x v="2"/>
    <x v="4"/>
    <n v="1"/>
    <s v="2023-01"/>
    <n v="2023"/>
  </r>
  <r>
    <s v="CLM000255"/>
    <s v="PT03269"/>
    <d v="2024-04-08T00:00:00"/>
    <d v="2024-04-09T00:00:00"/>
    <d v="2024-05-29T00:00:00"/>
    <x v="4"/>
    <x v="3"/>
    <s v="Dermatology"/>
    <n v="99214"/>
    <n v="536.20000000000005"/>
    <n v="0"/>
    <x v="2"/>
    <x v="1"/>
    <n v="1"/>
    <s v="2024-04"/>
    <n v="2024"/>
  </r>
  <r>
    <s v="CLM000256"/>
    <s v="PT05503"/>
    <d v="2024-01-05T00:00:00"/>
    <d v="2024-01-07T00:00:00"/>
    <d v="2024-02-20T00:00:00"/>
    <x v="7"/>
    <x v="2"/>
    <s v="Gastrointestinal"/>
    <n v="27130"/>
    <n v="1227.3499999999999"/>
    <n v="1223.5"/>
    <x v="0"/>
    <x v="0"/>
    <n v="0"/>
    <s v="2024-01"/>
    <n v="2024"/>
  </r>
  <r>
    <s v="CLM000257"/>
    <s v="PT05324"/>
    <d v="2024-01-12T00:00:00"/>
    <d v="2024-01-29T00:00:00"/>
    <d v="2024-02-29T00:00:00"/>
    <x v="0"/>
    <x v="5"/>
    <s v="Cardiovascular"/>
    <n v="43239"/>
    <n v="4981.71"/>
    <n v="0"/>
    <x v="2"/>
    <x v="1"/>
    <n v="1"/>
    <s v="2024-01"/>
    <n v="2024"/>
  </r>
  <r>
    <s v="CLM000258"/>
    <s v="PT03060"/>
    <d v="2023-01-12T00:00:00"/>
    <d v="2023-01-13T00:00:00"/>
    <d v="2023-01-29T00:00:00"/>
    <x v="7"/>
    <x v="0"/>
    <s v="Renal"/>
    <n v="70553"/>
    <n v="1026.45"/>
    <n v="919.51"/>
    <x v="0"/>
    <x v="0"/>
    <n v="0"/>
    <s v="2023-01"/>
    <n v="2023"/>
  </r>
  <r>
    <s v="CLM000259"/>
    <s v="PT03589"/>
    <d v="2023-09-20T00:00:00"/>
    <d v="2023-09-21T00:00:00"/>
    <d v="2023-11-12T00:00:00"/>
    <x v="7"/>
    <x v="5"/>
    <s v="Renal"/>
    <n v="27447"/>
    <n v="2578.7399999999998"/>
    <n v="1943.43"/>
    <x v="0"/>
    <x v="0"/>
    <n v="0"/>
    <s v="2023-09"/>
    <n v="2023"/>
  </r>
  <r>
    <s v="CLM000260"/>
    <s v="PT04240"/>
    <d v="2023-01-10T00:00:00"/>
    <d v="2023-01-20T00:00:00"/>
    <d v="2023-03-20T00:00:00"/>
    <x v="0"/>
    <x v="4"/>
    <s v="Renal"/>
    <n v="71046"/>
    <n v="3360.04"/>
    <n v="0"/>
    <x v="2"/>
    <x v="5"/>
    <n v="1"/>
    <s v="2023-01"/>
    <n v="2023"/>
  </r>
  <r>
    <s v="CLM000261"/>
    <s v="PT03699"/>
    <d v="2024-10-28T00:00:00"/>
    <d v="2024-11-12T00:00:00"/>
    <d v="2024-12-04T00:00:00"/>
    <x v="0"/>
    <x v="2"/>
    <s v="Mental Health"/>
    <n v="70553"/>
    <n v="861.31"/>
    <n v="0"/>
    <x v="2"/>
    <x v="1"/>
    <n v="1"/>
    <s v="2024-10"/>
    <n v="2024"/>
  </r>
  <r>
    <s v="CLM000262"/>
    <s v="PT00992"/>
    <d v="2024-07-26T00:00:00"/>
    <d v="2024-07-27T00:00:00"/>
    <d v="2024-08-06T00:00:00"/>
    <x v="7"/>
    <x v="3"/>
    <s v="Oncology"/>
    <n v="99213"/>
    <n v="1723.96"/>
    <n v="1556.72"/>
    <x v="0"/>
    <x v="0"/>
    <n v="0"/>
    <s v="2024-07"/>
    <n v="2024"/>
  </r>
  <r>
    <s v="CLM000263"/>
    <s v="PT02031"/>
    <d v="2023-10-10T00:00:00"/>
    <d v="2023-10-17T00:00:00"/>
    <d v="2023-12-02T00:00:00"/>
    <x v="5"/>
    <x v="4"/>
    <s v="Gastrointestinal"/>
    <n v="99215"/>
    <n v="135.22999999999999"/>
    <n v="122.25"/>
    <x v="0"/>
    <x v="0"/>
    <n v="0"/>
    <s v="2023-10"/>
    <n v="2023"/>
  </r>
  <r>
    <s v="CLM000264"/>
    <s v="PT01841"/>
    <d v="2023-04-27T00:00:00"/>
    <d v="2023-05-03T00:00:00"/>
    <d v="2023-05-23T00:00:00"/>
    <x v="0"/>
    <x v="0"/>
    <s v="Mental Health"/>
    <n v="99214"/>
    <n v="796.71"/>
    <n v="683.89"/>
    <x v="0"/>
    <x v="0"/>
    <n v="0"/>
    <s v="2023-04"/>
    <n v="2023"/>
  </r>
  <r>
    <s v="CLM000265"/>
    <s v="PT00525"/>
    <d v="2024-12-27T00:00:00"/>
    <d v="2025-01-02T00:00:00"/>
    <d v="2025-02-25T00:00:00"/>
    <x v="0"/>
    <x v="5"/>
    <s v="Endocrine"/>
    <n v="99213"/>
    <n v="1477.26"/>
    <n v="1332.13"/>
    <x v="0"/>
    <x v="0"/>
    <n v="0"/>
    <s v="2024-12"/>
    <n v="2024"/>
  </r>
  <r>
    <s v="CLM000266"/>
    <s v="PT02770"/>
    <d v="2023-07-20T00:00:00"/>
    <d v="2023-08-03T00:00:00"/>
    <d v="2023-08-17T00:00:00"/>
    <x v="2"/>
    <x v="3"/>
    <s v="Endocrine"/>
    <n v="63047"/>
    <n v="666.32"/>
    <n v="512.78"/>
    <x v="0"/>
    <x v="0"/>
    <n v="0"/>
    <s v="2023-07"/>
    <n v="2023"/>
  </r>
  <r>
    <s v="CLM000267"/>
    <s v="PT00173"/>
    <d v="2024-06-06T00:00:00"/>
    <d v="2024-06-08T00:00:00"/>
    <d v="2024-06-30T00:00:00"/>
    <x v="0"/>
    <x v="0"/>
    <s v="Dermatology"/>
    <n v="99214"/>
    <n v="6673.7"/>
    <n v="6213.65"/>
    <x v="0"/>
    <x v="0"/>
    <n v="0"/>
    <s v="2024-06"/>
    <n v="2024"/>
  </r>
  <r>
    <s v="CLM000268"/>
    <s v="PT04820"/>
    <d v="2023-08-25T00:00:00"/>
    <d v="2023-09-18T00:00:00"/>
    <d v="2023-10-14T00:00:00"/>
    <x v="4"/>
    <x v="1"/>
    <s v="Mental Health"/>
    <n v="43239"/>
    <n v="575.87"/>
    <n v="433.7"/>
    <x v="0"/>
    <x v="0"/>
    <n v="0"/>
    <s v="2023-08"/>
    <n v="2023"/>
  </r>
  <r>
    <s v="CLM000269"/>
    <s v="PT04538"/>
    <d v="2024-05-27T00:00:00"/>
    <d v="2024-05-28T00:00:00"/>
    <d v="2024-07-10T00:00:00"/>
    <x v="7"/>
    <x v="4"/>
    <s v="Respiratory"/>
    <n v="27447"/>
    <n v="1271.52"/>
    <n v="0"/>
    <x v="1"/>
    <x v="0"/>
    <n v="0"/>
    <s v="2024-05"/>
    <n v="2024"/>
  </r>
  <r>
    <s v="CLM000270"/>
    <s v="PT01886"/>
    <d v="2024-08-10T00:00:00"/>
    <d v="2024-09-06T00:00:00"/>
    <d v="2024-10-27T00:00:00"/>
    <x v="7"/>
    <x v="4"/>
    <s v="Orthopedic"/>
    <n v="99214"/>
    <n v="2007.39"/>
    <n v="0"/>
    <x v="2"/>
    <x v="6"/>
    <n v="1"/>
    <s v="2024-08"/>
    <n v="2024"/>
  </r>
  <r>
    <s v="CLM000271"/>
    <s v="PT04821"/>
    <d v="2023-02-22T00:00:00"/>
    <d v="2023-03-11T00:00:00"/>
    <d v="2023-03-22T00:00:00"/>
    <x v="1"/>
    <x v="5"/>
    <s v="Orthopedic"/>
    <n v="27130"/>
    <n v="5727.41"/>
    <n v="0"/>
    <x v="2"/>
    <x v="1"/>
    <n v="1"/>
    <s v="2023-02"/>
    <n v="2023"/>
  </r>
  <r>
    <s v="CLM000272"/>
    <s v="PT01805"/>
    <d v="2023-04-11T00:00:00"/>
    <d v="2023-04-28T00:00:00"/>
    <d v="2023-06-18T00:00:00"/>
    <x v="2"/>
    <x v="3"/>
    <s v="Renal"/>
    <n v="90837"/>
    <n v="573.24"/>
    <n v="0"/>
    <x v="2"/>
    <x v="5"/>
    <n v="1"/>
    <s v="2023-04"/>
    <n v="2023"/>
  </r>
  <r>
    <s v="CLM000273"/>
    <s v="PT00059"/>
    <d v="2023-03-09T00:00:00"/>
    <d v="2023-04-03T00:00:00"/>
    <d v="2023-04-16T00:00:00"/>
    <x v="1"/>
    <x v="3"/>
    <s v="Renal"/>
    <n v="80053"/>
    <n v="4584.93"/>
    <n v="0"/>
    <x v="2"/>
    <x v="2"/>
    <n v="1"/>
    <s v="2023-03"/>
    <n v="2023"/>
  </r>
  <r>
    <s v="CLM000274"/>
    <s v="PT00582"/>
    <d v="2024-04-15T00:00:00"/>
    <d v="2024-05-13T00:00:00"/>
    <d v="2024-06-02T00:00:00"/>
    <x v="2"/>
    <x v="4"/>
    <s v="Mental Health"/>
    <n v="71046"/>
    <n v="1822.9"/>
    <n v="1684.3"/>
    <x v="0"/>
    <x v="0"/>
    <n v="0"/>
    <s v="2024-04"/>
    <n v="2024"/>
  </r>
  <r>
    <s v="CLM000275"/>
    <s v="PT05799"/>
    <d v="2023-11-21T00:00:00"/>
    <d v="2023-12-09T00:00:00"/>
    <d v="2024-01-26T00:00:00"/>
    <x v="6"/>
    <x v="2"/>
    <s v="Endocrine"/>
    <n v="45378"/>
    <n v="824.51"/>
    <n v="0"/>
    <x v="2"/>
    <x v="5"/>
    <n v="1"/>
    <s v="2023-11"/>
    <n v="2023"/>
  </r>
  <r>
    <s v="CLM000276"/>
    <s v="PT05170"/>
    <d v="2023-06-02T00:00:00"/>
    <d v="2023-06-12T00:00:00"/>
    <d v="2023-08-08T00:00:00"/>
    <x v="0"/>
    <x v="4"/>
    <s v="Gastrointestinal"/>
    <n v="99213"/>
    <n v="2616.7399999999998"/>
    <n v="0"/>
    <x v="1"/>
    <x v="0"/>
    <n v="0"/>
    <s v="2023-06"/>
    <n v="2023"/>
  </r>
  <r>
    <s v="CLM000277"/>
    <s v="PT00483"/>
    <d v="2024-07-11T00:00:00"/>
    <d v="2024-08-08T00:00:00"/>
    <d v="2024-08-17T00:00:00"/>
    <x v="7"/>
    <x v="4"/>
    <s v="Renal"/>
    <n v="27447"/>
    <n v="2120.16"/>
    <n v="1821.55"/>
    <x v="0"/>
    <x v="0"/>
    <n v="0"/>
    <s v="2024-07"/>
    <n v="2024"/>
  </r>
  <r>
    <s v="CLM000278"/>
    <s v="PT01876"/>
    <d v="2024-10-23T00:00:00"/>
    <d v="2024-11-22T00:00:00"/>
    <d v="2024-12-15T00:00:00"/>
    <x v="1"/>
    <x v="1"/>
    <s v="Renal"/>
    <n v="63047"/>
    <n v="1118.5899999999999"/>
    <n v="1101.25"/>
    <x v="0"/>
    <x v="0"/>
    <n v="0"/>
    <s v="2024-10"/>
    <n v="2024"/>
  </r>
  <r>
    <s v="CLM000279"/>
    <s v="PT00553"/>
    <d v="2023-05-15T00:00:00"/>
    <d v="2023-06-06T00:00:00"/>
    <d v="2023-07-23T00:00:00"/>
    <x v="1"/>
    <x v="0"/>
    <s v="Endocrine"/>
    <n v="63047"/>
    <n v="1911.88"/>
    <n v="1907.67"/>
    <x v="0"/>
    <x v="0"/>
    <n v="0"/>
    <s v="2023-05"/>
    <n v="2023"/>
  </r>
  <r>
    <s v="CLM000280"/>
    <s v="PT00258"/>
    <d v="2023-01-05T00:00:00"/>
    <d v="2023-01-12T00:00:00"/>
    <d v="2023-03-01T00:00:00"/>
    <x v="2"/>
    <x v="1"/>
    <s v="Dermatology"/>
    <n v="93000"/>
    <n v="1328.42"/>
    <n v="1185.45"/>
    <x v="0"/>
    <x v="0"/>
    <n v="0"/>
    <s v="2023-01"/>
    <n v="2023"/>
  </r>
  <r>
    <s v="CLM000281"/>
    <s v="PT02707"/>
    <d v="2024-10-19T00:00:00"/>
    <d v="2024-11-18T00:00:00"/>
    <d v="2024-11-28T00:00:00"/>
    <x v="2"/>
    <x v="3"/>
    <s v="Dermatology"/>
    <n v="90837"/>
    <n v="1979.92"/>
    <n v="1785.25"/>
    <x v="0"/>
    <x v="0"/>
    <n v="0"/>
    <s v="2024-10"/>
    <n v="2024"/>
  </r>
  <r>
    <s v="CLM000282"/>
    <s v="PT00581"/>
    <d v="2024-04-25T00:00:00"/>
    <d v="2024-05-14T00:00:00"/>
    <d v="2024-06-05T00:00:00"/>
    <x v="5"/>
    <x v="1"/>
    <s v="Renal"/>
    <n v="90837"/>
    <n v="3070.83"/>
    <n v="0"/>
    <x v="1"/>
    <x v="0"/>
    <n v="0"/>
    <s v="2024-04"/>
    <n v="2024"/>
  </r>
  <r>
    <s v="CLM000283"/>
    <s v="PT04212"/>
    <d v="2024-09-03T00:00:00"/>
    <d v="2024-09-06T00:00:00"/>
    <d v="2024-09-21T00:00:00"/>
    <x v="4"/>
    <x v="0"/>
    <s v="Renal"/>
    <n v="63047"/>
    <n v="6430.54"/>
    <n v="5172.28"/>
    <x v="0"/>
    <x v="0"/>
    <n v="0"/>
    <s v="2024-09"/>
    <n v="2024"/>
  </r>
  <r>
    <s v="CLM000284"/>
    <s v="PT01950"/>
    <d v="2023-01-13T00:00:00"/>
    <d v="2023-01-20T00:00:00"/>
    <d v="2023-01-30T00:00:00"/>
    <x v="2"/>
    <x v="4"/>
    <s v="Dermatology"/>
    <n v="71046"/>
    <n v="671.66"/>
    <n v="591.83000000000004"/>
    <x v="0"/>
    <x v="0"/>
    <n v="0"/>
    <s v="2023-01"/>
    <n v="2023"/>
  </r>
  <r>
    <s v="CLM000285"/>
    <s v="PT02282"/>
    <d v="2024-05-24T00:00:00"/>
    <d v="2024-06-16T00:00:00"/>
    <d v="2024-08-11T00:00:00"/>
    <x v="5"/>
    <x v="2"/>
    <s v="Neurology"/>
    <n v="99215"/>
    <n v="9960.94"/>
    <n v="7740.24"/>
    <x v="0"/>
    <x v="0"/>
    <n v="0"/>
    <s v="2024-05"/>
    <n v="2024"/>
  </r>
  <r>
    <s v="CLM000286"/>
    <s v="PT05481"/>
    <d v="2024-05-09T00:00:00"/>
    <d v="2024-05-18T00:00:00"/>
    <d v="2024-06-14T00:00:00"/>
    <x v="0"/>
    <x v="5"/>
    <s v="Orthopedic"/>
    <n v="70553"/>
    <n v="379.3"/>
    <n v="338.48"/>
    <x v="0"/>
    <x v="0"/>
    <n v="0"/>
    <s v="2024-05"/>
    <n v="2024"/>
  </r>
  <r>
    <s v="CLM000287"/>
    <s v="PT03977"/>
    <d v="2024-10-18T00:00:00"/>
    <d v="2024-11-07T00:00:00"/>
    <d v="2024-12-15T00:00:00"/>
    <x v="5"/>
    <x v="4"/>
    <s v="Mental Health"/>
    <n v="90837"/>
    <n v="1601.3"/>
    <n v="1459.62"/>
    <x v="0"/>
    <x v="0"/>
    <n v="0"/>
    <s v="2024-10"/>
    <n v="2024"/>
  </r>
  <r>
    <s v="CLM000288"/>
    <s v="PT01756"/>
    <d v="2024-08-17T00:00:00"/>
    <d v="2024-09-01T00:00:00"/>
    <d v="2024-09-15T00:00:00"/>
    <x v="0"/>
    <x v="3"/>
    <s v="Respiratory"/>
    <n v="43239"/>
    <n v="2894.75"/>
    <n v="2812.91"/>
    <x v="0"/>
    <x v="0"/>
    <n v="0"/>
    <s v="2024-08"/>
    <n v="2024"/>
  </r>
  <r>
    <s v="CLM000289"/>
    <s v="PT04418"/>
    <d v="2024-11-03T00:00:00"/>
    <d v="2024-11-11T00:00:00"/>
    <d v="2024-12-07T00:00:00"/>
    <x v="2"/>
    <x v="2"/>
    <s v="Dermatology"/>
    <n v="43239"/>
    <n v="2263.79"/>
    <n v="2053.0700000000002"/>
    <x v="0"/>
    <x v="0"/>
    <n v="0"/>
    <s v="2024-11"/>
    <n v="2024"/>
  </r>
  <r>
    <s v="CLM000290"/>
    <s v="PT01084"/>
    <d v="2024-05-29T00:00:00"/>
    <d v="2024-06-02T00:00:00"/>
    <d v="2024-07-31T00:00:00"/>
    <x v="2"/>
    <x v="1"/>
    <s v="Neurology"/>
    <n v="27130"/>
    <n v="1098.6500000000001"/>
    <n v="0"/>
    <x v="2"/>
    <x v="1"/>
    <n v="1"/>
    <s v="2024-05"/>
    <n v="2024"/>
  </r>
  <r>
    <s v="CLM000291"/>
    <s v="PT05926"/>
    <d v="2024-07-03T00:00:00"/>
    <d v="2024-08-01T00:00:00"/>
    <d v="2024-09-29T00:00:00"/>
    <x v="2"/>
    <x v="5"/>
    <s v="Endocrine"/>
    <n v="99214"/>
    <n v="1530.73"/>
    <n v="0"/>
    <x v="2"/>
    <x v="4"/>
    <n v="1"/>
    <s v="2024-07"/>
    <n v="2024"/>
  </r>
  <r>
    <s v="CLM000292"/>
    <s v="PT04678"/>
    <d v="2024-11-27T00:00:00"/>
    <d v="2024-12-26T00:00:00"/>
    <d v="2025-01-16T00:00:00"/>
    <x v="1"/>
    <x v="5"/>
    <s v="Renal"/>
    <n v="43239"/>
    <n v="1218.77"/>
    <n v="0"/>
    <x v="2"/>
    <x v="5"/>
    <n v="1"/>
    <s v="2024-11"/>
    <n v="2024"/>
  </r>
  <r>
    <s v="CLM000293"/>
    <s v="PT04721"/>
    <d v="2024-02-16T00:00:00"/>
    <d v="2024-03-14T00:00:00"/>
    <d v="2024-05-07T00:00:00"/>
    <x v="5"/>
    <x v="1"/>
    <s v="Endocrine"/>
    <n v="71046"/>
    <n v="1128.3499999999999"/>
    <n v="0"/>
    <x v="2"/>
    <x v="5"/>
    <n v="1"/>
    <s v="2024-02"/>
    <n v="2024"/>
  </r>
  <r>
    <s v="CLM000294"/>
    <s v="PT03873"/>
    <d v="2023-05-07T00:00:00"/>
    <d v="2023-05-08T00:00:00"/>
    <d v="2023-06-03T00:00:00"/>
    <x v="3"/>
    <x v="1"/>
    <s v="Respiratory"/>
    <n v="99213"/>
    <n v="3567.72"/>
    <n v="0"/>
    <x v="2"/>
    <x v="5"/>
    <n v="1"/>
    <s v="2023-05"/>
    <n v="2023"/>
  </r>
  <r>
    <s v="CLM000295"/>
    <s v="PT01991"/>
    <d v="2024-06-12T00:00:00"/>
    <d v="2024-06-24T00:00:00"/>
    <d v="2024-08-15T00:00:00"/>
    <x v="0"/>
    <x v="5"/>
    <s v="Endocrine"/>
    <n v="99214"/>
    <n v="2405.7399999999998"/>
    <n v="1978.96"/>
    <x v="0"/>
    <x v="0"/>
    <n v="0"/>
    <s v="2024-06"/>
    <n v="2024"/>
  </r>
  <r>
    <s v="CLM000296"/>
    <s v="PT06428"/>
    <d v="2023-06-28T00:00:00"/>
    <d v="2023-07-05T00:00:00"/>
    <d v="2023-08-28T00:00:00"/>
    <x v="2"/>
    <x v="4"/>
    <s v="Respiratory"/>
    <n v="70553"/>
    <n v="1038.6500000000001"/>
    <n v="1030.8699999999999"/>
    <x v="0"/>
    <x v="0"/>
    <n v="0"/>
    <s v="2023-06"/>
    <n v="2023"/>
  </r>
  <r>
    <s v="CLM000297"/>
    <s v="PT03875"/>
    <d v="2024-01-18T00:00:00"/>
    <d v="2024-02-05T00:00:00"/>
    <d v="2024-03-24T00:00:00"/>
    <x v="5"/>
    <x v="2"/>
    <s v="Cardiovascular"/>
    <n v="45378"/>
    <n v="3713.31"/>
    <n v="3630.87"/>
    <x v="0"/>
    <x v="0"/>
    <n v="0"/>
    <s v="2024-01"/>
    <n v="2024"/>
  </r>
  <r>
    <s v="CLM000298"/>
    <s v="PT06616"/>
    <d v="2024-02-29T00:00:00"/>
    <d v="2024-03-17T00:00:00"/>
    <d v="2024-05-12T00:00:00"/>
    <x v="4"/>
    <x v="5"/>
    <s v="Orthopedic"/>
    <n v="27447"/>
    <n v="2311.9299999999998"/>
    <n v="0"/>
    <x v="2"/>
    <x v="1"/>
    <n v="1"/>
    <s v="2024-02"/>
    <n v="2024"/>
  </r>
  <r>
    <s v="CLM000299"/>
    <s v="PT03335"/>
    <d v="2024-12-24T00:00:00"/>
    <d v="2025-01-10T00:00:00"/>
    <d v="2025-01-22T00:00:00"/>
    <x v="6"/>
    <x v="2"/>
    <s v="Dermatology"/>
    <n v="80053"/>
    <n v="3464.38"/>
    <n v="0"/>
    <x v="2"/>
    <x v="4"/>
    <n v="1"/>
    <s v="2024-12"/>
    <n v="2024"/>
  </r>
  <r>
    <s v="CLM000300"/>
    <s v="PT01560"/>
    <d v="2023-03-12T00:00:00"/>
    <d v="2023-04-02T00:00:00"/>
    <d v="2023-04-23T00:00:00"/>
    <x v="5"/>
    <x v="1"/>
    <s v="Oncology"/>
    <n v="45378"/>
    <n v="2992.02"/>
    <n v="2588.19"/>
    <x v="0"/>
    <x v="0"/>
    <n v="0"/>
    <s v="2023-03"/>
    <n v="2023"/>
  </r>
  <r>
    <s v="CLM000301"/>
    <s v="PT00773"/>
    <d v="2024-02-29T00:00:00"/>
    <d v="2024-03-22T00:00:00"/>
    <d v="2024-04-10T00:00:00"/>
    <x v="6"/>
    <x v="0"/>
    <s v="Cardiovascular"/>
    <n v="27130"/>
    <n v="931.51"/>
    <n v="0"/>
    <x v="2"/>
    <x v="1"/>
    <n v="1"/>
    <s v="2024-02"/>
    <n v="2024"/>
  </r>
  <r>
    <s v="CLM000302"/>
    <s v="PT00795"/>
    <d v="2024-03-12T00:00:00"/>
    <d v="2024-04-01T00:00:00"/>
    <d v="2024-04-25T00:00:00"/>
    <x v="3"/>
    <x v="1"/>
    <s v="Respiratory"/>
    <n v="27447"/>
    <n v="1155"/>
    <n v="0"/>
    <x v="1"/>
    <x v="0"/>
    <n v="0"/>
    <s v="2024-03"/>
    <n v="2024"/>
  </r>
  <r>
    <s v="CLM000303"/>
    <s v="PT05399"/>
    <d v="2023-09-25T00:00:00"/>
    <d v="2023-10-03T00:00:00"/>
    <d v="2023-10-21T00:00:00"/>
    <x v="2"/>
    <x v="0"/>
    <s v="Respiratory"/>
    <n v="70553"/>
    <n v="3287.34"/>
    <n v="0"/>
    <x v="2"/>
    <x v="9"/>
    <n v="1"/>
    <s v="2023-09"/>
    <n v="2023"/>
  </r>
  <r>
    <s v="CLM000304"/>
    <s v="PT03532"/>
    <d v="2023-02-11T00:00:00"/>
    <d v="2023-02-15T00:00:00"/>
    <d v="2023-03-26T00:00:00"/>
    <x v="6"/>
    <x v="0"/>
    <s v="Cardiovascular"/>
    <n v="27447"/>
    <n v="2946.27"/>
    <n v="2496.06"/>
    <x v="0"/>
    <x v="0"/>
    <n v="0"/>
    <s v="2023-02"/>
    <n v="2023"/>
  </r>
  <r>
    <s v="CLM000305"/>
    <s v="PT02903"/>
    <d v="2023-06-25T00:00:00"/>
    <d v="2023-07-20T00:00:00"/>
    <d v="2023-08-03T00:00:00"/>
    <x v="6"/>
    <x v="2"/>
    <s v="Dermatology"/>
    <n v="92928"/>
    <n v="1778.06"/>
    <n v="1410.59"/>
    <x v="0"/>
    <x v="0"/>
    <n v="0"/>
    <s v="2023-06"/>
    <n v="2023"/>
  </r>
  <r>
    <s v="CLM000306"/>
    <s v="PT03470"/>
    <d v="2024-07-19T00:00:00"/>
    <d v="2024-07-25T00:00:00"/>
    <d v="2024-08-21T00:00:00"/>
    <x v="2"/>
    <x v="5"/>
    <s v="Dermatology"/>
    <n v="93000"/>
    <n v="1985.97"/>
    <n v="1967.71"/>
    <x v="0"/>
    <x v="0"/>
    <n v="0"/>
    <s v="2024-07"/>
    <n v="2024"/>
  </r>
  <r>
    <s v="CLM000307"/>
    <s v="PT03368"/>
    <d v="2024-10-18T00:00:00"/>
    <d v="2024-11-07T00:00:00"/>
    <d v="2024-11-15T00:00:00"/>
    <x v="2"/>
    <x v="5"/>
    <s v="Neurology"/>
    <n v="63047"/>
    <n v="5024.75"/>
    <n v="0"/>
    <x v="2"/>
    <x v="5"/>
    <n v="1"/>
    <s v="2024-10"/>
    <n v="2024"/>
  </r>
  <r>
    <s v="CLM000308"/>
    <s v="PT03826"/>
    <d v="2023-01-04T00:00:00"/>
    <d v="2023-01-27T00:00:00"/>
    <d v="2023-02-04T00:00:00"/>
    <x v="0"/>
    <x v="0"/>
    <s v="Cardiovascular"/>
    <n v="93000"/>
    <n v="1126.3599999999999"/>
    <n v="868.27"/>
    <x v="0"/>
    <x v="0"/>
    <n v="0"/>
    <s v="2023-01"/>
    <n v="2023"/>
  </r>
  <r>
    <s v="CLM000309"/>
    <s v="PT05973"/>
    <d v="2023-05-15T00:00:00"/>
    <d v="2023-05-16T00:00:00"/>
    <d v="2023-06-23T00:00:00"/>
    <x v="3"/>
    <x v="5"/>
    <s v="Endocrine"/>
    <n v="63047"/>
    <n v="2800.85"/>
    <n v="0"/>
    <x v="2"/>
    <x v="4"/>
    <n v="1"/>
    <s v="2023-05"/>
    <n v="2023"/>
  </r>
  <r>
    <s v="CLM000310"/>
    <s v="PT00444"/>
    <d v="2024-07-28T00:00:00"/>
    <d v="2024-08-07T00:00:00"/>
    <d v="2024-09-27T00:00:00"/>
    <x v="0"/>
    <x v="3"/>
    <s v="Cardiovascular"/>
    <n v="93000"/>
    <n v="1538.01"/>
    <n v="1421.1"/>
    <x v="0"/>
    <x v="0"/>
    <n v="0"/>
    <s v="2024-07"/>
    <n v="2024"/>
  </r>
  <r>
    <s v="CLM000311"/>
    <s v="PT05517"/>
    <d v="2023-01-27T00:00:00"/>
    <d v="2023-02-24T00:00:00"/>
    <d v="2023-03-25T00:00:00"/>
    <x v="0"/>
    <x v="2"/>
    <s v="Gastrointestinal"/>
    <n v="99213"/>
    <n v="1519.07"/>
    <n v="1142.6400000000001"/>
    <x v="0"/>
    <x v="0"/>
    <n v="0"/>
    <s v="2023-01"/>
    <n v="2023"/>
  </r>
  <r>
    <s v="CLM000312"/>
    <s v="PT05354"/>
    <d v="2023-05-29T00:00:00"/>
    <d v="2023-06-27T00:00:00"/>
    <d v="2023-08-14T00:00:00"/>
    <x v="0"/>
    <x v="0"/>
    <s v="Cardiovascular"/>
    <n v="70553"/>
    <n v="4354.75"/>
    <n v="3420.68"/>
    <x v="0"/>
    <x v="0"/>
    <n v="0"/>
    <s v="2023-05"/>
    <n v="2023"/>
  </r>
  <r>
    <s v="CLM000313"/>
    <s v="PT05294"/>
    <d v="2023-06-24T00:00:00"/>
    <d v="2023-07-18T00:00:00"/>
    <d v="2023-08-30T00:00:00"/>
    <x v="7"/>
    <x v="5"/>
    <s v="Orthopedic"/>
    <n v="27447"/>
    <n v="3499.35"/>
    <n v="2704.16"/>
    <x v="0"/>
    <x v="0"/>
    <n v="0"/>
    <s v="2023-06"/>
    <n v="2023"/>
  </r>
  <r>
    <s v="CLM000314"/>
    <s v="PT00807"/>
    <d v="2023-07-03T00:00:00"/>
    <d v="2023-07-12T00:00:00"/>
    <d v="2023-09-04T00:00:00"/>
    <x v="4"/>
    <x v="0"/>
    <s v="Dermatology"/>
    <n v="27130"/>
    <n v="3466.18"/>
    <n v="2891.53"/>
    <x v="0"/>
    <x v="0"/>
    <n v="0"/>
    <s v="2023-07"/>
    <n v="2023"/>
  </r>
  <r>
    <s v="CLM000315"/>
    <s v="PT00497"/>
    <d v="2024-11-26T00:00:00"/>
    <d v="2024-12-02T00:00:00"/>
    <d v="2025-01-13T00:00:00"/>
    <x v="5"/>
    <x v="4"/>
    <s v="Gastrointestinal"/>
    <n v="66984"/>
    <n v="5137.8100000000004"/>
    <n v="0"/>
    <x v="2"/>
    <x v="4"/>
    <n v="1"/>
    <s v="2024-11"/>
    <n v="2024"/>
  </r>
  <r>
    <s v="CLM000316"/>
    <s v="PT03299"/>
    <d v="2023-11-05T00:00:00"/>
    <d v="2023-11-22T00:00:00"/>
    <d v="2023-12-05T00:00:00"/>
    <x v="0"/>
    <x v="1"/>
    <s v="Endocrine"/>
    <n v="63047"/>
    <n v="1838.68"/>
    <n v="1606.29"/>
    <x v="0"/>
    <x v="0"/>
    <n v="0"/>
    <s v="2023-11"/>
    <n v="2023"/>
  </r>
  <r>
    <s v="CLM000317"/>
    <s v="PT05966"/>
    <d v="2023-10-29T00:00:00"/>
    <d v="2023-11-27T00:00:00"/>
    <d v="2023-12-04T00:00:00"/>
    <x v="2"/>
    <x v="5"/>
    <s v="Mental Health"/>
    <n v="43239"/>
    <n v="3119.92"/>
    <n v="3051.91"/>
    <x v="0"/>
    <x v="0"/>
    <n v="0"/>
    <s v="2023-10"/>
    <n v="2023"/>
  </r>
  <r>
    <s v="CLM000318"/>
    <s v="PT02780"/>
    <d v="2024-02-02T00:00:00"/>
    <d v="2024-02-29T00:00:00"/>
    <d v="2024-03-27T00:00:00"/>
    <x v="0"/>
    <x v="2"/>
    <s v="Endocrine"/>
    <n v="92928"/>
    <n v="1410.62"/>
    <n v="1241.24"/>
    <x v="0"/>
    <x v="0"/>
    <n v="0"/>
    <s v="2024-02"/>
    <n v="2024"/>
  </r>
  <r>
    <s v="CLM000319"/>
    <s v="PT06559"/>
    <d v="2024-03-19T00:00:00"/>
    <d v="2024-04-15T00:00:00"/>
    <d v="2024-04-24T00:00:00"/>
    <x v="2"/>
    <x v="0"/>
    <s v="Respiratory"/>
    <n v="93000"/>
    <n v="2343.34"/>
    <n v="1989.76"/>
    <x v="0"/>
    <x v="0"/>
    <n v="0"/>
    <s v="2024-03"/>
    <n v="2024"/>
  </r>
  <r>
    <s v="CLM000320"/>
    <s v="PT00896"/>
    <d v="2023-03-27T00:00:00"/>
    <d v="2023-04-01T00:00:00"/>
    <d v="2023-04-09T00:00:00"/>
    <x v="5"/>
    <x v="0"/>
    <s v="Renal"/>
    <n v="80053"/>
    <n v="1629.27"/>
    <n v="1310.6400000000001"/>
    <x v="0"/>
    <x v="0"/>
    <n v="0"/>
    <s v="2023-03"/>
    <n v="2023"/>
  </r>
  <r>
    <s v="CLM000321"/>
    <s v="PT02037"/>
    <d v="2024-12-14T00:00:00"/>
    <d v="2024-12-22T00:00:00"/>
    <d v="2025-01-08T00:00:00"/>
    <x v="2"/>
    <x v="3"/>
    <s v="Orthopedic"/>
    <n v="63047"/>
    <n v="1953.93"/>
    <n v="0"/>
    <x v="2"/>
    <x v="7"/>
    <n v="1"/>
    <s v="2024-12"/>
    <n v="2024"/>
  </r>
  <r>
    <s v="CLM000322"/>
    <s v="PT01570"/>
    <d v="2024-02-28T00:00:00"/>
    <d v="2024-03-23T00:00:00"/>
    <d v="2024-04-13T00:00:00"/>
    <x v="3"/>
    <x v="4"/>
    <s v="Mental Health"/>
    <n v="63047"/>
    <n v="2910.63"/>
    <n v="2853.88"/>
    <x v="0"/>
    <x v="0"/>
    <n v="0"/>
    <s v="2024-02"/>
    <n v="2024"/>
  </r>
  <r>
    <s v="CLM000323"/>
    <s v="PT01559"/>
    <d v="2023-11-30T00:00:00"/>
    <d v="2023-12-14T00:00:00"/>
    <d v="2024-02-01T00:00:00"/>
    <x v="6"/>
    <x v="0"/>
    <s v="Neurology"/>
    <n v="80053"/>
    <n v="939.57"/>
    <n v="811.1"/>
    <x v="0"/>
    <x v="0"/>
    <n v="0"/>
    <s v="2023-11"/>
    <n v="2023"/>
  </r>
  <r>
    <s v="CLM000324"/>
    <s v="PT04394"/>
    <d v="2023-04-05T00:00:00"/>
    <d v="2023-04-09T00:00:00"/>
    <d v="2023-06-02T00:00:00"/>
    <x v="5"/>
    <x v="0"/>
    <s v="Renal"/>
    <n v="90837"/>
    <n v="9642.25"/>
    <n v="8034.97"/>
    <x v="0"/>
    <x v="0"/>
    <n v="0"/>
    <s v="2023-04"/>
    <n v="2023"/>
  </r>
  <r>
    <s v="CLM000325"/>
    <s v="PT03676"/>
    <d v="2024-04-29T00:00:00"/>
    <d v="2024-05-13T00:00:00"/>
    <d v="2024-05-22T00:00:00"/>
    <x v="2"/>
    <x v="5"/>
    <s v="Gastrointestinal"/>
    <n v="27447"/>
    <n v="808.5"/>
    <n v="647.35"/>
    <x v="0"/>
    <x v="0"/>
    <n v="0"/>
    <s v="2024-04"/>
    <n v="2024"/>
  </r>
  <r>
    <s v="CLM000326"/>
    <s v="PT01149"/>
    <d v="2024-12-16T00:00:00"/>
    <d v="2024-12-18T00:00:00"/>
    <d v="2025-01-15T00:00:00"/>
    <x v="1"/>
    <x v="0"/>
    <s v="Dermatology"/>
    <n v="27447"/>
    <n v="684.47"/>
    <n v="663.86"/>
    <x v="0"/>
    <x v="0"/>
    <n v="0"/>
    <s v="2024-12"/>
    <n v="2024"/>
  </r>
  <r>
    <s v="CLM000327"/>
    <s v="PT03457"/>
    <d v="2024-01-04T00:00:00"/>
    <d v="2024-01-29T00:00:00"/>
    <d v="2024-03-11T00:00:00"/>
    <x v="2"/>
    <x v="4"/>
    <s v="Gastrointestinal"/>
    <n v="99215"/>
    <n v="4566.4399999999996"/>
    <n v="3463.94"/>
    <x v="0"/>
    <x v="0"/>
    <n v="0"/>
    <s v="2024-01"/>
    <n v="2024"/>
  </r>
  <r>
    <s v="CLM000328"/>
    <s v="PT01504"/>
    <d v="2024-07-29T00:00:00"/>
    <d v="2024-08-01T00:00:00"/>
    <d v="2024-08-25T00:00:00"/>
    <x v="0"/>
    <x v="3"/>
    <s v="Cardiovascular"/>
    <n v="45378"/>
    <n v="3406.12"/>
    <n v="0"/>
    <x v="2"/>
    <x v="5"/>
    <n v="1"/>
    <s v="2024-07"/>
    <n v="2024"/>
  </r>
  <r>
    <s v="CLM000329"/>
    <s v="PT02282"/>
    <d v="2024-03-19T00:00:00"/>
    <d v="2024-03-20T00:00:00"/>
    <d v="2024-05-12T00:00:00"/>
    <x v="7"/>
    <x v="3"/>
    <s v="Cardiovascular"/>
    <n v="93000"/>
    <n v="2978.86"/>
    <n v="0"/>
    <x v="2"/>
    <x v="5"/>
    <n v="1"/>
    <s v="2024-03"/>
    <n v="2024"/>
  </r>
  <r>
    <s v="CLM000330"/>
    <s v="PT03790"/>
    <d v="2024-02-12T00:00:00"/>
    <d v="2024-03-05T00:00:00"/>
    <d v="2024-04-18T00:00:00"/>
    <x v="5"/>
    <x v="1"/>
    <s v="Neurology"/>
    <n v="63047"/>
    <n v="2988.95"/>
    <n v="0"/>
    <x v="2"/>
    <x v="7"/>
    <n v="1"/>
    <s v="2024-02"/>
    <n v="2024"/>
  </r>
  <r>
    <s v="CLM000331"/>
    <s v="PT02047"/>
    <d v="2024-02-24T00:00:00"/>
    <d v="2024-03-15T00:00:00"/>
    <d v="2024-05-08T00:00:00"/>
    <x v="4"/>
    <x v="0"/>
    <s v="Mental Health"/>
    <n v="71046"/>
    <n v="1790.41"/>
    <n v="1568.71"/>
    <x v="0"/>
    <x v="0"/>
    <n v="0"/>
    <s v="2024-02"/>
    <n v="2024"/>
  </r>
  <r>
    <s v="CLM000332"/>
    <s v="PT00618"/>
    <d v="2023-07-07T00:00:00"/>
    <d v="2023-08-06T00:00:00"/>
    <d v="2023-09-30T00:00:00"/>
    <x v="2"/>
    <x v="2"/>
    <s v="Oncology"/>
    <n v="27130"/>
    <n v="882"/>
    <n v="841.19"/>
    <x v="0"/>
    <x v="0"/>
    <n v="0"/>
    <s v="2023-07"/>
    <n v="2023"/>
  </r>
  <r>
    <s v="CLM000333"/>
    <s v="PT03631"/>
    <d v="2024-02-18T00:00:00"/>
    <d v="2024-03-05T00:00:00"/>
    <d v="2024-04-21T00:00:00"/>
    <x v="3"/>
    <x v="4"/>
    <s v="Mental Health"/>
    <n v="92928"/>
    <n v="1921.08"/>
    <n v="1731.15"/>
    <x v="0"/>
    <x v="0"/>
    <n v="0"/>
    <s v="2024-02"/>
    <n v="2024"/>
  </r>
  <r>
    <s v="CLM000334"/>
    <s v="PT06620"/>
    <d v="2023-12-30T00:00:00"/>
    <d v="2024-01-04T00:00:00"/>
    <d v="2024-02-26T00:00:00"/>
    <x v="5"/>
    <x v="5"/>
    <s v="Mental Health"/>
    <n v="90837"/>
    <n v="1051.81"/>
    <n v="0"/>
    <x v="1"/>
    <x v="0"/>
    <n v="0"/>
    <s v="2023-12"/>
    <n v="2023"/>
  </r>
  <r>
    <s v="CLM000335"/>
    <s v="PT04509"/>
    <d v="2024-05-24T00:00:00"/>
    <d v="2024-06-17T00:00:00"/>
    <d v="2024-06-30T00:00:00"/>
    <x v="0"/>
    <x v="4"/>
    <s v="Respiratory"/>
    <n v="66984"/>
    <n v="3944.57"/>
    <n v="3361.17"/>
    <x v="0"/>
    <x v="0"/>
    <n v="0"/>
    <s v="2024-05"/>
    <n v="2024"/>
  </r>
  <r>
    <s v="CLM000336"/>
    <s v="PT00803"/>
    <d v="2023-02-23T00:00:00"/>
    <d v="2023-03-22T00:00:00"/>
    <d v="2023-05-11T00:00:00"/>
    <x v="6"/>
    <x v="1"/>
    <s v="Neurology"/>
    <n v="66984"/>
    <n v="1607.37"/>
    <n v="1380.12"/>
    <x v="0"/>
    <x v="0"/>
    <n v="0"/>
    <s v="2023-02"/>
    <n v="2023"/>
  </r>
  <r>
    <s v="CLM000337"/>
    <s v="PT00415"/>
    <d v="2023-11-02T00:00:00"/>
    <d v="2023-11-20T00:00:00"/>
    <d v="2023-12-29T00:00:00"/>
    <x v="4"/>
    <x v="1"/>
    <s v="Cardiovascular"/>
    <n v="70553"/>
    <n v="934.12"/>
    <n v="801.65"/>
    <x v="0"/>
    <x v="0"/>
    <n v="0"/>
    <s v="2023-11"/>
    <n v="2023"/>
  </r>
  <r>
    <s v="CLM000338"/>
    <s v="PT05343"/>
    <d v="2023-08-12T00:00:00"/>
    <d v="2023-09-01T00:00:00"/>
    <d v="2023-09-18T00:00:00"/>
    <x v="0"/>
    <x v="3"/>
    <s v="Dermatology"/>
    <n v="92928"/>
    <n v="1398.13"/>
    <n v="1358.83"/>
    <x v="0"/>
    <x v="0"/>
    <n v="0"/>
    <s v="2023-08"/>
    <n v="2023"/>
  </r>
  <r>
    <s v="CLM000339"/>
    <s v="PT04429"/>
    <d v="2024-07-11T00:00:00"/>
    <d v="2024-08-01T00:00:00"/>
    <d v="2024-08-24T00:00:00"/>
    <x v="0"/>
    <x v="5"/>
    <s v="Gastrointestinal"/>
    <n v="27130"/>
    <n v="2515.8000000000002"/>
    <n v="2222.11"/>
    <x v="0"/>
    <x v="0"/>
    <n v="0"/>
    <s v="2024-07"/>
    <n v="2024"/>
  </r>
  <r>
    <s v="CLM000340"/>
    <s v="PT06849"/>
    <d v="2024-06-26T00:00:00"/>
    <d v="2024-07-03T00:00:00"/>
    <d v="2024-08-14T00:00:00"/>
    <x v="6"/>
    <x v="4"/>
    <s v="Orthopedic"/>
    <n v="27130"/>
    <n v="1151.73"/>
    <n v="1098.02"/>
    <x v="0"/>
    <x v="0"/>
    <n v="0"/>
    <s v="2024-06"/>
    <n v="2024"/>
  </r>
  <r>
    <s v="CLM000341"/>
    <s v="PT00121"/>
    <d v="2023-07-25T00:00:00"/>
    <d v="2023-08-17T00:00:00"/>
    <d v="2023-09-09T00:00:00"/>
    <x v="5"/>
    <x v="3"/>
    <s v="Oncology"/>
    <n v="90837"/>
    <n v="936.57"/>
    <n v="897.55"/>
    <x v="0"/>
    <x v="0"/>
    <n v="0"/>
    <s v="2023-07"/>
    <n v="2023"/>
  </r>
  <r>
    <s v="CLM000342"/>
    <s v="PT00765"/>
    <d v="2023-07-21T00:00:00"/>
    <d v="2023-08-08T00:00:00"/>
    <d v="2023-08-22T00:00:00"/>
    <x v="0"/>
    <x v="5"/>
    <s v="Dermatology"/>
    <n v="99213"/>
    <n v="2197.2199999999998"/>
    <n v="1795.45"/>
    <x v="0"/>
    <x v="0"/>
    <n v="0"/>
    <s v="2023-07"/>
    <n v="2023"/>
  </r>
  <r>
    <s v="CLM000343"/>
    <s v="PT06174"/>
    <d v="2024-08-07T00:00:00"/>
    <d v="2024-08-13T00:00:00"/>
    <d v="2024-09-20T00:00:00"/>
    <x v="1"/>
    <x v="2"/>
    <s v="Gastrointestinal"/>
    <n v="27130"/>
    <n v="2199.4699999999998"/>
    <n v="0"/>
    <x v="2"/>
    <x v="5"/>
    <n v="1"/>
    <s v="2024-08"/>
    <n v="2024"/>
  </r>
  <r>
    <s v="CLM000344"/>
    <s v="PT06953"/>
    <d v="2023-06-29T00:00:00"/>
    <d v="2023-07-02T00:00:00"/>
    <d v="2023-07-22T00:00:00"/>
    <x v="3"/>
    <x v="2"/>
    <s v="Endocrine"/>
    <n v="43239"/>
    <n v="1205.25"/>
    <n v="0"/>
    <x v="2"/>
    <x v="2"/>
    <n v="1"/>
    <s v="2023-06"/>
    <n v="2023"/>
  </r>
  <r>
    <s v="CLM000345"/>
    <s v="PT01937"/>
    <d v="2023-07-22T00:00:00"/>
    <d v="2023-07-27T00:00:00"/>
    <d v="2023-08-23T00:00:00"/>
    <x v="0"/>
    <x v="5"/>
    <s v="Neurology"/>
    <n v="93000"/>
    <n v="1240.3800000000001"/>
    <n v="0"/>
    <x v="1"/>
    <x v="0"/>
    <n v="0"/>
    <s v="2023-07"/>
    <n v="2023"/>
  </r>
  <r>
    <s v="CLM000346"/>
    <s v="PT01363"/>
    <d v="2024-11-20T00:00:00"/>
    <d v="2024-12-18T00:00:00"/>
    <d v="2025-02-14T00:00:00"/>
    <x v="3"/>
    <x v="2"/>
    <s v="Neurology"/>
    <n v="63047"/>
    <n v="2176.86"/>
    <n v="1670.52"/>
    <x v="0"/>
    <x v="0"/>
    <n v="0"/>
    <s v="2024-11"/>
    <n v="2024"/>
  </r>
  <r>
    <s v="CLM000347"/>
    <s v="PT03330"/>
    <d v="2024-06-18T00:00:00"/>
    <d v="2024-07-12T00:00:00"/>
    <d v="2024-09-10T00:00:00"/>
    <x v="2"/>
    <x v="4"/>
    <s v="Orthopedic"/>
    <n v="63047"/>
    <n v="567.66999999999996"/>
    <n v="480.42"/>
    <x v="0"/>
    <x v="0"/>
    <n v="0"/>
    <s v="2024-06"/>
    <n v="2024"/>
  </r>
  <r>
    <s v="CLM000348"/>
    <s v="PT03979"/>
    <d v="2023-09-29T00:00:00"/>
    <d v="2023-10-26T00:00:00"/>
    <d v="2023-11-08T00:00:00"/>
    <x v="5"/>
    <x v="3"/>
    <s v="Renal"/>
    <n v="45378"/>
    <n v="586.41999999999996"/>
    <n v="573.78"/>
    <x v="0"/>
    <x v="0"/>
    <n v="0"/>
    <s v="2023-09"/>
    <n v="2023"/>
  </r>
  <r>
    <s v="CLM000349"/>
    <s v="PT03944"/>
    <d v="2023-01-26T00:00:00"/>
    <d v="2023-02-16T00:00:00"/>
    <d v="2023-03-21T00:00:00"/>
    <x v="3"/>
    <x v="3"/>
    <s v="Endocrine"/>
    <n v="66984"/>
    <n v="1017.64"/>
    <n v="0"/>
    <x v="1"/>
    <x v="0"/>
    <n v="0"/>
    <s v="2023-01"/>
    <n v="2023"/>
  </r>
  <r>
    <s v="CLM000350"/>
    <s v="PT01752"/>
    <d v="2024-09-29T00:00:00"/>
    <d v="2024-10-03T00:00:00"/>
    <d v="2024-10-11T00:00:00"/>
    <x v="0"/>
    <x v="1"/>
    <s v="Dermatology"/>
    <n v="70553"/>
    <n v="1524.23"/>
    <n v="1165.8"/>
    <x v="0"/>
    <x v="0"/>
    <n v="0"/>
    <s v="2024-09"/>
    <n v="2024"/>
  </r>
  <r>
    <s v="CLM000351"/>
    <s v="PT03286"/>
    <d v="2024-08-14T00:00:00"/>
    <d v="2024-08-16T00:00:00"/>
    <d v="2024-09-16T00:00:00"/>
    <x v="7"/>
    <x v="2"/>
    <s v="Gastrointestinal"/>
    <n v="63047"/>
    <n v="2318.62"/>
    <n v="2128.06"/>
    <x v="0"/>
    <x v="0"/>
    <n v="0"/>
    <s v="2024-08"/>
    <n v="2024"/>
  </r>
  <r>
    <s v="CLM000352"/>
    <s v="PT00481"/>
    <d v="2024-12-29T00:00:00"/>
    <d v="2025-01-02T00:00:00"/>
    <d v="2025-01-07T00:00:00"/>
    <x v="4"/>
    <x v="4"/>
    <s v="Gastrointestinal"/>
    <n v="63047"/>
    <n v="5885.72"/>
    <n v="0"/>
    <x v="2"/>
    <x v="7"/>
    <n v="1"/>
    <s v="2024-12"/>
    <n v="2024"/>
  </r>
  <r>
    <s v="CLM000353"/>
    <s v="PT01349"/>
    <d v="2023-05-02T00:00:00"/>
    <d v="2023-05-14T00:00:00"/>
    <d v="2023-06-16T00:00:00"/>
    <x v="2"/>
    <x v="2"/>
    <s v="Orthopedic"/>
    <n v="99215"/>
    <n v="3590.79"/>
    <n v="0"/>
    <x v="2"/>
    <x v="5"/>
    <n v="1"/>
    <s v="2023-05"/>
    <n v="2023"/>
  </r>
  <r>
    <s v="CLM000354"/>
    <s v="PT03105"/>
    <d v="2023-07-11T00:00:00"/>
    <d v="2023-08-05T00:00:00"/>
    <d v="2023-09-09T00:00:00"/>
    <x v="4"/>
    <x v="1"/>
    <s v="Gastrointestinal"/>
    <n v="99213"/>
    <n v="1590.89"/>
    <n v="0"/>
    <x v="2"/>
    <x v="1"/>
    <n v="1"/>
    <s v="2023-07"/>
    <n v="2023"/>
  </r>
  <r>
    <s v="CLM000355"/>
    <s v="PT00018"/>
    <d v="2024-02-09T00:00:00"/>
    <d v="2024-02-13T00:00:00"/>
    <d v="2024-03-30T00:00:00"/>
    <x v="5"/>
    <x v="4"/>
    <s v="Dermatology"/>
    <n v="45378"/>
    <n v="1780.74"/>
    <n v="0"/>
    <x v="2"/>
    <x v="5"/>
    <n v="1"/>
    <s v="2024-02"/>
    <n v="2024"/>
  </r>
  <r>
    <s v="CLM000356"/>
    <s v="PT03199"/>
    <d v="2024-09-05T00:00:00"/>
    <d v="2024-09-06T00:00:00"/>
    <d v="2024-10-27T00:00:00"/>
    <x v="2"/>
    <x v="0"/>
    <s v="Renal"/>
    <n v="63047"/>
    <n v="810.76"/>
    <n v="690.18"/>
    <x v="0"/>
    <x v="0"/>
    <n v="0"/>
    <s v="2024-09"/>
    <n v="2024"/>
  </r>
  <r>
    <s v="CLM000357"/>
    <s v="PT02173"/>
    <d v="2023-03-21T00:00:00"/>
    <d v="2023-04-20T00:00:00"/>
    <d v="2023-06-05T00:00:00"/>
    <x v="7"/>
    <x v="5"/>
    <s v="Mental Health"/>
    <n v="43239"/>
    <n v="1781.46"/>
    <n v="1720.55"/>
    <x v="0"/>
    <x v="0"/>
    <n v="0"/>
    <s v="2023-03"/>
    <n v="2023"/>
  </r>
  <r>
    <s v="CLM000358"/>
    <s v="PT06424"/>
    <d v="2024-04-11T00:00:00"/>
    <d v="2024-04-25T00:00:00"/>
    <d v="2024-05-04T00:00:00"/>
    <x v="5"/>
    <x v="4"/>
    <s v="Oncology"/>
    <n v="70553"/>
    <n v="1435.22"/>
    <n v="1347.14"/>
    <x v="0"/>
    <x v="0"/>
    <n v="0"/>
    <s v="2024-04"/>
    <n v="2024"/>
  </r>
  <r>
    <s v="CLM000359"/>
    <s v="PT06432"/>
    <d v="2024-02-19T00:00:00"/>
    <d v="2024-02-21T00:00:00"/>
    <d v="2024-03-14T00:00:00"/>
    <x v="6"/>
    <x v="5"/>
    <s v="Gastrointestinal"/>
    <n v="45378"/>
    <n v="2340.63"/>
    <n v="1933.77"/>
    <x v="0"/>
    <x v="0"/>
    <n v="0"/>
    <s v="2024-02"/>
    <n v="2024"/>
  </r>
  <r>
    <s v="CLM000360"/>
    <s v="PT03728"/>
    <d v="2023-09-18T00:00:00"/>
    <d v="2023-10-16T00:00:00"/>
    <d v="2023-11-28T00:00:00"/>
    <x v="5"/>
    <x v="2"/>
    <s v="Neurology"/>
    <n v="43239"/>
    <n v="932.82"/>
    <n v="843.21"/>
    <x v="0"/>
    <x v="0"/>
    <n v="0"/>
    <s v="2023-09"/>
    <n v="2023"/>
  </r>
  <r>
    <s v="CLM000361"/>
    <s v="PT02337"/>
    <d v="2024-08-12T00:00:00"/>
    <d v="2024-09-05T00:00:00"/>
    <d v="2024-11-02T00:00:00"/>
    <x v="5"/>
    <x v="5"/>
    <s v="Oncology"/>
    <n v="63047"/>
    <n v="2739.35"/>
    <n v="2631.4"/>
    <x v="0"/>
    <x v="0"/>
    <n v="0"/>
    <s v="2024-08"/>
    <n v="2024"/>
  </r>
  <r>
    <s v="CLM000362"/>
    <s v="PT03466"/>
    <d v="2024-07-25T00:00:00"/>
    <d v="2024-08-14T00:00:00"/>
    <d v="2024-09-18T00:00:00"/>
    <x v="6"/>
    <x v="5"/>
    <s v="Oncology"/>
    <n v="93000"/>
    <n v="6162.21"/>
    <n v="0"/>
    <x v="2"/>
    <x v="4"/>
    <n v="1"/>
    <s v="2024-07"/>
    <n v="2024"/>
  </r>
  <r>
    <s v="CLM000363"/>
    <s v="PT05707"/>
    <d v="2024-01-10T00:00:00"/>
    <d v="2024-01-26T00:00:00"/>
    <d v="2024-02-25T00:00:00"/>
    <x v="5"/>
    <x v="1"/>
    <s v="Gastrointestinal"/>
    <n v="99214"/>
    <n v="1657.38"/>
    <n v="0"/>
    <x v="2"/>
    <x v="4"/>
    <n v="1"/>
    <s v="2024-01"/>
    <n v="2024"/>
  </r>
  <r>
    <s v="CLM000364"/>
    <s v="PT05985"/>
    <d v="2024-04-03T00:00:00"/>
    <d v="2024-04-29T00:00:00"/>
    <d v="2024-05-22T00:00:00"/>
    <x v="2"/>
    <x v="4"/>
    <s v="Cardiovascular"/>
    <n v="99214"/>
    <n v="2493.3200000000002"/>
    <n v="0"/>
    <x v="2"/>
    <x v="10"/>
    <n v="1"/>
    <s v="2024-04"/>
    <n v="2024"/>
  </r>
  <r>
    <s v="CLM000365"/>
    <s v="PT06418"/>
    <d v="2024-03-31T00:00:00"/>
    <d v="2024-04-17T00:00:00"/>
    <d v="2024-05-01T00:00:00"/>
    <x v="7"/>
    <x v="1"/>
    <s v="Respiratory"/>
    <n v="90837"/>
    <n v="3140.43"/>
    <n v="2517.64"/>
    <x v="0"/>
    <x v="0"/>
    <n v="0"/>
    <s v="2024-03"/>
    <n v="2024"/>
  </r>
  <r>
    <s v="CLM000366"/>
    <s v="PT04553"/>
    <d v="2023-10-31T00:00:00"/>
    <d v="2023-11-10T00:00:00"/>
    <d v="2023-11-29T00:00:00"/>
    <x v="0"/>
    <x v="2"/>
    <s v="Neurology"/>
    <n v="66984"/>
    <n v="1311.63"/>
    <n v="0"/>
    <x v="2"/>
    <x v="5"/>
    <n v="1"/>
    <s v="2023-10"/>
    <n v="2023"/>
  </r>
  <r>
    <s v="CLM000367"/>
    <s v="PT05423"/>
    <d v="2023-06-21T00:00:00"/>
    <d v="2023-07-10T00:00:00"/>
    <d v="2023-08-09T00:00:00"/>
    <x v="2"/>
    <x v="3"/>
    <s v="Cardiovascular"/>
    <n v="90837"/>
    <n v="2163.0500000000002"/>
    <n v="0"/>
    <x v="2"/>
    <x v="5"/>
    <n v="1"/>
    <s v="2023-06"/>
    <n v="2023"/>
  </r>
  <r>
    <s v="CLM000368"/>
    <s v="PT05886"/>
    <d v="2024-03-30T00:00:00"/>
    <d v="2024-04-15T00:00:00"/>
    <d v="2024-05-29T00:00:00"/>
    <x v="5"/>
    <x v="3"/>
    <s v="Cardiovascular"/>
    <n v="27130"/>
    <n v="1826.35"/>
    <n v="1649.94"/>
    <x v="0"/>
    <x v="0"/>
    <n v="0"/>
    <s v="2024-03"/>
    <n v="2024"/>
  </r>
  <r>
    <s v="CLM000369"/>
    <s v="PT03987"/>
    <d v="2023-08-03T00:00:00"/>
    <d v="2023-08-25T00:00:00"/>
    <d v="2023-09-05T00:00:00"/>
    <x v="5"/>
    <x v="4"/>
    <s v="Endocrine"/>
    <n v="93000"/>
    <n v="1954.99"/>
    <n v="0"/>
    <x v="1"/>
    <x v="0"/>
    <n v="0"/>
    <s v="2023-08"/>
    <n v="2023"/>
  </r>
  <r>
    <s v="CLM000370"/>
    <s v="PT01269"/>
    <d v="2023-11-19T00:00:00"/>
    <d v="2023-11-20T00:00:00"/>
    <d v="2023-12-26T00:00:00"/>
    <x v="0"/>
    <x v="5"/>
    <s v="Orthopedic"/>
    <n v="27130"/>
    <n v="974.18"/>
    <n v="828.68"/>
    <x v="0"/>
    <x v="0"/>
    <n v="0"/>
    <s v="2023-11"/>
    <n v="2023"/>
  </r>
  <r>
    <s v="CLM000371"/>
    <s v="PT01556"/>
    <d v="2024-08-04T00:00:00"/>
    <d v="2024-08-14T00:00:00"/>
    <d v="2024-10-11T00:00:00"/>
    <x v="0"/>
    <x v="3"/>
    <s v="Orthopedic"/>
    <n v="92928"/>
    <n v="1843.84"/>
    <n v="1550.51"/>
    <x v="0"/>
    <x v="0"/>
    <n v="0"/>
    <s v="2024-08"/>
    <n v="2024"/>
  </r>
  <r>
    <s v="CLM000372"/>
    <s v="PT02431"/>
    <d v="2024-07-20T00:00:00"/>
    <d v="2024-08-11T00:00:00"/>
    <d v="2024-09-26T00:00:00"/>
    <x v="0"/>
    <x v="4"/>
    <s v="Renal"/>
    <n v="93000"/>
    <n v="2692.97"/>
    <n v="0"/>
    <x v="2"/>
    <x v="5"/>
    <n v="1"/>
    <s v="2024-07"/>
    <n v="2024"/>
  </r>
  <r>
    <s v="CLM000373"/>
    <s v="PT01784"/>
    <d v="2023-09-26T00:00:00"/>
    <d v="2023-10-17T00:00:00"/>
    <d v="2023-10-24T00:00:00"/>
    <x v="0"/>
    <x v="5"/>
    <s v="Neurology"/>
    <n v="93000"/>
    <n v="5772.81"/>
    <n v="0"/>
    <x v="2"/>
    <x v="5"/>
    <n v="1"/>
    <s v="2023-09"/>
    <n v="2023"/>
  </r>
  <r>
    <s v="CLM000374"/>
    <s v="PT00480"/>
    <d v="2023-02-26T00:00:00"/>
    <d v="2023-03-03T00:00:00"/>
    <d v="2023-03-23T00:00:00"/>
    <x v="4"/>
    <x v="3"/>
    <s v="Mental Health"/>
    <n v="90837"/>
    <n v="3894.87"/>
    <n v="0"/>
    <x v="2"/>
    <x v="4"/>
    <n v="1"/>
    <s v="2023-02"/>
    <n v="2023"/>
  </r>
  <r>
    <s v="CLM000375"/>
    <s v="PT04745"/>
    <d v="2024-11-26T00:00:00"/>
    <d v="2024-12-19T00:00:00"/>
    <d v="2025-02-11T00:00:00"/>
    <x v="3"/>
    <x v="1"/>
    <s v="Dermatology"/>
    <n v="92928"/>
    <n v="10122.799999999999"/>
    <n v="0"/>
    <x v="2"/>
    <x v="2"/>
    <n v="1"/>
    <s v="2024-11"/>
    <n v="2024"/>
  </r>
  <r>
    <s v="CLM000376"/>
    <s v="PT06028"/>
    <d v="2024-11-29T00:00:00"/>
    <d v="2024-12-01T00:00:00"/>
    <d v="2025-01-30T00:00:00"/>
    <x v="6"/>
    <x v="3"/>
    <s v="Respiratory"/>
    <n v="99215"/>
    <n v="978.6"/>
    <n v="927.33"/>
    <x v="0"/>
    <x v="0"/>
    <n v="0"/>
    <s v="2024-11"/>
    <n v="2024"/>
  </r>
  <r>
    <s v="CLM000377"/>
    <s v="PT04442"/>
    <d v="2024-11-27T00:00:00"/>
    <d v="2024-12-16T00:00:00"/>
    <d v="2024-12-29T00:00:00"/>
    <x v="4"/>
    <x v="5"/>
    <s v="Endocrine"/>
    <n v="70553"/>
    <n v="3633.15"/>
    <n v="3405.22"/>
    <x v="0"/>
    <x v="0"/>
    <n v="0"/>
    <s v="2024-11"/>
    <n v="2024"/>
  </r>
  <r>
    <s v="CLM000378"/>
    <s v="PT00500"/>
    <d v="2024-04-12T00:00:00"/>
    <d v="2024-04-27T00:00:00"/>
    <d v="2024-05-21T00:00:00"/>
    <x v="2"/>
    <x v="1"/>
    <s v="Orthopedic"/>
    <n v="45378"/>
    <n v="2093.67"/>
    <n v="1611.17"/>
    <x v="0"/>
    <x v="0"/>
    <n v="0"/>
    <s v="2024-04"/>
    <n v="2024"/>
  </r>
  <r>
    <s v="CLM000379"/>
    <s v="PT06128"/>
    <d v="2023-01-27T00:00:00"/>
    <d v="2023-02-18T00:00:00"/>
    <d v="2023-03-06T00:00:00"/>
    <x v="5"/>
    <x v="0"/>
    <s v="Endocrine"/>
    <n v="27130"/>
    <n v="10423.75"/>
    <n v="8703.61"/>
    <x v="0"/>
    <x v="0"/>
    <n v="0"/>
    <s v="2023-01"/>
    <n v="2023"/>
  </r>
  <r>
    <s v="CLM000380"/>
    <s v="PT02570"/>
    <d v="2023-11-26T00:00:00"/>
    <d v="2023-12-24T00:00:00"/>
    <d v="2024-01-09T00:00:00"/>
    <x v="0"/>
    <x v="2"/>
    <s v="Endocrine"/>
    <n v="70553"/>
    <n v="947.06"/>
    <n v="814.22"/>
    <x v="0"/>
    <x v="0"/>
    <n v="0"/>
    <s v="2023-11"/>
    <n v="2023"/>
  </r>
  <r>
    <s v="CLM000381"/>
    <s v="PT00469"/>
    <d v="2023-11-04T00:00:00"/>
    <d v="2023-11-19T00:00:00"/>
    <d v="2023-12-08T00:00:00"/>
    <x v="0"/>
    <x v="2"/>
    <s v="Mental Health"/>
    <n v="66984"/>
    <n v="923.55"/>
    <n v="707.99"/>
    <x v="0"/>
    <x v="0"/>
    <n v="0"/>
    <s v="2023-11"/>
    <n v="2023"/>
  </r>
  <r>
    <s v="CLM000382"/>
    <s v="PT00411"/>
    <d v="2024-04-24T00:00:00"/>
    <d v="2024-05-21T00:00:00"/>
    <d v="2024-06-13T00:00:00"/>
    <x v="7"/>
    <x v="5"/>
    <s v="Oncology"/>
    <n v="71046"/>
    <n v="1119.33"/>
    <n v="852.14"/>
    <x v="0"/>
    <x v="0"/>
    <n v="0"/>
    <s v="2024-04"/>
    <n v="2024"/>
  </r>
  <r>
    <s v="CLM000383"/>
    <s v="PT04786"/>
    <d v="2023-06-08T00:00:00"/>
    <d v="2023-06-30T00:00:00"/>
    <d v="2023-07-09T00:00:00"/>
    <x v="7"/>
    <x v="0"/>
    <s v="Endocrine"/>
    <n v="92928"/>
    <n v="330.59"/>
    <n v="264.88"/>
    <x v="0"/>
    <x v="0"/>
    <n v="0"/>
    <s v="2023-06"/>
    <n v="2023"/>
  </r>
  <r>
    <s v="CLM000384"/>
    <s v="PT03906"/>
    <d v="2023-02-19T00:00:00"/>
    <d v="2023-03-04T00:00:00"/>
    <d v="2023-04-07T00:00:00"/>
    <x v="7"/>
    <x v="1"/>
    <s v="Endocrine"/>
    <n v="45378"/>
    <n v="1187.25"/>
    <n v="0"/>
    <x v="2"/>
    <x v="3"/>
    <n v="1"/>
    <s v="2023-02"/>
    <n v="2023"/>
  </r>
  <r>
    <s v="CLM000385"/>
    <s v="PT04120"/>
    <d v="2024-09-27T00:00:00"/>
    <d v="2024-10-25T00:00:00"/>
    <d v="2024-12-10T00:00:00"/>
    <x v="2"/>
    <x v="2"/>
    <s v="Endocrine"/>
    <n v="80053"/>
    <n v="985.05"/>
    <n v="752.34"/>
    <x v="0"/>
    <x v="0"/>
    <n v="0"/>
    <s v="2024-09"/>
    <n v="2024"/>
  </r>
  <r>
    <s v="CLM000386"/>
    <s v="PT06986"/>
    <d v="2023-05-17T00:00:00"/>
    <d v="2023-06-16T00:00:00"/>
    <d v="2023-07-20T00:00:00"/>
    <x v="4"/>
    <x v="1"/>
    <s v="Gastrointestinal"/>
    <n v="27447"/>
    <n v="2039.2"/>
    <n v="1866.46"/>
    <x v="0"/>
    <x v="0"/>
    <n v="0"/>
    <s v="2023-05"/>
    <n v="2023"/>
  </r>
  <r>
    <s v="CLM000387"/>
    <s v="PT04351"/>
    <d v="2024-03-19T00:00:00"/>
    <d v="2024-04-02T00:00:00"/>
    <d v="2024-05-14T00:00:00"/>
    <x v="5"/>
    <x v="4"/>
    <s v="Dermatology"/>
    <n v="71046"/>
    <n v="2376.5500000000002"/>
    <n v="1867.91"/>
    <x v="0"/>
    <x v="0"/>
    <n v="0"/>
    <s v="2024-03"/>
    <n v="2024"/>
  </r>
  <r>
    <s v="CLM000388"/>
    <s v="PT01290"/>
    <d v="2023-10-02T00:00:00"/>
    <d v="2023-10-24T00:00:00"/>
    <d v="2023-12-13T00:00:00"/>
    <x v="2"/>
    <x v="2"/>
    <s v="Orthopedic"/>
    <n v="90837"/>
    <n v="8110.68"/>
    <n v="6753.23"/>
    <x v="0"/>
    <x v="0"/>
    <n v="0"/>
    <s v="2023-10"/>
    <n v="2023"/>
  </r>
  <r>
    <s v="CLM000389"/>
    <s v="PT00466"/>
    <d v="2024-02-02T00:00:00"/>
    <d v="2024-02-29T00:00:00"/>
    <d v="2024-04-23T00:00:00"/>
    <x v="2"/>
    <x v="0"/>
    <s v="Oncology"/>
    <n v="70553"/>
    <n v="3867.41"/>
    <n v="0"/>
    <x v="1"/>
    <x v="0"/>
    <n v="0"/>
    <s v="2024-02"/>
    <n v="2024"/>
  </r>
  <r>
    <s v="CLM000390"/>
    <s v="PT04161"/>
    <d v="2024-12-05T00:00:00"/>
    <d v="2024-12-13T00:00:00"/>
    <d v="2024-12-27T00:00:00"/>
    <x v="1"/>
    <x v="3"/>
    <s v="Respiratory"/>
    <n v="93000"/>
    <n v="1139.6500000000001"/>
    <n v="972.79"/>
    <x v="0"/>
    <x v="0"/>
    <n v="0"/>
    <s v="2024-12"/>
    <n v="2024"/>
  </r>
  <r>
    <s v="CLM000391"/>
    <s v="PT00657"/>
    <d v="2023-12-02T00:00:00"/>
    <d v="2023-12-06T00:00:00"/>
    <d v="2024-01-28T00:00:00"/>
    <x v="5"/>
    <x v="4"/>
    <s v="Renal"/>
    <n v="63047"/>
    <n v="881.19"/>
    <n v="783.65"/>
    <x v="0"/>
    <x v="0"/>
    <n v="0"/>
    <s v="2023-12"/>
    <n v="2023"/>
  </r>
  <r>
    <s v="CLM000392"/>
    <s v="PT06975"/>
    <d v="2023-05-26T00:00:00"/>
    <d v="2023-05-28T00:00:00"/>
    <d v="2023-07-16T00:00:00"/>
    <x v="3"/>
    <x v="0"/>
    <s v="Mental Health"/>
    <n v="70553"/>
    <n v="2679.9"/>
    <n v="2431.77"/>
    <x v="0"/>
    <x v="0"/>
    <n v="0"/>
    <s v="2023-05"/>
    <n v="2023"/>
  </r>
  <r>
    <s v="CLM000393"/>
    <s v="PT01523"/>
    <d v="2024-08-24T00:00:00"/>
    <d v="2024-08-26T00:00:00"/>
    <d v="2024-10-17T00:00:00"/>
    <x v="0"/>
    <x v="0"/>
    <s v="Respiratory"/>
    <n v="45378"/>
    <n v="628.79999999999995"/>
    <n v="0"/>
    <x v="1"/>
    <x v="0"/>
    <n v="0"/>
    <s v="2024-08"/>
    <n v="2024"/>
  </r>
  <r>
    <s v="CLM000394"/>
    <s v="PT00562"/>
    <d v="2024-02-27T00:00:00"/>
    <d v="2024-03-18T00:00:00"/>
    <d v="2024-03-28T00:00:00"/>
    <x v="6"/>
    <x v="3"/>
    <s v="Endocrine"/>
    <n v="45378"/>
    <n v="7825.69"/>
    <n v="7805.52"/>
    <x v="0"/>
    <x v="0"/>
    <n v="0"/>
    <s v="2024-02"/>
    <n v="2024"/>
  </r>
  <r>
    <s v="CLM000395"/>
    <s v="PT04875"/>
    <d v="2024-04-15T00:00:00"/>
    <d v="2024-04-25T00:00:00"/>
    <d v="2024-06-12T00:00:00"/>
    <x v="1"/>
    <x v="5"/>
    <s v="Respiratory"/>
    <n v="43239"/>
    <n v="4645.03"/>
    <n v="4370.1899999999996"/>
    <x v="0"/>
    <x v="0"/>
    <n v="0"/>
    <s v="2024-04"/>
    <n v="2024"/>
  </r>
  <r>
    <s v="CLM000396"/>
    <s v="PT00557"/>
    <d v="2024-08-31T00:00:00"/>
    <d v="2024-09-11T00:00:00"/>
    <d v="2024-09-22T00:00:00"/>
    <x v="6"/>
    <x v="0"/>
    <s v="Gastrointestinal"/>
    <n v="66984"/>
    <n v="1242.23"/>
    <n v="1101.8599999999999"/>
    <x v="0"/>
    <x v="0"/>
    <n v="0"/>
    <s v="2024-08"/>
    <n v="2024"/>
  </r>
  <r>
    <s v="CLM000397"/>
    <s v="PT05532"/>
    <d v="2023-09-15T00:00:00"/>
    <d v="2023-09-22T00:00:00"/>
    <d v="2023-10-26T00:00:00"/>
    <x v="2"/>
    <x v="5"/>
    <s v="Cardiovascular"/>
    <n v="71046"/>
    <n v="459.2"/>
    <n v="414.41"/>
    <x v="0"/>
    <x v="0"/>
    <n v="0"/>
    <s v="2023-09"/>
    <n v="2023"/>
  </r>
  <r>
    <s v="CLM000398"/>
    <s v="PT01927"/>
    <d v="2024-04-27T00:00:00"/>
    <d v="2024-04-30T00:00:00"/>
    <d v="2024-05-08T00:00:00"/>
    <x v="6"/>
    <x v="5"/>
    <s v="Oncology"/>
    <n v="93000"/>
    <n v="5340.62"/>
    <n v="4817.1099999999997"/>
    <x v="0"/>
    <x v="0"/>
    <n v="0"/>
    <s v="2024-04"/>
    <n v="2024"/>
  </r>
  <r>
    <s v="CLM000399"/>
    <s v="PT03308"/>
    <d v="2023-04-24T00:00:00"/>
    <d v="2023-05-14T00:00:00"/>
    <d v="2023-05-21T00:00:00"/>
    <x v="6"/>
    <x v="3"/>
    <s v="Oncology"/>
    <n v="27447"/>
    <n v="1649.73"/>
    <n v="0"/>
    <x v="1"/>
    <x v="0"/>
    <n v="0"/>
    <s v="2023-04"/>
    <n v="2023"/>
  </r>
  <r>
    <s v="CLM000400"/>
    <s v="PT00983"/>
    <d v="2024-05-28T00:00:00"/>
    <d v="2024-06-21T00:00:00"/>
    <d v="2024-07-19T00:00:00"/>
    <x v="0"/>
    <x v="4"/>
    <s v="Dermatology"/>
    <n v="99214"/>
    <n v="4867.1000000000004"/>
    <n v="0"/>
    <x v="2"/>
    <x v="5"/>
    <n v="1"/>
    <s v="2024-05"/>
    <n v="2024"/>
  </r>
  <r>
    <s v="CLM000401"/>
    <s v="PT04667"/>
    <d v="2024-09-10T00:00:00"/>
    <d v="2024-10-08T00:00:00"/>
    <d v="2024-10-23T00:00:00"/>
    <x v="5"/>
    <x v="0"/>
    <s v="Endocrine"/>
    <n v="93000"/>
    <n v="504.95"/>
    <n v="0"/>
    <x v="2"/>
    <x v="4"/>
    <n v="1"/>
    <s v="2024-09"/>
    <n v="2024"/>
  </r>
  <r>
    <s v="CLM000402"/>
    <s v="PT02017"/>
    <d v="2023-03-21T00:00:00"/>
    <d v="2023-04-16T00:00:00"/>
    <d v="2023-05-09T00:00:00"/>
    <x v="1"/>
    <x v="4"/>
    <s v="Mental Health"/>
    <n v="45378"/>
    <n v="1119.3499999999999"/>
    <n v="1116.18"/>
    <x v="0"/>
    <x v="0"/>
    <n v="0"/>
    <s v="2023-03"/>
    <n v="2023"/>
  </r>
  <r>
    <s v="CLM000403"/>
    <s v="PT04743"/>
    <d v="2024-12-19T00:00:00"/>
    <d v="2025-01-17T00:00:00"/>
    <d v="2025-02-11T00:00:00"/>
    <x v="2"/>
    <x v="1"/>
    <s v="Mental Health"/>
    <n v="99213"/>
    <n v="1815.64"/>
    <n v="1755.56"/>
    <x v="0"/>
    <x v="0"/>
    <n v="0"/>
    <s v="2024-12"/>
    <n v="2024"/>
  </r>
  <r>
    <s v="CLM000404"/>
    <s v="PT04871"/>
    <d v="2024-03-15T00:00:00"/>
    <d v="2024-04-07T00:00:00"/>
    <d v="2024-06-06T00:00:00"/>
    <x v="4"/>
    <x v="3"/>
    <s v="Neurology"/>
    <n v="92928"/>
    <n v="1877.29"/>
    <n v="1548.48"/>
    <x v="0"/>
    <x v="0"/>
    <n v="0"/>
    <s v="2024-03"/>
    <n v="2024"/>
  </r>
  <r>
    <s v="CLM000405"/>
    <s v="PT00326"/>
    <d v="2024-02-24T00:00:00"/>
    <d v="2024-03-16T00:00:00"/>
    <d v="2024-04-29T00:00:00"/>
    <x v="5"/>
    <x v="5"/>
    <s v="Mental Health"/>
    <n v="93000"/>
    <n v="1261.3599999999999"/>
    <n v="0"/>
    <x v="2"/>
    <x v="2"/>
    <n v="1"/>
    <s v="2024-02"/>
    <n v="2024"/>
  </r>
  <r>
    <s v="CLM000406"/>
    <s v="PT05074"/>
    <d v="2024-07-07T00:00:00"/>
    <d v="2024-07-16T00:00:00"/>
    <d v="2024-08-15T00:00:00"/>
    <x v="0"/>
    <x v="5"/>
    <s v="Endocrine"/>
    <n v="93000"/>
    <n v="2975.83"/>
    <n v="2422.21"/>
    <x v="0"/>
    <x v="0"/>
    <n v="0"/>
    <s v="2024-07"/>
    <n v="2024"/>
  </r>
  <r>
    <s v="CLM000407"/>
    <s v="PT00672"/>
    <d v="2023-02-14T00:00:00"/>
    <d v="2023-02-19T00:00:00"/>
    <d v="2023-02-24T00:00:00"/>
    <x v="4"/>
    <x v="4"/>
    <s v="Dermatology"/>
    <n v="93000"/>
    <n v="769.63"/>
    <n v="608.22"/>
    <x v="0"/>
    <x v="0"/>
    <n v="0"/>
    <s v="2023-02"/>
    <n v="2023"/>
  </r>
  <r>
    <s v="CLM000408"/>
    <s v="PT03435"/>
    <d v="2024-05-16T00:00:00"/>
    <d v="2024-05-21T00:00:00"/>
    <d v="2024-07-04T00:00:00"/>
    <x v="5"/>
    <x v="5"/>
    <s v="Renal"/>
    <n v="45378"/>
    <n v="1613.4"/>
    <n v="1250.32"/>
    <x v="0"/>
    <x v="0"/>
    <n v="0"/>
    <s v="2024-05"/>
    <n v="2024"/>
  </r>
  <r>
    <s v="CLM000409"/>
    <s v="PT05386"/>
    <d v="2023-08-26T00:00:00"/>
    <d v="2023-09-25T00:00:00"/>
    <d v="2023-10-01T00:00:00"/>
    <x v="0"/>
    <x v="1"/>
    <s v="Dermatology"/>
    <n v="90837"/>
    <n v="1990.69"/>
    <n v="0"/>
    <x v="2"/>
    <x v="5"/>
    <n v="1"/>
    <s v="2023-08"/>
    <n v="2023"/>
  </r>
  <r>
    <s v="CLM000410"/>
    <s v="PT04782"/>
    <d v="2023-04-28T00:00:00"/>
    <d v="2023-05-05T00:00:00"/>
    <d v="2023-05-16T00:00:00"/>
    <x v="4"/>
    <x v="4"/>
    <s v="Mental Health"/>
    <n v="92928"/>
    <n v="2728.62"/>
    <n v="2433.5"/>
    <x v="0"/>
    <x v="0"/>
    <n v="0"/>
    <s v="2023-04"/>
    <n v="2023"/>
  </r>
  <r>
    <s v="CLM000411"/>
    <s v="PT04631"/>
    <d v="2023-02-17T00:00:00"/>
    <d v="2023-03-02T00:00:00"/>
    <d v="2023-03-17T00:00:00"/>
    <x v="4"/>
    <x v="0"/>
    <s v="Orthopedic"/>
    <n v="27447"/>
    <n v="3194.84"/>
    <n v="3010.45"/>
    <x v="0"/>
    <x v="0"/>
    <n v="0"/>
    <s v="2023-02"/>
    <n v="2023"/>
  </r>
  <r>
    <s v="CLM000412"/>
    <s v="PT04283"/>
    <d v="2023-01-30T00:00:00"/>
    <d v="2023-02-10T00:00:00"/>
    <d v="2023-04-04T00:00:00"/>
    <x v="4"/>
    <x v="1"/>
    <s v="Oncology"/>
    <n v="45378"/>
    <n v="735.31"/>
    <n v="0"/>
    <x v="2"/>
    <x v="5"/>
    <n v="1"/>
    <s v="2023-01"/>
    <n v="2023"/>
  </r>
  <r>
    <s v="CLM000413"/>
    <s v="PT02592"/>
    <d v="2023-03-23T00:00:00"/>
    <d v="2023-04-16T00:00:00"/>
    <d v="2023-05-21T00:00:00"/>
    <x v="5"/>
    <x v="5"/>
    <s v="Mental Health"/>
    <n v="63047"/>
    <n v="529.91"/>
    <n v="419.57"/>
    <x v="0"/>
    <x v="0"/>
    <n v="0"/>
    <s v="2023-03"/>
    <n v="2023"/>
  </r>
  <r>
    <s v="CLM000414"/>
    <s v="PT02137"/>
    <d v="2024-04-03T00:00:00"/>
    <d v="2024-04-29T00:00:00"/>
    <d v="2024-06-27T00:00:00"/>
    <x v="5"/>
    <x v="2"/>
    <s v="Dermatology"/>
    <n v="99215"/>
    <n v="5024.8"/>
    <n v="0"/>
    <x v="2"/>
    <x v="7"/>
    <n v="1"/>
    <s v="2024-04"/>
    <n v="2024"/>
  </r>
  <r>
    <s v="CLM000415"/>
    <s v="PT01674"/>
    <d v="2024-08-05T00:00:00"/>
    <d v="2024-08-13T00:00:00"/>
    <d v="2024-08-25T00:00:00"/>
    <x v="1"/>
    <x v="5"/>
    <s v="Neurology"/>
    <n v="27447"/>
    <n v="2358.67"/>
    <n v="1828.81"/>
    <x v="0"/>
    <x v="0"/>
    <n v="0"/>
    <s v="2024-08"/>
    <n v="2024"/>
  </r>
  <r>
    <s v="CLM000416"/>
    <s v="PT05487"/>
    <d v="2024-04-27T00:00:00"/>
    <d v="2024-05-03T00:00:00"/>
    <d v="2024-06-07T00:00:00"/>
    <x v="5"/>
    <x v="2"/>
    <s v="Renal"/>
    <n v="90837"/>
    <n v="993.48"/>
    <n v="830.95"/>
    <x v="0"/>
    <x v="0"/>
    <n v="0"/>
    <s v="2024-04"/>
    <n v="2024"/>
  </r>
  <r>
    <s v="CLM000417"/>
    <s v="PT05868"/>
    <d v="2024-04-26T00:00:00"/>
    <d v="2024-05-12T00:00:00"/>
    <d v="2024-05-27T00:00:00"/>
    <x v="6"/>
    <x v="2"/>
    <s v="Cardiovascular"/>
    <n v="99215"/>
    <n v="6253.66"/>
    <n v="0"/>
    <x v="2"/>
    <x v="5"/>
    <n v="1"/>
    <s v="2024-04"/>
    <n v="2024"/>
  </r>
  <r>
    <s v="CLM000418"/>
    <s v="PT02574"/>
    <d v="2024-02-16T00:00:00"/>
    <d v="2024-02-19T00:00:00"/>
    <d v="2024-04-17T00:00:00"/>
    <x v="5"/>
    <x v="0"/>
    <s v="Oncology"/>
    <n v="92928"/>
    <n v="1983.34"/>
    <n v="0"/>
    <x v="2"/>
    <x v="4"/>
    <n v="1"/>
    <s v="2024-02"/>
    <n v="2024"/>
  </r>
  <r>
    <s v="CLM000419"/>
    <s v="PT01956"/>
    <d v="2024-01-28T00:00:00"/>
    <d v="2024-02-06T00:00:00"/>
    <d v="2024-02-13T00:00:00"/>
    <x v="3"/>
    <x v="2"/>
    <s v="Endocrine"/>
    <n v="92928"/>
    <n v="4644.49"/>
    <n v="4493.33"/>
    <x v="0"/>
    <x v="0"/>
    <n v="0"/>
    <s v="2024-01"/>
    <n v="2024"/>
  </r>
  <r>
    <s v="CLM000420"/>
    <s v="PT02176"/>
    <d v="2024-11-15T00:00:00"/>
    <d v="2024-12-14T00:00:00"/>
    <d v="2025-01-24T00:00:00"/>
    <x v="5"/>
    <x v="3"/>
    <s v="Cardiovascular"/>
    <n v="93000"/>
    <n v="1908.39"/>
    <n v="1876.48"/>
    <x v="0"/>
    <x v="0"/>
    <n v="0"/>
    <s v="2024-11"/>
    <n v="2024"/>
  </r>
  <r>
    <s v="CLM000421"/>
    <s v="PT03243"/>
    <d v="2023-02-17T00:00:00"/>
    <d v="2023-03-17T00:00:00"/>
    <d v="2023-05-04T00:00:00"/>
    <x v="6"/>
    <x v="4"/>
    <s v="Neurology"/>
    <n v="71046"/>
    <n v="9401.25"/>
    <n v="8069.19"/>
    <x v="0"/>
    <x v="0"/>
    <n v="0"/>
    <s v="2023-02"/>
    <n v="2023"/>
  </r>
  <r>
    <s v="CLM000422"/>
    <s v="PT01073"/>
    <d v="2023-02-23T00:00:00"/>
    <d v="2023-03-11T00:00:00"/>
    <d v="2023-04-19T00:00:00"/>
    <x v="3"/>
    <x v="0"/>
    <s v="Dermatology"/>
    <n v="99214"/>
    <n v="7363.37"/>
    <n v="6303.53"/>
    <x v="0"/>
    <x v="0"/>
    <n v="0"/>
    <s v="2023-02"/>
    <n v="2023"/>
  </r>
  <r>
    <s v="CLM000423"/>
    <s v="PT05503"/>
    <d v="2023-07-03T00:00:00"/>
    <d v="2023-07-28T00:00:00"/>
    <d v="2023-08-20T00:00:00"/>
    <x v="2"/>
    <x v="0"/>
    <s v="Cardiovascular"/>
    <n v="66984"/>
    <n v="1481.53"/>
    <n v="1349.19"/>
    <x v="0"/>
    <x v="0"/>
    <n v="0"/>
    <s v="2023-07"/>
    <n v="2023"/>
  </r>
  <r>
    <s v="CLM000424"/>
    <s v="PT05288"/>
    <d v="2023-06-13T00:00:00"/>
    <d v="2023-07-06T00:00:00"/>
    <d v="2023-07-12T00:00:00"/>
    <x v="0"/>
    <x v="3"/>
    <s v="Orthopedic"/>
    <n v="92928"/>
    <n v="3933.39"/>
    <n v="3698.63"/>
    <x v="0"/>
    <x v="0"/>
    <n v="0"/>
    <s v="2023-06"/>
    <n v="2023"/>
  </r>
  <r>
    <s v="CLM000425"/>
    <s v="PT02458"/>
    <d v="2023-01-15T00:00:00"/>
    <d v="2023-01-21T00:00:00"/>
    <d v="2023-02-05T00:00:00"/>
    <x v="0"/>
    <x v="5"/>
    <s v="Renal"/>
    <n v="66984"/>
    <n v="3029.95"/>
    <n v="0"/>
    <x v="1"/>
    <x v="0"/>
    <n v="0"/>
    <s v="2023-01"/>
    <n v="2023"/>
  </r>
  <r>
    <s v="CLM000426"/>
    <s v="PT03746"/>
    <d v="2023-01-26T00:00:00"/>
    <d v="2023-02-16T00:00:00"/>
    <d v="2023-03-21T00:00:00"/>
    <x v="7"/>
    <x v="1"/>
    <s v="Oncology"/>
    <n v="99214"/>
    <n v="5404.06"/>
    <n v="5075.21"/>
    <x v="0"/>
    <x v="0"/>
    <n v="0"/>
    <s v="2023-01"/>
    <n v="2023"/>
  </r>
  <r>
    <s v="CLM000427"/>
    <s v="PT02591"/>
    <d v="2024-10-25T00:00:00"/>
    <d v="2024-11-16T00:00:00"/>
    <d v="2025-01-09T00:00:00"/>
    <x v="2"/>
    <x v="1"/>
    <s v="Neurology"/>
    <n v="45378"/>
    <n v="835.53"/>
    <n v="813.68"/>
    <x v="0"/>
    <x v="0"/>
    <n v="0"/>
    <s v="2024-10"/>
    <n v="2024"/>
  </r>
  <r>
    <s v="CLM000428"/>
    <s v="PT06160"/>
    <d v="2023-09-13T00:00:00"/>
    <d v="2023-09-25T00:00:00"/>
    <d v="2023-10-02T00:00:00"/>
    <x v="4"/>
    <x v="3"/>
    <s v="Orthopedic"/>
    <n v="93000"/>
    <n v="3130.17"/>
    <n v="2431.7399999999998"/>
    <x v="0"/>
    <x v="0"/>
    <n v="0"/>
    <s v="2023-09"/>
    <n v="2023"/>
  </r>
  <r>
    <s v="CLM000429"/>
    <s v="PT00595"/>
    <d v="2024-12-06T00:00:00"/>
    <d v="2024-12-07T00:00:00"/>
    <d v="2025-01-22T00:00:00"/>
    <x v="0"/>
    <x v="3"/>
    <s v="Orthopedic"/>
    <n v="99215"/>
    <n v="4216.41"/>
    <n v="0"/>
    <x v="2"/>
    <x v="6"/>
    <n v="1"/>
    <s v="2024-12"/>
    <n v="2024"/>
  </r>
  <r>
    <s v="CLM000430"/>
    <s v="PT00077"/>
    <d v="2024-12-18T00:00:00"/>
    <d v="2025-01-03T00:00:00"/>
    <d v="2025-02-13T00:00:00"/>
    <x v="1"/>
    <x v="4"/>
    <s v="Cardiovascular"/>
    <n v="92928"/>
    <n v="442.75"/>
    <n v="336.99"/>
    <x v="0"/>
    <x v="0"/>
    <n v="0"/>
    <s v="2024-12"/>
    <n v="2024"/>
  </r>
  <r>
    <s v="CLM000431"/>
    <s v="PT03755"/>
    <d v="2024-03-16T00:00:00"/>
    <d v="2024-03-29T00:00:00"/>
    <d v="2024-04-20T00:00:00"/>
    <x v="2"/>
    <x v="2"/>
    <s v="Neurology"/>
    <n v="93000"/>
    <n v="701.62"/>
    <n v="574.02"/>
    <x v="0"/>
    <x v="0"/>
    <n v="0"/>
    <s v="2024-03"/>
    <n v="2024"/>
  </r>
  <r>
    <s v="CLM000432"/>
    <s v="PT05089"/>
    <d v="2023-11-12T00:00:00"/>
    <d v="2023-12-08T00:00:00"/>
    <d v="2023-12-25T00:00:00"/>
    <x v="0"/>
    <x v="0"/>
    <s v="Cardiovascular"/>
    <n v="66984"/>
    <n v="353.76"/>
    <n v="323.10000000000002"/>
    <x v="0"/>
    <x v="0"/>
    <n v="0"/>
    <s v="2023-11"/>
    <n v="2023"/>
  </r>
  <r>
    <s v="CLM000433"/>
    <s v="PT04613"/>
    <d v="2023-05-14T00:00:00"/>
    <d v="2023-05-19T00:00:00"/>
    <d v="2023-05-29T00:00:00"/>
    <x v="2"/>
    <x v="3"/>
    <s v="Orthopedic"/>
    <n v="80053"/>
    <n v="1457.5"/>
    <n v="1411.15"/>
    <x v="0"/>
    <x v="0"/>
    <n v="0"/>
    <s v="2023-05"/>
    <n v="2023"/>
  </r>
  <r>
    <s v="CLM000434"/>
    <s v="PT00820"/>
    <d v="2023-08-11T00:00:00"/>
    <d v="2023-08-18T00:00:00"/>
    <d v="2023-09-14T00:00:00"/>
    <x v="6"/>
    <x v="4"/>
    <s v="Oncology"/>
    <n v="99215"/>
    <n v="3210.02"/>
    <n v="2985.77"/>
    <x v="0"/>
    <x v="0"/>
    <n v="0"/>
    <s v="2023-08"/>
    <n v="2023"/>
  </r>
  <r>
    <s v="CLM000435"/>
    <s v="PT00601"/>
    <d v="2024-06-07T00:00:00"/>
    <d v="2024-06-15T00:00:00"/>
    <d v="2024-06-30T00:00:00"/>
    <x v="6"/>
    <x v="4"/>
    <s v="Cardiovascular"/>
    <n v="27447"/>
    <n v="6014.24"/>
    <n v="0"/>
    <x v="2"/>
    <x v="9"/>
    <n v="1"/>
    <s v="2024-06"/>
    <n v="2024"/>
  </r>
  <r>
    <s v="CLM000436"/>
    <s v="PT04405"/>
    <d v="2023-06-20T00:00:00"/>
    <d v="2023-07-17T00:00:00"/>
    <d v="2023-07-29T00:00:00"/>
    <x v="4"/>
    <x v="1"/>
    <s v="Endocrine"/>
    <n v="27447"/>
    <n v="1918.46"/>
    <n v="1788.14"/>
    <x v="0"/>
    <x v="0"/>
    <n v="0"/>
    <s v="2023-06"/>
    <n v="2023"/>
  </r>
  <r>
    <s v="CLM000437"/>
    <s v="PT01747"/>
    <d v="2023-05-20T00:00:00"/>
    <d v="2023-05-25T00:00:00"/>
    <d v="2023-06-04T00:00:00"/>
    <x v="2"/>
    <x v="5"/>
    <s v="Respiratory"/>
    <n v="71046"/>
    <n v="6653.46"/>
    <n v="6019.43"/>
    <x v="0"/>
    <x v="0"/>
    <n v="0"/>
    <s v="2023-05"/>
    <n v="2023"/>
  </r>
  <r>
    <s v="CLM000438"/>
    <s v="PT04145"/>
    <d v="2023-09-12T00:00:00"/>
    <d v="2023-10-07T00:00:00"/>
    <d v="2023-11-29T00:00:00"/>
    <x v="5"/>
    <x v="3"/>
    <s v="Cardiovascular"/>
    <n v="92928"/>
    <n v="599.39"/>
    <n v="466.84"/>
    <x v="0"/>
    <x v="0"/>
    <n v="0"/>
    <s v="2023-09"/>
    <n v="2023"/>
  </r>
  <r>
    <s v="CLM000439"/>
    <s v="PT02173"/>
    <d v="2023-12-18T00:00:00"/>
    <d v="2024-01-02T00:00:00"/>
    <d v="2024-02-26T00:00:00"/>
    <x v="5"/>
    <x v="1"/>
    <s v="Mental Health"/>
    <n v="99213"/>
    <n v="462.8"/>
    <n v="0"/>
    <x v="2"/>
    <x v="1"/>
    <n v="1"/>
    <s v="2023-12"/>
    <n v="2023"/>
  </r>
  <r>
    <s v="CLM000440"/>
    <s v="PT01086"/>
    <d v="2023-11-24T00:00:00"/>
    <d v="2023-12-24T00:00:00"/>
    <d v="2024-02-05T00:00:00"/>
    <x v="1"/>
    <x v="5"/>
    <s v="Respiratory"/>
    <n v="99215"/>
    <n v="1729.46"/>
    <n v="0"/>
    <x v="2"/>
    <x v="5"/>
    <n v="1"/>
    <s v="2023-11"/>
    <n v="2023"/>
  </r>
  <r>
    <s v="CLM000441"/>
    <s v="PT02860"/>
    <d v="2023-07-05T00:00:00"/>
    <d v="2023-07-17T00:00:00"/>
    <d v="2023-09-12T00:00:00"/>
    <x v="0"/>
    <x v="1"/>
    <s v="Renal"/>
    <n v="80053"/>
    <n v="2458.37"/>
    <n v="0"/>
    <x v="2"/>
    <x v="7"/>
    <n v="1"/>
    <s v="2023-07"/>
    <n v="2023"/>
  </r>
  <r>
    <s v="CLM000442"/>
    <s v="PT00564"/>
    <d v="2023-05-25T00:00:00"/>
    <d v="2023-05-27T00:00:00"/>
    <d v="2023-07-19T00:00:00"/>
    <x v="2"/>
    <x v="2"/>
    <s v="Mental Health"/>
    <n v="43239"/>
    <n v="1761.36"/>
    <n v="1375.68"/>
    <x v="0"/>
    <x v="0"/>
    <n v="0"/>
    <s v="2023-05"/>
    <n v="2023"/>
  </r>
  <r>
    <s v="CLM000443"/>
    <s v="PT02002"/>
    <d v="2023-01-31T00:00:00"/>
    <d v="2023-02-19T00:00:00"/>
    <d v="2023-04-04T00:00:00"/>
    <x v="2"/>
    <x v="0"/>
    <s v="Mental Health"/>
    <n v="27447"/>
    <n v="345.86"/>
    <n v="0"/>
    <x v="2"/>
    <x v="4"/>
    <n v="1"/>
    <s v="2023-01"/>
    <n v="2023"/>
  </r>
  <r>
    <s v="CLM000444"/>
    <s v="PT03028"/>
    <d v="2024-09-08T00:00:00"/>
    <d v="2024-09-30T00:00:00"/>
    <d v="2024-11-27T00:00:00"/>
    <x v="0"/>
    <x v="1"/>
    <s v="Orthopedic"/>
    <n v="70553"/>
    <n v="1683.62"/>
    <n v="1668.5"/>
    <x v="0"/>
    <x v="0"/>
    <n v="0"/>
    <s v="2024-09"/>
    <n v="2024"/>
  </r>
  <r>
    <s v="CLM000445"/>
    <s v="PT02335"/>
    <d v="2023-11-15T00:00:00"/>
    <d v="2023-11-24T00:00:00"/>
    <d v="2023-12-30T00:00:00"/>
    <x v="2"/>
    <x v="4"/>
    <s v="Oncology"/>
    <n v="92928"/>
    <n v="636.78"/>
    <n v="596.21"/>
    <x v="0"/>
    <x v="0"/>
    <n v="0"/>
    <s v="2023-11"/>
    <n v="2023"/>
  </r>
  <r>
    <s v="CLM000446"/>
    <s v="PT01293"/>
    <d v="2023-04-14T00:00:00"/>
    <d v="2023-05-14T00:00:00"/>
    <d v="2023-05-26T00:00:00"/>
    <x v="6"/>
    <x v="0"/>
    <s v="Endocrine"/>
    <n v="63047"/>
    <n v="3089.42"/>
    <n v="2542.4499999999998"/>
    <x v="0"/>
    <x v="0"/>
    <n v="0"/>
    <s v="2023-04"/>
    <n v="2023"/>
  </r>
  <r>
    <s v="CLM000447"/>
    <s v="PT03590"/>
    <d v="2023-06-19T00:00:00"/>
    <d v="2023-06-29T00:00:00"/>
    <d v="2023-08-03T00:00:00"/>
    <x v="1"/>
    <x v="3"/>
    <s v="Mental Health"/>
    <n v="43239"/>
    <n v="2424.25"/>
    <n v="0"/>
    <x v="2"/>
    <x v="2"/>
    <n v="1"/>
    <s v="2023-06"/>
    <n v="2023"/>
  </r>
  <r>
    <s v="CLM000448"/>
    <s v="PT06831"/>
    <d v="2023-09-24T00:00:00"/>
    <d v="2023-10-21T00:00:00"/>
    <d v="2023-11-28T00:00:00"/>
    <x v="5"/>
    <x v="0"/>
    <s v="Gastrointestinal"/>
    <n v="63047"/>
    <n v="852.43"/>
    <n v="0"/>
    <x v="2"/>
    <x v="6"/>
    <n v="1"/>
    <s v="2023-09"/>
    <n v="2023"/>
  </r>
  <r>
    <s v="CLM000449"/>
    <s v="PT04451"/>
    <d v="2023-12-11T00:00:00"/>
    <d v="2024-01-09T00:00:00"/>
    <d v="2024-03-06T00:00:00"/>
    <x v="1"/>
    <x v="4"/>
    <s v="Endocrine"/>
    <n v="66984"/>
    <n v="1198.5999999999999"/>
    <n v="1006.31"/>
    <x v="0"/>
    <x v="0"/>
    <n v="0"/>
    <s v="2023-12"/>
    <n v="2023"/>
  </r>
  <r>
    <s v="CLM000450"/>
    <s v="PT05764"/>
    <d v="2024-11-01T00:00:00"/>
    <d v="2024-12-01T00:00:00"/>
    <d v="2025-01-01T00:00:00"/>
    <x v="2"/>
    <x v="3"/>
    <s v="Renal"/>
    <n v="70553"/>
    <n v="774.82"/>
    <n v="0"/>
    <x v="2"/>
    <x v="1"/>
    <n v="1"/>
    <s v="2024-11"/>
    <n v="2024"/>
  </r>
  <r>
    <s v="CLM000451"/>
    <s v="PT02479"/>
    <d v="2024-12-21T00:00:00"/>
    <d v="2024-12-30T00:00:00"/>
    <d v="2025-02-19T00:00:00"/>
    <x v="4"/>
    <x v="5"/>
    <s v="Mental Health"/>
    <n v="66984"/>
    <n v="1719.62"/>
    <n v="0"/>
    <x v="2"/>
    <x v="5"/>
    <n v="1"/>
    <s v="2024-12"/>
    <n v="2024"/>
  </r>
  <r>
    <s v="CLM000452"/>
    <s v="PT05011"/>
    <d v="2024-02-16T00:00:00"/>
    <d v="2024-03-04T00:00:00"/>
    <d v="2024-03-20T00:00:00"/>
    <x v="5"/>
    <x v="2"/>
    <s v="Dermatology"/>
    <n v="27447"/>
    <n v="3882.03"/>
    <n v="2969.35"/>
    <x v="0"/>
    <x v="0"/>
    <n v="0"/>
    <s v="2024-02"/>
    <n v="2024"/>
  </r>
  <r>
    <s v="CLM000453"/>
    <s v="PT06612"/>
    <d v="2023-07-10T00:00:00"/>
    <d v="2023-07-18T00:00:00"/>
    <d v="2023-08-14T00:00:00"/>
    <x v="3"/>
    <x v="2"/>
    <s v="Respiratory"/>
    <n v="27447"/>
    <n v="821.74"/>
    <n v="687.93"/>
    <x v="0"/>
    <x v="0"/>
    <n v="0"/>
    <s v="2023-07"/>
    <n v="2023"/>
  </r>
  <r>
    <s v="CLM000454"/>
    <s v="PT05358"/>
    <d v="2024-10-10T00:00:00"/>
    <d v="2024-10-13T00:00:00"/>
    <d v="2024-11-28T00:00:00"/>
    <x v="6"/>
    <x v="0"/>
    <s v="Endocrine"/>
    <n v="43239"/>
    <n v="2706.03"/>
    <n v="2479.56"/>
    <x v="0"/>
    <x v="0"/>
    <n v="0"/>
    <s v="2024-10"/>
    <n v="2024"/>
  </r>
  <r>
    <s v="CLM000455"/>
    <s v="PT04334"/>
    <d v="2024-10-02T00:00:00"/>
    <d v="2024-10-18T00:00:00"/>
    <d v="2024-11-17T00:00:00"/>
    <x v="6"/>
    <x v="4"/>
    <s v="Cardiovascular"/>
    <n v="70553"/>
    <n v="1182.98"/>
    <n v="1095.45"/>
    <x v="0"/>
    <x v="0"/>
    <n v="0"/>
    <s v="2024-10"/>
    <n v="2024"/>
  </r>
  <r>
    <s v="CLM000456"/>
    <s v="PT00065"/>
    <d v="2023-04-22T00:00:00"/>
    <d v="2023-05-22T00:00:00"/>
    <d v="2023-07-10T00:00:00"/>
    <x v="5"/>
    <x v="5"/>
    <s v="Cardiovascular"/>
    <n v="70553"/>
    <n v="958.82"/>
    <n v="0"/>
    <x v="2"/>
    <x v="4"/>
    <n v="1"/>
    <s v="2023-04"/>
    <n v="2023"/>
  </r>
  <r>
    <s v="CLM000457"/>
    <s v="PT05472"/>
    <d v="2023-06-01T00:00:00"/>
    <d v="2023-07-01T00:00:00"/>
    <d v="2023-08-29T00:00:00"/>
    <x v="7"/>
    <x v="3"/>
    <s v="Oncology"/>
    <n v="99214"/>
    <n v="1659.67"/>
    <n v="0"/>
    <x v="2"/>
    <x v="5"/>
    <n v="1"/>
    <s v="2023-06"/>
    <n v="2023"/>
  </r>
  <r>
    <s v="CLM000458"/>
    <s v="PT06694"/>
    <d v="2023-01-24T00:00:00"/>
    <d v="2023-02-18T00:00:00"/>
    <d v="2023-02-28T00:00:00"/>
    <x v="0"/>
    <x v="0"/>
    <s v="Endocrine"/>
    <n v="70553"/>
    <n v="789.82"/>
    <n v="0"/>
    <x v="1"/>
    <x v="0"/>
    <n v="0"/>
    <s v="2023-01"/>
    <n v="2023"/>
  </r>
  <r>
    <s v="CLM000459"/>
    <s v="PT04544"/>
    <d v="2023-06-23T00:00:00"/>
    <d v="2023-07-19T00:00:00"/>
    <d v="2023-08-16T00:00:00"/>
    <x v="4"/>
    <x v="2"/>
    <s v="Renal"/>
    <n v="45378"/>
    <n v="1161.05"/>
    <n v="1066.57"/>
    <x v="0"/>
    <x v="0"/>
    <n v="0"/>
    <s v="2023-06"/>
    <n v="2023"/>
  </r>
  <r>
    <s v="CLM000460"/>
    <s v="PT02453"/>
    <d v="2024-01-05T00:00:00"/>
    <d v="2024-01-27T00:00:00"/>
    <d v="2024-02-27T00:00:00"/>
    <x v="2"/>
    <x v="0"/>
    <s v="Mental Health"/>
    <n v="70553"/>
    <n v="693.46"/>
    <n v="0"/>
    <x v="2"/>
    <x v="1"/>
    <n v="1"/>
    <s v="2024-01"/>
    <n v="2024"/>
  </r>
  <r>
    <s v="CLM000461"/>
    <s v="PT05435"/>
    <d v="2023-09-22T00:00:00"/>
    <d v="2023-10-02T00:00:00"/>
    <d v="2023-10-22T00:00:00"/>
    <x v="5"/>
    <x v="4"/>
    <s v="Dermatology"/>
    <n v="92928"/>
    <n v="8706.11"/>
    <n v="7572.57"/>
    <x v="0"/>
    <x v="0"/>
    <n v="0"/>
    <s v="2023-09"/>
    <n v="2023"/>
  </r>
  <r>
    <s v="CLM000462"/>
    <s v="PT00849"/>
    <d v="2024-10-24T00:00:00"/>
    <d v="2024-11-17T00:00:00"/>
    <d v="2024-12-19T00:00:00"/>
    <x v="7"/>
    <x v="0"/>
    <s v="Gastrointestinal"/>
    <n v="45378"/>
    <n v="1859.78"/>
    <n v="1521.65"/>
    <x v="0"/>
    <x v="0"/>
    <n v="0"/>
    <s v="2024-10"/>
    <n v="2024"/>
  </r>
  <r>
    <s v="CLM000463"/>
    <s v="PT01101"/>
    <d v="2023-01-27T00:00:00"/>
    <d v="2023-02-15T00:00:00"/>
    <d v="2023-03-27T00:00:00"/>
    <x v="2"/>
    <x v="3"/>
    <s v="Renal"/>
    <n v="99214"/>
    <n v="1033"/>
    <n v="816.47"/>
    <x v="0"/>
    <x v="0"/>
    <n v="0"/>
    <s v="2023-01"/>
    <n v="2023"/>
  </r>
  <r>
    <s v="CLM000464"/>
    <s v="PT02167"/>
    <d v="2024-08-13T00:00:00"/>
    <d v="2024-09-11T00:00:00"/>
    <d v="2024-10-20T00:00:00"/>
    <x v="5"/>
    <x v="2"/>
    <s v="Gastrointestinal"/>
    <n v="90837"/>
    <n v="2145.62"/>
    <n v="0"/>
    <x v="1"/>
    <x v="0"/>
    <n v="0"/>
    <s v="2024-08"/>
    <n v="2024"/>
  </r>
  <r>
    <s v="CLM000465"/>
    <s v="PT00946"/>
    <d v="2023-09-16T00:00:00"/>
    <d v="2023-10-14T00:00:00"/>
    <d v="2023-11-13T00:00:00"/>
    <x v="6"/>
    <x v="4"/>
    <s v="Renal"/>
    <n v="27447"/>
    <n v="1652.65"/>
    <n v="1487.97"/>
    <x v="0"/>
    <x v="0"/>
    <n v="0"/>
    <s v="2023-09"/>
    <n v="2023"/>
  </r>
  <r>
    <s v="CLM000466"/>
    <s v="PT00877"/>
    <d v="2023-04-19T00:00:00"/>
    <d v="2023-04-26T00:00:00"/>
    <d v="2023-05-18T00:00:00"/>
    <x v="6"/>
    <x v="4"/>
    <s v="Endocrine"/>
    <n v="71046"/>
    <n v="1515.08"/>
    <n v="1288.4000000000001"/>
    <x v="0"/>
    <x v="0"/>
    <n v="0"/>
    <s v="2023-04"/>
    <n v="2023"/>
  </r>
  <r>
    <s v="CLM000467"/>
    <s v="PT06082"/>
    <d v="2023-03-23T00:00:00"/>
    <d v="2023-04-06T00:00:00"/>
    <d v="2023-05-23T00:00:00"/>
    <x v="5"/>
    <x v="0"/>
    <s v="Gastrointestinal"/>
    <n v="99213"/>
    <n v="2955.23"/>
    <n v="2378.35"/>
    <x v="0"/>
    <x v="0"/>
    <n v="0"/>
    <s v="2023-03"/>
    <n v="2023"/>
  </r>
  <r>
    <s v="CLM000468"/>
    <s v="PT04533"/>
    <d v="2023-07-13T00:00:00"/>
    <d v="2023-07-14T00:00:00"/>
    <d v="2023-08-12T00:00:00"/>
    <x v="7"/>
    <x v="0"/>
    <s v="Endocrine"/>
    <n v="92928"/>
    <n v="3314.31"/>
    <n v="2829.3"/>
    <x v="0"/>
    <x v="0"/>
    <n v="0"/>
    <s v="2023-07"/>
    <n v="2023"/>
  </r>
  <r>
    <s v="CLM000469"/>
    <s v="PT01274"/>
    <d v="2024-08-05T00:00:00"/>
    <d v="2024-08-31T00:00:00"/>
    <d v="2024-10-15T00:00:00"/>
    <x v="7"/>
    <x v="2"/>
    <s v="Dermatology"/>
    <n v="63047"/>
    <n v="1182.75"/>
    <n v="908.4"/>
    <x v="0"/>
    <x v="0"/>
    <n v="0"/>
    <s v="2024-08"/>
    <n v="2024"/>
  </r>
  <r>
    <s v="CLM000470"/>
    <s v="PT02232"/>
    <d v="2024-02-17T00:00:00"/>
    <d v="2024-02-20T00:00:00"/>
    <d v="2024-04-07T00:00:00"/>
    <x v="7"/>
    <x v="5"/>
    <s v="Oncology"/>
    <n v="27447"/>
    <n v="1140.6400000000001"/>
    <n v="907.56"/>
    <x v="0"/>
    <x v="0"/>
    <n v="0"/>
    <s v="2024-02"/>
    <n v="2024"/>
  </r>
  <r>
    <s v="CLM000471"/>
    <s v="PT02309"/>
    <d v="2023-12-08T00:00:00"/>
    <d v="2023-12-21T00:00:00"/>
    <d v="2024-01-16T00:00:00"/>
    <x v="5"/>
    <x v="1"/>
    <s v="Renal"/>
    <n v="90837"/>
    <n v="1450.93"/>
    <n v="1379.74"/>
    <x v="0"/>
    <x v="0"/>
    <n v="0"/>
    <s v="2023-12"/>
    <n v="2023"/>
  </r>
  <r>
    <s v="CLM000472"/>
    <s v="PT04955"/>
    <d v="2023-09-25T00:00:00"/>
    <d v="2023-09-28T00:00:00"/>
    <d v="2023-11-13T00:00:00"/>
    <x v="2"/>
    <x v="4"/>
    <s v="Neurology"/>
    <n v="63047"/>
    <n v="286.70999999999998"/>
    <n v="236.77"/>
    <x v="0"/>
    <x v="0"/>
    <n v="0"/>
    <s v="2023-09"/>
    <n v="2023"/>
  </r>
  <r>
    <s v="CLM000473"/>
    <s v="PT01726"/>
    <d v="2023-12-23T00:00:00"/>
    <d v="2024-01-06T00:00:00"/>
    <d v="2024-01-12T00:00:00"/>
    <x v="0"/>
    <x v="2"/>
    <s v="Gastrointestinal"/>
    <n v="70553"/>
    <n v="537.99"/>
    <n v="0"/>
    <x v="2"/>
    <x v="3"/>
    <n v="1"/>
    <s v="2023-12"/>
    <n v="2023"/>
  </r>
  <r>
    <s v="CLM000474"/>
    <s v="PT05879"/>
    <d v="2023-06-13T00:00:00"/>
    <d v="2023-07-06T00:00:00"/>
    <d v="2023-07-29T00:00:00"/>
    <x v="3"/>
    <x v="4"/>
    <s v="Respiratory"/>
    <n v="90837"/>
    <n v="5396.47"/>
    <n v="0"/>
    <x v="2"/>
    <x v="5"/>
    <n v="1"/>
    <s v="2023-06"/>
    <n v="2023"/>
  </r>
  <r>
    <s v="CLM000475"/>
    <s v="PT02809"/>
    <d v="2023-12-04T00:00:00"/>
    <d v="2023-12-21T00:00:00"/>
    <d v="2024-02-12T00:00:00"/>
    <x v="6"/>
    <x v="0"/>
    <s v="Renal"/>
    <n v="92928"/>
    <n v="6741.07"/>
    <n v="0"/>
    <x v="1"/>
    <x v="0"/>
    <n v="0"/>
    <s v="2023-12"/>
    <n v="2023"/>
  </r>
  <r>
    <s v="CLM000476"/>
    <s v="PT01668"/>
    <d v="2024-12-12T00:00:00"/>
    <d v="2024-12-28T00:00:00"/>
    <d v="2025-01-22T00:00:00"/>
    <x v="2"/>
    <x v="4"/>
    <s v="Neurology"/>
    <n v="70553"/>
    <n v="1481.44"/>
    <n v="0"/>
    <x v="2"/>
    <x v="5"/>
    <n v="1"/>
    <s v="2024-12"/>
    <n v="2024"/>
  </r>
  <r>
    <s v="CLM000477"/>
    <s v="PT05632"/>
    <d v="2023-11-17T00:00:00"/>
    <d v="2023-12-11T00:00:00"/>
    <d v="2024-01-09T00:00:00"/>
    <x v="4"/>
    <x v="5"/>
    <s v="Neurology"/>
    <n v="99214"/>
    <n v="2867.64"/>
    <n v="2247.98"/>
    <x v="0"/>
    <x v="0"/>
    <n v="0"/>
    <s v="2023-11"/>
    <n v="2023"/>
  </r>
  <r>
    <s v="CLM000478"/>
    <s v="PT05196"/>
    <d v="2023-04-10T00:00:00"/>
    <d v="2023-05-06T00:00:00"/>
    <d v="2023-06-16T00:00:00"/>
    <x v="0"/>
    <x v="1"/>
    <s v="Dermatology"/>
    <n v="66984"/>
    <n v="2319.25"/>
    <n v="0"/>
    <x v="2"/>
    <x v="1"/>
    <n v="1"/>
    <s v="2023-04"/>
    <n v="2023"/>
  </r>
  <r>
    <s v="CLM000479"/>
    <s v="PT06988"/>
    <d v="2024-03-31T00:00:00"/>
    <d v="2024-04-27T00:00:00"/>
    <d v="2024-05-26T00:00:00"/>
    <x v="7"/>
    <x v="2"/>
    <s v="Cardiovascular"/>
    <n v="80053"/>
    <n v="21228.6"/>
    <n v="19594.47"/>
    <x v="0"/>
    <x v="0"/>
    <n v="0"/>
    <s v="2024-03"/>
    <n v="2024"/>
  </r>
  <r>
    <s v="CLM000480"/>
    <s v="PT02163"/>
    <d v="2024-02-03T00:00:00"/>
    <d v="2024-02-26T00:00:00"/>
    <d v="2024-03-02T00:00:00"/>
    <x v="0"/>
    <x v="1"/>
    <s v="Neurology"/>
    <n v="92928"/>
    <n v="4427.8100000000004"/>
    <n v="4083.9"/>
    <x v="0"/>
    <x v="0"/>
    <n v="0"/>
    <s v="2024-02"/>
    <n v="2024"/>
  </r>
  <r>
    <s v="CLM000481"/>
    <s v="PT04141"/>
    <d v="2023-11-24T00:00:00"/>
    <d v="2023-12-07T00:00:00"/>
    <d v="2024-01-30T00:00:00"/>
    <x v="2"/>
    <x v="5"/>
    <s v="Oncology"/>
    <n v="90837"/>
    <n v="1632.17"/>
    <n v="0"/>
    <x v="2"/>
    <x v="6"/>
    <n v="1"/>
    <s v="2023-11"/>
    <n v="2023"/>
  </r>
  <r>
    <s v="CLM000482"/>
    <s v="PT04003"/>
    <d v="2024-03-01T00:00:00"/>
    <d v="2024-03-09T00:00:00"/>
    <d v="2024-04-30T00:00:00"/>
    <x v="0"/>
    <x v="2"/>
    <s v="Neurology"/>
    <n v="99213"/>
    <n v="841.82"/>
    <n v="778.55"/>
    <x v="0"/>
    <x v="0"/>
    <n v="0"/>
    <s v="2024-03"/>
    <n v="2024"/>
  </r>
  <r>
    <s v="CLM000483"/>
    <s v="PT02058"/>
    <d v="2024-09-20T00:00:00"/>
    <d v="2024-10-14T00:00:00"/>
    <d v="2024-11-14T00:00:00"/>
    <x v="7"/>
    <x v="3"/>
    <s v="Gastrointestinal"/>
    <n v="99215"/>
    <n v="500.12"/>
    <n v="467.59"/>
    <x v="0"/>
    <x v="0"/>
    <n v="0"/>
    <s v="2024-09"/>
    <n v="2024"/>
  </r>
  <r>
    <s v="CLM000484"/>
    <s v="PT06932"/>
    <d v="2024-07-27T00:00:00"/>
    <d v="2024-07-28T00:00:00"/>
    <d v="2024-08-12T00:00:00"/>
    <x v="5"/>
    <x v="3"/>
    <s v="Orthopedic"/>
    <n v="70553"/>
    <n v="2127.64"/>
    <n v="1690.57"/>
    <x v="0"/>
    <x v="0"/>
    <n v="0"/>
    <s v="2024-07"/>
    <n v="2024"/>
  </r>
  <r>
    <s v="CLM000485"/>
    <s v="PT00417"/>
    <d v="2023-08-14T00:00:00"/>
    <d v="2023-09-13T00:00:00"/>
    <d v="2023-10-21T00:00:00"/>
    <x v="2"/>
    <x v="0"/>
    <s v="Gastrointestinal"/>
    <n v="27130"/>
    <n v="987.25"/>
    <n v="824.49"/>
    <x v="0"/>
    <x v="0"/>
    <n v="0"/>
    <s v="2023-08"/>
    <n v="2023"/>
  </r>
  <r>
    <s v="CLM000486"/>
    <s v="PT00757"/>
    <d v="2024-03-07T00:00:00"/>
    <d v="2024-03-23T00:00:00"/>
    <d v="2024-04-19T00:00:00"/>
    <x v="7"/>
    <x v="2"/>
    <s v="Mental Health"/>
    <n v="99215"/>
    <n v="579.52"/>
    <n v="521.52"/>
    <x v="0"/>
    <x v="0"/>
    <n v="0"/>
    <s v="2024-03"/>
    <n v="2024"/>
  </r>
  <r>
    <s v="CLM000487"/>
    <s v="PT05197"/>
    <d v="2023-11-07T00:00:00"/>
    <d v="2023-11-14T00:00:00"/>
    <d v="2023-12-03T00:00:00"/>
    <x v="4"/>
    <x v="3"/>
    <s v="Gastrointestinal"/>
    <n v="63047"/>
    <n v="1077.8699999999999"/>
    <n v="1003.47"/>
    <x v="0"/>
    <x v="0"/>
    <n v="0"/>
    <s v="2023-11"/>
    <n v="2023"/>
  </r>
  <r>
    <s v="CLM000488"/>
    <s v="PT03470"/>
    <d v="2024-09-08T00:00:00"/>
    <d v="2024-09-23T00:00:00"/>
    <d v="2024-10-22T00:00:00"/>
    <x v="2"/>
    <x v="1"/>
    <s v="Cardiovascular"/>
    <n v="27130"/>
    <n v="761.1"/>
    <n v="573.32000000000005"/>
    <x v="0"/>
    <x v="0"/>
    <n v="0"/>
    <s v="2024-09"/>
    <n v="2024"/>
  </r>
  <r>
    <s v="CLM000489"/>
    <s v="PT06795"/>
    <d v="2023-11-28T00:00:00"/>
    <d v="2023-12-04T00:00:00"/>
    <d v="2024-01-30T00:00:00"/>
    <x v="7"/>
    <x v="1"/>
    <s v="Gastrointestinal"/>
    <n v="66984"/>
    <n v="6972.39"/>
    <n v="5733.46"/>
    <x v="0"/>
    <x v="0"/>
    <n v="0"/>
    <s v="2023-11"/>
    <n v="2023"/>
  </r>
  <r>
    <s v="CLM000490"/>
    <s v="PT02267"/>
    <d v="2023-01-27T00:00:00"/>
    <d v="2023-02-01T00:00:00"/>
    <d v="2023-03-26T00:00:00"/>
    <x v="6"/>
    <x v="3"/>
    <s v="Respiratory"/>
    <n v="93000"/>
    <n v="3660.34"/>
    <n v="2977.23"/>
    <x v="0"/>
    <x v="0"/>
    <n v="0"/>
    <s v="2023-01"/>
    <n v="2023"/>
  </r>
  <r>
    <s v="CLM000491"/>
    <s v="PT00362"/>
    <d v="2024-09-05T00:00:00"/>
    <d v="2024-10-02T00:00:00"/>
    <d v="2024-11-16T00:00:00"/>
    <x v="5"/>
    <x v="5"/>
    <s v="Neurology"/>
    <n v="66984"/>
    <n v="1796.55"/>
    <n v="1588.54"/>
    <x v="0"/>
    <x v="0"/>
    <n v="0"/>
    <s v="2024-09"/>
    <n v="2024"/>
  </r>
  <r>
    <s v="CLM000492"/>
    <s v="PT00030"/>
    <d v="2024-11-01T00:00:00"/>
    <d v="2024-11-30T00:00:00"/>
    <d v="2025-01-16T00:00:00"/>
    <x v="2"/>
    <x v="0"/>
    <s v="Gastrointestinal"/>
    <n v="66984"/>
    <n v="5907.37"/>
    <n v="0"/>
    <x v="2"/>
    <x v="5"/>
    <n v="1"/>
    <s v="2024-11"/>
    <n v="2024"/>
  </r>
  <r>
    <s v="CLM000493"/>
    <s v="PT02733"/>
    <d v="2023-06-30T00:00:00"/>
    <d v="2023-07-22T00:00:00"/>
    <d v="2023-09-11T00:00:00"/>
    <x v="6"/>
    <x v="3"/>
    <s v="Neurology"/>
    <n v="70553"/>
    <n v="1923.49"/>
    <n v="0"/>
    <x v="1"/>
    <x v="0"/>
    <n v="0"/>
    <s v="2023-06"/>
    <n v="2023"/>
  </r>
  <r>
    <s v="CLM000494"/>
    <s v="PT06318"/>
    <d v="2024-02-22T00:00:00"/>
    <d v="2024-03-04T00:00:00"/>
    <d v="2024-04-09T00:00:00"/>
    <x v="5"/>
    <x v="1"/>
    <s v="Gastrointestinal"/>
    <n v="63047"/>
    <n v="907.75"/>
    <n v="0"/>
    <x v="1"/>
    <x v="0"/>
    <n v="0"/>
    <s v="2024-02"/>
    <n v="2024"/>
  </r>
  <r>
    <s v="CLM000495"/>
    <s v="PT01072"/>
    <d v="2023-06-01T00:00:00"/>
    <d v="2023-06-17T00:00:00"/>
    <d v="2023-08-13T00:00:00"/>
    <x v="6"/>
    <x v="1"/>
    <s v="Neurology"/>
    <n v="90837"/>
    <n v="6115"/>
    <n v="0"/>
    <x v="2"/>
    <x v="5"/>
    <n v="1"/>
    <s v="2023-06"/>
    <n v="2023"/>
  </r>
  <r>
    <s v="CLM000496"/>
    <s v="PT05220"/>
    <d v="2024-06-07T00:00:00"/>
    <d v="2024-06-19T00:00:00"/>
    <d v="2024-07-13T00:00:00"/>
    <x v="7"/>
    <x v="0"/>
    <s v="Cardiovascular"/>
    <n v="63047"/>
    <n v="2782.56"/>
    <n v="2145.12"/>
    <x v="0"/>
    <x v="0"/>
    <n v="0"/>
    <s v="2024-06"/>
    <n v="2024"/>
  </r>
  <r>
    <s v="CLM000497"/>
    <s v="PT02146"/>
    <d v="2024-09-22T00:00:00"/>
    <d v="2024-10-10T00:00:00"/>
    <d v="2024-11-22T00:00:00"/>
    <x v="2"/>
    <x v="1"/>
    <s v="Cardiovascular"/>
    <n v="66984"/>
    <n v="788.56"/>
    <n v="647.25"/>
    <x v="0"/>
    <x v="0"/>
    <n v="0"/>
    <s v="2024-09"/>
    <n v="2024"/>
  </r>
  <r>
    <s v="CLM000498"/>
    <s v="PT01324"/>
    <d v="2024-05-08T00:00:00"/>
    <d v="2024-05-17T00:00:00"/>
    <d v="2024-06-01T00:00:00"/>
    <x v="0"/>
    <x v="0"/>
    <s v="Gastrointestinal"/>
    <n v="45378"/>
    <n v="1552.67"/>
    <n v="0"/>
    <x v="1"/>
    <x v="0"/>
    <n v="0"/>
    <s v="2024-05"/>
    <n v="2024"/>
  </r>
  <r>
    <s v="CLM000499"/>
    <s v="PT06073"/>
    <d v="2024-01-15T00:00:00"/>
    <d v="2024-02-01T00:00:00"/>
    <d v="2024-03-12T00:00:00"/>
    <x v="4"/>
    <x v="5"/>
    <s v="Cardiovascular"/>
    <n v="80053"/>
    <n v="897.4"/>
    <n v="0"/>
    <x v="2"/>
    <x v="4"/>
    <n v="1"/>
    <s v="2024-01"/>
    <n v="2024"/>
  </r>
  <r>
    <s v="CLM000500"/>
    <s v="PT03620"/>
    <d v="2024-11-23T00:00:00"/>
    <d v="2024-12-01T00:00:00"/>
    <d v="2025-01-15T00:00:00"/>
    <x v="1"/>
    <x v="4"/>
    <s v="Dermatology"/>
    <n v="93000"/>
    <n v="598.1"/>
    <n v="0"/>
    <x v="2"/>
    <x v="4"/>
    <n v="1"/>
    <s v="2024-11"/>
    <n v="2024"/>
  </r>
  <r>
    <s v="CLM000501"/>
    <s v="PT04520"/>
    <d v="2024-05-17T00:00:00"/>
    <d v="2024-05-30T00:00:00"/>
    <d v="2024-07-25T00:00:00"/>
    <x v="5"/>
    <x v="3"/>
    <s v="Endocrine"/>
    <n v="70553"/>
    <n v="3793.11"/>
    <n v="3441.4"/>
    <x v="0"/>
    <x v="0"/>
    <n v="0"/>
    <s v="2024-05"/>
    <n v="2024"/>
  </r>
  <r>
    <s v="CLM000502"/>
    <s v="PT05781"/>
    <d v="2023-06-06T00:00:00"/>
    <d v="2023-06-13T00:00:00"/>
    <d v="2023-06-22T00:00:00"/>
    <x v="2"/>
    <x v="2"/>
    <s v="Mental Health"/>
    <n v="71046"/>
    <n v="8329.2900000000009"/>
    <n v="6534.81"/>
    <x v="0"/>
    <x v="0"/>
    <n v="0"/>
    <s v="2023-06"/>
    <n v="2023"/>
  </r>
  <r>
    <s v="CLM000503"/>
    <s v="PT03504"/>
    <d v="2023-03-02T00:00:00"/>
    <d v="2023-03-22T00:00:00"/>
    <d v="2023-04-29T00:00:00"/>
    <x v="3"/>
    <x v="5"/>
    <s v="Dermatology"/>
    <n v="99213"/>
    <n v="590.6"/>
    <n v="542.27"/>
    <x v="0"/>
    <x v="0"/>
    <n v="0"/>
    <s v="2023-03"/>
    <n v="2023"/>
  </r>
  <r>
    <s v="CLM000504"/>
    <s v="PT04595"/>
    <d v="2024-11-10T00:00:00"/>
    <d v="2024-11-14T00:00:00"/>
    <d v="2024-12-19T00:00:00"/>
    <x v="4"/>
    <x v="0"/>
    <s v="Oncology"/>
    <n v="71046"/>
    <n v="2836.64"/>
    <n v="2786.36"/>
    <x v="0"/>
    <x v="0"/>
    <n v="0"/>
    <s v="2024-11"/>
    <n v="2024"/>
  </r>
  <r>
    <s v="CLM000505"/>
    <s v="PT00080"/>
    <d v="2023-07-16T00:00:00"/>
    <d v="2023-07-31T00:00:00"/>
    <d v="2023-08-09T00:00:00"/>
    <x v="6"/>
    <x v="5"/>
    <s v="Neurology"/>
    <n v="66984"/>
    <n v="1074.3699999999999"/>
    <n v="993.6"/>
    <x v="0"/>
    <x v="0"/>
    <n v="0"/>
    <s v="2023-07"/>
    <n v="2023"/>
  </r>
  <r>
    <s v="CLM000506"/>
    <s v="PT00917"/>
    <d v="2024-12-29T00:00:00"/>
    <d v="2025-01-25T00:00:00"/>
    <d v="2025-03-22T00:00:00"/>
    <x v="1"/>
    <x v="5"/>
    <s v="Respiratory"/>
    <n v="99215"/>
    <n v="1224.51"/>
    <n v="0"/>
    <x v="2"/>
    <x v="1"/>
    <n v="1"/>
    <s v="2024-12"/>
    <n v="2024"/>
  </r>
  <r>
    <s v="CLM000507"/>
    <s v="PT00617"/>
    <d v="2023-04-12T00:00:00"/>
    <d v="2023-04-14T00:00:00"/>
    <d v="2023-06-06T00:00:00"/>
    <x v="5"/>
    <x v="5"/>
    <s v="Mental Health"/>
    <n v="27447"/>
    <n v="1125.6199999999999"/>
    <n v="1075.68"/>
    <x v="0"/>
    <x v="0"/>
    <n v="0"/>
    <s v="2023-04"/>
    <n v="2023"/>
  </r>
  <r>
    <s v="CLM000508"/>
    <s v="PT05661"/>
    <d v="2023-10-21T00:00:00"/>
    <d v="2023-10-25T00:00:00"/>
    <d v="2023-11-03T00:00:00"/>
    <x v="5"/>
    <x v="0"/>
    <s v="Orthopedic"/>
    <n v="99214"/>
    <n v="905.79"/>
    <n v="861.67"/>
    <x v="0"/>
    <x v="0"/>
    <n v="0"/>
    <s v="2023-10"/>
    <n v="2023"/>
  </r>
  <r>
    <s v="CLM000509"/>
    <s v="PT01222"/>
    <d v="2024-12-10T00:00:00"/>
    <d v="2025-01-06T00:00:00"/>
    <d v="2025-03-04T00:00:00"/>
    <x v="7"/>
    <x v="0"/>
    <s v="Endocrine"/>
    <n v="90837"/>
    <n v="1879.61"/>
    <n v="0"/>
    <x v="2"/>
    <x v="7"/>
    <n v="1"/>
    <s v="2024-12"/>
    <n v="2024"/>
  </r>
  <r>
    <s v="CLM000510"/>
    <s v="PT04470"/>
    <d v="2023-07-21T00:00:00"/>
    <d v="2023-07-28T00:00:00"/>
    <d v="2023-09-15T00:00:00"/>
    <x v="6"/>
    <x v="3"/>
    <s v="Oncology"/>
    <n v="43239"/>
    <n v="930.05"/>
    <n v="0"/>
    <x v="2"/>
    <x v="1"/>
    <n v="1"/>
    <s v="2023-07"/>
    <n v="2023"/>
  </r>
  <r>
    <s v="CLM000511"/>
    <s v="PT00296"/>
    <d v="2023-01-11T00:00:00"/>
    <d v="2023-02-06T00:00:00"/>
    <d v="2023-02-23T00:00:00"/>
    <x v="5"/>
    <x v="0"/>
    <s v="Neurology"/>
    <n v="99214"/>
    <n v="2244.79"/>
    <n v="1908.16"/>
    <x v="0"/>
    <x v="0"/>
    <n v="0"/>
    <s v="2023-01"/>
    <n v="2023"/>
  </r>
  <r>
    <s v="CLM000512"/>
    <s v="PT06838"/>
    <d v="2024-02-20T00:00:00"/>
    <d v="2024-03-08T00:00:00"/>
    <d v="2024-04-27T00:00:00"/>
    <x v="5"/>
    <x v="2"/>
    <s v="Cardiovascular"/>
    <n v="66984"/>
    <n v="1736.82"/>
    <n v="1585.43"/>
    <x v="0"/>
    <x v="0"/>
    <n v="0"/>
    <s v="2024-02"/>
    <n v="2024"/>
  </r>
  <r>
    <s v="CLM000513"/>
    <s v="PT03025"/>
    <d v="2023-04-14T00:00:00"/>
    <d v="2023-05-04T00:00:00"/>
    <d v="2023-06-04T00:00:00"/>
    <x v="5"/>
    <x v="4"/>
    <s v="Respiratory"/>
    <n v="43239"/>
    <n v="1493.45"/>
    <n v="1400.66"/>
    <x v="0"/>
    <x v="0"/>
    <n v="0"/>
    <s v="2023-04"/>
    <n v="2023"/>
  </r>
  <r>
    <s v="CLM000514"/>
    <s v="PT04772"/>
    <d v="2023-11-03T00:00:00"/>
    <d v="2023-11-21T00:00:00"/>
    <d v="2023-12-10T00:00:00"/>
    <x v="6"/>
    <x v="0"/>
    <s v="Cardiovascular"/>
    <n v="45378"/>
    <n v="874.76"/>
    <n v="0"/>
    <x v="2"/>
    <x v="7"/>
    <n v="1"/>
    <s v="2023-11"/>
    <n v="2023"/>
  </r>
  <r>
    <s v="CLM000515"/>
    <s v="PT04527"/>
    <d v="2023-08-31T00:00:00"/>
    <d v="2023-09-18T00:00:00"/>
    <d v="2023-10-15T00:00:00"/>
    <x v="0"/>
    <x v="2"/>
    <s v="Endocrine"/>
    <n v="66984"/>
    <n v="1139.77"/>
    <n v="0"/>
    <x v="1"/>
    <x v="0"/>
    <n v="0"/>
    <s v="2023-08"/>
    <n v="2023"/>
  </r>
  <r>
    <s v="CLM000516"/>
    <s v="PT01214"/>
    <d v="2023-07-01T00:00:00"/>
    <d v="2023-07-05T00:00:00"/>
    <d v="2023-08-28T00:00:00"/>
    <x v="2"/>
    <x v="2"/>
    <s v="Gastrointestinal"/>
    <n v="43239"/>
    <n v="3308.71"/>
    <n v="0"/>
    <x v="2"/>
    <x v="4"/>
    <n v="1"/>
    <s v="2023-07"/>
    <n v="2023"/>
  </r>
  <r>
    <s v="CLM000517"/>
    <s v="PT03521"/>
    <d v="2024-06-06T00:00:00"/>
    <d v="2024-06-07T00:00:00"/>
    <d v="2024-06-30T00:00:00"/>
    <x v="4"/>
    <x v="4"/>
    <s v="Neurology"/>
    <n v="66984"/>
    <n v="2699.26"/>
    <n v="2149.79"/>
    <x v="0"/>
    <x v="0"/>
    <n v="0"/>
    <s v="2024-06"/>
    <n v="2024"/>
  </r>
  <r>
    <s v="CLM000518"/>
    <s v="PT01045"/>
    <d v="2024-05-27T00:00:00"/>
    <d v="2024-06-01T00:00:00"/>
    <d v="2024-06-18T00:00:00"/>
    <x v="2"/>
    <x v="5"/>
    <s v="Orthopedic"/>
    <n v="92928"/>
    <n v="827.12"/>
    <n v="0"/>
    <x v="1"/>
    <x v="0"/>
    <n v="0"/>
    <s v="2024-05"/>
    <n v="2024"/>
  </r>
  <r>
    <s v="CLM000519"/>
    <s v="PT00343"/>
    <d v="2024-01-10T00:00:00"/>
    <d v="2024-01-29T00:00:00"/>
    <d v="2024-02-10T00:00:00"/>
    <x v="6"/>
    <x v="1"/>
    <s v="Endocrine"/>
    <n v="80053"/>
    <n v="1957.58"/>
    <n v="0"/>
    <x v="2"/>
    <x v="5"/>
    <n v="1"/>
    <s v="2024-01"/>
    <n v="2024"/>
  </r>
  <r>
    <s v="CLM000520"/>
    <s v="PT02526"/>
    <d v="2024-06-25T00:00:00"/>
    <d v="2024-07-06T00:00:00"/>
    <d v="2024-07-25T00:00:00"/>
    <x v="2"/>
    <x v="2"/>
    <s v="Endocrine"/>
    <n v="45378"/>
    <n v="3298.13"/>
    <n v="3127.86"/>
    <x v="0"/>
    <x v="0"/>
    <n v="0"/>
    <s v="2024-06"/>
    <n v="2024"/>
  </r>
  <r>
    <s v="CLM000521"/>
    <s v="PT02988"/>
    <d v="2024-08-14T00:00:00"/>
    <d v="2024-09-10T00:00:00"/>
    <d v="2024-09-30T00:00:00"/>
    <x v="7"/>
    <x v="1"/>
    <s v="Orthopedic"/>
    <n v="90837"/>
    <n v="475.55"/>
    <n v="469.26"/>
    <x v="0"/>
    <x v="0"/>
    <n v="0"/>
    <s v="2024-08"/>
    <n v="2024"/>
  </r>
  <r>
    <s v="CLM000522"/>
    <s v="PT06522"/>
    <d v="2024-09-28T00:00:00"/>
    <d v="2024-10-13T00:00:00"/>
    <d v="2024-10-25T00:00:00"/>
    <x v="0"/>
    <x v="0"/>
    <s v="Oncology"/>
    <n v="90837"/>
    <n v="2792.49"/>
    <n v="2396.31"/>
    <x v="0"/>
    <x v="0"/>
    <n v="0"/>
    <s v="2024-09"/>
    <n v="2024"/>
  </r>
  <r>
    <s v="CLM000523"/>
    <s v="PT00327"/>
    <d v="2023-10-24T00:00:00"/>
    <d v="2023-11-11T00:00:00"/>
    <d v="2023-11-21T00:00:00"/>
    <x v="2"/>
    <x v="1"/>
    <s v="Neurology"/>
    <n v="90837"/>
    <n v="1064.1199999999999"/>
    <n v="1025.8499999999999"/>
    <x v="0"/>
    <x v="0"/>
    <n v="0"/>
    <s v="2023-10"/>
    <n v="2023"/>
  </r>
  <r>
    <s v="CLM000524"/>
    <s v="PT02932"/>
    <d v="2024-04-08T00:00:00"/>
    <d v="2024-04-25T00:00:00"/>
    <d v="2024-06-13T00:00:00"/>
    <x v="6"/>
    <x v="0"/>
    <s v="Neurology"/>
    <n v="43239"/>
    <n v="2854.01"/>
    <n v="2154.1799999999998"/>
    <x v="0"/>
    <x v="0"/>
    <n v="0"/>
    <s v="2024-04"/>
    <n v="2024"/>
  </r>
  <r>
    <s v="CLM000525"/>
    <s v="PT01721"/>
    <d v="2023-02-10T00:00:00"/>
    <d v="2023-02-15T00:00:00"/>
    <d v="2023-03-01T00:00:00"/>
    <x v="7"/>
    <x v="0"/>
    <s v="Dermatology"/>
    <n v="90837"/>
    <n v="981.8"/>
    <n v="760.38"/>
    <x v="0"/>
    <x v="0"/>
    <n v="0"/>
    <s v="2023-02"/>
    <n v="2023"/>
  </r>
  <r>
    <s v="CLM000526"/>
    <s v="PT05588"/>
    <d v="2024-09-06T00:00:00"/>
    <d v="2024-09-12T00:00:00"/>
    <d v="2024-10-30T00:00:00"/>
    <x v="5"/>
    <x v="2"/>
    <s v="Mental Health"/>
    <n v="27447"/>
    <n v="426.71"/>
    <n v="389.11"/>
    <x v="0"/>
    <x v="0"/>
    <n v="0"/>
    <s v="2024-09"/>
    <n v="2024"/>
  </r>
  <r>
    <s v="CLM000527"/>
    <s v="PT02045"/>
    <d v="2024-11-05T00:00:00"/>
    <d v="2024-11-27T00:00:00"/>
    <d v="2025-01-02T00:00:00"/>
    <x v="2"/>
    <x v="4"/>
    <s v="Mental Health"/>
    <n v="92928"/>
    <n v="491.75"/>
    <n v="381.37"/>
    <x v="0"/>
    <x v="0"/>
    <n v="0"/>
    <s v="2024-11"/>
    <n v="2024"/>
  </r>
  <r>
    <s v="CLM000528"/>
    <s v="PT05464"/>
    <d v="2024-08-19T00:00:00"/>
    <d v="2024-08-26T00:00:00"/>
    <d v="2024-10-17T00:00:00"/>
    <x v="5"/>
    <x v="0"/>
    <s v="Endocrine"/>
    <n v="99214"/>
    <n v="1878.95"/>
    <n v="0"/>
    <x v="2"/>
    <x v="1"/>
    <n v="1"/>
    <s v="2024-08"/>
    <n v="2024"/>
  </r>
  <r>
    <s v="CLM000529"/>
    <s v="PT00843"/>
    <d v="2023-01-22T00:00:00"/>
    <d v="2023-02-21T00:00:00"/>
    <d v="2023-03-01T00:00:00"/>
    <x v="6"/>
    <x v="5"/>
    <s v="Respiratory"/>
    <n v="63047"/>
    <n v="2225.59"/>
    <n v="1753.99"/>
    <x v="0"/>
    <x v="0"/>
    <n v="0"/>
    <s v="2023-01"/>
    <n v="2023"/>
  </r>
  <r>
    <s v="CLM000530"/>
    <s v="PT02898"/>
    <d v="2024-02-29T00:00:00"/>
    <d v="2024-03-08T00:00:00"/>
    <d v="2024-04-09T00:00:00"/>
    <x v="0"/>
    <x v="5"/>
    <s v="Respiratory"/>
    <n v="63047"/>
    <n v="877.03"/>
    <n v="829.53"/>
    <x v="0"/>
    <x v="0"/>
    <n v="0"/>
    <s v="2024-02"/>
    <n v="2024"/>
  </r>
  <r>
    <s v="CLM000531"/>
    <s v="PT06391"/>
    <d v="2024-09-04T00:00:00"/>
    <d v="2024-09-26T00:00:00"/>
    <d v="2024-11-16T00:00:00"/>
    <x v="2"/>
    <x v="4"/>
    <s v="Cardiovascular"/>
    <n v="45378"/>
    <n v="3013.55"/>
    <n v="2839.69"/>
    <x v="0"/>
    <x v="0"/>
    <n v="0"/>
    <s v="2024-09"/>
    <n v="2024"/>
  </r>
  <r>
    <s v="CLM000532"/>
    <s v="PT04587"/>
    <d v="2024-08-12T00:00:00"/>
    <d v="2024-09-09T00:00:00"/>
    <d v="2024-11-03T00:00:00"/>
    <x v="2"/>
    <x v="5"/>
    <s v="Mental Health"/>
    <n v="92928"/>
    <n v="478.56"/>
    <n v="0"/>
    <x v="2"/>
    <x v="9"/>
    <n v="1"/>
    <s v="2024-08"/>
    <n v="2024"/>
  </r>
  <r>
    <s v="CLM000533"/>
    <s v="PT03330"/>
    <d v="2024-07-14T00:00:00"/>
    <d v="2024-08-11T00:00:00"/>
    <d v="2024-09-03T00:00:00"/>
    <x v="7"/>
    <x v="5"/>
    <s v="Oncology"/>
    <n v="99215"/>
    <n v="1714.94"/>
    <n v="1453.33"/>
    <x v="0"/>
    <x v="0"/>
    <n v="0"/>
    <s v="2024-07"/>
    <n v="2024"/>
  </r>
  <r>
    <s v="CLM000534"/>
    <s v="PT05085"/>
    <d v="2023-04-27T00:00:00"/>
    <d v="2023-05-25T00:00:00"/>
    <d v="2023-06-19T00:00:00"/>
    <x v="6"/>
    <x v="4"/>
    <s v="Cardiovascular"/>
    <n v="63047"/>
    <n v="686.21"/>
    <n v="675.19"/>
    <x v="0"/>
    <x v="0"/>
    <n v="0"/>
    <s v="2023-04"/>
    <n v="2023"/>
  </r>
  <r>
    <s v="CLM000535"/>
    <s v="PT06140"/>
    <d v="2024-07-19T00:00:00"/>
    <d v="2024-08-18T00:00:00"/>
    <d v="2024-09-11T00:00:00"/>
    <x v="5"/>
    <x v="0"/>
    <s v="Mental Health"/>
    <n v="90837"/>
    <n v="1073.3399999999999"/>
    <n v="1042.1400000000001"/>
    <x v="0"/>
    <x v="0"/>
    <n v="0"/>
    <s v="2024-07"/>
    <n v="2024"/>
  </r>
  <r>
    <s v="CLM000536"/>
    <s v="PT01267"/>
    <d v="2024-08-02T00:00:00"/>
    <d v="2024-08-13T00:00:00"/>
    <d v="2024-09-17T00:00:00"/>
    <x v="6"/>
    <x v="4"/>
    <s v="Neurology"/>
    <n v="80053"/>
    <n v="1877.92"/>
    <n v="1774.33"/>
    <x v="0"/>
    <x v="0"/>
    <n v="0"/>
    <s v="2024-08"/>
    <n v="2024"/>
  </r>
  <r>
    <s v="CLM000537"/>
    <s v="PT01940"/>
    <d v="2023-05-12T00:00:00"/>
    <d v="2023-05-29T00:00:00"/>
    <d v="2023-07-06T00:00:00"/>
    <x v="5"/>
    <x v="1"/>
    <s v="Respiratory"/>
    <n v="70553"/>
    <n v="908.39"/>
    <n v="803.22"/>
    <x v="0"/>
    <x v="0"/>
    <n v="0"/>
    <s v="2023-05"/>
    <n v="2023"/>
  </r>
  <r>
    <s v="CLM000538"/>
    <s v="PT01332"/>
    <d v="2023-08-17T00:00:00"/>
    <d v="2023-08-31T00:00:00"/>
    <d v="2023-10-25T00:00:00"/>
    <x v="0"/>
    <x v="2"/>
    <s v="Neurology"/>
    <n v="27130"/>
    <n v="1329.23"/>
    <n v="1198.1199999999999"/>
    <x v="0"/>
    <x v="0"/>
    <n v="0"/>
    <s v="2023-08"/>
    <n v="2023"/>
  </r>
  <r>
    <s v="CLM000539"/>
    <s v="PT06553"/>
    <d v="2024-04-28T00:00:00"/>
    <d v="2024-05-03T00:00:00"/>
    <d v="2024-05-21T00:00:00"/>
    <x v="2"/>
    <x v="3"/>
    <s v="Mental Health"/>
    <n v="93000"/>
    <n v="4044.18"/>
    <n v="3526.74"/>
    <x v="0"/>
    <x v="0"/>
    <n v="0"/>
    <s v="2024-04"/>
    <n v="2024"/>
  </r>
  <r>
    <s v="CLM000540"/>
    <s v="PT06642"/>
    <d v="2023-03-15T00:00:00"/>
    <d v="2023-03-22T00:00:00"/>
    <d v="2023-05-17T00:00:00"/>
    <x v="0"/>
    <x v="2"/>
    <s v="Neurology"/>
    <n v="27447"/>
    <n v="1139.6600000000001"/>
    <n v="900.73"/>
    <x v="0"/>
    <x v="0"/>
    <n v="0"/>
    <s v="2023-03"/>
    <n v="2023"/>
  </r>
  <r>
    <s v="CLM000541"/>
    <s v="PT01451"/>
    <d v="2023-03-03T00:00:00"/>
    <d v="2023-03-12T00:00:00"/>
    <d v="2023-04-22T00:00:00"/>
    <x v="2"/>
    <x v="3"/>
    <s v="Dermatology"/>
    <n v="92928"/>
    <n v="3528.24"/>
    <n v="3182.46"/>
    <x v="0"/>
    <x v="0"/>
    <n v="0"/>
    <s v="2023-03"/>
    <n v="2023"/>
  </r>
  <r>
    <s v="CLM000542"/>
    <s v="PT03378"/>
    <d v="2023-09-22T00:00:00"/>
    <d v="2023-10-20T00:00:00"/>
    <d v="2023-12-11T00:00:00"/>
    <x v="7"/>
    <x v="2"/>
    <s v="Endocrine"/>
    <n v="45378"/>
    <n v="732.33"/>
    <n v="703.41"/>
    <x v="0"/>
    <x v="0"/>
    <n v="0"/>
    <s v="2023-09"/>
    <n v="2023"/>
  </r>
  <r>
    <s v="CLM000543"/>
    <s v="PT00204"/>
    <d v="2023-11-07T00:00:00"/>
    <d v="2023-11-12T00:00:00"/>
    <d v="2023-12-28T00:00:00"/>
    <x v="4"/>
    <x v="3"/>
    <s v="Mental Health"/>
    <n v="90837"/>
    <n v="2762.37"/>
    <n v="2477.1"/>
    <x v="0"/>
    <x v="0"/>
    <n v="0"/>
    <s v="2023-11"/>
    <n v="2023"/>
  </r>
  <r>
    <s v="CLM000544"/>
    <s v="PT01470"/>
    <d v="2024-08-15T00:00:00"/>
    <d v="2024-09-06T00:00:00"/>
    <d v="2024-10-17T00:00:00"/>
    <x v="2"/>
    <x v="5"/>
    <s v="Neurology"/>
    <n v="90837"/>
    <n v="5728.76"/>
    <n v="4318.49"/>
    <x v="0"/>
    <x v="0"/>
    <n v="0"/>
    <s v="2024-08"/>
    <n v="2024"/>
  </r>
  <r>
    <s v="CLM000545"/>
    <s v="PT06034"/>
    <d v="2023-03-02T00:00:00"/>
    <d v="2023-03-07T00:00:00"/>
    <d v="2023-05-04T00:00:00"/>
    <x v="1"/>
    <x v="2"/>
    <s v="Neurology"/>
    <n v="99213"/>
    <n v="250.31"/>
    <n v="0"/>
    <x v="1"/>
    <x v="0"/>
    <n v="0"/>
    <s v="2023-03"/>
    <n v="2023"/>
  </r>
  <r>
    <s v="CLM000546"/>
    <s v="PT02722"/>
    <d v="2024-05-21T00:00:00"/>
    <d v="2024-05-29T00:00:00"/>
    <d v="2024-06-04T00:00:00"/>
    <x v="3"/>
    <x v="5"/>
    <s v="Oncology"/>
    <n v="99214"/>
    <n v="955.74"/>
    <n v="820.82"/>
    <x v="0"/>
    <x v="0"/>
    <n v="0"/>
    <s v="2024-05"/>
    <n v="2024"/>
  </r>
  <r>
    <s v="CLM000547"/>
    <s v="PT06410"/>
    <d v="2023-04-09T00:00:00"/>
    <d v="2023-05-06T00:00:00"/>
    <d v="2023-05-28T00:00:00"/>
    <x v="5"/>
    <x v="1"/>
    <s v="Mental Health"/>
    <n v="99213"/>
    <n v="2868.82"/>
    <n v="2328.65"/>
    <x v="0"/>
    <x v="0"/>
    <n v="0"/>
    <s v="2023-04"/>
    <n v="2023"/>
  </r>
  <r>
    <s v="CLM000548"/>
    <s v="PT03373"/>
    <d v="2024-11-03T00:00:00"/>
    <d v="2024-11-13T00:00:00"/>
    <d v="2025-01-11T00:00:00"/>
    <x v="0"/>
    <x v="5"/>
    <s v="Dermatology"/>
    <n v="90837"/>
    <n v="1536.96"/>
    <n v="0"/>
    <x v="2"/>
    <x v="5"/>
    <n v="1"/>
    <s v="2024-11"/>
    <n v="2024"/>
  </r>
  <r>
    <s v="CLM000549"/>
    <s v="PT06572"/>
    <d v="2023-04-18T00:00:00"/>
    <d v="2023-05-18T00:00:00"/>
    <d v="2023-06-29T00:00:00"/>
    <x v="1"/>
    <x v="5"/>
    <s v="Cardiovascular"/>
    <n v="27130"/>
    <n v="2433.09"/>
    <n v="2352.06"/>
    <x v="0"/>
    <x v="0"/>
    <n v="0"/>
    <s v="2023-04"/>
    <n v="2023"/>
  </r>
  <r>
    <s v="CLM000550"/>
    <s v="PT05488"/>
    <d v="2023-08-17T00:00:00"/>
    <d v="2023-09-11T00:00:00"/>
    <d v="2023-10-16T00:00:00"/>
    <x v="0"/>
    <x v="2"/>
    <s v="Orthopedic"/>
    <n v="71046"/>
    <n v="1115.23"/>
    <n v="0"/>
    <x v="2"/>
    <x v="5"/>
    <n v="1"/>
    <s v="2023-08"/>
    <n v="2023"/>
  </r>
  <r>
    <s v="CLM000551"/>
    <s v="PT06022"/>
    <d v="2024-11-06T00:00:00"/>
    <d v="2024-11-11T00:00:00"/>
    <d v="2024-12-24T00:00:00"/>
    <x v="5"/>
    <x v="4"/>
    <s v="Dermatology"/>
    <n v="99215"/>
    <n v="1937.73"/>
    <n v="1502.48"/>
    <x v="0"/>
    <x v="0"/>
    <n v="0"/>
    <s v="2024-11"/>
    <n v="2024"/>
  </r>
  <r>
    <s v="CLM000552"/>
    <s v="PT06642"/>
    <d v="2024-03-08T00:00:00"/>
    <d v="2024-03-13T00:00:00"/>
    <d v="2024-05-02T00:00:00"/>
    <x v="1"/>
    <x v="5"/>
    <s v="Neurology"/>
    <n v="99213"/>
    <n v="1596.32"/>
    <n v="0"/>
    <x v="2"/>
    <x v="10"/>
    <n v="1"/>
    <s v="2024-03"/>
    <n v="2024"/>
  </r>
  <r>
    <s v="CLM000553"/>
    <s v="PT02033"/>
    <d v="2023-09-17T00:00:00"/>
    <d v="2023-10-01T00:00:00"/>
    <d v="2023-10-11T00:00:00"/>
    <x v="1"/>
    <x v="1"/>
    <s v="Mental Health"/>
    <n v="71046"/>
    <n v="4601.91"/>
    <n v="0"/>
    <x v="1"/>
    <x v="0"/>
    <n v="0"/>
    <s v="2023-09"/>
    <n v="2023"/>
  </r>
  <r>
    <s v="CLM000554"/>
    <s v="PT02186"/>
    <d v="2024-03-10T00:00:00"/>
    <d v="2024-03-20T00:00:00"/>
    <d v="2024-03-26T00:00:00"/>
    <x v="6"/>
    <x v="1"/>
    <s v="Dermatology"/>
    <n v="71046"/>
    <n v="2216.17"/>
    <n v="2122.34"/>
    <x v="0"/>
    <x v="0"/>
    <n v="0"/>
    <s v="2024-03"/>
    <n v="2024"/>
  </r>
  <r>
    <s v="CLM000555"/>
    <s v="PT01305"/>
    <d v="2024-07-07T00:00:00"/>
    <d v="2024-07-10T00:00:00"/>
    <d v="2024-07-30T00:00:00"/>
    <x v="6"/>
    <x v="5"/>
    <s v="Mental Health"/>
    <n v="80053"/>
    <n v="2368.67"/>
    <n v="1964.9"/>
    <x v="0"/>
    <x v="0"/>
    <n v="0"/>
    <s v="2024-07"/>
    <n v="2024"/>
  </r>
  <r>
    <s v="CLM000556"/>
    <s v="PT06451"/>
    <d v="2024-09-21T00:00:00"/>
    <d v="2024-09-22T00:00:00"/>
    <d v="2024-09-29T00:00:00"/>
    <x v="4"/>
    <x v="5"/>
    <s v="Dermatology"/>
    <n v="99213"/>
    <n v="1300.49"/>
    <n v="1000.53"/>
    <x v="0"/>
    <x v="0"/>
    <n v="0"/>
    <s v="2024-09"/>
    <n v="2024"/>
  </r>
  <r>
    <s v="CLM000557"/>
    <s v="PT05745"/>
    <d v="2023-02-25T00:00:00"/>
    <d v="2023-03-01T00:00:00"/>
    <d v="2023-04-21T00:00:00"/>
    <x v="0"/>
    <x v="5"/>
    <s v="Orthopedic"/>
    <n v="71046"/>
    <n v="1224.04"/>
    <n v="1061.5999999999999"/>
    <x v="0"/>
    <x v="0"/>
    <n v="0"/>
    <s v="2023-02"/>
    <n v="2023"/>
  </r>
  <r>
    <s v="CLM000558"/>
    <s v="PT00886"/>
    <d v="2024-01-30T00:00:00"/>
    <d v="2024-02-08T00:00:00"/>
    <d v="2024-02-26T00:00:00"/>
    <x v="1"/>
    <x v="3"/>
    <s v="Respiratory"/>
    <n v="90837"/>
    <n v="1279.1500000000001"/>
    <n v="1167.03"/>
    <x v="0"/>
    <x v="0"/>
    <n v="0"/>
    <s v="2024-01"/>
    <n v="2024"/>
  </r>
  <r>
    <s v="CLM000559"/>
    <s v="PT03134"/>
    <d v="2024-12-28T00:00:00"/>
    <d v="2025-01-18T00:00:00"/>
    <d v="2025-02-06T00:00:00"/>
    <x v="4"/>
    <x v="3"/>
    <s v="Mental Health"/>
    <n v="27130"/>
    <n v="2478.88"/>
    <n v="2005.25"/>
    <x v="0"/>
    <x v="0"/>
    <n v="0"/>
    <s v="2024-12"/>
    <n v="2024"/>
  </r>
  <r>
    <s v="CLM000560"/>
    <s v="PT00318"/>
    <d v="2024-06-29T00:00:00"/>
    <d v="2024-07-08T00:00:00"/>
    <d v="2024-09-04T00:00:00"/>
    <x v="0"/>
    <x v="0"/>
    <s v="Cardiovascular"/>
    <n v="66984"/>
    <n v="1291.05"/>
    <n v="0"/>
    <x v="1"/>
    <x v="0"/>
    <n v="0"/>
    <s v="2024-06"/>
    <n v="2024"/>
  </r>
  <r>
    <s v="CLM000561"/>
    <s v="PT03856"/>
    <d v="2024-06-24T00:00:00"/>
    <d v="2024-07-20T00:00:00"/>
    <d v="2024-08-24T00:00:00"/>
    <x v="0"/>
    <x v="2"/>
    <s v="Neurology"/>
    <n v="99214"/>
    <n v="2279.75"/>
    <n v="1960.51"/>
    <x v="0"/>
    <x v="0"/>
    <n v="0"/>
    <s v="2024-06"/>
    <n v="2024"/>
  </r>
  <r>
    <s v="CLM000562"/>
    <s v="PT01823"/>
    <d v="2024-04-23T00:00:00"/>
    <d v="2024-04-28T00:00:00"/>
    <d v="2024-06-09T00:00:00"/>
    <x v="4"/>
    <x v="4"/>
    <s v="Neurology"/>
    <n v="27130"/>
    <n v="9512.11"/>
    <n v="0"/>
    <x v="1"/>
    <x v="0"/>
    <n v="0"/>
    <s v="2024-04"/>
    <n v="2024"/>
  </r>
  <r>
    <s v="CLM000563"/>
    <s v="PT01635"/>
    <d v="2024-06-11T00:00:00"/>
    <d v="2024-06-18T00:00:00"/>
    <d v="2024-07-31T00:00:00"/>
    <x v="1"/>
    <x v="2"/>
    <s v="Gastrointestinal"/>
    <n v="90837"/>
    <n v="3629.68"/>
    <n v="2845.01"/>
    <x v="0"/>
    <x v="0"/>
    <n v="0"/>
    <s v="2024-06"/>
    <n v="2024"/>
  </r>
  <r>
    <s v="CLM000564"/>
    <s v="PT06690"/>
    <d v="2023-11-18T00:00:00"/>
    <d v="2023-12-17T00:00:00"/>
    <d v="2023-12-29T00:00:00"/>
    <x v="5"/>
    <x v="2"/>
    <s v="Oncology"/>
    <n v="99215"/>
    <n v="1392.95"/>
    <n v="1339.18"/>
    <x v="0"/>
    <x v="0"/>
    <n v="0"/>
    <s v="2023-11"/>
    <n v="2023"/>
  </r>
  <r>
    <s v="CLM000565"/>
    <s v="PT03771"/>
    <d v="2024-07-05T00:00:00"/>
    <d v="2024-07-06T00:00:00"/>
    <d v="2024-08-05T00:00:00"/>
    <x v="7"/>
    <x v="2"/>
    <s v="Cardiovascular"/>
    <n v="63047"/>
    <n v="4726.6499999999996"/>
    <n v="4602.9399999999996"/>
    <x v="0"/>
    <x v="0"/>
    <n v="0"/>
    <s v="2024-07"/>
    <n v="2024"/>
  </r>
  <r>
    <s v="CLM000566"/>
    <s v="PT02865"/>
    <d v="2023-01-27T00:00:00"/>
    <d v="2023-02-08T00:00:00"/>
    <d v="2023-02-17T00:00:00"/>
    <x v="1"/>
    <x v="3"/>
    <s v="Gastrointestinal"/>
    <n v="99214"/>
    <n v="1304.45"/>
    <n v="1056.3599999999999"/>
    <x v="0"/>
    <x v="0"/>
    <n v="0"/>
    <s v="2023-01"/>
    <n v="2023"/>
  </r>
  <r>
    <s v="CLM000567"/>
    <s v="PT02501"/>
    <d v="2023-07-13T00:00:00"/>
    <d v="2023-07-26T00:00:00"/>
    <d v="2023-09-01T00:00:00"/>
    <x v="1"/>
    <x v="2"/>
    <s v="Gastrointestinal"/>
    <n v="43239"/>
    <n v="354.07"/>
    <n v="318.54000000000002"/>
    <x v="0"/>
    <x v="0"/>
    <n v="0"/>
    <s v="2023-07"/>
    <n v="2023"/>
  </r>
  <r>
    <s v="CLM000568"/>
    <s v="PT06722"/>
    <d v="2024-09-05T00:00:00"/>
    <d v="2024-10-02T00:00:00"/>
    <d v="2024-10-28T00:00:00"/>
    <x v="2"/>
    <x v="3"/>
    <s v="Orthopedic"/>
    <n v="27130"/>
    <n v="807.17"/>
    <n v="605.72"/>
    <x v="0"/>
    <x v="0"/>
    <n v="0"/>
    <s v="2024-09"/>
    <n v="2024"/>
  </r>
  <r>
    <s v="CLM000569"/>
    <s v="PT06516"/>
    <d v="2023-04-13T00:00:00"/>
    <d v="2023-04-26T00:00:00"/>
    <d v="2023-06-15T00:00:00"/>
    <x v="1"/>
    <x v="5"/>
    <s v="Orthopedic"/>
    <n v="93000"/>
    <n v="404.79"/>
    <n v="342.99"/>
    <x v="0"/>
    <x v="0"/>
    <n v="0"/>
    <s v="2023-04"/>
    <n v="2023"/>
  </r>
  <r>
    <s v="CLM000570"/>
    <s v="PT01865"/>
    <d v="2023-05-26T00:00:00"/>
    <d v="2023-06-21T00:00:00"/>
    <d v="2023-06-26T00:00:00"/>
    <x v="2"/>
    <x v="5"/>
    <s v="Orthopedic"/>
    <n v="43239"/>
    <n v="1364.84"/>
    <n v="1128.8499999999999"/>
    <x v="0"/>
    <x v="0"/>
    <n v="0"/>
    <s v="2023-05"/>
    <n v="2023"/>
  </r>
  <r>
    <s v="CLM000571"/>
    <s v="PT01827"/>
    <d v="2024-10-21T00:00:00"/>
    <d v="2024-11-01T00:00:00"/>
    <d v="2024-11-16T00:00:00"/>
    <x v="0"/>
    <x v="3"/>
    <s v="Oncology"/>
    <n v="27130"/>
    <n v="1834.88"/>
    <n v="1673.03"/>
    <x v="0"/>
    <x v="0"/>
    <n v="0"/>
    <s v="2024-10"/>
    <n v="2024"/>
  </r>
  <r>
    <s v="CLM000572"/>
    <s v="PT00194"/>
    <d v="2024-04-16T00:00:00"/>
    <d v="2024-05-11T00:00:00"/>
    <d v="2024-06-24T00:00:00"/>
    <x v="7"/>
    <x v="2"/>
    <s v="Renal"/>
    <n v="92928"/>
    <n v="6912.94"/>
    <n v="0"/>
    <x v="2"/>
    <x v="10"/>
    <n v="1"/>
    <s v="2024-04"/>
    <n v="2024"/>
  </r>
  <r>
    <s v="CLM000573"/>
    <s v="PT05407"/>
    <d v="2024-05-10T00:00:00"/>
    <d v="2024-05-25T00:00:00"/>
    <d v="2024-06-28T00:00:00"/>
    <x v="2"/>
    <x v="0"/>
    <s v="Mental Health"/>
    <n v="92928"/>
    <n v="2348.52"/>
    <n v="0"/>
    <x v="2"/>
    <x v="5"/>
    <n v="1"/>
    <s v="2024-05"/>
    <n v="2024"/>
  </r>
  <r>
    <s v="CLM000574"/>
    <s v="PT01583"/>
    <d v="2024-09-24T00:00:00"/>
    <d v="2024-10-09T00:00:00"/>
    <d v="2024-11-08T00:00:00"/>
    <x v="5"/>
    <x v="0"/>
    <s v="Respiratory"/>
    <n v="70553"/>
    <n v="1517.35"/>
    <n v="1315.43"/>
    <x v="0"/>
    <x v="0"/>
    <n v="0"/>
    <s v="2024-09"/>
    <n v="2024"/>
  </r>
  <r>
    <s v="CLM000575"/>
    <s v="PT03265"/>
    <d v="2023-02-08T00:00:00"/>
    <d v="2023-02-22T00:00:00"/>
    <d v="2023-03-27T00:00:00"/>
    <x v="6"/>
    <x v="5"/>
    <s v="Dermatology"/>
    <n v="93000"/>
    <n v="3510.54"/>
    <n v="3052.94"/>
    <x v="0"/>
    <x v="0"/>
    <n v="0"/>
    <s v="2023-02"/>
    <n v="2023"/>
  </r>
  <r>
    <s v="CLM000576"/>
    <s v="PT02690"/>
    <d v="2023-12-11T00:00:00"/>
    <d v="2023-12-12T00:00:00"/>
    <d v="2023-12-20T00:00:00"/>
    <x v="4"/>
    <x v="1"/>
    <s v="Gastrointestinal"/>
    <n v="71046"/>
    <n v="308.31"/>
    <n v="0"/>
    <x v="2"/>
    <x v="1"/>
    <n v="1"/>
    <s v="2023-12"/>
    <n v="2023"/>
  </r>
  <r>
    <s v="CLM000577"/>
    <s v="PT02283"/>
    <d v="2023-07-15T00:00:00"/>
    <d v="2023-08-08T00:00:00"/>
    <d v="2023-10-01T00:00:00"/>
    <x v="2"/>
    <x v="0"/>
    <s v="Respiratory"/>
    <n v="93000"/>
    <n v="2183.08"/>
    <n v="1825.92"/>
    <x v="0"/>
    <x v="0"/>
    <n v="0"/>
    <s v="2023-07"/>
    <n v="2023"/>
  </r>
  <r>
    <s v="CLM000578"/>
    <s v="PT00569"/>
    <d v="2024-11-18T00:00:00"/>
    <d v="2024-12-13T00:00:00"/>
    <d v="2025-01-14T00:00:00"/>
    <x v="6"/>
    <x v="2"/>
    <s v="Respiratory"/>
    <n v="27130"/>
    <n v="3349.92"/>
    <n v="0"/>
    <x v="1"/>
    <x v="0"/>
    <n v="0"/>
    <s v="2024-11"/>
    <n v="2024"/>
  </r>
  <r>
    <s v="CLM000579"/>
    <s v="PT06336"/>
    <d v="2024-07-08T00:00:00"/>
    <d v="2024-07-21T00:00:00"/>
    <d v="2024-08-11T00:00:00"/>
    <x v="0"/>
    <x v="1"/>
    <s v="Mental Health"/>
    <n v="63047"/>
    <n v="553.98"/>
    <n v="479.3"/>
    <x v="0"/>
    <x v="0"/>
    <n v="0"/>
    <s v="2024-07"/>
    <n v="2024"/>
  </r>
  <r>
    <s v="CLM000580"/>
    <s v="PT02287"/>
    <d v="2024-05-26T00:00:00"/>
    <d v="2024-05-30T00:00:00"/>
    <d v="2024-06-22T00:00:00"/>
    <x v="2"/>
    <x v="4"/>
    <s v="Gastrointestinal"/>
    <n v="27447"/>
    <n v="4514.29"/>
    <n v="4253.1899999999996"/>
    <x v="0"/>
    <x v="0"/>
    <n v="0"/>
    <s v="2024-05"/>
    <n v="2024"/>
  </r>
  <r>
    <s v="CLM000581"/>
    <s v="PT02877"/>
    <d v="2023-12-07T00:00:00"/>
    <d v="2023-12-28T00:00:00"/>
    <d v="2024-02-25T00:00:00"/>
    <x v="3"/>
    <x v="3"/>
    <s v="Neurology"/>
    <n v="71046"/>
    <n v="2370.36"/>
    <n v="0"/>
    <x v="2"/>
    <x v="5"/>
    <n v="1"/>
    <s v="2023-12"/>
    <n v="2023"/>
  </r>
  <r>
    <s v="CLM000582"/>
    <s v="PT05256"/>
    <d v="2023-03-19T00:00:00"/>
    <d v="2023-04-09T00:00:00"/>
    <d v="2023-04-14T00:00:00"/>
    <x v="6"/>
    <x v="3"/>
    <s v="Orthopedic"/>
    <n v="99213"/>
    <n v="1296.95"/>
    <n v="1037.01"/>
    <x v="0"/>
    <x v="0"/>
    <n v="0"/>
    <s v="2023-03"/>
    <n v="2023"/>
  </r>
  <r>
    <s v="CLM000583"/>
    <s v="PT04174"/>
    <d v="2024-12-10T00:00:00"/>
    <d v="2024-12-15T00:00:00"/>
    <d v="2025-01-27T00:00:00"/>
    <x v="2"/>
    <x v="2"/>
    <s v="Orthopedic"/>
    <n v="45378"/>
    <n v="2999.57"/>
    <n v="2314.48"/>
    <x v="0"/>
    <x v="0"/>
    <n v="0"/>
    <s v="2024-12"/>
    <n v="2024"/>
  </r>
  <r>
    <s v="CLM000584"/>
    <s v="PT03275"/>
    <d v="2024-06-03T00:00:00"/>
    <d v="2024-06-15T00:00:00"/>
    <d v="2024-07-03T00:00:00"/>
    <x v="5"/>
    <x v="3"/>
    <s v="Mental Health"/>
    <n v="92928"/>
    <n v="11120.6"/>
    <n v="8725.1"/>
    <x v="0"/>
    <x v="0"/>
    <n v="0"/>
    <s v="2024-06"/>
    <n v="2024"/>
  </r>
  <r>
    <s v="CLM000585"/>
    <s v="PT05567"/>
    <d v="2024-12-12T00:00:00"/>
    <d v="2024-12-16T00:00:00"/>
    <d v="2025-02-07T00:00:00"/>
    <x v="5"/>
    <x v="3"/>
    <s v="Cardiovascular"/>
    <n v="27130"/>
    <n v="2091.1999999999998"/>
    <n v="0"/>
    <x v="2"/>
    <x v="5"/>
    <n v="1"/>
    <s v="2024-12"/>
    <n v="2024"/>
  </r>
  <r>
    <s v="CLM000586"/>
    <s v="PT06912"/>
    <d v="2024-09-30T00:00:00"/>
    <d v="2024-10-16T00:00:00"/>
    <d v="2024-10-22T00:00:00"/>
    <x v="6"/>
    <x v="2"/>
    <s v="Neurology"/>
    <n v="45378"/>
    <n v="2205.21"/>
    <n v="2031.36"/>
    <x v="0"/>
    <x v="0"/>
    <n v="0"/>
    <s v="2024-09"/>
    <n v="2024"/>
  </r>
  <r>
    <s v="CLM000587"/>
    <s v="PT04393"/>
    <d v="2023-12-16T00:00:00"/>
    <d v="2023-12-25T00:00:00"/>
    <d v="2024-02-12T00:00:00"/>
    <x v="1"/>
    <x v="1"/>
    <s v="Renal"/>
    <n v="66984"/>
    <n v="1252.02"/>
    <n v="0"/>
    <x v="1"/>
    <x v="0"/>
    <n v="0"/>
    <s v="2023-12"/>
    <n v="2023"/>
  </r>
  <r>
    <s v="CLM000588"/>
    <s v="PT02713"/>
    <d v="2023-08-06T00:00:00"/>
    <d v="2023-08-14T00:00:00"/>
    <d v="2023-10-06T00:00:00"/>
    <x v="2"/>
    <x v="5"/>
    <s v="Endocrine"/>
    <n v="99215"/>
    <n v="916.1"/>
    <n v="0"/>
    <x v="2"/>
    <x v="7"/>
    <n v="1"/>
    <s v="2023-08"/>
    <n v="2023"/>
  </r>
  <r>
    <s v="CLM000589"/>
    <s v="PT00227"/>
    <d v="2023-09-15T00:00:00"/>
    <d v="2023-09-25T00:00:00"/>
    <d v="2023-10-20T00:00:00"/>
    <x v="6"/>
    <x v="2"/>
    <s v="Renal"/>
    <n v="99213"/>
    <n v="3513.15"/>
    <n v="2918.84"/>
    <x v="0"/>
    <x v="0"/>
    <n v="0"/>
    <s v="2023-09"/>
    <n v="2023"/>
  </r>
  <r>
    <s v="CLM000590"/>
    <s v="PT00945"/>
    <d v="2023-07-04T00:00:00"/>
    <d v="2023-07-10T00:00:00"/>
    <d v="2023-08-14T00:00:00"/>
    <x v="4"/>
    <x v="4"/>
    <s v="Endocrine"/>
    <n v="66984"/>
    <n v="911.54"/>
    <n v="738.38"/>
    <x v="0"/>
    <x v="0"/>
    <n v="0"/>
    <s v="2023-07"/>
    <n v="2023"/>
  </r>
  <r>
    <s v="CLM000591"/>
    <s v="PT02140"/>
    <d v="2024-08-14T00:00:00"/>
    <d v="2024-08-18T00:00:00"/>
    <d v="2024-09-20T00:00:00"/>
    <x v="3"/>
    <x v="4"/>
    <s v="Endocrine"/>
    <n v="90837"/>
    <n v="1914.58"/>
    <n v="1447.81"/>
    <x v="0"/>
    <x v="0"/>
    <n v="0"/>
    <s v="2024-08"/>
    <n v="2024"/>
  </r>
  <r>
    <s v="CLM000592"/>
    <s v="PT01463"/>
    <d v="2024-04-07T00:00:00"/>
    <d v="2024-04-08T00:00:00"/>
    <d v="2024-05-10T00:00:00"/>
    <x v="1"/>
    <x v="4"/>
    <s v="Neurology"/>
    <n v="90837"/>
    <n v="1233.82"/>
    <n v="986.96"/>
    <x v="0"/>
    <x v="0"/>
    <n v="0"/>
    <s v="2024-04"/>
    <n v="2024"/>
  </r>
  <r>
    <s v="CLM000593"/>
    <s v="PT04757"/>
    <d v="2024-10-18T00:00:00"/>
    <d v="2024-11-05T00:00:00"/>
    <d v="2025-01-02T00:00:00"/>
    <x v="1"/>
    <x v="5"/>
    <s v="Cardiovascular"/>
    <n v="43239"/>
    <n v="2652.3"/>
    <n v="0"/>
    <x v="2"/>
    <x v="5"/>
    <n v="1"/>
    <s v="2024-10"/>
    <n v="2024"/>
  </r>
  <r>
    <s v="CLM000594"/>
    <s v="PT02175"/>
    <d v="2023-02-25T00:00:00"/>
    <d v="2023-03-07T00:00:00"/>
    <d v="2023-04-26T00:00:00"/>
    <x v="6"/>
    <x v="5"/>
    <s v="Mental Health"/>
    <n v="71046"/>
    <n v="2361.21"/>
    <n v="2283.6999999999998"/>
    <x v="0"/>
    <x v="0"/>
    <n v="0"/>
    <s v="2023-02"/>
    <n v="2023"/>
  </r>
  <r>
    <s v="CLM000595"/>
    <s v="PT00314"/>
    <d v="2023-08-24T00:00:00"/>
    <d v="2023-09-01T00:00:00"/>
    <d v="2023-10-17T00:00:00"/>
    <x v="4"/>
    <x v="5"/>
    <s v="Renal"/>
    <n v="27447"/>
    <n v="4146.55"/>
    <n v="3458.91"/>
    <x v="0"/>
    <x v="0"/>
    <n v="0"/>
    <s v="2023-08"/>
    <n v="2023"/>
  </r>
  <r>
    <s v="CLM000596"/>
    <s v="PT00889"/>
    <d v="2024-08-05T00:00:00"/>
    <d v="2024-08-25T00:00:00"/>
    <d v="2024-09-04T00:00:00"/>
    <x v="7"/>
    <x v="4"/>
    <s v="Cardiovascular"/>
    <n v="45378"/>
    <n v="1202.29"/>
    <n v="1016.78"/>
    <x v="0"/>
    <x v="0"/>
    <n v="0"/>
    <s v="2024-08"/>
    <n v="2024"/>
  </r>
  <r>
    <s v="CLM000597"/>
    <s v="PT04888"/>
    <d v="2024-04-18T00:00:00"/>
    <d v="2024-05-06T00:00:00"/>
    <d v="2024-05-29T00:00:00"/>
    <x v="0"/>
    <x v="0"/>
    <s v="Respiratory"/>
    <n v="80053"/>
    <n v="1456.95"/>
    <n v="1425.16"/>
    <x v="0"/>
    <x v="0"/>
    <n v="0"/>
    <s v="2024-04"/>
    <n v="2024"/>
  </r>
  <r>
    <s v="CLM000598"/>
    <s v="PT03560"/>
    <d v="2024-05-20T00:00:00"/>
    <d v="2024-06-16T00:00:00"/>
    <d v="2024-06-21T00:00:00"/>
    <x v="3"/>
    <x v="3"/>
    <s v="Endocrine"/>
    <n v="93000"/>
    <n v="826.33"/>
    <n v="705.63"/>
    <x v="0"/>
    <x v="0"/>
    <n v="0"/>
    <s v="2024-05"/>
    <n v="2024"/>
  </r>
  <r>
    <s v="CLM000599"/>
    <s v="PT02832"/>
    <d v="2023-07-27T00:00:00"/>
    <d v="2023-08-13T00:00:00"/>
    <d v="2023-09-11T00:00:00"/>
    <x v="5"/>
    <x v="5"/>
    <s v="Neurology"/>
    <n v="92928"/>
    <n v="1267.2"/>
    <n v="0"/>
    <x v="2"/>
    <x v="6"/>
    <n v="1"/>
    <s v="2023-07"/>
    <n v="2023"/>
  </r>
  <r>
    <s v="CLM000600"/>
    <s v="PT05969"/>
    <d v="2023-08-26T00:00:00"/>
    <d v="2023-09-25T00:00:00"/>
    <d v="2023-11-06T00:00:00"/>
    <x v="7"/>
    <x v="2"/>
    <s v="Mental Health"/>
    <n v="63047"/>
    <n v="2445.1"/>
    <n v="0"/>
    <x v="1"/>
    <x v="0"/>
    <n v="0"/>
    <s v="2023-08"/>
    <n v="2023"/>
  </r>
  <r>
    <s v="CLM000601"/>
    <s v="PT06443"/>
    <d v="2024-06-10T00:00:00"/>
    <d v="2024-06-29T00:00:00"/>
    <d v="2024-08-20T00:00:00"/>
    <x v="4"/>
    <x v="1"/>
    <s v="Renal"/>
    <n v="70553"/>
    <n v="3312.94"/>
    <n v="0"/>
    <x v="1"/>
    <x v="0"/>
    <n v="0"/>
    <s v="2024-06"/>
    <n v="2024"/>
  </r>
  <r>
    <s v="CLM000602"/>
    <s v="PT02570"/>
    <d v="2023-01-04T00:00:00"/>
    <d v="2023-02-02T00:00:00"/>
    <d v="2023-02-16T00:00:00"/>
    <x v="1"/>
    <x v="3"/>
    <s v="Orthopedic"/>
    <n v="66984"/>
    <n v="864.6"/>
    <n v="744.65"/>
    <x v="0"/>
    <x v="0"/>
    <n v="0"/>
    <s v="2023-01"/>
    <n v="2023"/>
  </r>
  <r>
    <s v="CLM000603"/>
    <s v="PT03575"/>
    <d v="2023-02-01T00:00:00"/>
    <d v="2023-02-08T00:00:00"/>
    <d v="2023-03-10T00:00:00"/>
    <x v="4"/>
    <x v="0"/>
    <s v="Dermatology"/>
    <n v="99215"/>
    <n v="3625.27"/>
    <n v="2946.82"/>
    <x v="0"/>
    <x v="0"/>
    <n v="0"/>
    <s v="2023-02"/>
    <n v="2023"/>
  </r>
  <r>
    <s v="CLM000604"/>
    <s v="PT04967"/>
    <d v="2023-09-16T00:00:00"/>
    <d v="2023-10-09T00:00:00"/>
    <d v="2023-10-15T00:00:00"/>
    <x v="7"/>
    <x v="2"/>
    <s v="Orthopedic"/>
    <n v="99215"/>
    <n v="5348.17"/>
    <n v="5215.99"/>
    <x v="0"/>
    <x v="0"/>
    <n v="0"/>
    <s v="2023-09"/>
    <n v="2023"/>
  </r>
  <r>
    <s v="CLM000605"/>
    <s v="PT04190"/>
    <d v="2023-04-03T00:00:00"/>
    <d v="2023-04-22T00:00:00"/>
    <d v="2023-04-29T00:00:00"/>
    <x v="2"/>
    <x v="3"/>
    <s v="Endocrine"/>
    <n v="90837"/>
    <n v="2516.81"/>
    <n v="2007.69"/>
    <x v="0"/>
    <x v="0"/>
    <n v="0"/>
    <s v="2023-04"/>
    <n v="2023"/>
  </r>
  <r>
    <s v="CLM000606"/>
    <s v="PT00948"/>
    <d v="2023-09-20T00:00:00"/>
    <d v="2023-09-21T00:00:00"/>
    <d v="2023-10-18T00:00:00"/>
    <x v="5"/>
    <x v="4"/>
    <s v="Renal"/>
    <n v="27130"/>
    <n v="8114.73"/>
    <n v="7924.52"/>
    <x v="0"/>
    <x v="0"/>
    <n v="0"/>
    <s v="2023-09"/>
    <n v="2023"/>
  </r>
  <r>
    <s v="CLM000607"/>
    <s v="PT03156"/>
    <d v="2024-11-14T00:00:00"/>
    <d v="2024-11-22T00:00:00"/>
    <d v="2024-12-15T00:00:00"/>
    <x v="2"/>
    <x v="1"/>
    <s v="Respiratory"/>
    <n v="80053"/>
    <n v="973.57"/>
    <n v="747.2"/>
    <x v="0"/>
    <x v="0"/>
    <n v="0"/>
    <s v="2024-11"/>
    <n v="2024"/>
  </r>
  <r>
    <s v="CLM000608"/>
    <s v="PT04724"/>
    <d v="2023-07-18T00:00:00"/>
    <d v="2023-08-10T00:00:00"/>
    <d v="2023-08-24T00:00:00"/>
    <x v="3"/>
    <x v="5"/>
    <s v="Mental Health"/>
    <n v="70553"/>
    <n v="667.99"/>
    <n v="517.76"/>
    <x v="0"/>
    <x v="0"/>
    <n v="0"/>
    <s v="2023-07"/>
    <n v="2023"/>
  </r>
  <r>
    <s v="CLM000609"/>
    <s v="PT01558"/>
    <d v="2023-06-18T00:00:00"/>
    <d v="2023-06-22T00:00:00"/>
    <d v="2023-08-01T00:00:00"/>
    <x v="6"/>
    <x v="2"/>
    <s v="Cardiovascular"/>
    <n v="71046"/>
    <n v="435.73"/>
    <n v="336.76"/>
    <x v="0"/>
    <x v="0"/>
    <n v="0"/>
    <s v="2023-06"/>
    <n v="2023"/>
  </r>
  <r>
    <s v="CLM000610"/>
    <s v="PT02087"/>
    <d v="2024-10-30T00:00:00"/>
    <d v="2024-11-13T00:00:00"/>
    <d v="2024-12-14T00:00:00"/>
    <x v="7"/>
    <x v="3"/>
    <s v="Dermatology"/>
    <n v="80053"/>
    <n v="5983.95"/>
    <n v="0"/>
    <x v="2"/>
    <x v="4"/>
    <n v="1"/>
    <s v="2024-10"/>
    <n v="2024"/>
  </r>
  <r>
    <s v="CLM000611"/>
    <s v="PT00364"/>
    <d v="2024-12-11T00:00:00"/>
    <d v="2024-12-31T00:00:00"/>
    <d v="2025-01-18T00:00:00"/>
    <x v="0"/>
    <x v="3"/>
    <s v="Respiratory"/>
    <n v="93000"/>
    <n v="3051.82"/>
    <n v="2605.16"/>
    <x v="0"/>
    <x v="0"/>
    <n v="0"/>
    <s v="2024-12"/>
    <n v="2024"/>
  </r>
  <r>
    <s v="CLM000612"/>
    <s v="PT05807"/>
    <d v="2024-03-03T00:00:00"/>
    <d v="2024-03-17T00:00:00"/>
    <d v="2024-04-13T00:00:00"/>
    <x v="1"/>
    <x v="3"/>
    <s v="Renal"/>
    <n v="99214"/>
    <n v="1729.4"/>
    <n v="1395.11"/>
    <x v="0"/>
    <x v="0"/>
    <n v="0"/>
    <s v="2024-03"/>
    <n v="2024"/>
  </r>
  <r>
    <s v="CLM000613"/>
    <s v="PT03573"/>
    <d v="2024-12-03T00:00:00"/>
    <d v="2024-12-12T00:00:00"/>
    <d v="2025-01-17T00:00:00"/>
    <x v="1"/>
    <x v="4"/>
    <s v="Respiratory"/>
    <n v="99213"/>
    <n v="2261.9299999999998"/>
    <n v="0"/>
    <x v="2"/>
    <x v="1"/>
    <n v="1"/>
    <s v="2024-12"/>
    <n v="2024"/>
  </r>
  <r>
    <s v="CLM000614"/>
    <s v="PT00014"/>
    <d v="2024-10-22T00:00:00"/>
    <d v="2024-11-04T00:00:00"/>
    <d v="2024-11-26T00:00:00"/>
    <x v="6"/>
    <x v="1"/>
    <s v="Oncology"/>
    <n v="99214"/>
    <n v="734.81"/>
    <n v="0"/>
    <x v="2"/>
    <x v="4"/>
    <n v="1"/>
    <s v="2024-10"/>
    <n v="2024"/>
  </r>
  <r>
    <s v="CLM000615"/>
    <s v="PT04260"/>
    <d v="2024-09-17T00:00:00"/>
    <d v="2024-10-01T00:00:00"/>
    <d v="2024-10-08T00:00:00"/>
    <x v="1"/>
    <x v="3"/>
    <s v="Orthopedic"/>
    <n v="93000"/>
    <n v="12792.34"/>
    <n v="10523.87"/>
    <x v="0"/>
    <x v="0"/>
    <n v="0"/>
    <s v="2024-09"/>
    <n v="2024"/>
  </r>
  <r>
    <s v="CLM000616"/>
    <s v="PT06607"/>
    <d v="2023-11-16T00:00:00"/>
    <d v="2023-12-03T00:00:00"/>
    <d v="2024-01-29T00:00:00"/>
    <x v="6"/>
    <x v="3"/>
    <s v="Dermatology"/>
    <n v="80053"/>
    <n v="2004.96"/>
    <n v="0"/>
    <x v="2"/>
    <x v="1"/>
    <n v="1"/>
    <s v="2023-11"/>
    <n v="2023"/>
  </r>
  <r>
    <s v="CLM000617"/>
    <s v="PT04411"/>
    <d v="2024-10-12T00:00:00"/>
    <d v="2024-10-13T00:00:00"/>
    <d v="2024-11-22T00:00:00"/>
    <x v="3"/>
    <x v="3"/>
    <s v="Cardiovascular"/>
    <n v="63047"/>
    <n v="1973.41"/>
    <n v="1746.16"/>
    <x v="0"/>
    <x v="0"/>
    <n v="0"/>
    <s v="2024-10"/>
    <n v="2024"/>
  </r>
  <r>
    <s v="CLM000618"/>
    <s v="PT05627"/>
    <d v="2023-11-05T00:00:00"/>
    <d v="2023-11-30T00:00:00"/>
    <d v="2024-01-06T00:00:00"/>
    <x v="2"/>
    <x v="1"/>
    <s v="Mental Health"/>
    <n v="90837"/>
    <n v="3231.21"/>
    <n v="3061.25"/>
    <x v="0"/>
    <x v="0"/>
    <n v="0"/>
    <s v="2023-11"/>
    <n v="2023"/>
  </r>
  <r>
    <s v="CLM000619"/>
    <s v="PT05894"/>
    <d v="2023-05-07T00:00:00"/>
    <d v="2023-05-12T00:00:00"/>
    <d v="2023-07-11T00:00:00"/>
    <x v="0"/>
    <x v="4"/>
    <s v="Renal"/>
    <n v="99214"/>
    <n v="2656.61"/>
    <n v="2192.46"/>
    <x v="0"/>
    <x v="0"/>
    <n v="0"/>
    <s v="2023-05"/>
    <n v="2023"/>
  </r>
  <r>
    <s v="CLM000620"/>
    <s v="PT06079"/>
    <d v="2023-01-09T00:00:00"/>
    <d v="2023-02-05T00:00:00"/>
    <d v="2023-03-24T00:00:00"/>
    <x v="7"/>
    <x v="0"/>
    <s v="Cardiovascular"/>
    <n v="80053"/>
    <n v="2162.69"/>
    <n v="1698.26"/>
    <x v="0"/>
    <x v="0"/>
    <n v="0"/>
    <s v="2023-01"/>
    <n v="2023"/>
  </r>
  <r>
    <s v="CLM000621"/>
    <s v="PT06038"/>
    <d v="2023-09-28T00:00:00"/>
    <d v="2023-10-25T00:00:00"/>
    <d v="2023-11-20T00:00:00"/>
    <x v="2"/>
    <x v="4"/>
    <s v="Endocrine"/>
    <n v="70553"/>
    <n v="960.66"/>
    <n v="878.04"/>
    <x v="0"/>
    <x v="0"/>
    <n v="0"/>
    <s v="2023-09"/>
    <n v="2023"/>
  </r>
  <r>
    <s v="CLM000622"/>
    <s v="PT05494"/>
    <d v="2023-05-17T00:00:00"/>
    <d v="2023-05-30T00:00:00"/>
    <d v="2023-06-10T00:00:00"/>
    <x v="2"/>
    <x v="5"/>
    <s v="Oncology"/>
    <n v="45378"/>
    <n v="2636.41"/>
    <n v="2107.48"/>
    <x v="0"/>
    <x v="0"/>
    <n v="0"/>
    <s v="2023-05"/>
    <n v="2023"/>
  </r>
  <r>
    <s v="CLM000623"/>
    <s v="PT01615"/>
    <d v="2023-07-30T00:00:00"/>
    <d v="2023-08-21T00:00:00"/>
    <d v="2023-09-23T00:00:00"/>
    <x v="1"/>
    <x v="5"/>
    <s v="Mental Health"/>
    <n v="99213"/>
    <n v="8148.75"/>
    <n v="6861.16"/>
    <x v="0"/>
    <x v="0"/>
    <n v="0"/>
    <s v="2023-07"/>
    <n v="2023"/>
  </r>
  <r>
    <s v="CLM000624"/>
    <s v="PT02984"/>
    <d v="2023-05-25T00:00:00"/>
    <d v="2023-06-22T00:00:00"/>
    <d v="2023-07-16T00:00:00"/>
    <x v="1"/>
    <x v="2"/>
    <s v="Respiratory"/>
    <n v="63047"/>
    <n v="5304.63"/>
    <n v="5149.8900000000003"/>
    <x v="0"/>
    <x v="0"/>
    <n v="0"/>
    <s v="2023-05"/>
    <n v="2023"/>
  </r>
  <r>
    <s v="CLM000625"/>
    <s v="PT03534"/>
    <d v="2023-01-15T00:00:00"/>
    <d v="2023-02-08T00:00:00"/>
    <d v="2023-03-01T00:00:00"/>
    <x v="5"/>
    <x v="5"/>
    <s v="Oncology"/>
    <n v="99215"/>
    <n v="6467.53"/>
    <n v="0"/>
    <x v="2"/>
    <x v="5"/>
    <n v="1"/>
    <s v="2023-01"/>
    <n v="2023"/>
  </r>
  <r>
    <s v="CLM000626"/>
    <s v="PT00574"/>
    <d v="2023-02-04T00:00:00"/>
    <d v="2023-02-22T00:00:00"/>
    <d v="2023-03-18T00:00:00"/>
    <x v="1"/>
    <x v="2"/>
    <s v="Neurology"/>
    <n v="71046"/>
    <n v="1201.1400000000001"/>
    <n v="906.15"/>
    <x v="0"/>
    <x v="0"/>
    <n v="0"/>
    <s v="2023-02"/>
    <n v="2023"/>
  </r>
  <r>
    <s v="CLM000627"/>
    <s v="PT05442"/>
    <d v="2024-12-14T00:00:00"/>
    <d v="2024-12-30T00:00:00"/>
    <d v="2025-01-22T00:00:00"/>
    <x v="7"/>
    <x v="4"/>
    <s v="Endocrine"/>
    <n v="70553"/>
    <n v="819.19"/>
    <n v="794.72"/>
    <x v="0"/>
    <x v="0"/>
    <n v="0"/>
    <s v="2024-12"/>
    <n v="2024"/>
  </r>
  <r>
    <s v="CLM000628"/>
    <s v="PT02705"/>
    <d v="2024-11-30T00:00:00"/>
    <d v="2024-12-10T00:00:00"/>
    <d v="2024-12-19T00:00:00"/>
    <x v="6"/>
    <x v="5"/>
    <s v="Neurology"/>
    <n v="27447"/>
    <n v="1634.95"/>
    <n v="0"/>
    <x v="2"/>
    <x v="1"/>
    <n v="1"/>
    <s v="2024-11"/>
    <n v="2024"/>
  </r>
  <r>
    <s v="CLM000629"/>
    <s v="PT05105"/>
    <d v="2024-07-18T00:00:00"/>
    <d v="2024-08-11T00:00:00"/>
    <d v="2024-08-31T00:00:00"/>
    <x v="0"/>
    <x v="0"/>
    <s v="Mental Health"/>
    <n v="71046"/>
    <n v="1890.47"/>
    <n v="1708.46"/>
    <x v="0"/>
    <x v="0"/>
    <n v="0"/>
    <s v="2024-07"/>
    <n v="2024"/>
  </r>
  <r>
    <s v="CLM000630"/>
    <s v="PT02572"/>
    <d v="2024-02-01T00:00:00"/>
    <d v="2024-02-19T00:00:00"/>
    <d v="2024-04-12T00:00:00"/>
    <x v="1"/>
    <x v="2"/>
    <s v="Cardiovascular"/>
    <n v="66984"/>
    <n v="4338.8"/>
    <n v="4335.34"/>
    <x v="0"/>
    <x v="0"/>
    <n v="0"/>
    <s v="2024-02"/>
    <n v="2024"/>
  </r>
  <r>
    <s v="CLM000631"/>
    <s v="PT05435"/>
    <d v="2024-01-09T00:00:00"/>
    <d v="2024-01-21T00:00:00"/>
    <d v="2024-02-28T00:00:00"/>
    <x v="7"/>
    <x v="2"/>
    <s v="Endocrine"/>
    <n v="93000"/>
    <n v="466.86"/>
    <n v="425.08"/>
    <x v="0"/>
    <x v="0"/>
    <n v="0"/>
    <s v="2024-01"/>
    <n v="2024"/>
  </r>
  <r>
    <s v="CLM000632"/>
    <s v="PT06947"/>
    <d v="2024-07-13T00:00:00"/>
    <d v="2024-07-17T00:00:00"/>
    <d v="2024-08-25T00:00:00"/>
    <x v="1"/>
    <x v="0"/>
    <s v="Renal"/>
    <n v="99213"/>
    <n v="6146.51"/>
    <n v="5613.52"/>
    <x v="0"/>
    <x v="0"/>
    <n v="0"/>
    <s v="2024-07"/>
    <n v="2024"/>
  </r>
  <r>
    <s v="CLM000633"/>
    <s v="PT01021"/>
    <d v="2024-01-20T00:00:00"/>
    <d v="2024-02-10T00:00:00"/>
    <d v="2024-04-08T00:00:00"/>
    <x v="5"/>
    <x v="1"/>
    <s v="Gastrointestinal"/>
    <n v="27130"/>
    <n v="1593.35"/>
    <n v="0"/>
    <x v="1"/>
    <x v="0"/>
    <n v="0"/>
    <s v="2024-01"/>
    <n v="2024"/>
  </r>
  <r>
    <s v="CLM000634"/>
    <s v="PT05897"/>
    <d v="2023-06-28T00:00:00"/>
    <d v="2023-07-19T00:00:00"/>
    <d v="2023-08-01T00:00:00"/>
    <x v="6"/>
    <x v="4"/>
    <s v="Neurology"/>
    <n v="80053"/>
    <n v="1284.98"/>
    <n v="0"/>
    <x v="2"/>
    <x v="7"/>
    <n v="1"/>
    <s v="2023-06"/>
    <n v="2023"/>
  </r>
  <r>
    <s v="CLM000635"/>
    <s v="PT02461"/>
    <d v="2024-12-14T00:00:00"/>
    <d v="2024-12-18T00:00:00"/>
    <d v="2025-01-12T00:00:00"/>
    <x v="7"/>
    <x v="1"/>
    <s v="Oncology"/>
    <n v="99215"/>
    <n v="804.58"/>
    <n v="666.03"/>
    <x v="0"/>
    <x v="0"/>
    <n v="0"/>
    <s v="2024-12"/>
    <n v="2024"/>
  </r>
  <r>
    <s v="CLM000636"/>
    <s v="PT04155"/>
    <d v="2024-12-11T00:00:00"/>
    <d v="2024-12-26T00:00:00"/>
    <d v="2025-02-03T00:00:00"/>
    <x v="4"/>
    <x v="5"/>
    <s v="Endocrine"/>
    <n v="90837"/>
    <n v="481.12"/>
    <n v="0"/>
    <x v="2"/>
    <x v="10"/>
    <n v="1"/>
    <s v="2024-12"/>
    <n v="2024"/>
  </r>
  <r>
    <s v="CLM000637"/>
    <s v="PT02534"/>
    <d v="2023-07-14T00:00:00"/>
    <d v="2023-08-10T00:00:00"/>
    <d v="2023-09-25T00:00:00"/>
    <x v="1"/>
    <x v="1"/>
    <s v="Neurology"/>
    <n v="70553"/>
    <n v="3493.07"/>
    <n v="0"/>
    <x v="2"/>
    <x v="4"/>
    <n v="1"/>
    <s v="2023-07"/>
    <n v="2023"/>
  </r>
  <r>
    <s v="CLM000638"/>
    <s v="PT05464"/>
    <d v="2023-08-17T00:00:00"/>
    <d v="2023-09-15T00:00:00"/>
    <d v="2023-10-01T00:00:00"/>
    <x v="7"/>
    <x v="1"/>
    <s v="Orthopedic"/>
    <n v="99215"/>
    <n v="1917.26"/>
    <n v="0"/>
    <x v="1"/>
    <x v="0"/>
    <n v="0"/>
    <s v="2023-08"/>
    <n v="2023"/>
  </r>
  <r>
    <s v="CLM000639"/>
    <s v="PT03346"/>
    <d v="2023-09-23T00:00:00"/>
    <d v="2023-10-07T00:00:00"/>
    <d v="2023-11-27T00:00:00"/>
    <x v="7"/>
    <x v="3"/>
    <s v="Endocrine"/>
    <n v="43239"/>
    <n v="644.21"/>
    <n v="574.70000000000005"/>
    <x v="0"/>
    <x v="0"/>
    <n v="0"/>
    <s v="2023-09"/>
    <n v="2023"/>
  </r>
  <r>
    <s v="CLM000640"/>
    <s v="PT02673"/>
    <d v="2024-07-29T00:00:00"/>
    <d v="2024-08-20T00:00:00"/>
    <d v="2024-09-09T00:00:00"/>
    <x v="4"/>
    <x v="4"/>
    <s v="Mental Health"/>
    <n v="70553"/>
    <n v="641.58000000000004"/>
    <n v="520.76"/>
    <x v="0"/>
    <x v="0"/>
    <n v="0"/>
    <s v="2024-07"/>
    <n v="2024"/>
  </r>
  <r>
    <s v="CLM000641"/>
    <s v="PT03297"/>
    <d v="2024-05-12T00:00:00"/>
    <d v="2024-06-04T00:00:00"/>
    <d v="2024-07-28T00:00:00"/>
    <x v="5"/>
    <x v="5"/>
    <s v="Endocrine"/>
    <n v="66984"/>
    <n v="1382.12"/>
    <n v="0"/>
    <x v="2"/>
    <x v="1"/>
    <n v="1"/>
    <s v="2024-05"/>
    <n v="2024"/>
  </r>
  <r>
    <s v="CLM000642"/>
    <s v="PT05712"/>
    <d v="2024-06-20T00:00:00"/>
    <d v="2024-07-13T00:00:00"/>
    <d v="2024-08-29T00:00:00"/>
    <x v="6"/>
    <x v="1"/>
    <s v="Dermatology"/>
    <n v="80053"/>
    <n v="6872.05"/>
    <n v="0"/>
    <x v="2"/>
    <x v="10"/>
    <n v="1"/>
    <s v="2024-06"/>
    <n v="2024"/>
  </r>
  <r>
    <s v="CLM000643"/>
    <s v="PT02423"/>
    <d v="2023-03-10T00:00:00"/>
    <d v="2023-03-24T00:00:00"/>
    <d v="2023-04-20T00:00:00"/>
    <x v="5"/>
    <x v="0"/>
    <s v="Neurology"/>
    <n v="70553"/>
    <n v="1468.98"/>
    <n v="0"/>
    <x v="2"/>
    <x v="7"/>
    <n v="1"/>
    <s v="2023-03"/>
    <n v="2023"/>
  </r>
  <r>
    <s v="CLM000644"/>
    <s v="PT04542"/>
    <d v="2024-09-22T00:00:00"/>
    <d v="2024-09-26T00:00:00"/>
    <d v="2024-10-22T00:00:00"/>
    <x v="7"/>
    <x v="3"/>
    <s v="Mental Health"/>
    <n v="27130"/>
    <n v="543.20000000000005"/>
    <n v="455.72"/>
    <x v="0"/>
    <x v="0"/>
    <n v="0"/>
    <s v="2024-09"/>
    <n v="2024"/>
  </r>
  <r>
    <s v="CLM000645"/>
    <s v="PT01043"/>
    <d v="2023-08-23T00:00:00"/>
    <d v="2023-08-28T00:00:00"/>
    <d v="2023-09-11T00:00:00"/>
    <x v="4"/>
    <x v="3"/>
    <s v="Renal"/>
    <n v="99214"/>
    <n v="1485.35"/>
    <n v="1255.49"/>
    <x v="0"/>
    <x v="0"/>
    <n v="0"/>
    <s v="2023-08"/>
    <n v="2023"/>
  </r>
  <r>
    <s v="CLM000646"/>
    <s v="PT01572"/>
    <d v="2023-11-02T00:00:00"/>
    <d v="2023-11-11T00:00:00"/>
    <d v="2023-12-11T00:00:00"/>
    <x v="6"/>
    <x v="5"/>
    <s v="Cardiovascular"/>
    <n v="93000"/>
    <n v="1453.63"/>
    <n v="0"/>
    <x v="2"/>
    <x v="1"/>
    <n v="1"/>
    <s v="2023-11"/>
    <n v="2023"/>
  </r>
  <r>
    <s v="CLM000647"/>
    <s v="PT03445"/>
    <d v="2023-06-21T00:00:00"/>
    <d v="2023-07-07T00:00:00"/>
    <d v="2023-07-26T00:00:00"/>
    <x v="0"/>
    <x v="5"/>
    <s v="Gastrointestinal"/>
    <n v="27447"/>
    <n v="209.03"/>
    <n v="0"/>
    <x v="1"/>
    <x v="0"/>
    <n v="0"/>
    <s v="2023-06"/>
    <n v="2023"/>
  </r>
  <r>
    <s v="CLM000648"/>
    <s v="PT05448"/>
    <d v="2023-04-06T00:00:00"/>
    <d v="2023-05-02T00:00:00"/>
    <d v="2023-06-05T00:00:00"/>
    <x v="0"/>
    <x v="3"/>
    <s v="Respiratory"/>
    <n v="80053"/>
    <n v="1731.19"/>
    <n v="1446.68"/>
    <x v="0"/>
    <x v="0"/>
    <n v="0"/>
    <s v="2023-04"/>
    <n v="2023"/>
  </r>
  <r>
    <s v="CLM000649"/>
    <s v="PT03106"/>
    <d v="2023-03-07T00:00:00"/>
    <d v="2023-04-02T00:00:00"/>
    <d v="2023-04-20T00:00:00"/>
    <x v="5"/>
    <x v="0"/>
    <s v="Neurology"/>
    <n v="93000"/>
    <n v="1503.05"/>
    <n v="0"/>
    <x v="1"/>
    <x v="0"/>
    <n v="0"/>
    <s v="2023-03"/>
    <n v="2023"/>
  </r>
  <r>
    <s v="CLM000650"/>
    <s v="PT05549"/>
    <d v="2023-10-19T00:00:00"/>
    <d v="2023-11-10T00:00:00"/>
    <d v="2023-11-30T00:00:00"/>
    <x v="5"/>
    <x v="0"/>
    <s v="Neurology"/>
    <n v="27130"/>
    <n v="3155.7"/>
    <n v="3044.36"/>
    <x v="0"/>
    <x v="0"/>
    <n v="0"/>
    <s v="2023-10"/>
    <n v="2023"/>
  </r>
  <r>
    <s v="CLM000651"/>
    <s v="PT06129"/>
    <d v="2024-03-24T00:00:00"/>
    <d v="2024-04-06T00:00:00"/>
    <d v="2024-05-15T00:00:00"/>
    <x v="7"/>
    <x v="5"/>
    <s v="Gastrointestinal"/>
    <n v="99215"/>
    <n v="7936"/>
    <n v="7359.62"/>
    <x v="0"/>
    <x v="0"/>
    <n v="0"/>
    <s v="2024-03"/>
    <n v="2024"/>
  </r>
  <r>
    <s v="CLM000652"/>
    <s v="PT01426"/>
    <d v="2024-10-22T00:00:00"/>
    <d v="2024-11-21T00:00:00"/>
    <d v="2025-01-14T00:00:00"/>
    <x v="0"/>
    <x v="1"/>
    <s v="Neurology"/>
    <n v="99213"/>
    <n v="4452.6400000000003"/>
    <n v="0"/>
    <x v="2"/>
    <x v="10"/>
    <n v="1"/>
    <s v="2024-10"/>
    <n v="2024"/>
  </r>
  <r>
    <s v="CLM000653"/>
    <s v="PT05043"/>
    <d v="2023-10-17T00:00:00"/>
    <d v="2023-11-07T00:00:00"/>
    <d v="2023-11-15T00:00:00"/>
    <x v="6"/>
    <x v="5"/>
    <s v="Orthopedic"/>
    <n v="92928"/>
    <n v="1458.1"/>
    <n v="0"/>
    <x v="2"/>
    <x v="8"/>
    <n v="1"/>
    <s v="2023-10"/>
    <n v="2023"/>
  </r>
  <r>
    <s v="CLM000654"/>
    <s v="PT04663"/>
    <d v="2024-02-11T00:00:00"/>
    <d v="2024-02-29T00:00:00"/>
    <d v="2024-04-28T00:00:00"/>
    <x v="5"/>
    <x v="5"/>
    <s v="Orthopedic"/>
    <n v="70553"/>
    <n v="746.04"/>
    <n v="640.12"/>
    <x v="0"/>
    <x v="0"/>
    <n v="0"/>
    <s v="2024-02"/>
    <n v="2024"/>
  </r>
  <r>
    <s v="CLM000655"/>
    <s v="PT02466"/>
    <d v="2024-04-24T00:00:00"/>
    <d v="2024-05-05T00:00:00"/>
    <d v="2024-06-03T00:00:00"/>
    <x v="2"/>
    <x v="5"/>
    <s v="Dermatology"/>
    <n v="66984"/>
    <n v="14167.24"/>
    <n v="10936.96"/>
    <x v="0"/>
    <x v="0"/>
    <n v="0"/>
    <s v="2024-04"/>
    <n v="2024"/>
  </r>
  <r>
    <s v="CLM000656"/>
    <s v="PT03327"/>
    <d v="2023-11-19T00:00:00"/>
    <d v="2023-12-15T00:00:00"/>
    <d v="2024-02-06T00:00:00"/>
    <x v="0"/>
    <x v="5"/>
    <s v="Orthopedic"/>
    <n v="27130"/>
    <n v="1895.76"/>
    <n v="0"/>
    <x v="1"/>
    <x v="0"/>
    <n v="0"/>
    <s v="2023-11"/>
    <n v="2023"/>
  </r>
  <r>
    <s v="CLM000657"/>
    <s v="PT04489"/>
    <d v="2024-05-13T00:00:00"/>
    <d v="2024-06-05T00:00:00"/>
    <d v="2024-06-16T00:00:00"/>
    <x v="2"/>
    <x v="0"/>
    <s v="Renal"/>
    <n v="63047"/>
    <n v="1828.3"/>
    <n v="1554.48"/>
    <x v="0"/>
    <x v="0"/>
    <n v="0"/>
    <s v="2024-05"/>
    <n v="2024"/>
  </r>
  <r>
    <s v="CLM000658"/>
    <s v="PT06830"/>
    <d v="2023-08-13T00:00:00"/>
    <d v="2023-09-01T00:00:00"/>
    <d v="2023-10-07T00:00:00"/>
    <x v="5"/>
    <x v="3"/>
    <s v="Orthopedic"/>
    <n v="66984"/>
    <n v="1773.48"/>
    <n v="1515.76"/>
    <x v="0"/>
    <x v="0"/>
    <n v="0"/>
    <s v="2023-08"/>
    <n v="2023"/>
  </r>
  <r>
    <s v="CLM000659"/>
    <s v="PT00004"/>
    <d v="2023-06-23T00:00:00"/>
    <d v="2023-07-08T00:00:00"/>
    <d v="2023-08-12T00:00:00"/>
    <x v="3"/>
    <x v="1"/>
    <s v="Mental Health"/>
    <n v="66984"/>
    <n v="2118.5100000000002"/>
    <n v="2069.23"/>
    <x v="0"/>
    <x v="0"/>
    <n v="0"/>
    <s v="2023-06"/>
    <n v="2023"/>
  </r>
  <r>
    <s v="CLM000660"/>
    <s v="PT02490"/>
    <d v="2024-12-19T00:00:00"/>
    <d v="2025-01-01T00:00:00"/>
    <d v="2025-02-14T00:00:00"/>
    <x v="7"/>
    <x v="4"/>
    <s v="Respiratory"/>
    <n v="43239"/>
    <n v="1610.84"/>
    <n v="0"/>
    <x v="2"/>
    <x v="6"/>
    <n v="1"/>
    <s v="2024-12"/>
    <n v="2024"/>
  </r>
  <r>
    <s v="CLM000661"/>
    <s v="PT02351"/>
    <d v="2023-11-21T00:00:00"/>
    <d v="2023-12-05T00:00:00"/>
    <d v="2024-01-17T00:00:00"/>
    <x v="7"/>
    <x v="3"/>
    <s v="Mental Health"/>
    <n v="27130"/>
    <n v="1142.6099999999999"/>
    <n v="912.87"/>
    <x v="0"/>
    <x v="0"/>
    <n v="0"/>
    <s v="2023-11"/>
    <n v="2023"/>
  </r>
  <r>
    <s v="CLM000662"/>
    <s v="PT01722"/>
    <d v="2023-03-28T00:00:00"/>
    <d v="2023-04-07T00:00:00"/>
    <d v="2023-05-14T00:00:00"/>
    <x v="7"/>
    <x v="4"/>
    <s v="Gastrointestinal"/>
    <n v="63047"/>
    <n v="1167.3699999999999"/>
    <n v="0"/>
    <x v="2"/>
    <x v="1"/>
    <n v="1"/>
    <s v="2023-03"/>
    <n v="2023"/>
  </r>
  <r>
    <s v="CLM000663"/>
    <s v="PT03522"/>
    <d v="2024-12-26T00:00:00"/>
    <d v="2025-01-21T00:00:00"/>
    <d v="2025-03-03T00:00:00"/>
    <x v="4"/>
    <x v="4"/>
    <s v="Mental Health"/>
    <n v="63047"/>
    <n v="1761.28"/>
    <n v="0"/>
    <x v="2"/>
    <x v="5"/>
    <n v="1"/>
    <s v="2024-12"/>
    <n v="2024"/>
  </r>
  <r>
    <s v="CLM000664"/>
    <s v="PT06437"/>
    <d v="2024-10-05T00:00:00"/>
    <d v="2024-10-19T00:00:00"/>
    <d v="2024-10-26T00:00:00"/>
    <x v="7"/>
    <x v="4"/>
    <s v="Renal"/>
    <n v="45378"/>
    <n v="1170.5899999999999"/>
    <n v="902.37"/>
    <x v="0"/>
    <x v="0"/>
    <n v="0"/>
    <s v="2024-10"/>
    <n v="2024"/>
  </r>
  <r>
    <s v="CLM000665"/>
    <s v="PT04752"/>
    <d v="2023-09-14T00:00:00"/>
    <d v="2023-10-03T00:00:00"/>
    <d v="2023-10-26T00:00:00"/>
    <x v="2"/>
    <x v="3"/>
    <s v="Gastrointestinal"/>
    <n v="99215"/>
    <n v="1022.21"/>
    <n v="0"/>
    <x v="2"/>
    <x v="1"/>
    <n v="1"/>
    <s v="2023-09"/>
    <n v="2023"/>
  </r>
  <r>
    <s v="CLM000666"/>
    <s v="PT04970"/>
    <d v="2023-04-22T00:00:00"/>
    <d v="2023-04-28T00:00:00"/>
    <d v="2023-06-26T00:00:00"/>
    <x v="5"/>
    <x v="0"/>
    <s v="Gastrointestinal"/>
    <n v="99214"/>
    <n v="1968.73"/>
    <n v="0"/>
    <x v="1"/>
    <x v="0"/>
    <n v="0"/>
    <s v="2023-04"/>
    <n v="2023"/>
  </r>
  <r>
    <s v="CLM000667"/>
    <s v="PT05364"/>
    <d v="2023-12-08T00:00:00"/>
    <d v="2024-01-07T00:00:00"/>
    <d v="2024-02-29T00:00:00"/>
    <x v="4"/>
    <x v="2"/>
    <s v="Dermatology"/>
    <n v="80053"/>
    <n v="1474.42"/>
    <n v="1447.8"/>
    <x v="0"/>
    <x v="0"/>
    <n v="0"/>
    <s v="2023-12"/>
    <n v="2023"/>
  </r>
  <r>
    <s v="CLM000668"/>
    <s v="PT02640"/>
    <d v="2024-03-05T00:00:00"/>
    <d v="2024-03-19T00:00:00"/>
    <d v="2024-04-06T00:00:00"/>
    <x v="2"/>
    <x v="5"/>
    <s v="Cardiovascular"/>
    <n v="90837"/>
    <n v="6022.12"/>
    <n v="0"/>
    <x v="1"/>
    <x v="0"/>
    <n v="0"/>
    <s v="2024-03"/>
    <n v="2024"/>
  </r>
  <r>
    <s v="CLM000669"/>
    <s v="PT03810"/>
    <d v="2023-03-13T00:00:00"/>
    <d v="2023-03-25T00:00:00"/>
    <d v="2023-05-03T00:00:00"/>
    <x v="4"/>
    <x v="4"/>
    <s v="Respiratory"/>
    <n v="45378"/>
    <n v="216.85"/>
    <n v="180.25"/>
    <x v="0"/>
    <x v="0"/>
    <n v="0"/>
    <s v="2023-03"/>
    <n v="2023"/>
  </r>
  <r>
    <s v="CLM000670"/>
    <s v="PT03620"/>
    <d v="2024-04-12T00:00:00"/>
    <d v="2024-05-02T00:00:00"/>
    <d v="2024-06-20T00:00:00"/>
    <x v="7"/>
    <x v="3"/>
    <s v="Mental Health"/>
    <n v="71046"/>
    <n v="4329.49"/>
    <n v="3446"/>
    <x v="0"/>
    <x v="0"/>
    <n v="0"/>
    <s v="2024-04"/>
    <n v="2024"/>
  </r>
  <r>
    <s v="CLM000671"/>
    <s v="PT03623"/>
    <d v="2023-07-14T00:00:00"/>
    <d v="2023-08-05T00:00:00"/>
    <d v="2023-08-15T00:00:00"/>
    <x v="7"/>
    <x v="1"/>
    <s v="Mental Health"/>
    <n v="99215"/>
    <n v="4899.3999999999996"/>
    <n v="4599.1499999999996"/>
    <x v="0"/>
    <x v="0"/>
    <n v="0"/>
    <s v="2023-07"/>
    <n v="2023"/>
  </r>
  <r>
    <s v="CLM000672"/>
    <s v="PT05535"/>
    <d v="2023-03-30T00:00:00"/>
    <d v="2023-04-28T00:00:00"/>
    <d v="2023-05-06T00:00:00"/>
    <x v="2"/>
    <x v="2"/>
    <s v="Oncology"/>
    <n v="80053"/>
    <n v="344.22"/>
    <n v="269.83999999999997"/>
    <x v="0"/>
    <x v="0"/>
    <n v="0"/>
    <s v="2023-03"/>
    <n v="2023"/>
  </r>
  <r>
    <s v="CLM000673"/>
    <s v="PT01751"/>
    <d v="2023-07-01T00:00:00"/>
    <d v="2023-07-22T00:00:00"/>
    <d v="2023-07-27T00:00:00"/>
    <x v="6"/>
    <x v="5"/>
    <s v="Oncology"/>
    <n v="66984"/>
    <n v="1374.51"/>
    <n v="0"/>
    <x v="2"/>
    <x v="9"/>
    <n v="1"/>
    <s v="2023-07"/>
    <n v="2023"/>
  </r>
  <r>
    <s v="CLM000674"/>
    <s v="PT04188"/>
    <d v="2023-10-14T00:00:00"/>
    <d v="2023-10-16T00:00:00"/>
    <d v="2023-11-15T00:00:00"/>
    <x v="2"/>
    <x v="3"/>
    <s v="Gastrointestinal"/>
    <n v="66984"/>
    <n v="1343.25"/>
    <n v="1054.18"/>
    <x v="0"/>
    <x v="0"/>
    <n v="0"/>
    <s v="2023-10"/>
    <n v="2023"/>
  </r>
  <r>
    <s v="CLM000675"/>
    <s v="PT03877"/>
    <d v="2023-08-20T00:00:00"/>
    <d v="2023-08-26T00:00:00"/>
    <d v="2023-09-13T00:00:00"/>
    <x v="1"/>
    <x v="0"/>
    <s v="Mental Health"/>
    <n v="43239"/>
    <n v="586.39"/>
    <n v="487.46"/>
    <x v="0"/>
    <x v="0"/>
    <n v="0"/>
    <s v="2023-08"/>
    <n v="2023"/>
  </r>
  <r>
    <s v="CLM000676"/>
    <s v="PT06503"/>
    <d v="2023-06-03T00:00:00"/>
    <d v="2023-06-21T00:00:00"/>
    <d v="2023-07-02T00:00:00"/>
    <x v="1"/>
    <x v="1"/>
    <s v="Respiratory"/>
    <n v="71046"/>
    <n v="970.44"/>
    <n v="0"/>
    <x v="2"/>
    <x v="1"/>
    <n v="1"/>
    <s v="2023-06"/>
    <n v="2023"/>
  </r>
  <r>
    <s v="CLM000677"/>
    <s v="PT06522"/>
    <d v="2023-04-29T00:00:00"/>
    <d v="2023-05-05T00:00:00"/>
    <d v="2023-05-10T00:00:00"/>
    <x v="1"/>
    <x v="3"/>
    <s v="Cardiovascular"/>
    <n v="27447"/>
    <n v="743.63"/>
    <n v="597.94000000000005"/>
    <x v="0"/>
    <x v="0"/>
    <n v="0"/>
    <s v="2023-04"/>
    <n v="2023"/>
  </r>
  <r>
    <s v="CLM000678"/>
    <s v="PT06029"/>
    <d v="2024-08-18T00:00:00"/>
    <d v="2024-09-03T00:00:00"/>
    <d v="2024-09-28T00:00:00"/>
    <x v="2"/>
    <x v="2"/>
    <s v="Dermatology"/>
    <n v="43239"/>
    <n v="7345.3"/>
    <n v="6076.02"/>
    <x v="0"/>
    <x v="0"/>
    <n v="0"/>
    <s v="2024-08"/>
    <n v="2024"/>
  </r>
  <r>
    <s v="CLM000679"/>
    <s v="PT01391"/>
    <d v="2024-04-14T00:00:00"/>
    <d v="2024-05-11T00:00:00"/>
    <d v="2024-06-23T00:00:00"/>
    <x v="1"/>
    <x v="2"/>
    <s v="Endocrine"/>
    <n v="93000"/>
    <n v="3822.05"/>
    <n v="3497.13"/>
    <x v="0"/>
    <x v="0"/>
    <n v="0"/>
    <s v="2024-04"/>
    <n v="2024"/>
  </r>
  <r>
    <s v="CLM000680"/>
    <s v="PT05398"/>
    <d v="2024-08-09T00:00:00"/>
    <d v="2024-08-24T00:00:00"/>
    <d v="2024-10-08T00:00:00"/>
    <x v="1"/>
    <x v="0"/>
    <s v="Neurology"/>
    <n v="92928"/>
    <n v="5000.25"/>
    <n v="4656.7"/>
    <x v="0"/>
    <x v="0"/>
    <n v="0"/>
    <s v="2024-08"/>
    <n v="2024"/>
  </r>
  <r>
    <s v="CLM000681"/>
    <s v="PT00695"/>
    <d v="2023-06-07T00:00:00"/>
    <d v="2023-06-30T00:00:00"/>
    <d v="2023-08-21T00:00:00"/>
    <x v="5"/>
    <x v="5"/>
    <s v="Orthopedic"/>
    <n v="90837"/>
    <n v="3220.65"/>
    <n v="0"/>
    <x v="2"/>
    <x v="6"/>
    <n v="1"/>
    <s v="2023-06"/>
    <n v="2023"/>
  </r>
  <r>
    <s v="CLM000682"/>
    <s v="PT02325"/>
    <d v="2023-09-16T00:00:00"/>
    <d v="2023-09-26T00:00:00"/>
    <d v="2023-11-22T00:00:00"/>
    <x v="5"/>
    <x v="3"/>
    <s v="Cardiovascular"/>
    <n v="43239"/>
    <n v="732.72"/>
    <n v="700.46"/>
    <x v="0"/>
    <x v="0"/>
    <n v="0"/>
    <s v="2023-09"/>
    <n v="2023"/>
  </r>
  <r>
    <s v="CLM000683"/>
    <s v="PT04223"/>
    <d v="2024-04-30T00:00:00"/>
    <d v="2024-05-14T00:00:00"/>
    <d v="2024-07-07T00:00:00"/>
    <x v="1"/>
    <x v="1"/>
    <s v="Respiratory"/>
    <n v="27447"/>
    <n v="1188.42"/>
    <n v="0"/>
    <x v="2"/>
    <x v="5"/>
    <n v="1"/>
    <s v="2024-04"/>
    <n v="2024"/>
  </r>
  <r>
    <s v="CLM000684"/>
    <s v="PT05439"/>
    <d v="2024-12-13T00:00:00"/>
    <d v="2025-01-02T00:00:00"/>
    <d v="2025-01-29T00:00:00"/>
    <x v="3"/>
    <x v="3"/>
    <s v="Mental Health"/>
    <n v="99215"/>
    <n v="2674.45"/>
    <n v="2404.0500000000002"/>
    <x v="0"/>
    <x v="0"/>
    <n v="0"/>
    <s v="2024-12"/>
    <n v="2024"/>
  </r>
  <r>
    <s v="CLM000685"/>
    <s v="PT05186"/>
    <d v="2024-12-18T00:00:00"/>
    <d v="2025-01-12T00:00:00"/>
    <d v="2025-01-18T00:00:00"/>
    <x v="2"/>
    <x v="3"/>
    <s v="Gastrointestinal"/>
    <n v="27130"/>
    <n v="680.14"/>
    <n v="639.71"/>
    <x v="0"/>
    <x v="0"/>
    <n v="0"/>
    <s v="2024-12"/>
    <n v="2024"/>
  </r>
  <r>
    <s v="CLM000686"/>
    <s v="PT05073"/>
    <d v="2024-02-13T00:00:00"/>
    <d v="2024-02-22T00:00:00"/>
    <d v="2024-03-27T00:00:00"/>
    <x v="4"/>
    <x v="2"/>
    <s v="Cardiovascular"/>
    <n v="80053"/>
    <n v="3198.38"/>
    <n v="2853.06"/>
    <x v="0"/>
    <x v="0"/>
    <n v="0"/>
    <s v="2024-02"/>
    <n v="2024"/>
  </r>
  <r>
    <s v="CLM000687"/>
    <s v="PT02746"/>
    <d v="2023-04-27T00:00:00"/>
    <d v="2023-05-20T00:00:00"/>
    <d v="2023-07-14T00:00:00"/>
    <x v="2"/>
    <x v="2"/>
    <s v="Dermatology"/>
    <n v="70553"/>
    <n v="1491.8"/>
    <n v="0"/>
    <x v="2"/>
    <x v="1"/>
    <n v="1"/>
    <s v="2023-04"/>
    <n v="2023"/>
  </r>
  <r>
    <s v="CLM000688"/>
    <s v="PT00766"/>
    <d v="2024-04-18T00:00:00"/>
    <d v="2024-05-06T00:00:00"/>
    <d v="2024-06-05T00:00:00"/>
    <x v="6"/>
    <x v="2"/>
    <s v="Gastrointestinal"/>
    <n v="27130"/>
    <n v="1339.62"/>
    <n v="1243.18"/>
    <x v="0"/>
    <x v="0"/>
    <n v="0"/>
    <s v="2024-04"/>
    <n v="2024"/>
  </r>
  <r>
    <s v="CLM000689"/>
    <s v="PT06705"/>
    <d v="2023-10-08T00:00:00"/>
    <d v="2023-10-14T00:00:00"/>
    <d v="2023-10-26T00:00:00"/>
    <x v="6"/>
    <x v="3"/>
    <s v="Neurology"/>
    <n v="43239"/>
    <n v="3193.17"/>
    <n v="2870.73"/>
    <x v="0"/>
    <x v="0"/>
    <n v="0"/>
    <s v="2023-10"/>
    <n v="2023"/>
  </r>
  <r>
    <s v="CLM000690"/>
    <s v="PT06154"/>
    <d v="2023-02-19T00:00:00"/>
    <d v="2023-03-02T00:00:00"/>
    <d v="2023-03-23T00:00:00"/>
    <x v="2"/>
    <x v="2"/>
    <s v="Oncology"/>
    <n v="90837"/>
    <n v="2579.65"/>
    <n v="2196.7800000000002"/>
    <x v="0"/>
    <x v="0"/>
    <n v="0"/>
    <s v="2023-02"/>
    <n v="2023"/>
  </r>
  <r>
    <s v="CLM000691"/>
    <s v="PT01925"/>
    <d v="2023-08-22T00:00:00"/>
    <d v="2023-09-14T00:00:00"/>
    <d v="2023-09-19T00:00:00"/>
    <x v="0"/>
    <x v="0"/>
    <s v="Cardiovascular"/>
    <n v="99215"/>
    <n v="1354.55"/>
    <n v="1345.58"/>
    <x v="0"/>
    <x v="0"/>
    <n v="0"/>
    <s v="2023-08"/>
    <n v="2023"/>
  </r>
  <r>
    <s v="CLM000692"/>
    <s v="PT05512"/>
    <d v="2023-12-02T00:00:00"/>
    <d v="2023-12-12T00:00:00"/>
    <d v="2024-01-28T00:00:00"/>
    <x v="6"/>
    <x v="2"/>
    <s v="Neurology"/>
    <n v="66984"/>
    <n v="4570.8900000000003"/>
    <n v="0"/>
    <x v="2"/>
    <x v="6"/>
    <n v="1"/>
    <s v="2023-12"/>
    <n v="2023"/>
  </r>
  <r>
    <s v="CLM000693"/>
    <s v="PT02543"/>
    <d v="2024-10-13T00:00:00"/>
    <d v="2024-11-08T00:00:00"/>
    <d v="2024-11-29T00:00:00"/>
    <x v="1"/>
    <x v="2"/>
    <s v="Gastrointestinal"/>
    <n v="70553"/>
    <n v="761.39"/>
    <n v="657.86"/>
    <x v="0"/>
    <x v="0"/>
    <n v="0"/>
    <s v="2024-10"/>
    <n v="2024"/>
  </r>
  <r>
    <s v="CLM000694"/>
    <s v="PT01841"/>
    <d v="2024-12-30T00:00:00"/>
    <d v="2025-01-10T00:00:00"/>
    <d v="2025-02-16T00:00:00"/>
    <x v="0"/>
    <x v="3"/>
    <s v="Cardiovascular"/>
    <n v="90837"/>
    <n v="2959.42"/>
    <n v="0"/>
    <x v="1"/>
    <x v="0"/>
    <n v="0"/>
    <s v="2024-12"/>
    <n v="2024"/>
  </r>
  <r>
    <s v="CLM000695"/>
    <s v="PT06608"/>
    <d v="2023-07-29T00:00:00"/>
    <d v="2023-08-13T00:00:00"/>
    <d v="2023-09-14T00:00:00"/>
    <x v="4"/>
    <x v="5"/>
    <s v="Gastrointestinal"/>
    <n v="70553"/>
    <n v="2905.85"/>
    <n v="2578.7800000000002"/>
    <x v="0"/>
    <x v="0"/>
    <n v="0"/>
    <s v="2023-07"/>
    <n v="2023"/>
  </r>
  <r>
    <s v="CLM000696"/>
    <s v="PT01632"/>
    <d v="2024-12-25T00:00:00"/>
    <d v="2025-01-07T00:00:00"/>
    <d v="2025-02-13T00:00:00"/>
    <x v="6"/>
    <x v="5"/>
    <s v="Mental Health"/>
    <n v="93000"/>
    <n v="1411.44"/>
    <n v="0"/>
    <x v="1"/>
    <x v="0"/>
    <n v="0"/>
    <s v="2024-12"/>
    <n v="2024"/>
  </r>
  <r>
    <s v="CLM000697"/>
    <s v="PT01208"/>
    <d v="2023-02-08T00:00:00"/>
    <d v="2023-02-16T00:00:00"/>
    <d v="2023-03-22T00:00:00"/>
    <x v="1"/>
    <x v="5"/>
    <s v="Oncology"/>
    <n v="71046"/>
    <n v="2347.0300000000002"/>
    <n v="0"/>
    <x v="1"/>
    <x v="0"/>
    <n v="0"/>
    <s v="2023-02"/>
    <n v="2023"/>
  </r>
  <r>
    <s v="CLM000698"/>
    <s v="PT00201"/>
    <d v="2023-02-10T00:00:00"/>
    <d v="2023-02-20T00:00:00"/>
    <d v="2023-03-04T00:00:00"/>
    <x v="6"/>
    <x v="4"/>
    <s v="Mental Health"/>
    <n v="27130"/>
    <n v="664.55"/>
    <n v="664.3"/>
    <x v="0"/>
    <x v="0"/>
    <n v="0"/>
    <s v="2023-02"/>
    <n v="2023"/>
  </r>
  <r>
    <s v="CLM000699"/>
    <s v="PT00379"/>
    <d v="2023-12-07T00:00:00"/>
    <d v="2023-12-17T00:00:00"/>
    <d v="2024-02-15T00:00:00"/>
    <x v="4"/>
    <x v="5"/>
    <s v="Endocrine"/>
    <n v="43239"/>
    <n v="3786.59"/>
    <n v="3049.35"/>
    <x v="0"/>
    <x v="0"/>
    <n v="0"/>
    <s v="2023-12"/>
    <n v="2023"/>
  </r>
  <r>
    <s v="CLM000700"/>
    <s v="PT02006"/>
    <d v="2024-01-28T00:00:00"/>
    <d v="2024-02-23T00:00:00"/>
    <d v="2024-04-10T00:00:00"/>
    <x v="0"/>
    <x v="1"/>
    <s v="Orthopedic"/>
    <n v="63047"/>
    <n v="1559.43"/>
    <n v="0"/>
    <x v="2"/>
    <x v="4"/>
    <n v="1"/>
    <s v="2024-01"/>
    <n v="2024"/>
  </r>
  <r>
    <s v="CLM000701"/>
    <s v="PT03893"/>
    <d v="2024-06-17T00:00:00"/>
    <d v="2024-07-02T00:00:00"/>
    <d v="2024-08-03T00:00:00"/>
    <x v="4"/>
    <x v="5"/>
    <s v="Gastrointestinal"/>
    <n v="80053"/>
    <n v="1190.1300000000001"/>
    <n v="945.05"/>
    <x v="0"/>
    <x v="0"/>
    <n v="0"/>
    <s v="2024-06"/>
    <n v="2024"/>
  </r>
  <r>
    <s v="CLM000702"/>
    <s v="PT05008"/>
    <d v="2023-10-05T00:00:00"/>
    <d v="2023-10-27T00:00:00"/>
    <d v="2023-12-09T00:00:00"/>
    <x v="2"/>
    <x v="4"/>
    <s v="Oncology"/>
    <n v="63047"/>
    <n v="4184.7700000000004"/>
    <n v="3838.51"/>
    <x v="0"/>
    <x v="0"/>
    <n v="0"/>
    <s v="2023-10"/>
    <n v="2023"/>
  </r>
  <r>
    <s v="CLM000703"/>
    <s v="PT06962"/>
    <d v="2023-05-07T00:00:00"/>
    <d v="2023-05-25T00:00:00"/>
    <d v="2023-06-02T00:00:00"/>
    <x v="1"/>
    <x v="1"/>
    <s v="Dermatology"/>
    <n v="80053"/>
    <n v="1029.19"/>
    <n v="0"/>
    <x v="1"/>
    <x v="0"/>
    <n v="0"/>
    <s v="2023-05"/>
    <n v="2023"/>
  </r>
  <r>
    <s v="CLM000704"/>
    <s v="PT06296"/>
    <d v="2024-04-04T00:00:00"/>
    <d v="2024-04-10T00:00:00"/>
    <d v="2024-05-15T00:00:00"/>
    <x v="7"/>
    <x v="5"/>
    <s v="Dermatology"/>
    <n v="45378"/>
    <n v="585.95000000000005"/>
    <n v="512.15"/>
    <x v="0"/>
    <x v="0"/>
    <n v="0"/>
    <s v="2024-04"/>
    <n v="2024"/>
  </r>
  <r>
    <s v="CLM000705"/>
    <s v="PT00597"/>
    <d v="2023-06-09T00:00:00"/>
    <d v="2023-06-11T00:00:00"/>
    <d v="2023-08-05T00:00:00"/>
    <x v="2"/>
    <x v="3"/>
    <s v="Cardiovascular"/>
    <n v="92928"/>
    <n v="520.45000000000005"/>
    <n v="517.75"/>
    <x v="0"/>
    <x v="0"/>
    <n v="0"/>
    <s v="2023-06"/>
    <n v="2023"/>
  </r>
  <r>
    <s v="CLM000706"/>
    <s v="PT03731"/>
    <d v="2024-05-16T00:00:00"/>
    <d v="2024-05-18T00:00:00"/>
    <d v="2024-06-07T00:00:00"/>
    <x v="5"/>
    <x v="2"/>
    <s v="Dermatology"/>
    <n v="27447"/>
    <n v="2936.01"/>
    <n v="2486.48"/>
    <x v="0"/>
    <x v="0"/>
    <n v="0"/>
    <s v="2024-05"/>
    <n v="2024"/>
  </r>
  <r>
    <s v="CLM000707"/>
    <s v="PT03396"/>
    <d v="2023-08-04T00:00:00"/>
    <d v="2023-08-08T00:00:00"/>
    <d v="2023-10-06T00:00:00"/>
    <x v="0"/>
    <x v="2"/>
    <s v="Dermatology"/>
    <n v="43239"/>
    <n v="649.15"/>
    <n v="487.92"/>
    <x v="0"/>
    <x v="0"/>
    <n v="0"/>
    <s v="2023-08"/>
    <n v="2023"/>
  </r>
  <r>
    <s v="CLM000708"/>
    <s v="PT05160"/>
    <d v="2023-10-05T00:00:00"/>
    <d v="2023-10-12T00:00:00"/>
    <d v="2023-10-31T00:00:00"/>
    <x v="1"/>
    <x v="5"/>
    <s v="Mental Health"/>
    <n v="80053"/>
    <n v="7360.15"/>
    <n v="6317.25"/>
    <x v="0"/>
    <x v="0"/>
    <n v="0"/>
    <s v="2023-10"/>
    <n v="2023"/>
  </r>
  <r>
    <s v="CLM000709"/>
    <s v="PT04716"/>
    <d v="2023-02-27T00:00:00"/>
    <d v="2023-03-15T00:00:00"/>
    <d v="2023-04-24T00:00:00"/>
    <x v="5"/>
    <x v="4"/>
    <s v="Mental Health"/>
    <n v="80053"/>
    <n v="341.88"/>
    <n v="263.95999999999998"/>
    <x v="0"/>
    <x v="0"/>
    <n v="0"/>
    <s v="2023-02"/>
    <n v="2023"/>
  </r>
  <r>
    <s v="CLM000710"/>
    <s v="PT01593"/>
    <d v="2024-02-05T00:00:00"/>
    <d v="2024-02-27T00:00:00"/>
    <d v="2024-03-12T00:00:00"/>
    <x v="3"/>
    <x v="1"/>
    <s v="Endocrine"/>
    <n v="99214"/>
    <n v="7024.54"/>
    <n v="5613.1"/>
    <x v="0"/>
    <x v="0"/>
    <n v="0"/>
    <s v="2024-02"/>
    <n v="2024"/>
  </r>
  <r>
    <s v="CLM000711"/>
    <s v="PT05885"/>
    <d v="2024-08-01T00:00:00"/>
    <d v="2024-08-14T00:00:00"/>
    <d v="2024-10-09T00:00:00"/>
    <x v="2"/>
    <x v="1"/>
    <s v="Mental Health"/>
    <n v="90837"/>
    <n v="2140.54"/>
    <n v="1975.76"/>
    <x v="0"/>
    <x v="0"/>
    <n v="0"/>
    <s v="2024-08"/>
    <n v="2024"/>
  </r>
  <r>
    <s v="CLM000712"/>
    <s v="PT05705"/>
    <d v="2024-05-17T00:00:00"/>
    <d v="2024-06-03T00:00:00"/>
    <d v="2024-06-14T00:00:00"/>
    <x v="4"/>
    <x v="5"/>
    <s v="Neurology"/>
    <n v="63047"/>
    <n v="1673.43"/>
    <n v="1584.16"/>
    <x v="0"/>
    <x v="0"/>
    <n v="0"/>
    <s v="2024-05"/>
    <n v="2024"/>
  </r>
  <r>
    <s v="CLM000713"/>
    <s v="PT03146"/>
    <d v="2023-12-04T00:00:00"/>
    <d v="2023-12-12T00:00:00"/>
    <d v="2023-12-20T00:00:00"/>
    <x v="6"/>
    <x v="3"/>
    <s v="Respiratory"/>
    <n v="66984"/>
    <n v="1169.19"/>
    <n v="0"/>
    <x v="2"/>
    <x v="5"/>
    <n v="1"/>
    <s v="2023-12"/>
    <n v="2023"/>
  </r>
  <r>
    <s v="CLM000714"/>
    <s v="PT04050"/>
    <d v="2023-09-27T00:00:00"/>
    <d v="2023-10-09T00:00:00"/>
    <d v="2023-11-21T00:00:00"/>
    <x v="6"/>
    <x v="2"/>
    <s v="Oncology"/>
    <n v="80053"/>
    <n v="2488.19"/>
    <n v="2264.66"/>
    <x v="0"/>
    <x v="0"/>
    <n v="0"/>
    <s v="2023-09"/>
    <n v="2023"/>
  </r>
  <r>
    <s v="CLM000715"/>
    <s v="PT03274"/>
    <d v="2023-04-30T00:00:00"/>
    <d v="2023-05-30T00:00:00"/>
    <d v="2023-06-15T00:00:00"/>
    <x v="0"/>
    <x v="3"/>
    <s v="Renal"/>
    <n v="71046"/>
    <n v="1754.42"/>
    <n v="1457.69"/>
    <x v="0"/>
    <x v="0"/>
    <n v="0"/>
    <s v="2023-04"/>
    <n v="2023"/>
  </r>
  <r>
    <s v="CLM000716"/>
    <s v="PT01999"/>
    <d v="2023-08-21T00:00:00"/>
    <d v="2023-09-19T00:00:00"/>
    <d v="2023-09-27T00:00:00"/>
    <x v="2"/>
    <x v="0"/>
    <s v="Dermatology"/>
    <n v="45378"/>
    <n v="4370.54"/>
    <n v="3322.6"/>
    <x v="0"/>
    <x v="0"/>
    <n v="0"/>
    <s v="2023-08"/>
    <n v="2023"/>
  </r>
  <r>
    <s v="CLM000717"/>
    <s v="PT01209"/>
    <d v="2023-07-06T00:00:00"/>
    <d v="2023-08-03T00:00:00"/>
    <d v="2023-08-10T00:00:00"/>
    <x v="2"/>
    <x v="3"/>
    <s v="Neurology"/>
    <n v="99213"/>
    <n v="1981.05"/>
    <n v="1638.41"/>
    <x v="0"/>
    <x v="0"/>
    <n v="0"/>
    <s v="2023-07"/>
    <n v="2023"/>
  </r>
  <r>
    <s v="CLM000718"/>
    <s v="PT05375"/>
    <d v="2024-01-29T00:00:00"/>
    <d v="2024-02-04T00:00:00"/>
    <d v="2024-03-19T00:00:00"/>
    <x v="5"/>
    <x v="2"/>
    <s v="Orthopedic"/>
    <n v="99213"/>
    <n v="2039.05"/>
    <n v="0"/>
    <x v="2"/>
    <x v="1"/>
    <n v="1"/>
    <s v="2024-01"/>
    <n v="2024"/>
  </r>
  <r>
    <s v="CLM000719"/>
    <s v="PT05634"/>
    <d v="2023-07-18T00:00:00"/>
    <d v="2023-08-11T00:00:00"/>
    <d v="2023-08-22T00:00:00"/>
    <x v="1"/>
    <x v="0"/>
    <s v="Oncology"/>
    <n v="71046"/>
    <n v="1351.69"/>
    <n v="0"/>
    <x v="1"/>
    <x v="0"/>
    <n v="0"/>
    <s v="2023-07"/>
    <n v="2023"/>
  </r>
  <r>
    <s v="CLM000720"/>
    <s v="PT00046"/>
    <d v="2024-12-27T00:00:00"/>
    <d v="2025-01-20T00:00:00"/>
    <d v="2025-02-01T00:00:00"/>
    <x v="6"/>
    <x v="4"/>
    <s v="Renal"/>
    <n v="90837"/>
    <n v="1727.52"/>
    <n v="0"/>
    <x v="2"/>
    <x v="4"/>
    <n v="1"/>
    <s v="2024-12"/>
    <n v="2024"/>
  </r>
  <r>
    <s v="CLM000721"/>
    <s v="PT06152"/>
    <d v="2023-01-06T00:00:00"/>
    <d v="2023-01-28T00:00:00"/>
    <d v="2023-02-19T00:00:00"/>
    <x v="4"/>
    <x v="1"/>
    <s v="Renal"/>
    <n v="90837"/>
    <n v="2312.86"/>
    <n v="0"/>
    <x v="2"/>
    <x v="9"/>
    <n v="1"/>
    <s v="2023-01"/>
    <n v="2023"/>
  </r>
  <r>
    <s v="CLM000722"/>
    <s v="PT06309"/>
    <d v="2024-11-15T00:00:00"/>
    <d v="2024-12-02T00:00:00"/>
    <d v="2025-01-14T00:00:00"/>
    <x v="6"/>
    <x v="1"/>
    <s v="Oncology"/>
    <n v="99214"/>
    <n v="460.29"/>
    <n v="457.98"/>
    <x v="0"/>
    <x v="0"/>
    <n v="0"/>
    <s v="2024-11"/>
    <n v="2024"/>
  </r>
  <r>
    <s v="CLM000723"/>
    <s v="PT00874"/>
    <d v="2023-04-16T00:00:00"/>
    <d v="2023-04-19T00:00:00"/>
    <d v="2023-06-09T00:00:00"/>
    <x v="0"/>
    <x v="5"/>
    <s v="Respiratory"/>
    <n v="43239"/>
    <n v="614.9"/>
    <n v="538.5"/>
    <x v="0"/>
    <x v="0"/>
    <n v="0"/>
    <s v="2023-04"/>
    <n v="2023"/>
  </r>
  <r>
    <s v="CLM000724"/>
    <s v="PT06377"/>
    <d v="2023-11-24T00:00:00"/>
    <d v="2023-12-02T00:00:00"/>
    <d v="2024-01-09T00:00:00"/>
    <x v="0"/>
    <x v="1"/>
    <s v="Dermatology"/>
    <n v="93000"/>
    <n v="3276.76"/>
    <n v="0"/>
    <x v="1"/>
    <x v="0"/>
    <n v="0"/>
    <s v="2023-11"/>
    <n v="2023"/>
  </r>
  <r>
    <s v="CLM000725"/>
    <s v="PT03483"/>
    <d v="2023-02-26T00:00:00"/>
    <d v="2023-03-14T00:00:00"/>
    <d v="2023-04-26T00:00:00"/>
    <x v="2"/>
    <x v="5"/>
    <s v="Oncology"/>
    <n v="71046"/>
    <n v="2072.88"/>
    <n v="1558.98"/>
    <x v="0"/>
    <x v="0"/>
    <n v="0"/>
    <s v="2023-02"/>
    <n v="2023"/>
  </r>
  <r>
    <s v="CLM000726"/>
    <s v="PT01793"/>
    <d v="2024-07-18T00:00:00"/>
    <d v="2024-07-23T00:00:00"/>
    <d v="2024-08-05T00:00:00"/>
    <x v="4"/>
    <x v="5"/>
    <s v="Endocrine"/>
    <n v="66984"/>
    <n v="1560.58"/>
    <n v="1539.72"/>
    <x v="0"/>
    <x v="0"/>
    <n v="0"/>
    <s v="2024-07"/>
    <n v="2024"/>
  </r>
  <r>
    <s v="CLM000727"/>
    <s v="PT01441"/>
    <d v="2024-10-18T00:00:00"/>
    <d v="2024-11-09T00:00:00"/>
    <d v="2024-11-21T00:00:00"/>
    <x v="4"/>
    <x v="3"/>
    <s v="Neurology"/>
    <n v="63047"/>
    <n v="1834.9"/>
    <n v="0"/>
    <x v="2"/>
    <x v="1"/>
    <n v="1"/>
    <s v="2024-10"/>
    <n v="2024"/>
  </r>
  <r>
    <s v="CLM000728"/>
    <s v="PT06588"/>
    <d v="2024-08-15T00:00:00"/>
    <d v="2024-08-24T00:00:00"/>
    <d v="2024-10-11T00:00:00"/>
    <x v="4"/>
    <x v="3"/>
    <s v="Cardiovascular"/>
    <n v="99214"/>
    <n v="2387.65"/>
    <n v="2321.9699999999998"/>
    <x v="0"/>
    <x v="0"/>
    <n v="0"/>
    <s v="2024-08"/>
    <n v="2024"/>
  </r>
  <r>
    <s v="CLM000729"/>
    <s v="PT05701"/>
    <d v="2023-05-15T00:00:00"/>
    <d v="2023-05-21T00:00:00"/>
    <d v="2023-06-19T00:00:00"/>
    <x v="4"/>
    <x v="1"/>
    <s v="Gastrointestinal"/>
    <n v="27447"/>
    <n v="1174.02"/>
    <n v="884.78"/>
    <x v="0"/>
    <x v="0"/>
    <n v="0"/>
    <s v="2023-05"/>
    <n v="2023"/>
  </r>
  <r>
    <s v="CLM000730"/>
    <s v="PT04244"/>
    <d v="2023-05-15T00:00:00"/>
    <d v="2023-06-13T00:00:00"/>
    <d v="2023-07-23T00:00:00"/>
    <x v="4"/>
    <x v="0"/>
    <s v="Oncology"/>
    <n v="99215"/>
    <n v="970.06"/>
    <n v="824.52"/>
    <x v="0"/>
    <x v="0"/>
    <n v="0"/>
    <s v="2023-05"/>
    <n v="2023"/>
  </r>
  <r>
    <s v="CLM000731"/>
    <s v="PT03806"/>
    <d v="2024-09-20T00:00:00"/>
    <d v="2024-10-15T00:00:00"/>
    <d v="2024-11-11T00:00:00"/>
    <x v="2"/>
    <x v="4"/>
    <s v="Mental Health"/>
    <n v="99213"/>
    <n v="2114.7199999999998"/>
    <n v="1660.97"/>
    <x v="0"/>
    <x v="0"/>
    <n v="0"/>
    <s v="2024-09"/>
    <n v="2024"/>
  </r>
  <r>
    <s v="CLM000732"/>
    <s v="PT00412"/>
    <d v="2024-05-31T00:00:00"/>
    <d v="2024-06-02T00:00:00"/>
    <d v="2024-06-08T00:00:00"/>
    <x v="0"/>
    <x v="5"/>
    <s v="Endocrine"/>
    <n v="93000"/>
    <n v="826.58"/>
    <n v="751.03"/>
    <x v="0"/>
    <x v="0"/>
    <n v="0"/>
    <s v="2024-05"/>
    <n v="2024"/>
  </r>
  <r>
    <s v="CLM000733"/>
    <s v="PT04567"/>
    <d v="2023-07-26T00:00:00"/>
    <d v="2023-08-05T00:00:00"/>
    <d v="2023-09-15T00:00:00"/>
    <x v="0"/>
    <x v="1"/>
    <s v="Cardiovascular"/>
    <n v="45378"/>
    <n v="2506.4"/>
    <n v="2480.48"/>
    <x v="0"/>
    <x v="0"/>
    <n v="0"/>
    <s v="2023-07"/>
    <n v="2023"/>
  </r>
  <r>
    <s v="CLM000734"/>
    <s v="PT02042"/>
    <d v="2023-02-15T00:00:00"/>
    <d v="2023-03-01T00:00:00"/>
    <d v="2023-04-07T00:00:00"/>
    <x v="2"/>
    <x v="1"/>
    <s v="Gastrointestinal"/>
    <n v="99213"/>
    <n v="463.1"/>
    <n v="0"/>
    <x v="2"/>
    <x v="7"/>
    <n v="1"/>
    <s v="2023-02"/>
    <n v="2023"/>
  </r>
  <r>
    <s v="CLM000735"/>
    <s v="PT06950"/>
    <d v="2024-08-27T00:00:00"/>
    <d v="2024-09-20T00:00:00"/>
    <d v="2024-11-17T00:00:00"/>
    <x v="2"/>
    <x v="1"/>
    <s v="Mental Health"/>
    <n v="92928"/>
    <n v="4118.83"/>
    <n v="0"/>
    <x v="1"/>
    <x v="0"/>
    <n v="0"/>
    <s v="2024-08"/>
    <n v="2024"/>
  </r>
  <r>
    <s v="CLM000736"/>
    <s v="PT00995"/>
    <d v="2023-06-05T00:00:00"/>
    <d v="2023-06-17T00:00:00"/>
    <d v="2023-07-30T00:00:00"/>
    <x v="1"/>
    <x v="0"/>
    <s v="Dermatology"/>
    <n v="71046"/>
    <n v="2638.8"/>
    <n v="2408.39"/>
    <x v="0"/>
    <x v="0"/>
    <n v="0"/>
    <s v="2023-06"/>
    <n v="2023"/>
  </r>
  <r>
    <s v="CLM000737"/>
    <s v="PT03740"/>
    <d v="2023-05-29T00:00:00"/>
    <d v="2023-06-06T00:00:00"/>
    <d v="2023-06-28T00:00:00"/>
    <x v="3"/>
    <x v="3"/>
    <s v="Gastrointestinal"/>
    <n v="27130"/>
    <n v="2219.0300000000002"/>
    <n v="1981.11"/>
    <x v="0"/>
    <x v="0"/>
    <n v="0"/>
    <s v="2023-05"/>
    <n v="2023"/>
  </r>
  <r>
    <s v="CLM000738"/>
    <s v="PT01093"/>
    <d v="2023-03-19T00:00:00"/>
    <d v="2023-04-17T00:00:00"/>
    <d v="2023-05-21T00:00:00"/>
    <x v="1"/>
    <x v="1"/>
    <s v="Oncology"/>
    <n v="63047"/>
    <n v="3968.54"/>
    <n v="3227.11"/>
    <x v="0"/>
    <x v="0"/>
    <n v="0"/>
    <s v="2023-03"/>
    <n v="2023"/>
  </r>
  <r>
    <s v="CLM000739"/>
    <s v="PT06566"/>
    <d v="2023-08-18T00:00:00"/>
    <d v="2023-08-29T00:00:00"/>
    <d v="2023-10-12T00:00:00"/>
    <x v="3"/>
    <x v="3"/>
    <s v="Endocrine"/>
    <n v="66984"/>
    <n v="6852.57"/>
    <n v="0"/>
    <x v="2"/>
    <x v="4"/>
    <n v="1"/>
    <s v="2023-08"/>
    <n v="2023"/>
  </r>
  <r>
    <s v="CLM000740"/>
    <s v="PT03807"/>
    <d v="2023-07-31T00:00:00"/>
    <d v="2023-08-06T00:00:00"/>
    <d v="2023-08-23T00:00:00"/>
    <x v="5"/>
    <x v="0"/>
    <s v="Orthopedic"/>
    <n v="43239"/>
    <n v="4070.4"/>
    <n v="3933.69"/>
    <x v="0"/>
    <x v="0"/>
    <n v="0"/>
    <s v="2023-07"/>
    <n v="2023"/>
  </r>
  <r>
    <s v="CLM000741"/>
    <s v="PT05469"/>
    <d v="2024-04-20T00:00:00"/>
    <d v="2024-04-23T00:00:00"/>
    <d v="2024-06-06T00:00:00"/>
    <x v="4"/>
    <x v="3"/>
    <s v="Respiratory"/>
    <n v="71046"/>
    <n v="414.59"/>
    <n v="380.98"/>
    <x v="0"/>
    <x v="0"/>
    <n v="0"/>
    <s v="2024-04"/>
    <n v="2024"/>
  </r>
  <r>
    <s v="CLM000742"/>
    <s v="PT04352"/>
    <d v="2023-02-01T00:00:00"/>
    <d v="2023-02-22T00:00:00"/>
    <d v="2023-04-01T00:00:00"/>
    <x v="0"/>
    <x v="4"/>
    <s v="Endocrine"/>
    <n v="99215"/>
    <n v="649.59"/>
    <n v="0"/>
    <x v="2"/>
    <x v="1"/>
    <n v="1"/>
    <s v="2023-02"/>
    <n v="2023"/>
  </r>
  <r>
    <s v="CLM000743"/>
    <s v="PT04579"/>
    <d v="2023-09-17T00:00:00"/>
    <d v="2023-10-03T00:00:00"/>
    <d v="2023-11-30T00:00:00"/>
    <x v="2"/>
    <x v="5"/>
    <s v="Gastrointestinal"/>
    <n v="27447"/>
    <n v="1096.79"/>
    <n v="856.97"/>
    <x v="0"/>
    <x v="0"/>
    <n v="0"/>
    <s v="2023-09"/>
    <n v="2023"/>
  </r>
  <r>
    <s v="CLM000744"/>
    <s v="PT04878"/>
    <d v="2024-11-14T00:00:00"/>
    <d v="2024-12-05T00:00:00"/>
    <d v="2025-01-20T00:00:00"/>
    <x v="5"/>
    <x v="1"/>
    <s v="Dermatology"/>
    <n v="66984"/>
    <n v="1846.18"/>
    <n v="1822.43"/>
    <x v="0"/>
    <x v="0"/>
    <n v="0"/>
    <s v="2024-11"/>
    <n v="2024"/>
  </r>
  <r>
    <s v="CLM000745"/>
    <s v="PT02600"/>
    <d v="2023-11-26T00:00:00"/>
    <d v="2023-11-28T00:00:00"/>
    <d v="2023-12-17T00:00:00"/>
    <x v="2"/>
    <x v="5"/>
    <s v="Mental Health"/>
    <n v="99214"/>
    <n v="2735.66"/>
    <n v="0"/>
    <x v="1"/>
    <x v="0"/>
    <n v="0"/>
    <s v="2023-11"/>
    <n v="2023"/>
  </r>
  <r>
    <s v="CLM000746"/>
    <s v="PT06188"/>
    <d v="2024-12-17T00:00:00"/>
    <d v="2024-12-28T00:00:00"/>
    <d v="2025-02-13T00:00:00"/>
    <x v="6"/>
    <x v="0"/>
    <s v="Dermatology"/>
    <n v="93000"/>
    <n v="1011.72"/>
    <n v="917.77"/>
    <x v="0"/>
    <x v="0"/>
    <n v="0"/>
    <s v="2024-12"/>
    <n v="2024"/>
  </r>
  <r>
    <s v="CLM000747"/>
    <s v="PT03626"/>
    <d v="2023-02-12T00:00:00"/>
    <d v="2023-03-10T00:00:00"/>
    <d v="2023-04-08T00:00:00"/>
    <x v="6"/>
    <x v="0"/>
    <s v="Endocrine"/>
    <n v="63047"/>
    <n v="2099.41"/>
    <n v="1680.06"/>
    <x v="0"/>
    <x v="0"/>
    <n v="0"/>
    <s v="2023-02"/>
    <n v="2023"/>
  </r>
  <r>
    <s v="CLM000748"/>
    <s v="PT05019"/>
    <d v="2023-08-10T00:00:00"/>
    <d v="2023-09-07T00:00:00"/>
    <d v="2023-09-28T00:00:00"/>
    <x v="3"/>
    <x v="5"/>
    <s v="Respiratory"/>
    <n v="70553"/>
    <n v="988.01"/>
    <n v="0"/>
    <x v="1"/>
    <x v="0"/>
    <n v="0"/>
    <s v="2023-08"/>
    <n v="2023"/>
  </r>
  <r>
    <s v="CLM000749"/>
    <s v="PT06677"/>
    <d v="2024-10-25T00:00:00"/>
    <d v="2024-11-21T00:00:00"/>
    <d v="2024-12-21T00:00:00"/>
    <x v="5"/>
    <x v="5"/>
    <s v="Endocrine"/>
    <n v="43239"/>
    <n v="1108.53"/>
    <n v="0"/>
    <x v="2"/>
    <x v="3"/>
    <n v="1"/>
    <s v="2024-10"/>
    <n v="2024"/>
  </r>
  <r>
    <s v="CLM000750"/>
    <s v="PT05893"/>
    <d v="2024-06-10T00:00:00"/>
    <d v="2024-06-26T00:00:00"/>
    <d v="2024-08-08T00:00:00"/>
    <x v="5"/>
    <x v="1"/>
    <s v="Endocrine"/>
    <n v="27447"/>
    <n v="586.79"/>
    <n v="576.30999999999995"/>
    <x v="0"/>
    <x v="0"/>
    <n v="0"/>
    <s v="2024-06"/>
    <n v="2024"/>
  </r>
  <r>
    <s v="CLM000751"/>
    <s v="PT04136"/>
    <d v="2024-02-24T00:00:00"/>
    <d v="2024-02-29T00:00:00"/>
    <d v="2024-03-05T00:00:00"/>
    <x v="2"/>
    <x v="1"/>
    <s v="Orthopedic"/>
    <n v="66984"/>
    <n v="863.86"/>
    <n v="0"/>
    <x v="2"/>
    <x v="5"/>
    <n v="1"/>
    <s v="2024-02"/>
    <n v="2024"/>
  </r>
  <r>
    <s v="CLM000752"/>
    <s v="PT03496"/>
    <d v="2023-01-17T00:00:00"/>
    <d v="2023-01-30T00:00:00"/>
    <d v="2023-03-16T00:00:00"/>
    <x v="5"/>
    <x v="0"/>
    <s v="Dermatology"/>
    <n v="27130"/>
    <n v="613.17999999999995"/>
    <n v="603.11"/>
    <x v="0"/>
    <x v="0"/>
    <n v="0"/>
    <s v="2023-01"/>
    <n v="2023"/>
  </r>
  <r>
    <s v="CLM000753"/>
    <s v="PT06805"/>
    <d v="2024-05-23T00:00:00"/>
    <d v="2024-06-18T00:00:00"/>
    <d v="2024-07-19T00:00:00"/>
    <x v="1"/>
    <x v="0"/>
    <s v="Gastrointestinal"/>
    <n v="45378"/>
    <n v="828.24"/>
    <n v="655.79"/>
    <x v="0"/>
    <x v="0"/>
    <n v="0"/>
    <s v="2024-05"/>
    <n v="2024"/>
  </r>
  <r>
    <s v="CLM000754"/>
    <s v="PT04489"/>
    <d v="2023-06-18T00:00:00"/>
    <d v="2023-07-04T00:00:00"/>
    <d v="2023-08-18T00:00:00"/>
    <x v="1"/>
    <x v="5"/>
    <s v="Cardiovascular"/>
    <n v="92928"/>
    <n v="4200.3100000000004"/>
    <n v="0"/>
    <x v="2"/>
    <x v="2"/>
    <n v="1"/>
    <s v="2023-06"/>
    <n v="2023"/>
  </r>
  <r>
    <s v="CLM000755"/>
    <s v="PT03653"/>
    <d v="2024-09-26T00:00:00"/>
    <d v="2024-10-11T00:00:00"/>
    <d v="2024-10-23T00:00:00"/>
    <x v="0"/>
    <x v="3"/>
    <s v="Renal"/>
    <n v="43239"/>
    <n v="845.97"/>
    <n v="831.71"/>
    <x v="0"/>
    <x v="0"/>
    <n v="0"/>
    <s v="2024-09"/>
    <n v="2024"/>
  </r>
  <r>
    <s v="CLM000756"/>
    <s v="PT01304"/>
    <d v="2023-11-02T00:00:00"/>
    <d v="2023-11-21T00:00:00"/>
    <d v="2023-11-26T00:00:00"/>
    <x v="2"/>
    <x v="1"/>
    <s v="Neurology"/>
    <n v="80053"/>
    <n v="14852.24"/>
    <n v="0"/>
    <x v="1"/>
    <x v="0"/>
    <n v="0"/>
    <s v="2023-11"/>
    <n v="2023"/>
  </r>
  <r>
    <s v="CLM000757"/>
    <s v="PT06093"/>
    <d v="2023-07-18T00:00:00"/>
    <d v="2023-08-05T00:00:00"/>
    <d v="2023-09-18T00:00:00"/>
    <x v="5"/>
    <x v="2"/>
    <s v="Endocrine"/>
    <n v="90837"/>
    <n v="2682.9"/>
    <n v="0"/>
    <x v="2"/>
    <x v="3"/>
    <n v="1"/>
    <s v="2023-07"/>
    <n v="2023"/>
  </r>
  <r>
    <s v="CLM000758"/>
    <s v="PT03889"/>
    <d v="2023-02-05T00:00:00"/>
    <d v="2023-02-12T00:00:00"/>
    <d v="2023-03-16T00:00:00"/>
    <x v="0"/>
    <x v="5"/>
    <s v="Orthopedic"/>
    <n v="99214"/>
    <n v="2096.17"/>
    <n v="1954.87"/>
    <x v="0"/>
    <x v="0"/>
    <n v="0"/>
    <s v="2023-02"/>
    <n v="2023"/>
  </r>
  <r>
    <s v="CLM000759"/>
    <s v="PT03687"/>
    <d v="2024-02-25T00:00:00"/>
    <d v="2024-03-25T00:00:00"/>
    <d v="2024-04-01T00:00:00"/>
    <x v="0"/>
    <x v="3"/>
    <s v="Respiratory"/>
    <n v="80053"/>
    <n v="909.88"/>
    <n v="0"/>
    <x v="2"/>
    <x v="1"/>
    <n v="1"/>
    <s v="2024-02"/>
    <n v="2024"/>
  </r>
  <r>
    <s v="CLM000760"/>
    <s v="PT02124"/>
    <d v="2023-05-23T00:00:00"/>
    <d v="2023-05-25T00:00:00"/>
    <d v="2023-06-13T00:00:00"/>
    <x v="0"/>
    <x v="5"/>
    <s v="Oncology"/>
    <n v="27447"/>
    <n v="3166.07"/>
    <n v="0"/>
    <x v="1"/>
    <x v="0"/>
    <n v="0"/>
    <s v="2023-05"/>
    <n v="2023"/>
  </r>
  <r>
    <s v="CLM000761"/>
    <s v="PT06159"/>
    <d v="2024-05-30T00:00:00"/>
    <d v="2024-06-25T00:00:00"/>
    <d v="2024-07-14T00:00:00"/>
    <x v="0"/>
    <x v="4"/>
    <s v="Respiratory"/>
    <n v="66984"/>
    <n v="1140.81"/>
    <n v="909.08"/>
    <x v="0"/>
    <x v="0"/>
    <n v="0"/>
    <s v="2024-05"/>
    <n v="2024"/>
  </r>
  <r>
    <s v="CLM000762"/>
    <s v="PT02026"/>
    <d v="2024-04-13T00:00:00"/>
    <d v="2024-05-11T00:00:00"/>
    <d v="2024-06-18T00:00:00"/>
    <x v="1"/>
    <x v="2"/>
    <s v="Orthopedic"/>
    <n v="80053"/>
    <n v="1993.42"/>
    <n v="1930.49"/>
    <x v="0"/>
    <x v="0"/>
    <n v="0"/>
    <s v="2024-04"/>
    <n v="2024"/>
  </r>
  <r>
    <s v="CLM000763"/>
    <s v="PT06881"/>
    <d v="2023-07-12T00:00:00"/>
    <d v="2023-07-14T00:00:00"/>
    <d v="2023-09-03T00:00:00"/>
    <x v="7"/>
    <x v="2"/>
    <s v="Neurology"/>
    <n v="66984"/>
    <n v="14017.58"/>
    <n v="0"/>
    <x v="2"/>
    <x v="5"/>
    <n v="1"/>
    <s v="2023-07"/>
    <n v="2023"/>
  </r>
  <r>
    <s v="CLM000764"/>
    <s v="PT05224"/>
    <d v="2023-10-08T00:00:00"/>
    <d v="2023-10-13T00:00:00"/>
    <d v="2023-10-27T00:00:00"/>
    <x v="4"/>
    <x v="0"/>
    <s v="Cardiovascular"/>
    <n v="27130"/>
    <n v="1674.3"/>
    <n v="0"/>
    <x v="2"/>
    <x v="4"/>
    <n v="1"/>
    <s v="2023-10"/>
    <n v="2023"/>
  </r>
  <r>
    <s v="CLM000765"/>
    <s v="PT02272"/>
    <d v="2023-12-10T00:00:00"/>
    <d v="2024-01-03T00:00:00"/>
    <d v="2024-02-26T00:00:00"/>
    <x v="1"/>
    <x v="2"/>
    <s v="Cardiovascular"/>
    <n v="63047"/>
    <n v="4534.2700000000004"/>
    <n v="4474.42"/>
    <x v="0"/>
    <x v="0"/>
    <n v="0"/>
    <s v="2023-12"/>
    <n v="2023"/>
  </r>
  <r>
    <s v="CLM000766"/>
    <s v="PT06274"/>
    <d v="2023-05-07T00:00:00"/>
    <d v="2023-05-31T00:00:00"/>
    <d v="2023-07-23T00:00:00"/>
    <x v="2"/>
    <x v="0"/>
    <s v="Mental Health"/>
    <n v="99215"/>
    <n v="1030.1500000000001"/>
    <n v="0"/>
    <x v="2"/>
    <x v="4"/>
    <n v="1"/>
    <s v="2023-05"/>
    <n v="2023"/>
  </r>
  <r>
    <s v="CLM000767"/>
    <s v="PT06371"/>
    <d v="2023-05-22T00:00:00"/>
    <d v="2023-05-24T00:00:00"/>
    <d v="2023-06-07T00:00:00"/>
    <x v="1"/>
    <x v="1"/>
    <s v="Endocrine"/>
    <n v="45378"/>
    <n v="1758.14"/>
    <n v="1433.54"/>
    <x v="0"/>
    <x v="0"/>
    <n v="0"/>
    <s v="2023-05"/>
    <n v="2023"/>
  </r>
  <r>
    <s v="CLM000768"/>
    <s v="PT04271"/>
    <d v="2024-08-10T00:00:00"/>
    <d v="2024-08-17T00:00:00"/>
    <d v="2024-10-04T00:00:00"/>
    <x v="5"/>
    <x v="2"/>
    <s v="Mental Health"/>
    <n v="80053"/>
    <n v="7455"/>
    <n v="6175.15"/>
    <x v="0"/>
    <x v="0"/>
    <n v="0"/>
    <s v="2024-08"/>
    <n v="2024"/>
  </r>
  <r>
    <s v="CLM000769"/>
    <s v="PT03970"/>
    <d v="2024-01-14T00:00:00"/>
    <d v="2024-01-16T00:00:00"/>
    <d v="2024-03-15T00:00:00"/>
    <x v="7"/>
    <x v="2"/>
    <s v="Neurology"/>
    <n v="63047"/>
    <n v="1094.9100000000001"/>
    <n v="899.17"/>
    <x v="0"/>
    <x v="0"/>
    <n v="0"/>
    <s v="2024-01"/>
    <n v="2024"/>
  </r>
  <r>
    <s v="CLM000770"/>
    <s v="PT05135"/>
    <d v="2023-04-30T00:00:00"/>
    <d v="2023-05-09T00:00:00"/>
    <d v="2023-05-27T00:00:00"/>
    <x v="2"/>
    <x v="2"/>
    <s v="Oncology"/>
    <n v="66984"/>
    <n v="7707.57"/>
    <n v="6527.39"/>
    <x v="0"/>
    <x v="0"/>
    <n v="0"/>
    <s v="2023-04"/>
    <n v="2023"/>
  </r>
  <r>
    <s v="CLM000771"/>
    <s v="PT01960"/>
    <d v="2024-09-21T00:00:00"/>
    <d v="2024-09-28T00:00:00"/>
    <d v="2024-11-07T00:00:00"/>
    <x v="2"/>
    <x v="1"/>
    <s v="Oncology"/>
    <n v="80053"/>
    <n v="3184.98"/>
    <n v="0"/>
    <x v="1"/>
    <x v="0"/>
    <n v="0"/>
    <s v="2024-09"/>
    <n v="2024"/>
  </r>
  <r>
    <s v="CLM000772"/>
    <s v="PT02250"/>
    <d v="2024-03-28T00:00:00"/>
    <d v="2024-04-04T00:00:00"/>
    <d v="2024-05-19T00:00:00"/>
    <x v="1"/>
    <x v="2"/>
    <s v="Renal"/>
    <n v="27130"/>
    <n v="1152.8900000000001"/>
    <n v="0"/>
    <x v="2"/>
    <x v="4"/>
    <n v="1"/>
    <s v="2024-03"/>
    <n v="2024"/>
  </r>
  <r>
    <s v="CLM000773"/>
    <s v="PT03604"/>
    <d v="2024-11-21T00:00:00"/>
    <d v="2024-11-23T00:00:00"/>
    <d v="2025-01-12T00:00:00"/>
    <x v="2"/>
    <x v="2"/>
    <s v="Dermatology"/>
    <n v="93000"/>
    <n v="2998.68"/>
    <n v="0"/>
    <x v="2"/>
    <x v="4"/>
    <n v="1"/>
    <s v="2024-11"/>
    <n v="2024"/>
  </r>
  <r>
    <s v="CLM000774"/>
    <s v="PT00635"/>
    <d v="2024-12-01T00:00:00"/>
    <d v="2024-12-31T00:00:00"/>
    <d v="2025-01-15T00:00:00"/>
    <x v="3"/>
    <x v="5"/>
    <s v="Gastrointestinal"/>
    <n v="93000"/>
    <n v="3936.49"/>
    <n v="3363.91"/>
    <x v="0"/>
    <x v="0"/>
    <n v="0"/>
    <s v="2024-12"/>
    <n v="2024"/>
  </r>
  <r>
    <s v="CLM000775"/>
    <s v="PT05846"/>
    <d v="2023-05-30T00:00:00"/>
    <d v="2023-06-25T00:00:00"/>
    <d v="2023-07-11T00:00:00"/>
    <x v="7"/>
    <x v="2"/>
    <s v="Endocrine"/>
    <n v="71046"/>
    <n v="2973.36"/>
    <n v="0"/>
    <x v="2"/>
    <x v="4"/>
    <n v="1"/>
    <s v="2023-05"/>
    <n v="2023"/>
  </r>
  <r>
    <s v="CLM000776"/>
    <s v="PT02341"/>
    <d v="2024-07-03T00:00:00"/>
    <d v="2024-07-19T00:00:00"/>
    <d v="2024-08-08T00:00:00"/>
    <x v="2"/>
    <x v="3"/>
    <s v="Orthopedic"/>
    <n v="92928"/>
    <n v="514.82000000000005"/>
    <n v="0"/>
    <x v="2"/>
    <x v="7"/>
    <n v="1"/>
    <s v="2024-07"/>
    <n v="2024"/>
  </r>
  <r>
    <s v="CLM000777"/>
    <s v="PT01921"/>
    <d v="2023-12-10T00:00:00"/>
    <d v="2023-12-25T00:00:00"/>
    <d v="2024-01-22T00:00:00"/>
    <x v="1"/>
    <x v="5"/>
    <s v="Oncology"/>
    <n v="92928"/>
    <n v="1010.59"/>
    <n v="0"/>
    <x v="1"/>
    <x v="0"/>
    <n v="0"/>
    <s v="2023-12"/>
    <n v="2023"/>
  </r>
  <r>
    <s v="CLM000778"/>
    <s v="PT02226"/>
    <d v="2023-12-08T00:00:00"/>
    <d v="2023-12-27T00:00:00"/>
    <d v="2024-01-14T00:00:00"/>
    <x v="4"/>
    <x v="3"/>
    <s v="Endocrine"/>
    <n v="99214"/>
    <n v="1483.24"/>
    <n v="1352.67"/>
    <x v="0"/>
    <x v="0"/>
    <n v="0"/>
    <s v="2023-12"/>
    <n v="2023"/>
  </r>
  <r>
    <s v="CLM000779"/>
    <s v="PT02752"/>
    <d v="2024-07-09T00:00:00"/>
    <d v="2024-08-05T00:00:00"/>
    <d v="2024-09-08T00:00:00"/>
    <x v="7"/>
    <x v="1"/>
    <s v="Orthopedic"/>
    <n v="70553"/>
    <n v="1703.52"/>
    <n v="0"/>
    <x v="2"/>
    <x v="5"/>
    <n v="1"/>
    <s v="2024-07"/>
    <n v="2024"/>
  </r>
  <r>
    <s v="CLM000780"/>
    <s v="PT02620"/>
    <d v="2024-01-28T00:00:00"/>
    <d v="2024-01-29T00:00:00"/>
    <d v="2024-02-23T00:00:00"/>
    <x v="0"/>
    <x v="4"/>
    <s v="Renal"/>
    <n v="63047"/>
    <n v="2970.65"/>
    <n v="2798.21"/>
    <x v="0"/>
    <x v="0"/>
    <n v="0"/>
    <s v="2024-01"/>
    <n v="2024"/>
  </r>
  <r>
    <s v="CLM000781"/>
    <s v="PT04425"/>
    <d v="2024-05-26T00:00:00"/>
    <d v="2024-06-19T00:00:00"/>
    <d v="2024-07-14T00:00:00"/>
    <x v="0"/>
    <x v="2"/>
    <s v="Renal"/>
    <n v="99213"/>
    <n v="2084.2399999999998"/>
    <n v="1881.65"/>
    <x v="0"/>
    <x v="0"/>
    <n v="0"/>
    <s v="2024-05"/>
    <n v="2024"/>
  </r>
  <r>
    <s v="CLM000782"/>
    <s v="PT00661"/>
    <d v="2024-10-01T00:00:00"/>
    <d v="2024-10-02T00:00:00"/>
    <d v="2024-11-19T00:00:00"/>
    <x v="2"/>
    <x v="1"/>
    <s v="Gastrointestinal"/>
    <n v="99215"/>
    <n v="621.24"/>
    <n v="0"/>
    <x v="2"/>
    <x v="5"/>
    <n v="1"/>
    <s v="2024-10"/>
    <n v="2024"/>
  </r>
  <r>
    <s v="CLM000783"/>
    <s v="PT01134"/>
    <d v="2023-09-05T00:00:00"/>
    <d v="2023-09-26T00:00:00"/>
    <d v="2023-11-01T00:00:00"/>
    <x v="0"/>
    <x v="2"/>
    <s v="Respiratory"/>
    <n v="93000"/>
    <n v="2450.77"/>
    <n v="2103.6799999999998"/>
    <x v="0"/>
    <x v="0"/>
    <n v="0"/>
    <s v="2023-09"/>
    <n v="2023"/>
  </r>
  <r>
    <s v="CLM000784"/>
    <s v="PT01236"/>
    <d v="2023-05-03T00:00:00"/>
    <d v="2023-05-06T00:00:00"/>
    <d v="2023-05-19T00:00:00"/>
    <x v="2"/>
    <x v="5"/>
    <s v="Neurology"/>
    <n v="43239"/>
    <n v="2946.78"/>
    <n v="2695.65"/>
    <x v="0"/>
    <x v="0"/>
    <n v="0"/>
    <s v="2023-05"/>
    <n v="2023"/>
  </r>
  <r>
    <s v="CLM000785"/>
    <s v="PT01895"/>
    <d v="2024-01-24T00:00:00"/>
    <d v="2024-01-29T00:00:00"/>
    <d v="2024-03-03T00:00:00"/>
    <x v="4"/>
    <x v="3"/>
    <s v="Dermatology"/>
    <n v="92928"/>
    <n v="2829.44"/>
    <n v="0"/>
    <x v="1"/>
    <x v="0"/>
    <n v="0"/>
    <s v="2024-01"/>
    <n v="2024"/>
  </r>
  <r>
    <s v="CLM000786"/>
    <s v="PT03138"/>
    <d v="2023-02-10T00:00:00"/>
    <d v="2023-03-12T00:00:00"/>
    <d v="2023-04-30T00:00:00"/>
    <x v="6"/>
    <x v="5"/>
    <s v="Renal"/>
    <n v="93000"/>
    <n v="4292.5"/>
    <n v="3637.75"/>
    <x v="0"/>
    <x v="0"/>
    <n v="0"/>
    <s v="2023-02"/>
    <n v="2023"/>
  </r>
  <r>
    <s v="CLM000787"/>
    <s v="PT05685"/>
    <d v="2024-10-22T00:00:00"/>
    <d v="2024-10-25T00:00:00"/>
    <d v="2024-11-01T00:00:00"/>
    <x v="3"/>
    <x v="5"/>
    <s v="Endocrine"/>
    <n v="92928"/>
    <n v="3523.25"/>
    <n v="3196.98"/>
    <x v="0"/>
    <x v="0"/>
    <n v="0"/>
    <s v="2024-10"/>
    <n v="2024"/>
  </r>
  <r>
    <s v="CLM000788"/>
    <s v="PT01252"/>
    <d v="2023-06-08T00:00:00"/>
    <d v="2023-07-05T00:00:00"/>
    <d v="2023-07-31T00:00:00"/>
    <x v="1"/>
    <x v="5"/>
    <s v="Renal"/>
    <n v="93000"/>
    <n v="2610.62"/>
    <n v="0"/>
    <x v="2"/>
    <x v="9"/>
    <n v="1"/>
    <s v="2023-06"/>
    <n v="2023"/>
  </r>
  <r>
    <s v="CLM000789"/>
    <s v="PT05787"/>
    <d v="2024-04-29T00:00:00"/>
    <d v="2024-05-11T00:00:00"/>
    <d v="2024-06-24T00:00:00"/>
    <x v="0"/>
    <x v="4"/>
    <s v="Endocrine"/>
    <n v="99213"/>
    <n v="1709.35"/>
    <n v="1678.15"/>
    <x v="0"/>
    <x v="0"/>
    <n v="0"/>
    <s v="2024-04"/>
    <n v="2024"/>
  </r>
  <r>
    <s v="CLM000790"/>
    <s v="PT01753"/>
    <d v="2024-06-09T00:00:00"/>
    <d v="2024-07-08T00:00:00"/>
    <d v="2024-07-21T00:00:00"/>
    <x v="6"/>
    <x v="1"/>
    <s v="Endocrine"/>
    <n v="71046"/>
    <n v="478.78"/>
    <n v="405.34"/>
    <x v="0"/>
    <x v="0"/>
    <n v="0"/>
    <s v="2024-06"/>
    <n v="2024"/>
  </r>
  <r>
    <s v="CLM000791"/>
    <s v="PT00527"/>
    <d v="2024-03-11T00:00:00"/>
    <d v="2024-03-18T00:00:00"/>
    <d v="2024-05-10T00:00:00"/>
    <x v="4"/>
    <x v="2"/>
    <s v="Cardiovascular"/>
    <n v="99215"/>
    <n v="2549.61"/>
    <n v="0"/>
    <x v="2"/>
    <x v="2"/>
    <n v="1"/>
    <s v="2024-03"/>
    <n v="2024"/>
  </r>
  <r>
    <s v="CLM000792"/>
    <s v="PT03399"/>
    <d v="2023-07-20T00:00:00"/>
    <d v="2023-07-26T00:00:00"/>
    <d v="2023-09-09T00:00:00"/>
    <x v="5"/>
    <x v="3"/>
    <s v="Endocrine"/>
    <n v="45378"/>
    <n v="2134.85"/>
    <n v="0"/>
    <x v="2"/>
    <x v="4"/>
    <n v="1"/>
    <s v="2023-07"/>
    <n v="2023"/>
  </r>
  <r>
    <s v="CLM000793"/>
    <s v="PT03340"/>
    <d v="2023-10-31T00:00:00"/>
    <d v="2023-11-08T00:00:00"/>
    <d v="2023-12-03T00:00:00"/>
    <x v="5"/>
    <x v="3"/>
    <s v="Renal"/>
    <n v="45378"/>
    <n v="2246.8000000000002"/>
    <n v="1973.71"/>
    <x v="0"/>
    <x v="0"/>
    <n v="0"/>
    <s v="2023-10"/>
    <n v="2023"/>
  </r>
  <r>
    <s v="CLM000794"/>
    <s v="PT02711"/>
    <d v="2024-07-01T00:00:00"/>
    <d v="2024-07-18T00:00:00"/>
    <d v="2024-07-24T00:00:00"/>
    <x v="7"/>
    <x v="4"/>
    <s v="Orthopedic"/>
    <n v="71046"/>
    <n v="651.05999999999995"/>
    <n v="603.74"/>
    <x v="0"/>
    <x v="0"/>
    <n v="0"/>
    <s v="2024-07"/>
    <n v="2024"/>
  </r>
  <r>
    <s v="CLM000795"/>
    <s v="PT04446"/>
    <d v="2024-03-27T00:00:00"/>
    <d v="2024-04-14T00:00:00"/>
    <d v="2024-05-30T00:00:00"/>
    <x v="1"/>
    <x v="1"/>
    <s v="Orthopedic"/>
    <n v="80053"/>
    <n v="761.4"/>
    <n v="571.96"/>
    <x v="0"/>
    <x v="0"/>
    <n v="0"/>
    <s v="2024-03"/>
    <n v="2024"/>
  </r>
  <r>
    <s v="CLM000796"/>
    <s v="PT03817"/>
    <d v="2024-03-05T00:00:00"/>
    <d v="2024-03-15T00:00:00"/>
    <d v="2024-03-24T00:00:00"/>
    <x v="0"/>
    <x v="3"/>
    <s v="Dermatology"/>
    <n v="93000"/>
    <n v="4198.67"/>
    <n v="0"/>
    <x v="2"/>
    <x v="4"/>
    <n v="1"/>
    <s v="2024-03"/>
    <n v="2024"/>
  </r>
  <r>
    <s v="CLM000797"/>
    <s v="PT03407"/>
    <d v="2024-01-06T00:00:00"/>
    <d v="2024-01-08T00:00:00"/>
    <d v="2024-02-16T00:00:00"/>
    <x v="0"/>
    <x v="5"/>
    <s v="Cardiovascular"/>
    <n v="63047"/>
    <n v="1751.72"/>
    <n v="0"/>
    <x v="1"/>
    <x v="0"/>
    <n v="0"/>
    <s v="2024-01"/>
    <n v="2024"/>
  </r>
  <r>
    <s v="CLM000798"/>
    <s v="PT00511"/>
    <d v="2024-02-06T00:00:00"/>
    <d v="2024-03-05T00:00:00"/>
    <d v="2024-05-03T00:00:00"/>
    <x v="1"/>
    <x v="3"/>
    <s v="Oncology"/>
    <n v="93000"/>
    <n v="3118.79"/>
    <n v="2953.45"/>
    <x v="0"/>
    <x v="0"/>
    <n v="0"/>
    <s v="2024-02"/>
    <n v="2024"/>
  </r>
  <r>
    <s v="CLM000799"/>
    <s v="PT01695"/>
    <d v="2023-04-08T00:00:00"/>
    <d v="2023-04-27T00:00:00"/>
    <d v="2023-06-11T00:00:00"/>
    <x v="2"/>
    <x v="1"/>
    <s v="Dermatology"/>
    <n v="63047"/>
    <n v="1849.47"/>
    <n v="1706.56"/>
    <x v="0"/>
    <x v="0"/>
    <n v="0"/>
    <s v="2023-04"/>
    <n v="2023"/>
  </r>
  <r>
    <s v="CLM000800"/>
    <s v="PT06824"/>
    <d v="2023-05-17T00:00:00"/>
    <d v="2023-06-06T00:00:00"/>
    <d v="2023-08-03T00:00:00"/>
    <x v="2"/>
    <x v="4"/>
    <s v="Cardiovascular"/>
    <n v="80053"/>
    <n v="1851.6"/>
    <n v="0"/>
    <x v="1"/>
    <x v="0"/>
    <n v="0"/>
    <s v="2023-05"/>
    <n v="2023"/>
  </r>
  <r>
    <s v="CLM000801"/>
    <s v="PT03442"/>
    <d v="2024-06-26T00:00:00"/>
    <d v="2024-07-07T00:00:00"/>
    <d v="2024-08-15T00:00:00"/>
    <x v="5"/>
    <x v="0"/>
    <s v="Gastrointestinal"/>
    <n v="27130"/>
    <n v="3830.03"/>
    <n v="3069.89"/>
    <x v="0"/>
    <x v="0"/>
    <n v="0"/>
    <s v="2024-06"/>
    <n v="2024"/>
  </r>
  <r>
    <s v="CLM000802"/>
    <s v="PT03191"/>
    <d v="2023-02-26T00:00:00"/>
    <d v="2023-03-10T00:00:00"/>
    <d v="2023-04-12T00:00:00"/>
    <x v="2"/>
    <x v="1"/>
    <s v="Neurology"/>
    <n v="93000"/>
    <n v="1196.51"/>
    <n v="937.04"/>
    <x v="0"/>
    <x v="0"/>
    <n v="0"/>
    <s v="2023-02"/>
    <n v="2023"/>
  </r>
  <r>
    <s v="CLM000803"/>
    <s v="PT06307"/>
    <d v="2024-02-23T00:00:00"/>
    <d v="2024-03-05T00:00:00"/>
    <d v="2024-03-19T00:00:00"/>
    <x v="1"/>
    <x v="2"/>
    <s v="Respiratory"/>
    <n v="90837"/>
    <n v="1952.56"/>
    <n v="1764.65"/>
    <x v="0"/>
    <x v="0"/>
    <n v="0"/>
    <s v="2024-02"/>
    <n v="2024"/>
  </r>
  <r>
    <s v="CLM000804"/>
    <s v="PT04785"/>
    <d v="2024-09-12T00:00:00"/>
    <d v="2024-09-13T00:00:00"/>
    <d v="2024-09-20T00:00:00"/>
    <x v="5"/>
    <x v="1"/>
    <s v="Orthopedic"/>
    <n v="63047"/>
    <n v="1249.0999999999999"/>
    <n v="0"/>
    <x v="2"/>
    <x v="5"/>
    <n v="1"/>
    <s v="2024-09"/>
    <n v="2024"/>
  </r>
  <r>
    <s v="CLM000805"/>
    <s v="PT05698"/>
    <d v="2023-12-23T00:00:00"/>
    <d v="2024-01-22T00:00:00"/>
    <d v="2024-02-22T00:00:00"/>
    <x v="5"/>
    <x v="0"/>
    <s v="Renal"/>
    <n v="71046"/>
    <n v="1277.17"/>
    <n v="0"/>
    <x v="1"/>
    <x v="0"/>
    <n v="0"/>
    <s v="2023-12"/>
    <n v="2023"/>
  </r>
  <r>
    <s v="CLM000806"/>
    <s v="PT00161"/>
    <d v="2023-11-22T00:00:00"/>
    <d v="2023-12-18T00:00:00"/>
    <d v="2024-01-31T00:00:00"/>
    <x v="3"/>
    <x v="0"/>
    <s v="Endocrine"/>
    <n v="27130"/>
    <n v="1411.86"/>
    <n v="1256.8900000000001"/>
    <x v="0"/>
    <x v="0"/>
    <n v="0"/>
    <s v="2023-11"/>
    <n v="2023"/>
  </r>
  <r>
    <s v="CLM000807"/>
    <s v="PT06272"/>
    <d v="2023-06-11T00:00:00"/>
    <d v="2023-06-25T00:00:00"/>
    <d v="2023-07-25T00:00:00"/>
    <x v="5"/>
    <x v="3"/>
    <s v="Gastrointestinal"/>
    <n v="80053"/>
    <n v="2159.66"/>
    <n v="2052.98"/>
    <x v="0"/>
    <x v="0"/>
    <n v="0"/>
    <s v="2023-06"/>
    <n v="2023"/>
  </r>
  <r>
    <s v="CLM000808"/>
    <s v="PT04717"/>
    <d v="2023-05-08T00:00:00"/>
    <d v="2023-06-04T00:00:00"/>
    <d v="2023-07-02T00:00:00"/>
    <x v="5"/>
    <x v="0"/>
    <s v="Gastrointestinal"/>
    <n v="99213"/>
    <n v="1232.75"/>
    <n v="1146.08"/>
    <x v="0"/>
    <x v="0"/>
    <n v="0"/>
    <s v="2023-05"/>
    <n v="2023"/>
  </r>
  <r>
    <s v="CLM000809"/>
    <s v="PT03117"/>
    <d v="2023-04-18T00:00:00"/>
    <d v="2023-04-24T00:00:00"/>
    <d v="2023-06-23T00:00:00"/>
    <x v="6"/>
    <x v="5"/>
    <s v="Endocrine"/>
    <n v="43239"/>
    <n v="4937.45"/>
    <n v="4874.74"/>
    <x v="0"/>
    <x v="0"/>
    <n v="0"/>
    <s v="2023-04"/>
    <n v="2023"/>
  </r>
  <r>
    <s v="CLM000810"/>
    <s v="PT03908"/>
    <d v="2023-02-06T00:00:00"/>
    <d v="2023-02-22T00:00:00"/>
    <d v="2023-04-17T00:00:00"/>
    <x v="0"/>
    <x v="4"/>
    <s v="Dermatology"/>
    <n v="99215"/>
    <n v="883.87"/>
    <n v="842.28"/>
    <x v="0"/>
    <x v="0"/>
    <n v="0"/>
    <s v="2023-02"/>
    <n v="2023"/>
  </r>
  <r>
    <s v="CLM000811"/>
    <s v="PT00049"/>
    <d v="2024-12-14T00:00:00"/>
    <d v="2024-12-18T00:00:00"/>
    <d v="2025-02-13T00:00:00"/>
    <x v="7"/>
    <x v="4"/>
    <s v="Respiratory"/>
    <n v="27447"/>
    <n v="1556.98"/>
    <n v="1490.75"/>
    <x v="0"/>
    <x v="0"/>
    <n v="0"/>
    <s v="2024-12"/>
    <n v="2024"/>
  </r>
  <r>
    <s v="CLM000812"/>
    <s v="PT02882"/>
    <d v="2024-09-03T00:00:00"/>
    <d v="2024-09-21T00:00:00"/>
    <d v="2024-11-15T00:00:00"/>
    <x v="4"/>
    <x v="4"/>
    <s v="Neurology"/>
    <n v="93000"/>
    <n v="1271.83"/>
    <n v="954.24"/>
    <x v="0"/>
    <x v="0"/>
    <n v="0"/>
    <s v="2024-09"/>
    <n v="2024"/>
  </r>
  <r>
    <s v="CLM000813"/>
    <s v="PT02447"/>
    <d v="2023-12-06T00:00:00"/>
    <d v="2023-12-10T00:00:00"/>
    <d v="2024-01-12T00:00:00"/>
    <x v="1"/>
    <x v="1"/>
    <s v="Cardiovascular"/>
    <n v="90837"/>
    <n v="5753.61"/>
    <n v="0"/>
    <x v="2"/>
    <x v="1"/>
    <n v="1"/>
    <s v="2023-12"/>
    <n v="2023"/>
  </r>
  <r>
    <s v="CLM000814"/>
    <s v="PT06173"/>
    <d v="2023-08-06T00:00:00"/>
    <d v="2023-08-08T00:00:00"/>
    <d v="2023-09-13T00:00:00"/>
    <x v="0"/>
    <x v="4"/>
    <s v="Cardiovascular"/>
    <n v="99215"/>
    <n v="2115.92"/>
    <n v="1926.01"/>
    <x v="0"/>
    <x v="0"/>
    <n v="0"/>
    <s v="2023-08"/>
    <n v="2023"/>
  </r>
  <r>
    <s v="CLM000815"/>
    <s v="PT03195"/>
    <d v="2023-03-22T00:00:00"/>
    <d v="2023-04-04T00:00:00"/>
    <d v="2023-05-04T00:00:00"/>
    <x v="4"/>
    <x v="5"/>
    <s v="Oncology"/>
    <n v="71046"/>
    <n v="4127.7"/>
    <n v="3526.12"/>
    <x v="0"/>
    <x v="0"/>
    <n v="0"/>
    <s v="2023-03"/>
    <n v="2023"/>
  </r>
  <r>
    <s v="CLM000816"/>
    <s v="PT06992"/>
    <d v="2024-02-12T00:00:00"/>
    <d v="2024-02-19T00:00:00"/>
    <d v="2024-03-26T00:00:00"/>
    <x v="4"/>
    <x v="3"/>
    <s v="Neurology"/>
    <n v="99213"/>
    <n v="550.9"/>
    <n v="531.75"/>
    <x v="0"/>
    <x v="0"/>
    <n v="0"/>
    <s v="2024-02"/>
    <n v="2024"/>
  </r>
  <r>
    <s v="CLM000817"/>
    <s v="PT06847"/>
    <d v="2023-04-23T00:00:00"/>
    <d v="2023-04-26T00:00:00"/>
    <d v="2023-06-16T00:00:00"/>
    <x v="6"/>
    <x v="1"/>
    <s v="Mental Health"/>
    <n v="93000"/>
    <n v="2238.6799999999998"/>
    <n v="1746.52"/>
    <x v="0"/>
    <x v="0"/>
    <n v="0"/>
    <s v="2023-04"/>
    <n v="2023"/>
  </r>
  <r>
    <s v="CLM000818"/>
    <s v="PT03433"/>
    <d v="2023-12-09T00:00:00"/>
    <d v="2023-12-29T00:00:00"/>
    <d v="2024-02-21T00:00:00"/>
    <x v="5"/>
    <x v="5"/>
    <s v="Oncology"/>
    <n v="66984"/>
    <n v="3683.82"/>
    <n v="3284.74"/>
    <x v="0"/>
    <x v="0"/>
    <n v="0"/>
    <s v="2023-12"/>
    <n v="2023"/>
  </r>
  <r>
    <s v="CLM000819"/>
    <s v="PT04410"/>
    <d v="2024-01-27T00:00:00"/>
    <d v="2024-02-14T00:00:00"/>
    <d v="2024-03-19T00:00:00"/>
    <x v="3"/>
    <x v="5"/>
    <s v="Renal"/>
    <n v="63047"/>
    <n v="1931.07"/>
    <n v="0"/>
    <x v="1"/>
    <x v="0"/>
    <n v="0"/>
    <s v="2024-01"/>
    <n v="2024"/>
  </r>
  <r>
    <s v="CLM000820"/>
    <s v="PT06124"/>
    <d v="2024-02-05T00:00:00"/>
    <d v="2024-02-17T00:00:00"/>
    <d v="2024-03-27T00:00:00"/>
    <x v="7"/>
    <x v="2"/>
    <s v="Oncology"/>
    <n v="27130"/>
    <n v="4240.28"/>
    <n v="3254.96"/>
    <x v="0"/>
    <x v="0"/>
    <n v="0"/>
    <s v="2024-02"/>
    <n v="2024"/>
  </r>
  <r>
    <s v="CLM000821"/>
    <s v="PT06019"/>
    <d v="2024-04-28T00:00:00"/>
    <d v="2024-05-08T00:00:00"/>
    <d v="2024-07-02T00:00:00"/>
    <x v="2"/>
    <x v="4"/>
    <s v="Endocrine"/>
    <n v="45378"/>
    <n v="1195.32"/>
    <n v="1152.51"/>
    <x v="0"/>
    <x v="0"/>
    <n v="0"/>
    <s v="2024-04"/>
    <n v="2024"/>
  </r>
  <r>
    <s v="CLM000822"/>
    <s v="PT04474"/>
    <d v="2024-07-20T00:00:00"/>
    <d v="2024-07-29T00:00:00"/>
    <d v="2024-09-04T00:00:00"/>
    <x v="0"/>
    <x v="3"/>
    <s v="Renal"/>
    <n v="80053"/>
    <n v="5582.98"/>
    <n v="4582.3900000000003"/>
    <x v="0"/>
    <x v="0"/>
    <n v="0"/>
    <s v="2024-07"/>
    <n v="2024"/>
  </r>
  <r>
    <s v="CLM000823"/>
    <s v="PT06553"/>
    <d v="2024-12-02T00:00:00"/>
    <d v="2024-12-26T00:00:00"/>
    <d v="2025-01-30T00:00:00"/>
    <x v="7"/>
    <x v="2"/>
    <s v="Gastrointestinal"/>
    <n v="27130"/>
    <n v="11374.38"/>
    <n v="8798.15"/>
    <x v="0"/>
    <x v="0"/>
    <n v="0"/>
    <s v="2024-12"/>
    <n v="2024"/>
  </r>
  <r>
    <s v="CLM000824"/>
    <s v="PT04942"/>
    <d v="2023-12-12T00:00:00"/>
    <d v="2023-12-30T00:00:00"/>
    <d v="2024-01-11T00:00:00"/>
    <x v="4"/>
    <x v="4"/>
    <s v="Gastrointestinal"/>
    <n v="27447"/>
    <n v="1352.53"/>
    <n v="0"/>
    <x v="1"/>
    <x v="0"/>
    <n v="0"/>
    <s v="2023-12"/>
    <n v="2023"/>
  </r>
  <r>
    <s v="CLM000825"/>
    <s v="PT01807"/>
    <d v="2024-09-20T00:00:00"/>
    <d v="2024-09-22T00:00:00"/>
    <d v="2024-10-09T00:00:00"/>
    <x v="6"/>
    <x v="1"/>
    <s v="Cardiovascular"/>
    <n v="45378"/>
    <n v="1265.98"/>
    <n v="1120.4100000000001"/>
    <x v="0"/>
    <x v="0"/>
    <n v="0"/>
    <s v="2024-09"/>
    <n v="2024"/>
  </r>
  <r>
    <s v="CLM000826"/>
    <s v="PT04000"/>
    <d v="2024-03-30T00:00:00"/>
    <d v="2024-04-13T00:00:00"/>
    <d v="2024-06-11T00:00:00"/>
    <x v="3"/>
    <x v="2"/>
    <s v="Endocrine"/>
    <n v="45378"/>
    <n v="5783.17"/>
    <n v="4510.34"/>
    <x v="0"/>
    <x v="0"/>
    <n v="0"/>
    <s v="2024-03"/>
    <n v="2024"/>
  </r>
  <r>
    <s v="CLM000827"/>
    <s v="PT01798"/>
    <d v="2023-04-18T00:00:00"/>
    <d v="2023-05-01T00:00:00"/>
    <d v="2023-05-06T00:00:00"/>
    <x v="5"/>
    <x v="0"/>
    <s v="Cardiovascular"/>
    <n v="27130"/>
    <n v="6397.47"/>
    <n v="0"/>
    <x v="2"/>
    <x v="7"/>
    <n v="1"/>
    <s v="2023-04"/>
    <n v="2023"/>
  </r>
  <r>
    <s v="CLM000828"/>
    <s v="PT02236"/>
    <d v="2023-08-05T00:00:00"/>
    <d v="2023-08-20T00:00:00"/>
    <d v="2023-09-26T00:00:00"/>
    <x v="0"/>
    <x v="4"/>
    <s v="Respiratory"/>
    <n v="63047"/>
    <n v="1190"/>
    <n v="1111.0899999999999"/>
    <x v="0"/>
    <x v="0"/>
    <n v="0"/>
    <s v="2023-08"/>
    <n v="2023"/>
  </r>
  <r>
    <s v="CLM000829"/>
    <s v="PT03571"/>
    <d v="2023-10-02T00:00:00"/>
    <d v="2023-10-31T00:00:00"/>
    <d v="2023-12-15T00:00:00"/>
    <x v="3"/>
    <x v="2"/>
    <s v="Respiratory"/>
    <n v="92928"/>
    <n v="1291.8800000000001"/>
    <n v="1083.46"/>
    <x v="0"/>
    <x v="0"/>
    <n v="0"/>
    <s v="2023-10"/>
    <n v="2023"/>
  </r>
  <r>
    <s v="CLM000830"/>
    <s v="PT03979"/>
    <d v="2023-03-16T00:00:00"/>
    <d v="2023-04-09T00:00:00"/>
    <d v="2023-04-30T00:00:00"/>
    <x v="4"/>
    <x v="5"/>
    <s v="Mental Health"/>
    <n v="71046"/>
    <n v="1443.13"/>
    <n v="0"/>
    <x v="2"/>
    <x v="4"/>
    <n v="1"/>
    <s v="2023-03"/>
    <n v="2023"/>
  </r>
  <r>
    <s v="CLM000831"/>
    <s v="PT00238"/>
    <d v="2023-04-27T00:00:00"/>
    <d v="2023-05-10T00:00:00"/>
    <d v="2023-07-06T00:00:00"/>
    <x v="3"/>
    <x v="2"/>
    <s v="Dermatology"/>
    <n v="63047"/>
    <n v="616.74"/>
    <n v="0"/>
    <x v="2"/>
    <x v="5"/>
    <n v="1"/>
    <s v="2023-04"/>
    <n v="2023"/>
  </r>
  <r>
    <s v="CLM000832"/>
    <s v="PT03186"/>
    <d v="2023-05-14T00:00:00"/>
    <d v="2023-05-23T00:00:00"/>
    <d v="2023-06-29T00:00:00"/>
    <x v="2"/>
    <x v="2"/>
    <s v="Gastrointestinal"/>
    <n v="92928"/>
    <n v="867.03"/>
    <n v="0"/>
    <x v="2"/>
    <x v="1"/>
    <n v="1"/>
    <s v="2023-05"/>
    <n v="2023"/>
  </r>
  <r>
    <s v="CLM000833"/>
    <s v="PT02754"/>
    <d v="2024-09-14T00:00:00"/>
    <d v="2024-10-07T00:00:00"/>
    <d v="2024-10-25T00:00:00"/>
    <x v="4"/>
    <x v="1"/>
    <s v="Orthopedic"/>
    <n v="71046"/>
    <n v="809.72"/>
    <n v="799.78"/>
    <x v="0"/>
    <x v="0"/>
    <n v="0"/>
    <s v="2024-09"/>
    <n v="2024"/>
  </r>
  <r>
    <s v="CLM000834"/>
    <s v="PT05480"/>
    <d v="2023-05-31T00:00:00"/>
    <d v="2023-06-14T00:00:00"/>
    <d v="2023-07-27T00:00:00"/>
    <x v="4"/>
    <x v="3"/>
    <s v="Neurology"/>
    <n v="99215"/>
    <n v="978.25"/>
    <n v="972.06"/>
    <x v="0"/>
    <x v="0"/>
    <n v="0"/>
    <s v="2023-05"/>
    <n v="2023"/>
  </r>
  <r>
    <s v="CLM000835"/>
    <s v="PT05564"/>
    <d v="2024-10-09T00:00:00"/>
    <d v="2024-10-14T00:00:00"/>
    <d v="2024-11-19T00:00:00"/>
    <x v="3"/>
    <x v="4"/>
    <s v="Dermatology"/>
    <n v="90837"/>
    <n v="1758.56"/>
    <n v="0"/>
    <x v="2"/>
    <x v="1"/>
    <n v="1"/>
    <s v="2024-10"/>
    <n v="2024"/>
  </r>
  <r>
    <s v="CLM000836"/>
    <s v="PT06539"/>
    <d v="2024-07-03T00:00:00"/>
    <d v="2024-07-24T00:00:00"/>
    <d v="2024-08-06T00:00:00"/>
    <x v="5"/>
    <x v="1"/>
    <s v="Endocrine"/>
    <n v="71046"/>
    <n v="2180.64"/>
    <n v="0"/>
    <x v="2"/>
    <x v="4"/>
    <n v="1"/>
    <s v="2024-07"/>
    <n v="2024"/>
  </r>
  <r>
    <s v="CLM000837"/>
    <s v="PT03313"/>
    <d v="2024-12-02T00:00:00"/>
    <d v="2024-12-22T00:00:00"/>
    <d v="2024-12-27T00:00:00"/>
    <x v="2"/>
    <x v="1"/>
    <s v="Dermatology"/>
    <n v="70553"/>
    <n v="6250.4"/>
    <n v="5842.59"/>
    <x v="0"/>
    <x v="0"/>
    <n v="0"/>
    <s v="2024-12"/>
    <n v="2024"/>
  </r>
  <r>
    <s v="CLM000838"/>
    <s v="PT05933"/>
    <d v="2024-06-16T00:00:00"/>
    <d v="2024-07-12T00:00:00"/>
    <d v="2024-07-19T00:00:00"/>
    <x v="0"/>
    <x v="4"/>
    <s v="Mental Health"/>
    <n v="99215"/>
    <n v="813.48"/>
    <n v="0"/>
    <x v="2"/>
    <x v="1"/>
    <n v="1"/>
    <s v="2024-06"/>
    <n v="2024"/>
  </r>
  <r>
    <s v="CLM000839"/>
    <s v="PT01353"/>
    <d v="2023-03-10T00:00:00"/>
    <d v="2023-04-01T00:00:00"/>
    <d v="2023-05-01T00:00:00"/>
    <x v="5"/>
    <x v="3"/>
    <s v="Cardiovascular"/>
    <n v="63047"/>
    <n v="3973.72"/>
    <n v="3771.28"/>
    <x v="0"/>
    <x v="0"/>
    <n v="0"/>
    <s v="2023-03"/>
    <n v="2023"/>
  </r>
  <r>
    <s v="CLM000840"/>
    <s v="PT06886"/>
    <d v="2023-01-09T00:00:00"/>
    <d v="2023-01-11T00:00:00"/>
    <d v="2023-03-02T00:00:00"/>
    <x v="2"/>
    <x v="0"/>
    <s v="Orthopedic"/>
    <n v="63047"/>
    <n v="1523.57"/>
    <n v="1350.16"/>
    <x v="0"/>
    <x v="0"/>
    <n v="0"/>
    <s v="2023-01"/>
    <n v="2023"/>
  </r>
  <r>
    <s v="CLM000841"/>
    <s v="PT03829"/>
    <d v="2023-10-04T00:00:00"/>
    <d v="2023-10-26T00:00:00"/>
    <d v="2023-11-27T00:00:00"/>
    <x v="0"/>
    <x v="0"/>
    <s v="Mental Health"/>
    <n v="99214"/>
    <n v="1737.89"/>
    <n v="0"/>
    <x v="2"/>
    <x v="1"/>
    <n v="1"/>
    <s v="2023-10"/>
    <n v="2023"/>
  </r>
  <r>
    <s v="CLM000842"/>
    <s v="PT01046"/>
    <d v="2023-06-22T00:00:00"/>
    <d v="2023-07-20T00:00:00"/>
    <d v="2023-08-07T00:00:00"/>
    <x v="0"/>
    <x v="4"/>
    <s v="Cardiovascular"/>
    <n v="27447"/>
    <n v="3102.17"/>
    <n v="0"/>
    <x v="2"/>
    <x v="4"/>
    <n v="1"/>
    <s v="2023-06"/>
    <n v="2023"/>
  </r>
  <r>
    <s v="CLM000843"/>
    <s v="PT05098"/>
    <d v="2023-08-06T00:00:00"/>
    <d v="2023-08-31T00:00:00"/>
    <d v="2023-09-13T00:00:00"/>
    <x v="3"/>
    <x v="5"/>
    <s v="Dermatology"/>
    <n v="99213"/>
    <n v="736.44"/>
    <n v="659.7"/>
    <x v="0"/>
    <x v="0"/>
    <n v="0"/>
    <s v="2023-08"/>
    <n v="2023"/>
  </r>
  <r>
    <s v="CLM000844"/>
    <s v="PT04376"/>
    <d v="2024-07-18T00:00:00"/>
    <d v="2024-08-10T00:00:00"/>
    <d v="2024-09-23T00:00:00"/>
    <x v="6"/>
    <x v="3"/>
    <s v="Respiratory"/>
    <n v="90837"/>
    <n v="2455.11"/>
    <n v="2041.6"/>
    <x v="0"/>
    <x v="0"/>
    <n v="0"/>
    <s v="2024-07"/>
    <n v="2024"/>
  </r>
  <r>
    <s v="CLM000845"/>
    <s v="PT00221"/>
    <d v="2024-10-06T00:00:00"/>
    <d v="2024-10-20T00:00:00"/>
    <d v="2024-11-15T00:00:00"/>
    <x v="6"/>
    <x v="4"/>
    <s v="Orthopedic"/>
    <n v="27130"/>
    <n v="2065.5700000000002"/>
    <n v="0"/>
    <x v="2"/>
    <x v="7"/>
    <n v="1"/>
    <s v="2024-10"/>
    <n v="2024"/>
  </r>
  <r>
    <s v="CLM000846"/>
    <s v="PT03228"/>
    <d v="2024-11-17T00:00:00"/>
    <d v="2024-11-28T00:00:00"/>
    <d v="2024-12-30T00:00:00"/>
    <x v="2"/>
    <x v="2"/>
    <s v="Neurology"/>
    <n v="27447"/>
    <n v="2681.04"/>
    <n v="2473.96"/>
    <x v="0"/>
    <x v="0"/>
    <n v="0"/>
    <s v="2024-11"/>
    <n v="2024"/>
  </r>
  <r>
    <s v="CLM000847"/>
    <s v="PT04849"/>
    <d v="2023-11-29T00:00:00"/>
    <d v="2023-12-02T00:00:00"/>
    <d v="2024-01-08T00:00:00"/>
    <x v="3"/>
    <x v="1"/>
    <s v="Dermatology"/>
    <n v="43239"/>
    <n v="2278.64"/>
    <n v="1935.89"/>
    <x v="0"/>
    <x v="0"/>
    <n v="0"/>
    <s v="2023-11"/>
    <n v="2023"/>
  </r>
  <r>
    <s v="CLM000848"/>
    <s v="PT04624"/>
    <d v="2024-10-03T00:00:00"/>
    <d v="2024-10-16T00:00:00"/>
    <d v="2024-11-26T00:00:00"/>
    <x v="1"/>
    <x v="1"/>
    <s v="Renal"/>
    <n v="71046"/>
    <n v="12890.43"/>
    <n v="12307.55"/>
    <x v="0"/>
    <x v="0"/>
    <n v="0"/>
    <s v="2024-10"/>
    <n v="2024"/>
  </r>
  <r>
    <s v="CLM000849"/>
    <s v="PT05432"/>
    <d v="2023-07-05T00:00:00"/>
    <d v="2023-07-17T00:00:00"/>
    <d v="2023-08-25T00:00:00"/>
    <x v="0"/>
    <x v="0"/>
    <s v="Renal"/>
    <n v="99213"/>
    <n v="1085.51"/>
    <n v="954.01"/>
    <x v="0"/>
    <x v="0"/>
    <n v="0"/>
    <s v="2023-07"/>
    <n v="2023"/>
  </r>
  <r>
    <s v="CLM000850"/>
    <s v="PT00223"/>
    <d v="2023-09-17T00:00:00"/>
    <d v="2023-09-20T00:00:00"/>
    <d v="2023-10-19T00:00:00"/>
    <x v="1"/>
    <x v="3"/>
    <s v="Endocrine"/>
    <n v="66984"/>
    <n v="1182.28"/>
    <n v="0"/>
    <x v="1"/>
    <x v="0"/>
    <n v="0"/>
    <s v="2023-09"/>
    <n v="2023"/>
  </r>
  <r>
    <s v="CLM000851"/>
    <s v="PT00688"/>
    <d v="2024-04-06T00:00:00"/>
    <d v="2024-04-11T00:00:00"/>
    <d v="2024-05-08T00:00:00"/>
    <x v="2"/>
    <x v="2"/>
    <s v="Respiratory"/>
    <n v="93000"/>
    <n v="1098.27"/>
    <n v="874.2"/>
    <x v="0"/>
    <x v="0"/>
    <n v="0"/>
    <s v="2024-04"/>
    <n v="2024"/>
  </r>
  <r>
    <s v="CLM000852"/>
    <s v="PT05266"/>
    <d v="2024-09-26T00:00:00"/>
    <d v="2024-10-09T00:00:00"/>
    <d v="2024-11-11T00:00:00"/>
    <x v="7"/>
    <x v="0"/>
    <s v="Cardiovascular"/>
    <n v="99214"/>
    <n v="1159.3499999999999"/>
    <n v="0"/>
    <x v="2"/>
    <x v="5"/>
    <n v="1"/>
    <s v="2024-09"/>
    <n v="2024"/>
  </r>
  <r>
    <s v="CLM000853"/>
    <s v="PT03512"/>
    <d v="2024-02-14T00:00:00"/>
    <d v="2024-02-25T00:00:00"/>
    <d v="2024-03-20T00:00:00"/>
    <x v="2"/>
    <x v="5"/>
    <s v="Cardiovascular"/>
    <n v="99215"/>
    <n v="1085.82"/>
    <n v="857.17"/>
    <x v="0"/>
    <x v="0"/>
    <n v="0"/>
    <s v="2024-02"/>
    <n v="2024"/>
  </r>
  <r>
    <s v="CLM000854"/>
    <s v="PT01112"/>
    <d v="2023-11-24T00:00:00"/>
    <d v="2023-12-22T00:00:00"/>
    <d v="2024-01-28T00:00:00"/>
    <x v="7"/>
    <x v="5"/>
    <s v="Gastrointestinal"/>
    <n v="27130"/>
    <n v="4680.75"/>
    <n v="4097.68"/>
    <x v="0"/>
    <x v="0"/>
    <n v="0"/>
    <s v="2023-11"/>
    <n v="2023"/>
  </r>
  <r>
    <s v="CLM000855"/>
    <s v="PT03783"/>
    <d v="2024-12-06T00:00:00"/>
    <d v="2025-01-03T00:00:00"/>
    <d v="2025-02-26T00:00:00"/>
    <x v="4"/>
    <x v="1"/>
    <s v="Respiratory"/>
    <n v="90837"/>
    <n v="5633.03"/>
    <n v="5022.28"/>
    <x v="0"/>
    <x v="0"/>
    <n v="0"/>
    <s v="2024-12"/>
    <n v="2024"/>
  </r>
  <r>
    <s v="CLM000856"/>
    <s v="PT01489"/>
    <d v="2024-01-02T00:00:00"/>
    <d v="2024-01-11T00:00:00"/>
    <d v="2024-02-22T00:00:00"/>
    <x v="0"/>
    <x v="0"/>
    <s v="Renal"/>
    <n v="27447"/>
    <n v="1145.28"/>
    <n v="1062.45"/>
    <x v="0"/>
    <x v="0"/>
    <n v="0"/>
    <s v="2024-01"/>
    <n v="2024"/>
  </r>
  <r>
    <s v="CLM000857"/>
    <s v="PT00412"/>
    <d v="2023-10-24T00:00:00"/>
    <d v="2023-11-23T00:00:00"/>
    <d v="2024-01-15T00:00:00"/>
    <x v="5"/>
    <x v="1"/>
    <s v="Gastrointestinal"/>
    <n v="80053"/>
    <n v="929.01"/>
    <n v="713.39"/>
    <x v="0"/>
    <x v="0"/>
    <n v="0"/>
    <s v="2023-10"/>
    <n v="2023"/>
  </r>
  <r>
    <s v="CLM000858"/>
    <s v="PT02132"/>
    <d v="2023-12-30T00:00:00"/>
    <d v="2024-01-15T00:00:00"/>
    <d v="2024-03-09T00:00:00"/>
    <x v="6"/>
    <x v="5"/>
    <s v="Respiratory"/>
    <n v="45378"/>
    <n v="2636.3"/>
    <n v="0"/>
    <x v="2"/>
    <x v="7"/>
    <n v="1"/>
    <s v="2023-12"/>
    <n v="2023"/>
  </r>
  <r>
    <s v="CLM000859"/>
    <s v="PT03106"/>
    <d v="2023-02-14T00:00:00"/>
    <d v="2023-03-13T00:00:00"/>
    <d v="2023-04-02T00:00:00"/>
    <x v="7"/>
    <x v="0"/>
    <s v="Cardiovascular"/>
    <n v="99215"/>
    <n v="1162.3800000000001"/>
    <n v="1098.06"/>
    <x v="0"/>
    <x v="0"/>
    <n v="0"/>
    <s v="2023-02"/>
    <n v="2023"/>
  </r>
  <r>
    <s v="CLM000860"/>
    <s v="PT02682"/>
    <d v="2024-05-28T00:00:00"/>
    <d v="2024-06-04T00:00:00"/>
    <d v="2024-07-04T00:00:00"/>
    <x v="2"/>
    <x v="3"/>
    <s v="Cardiovascular"/>
    <n v="63047"/>
    <n v="2999.93"/>
    <n v="0"/>
    <x v="1"/>
    <x v="0"/>
    <n v="0"/>
    <s v="2024-05"/>
    <n v="2024"/>
  </r>
  <r>
    <s v="CLM000861"/>
    <s v="PT01734"/>
    <d v="2023-11-28T00:00:00"/>
    <d v="2023-12-14T00:00:00"/>
    <d v="2024-01-17T00:00:00"/>
    <x v="4"/>
    <x v="5"/>
    <s v="Gastrointestinal"/>
    <n v="99215"/>
    <n v="2126.7199999999998"/>
    <n v="1995.57"/>
    <x v="0"/>
    <x v="0"/>
    <n v="0"/>
    <s v="2023-11"/>
    <n v="2023"/>
  </r>
  <r>
    <s v="CLM000862"/>
    <s v="PT03725"/>
    <d v="2023-11-27T00:00:00"/>
    <d v="2023-11-29T00:00:00"/>
    <d v="2024-01-27T00:00:00"/>
    <x v="0"/>
    <x v="1"/>
    <s v="Renal"/>
    <n v="27447"/>
    <n v="537.76"/>
    <n v="479.36"/>
    <x v="0"/>
    <x v="0"/>
    <n v="0"/>
    <s v="2023-11"/>
    <n v="2023"/>
  </r>
  <r>
    <s v="CLM000863"/>
    <s v="PT02678"/>
    <d v="2023-09-25T00:00:00"/>
    <d v="2023-10-04T00:00:00"/>
    <d v="2023-11-30T00:00:00"/>
    <x v="4"/>
    <x v="0"/>
    <s v="Oncology"/>
    <n v="70553"/>
    <n v="6235.44"/>
    <n v="0"/>
    <x v="2"/>
    <x v="1"/>
    <n v="1"/>
    <s v="2023-09"/>
    <n v="2023"/>
  </r>
  <r>
    <s v="CLM000864"/>
    <s v="PT02765"/>
    <d v="2024-07-07T00:00:00"/>
    <d v="2024-07-13T00:00:00"/>
    <d v="2024-08-27T00:00:00"/>
    <x v="7"/>
    <x v="5"/>
    <s v="Cardiovascular"/>
    <n v="27130"/>
    <n v="7606.07"/>
    <n v="0"/>
    <x v="2"/>
    <x v="5"/>
    <n v="1"/>
    <s v="2024-07"/>
    <n v="2024"/>
  </r>
  <r>
    <s v="CLM000865"/>
    <s v="PT06236"/>
    <d v="2024-06-14T00:00:00"/>
    <d v="2024-07-10T00:00:00"/>
    <d v="2024-07-16T00:00:00"/>
    <x v="5"/>
    <x v="3"/>
    <s v="Cardiovascular"/>
    <n v="99214"/>
    <n v="1107.4000000000001"/>
    <n v="935.85"/>
    <x v="0"/>
    <x v="0"/>
    <n v="0"/>
    <s v="2024-06"/>
    <n v="2024"/>
  </r>
  <r>
    <s v="CLM000866"/>
    <s v="PT03106"/>
    <d v="2023-12-10T00:00:00"/>
    <d v="2023-12-31T00:00:00"/>
    <d v="2024-02-01T00:00:00"/>
    <x v="5"/>
    <x v="4"/>
    <s v="Dermatology"/>
    <n v="99213"/>
    <n v="1325.89"/>
    <n v="1017.6"/>
    <x v="0"/>
    <x v="0"/>
    <n v="0"/>
    <s v="2023-12"/>
    <n v="2023"/>
  </r>
  <r>
    <s v="CLM000867"/>
    <s v="PT02280"/>
    <d v="2024-09-07T00:00:00"/>
    <d v="2024-09-10T00:00:00"/>
    <d v="2024-11-01T00:00:00"/>
    <x v="1"/>
    <x v="0"/>
    <s v="Renal"/>
    <n v="27447"/>
    <n v="2272.63"/>
    <n v="2236.06"/>
    <x v="0"/>
    <x v="0"/>
    <n v="0"/>
    <s v="2024-09"/>
    <n v="2024"/>
  </r>
  <r>
    <s v="CLM000868"/>
    <s v="PT06161"/>
    <d v="2024-06-10T00:00:00"/>
    <d v="2024-07-06T00:00:00"/>
    <d v="2024-07-15T00:00:00"/>
    <x v="5"/>
    <x v="1"/>
    <s v="Oncology"/>
    <n v="99214"/>
    <n v="2362.71"/>
    <n v="2135.31"/>
    <x v="0"/>
    <x v="0"/>
    <n v="0"/>
    <s v="2024-06"/>
    <n v="2024"/>
  </r>
  <r>
    <s v="CLM000869"/>
    <s v="PT06816"/>
    <d v="2024-10-09T00:00:00"/>
    <d v="2024-10-19T00:00:00"/>
    <d v="2024-11-29T00:00:00"/>
    <x v="5"/>
    <x v="1"/>
    <s v="Oncology"/>
    <n v="99214"/>
    <n v="3062.04"/>
    <n v="2771.64"/>
    <x v="0"/>
    <x v="0"/>
    <n v="0"/>
    <s v="2024-10"/>
    <n v="2024"/>
  </r>
  <r>
    <s v="CLM000870"/>
    <s v="PT03454"/>
    <d v="2024-12-12T00:00:00"/>
    <d v="2024-12-16T00:00:00"/>
    <d v="2025-02-03T00:00:00"/>
    <x v="6"/>
    <x v="1"/>
    <s v="Dermatology"/>
    <n v="99213"/>
    <n v="9028.7000000000007"/>
    <n v="0"/>
    <x v="2"/>
    <x v="4"/>
    <n v="1"/>
    <s v="2024-12"/>
    <n v="2024"/>
  </r>
  <r>
    <s v="CLM000871"/>
    <s v="PT02067"/>
    <d v="2023-02-14T00:00:00"/>
    <d v="2023-02-26T00:00:00"/>
    <d v="2023-04-26T00:00:00"/>
    <x v="7"/>
    <x v="1"/>
    <s v="Endocrine"/>
    <n v="71046"/>
    <n v="1569.39"/>
    <n v="0"/>
    <x v="1"/>
    <x v="0"/>
    <n v="0"/>
    <s v="2023-02"/>
    <n v="2023"/>
  </r>
  <r>
    <s v="CLM000872"/>
    <s v="PT06840"/>
    <d v="2024-02-01T00:00:00"/>
    <d v="2024-02-06T00:00:00"/>
    <d v="2024-03-29T00:00:00"/>
    <x v="7"/>
    <x v="4"/>
    <s v="Orthopedic"/>
    <n v="70553"/>
    <n v="954.67"/>
    <n v="761.35"/>
    <x v="0"/>
    <x v="0"/>
    <n v="0"/>
    <s v="2024-02"/>
    <n v="2024"/>
  </r>
  <r>
    <s v="CLM000873"/>
    <s v="PT00671"/>
    <d v="2024-08-10T00:00:00"/>
    <d v="2024-08-18T00:00:00"/>
    <d v="2024-09-23T00:00:00"/>
    <x v="5"/>
    <x v="0"/>
    <s v="Gastrointestinal"/>
    <n v="70553"/>
    <n v="599.77"/>
    <n v="0"/>
    <x v="2"/>
    <x v="1"/>
    <n v="1"/>
    <s v="2024-08"/>
    <n v="2024"/>
  </r>
  <r>
    <s v="CLM000874"/>
    <s v="PT03853"/>
    <d v="2023-02-21T00:00:00"/>
    <d v="2023-03-11T00:00:00"/>
    <d v="2023-04-07T00:00:00"/>
    <x v="6"/>
    <x v="4"/>
    <s v="Renal"/>
    <n v="45378"/>
    <n v="1007.53"/>
    <n v="939.95"/>
    <x v="0"/>
    <x v="0"/>
    <n v="0"/>
    <s v="2023-02"/>
    <n v="2023"/>
  </r>
  <r>
    <s v="CLM000875"/>
    <s v="PT00159"/>
    <d v="2023-11-10T00:00:00"/>
    <d v="2023-11-25T00:00:00"/>
    <d v="2023-11-30T00:00:00"/>
    <x v="6"/>
    <x v="1"/>
    <s v="Endocrine"/>
    <n v="90837"/>
    <n v="1760.76"/>
    <n v="1740.15"/>
    <x v="0"/>
    <x v="0"/>
    <n v="0"/>
    <s v="2023-11"/>
    <n v="2023"/>
  </r>
  <r>
    <s v="CLM000876"/>
    <s v="PT06137"/>
    <d v="2023-09-04T00:00:00"/>
    <d v="2023-09-19T00:00:00"/>
    <d v="2023-09-24T00:00:00"/>
    <x v="0"/>
    <x v="1"/>
    <s v="Mental Health"/>
    <n v="63047"/>
    <n v="7598.05"/>
    <n v="6556.73"/>
    <x v="0"/>
    <x v="0"/>
    <n v="0"/>
    <s v="2023-09"/>
    <n v="2023"/>
  </r>
  <r>
    <s v="CLM000877"/>
    <s v="PT04419"/>
    <d v="2024-08-16T00:00:00"/>
    <d v="2024-09-11T00:00:00"/>
    <d v="2024-09-29T00:00:00"/>
    <x v="2"/>
    <x v="1"/>
    <s v="Respiratory"/>
    <n v="66984"/>
    <n v="1195.01"/>
    <n v="1075.24"/>
    <x v="0"/>
    <x v="0"/>
    <n v="0"/>
    <s v="2024-08"/>
    <n v="2024"/>
  </r>
  <r>
    <s v="CLM000878"/>
    <s v="PT00427"/>
    <d v="2024-07-15T00:00:00"/>
    <d v="2024-08-09T00:00:00"/>
    <d v="2024-09-16T00:00:00"/>
    <x v="6"/>
    <x v="5"/>
    <s v="Endocrine"/>
    <n v="27130"/>
    <n v="2162.52"/>
    <n v="0"/>
    <x v="2"/>
    <x v="5"/>
    <n v="1"/>
    <s v="2024-07"/>
    <n v="2024"/>
  </r>
  <r>
    <s v="CLM000879"/>
    <s v="PT02867"/>
    <d v="2024-05-01T00:00:00"/>
    <d v="2024-05-18T00:00:00"/>
    <d v="2024-05-27T00:00:00"/>
    <x v="2"/>
    <x v="0"/>
    <s v="Cardiovascular"/>
    <n v="66984"/>
    <n v="1784.44"/>
    <n v="0"/>
    <x v="1"/>
    <x v="0"/>
    <n v="0"/>
    <s v="2024-05"/>
    <n v="2024"/>
  </r>
  <r>
    <s v="CLM000880"/>
    <s v="PT01837"/>
    <d v="2024-06-11T00:00:00"/>
    <d v="2024-06-27T00:00:00"/>
    <d v="2024-08-22T00:00:00"/>
    <x v="4"/>
    <x v="1"/>
    <s v="Mental Health"/>
    <n v="99213"/>
    <n v="4678.41"/>
    <n v="4574.43"/>
    <x v="0"/>
    <x v="0"/>
    <n v="0"/>
    <s v="2024-06"/>
    <n v="2024"/>
  </r>
  <r>
    <s v="CLM000881"/>
    <s v="PT05326"/>
    <d v="2024-06-24T00:00:00"/>
    <d v="2024-07-20T00:00:00"/>
    <d v="2024-09-09T00:00:00"/>
    <x v="2"/>
    <x v="1"/>
    <s v="Mental Health"/>
    <n v="99215"/>
    <n v="13650.7"/>
    <n v="11960.34"/>
    <x v="0"/>
    <x v="0"/>
    <n v="0"/>
    <s v="2024-06"/>
    <n v="2024"/>
  </r>
  <r>
    <s v="CLM000882"/>
    <s v="PT00563"/>
    <d v="2024-07-06T00:00:00"/>
    <d v="2024-07-08T00:00:00"/>
    <d v="2024-08-01T00:00:00"/>
    <x v="5"/>
    <x v="0"/>
    <s v="Respiratory"/>
    <n v="43239"/>
    <n v="1182.4000000000001"/>
    <n v="0"/>
    <x v="2"/>
    <x v="1"/>
    <n v="1"/>
    <s v="2024-07"/>
    <n v="2024"/>
  </r>
  <r>
    <s v="CLM000883"/>
    <s v="PT06400"/>
    <d v="2024-09-12T00:00:00"/>
    <d v="2024-10-07T00:00:00"/>
    <d v="2024-11-22T00:00:00"/>
    <x v="5"/>
    <x v="4"/>
    <s v="Endocrine"/>
    <n v="63047"/>
    <n v="1222.25"/>
    <n v="1160.18"/>
    <x v="0"/>
    <x v="0"/>
    <n v="0"/>
    <s v="2024-09"/>
    <n v="2024"/>
  </r>
  <r>
    <s v="CLM000884"/>
    <s v="PT05340"/>
    <d v="2024-08-15T00:00:00"/>
    <d v="2024-08-16T00:00:00"/>
    <d v="2024-08-24T00:00:00"/>
    <x v="5"/>
    <x v="0"/>
    <s v="Oncology"/>
    <n v="71046"/>
    <n v="4168.57"/>
    <n v="3171.54"/>
    <x v="0"/>
    <x v="0"/>
    <n v="0"/>
    <s v="2024-08"/>
    <n v="2024"/>
  </r>
  <r>
    <s v="CLM000885"/>
    <s v="PT00330"/>
    <d v="2024-08-14T00:00:00"/>
    <d v="2024-08-15T00:00:00"/>
    <d v="2024-09-05T00:00:00"/>
    <x v="2"/>
    <x v="3"/>
    <s v="Orthopedic"/>
    <n v="66984"/>
    <n v="3119.77"/>
    <n v="2783.19"/>
    <x v="0"/>
    <x v="0"/>
    <n v="0"/>
    <s v="2024-08"/>
    <n v="2024"/>
  </r>
  <r>
    <s v="CLM000886"/>
    <s v="PT06179"/>
    <d v="2023-10-23T00:00:00"/>
    <d v="2023-11-11T00:00:00"/>
    <d v="2023-11-29T00:00:00"/>
    <x v="6"/>
    <x v="2"/>
    <s v="Endocrine"/>
    <n v="70553"/>
    <n v="7921.74"/>
    <n v="6320.02"/>
    <x v="0"/>
    <x v="0"/>
    <n v="0"/>
    <s v="2023-10"/>
    <n v="2023"/>
  </r>
  <r>
    <s v="CLM000887"/>
    <s v="PT00255"/>
    <d v="2024-09-28T00:00:00"/>
    <d v="2024-10-15T00:00:00"/>
    <d v="2024-11-24T00:00:00"/>
    <x v="1"/>
    <x v="4"/>
    <s v="Endocrine"/>
    <n v="99214"/>
    <n v="2884.6"/>
    <n v="2750.43"/>
    <x v="0"/>
    <x v="0"/>
    <n v="0"/>
    <s v="2024-09"/>
    <n v="2024"/>
  </r>
  <r>
    <s v="CLM000888"/>
    <s v="PT02026"/>
    <d v="2024-10-17T00:00:00"/>
    <d v="2024-10-28T00:00:00"/>
    <d v="2024-12-06T00:00:00"/>
    <x v="5"/>
    <x v="0"/>
    <s v="Gastrointestinal"/>
    <n v="45378"/>
    <n v="1356.37"/>
    <n v="1315.15"/>
    <x v="0"/>
    <x v="0"/>
    <n v="0"/>
    <s v="2024-10"/>
    <n v="2024"/>
  </r>
  <r>
    <s v="CLM000889"/>
    <s v="PT01634"/>
    <d v="2024-07-11T00:00:00"/>
    <d v="2024-07-20T00:00:00"/>
    <d v="2024-07-25T00:00:00"/>
    <x v="0"/>
    <x v="1"/>
    <s v="Orthopedic"/>
    <n v="99215"/>
    <n v="2900.17"/>
    <n v="2336.5"/>
    <x v="0"/>
    <x v="0"/>
    <n v="0"/>
    <s v="2024-07"/>
    <n v="2024"/>
  </r>
  <r>
    <s v="CLM000890"/>
    <s v="PT06875"/>
    <d v="2023-11-08T00:00:00"/>
    <d v="2023-12-08T00:00:00"/>
    <d v="2023-12-18T00:00:00"/>
    <x v="0"/>
    <x v="3"/>
    <s v="Gastrointestinal"/>
    <n v="63047"/>
    <n v="4389.47"/>
    <n v="4099.68"/>
    <x v="0"/>
    <x v="0"/>
    <n v="0"/>
    <s v="2023-11"/>
    <n v="2023"/>
  </r>
  <r>
    <s v="CLM000891"/>
    <s v="PT00167"/>
    <d v="2023-10-14T00:00:00"/>
    <d v="2023-10-26T00:00:00"/>
    <d v="2023-11-22T00:00:00"/>
    <x v="1"/>
    <x v="5"/>
    <s v="Mental Health"/>
    <n v="63047"/>
    <n v="3485.57"/>
    <n v="3446.97"/>
    <x v="0"/>
    <x v="0"/>
    <n v="0"/>
    <s v="2023-10"/>
    <n v="2023"/>
  </r>
  <r>
    <s v="CLM000892"/>
    <s v="PT05090"/>
    <d v="2023-01-02T00:00:00"/>
    <d v="2023-01-04T00:00:00"/>
    <d v="2023-03-04T00:00:00"/>
    <x v="7"/>
    <x v="0"/>
    <s v="Endocrine"/>
    <n v="99214"/>
    <n v="2713.02"/>
    <n v="0"/>
    <x v="1"/>
    <x v="0"/>
    <n v="0"/>
    <s v="2023-01"/>
    <n v="2023"/>
  </r>
  <r>
    <s v="CLM000893"/>
    <s v="PT01249"/>
    <d v="2024-02-10T00:00:00"/>
    <d v="2024-02-24T00:00:00"/>
    <d v="2024-03-13T00:00:00"/>
    <x v="5"/>
    <x v="0"/>
    <s v="Endocrine"/>
    <n v="27447"/>
    <n v="4244.33"/>
    <n v="3964.96"/>
    <x v="0"/>
    <x v="0"/>
    <n v="0"/>
    <s v="2024-02"/>
    <n v="2024"/>
  </r>
  <r>
    <s v="CLM000894"/>
    <s v="PT01955"/>
    <d v="2023-02-09T00:00:00"/>
    <d v="2023-03-02T00:00:00"/>
    <d v="2023-03-11T00:00:00"/>
    <x v="2"/>
    <x v="2"/>
    <s v="Endocrine"/>
    <n v="63047"/>
    <n v="4607.4799999999996"/>
    <n v="4398"/>
    <x v="0"/>
    <x v="0"/>
    <n v="0"/>
    <s v="2023-02"/>
    <n v="2023"/>
  </r>
  <r>
    <s v="CLM000895"/>
    <s v="PT01035"/>
    <d v="2023-05-30T00:00:00"/>
    <d v="2023-06-19T00:00:00"/>
    <d v="2023-07-16T00:00:00"/>
    <x v="0"/>
    <x v="5"/>
    <s v="Endocrine"/>
    <n v="99213"/>
    <n v="5462.86"/>
    <n v="5408.58"/>
    <x v="0"/>
    <x v="0"/>
    <n v="0"/>
    <s v="2023-05"/>
    <n v="2023"/>
  </r>
  <r>
    <s v="CLM000896"/>
    <s v="PT03880"/>
    <d v="2024-02-02T00:00:00"/>
    <d v="2024-02-09T00:00:00"/>
    <d v="2024-02-14T00:00:00"/>
    <x v="0"/>
    <x v="1"/>
    <s v="Gastrointestinal"/>
    <n v="90837"/>
    <n v="3038.04"/>
    <n v="2836.34"/>
    <x v="0"/>
    <x v="0"/>
    <n v="0"/>
    <s v="2024-02"/>
    <n v="2024"/>
  </r>
  <r>
    <s v="CLM000897"/>
    <s v="PT05485"/>
    <d v="2024-08-16T00:00:00"/>
    <d v="2024-09-11T00:00:00"/>
    <d v="2024-09-16T00:00:00"/>
    <x v="0"/>
    <x v="3"/>
    <s v="Orthopedic"/>
    <n v="90837"/>
    <n v="1581.78"/>
    <n v="1217.32"/>
    <x v="0"/>
    <x v="0"/>
    <n v="0"/>
    <s v="2024-08"/>
    <n v="2024"/>
  </r>
  <r>
    <s v="CLM000898"/>
    <s v="PT00938"/>
    <d v="2023-02-05T00:00:00"/>
    <d v="2023-02-16T00:00:00"/>
    <d v="2023-04-10T00:00:00"/>
    <x v="0"/>
    <x v="5"/>
    <s v="Endocrine"/>
    <n v="45378"/>
    <n v="2033.21"/>
    <n v="1549.95"/>
    <x v="0"/>
    <x v="0"/>
    <n v="0"/>
    <s v="2023-02"/>
    <n v="2023"/>
  </r>
  <r>
    <s v="CLM000899"/>
    <s v="PT04621"/>
    <d v="2024-08-07T00:00:00"/>
    <d v="2024-08-28T00:00:00"/>
    <d v="2024-09-25T00:00:00"/>
    <x v="6"/>
    <x v="5"/>
    <s v="Gastrointestinal"/>
    <n v="63047"/>
    <n v="4746.71"/>
    <n v="4116.29"/>
    <x v="0"/>
    <x v="0"/>
    <n v="0"/>
    <s v="2024-08"/>
    <n v="2024"/>
  </r>
  <r>
    <s v="CLM000900"/>
    <s v="PT01786"/>
    <d v="2024-10-12T00:00:00"/>
    <d v="2024-10-28T00:00:00"/>
    <d v="2024-12-16T00:00:00"/>
    <x v="0"/>
    <x v="5"/>
    <s v="Gastrointestinal"/>
    <n v="63047"/>
    <n v="940.54"/>
    <n v="711.17"/>
    <x v="0"/>
    <x v="0"/>
    <n v="0"/>
    <s v="2024-10"/>
    <n v="2024"/>
  </r>
  <r>
    <s v="CLM000901"/>
    <s v="PT03810"/>
    <d v="2024-01-10T00:00:00"/>
    <d v="2024-01-23T00:00:00"/>
    <d v="2024-03-02T00:00:00"/>
    <x v="4"/>
    <x v="4"/>
    <s v="Mental Health"/>
    <n v="71046"/>
    <n v="2428.2800000000002"/>
    <n v="0"/>
    <x v="2"/>
    <x v="4"/>
    <n v="1"/>
    <s v="2024-01"/>
    <n v="2024"/>
  </r>
  <r>
    <s v="CLM000902"/>
    <s v="PT05731"/>
    <d v="2024-09-02T00:00:00"/>
    <d v="2024-09-10T00:00:00"/>
    <d v="2024-09-28T00:00:00"/>
    <x v="5"/>
    <x v="4"/>
    <s v="Cardiovascular"/>
    <n v="43239"/>
    <n v="1319.92"/>
    <n v="1268.1099999999999"/>
    <x v="0"/>
    <x v="0"/>
    <n v="0"/>
    <s v="2024-09"/>
    <n v="2024"/>
  </r>
  <r>
    <s v="CLM000903"/>
    <s v="PT02100"/>
    <d v="2023-11-11T00:00:00"/>
    <d v="2023-12-03T00:00:00"/>
    <d v="2023-12-31T00:00:00"/>
    <x v="2"/>
    <x v="1"/>
    <s v="Cardiovascular"/>
    <n v="43239"/>
    <n v="1850.1"/>
    <n v="0"/>
    <x v="2"/>
    <x v="7"/>
    <n v="1"/>
    <s v="2023-11"/>
    <n v="2023"/>
  </r>
  <r>
    <s v="CLM000904"/>
    <s v="PT06283"/>
    <d v="2023-02-19T00:00:00"/>
    <d v="2023-02-26T00:00:00"/>
    <d v="2023-04-14T00:00:00"/>
    <x v="2"/>
    <x v="4"/>
    <s v="Dermatology"/>
    <n v="70553"/>
    <n v="5027.92"/>
    <n v="0"/>
    <x v="2"/>
    <x v="2"/>
    <n v="1"/>
    <s v="2023-02"/>
    <n v="2023"/>
  </r>
  <r>
    <s v="CLM000905"/>
    <s v="PT03022"/>
    <d v="2023-12-20T00:00:00"/>
    <d v="2024-01-06T00:00:00"/>
    <d v="2024-01-23T00:00:00"/>
    <x v="0"/>
    <x v="5"/>
    <s v="Respiratory"/>
    <n v="92928"/>
    <n v="2106.6999999999998"/>
    <n v="0"/>
    <x v="1"/>
    <x v="0"/>
    <n v="0"/>
    <s v="2023-12"/>
    <n v="2023"/>
  </r>
  <r>
    <s v="CLM000906"/>
    <s v="PT01375"/>
    <d v="2024-11-26T00:00:00"/>
    <d v="2024-12-24T00:00:00"/>
    <d v="2025-01-17T00:00:00"/>
    <x v="5"/>
    <x v="3"/>
    <s v="Neurology"/>
    <n v="71046"/>
    <n v="1876.47"/>
    <n v="0"/>
    <x v="1"/>
    <x v="0"/>
    <n v="0"/>
    <s v="2024-11"/>
    <n v="2024"/>
  </r>
  <r>
    <s v="CLM000907"/>
    <s v="PT04964"/>
    <d v="2024-10-21T00:00:00"/>
    <d v="2024-11-11T00:00:00"/>
    <d v="2024-12-30T00:00:00"/>
    <x v="0"/>
    <x v="0"/>
    <s v="Dermatology"/>
    <n v="27130"/>
    <n v="609.17999999999995"/>
    <n v="0"/>
    <x v="1"/>
    <x v="0"/>
    <n v="0"/>
    <s v="2024-10"/>
    <n v="2024"/>
  </r>
  <r>
    <s v="CLM000908"/>
    <s v="PT04975"/>
    <d v="2023-05-16T00:00:00"/>
    <d v="2023-05-20T00:00:00"/>
    <d v="2023-06-28T00:00:00"/>
    <x v="4"/>
    <x v="1"/>
    <s v="Endocrine"/>
    <n v="66984"/>
    <n v="3284.61"/>
    <n v="2577.58"/>
    <x v="0"/>
    <x v="0"/>
    <n v="0"/>
    <s v="2023-05"/>
    <n v="2023"/>
  </r>
  <r>
    <s v="CLM000909"/>
    <s v="PT06128"/>
    <d v="2023-04-18T00:00:00"/>
    <d v="2023-04-24T00:00:00"/>
    <d v="2023-05-19T00:00:00"/>
    <x v="2"/>
    <x v="1"/>
    <s v="Dermatology"/>
    <n v="43239"/>
    <n v="3030.21"/>
    <n v="0"/>
    <x v="2"/>
    <x v="1"/>
    <n v="1"/>
    <s v="2023-04"/>
    <n v="2023"/>
  </r>
  <r>
    <s v="CLM000910"/>
    <s v="PT05885"/>
    <d v="2024-08-02T00:00:00"/>
    <d v="2024-08-09T00:00:00"/>
    <d v="2024-09-24T00:00:00"/>
    <x v="2"/>
    <x v="1"/>
    <s v="Cardiovascular"/>
    <n v="66984"/>
    <n v="10204.700000000001"/>
    <n v="8251.41"/>
    <x v="0"/>
    <x v="0"/>
    <n v="0"/>
    <s v="2024-08"/>
    <n v="2024"/>
  </r>
  <r>
    <s v="CLM000911"/>
    <s v="PT00939"/>
    <d v="2024-06-23T00:00:00"/>
    <d v="2024-07-22T00:00:00"/>
    <d v="2024-08-31T00:00:00"/>
    <x v="6"/>
    <x v="5"/>
    <s v="Endocrine"/>
    <n v="80053"/>
    <n v="1413.43"/>
    <n v="0"/>
    <x v="1"/>
    <x v="0"/>
    <n v="0"/>
    <s v="2024-06"/>
    <n v="2024"/>
  </r>
  <r>
    <s v="CLM000912"/>
    <s v="PT06372"/>
    <d v="2024-08-10T00:00:00"/>
    <d v="2024-08-21T00:00:00"/>
    <d v="2024-09-13T00:00:00"/>
    <x v="0"/>
    <x v="3"/>
    <s v="Orthopedic"/>
    <n v="43239"/>
    <n v="2154.5100000000002"/>
    <n v="1900.37"/>
    <x v="0"/>
    <x v="0"/>
    <n v="0"/>
    <s v="2024-08"/>
    <n v="2024"/>
  </r>
  <r>
    <s v="CLM000913"/>
    <s v="PT06712"/>
    <d v="2024-09-24T00:00:00"/>
    <d v="2024-10-21T00:00:00"/>
    <d v="2024-12-15T00:00:00"/>
    <x v="1"/>
    <x v="3"/>
    <s v="Renal"/>
    <n v="99214"/>
    <n v="2207.2600000000002"/>
    <n v="2105.27"/>
    <x v="0"/>
    <x v="0"/>
    <n v="0"/>
    <s v="2024-09"/>
    <n v="2024"/>
  </r>
  <r>
    <s v="CLM000914"/>
    <s v="PT01342"/>
    <d v="2023-01-19T00:00:00"/>
    <d v="2023-01-29T00:00:00"/>
    <d v="2023-02-14T00:00:00"/>
    <x v="2"/>
    <x v="4"/>
    <s v="Orthopedic"/>
    <n v="71046"/>
    <n v="6386.63"/>
    <n v="5368.98"/>
    <x v="0"/>
    <x v="0"/>
    <n v="0"/>
    <s v="2023-01"/>
    <n v="2023"/>
  </r>
  <r>
    <s v="CLM000915"/>
    <s v="PT02549"/>
    <d v="2023-07-11T00:00:00"/>
    <d v="2023-08-01T00:00:00"/>
    <d v="2023-08-27T00:00:00"/>
    <x v="5"/>
    <x v="5"/>
    <s v="Dermatology"/>
    <n v="63047"/>
    <n v="1675.33"/>
    <n v="0"/>
    <x v="1"/>
    <x v="0"/>
    <n v="0"/>
    <s v="2023-07"/>
    <n v="2023"/>
  </r>
  <r>
    <s v="CLM000916"/>
    <s v="PT00886"/>
    <d v="2023-01-01T00:00:00"/>
    <d v="2023-01-08T00:00:00"/>
    <d v="2023-02-03T00:00:00"/>
    <x v="6"/>
    <x v="0"/>
    <s v="Mental Health"/>
    <n v="27130"/>
    <n v="2260.2199999999998"/>
    <n v="2019.1"/>
    <x v="0"/>
    <x v="0"/>
    <n v="0"/>
    <s v="2023-01"/>
    <n v="2023"/>
  </r>
  <r>
    <s v="CLM000917"/>
    <s v="PT04741"/>
    <d v="2024-05-23T00:00:00"/>
    <d v="2024-06-13T00:00:00"/>
    <d v="2024-07-13T00:00:00"/>
    <x v="4"/>
    <x v="1"/>
    <s v="Neurology"/>
    <n v="90837"/>
    <n v="2940.45"/>
    <n v="0"/>
    <x v="2"/>
    <x v="4"/>
    <n v="1"/>
    <s v="2024-05"/>
    <n v="2024"/>
  </r>
  <r>
    <s v="CLM000918"/>
    <s v="PT00211"/>
    <d v="2024-04-21T00:00:00"/>
    <d v="2024-04-28T00:00:00"/>
    <d v="2024-05-07T00:00:00"/>
    <x v="5"/>
    <x v="0"/>
    <s v="Dermatology"/>
    <n v="99214"/>
    <n v="2099.15"/>
    <n v="1747.83"/>
    <x v="0"/>
    <x v="0"/>
    <n v="0"/>
    <s v="2024-04"/>
    <n v="2024"/>
  </r>
  <r>
    <s v="CLM000919"/>
    <s v="PT02556"/>
    <d v="2024-05-25T00:00:00"/>
    <d v="2024-06-08T00:00:00"/>
    <d v="2024-06-30T00:00:00"/>
    <x v="2"/>
    <x v="0"/>
    <s v="Gastrointestinal"/>
    <n v="43239"/>
    <n v="1265.03"/>
    <n v="1224.5999999999999"/>
    <x v="0"/>
    <x v="0"/>
    <n v="0"/>
    <s v="2024-05"/>
    <n v="2024"/>
  </r>
  <r>
    <s v="CLM000920"/>
    <s v="PT04717"/>
    <d v="2023-07-18T00:00:00"/>
    <d v="2023-07-20T00:00:00"/>
    <d v="2023-07-29T00:00:00"/>
    <x v="3"/>
    <x v="5"/>
    <s v="Endocrine"/>
    <n v="93000"/>
    <n v="2111.75"/>
    <n v="1635.22"/>
    <x v="0"/>
    <x v="0"/>
    <n v="0"/>
    <s v="2023-07"/>
    <n v="2023"/>
  </r>
  <r>
    <s v="CLM000921"/>
    <s v="PT05549"/>
    <d v="2023-02-22T00:00:00"/>
    <d v="2023-03-07T00:00:00"/>
    <d v="2023-04-28T00:00:00"/>
    <x v="1"/>
    <x v="0"/>
    <s v="Dermatology"/>
    <n v="27447"/>
    <n v="4268.0200000000004"/>
    <n v="3934.12"/>
    <x v="0"/>
    <x v="0"/>
    <n v="0"/>
    <s v="2023-02"/>
    <n v="2023"/>
  </r>
  <r>
    <s v="CLM000922"/>
    <s v="PT03075"/>
    <d v="2024-06-29T00:00:00"/>
    <d v="2024-07-04T00:00:00"/>
    <d v="2024-08-06T00:00:00"/>
    <x v="2"/>
    <x v="0"/>
    <s v="Orthopedic"/>
    <n v="66984"/>
    <n v="795.35"/>
    <n v="0"/>
    <x v="2"/>
    <x v="5"/>
    <n v="1"/>
    <s v="2024-06"/>
    <n v="2024"/>
  </r>
  <r>
    <s v="CLM000923"/>
    <s v="PT03250"/>
    <d v="2024-05-30T00:00:00"/>
    <d v="2024-05-31T00:00:00"/>
    <d v="2024-07-08T00:00:00"/>
    <x v="2"/>
    <x v="5"/>
    <s v="Cardiovascular"/>
    <n v="80053"/>
    <n v="2010.98"/>
    <n v="0"/>
    <x v="2"/>
    <x v="3"/>
    <n v="1"/>
    <s v="2024-05"/>
    <n v="2024"/>
  </r>
  <r>
    <s v="CLM000924"/>
    <s v="PT05858"/>
    <d v="2023-04-03T00:00:00"/>
    <d v="2023-04-10T00:00:00"/>
    <d v="2023-05-04T00:00:00"/>
    <x v="4"/>
    <x v="2"/>
    <s v="Renal"/>
    <n v="99214"/>
    <n v="1032.67"/>
    <n v="927.48"/>
    <x v="0"/>
    <x v="0"/>
    <n v="0"/>
    <s v="2023-04"/>
    <n v="2023"/>
  </r>
  <r>
    <s v="CLM000925"/>
    <s v="PT01625"/>
    <d v="2023-12-04T00:00:00"/>
    <d v="2023-12-20T00:00:00"/>
    <d v="2024-01-07T00:00:00"/>
    <x v="5"/>
    <x v="0"/>
    <s v="Endocrine"/>
    <n v="27130"/>
    <n v="4703.38"/>
    <n v="3708.68"/>
    <x v="0"/>
    <x v="0"/>
    <n v="0"/>
    <s v="2023-12"/>
    <n v="2023"/>
  </r>
  <r>
    <s v="CLM000926"/>
    <s v="PT00623"/>
    <d v="2023-08-24T00:00:00"/>
    <d v="2023-09-07T00:00:00"/>
    <d v="2023-11-06T00:00:00"/>
    <x v="1"/>
    <x v="3"/>
    <s v="Cardiovascular"/>
    <n v="27447"/>
    <n v="534.55999999999995"/>
    <n v="528.20000000000005"/>
    <x v="0"/>
    <x v="0"/>
    <n v="0"/>
    <s v="2023-08"/>
    <n v="2023"/>
  </r>
  <r>
    <s v="CLM000927"/>
    <s v="PT04851"/>
    <d v="2023-01-21T00:00:00"/>
    <d v="2023-01-23T00:00:00"/>
    <d v="2023-03-20T00:00:00"/>
    <x v="0"/>
    <x v="2"/>
    <s v="Renal"/>
    <n v="63047"/>
    <n v="1156.1600000000001"/>
    <n v="1001.44"/>
    <x v="0"/>
    <x v="0"/>
    <n v="0"/>
    <s v="2023-01"/>
    <n v="2023"/>
  </r>
  <r>
    <s v="CLM000928"/>
    <s v="PT05658"/>
    <d v="2023-06-16T00:00:00"/>
    <d v="2023-06-21T00:00:00"/>
    <d v="2023-07-24T00:00:00"/>
    <x v="5"/>
    <x v="3"/>
    <s v="Dermatology"/>
    <n v="93000"/>
    <n v="2444.92"/>
    <n v="1923.64"/>
    <x v="0"/>
    <x v="0"/>
    <n v="0"/>
    <s v="2023-06"/>
    <n v="2023"/>
  </r>
  <r>
    <s v="CLM000929"/>
    <s v="PT06805"/>
    <d v="2024-08-16T00:00:00"/>
    <d v="2024-09-06T00:00:00"/>
    <d v="2024-10-05T00:00:00"/>
    <x v="0"/>
    <x v="4"/>
    <s v="Neurology"/>
    <n v="92928"/>
    <n v="6325.97"/>
    <n v="4816.7700000000004"/>
    <x v="0"/>
    <x v="0"/>
    <n v="0"/>
    <s v="2024-08"/>
    <n v="2024"/>
  </r>
  <r>
    <s v="CLM000930"/>
    <s v="PT05139"/>
    <d v="2023-08-14T00:00:00"/>
    <d v="2023-09-09T00:00:00"/>
    <d v="2023-09-15T00:00:00"/>
    <x v="0"/>
    <x v="5"/>
    <s v="Orthopedic"/>
    <n v="99215"/>
    <n v="1715.4"/>
    <n v="0"/>
    <x v="2"/>
    <x v="5"/>
    <n v="1"/>
    <s v="2023-08"/>
    <n v="2023"/>
  </r>
  <r>
    <s v="CLM000931"/>
    <s v="PT01990"/>
    <d v="2023-07-31T00:00:00"/>
    <d v="2023-08-02T00:00:00"/>
    <d v="2023-08-13T00:00:00"/>
    <x v="2"/>
    <x v="4"/>
    <s v="Cardiovascular"/>
    <n v="63047"/>
    <n v="1159.6099999999999"/>
    <n v="929.04"/>
    <x v="0"/>
    <x v="0"/>
    <n v="0"/>
    <s v="2023-07"/>
    <n v="2023"/>
  </r>
  <r>
    <s v="CLM000932"/>
    <s v="PT00835"/>
    <d v="2023-07-27T00:00:00"/>
    <d v="2023-08-17T00:00:00"/>
    <d v="2023-10-10T00:00:00"/>
    <x v="5"/>
    <x v="5"/>
    <s v="Respiratory"/>
    <n v="71046"/>
    <n v="8143.1"/>
    <n v="0"/>
    <x v="2"/>
    <x v="7"/>
    <n v="1"/>
    <s v="2023-07"/>
    <n v="2023"/>
  </r>
  <r>
    <s v="CLM000933"/>
    <s v="PT05712"/>
    <d v="2024-02-01T00:00:00"/>
    <d v="2024-02-17T00:00:00"/>
    <d v="2024-03-26T00:00:00"/>
    <x v="4"/>
    <x v="0"/>
    <s v="Neurology"/>
    <n v="43239"/>
    <n v="567.70000000000005"/>
    <n v="0"/>
    <x v="2"/>
    <x v="4"/>
    <n v="1"/>
    <s v="2024-02"/>
    <n v="2024"/>
  </r>
  <r>
    <s v="CLM000934"/>
    <s v="PT06329"/>
    <d v="2024-04-21T00:00:00"/>
    <d v="2024-04-23T00:00:00"/>
    <d v="2024-06-14T00:00:00"/>
    <x v="1"/>
    <x v="2"/>
    <s v="Neurology"/>
    <n v="80053"/>
    <n v="311.36"/>
    <n v="262.45"/>
    <x v="0"/>
    <x v="0"/>
    <n v="0"/>
    <s v="2024-04"/>
    <n v="2024"/>
  </r>
  <r>
    <s v="CLM000935"/>
    <s v="PT02471"/>
    <d v="2024-04-04T00:00:00"/>
    <d v="2024-04-19T00:00:00"/>
    <d v="2024-05-06T00:00:00"/>
    <x v="3"/>
    <x v="3"/>
    <s v="Renal"/>
    <n v="43239"/>
    <n v="2570.9"/>
    <n v="2283.89"/>
    <x v="0"/>
    <x v="0"/>
    <n v="0"/>
    <s v="2024-04"/>
    <n v="2024"/>
  </r>
  <r>
    <s v="CLM000936"/>
    <s v="PT06966"/>
    <d v="2023-03-04T00:00:00"/>
    <d v="2023-03-12T00:00:00"/>
    <d v="2023-03-28T00:00:00"/>
    <x v="5"/>
    <x v="0"/>
    <s v="Respiratory"/>
    <n v="71046"/>
    <n v="1209.98"/>
    <n v="974.82"/>
    <x v="0"/>
    <x v="0"/>
    <n v="0"/>
    <s v="2023-03"/>
    <n v="2023"/>
  </r>
  <r>
    <s v="CLM000937"/>
    <s v="PT05606"/>
    <d v="2023-12-20T00:00:00"/>
    <d v="2024-01-05T00:00:00"/>
    <d v="2024-02-28T00:00:00"/>
    <x v="5"/>
    <x v="4"/>
    <s v="Respiratory"/>
    <n v="27447"/>
    <n v="798.72"/>
    <n v="714.12"/>
    <x v="0"/>
    <x v="0"/>
    <n v="0"/>
    <s v="2023-12"/>
    <n v="2023"/>
  </r>
  <r>
    <s v="CLM000938"/>
    <s v="PT04919"/>
    <d v="2023-05-25T00:00:00"/>
    <d v="2023-06-02T00:00:00"/>
    <d v="2023-06-29T00:00:00"/>
    <x v="5"/>
    <x v="1"/>
    <s v="Mental Health"/>
    <n v="99214"/>
    <n v="3186.52"/>
    <n v="0"/>
    <x v="2"/>
    <x v="1"/>
    <n v="1"/>
    <s v="2023-05"/>
    <n v="2023"/>
  </r>
  <r>
    <s v="CLM000939"/>
    <s v="PT06599"/>
    <d v="2024-07-31T00:00:00"/>
    <d v="2024-08-29T00:00:00"/>
    <d v="2024-10-03T00:00:00"/>
    <x v="3"/>
    <x v="1"/>
    <s v="Gastrointestinal"/>
    <n v="43239"/>
    <n v="2197.42"/>
    <n v="1987.17"/>
    <x v="0"/>
    <x v="0"/>
    <n v="0"/>
    <s v="2024-07"/>
    <n v="2024"/>
  </r>
  <r>
    <s v="CLM000940"/>
    <s v="PT00992"/>
    <d v="2024-05-20T00:00:00"/>
    <d v="2024-06-02T00:00:00"/>
    <d v="2024-07-20T00:00:00"/>
    <x v="6"/>
    <x v="5"/>
    <s v="Orthopedic"/>
    <n v="99213"/>
    <n v="1151.4000000000001"/>
    <n v="967"/>
    <x v="0"/>
    <x v="0"/>
    <n v="0"/>
    <s v="2024-05"/>
    <n v="2024"/>
  </r>
  <r>
    <s v="CLM000941"/>
    <s v="PT06523"/>
    <d v="2024-08-15T00:00:00"/>
    <d v="2024-08-29T00:00:00"/>
    <d v="2024-10-09T00:00:00"/>
    <x v="4"/>
    <x v="5"/>
    <s v="Oncology"/>
    <n v="93000"/>
    <n v="649.21"/>
    <n v="504.04"/>
    <x v="0"/>
    <x v="0"/>
    <n v="0"/>
    <s v="2024-08"/>
    <n v="2024"/>
  </r>
  <r>
    <s v="CLM000942"/>
    <s v="PT04637"/>
    <d v="2023-05-20T00:00:00"/>
    <d v="2023-06-16T00:00:00"/>
    <d v="2023-07-23T00:00:00"/>
    <x v="4"/>
    <x v="4"/>
    <s v="Gastrointestinal"/>
    <n v="99214"/>
    <n v="3633.55"/>
    <n v="2834.14"/>
    <x v="0"/>
    <x v="0"/>
    <n v="0"/>
    <s v="2023-05"/>
    <n v="2023"/>
  </r>
  <r>
    <s v="CLM000943"/>
    <s v="PT06412"/>
    <d v="2023-12-28T00:00:00"/>
    <d v="2024-01-15T00:00:00"/>
    <d v="2024-01-27T00:00:00"/>
    <x v="6"/>
    <x v="1"/>
    <s v="Mental Health"/>
    <n v="99213"/>
    <n v="3041.67"/>
    <n v="0"/>
    <x v="1"/>
    <x v="0"/>
    <n v="0"/>
    <s v="2023-12"/>
    <n v="2023"/>
  </r>
  <r>
    <s v="CLM000944"/>
    <s v="PT00337"/>
    <d v="2023-08-28T00:00:00"/>
    <d v="2023-08-30T00:00:00"/>
    <d v="2023-10-18T00:00:00"/>
    <x v="2"/>
    <x v="2"/>
    <s v="Cardiovascular"/>
    <n v="99215"/>
    <n v="1670.13"/>
    <n v="0"/>
    <x v="2"/>
    <x v="4"/>
    <n v="1"/>
    <s v="2023-08"/>
    <n v="2023"/>
  </r>
  <r>
    <s v="CLM000945"/>
    <s v="PT02845"/>
    <d v="2024-07-07T00:00:00"/>
    <d v="2024-07-15T00:00:00"/>
    <d v="2024-08-13T00:00:00"/>
    <x v="0"/>
    <x v="0"/>
    <s v="Gastrointestinal"/>
    <n v="27130"/>
    <n v="7921.29"/>
    <n v="6418.41"/>
    <x v="0"/>
    <x v="0"/>
    <n v="0"/>
    <s v="2024-07"/>
    <n v="2024"/>
  </r>
  <r>
    <s v="CLM000946"/>
    <s v="PT04365"/>
    <d v="2023-11-11T00:00:00"/>
    <d v="2023-11-14T00:00:00"/>
    <d v="2023-12-27T00:00:00"/>
    <x v="0"/>
    <x v="2"/>
    <s v="Dermatology"/>
    <n v="45378"/>
    <n v="768.11"/>
    <n v="722.89"/>
    <x v="0"/>
    <x v="0"/>
    <n v="0"/>
    <s v="2023-11"/>
    <n v="2023"/>
  </r>
  <r>
    <s v="CLM000947"/>
    <s v="PT03510"/>
    <d v="2023-04-14T00:00:00"/>
    <d v="2023-04-28T00:00:00"/>
    <d v="2023-05-25T00:00:00"/>
    <x v="0"/>
    <x v="2"/>
    <s v="Endocrine"/>
    <n v="70553"/>
    <n v="533.55999999999995"/>
    <n v="482.88"/>
    <x v="0"/>
    <x v="0"/>
    <n v="0"/>
    <s v="2023-04"/>
    <n v="2023"/>
  </r>
  <r>
    <s v="CLM000948"/>
    <s v="PT05420"/>
    <d v="2024-12-23T00:00:00"/>
    <d v="2025-01-19T00:00:00"/>
    <d v="2025-03-09T00:00:00"/>
    <x v="0"/>
    <x v="3"/>
    <s v="Oncology"/>
    <n v="63047"/>
    <n v="1039.48"/>
    <n v="908.8"/>
    <x v="0"/>
    <x v="0"/>
    <n v="0"/>
    <s v="2024-12"/>
    <n v="2024"/>
  </r>
  <r>
    <s v="CLM000949"/>
    <s v="PT03036"/>
    <d v="2023-05-28T00:00:00"/>
    <d v="2023-06-17T00:00:00"/>
    <d v="2023-08-03T00:00:00"/>
    <x v="3"/>
    <x v="4"/>
    <s v="Gastrointestinal"/>
    <n v="71046"/>
    <n v="1743.29"/>
    <n v="0"/>
    <x v="2"/>
    <x v="2"/>
    <n v="1"/>
    <s v="2023-05"/>
    <n v="2023"/>
  </r>
  <r>
    <s v="CLM000950"/>
    <s v="PT00565"/>
    <d v="2024-12-13T00:00:00"/>
    <d v="2025-01-03T00:00:00"/>
    <d v="2025-02-25T00:00:00"/>
    <x v="1"/>
    <x v="5"/>
    <s v="Endocrine"/>
    <n v="93000"/>
    <n v="2196.61"/>
    <n v="0"/>
    <x v="1"/>
    <x v="0"/>
    <n v="0"/>
    <s v="2024-12"/>
    <n v="2024"/>
  </r>
  <r>
    <s v="CLM000951"/>
    <s v="PT04145"/>
    <d v="2024-04-04T00:00:00"/>
    <d v="2024-04-19T00:00:00"/>
    <d v="2024-05-08T00:00:00"/>
    <x v="2"/>
    <x v="1"/>
    <s v="Renal"/>
    <n v="93000"/>
    <n v="1490.72"/>
    <n v="1394.34"/>
    <x v="0"/>
    <x v="0"/>
    <n v="0"/>
    <s v="2024-04"/>
    <n v="2024"/>
  </r>
  <r>
    <s v="CLM000952"/>
    <s v="PT05305"/>
    <d v="2024-08-25T00:00:00"/>
    <d v="2024-09-08T00:00:00"/>
    <d v="2024-10-24T00:00:00"/>
    <x v="5"/>
    <x v="3"/>
    <s v="Respiratory"/>
    <n v="43239"/>
    <n v="2396.21"/>
    <n v="2347.9"/>
    <x v="0"/>
    <x v="0"/>
    <n v="0"/>
    <s v="2024-08"/>
    <n v="2024"/>
  </r>
  <r>
    <s v="CLM000953"/>
    <s v="PT02796"/>
    <d v="2024-10-09T00:00:00"/>
    <d v="2024-10-10T00:00:00"/>
    <d v="2024-12-06T00:00:00"/>
    <x v="5"/>
    <x v="1"/>
    <s v="Orthopedic"/>
    <n v="27130"/>
    <n v="664.32"/>
    <n v="0"/>
    <x v="2"/>
    <x v="8"/>
    <n v="1"/>
    <s v="2024-10"/>
    <n v="2024"/>
  </r>
  <r>
    <s v="CLM000954"/>
    <s v="PT00104"/>
    <d v="2023-04-17T00:00:00"/>
    <d v="2023-05-02T00:00:00"/>
    <d v="2023-05-30T00:00:00"/>
    <x v="6"/>
    <x v="5"/>
    <s v="Orthopedic"/>
    <n v="71046"/>
    <n v="5738.84"/>
    <n v="4653.6899999999996"/>
    <x v="0"/>
    <x v="0"/>
    <n v="0"/>
    <s v="2023-04"/>
    <n v="2023"/>
  </r>
  <r>
    <s v="CLM000955"/>
    <s v="PT06960"/>
    <d v="2023-08-18T00:00:00"/>
    <d v="2023-09-10T00:00:00"/>
    <d v="2023-09-24T00:00:00"/>
    <x v="5"/>
    <x v="4"/>
    <s v="Renal"/>
    <n v="71046"/>
    <n v="1693.04"/>
    <n v="1618.42"/>
    <x v="0"/>
    <x v="0"/>
    <n v="0"/>
    <s v="2023-08"/>
    <n v="2023"/>
  </r>
  <r>
    <s v="CLM000956"/>
    <s v="PT03442"/>
    <d v="2023-05-27T00:00:00"/>
    <d v="2023-06-16T00:00:00"/>
    <d v="2023-07-07T00:00:00"/>
    <x v="7"/>
    <x v="5"/>
    <s v="Neurology"/>
    <n v="93000"/>
    <n v="4419.74"/>
    <n v="3820.57"/>
    <x v="0"/>
    <x v="0"/>
    <n v="0"/>
    <s v="2023-05"/>
    <n v="2023"/>
  </r>
  <r>
    <s v="CLM000957"/>
    <s v="PT06737"/>
    <d v="2024-01-18T00:00:00"/>
    <d v="2024-01-19T00:00:00"/>
    <d v="2024-03-07T00:00:00"/>
    <x v="2"/>
    <x v="2"/>
    <s v="Endocrine"/>
    <n v="43239"/>
    <n v="2378.39"/>
    <n v="0"/>
    <x v="2"/>
    <x v="1"/>
    <n v="1"/>
    <s v="2024-01"/>
    <n v="2024"/>
  </r>
  <r>
    <s v="CLM000958"/>
    <s v="PT04016"/>
    <d v="2023-08-14T00:00:00"/>
    <d v="2023-08-23T00:00:00"/>
    <d v="2023-10-13T00:00:00"/>
    <x v="2"/>
    <x v="4"/>
    <s v="Respiratory"/>
    <n v="90837"/>
    <n v="2605.56"/>
    <n v="0"/>
    <x v="2"/>
    <x v="6"/>
    <n v="1"/>
    <s v="2023-08"/>
    <n v="2023"/>
  </r>
  <r>
    <s v="CLM000959"/>
    <s v="PT00865"/>
    <d v="2023-09-12T00:00:00"/>
    <d v="2023-10-11T00:00:00"/>
    <d v="2023-11-11T00:00:00"/>
    <x v="6"/>
    <x v="3"/>
    <s v="Dermatology"/>
    <n v="92928"/>
    <n v="2852.11"/>
    <n v="0"/>
    <x v="1"/>
    <x v="0"/>
    <n v="0"/>
    <s v="2023-09"/>
    <n v="2023"/>
  </r>
  <r>
    <s v="CLM000960"/>
    <s v="PT03552"/>
    <d v="2023-05-24T00:00:00"/>
    <d v="2023-06-06T00:00:00"/>
    <d v="2023-07-29T00:00:00"/>
    <x v="5"/>
    <x v="5"/>
    <s v="Dermatology"/>
    <n v="45378"/>
    <n v="2586.77"/>
    <n v="2041.82"/>
    <x v="0"/>
    <x v="0"/>
    <n v="0"/>
    <s v="2023-05"/>
    <n v="2023"/>
  </r>
  <r>
    <s v="CLM000961"/>
    <s v="PT02968"/>
    <d v="2024-12-20T00:00:00"/>
    <d v="2025-01-10T00:00:00"/>
    <d v="2025-03-08T00:00:00"/>
    <x v="0"/>
    <x v="3"/>
    <s v="Renal"/>
    <n v="99214"/>
    <n v="3023.52"/>
    <n v="0"/>
    <x v="2"/>
    <x v="5"/>
    <n v="1"/>
    <s v="2024-12"/>
    <n v="2024"/>
  </r>
  <r>
    <s v="CLM000962"/>
    <s v="PT05207"/>
    <d v="2024-01-02T00:00:00"/>
    <d v="2024-01-16T00:00:00"/>
    <d v="2024-02-27T00:00:00"/>
    <x v="2"/>
    <x v="3"/>
    <s v="Oncology"/>
    <n v="99214"/>
    <n v="5236.05"/>
    <n v="4648.6899999999996"/>
    <x v="0"/>
    <x v="0"/>
    <n v="0"/>
    <s v="2024-01"/>
    <n v="2024"/>
  </r>
  <r>
    <s v="CLM000963"/>
    <s v="PT06789"/>
    <d v="2024-06-16T00:00:00"/>
    <d v="2024-06-17T00:00:00"/>
    <d v="2024-07-04T00:00:00"/>
    <x v="2"/>
    <x v="2"/>
    <s v="Mental Health"/>
    <n v="27130"/>
    <n v="2115.86"/>
    <n v="0"/>
    <x v="2"/>
    <x v="5"/>
    <n v="1"/>
    <s v="2024-06"/>
    <n v="2024"/>
  </r>
  <r>
    <s v="CLM000964"/>
    <s v="PT03767"/>
    <d v="2024-07-28T00:00:00"/>
    <d v="2024-07-30T00:00:00"/>
    <d v="2024-09-21T00:00:00"/>
    <x v="4"/>
    <x v="1"/>
    <s v="Oncology"/>
    <n v="92928"/>
    <n v="3188.17"/>
    <n v="2763.97"/>
    <x v="0"/>
    <x v="0"/>
    <n v="0"/>
    <s v="2024-07"/>
    <n v="2024"/>
  </r>
  <r>
    <s v="CLM000965"/>
    <s v="PT05795"/>
    <d v="2024-06-05T00:00:00"/>
    <d v="2024-06-16T00:00:00"/>
    <d v="2024-08-03T00:00:00"/>
    <x v="3"/>
    <x v="2"/>
    <s v="Orthopedic"/>
    <n v="71046"/>
    <n v="1682.8"/>
    <n v="1674.5"/>
    <x v="0"/>
    <x v="0"/>
    <n v="0"/>
    <s v="2024-06"/>
    <n v="2024"/>
  </r>
  <r>
    <s v="CLM000966"/>
    <s v="PT01254"/>
    <d v="2023-09-24T00:00:00"/>
    <d v="2023-10-05T00:00:00"/>
    <d v="2023-11-06T00:00:00"/>
    <x v="5"/>
    <x v="3"/>
    <s v="Dermatology"/>
    <n v="63047"/>
    <n v="5722.12"/>
    <n v="0"/>
    <x v="2"/>
    <x v="7"/>
    <n v="1"/>
    <s v="2023-09"/>
    <n v="2023"/>
  </r>
  <r>
    <s v="CLM000967"/>
    <s v="PT03568"/>
    <d v="2024-10-22T00:00:00"/>
    <d v="2024-11-10T00:00:00"/>
    <d v="2024-11-18T00:00:00"/>
    <x v="1"/>
    <x v="1"/>
    <s v="Neurology"/>
    <n v="71046"/>
    <n v="1052.46"/>
    <n v="1037.25"/>
    <x v="0"/>
    <x v="0"/>
    <n v="0"/>
    <s v="2024-10"/>
    <n v="2024"/>
  </r>
  <r>
    <s v="CLM000968"/>
    <s v="PT01443"/>
    <d v="2024-12-07T00:00:00"/>
    <d v="2025-01-01T00:00:00"/>
    <d v="2025-01-22T00:00:00"/>
    <x v="5"/>
    <x v="3"/>
    <s v="Oncology"/>
    <n v="45378"/>
    <n v="7636.94"/>
    <n v="7296.38"/>
    <x v="0"/>
    <x v="0"/>
    <n v="0"/>
    <s v="2024-12"/>
    <n v="2024"/>
  </r>
  <r>
    <s v="CLM000969"/>
    <s v="PT06012"/>
    <d v="2023-01-18T00:00:00"/>
    <d v="2023-01-26T00:00:00"/>
    <d v="2023-03-20T00:00:00"/>
    <x v="2"/>
    <x v="4"/>
    <s v="Respiratory"/>
    <n v="90837"/>
    <n v="1750.88"/>
    <n v="0"/>
    <x v="2"/>
    <x v="1"/>
    <n v="1"/>
    <s v="2023-01"/>
    <n v="2023"/>
  </r>
  <r>
    <s v="CLM000970"/>
    <s v="PT04275"/>
    <d v="2023-11-08T00:00:00"/>
    <d v="2023-12-02T00:00:00"/>
    <d v="2024-01-21T00:00:00"/>
    <x v="5"/>
    <x v="5"/>
    <s v="Dermatology"/>
    <n v="90837"/>
    <n v="575.58000000000004"/>
    <n v="467.06"/>
    <x v="0"/>
    <x v="0"/>
    <n v="0"/>
    <s v="2023-11"/>
    <n v="2023"/>
  </r>
  <r>
    <s v="CLM000971"/>
    <s v="PT05329"/>
    <d v="2023-03-22T00:00:00"/>
    <d v="2023-03-25T00:00:00"/>
    <d v="2023-04-10T00:00:00"/>
    <x v="7"/>
    <x v="3"/>
    <s v="Neurology"/>
    <n v="90837"/>
    <n v="2003.16"/>
    <n v="0"/>
    <x v="2"/>
    <x v="2"/>
    <n v="1"/>
    <s v="2023-03"/>
    <n v="2023"/>
  </r>
  <r>
    <s v="CLM000972"/>
    <s v="PT02213"/>
    <d v="2024-03-08T00:00:00"/>
    <d v="2024-03-27T00:00:00"/>
    <d v="2024-04-21T00:00:00"/>
    <x v="0"/>
    <x v="4"/>
    <s v="Mental Health"/>
    <n v="99214"/>
    <n v="1048.54"/>
    <n v="788.42"/>
    <x v="0"/>
    <x v="0"/>
    <n v="0"/>
    <s v="2024-03"/>
    <n v="2024"/>
  </r>
  <r>
    <s v="CLM000973"/>
    <s v="PT05046"/>
    <d v="2023-06-26T00:00:00"/>
    <d v="2023-07-15T00:00:00"/>
    <d v="2023-08-25T00:00:00"/>
    <x v="0"/>
    <x v="1"/>
    <s v="Orthopedic"/>
    <n v="45378"/>
    <n v="3542.24"/>
    <n v="0"/>
    <x v="2"/>
    <x v="3"/>
    <n v="1"/>
    <s v="2023-06"/>
    <n v="2023"/>
  </r>
  <r>
    <s v="CLM000974"/>
    <s v="PT06621"/>
    <d v="2024-05-12T00:00:00"/>
    <d v="2024-05-21T00:00:00"/>
    <d v="2024-07-02T00:00:00"/>
    <x v="5"/>
    <x v="5"/>
    <s v="Dermatology"/>
    <n v="99213"/>
    <n v="1072.6600000000001"/>
    <n v="952.35"/>
    <x v="0"/>
    <x v="0"/>
    <n v="0"/>
    <s v="2024-05"/>
    <n v="2024"/>
  </r>
  <r>
    <s v="CLM000975"/>
    <s v="PT04409"/>
    <d v="2023-10-09T00:00:00"/>
    <d v="2023-10-28T00:00:00"/>
    <d v="2023-11-03T00:00:00"/>
    <x v="4"/>
    <x v="3"/>
    <s v="Orthopedic"/>
    <n v="92928"/>
    <n v="1265.29"/>
    <n v="1041.67"/>
    <x v="0"/>
    <x v="0"/>
    <n v="0"/>
    <s v="2023-10"/>
    <n v="2023"/>
  </r>
  <r>
    <s v="CLM000976"/>
    <s v="PT06346"/>
    <d v="2023-07-01T00:00:00"/>
    <d v="2023-07-08T00:00:00"/>
    <d v="2023-07-29T00:00:00"/>
    <x v="3"/>
    <x v="1"/>
    <s v="Dermatology"/>
    <n v="43239"/>
    <n v="398.76"/>
    <n v="0"/>
    <x v="2"/>
    <x v="5"/>
    <n v="1"/>
    <s v="2023-07"/>
    <n v="2023"/>
  </r>
  <r>
    <s v="CLM000977"/>
    <s v="PT03961"/>
    <d v="2023-05-21T00:00:00"/>
    <d v="2023-05-30T00:00:00"/>
    <d v="2023-07-21T00:00:00"/>
    <x v="7"/>
    <x v="5"/>
    <s v="Neurology"/>
    <n v="80053"/>
    <n v="1259.0999999999999"/>
    <n v="985.32"/>
    <x v="0"/>
    <x v="0"/>
    <n v="0"/>
    <s v="2023-05"/>
    <n v="2023"/>
  </r>
  <r>
    <s v="CLM000978"/>
    <s v="PT03809"/>
    <d v="2023-04-10T00:00:00"/>
    <d v="2023-04-19T00:00:00"/>
    <d v="2023-06-14T00:00:00"/>
    <x v="4"/>
    <x v="1"/>
    <s v="Dermatology"/>
    <n v="70553"/>
    <n v="260.06"/>
    <n v="245.13"/>
    <x v="0"/>
    <x v="0"/>
    <n v="0"/>
    <s v="2023-04"/>
    <n v="2023"/>
  </r>
  <r>
    <s v="CLM000979"/>
    <s v="PT03569"/>
    <d v="2023-05-12T00:00:00"/>
    <d v="2023-06-01T00:00:00"/>
    <d v="2023-07-19T00:00:00"/>
    <x v="5"/>
    <x v="4"/>
    <s v="Mental Health"/>
    <n v="27447"/>
    <n v="509.22"/>
    <n v="485.01"/>
    <x v="0"/>
    <x v="0"/>
    <n v="0"/>
    <s v="2023-05"/>
    <n v="2023"/>
  </r>
  <r>
    <s v="CLM000980"/>
    <s v="PT06765"/>
    <d v="2024-11-18T00:00:00"/>
    <d v="2024-12-11T00:00:00"/>
    <d v="2025-01-28T00:00:00"/>
    <x v="5"/>
    <x v="3"/>
    <s v="Cardiovascular"/>
    <n v="90837"/>
    <n v="3322.03"/>
    <n v="0"/>
    <x v="2"/>
    <x v="7"/>
    <n v="1"/>
    <s v="2024-11"/>
    <n v="2024"/>
  </r>
  <r>
    <s v="CLM000981"/>
    <s v="PT05989"/>
    <d v="2023-04-25T00:00:00"/>
    <d v="2023-05-15T00:00:00"/>
    <d v="2023-07-04T00:00:00"/>
    <x v="2"/>
    <x v="5"/>
    <s v="Mental Health"/>
    <n v="93000"/>
    <n v="3390.19"/>
    <n v="0"/>
    <x v="2"/>
    <x v="1"/>
    <n v="1"/>
    <s v="2023-04"/>
    <n v="2023"/>
  </r>
  <r>
    <s v="CLM000982"/>
    <s v="PT04854"/>
    <d v="2023-04-01T00:00:00"/>
    <d v="2023-04-04T00:00:00"/>
    <d v="2023-04-09T00:00:00"/>
    <x v="5"/>
    <x v="0"/>
    <s v="Cardiovascular"/>
    <n v="90837"/>
    <n v="2541.13"/>
    <n v="2387.37"/>
    <x v="0"/>
    <x v="0"/>
    <n v="0"/>
    <s v="2023-04"/>
    <n v="2023"/>
  </r>
  <r>
    <s v="CLM000983"/>
    <s v="PT02199"/>
    <d v="2023-11-30T00:00:00"/>
    <d v="2023-12-21T00:00:00"/>
    <d v="2023-12-30T00:00:00"/>
    <x v="5"/>
    <x v="3"/>
    <s v="Neurology"/>
    <n v="71046"/>
    <n v="834.15"/>
    <n v="799.97"/>
    <x v="0"/>
    <x v="0"/>
    <n v="0"/>
    <s v="2023-11"/>
    <n v="2023"/>
  </r>
  <r>
    <s v="CLM000984"/>
    <s v="PT02641"/>
    <d v="2023-11-05T00:00:00"/>
    <d v="2023-11-26T00:00:00"/>
    <d v="2024-01-09T00:00:00"/>
    <x v="5"/>
    <x v="2"/>
    <s v="Renal"/>
    <n v="92928"/>
    <n v="1740.33"/>
    <n v="1448.4"/>
    <x v="0"/>
    <x v="0"/>
    <n v="0"/>
    <s v="2023-11"/>
    <n v="2023"/>
  </r>
  <r>
    <s v="CLM000985"/>
    <s v="PT06978"/>
    <d v="2024-10-29T00:00:00"/>
    <d v="2024-11-11T00:00:00"/>
    <d v="2024-12-01T00:00:00"/>
    <x v="5"/>
    <x v="5"/>
    <s v="Dermatology"/>
    <n v="99214"/>
    <n v="1802.84"/>
    <n v="0"/>
    <x v="1"/>
    <x v="0"/>
    <n v="0"/>
    <s v="2024-10"/>
    <n v="2024"/>
  </r>
  <r>
    <s v="CLM000986"/>
    <s v="PT02012"/>
    <d v="2023-10-06T00:00:00"/>
    <d v="2023-10-09T00:00:00"/>
    <d v="2023-11-19T00:00:00"/>
    <x v="4"/>
    <x v="4"/>
    <s v="Respiratory"/>
    <n v="63047"/>
    <n v="715.73"/>
    <n v="591.29999999999995"/>
    <x v="0"/>
    <x v="0"/>
    <n v="0"/>
    <s v="2023-10"/>
    <n v="2023"/>
  </r>
  <r>
    <s v="CLM000987"/>
    <s v="PT06806"/>
    <d v="2023-11-14T00:00:00"/>
    <d v="2023-11-26T00:00:00"/>
    <d v="2024-01-20T00:00:00"/>
    <x v="7"/>
    <x v="0"/>
    <s v="Renal"/>
    <n v="70553"/>
    <n v="6019.25"/>
    <n v="0"/>
    <x v="2"/>
    <x v="1"/>
    <n v="1"/>
    <s v="2023-11"/>
    <n v="2023"/>
  </r>
  <r>
    <s v="CLM000988"/>
    <s v="PT00710"/>
    <d v="2024-10-24T00:00:00"/>
    <d v="2024-11-13T00:00:00"/>
    <d v="2024-12-08T00:00:00"/>
    <x v="5"/>
    <x v="1"/>
    <s v="Respiratory"/>
    <n v="93000"/>
    <n v="3647.84"/>
    <n v="3361.76"/>
    <x v="0"/>
    <x v="0"/>
    <n v="0"/>
    <s v="2024-10"/>
    <n v="2024"/>
  </r>
  <r>
    <s v="CLM000989"/>
    <s v="PT02285"/>
    <d v="2024-06-10T00:00:00"/>
    <d v="2024-06-12T00:00:00"/>
    <d v="2024-08-02T00:00:00"/>
    <x v="4"/>
    <x v="5"/>
    <s v="Oncology"/>
    <n v="45378"/>
    <n v="1515.09"/>
    <n v="1437.91"/>
    <x v="0"/>
    <x v="0"/>
    <n v="0"/>
    <s v="2024-06"/>
    <n v="2024"/>
  </r>
  <r>
    <s v="CLM000990"/>
    <s v="PT03693"/>
    <d v="2023-12-25T00:00:00"/>
    <d v="2023-12-31T00:00:00"/>
    <d v="2024-02-25T00:00:00"/>
    <x v="5"/>
    <x v="2"/>
    <s v="Orthopedic"/>
    <n v="66984"/>
    <n v="1847.35"/>
    <n v="1559.53"/>
    <x v="0"/>
    <x v="0"/>
    <n v="0"/>
    <s v="2023-12"/>
    <n v="2023"/>
  </r>
  <r>
    <s v="CLM000991"/>
    <s v="PT01998"/>
    <d v="2023-01-16T00:00:00"/>
    <d v="2023-02-11T00:00:00"/>
    <d v="2023-03-23T00:00:00"/>
    <x v="6"/>
    <x v="2"/>
    <s v="Dermatology"/>
    <n v="80053"/>
    <n v="2136.0300000000002"/>
    <n v="0"/>
    <x v="2"/>
    <x v="5"/>
    <n v="1"/>
    <s v="2023-01"/>
    <n v="2023"/>
  </r>
  <r>
    <s v="CLM000992"/>
    <s v="PT06148"/>
    <d v="2023-05-30T00:00:00"/>
    <d v="2023-06-17T00:00:00"/>
    <d v="2023-07-28T00:00:00"/>
    <x v="2"/>
    <x v="1"/>
    <s v="Respiratory"/>
    <n v="80053"/>
    <n v="353.05"/>
    <n v="305.33999999999997"/>
    <x v="0"/>
    <x v="0"/>
    <n v="0"/>
    <s v="2023-05"/>
    <n v="2023"/>
  </r>
  <r>
    <s v="CLM000993"/>
    <s v="PT03807"/>
    <d v="2024-11-24T00:00:00"/>
    <d v="2024-12-09T00:00:00"/>
    <d v="2025-01-15T00:00:00"/>
    <x v="0"/>
    <x v="1"/>
    <s v="Orthopedic"/>
    <n v="70553"/>
    <n v="1483.65"/>
    <n v="1186.1600000000001"/>
    <x v="0"/>
    <x v="0"/>
    <n v="0"/>
    <s v="2024-11"/>
    <n v="2024"/>
  </r>
  <r>
    <s v="CLM000994"/>
    <s v="PT04669"/>
    <d v="2023-11-02T00:00:00"/>
    <d v="2023-11-22T00:00:00"/>
    <d v="2023-12-02T00:00:00"/>
    <x v="1"/>
    <x v="4"/>
    <s v="Orthopedic"/>
    <n v="66984"/>
    <n v="1047.76"/>
    <n v="0"/>
    <x v="2"/>
    <x v="1"/>
    <n v="1"/>
    <s v="2023-11"/>
    <n v="2023"/>
  </r>
  <r>
    <s v="CLM000995"/>
    <s v="PT05000"/>
    <d v="2024-02-22T00:00:00"/>
    <d v="2024-03-16T00:00:00"/>
    <d v="2024-05-05T00:00:00"/>
    <x v="6"/>
    <x v="0"/>
    <s v="Endocrine"/>
    <n v="92928"/>
    <n v="811.35"/>
    <n v="0"/>
    <x v="1"/>
    <x v="0"/>
    <n v="0"/>
    <s v="2024-02"/>
    <n v="2024"/>
  </r>
  <r>
    <s v="CLM000996"/>
    <s v="PT05474"/>
    <d v="2024-12-15T00:00:00"/>
    <d v="2025-01-02T00:00:00"/>
    <d v="2025-02-23T00:00:00"/>
    <x v="5"/>
    <x v="0"/>
    <s v="Neurology"/>
    <n v="45378"/>
    <n v="1443.92"/>
    <n v="0"/>
    <x v="2"/>
    <x v="5"/>
    <n v="1"/>
    <s v="2024-12"/>
    <n v="2024"/>
  </r>
  <r>
    <s v="CLM000997"/>
    <s v="PT03105"/>
    <d v="2023-03-16T00:00:00"/>
    <d v="2023-04-14T00:00:00"/>
    <d v="2023-05-21T00:00:00"/>
    <x v="5"/>
    <x v="2"/>
    <s v="Mental Health"/>
    <n v="99215"/>
    <n v="7617.09"/>
    <n v="7423.6"/>
    <x v="0"/>
    <x v="0"/>
    <n v="0"/>
    <s v="2023-03"/>
    <n v="2023"/>
  </r>
  <r>
    <s v="CLM000998"/>
    <s v="PT02756"/>
    <d v="2023-01-19T00:00:00"/>
    <d v="2023-01-24T00:00:00"/>
    <d v="2023-03-16T00:00:00"/>
    <x v="1"/>
    <x v="3"/>
    <s v="Mental Health"/>
    <n v="90837"/>
    <n v="3018.98"/>
    <n v="0"/>
    <x v="2"/>
    <x v="5"/>
    <n v="1"/>
    <s v="2023-01"/>
    <n v="2023"/>
  </r>
  <r>
    <s v="CLM000999"/>
    <s v="PT00236"/>
    <d v="2024-11-25T00:00:00"/>
    <d v="2024-12-09T00:00:00"/>
    <d v="2025-01-01T00:00:00"/>
    <x v="2"/>
    <x v="1"/>
    <s v="Cardiovascular"/>
    <n v="90837"/>
    <n v="1144.8800000000001"/>
    <n v="903.09"/>
    <x v="0"/>
    <x v="0"/>
    <n v="0"/>
    <s v="2024-11"/>
    <n v="2024"/>
  </r>
  <r>
    <s v="CLM001000"/>
    <s v="PT04050"/>
    <d v="2024-12-08T00:00:00"/>
    <d v="2024-12-29T00:00:00"/>
    <d v="2025-01-18T00:00:00"/>
    <x v="4"/>
    <x v="1"/>
    <s v="Cardiovascular"/>
    <n v="99213"/>
    <n v="2858.54"/>
    <n v="2160.5"/>
    <x v="0"/>
    <x v="0"/>
    <n v="0"/>
    <s v="2024-12"/>
    <n v="2024"/>
  </r>
  <r>
    <s v="CLM001001"/>
    <s v="PT06972"/>
    <d v="2023-03-14T00:00:00"/>
    <d v="2023-03-20T00:00:00"/>
    <d v="2023-05-09T00:00:00"/>
    <x v="0"/>
    <x v="2"/>
    <s v="Endocrine"/>
    <n v="66984"/>
    <n v="5538.53"/>
    <n v="4884.76"/>
    <x v="0"/>
    <x v="0"/>
    <n v="0"/>
    <s v="2023-03"/>
    <n v="2023"/>
  </r>
  <r>
    <s v="CLM001002"/>
    <s v="PT02663"/>
    <d v="2024-02-03T00:00:00"/>
    <d v="2024-02-08T00:00:00"/>
    <d v="2024-02-24T00:00:00"/>
    <x v="2"/>
    <x v="2"/>
    <s v="Renal"/>
    <n v="71046"/>
    <n v="3788.43"/>
    <n v="3134.38"/>
    <x v="0"/>
    <x v="0"/>
    <n v="0"/>
    <s v="2024-02"/>
    <n v="2024"/>
  </r>
  <r>
    <s v="CLM001003"/>
    <s v="PT01490"/>
    <d v="2024-06-30T00:00:00"/>
    <d v="2024-07-11T00:00:00"/>
    <d v="2024-08-02T00:00:00"/>
    <x v="2"/>
    <x v="3"/>
    <s v="Dermatology"/>
    <n v="99215"/>
    <n v="1896.38"/>
    <n v="0"/>
    <x v="2"/>
    <x v="1"/>
    <n v="1"/>
    <s v="2024-06"/>
    <n v="2024"/>
  </r>
  <r>
    <s v="CLM001004"/>
    <s v="PT03995"/>
    <d v="2023-04-06T00:00:00"/>
    <d v="2023-04-17T00:00:00"/>
    <d v="2023-06-13T00:00:00"/>
    <x v="2"/>
    <x v="3"/>
    <s v="Orthopedic"/>
    <n v="99213"/>
    <n v="1077.56"/>
    <n v="990.34"/>
    <x v="0"/>
    <x v="0"/>
    <n v="0"/>
    <s v="2023-04"/>
    <n v="2023"/>
  </r>
  <r>
    <s v="CLM001005"/>
    <s v="PT01738"/>
    <d v="2023-01-04T00:00:00"/>
    <d v="2023-02-03T00:00:00"/>
    <d v="2023-02-27T00:00:00"/>
    <x v="2"/>
    <x v="5"/>
    <s v="Gastrointestinal"/>
    <n v="80053"/>
    <n v="3160.79"/>
    <n v="3037.81"/>
    <x v="0"/>
    <x v="0"/>
    <n v="0"/>
    <s v="2023-01"/>
    <n v="2023"/>
  </r>
  <r>
    <s v="CLM001006"/>
    <s v="PT02907"/>
    <d v="2024-05-21T00:00:00"/>
    <d v="2024-06-01T00:00:00"/>
    <d v="2024-07-26T00:00:00"/>
    <x v="2"/>
    <x v="4"/>
    <s v="Mental Health"/>
    <n v="45378"/>
    <n v="2476.96"/>
    <n v="2251.5300000000002"/>
    <x v="0"/>
    <x v="0"/>
    <n v="0"/>
    <s v="2024-05"/>
    <n v="2024"/>
  </r>
  <r>
    <s v="CLM001007"/>
    <s v="PT06536"/>
    <d v="2023-04-15T00:00:00"/>
    <d v="2023-04-30T00:00:00"/>
    <d v="2023-05-28T00:00:00"/>
    <x v="1"/>
    <x v="2"/>
    <s v="Oncology"/>
    <n v="71046"/>
    <n v="3700.25"/>
    <n v="3524.01"/>
    <x v="0"/>
    <x v="0"/>
    <n v="0"/>
    <s v="2023-04"/>
    <n v="2023"/>
  </r>
  <r>
    <s v="CLM001008"/>
    <s v="PT02117"/>
    <d v="2023-09-10T00:00:00"/>
    <d v="2023-10-09T00:00:00"/>
    <d v="2023-11-14T00:00:00"/>
    <x v="2"/>
    <x v="2"/>
    <s v="Orthopedic"/>
    <n v="66984"/>
    <n v="3005.31"/>
    <n v="2715.6"/>
    <x v="0"/>
    <x v="0"/>
    <n v="0"/>
    <s v="2023-09"/>
    <n v="2023"/>
  </r>
  <r>
    <s v="CLM001009"/>
    <s v="PT02789"/>
    <d v="2024-05-08T00:00:00"/>
    <d v="2024-05-18T00:00:00"/>
    <d v="2024-07-07T00:00:00"/>
    <x v="5"/>
    <x v="0"/>
    <s v="Respiratory"/>
    <n v="27130"/>
    <n v="4186.59"/>
    <n v="0"/>
    <x v="2"/>
    <x v="5"/>
    <n v="1"/>
    <s v="2024-05"/>
    <n v="2024"/>
  </r>
  <r>
    <s v="CLM001010"/>
    <s v="PT02291"/>
    <d v="2024-05-11T00:00:00"/>
    <d v="2024-06-09T00:00:00"/>
    <d v="2024-07-03T00:00:00"/>
    <x v="7"/>
    <x v="4"/>
    <s v="Neurology"/>
    <n v="99215"/>
    <n v="1178.28"/>
    <n v="0"/>
    <x v="2"/>
    <x v="4"/>
    <n v="1"/>
    <s v="2024-05"/>
    <n v="2024"/>
  </r>
  <r>
    <s v="CLM001011"/>
    <s v="PT04884"/>
    <d v="2024-11-25T00:00:00"/>
    <d v="2024-12-20T00:00:00"/>
    <d v="2025-02-15T00:00:00"/>
    <x v="4"/>
    <x v="5"/>
    <s v="Renal"/>
    <n v="99215"/>
    <n v="5187.0200000000004"/>
    <n v="4050.23"/>
    <x v="0"/>
    <x v="0"/>
    <n v="0"/>
    <s v="2024-11"/>
    <n v="2024"/>
  </r>
  <r>
    <s v="CLM001012"/>
    <s v="PT05745"/>
    <d v="2024-08-17T00:00:00"/>
    <d v="2024-08-21T00:00:00"/>
    <d v="2024-09-09T00:00:00"/>
    <x v="0"/>
    <x v="1"/>
    <s v="Renal"/>
    <n v="27447"/>
    <n v="2117.69"/>
    <n v="1856.02"/>
    <x v="0"/>
    <x v="0"/>
    <n v="0"/>
    <s v="2024-08"/>
    <n v="2024"/>
  </r>
  <r>
    <s v="CLM001013"/>
    <s v="PT02264"/>
    <d v="2024-05-16T00:00:00"/>
    <d v="2024-06-05T00:00:00"/>
    <d v="2024-06-29T00:00:00"/>
    <x v="2"/>
    <x v="3"/>
    <s v="Mental Health"/>
    <n v="93000"/>
    <n v="9511.0400000000009"/>
    <n v="0"/>
    <x v="1"/>
    <x v="0"/>
    <n v="0"/>
    <s v="2024-05"/>
    <n v="2024"/>
  </r>
  <r>
    <s v="CLM001014"/>
    <s v="PT04554"/>
    <d v="2023-08-26T00:00:00"/>
    <d v="2023-09-25T00:00:00"/>
    <d v="2023-11-10T00:00:00"/>
    <x v="4"/>
    <x v="5"/>
    <s v="Neurology"/>
    <n v="99213"/>
    <n v="1041.74"/>
    <n v="0"/>
    <x v="2"/>
    <x v="2"/>
    <n v="1"/>
    <s v="2023-08"/>
    <n v="2023"/>
  </r>
  <r>
    <s v="CLM001015"/>
    <s v="PT00084"/>
    <d v="2023-01-16T00:00:00"/>
    <d v="2023-01-25T00:00:00"/>
    <d v="2023-02-10T00:00:00"/>
    <x v="3"/>
    <x v="2"/>
    <s v="Respiratory"/>
    <n v="90837"/>
    <n v="7250.1"/>
    <n v="6233.35"/>
    <x v="0"/>
    <x v="0"/>
    <n v="0"/>
    <s v="2023-01"/>
    <n v="2023"/>
  </r>
  <r>
    <s v="CLM001016"/>
    <s v="PT04233"/>
    <d v="2024-09-26T00:00:00"/>
    <d v="2024-10-20T00:00:00"/>
    <d v="2024-11-14T00:00:00"/>
    <x v="7"/>
    <x v="5"/>
    <s v="Cardiovascular"/>
    <n v="71046"/>
    <n v="2118.21"/>
    <n v="1615.33"/>
    <x v="0"/>
    <x v="0"/>
    <n v="0"/>
    <s v="2024-09"/>
    <n v="2024"/>
  </r>
  <r>
    <s v="CLM001017"/>
    <s v="PT01566"/>
    <d v="2024-10-11T00:00:00"/>
    <d v="2024-10-23T00:00:00"/>
    <d v="2024-12-04T00:00:00"/>
    <x v="4"/>
    <x v="5"/>
    <s v="Neurology"/>
    <n v="71046"/>
    <n v="1073.7"/>
    <n v="1031.55"/>
    <x v="0"/>
    <x v="0"/>
    <n v="0"/>
    <s v="2024-10"/>
    <n v="2024"/>
  </r>
  <r>
    <s v="CLM001018"/>
    <s v="PT00702"/>
    <d v="2024-10-07T00:00:00"/>
    <d v="2024-10-28T00:00:00"/>
    <d v="2024-11-24T00:00:00"/>
    <x v="4"/>
    <x v="2"/>
    <s v="Endocrine"/>
    <n v="99213"/>
    <n v="1227.69"/>
    <n v="1078.51"/>
    <x v="0"/>
    <x v="0"/>
    <n v="0"/>
    <s v="2024-10"/>
    <n v="2024"/>
  </r>
  <r>
    <s v="CLM001019"/>
    <s v="PT01978"/>
    <d v="2023-12-09T00:00:00"/>
    <d v="2024-01-06T00:00:00"/>
    <d v="2024-02-20T00:00:00"/>
    <x v="7"/>
    <x v="4"/>
    <s v="Gastrointestinal"/>
    <n v="45378"/>
    <n v="1399.29"/>
    <n v="0"/>
    <x v="2"/>
    <x v="5"/>
    <n v="1"/>
    <s v="2023-12"/>
    <n v="2023"/>
  </r>
  <r>
    <s v="CLM001020"/>
    <s v="PT05899"/>
    <d v="2023-04-08T00:00:00"/>
    <d v="2023-04-10T00:00:00"/>
    <d v="2023-04-19T00:00:00"/>
    <x v="7"/>
    <x v="4"/>
    <s v="Renal"/>
    <n v="99213"/>
    <n v="2538.5100000000002"/>
    <n v="1943.83"/>
    <x v="0"/>
    <x v="0"/>
    <n v="0"/>
    <s v="2023-04"/>
    <n v="2023"/>
  </r>
  <r>
    <s v="CLM001021"/>
    <s v="PT03330"/>
    <d v="2024-12-23T00:00:00"/>
    <d v="2025-01-09T00:00:00"/>
    <d v="2025-01-24T00:00:00"/>
    <x v="7"/>
    <x v="1"/>
    <s v="Cardiovascular"/>
    <n v="93000"/>
    <n v="2747.01"/>
    <n v="0"/>
    <x v="2"/>
    <x v="1"/>
    <n v="1"/>
    <s v="2024-12"/>
    <n v="2024"/>
  </r>
  <r>
    <s v="CLM001022"/>
    <s v="PT04003"/>
    <d v="2023-11-07T00:00:00"/>
    <d v="2023-11-28T00:00:00"/>
    <d v="2023-12-12T00:00:00"/>
    <x v="5"/>
    <x v="2"/>
    <s v="Endocrine"/>
    <n v="93000"/>
    <n v="1142.58"/>
    <n v="859.82"/>
    <x v="0"/>
    <x v="0"/>
    <n v="0"/>
    <s v="2023-11"/>
    <n v="2023"/>
  </r>
  <r>
    <s v="CLM001023"/>
    <s v="PT04549"/>
    <d v="2024-10-11T00:00:00"/>
    <d v="2024-10-31T00:00:00"/>
    <d v="2024-12-10T00:00:00"/>
    <x v="2"/>
    <x v="2"/>
    <s v="Renal"/>
    <n v="43239"/>
    <n v="1773.16"/>
    <n v="1331.96"/>
    <x v="0"/>
    <x v="0"/>
    <n v="0"/>
    <s v="2024-10"/>
    <n v="2024"/>
  </r>
  <r>
    <s v="CLM001024"/>
    <s v="PT06211"/>
    <d v="2024-02-08T00:00:00"/>
    <d v="2024-02-10T00:00:00"/>
    <d v="2024-03-11T00:00:00"/>
    <x v="4"/>
    <x v="1"/>
    <s v="Gastrointestinal"/>
    <n v="92928"/>
    <n v="10034.82"/>
    <n v="8207.69"/>
    <x v="0"/>
    <x v="0"/>
    <n v="0"/>
    <s v="2024-02"/>
    <n v="2024"/>
  </r>
  <r>
    <s v="CLM001025"/>
    <s v="PT01969"/>
    <d v="2023-01-11T00:00:00"/>
    <d v="2023-01-25T00:00:00"/>
    <d v="2023-03-19T00:00:00"/>
    <x v="4"/>
    <x v="1"/>
    <s v="Dermatology"/>
    <n v="45378"/>
    <n v="7201.43"/>
    <n v="0"/>
    <x v="2"/>
    <x v="1"/>
    <n v="1"/>
    <s v="2023-01"/>
    <n v="2023"/>
  </r>
  <r>
    <s v="CLM001026"/>
    <s v="PT05658"/>
    <d v="2024-04-02T00:00:00"/>
    <d v="2024-04-15T00:00:00"/>
    <d v="2024-05-27T00:00:00"/>
    <x v="0"/>
    <x v="0"/>
    <s v="Dermatology"/>
    <n v="66984"/>
    <n v="2563.3200000000002"/>
    <n v="2513.39"/>
    <x v="0"/>
    <x v="0"/>
    <n v="0"/>
    <s v="2024-04"/>
    <n v="2024"/>
  </r>
  <r>
    <s v="CLM001027"/>
    <s v="PT03901"/>
    <d v="2023-07-14T00:00:00"/>
    <d v="2023-07-15T00:00:00"/>
    <d v="2023-08-10T00:00:00"/>
    <x v="2"/>
    <x v="3"/>
    <s v="Orthopedic"/>
    <n v="70553"/>
    <n v="1863.86"/>
    <n v="0"/>
    <x v="2"/>
    <x v="5"/>
    <n v="1"/>
    <s v="2023-07"/>
    <n v="2023"/>
  </r>
  <r>
    <s v="CLM001028"/>
    <s v="PT05292"/>
    <d v="2024-05-20T00:00:00"/>
    <d v="2024-05-28T00:00:00"/>
    <d v="2024-06-11T00:00:00"/>
    <x v="5"/>
    <x v="0"/>
    <s v="Dermatology"/>
    <n v="80053"/>
    <n v="1990.27"/>
    <n v="0"/>
    <x v="2"/>
    <x v="5"/>
    <n v="1"/>
    <s v="2024-05"/>
    <n v="2024"/>
  </r>
  <r>
    <s v="CLM001029"/>
    <s v="PT05832"/>
    <d v="2023-06-26T00:00:00"/>
    <d v="2023-07-10T00:00:00"/>
    <d v="2023-08-21T00:00:00"/>
    <x v="0"/>
    <x v="2"/>
    <s v="Cardiovascular"/>
    <n v="70553"/>
    <n v="2953.7"/>
    <n v="0"/>
    <x v="2"/>
    <x v="5"/>
    <n v="1"/>
    <s v="2023-06"/>
    <n v="2023"/>
  </r>
  <r>
    <s v="CLM001030"/>
    <s v="PT04021"/>
    <d v="2023-02-28T00:00:00"/>
    <d v="2023-03-08T00:00:00"/>
    <d v="2023-04-30T00:00:00"/>
    <x v="6"/>
    <x v="3"/>
    <s v="Orthopedic"/>
    <n v="27130"/>
    <n v="797.73"/>
    <n v="641.86"/>
    <x v="0"/>
    <x v="0"/>
    <n v="0"/>
    <s v="2023-02"/>
    <n v="2023"/>
  </r>
  <r>
    <s v="CLM001031"/>
    <s v="PT03672"/>
    <d v="2023-11-12T00:00:00"/>
    <d v="2023-11-21T00:00:00"/>
    <d v="2024-01-10T00:00:00"/>
    <x v="3"/>
    <x v="1"/>
    <s v="Cardiovascular"/>
    <n v="45378"/>
    <n v="1471.59"/>
    <n v="1147.71"/>
    <x v="0"/>
    <x v="0"/>
    <n v="0"/>
    <s v="2023-11"/>
    <n v="2023"/>
  </r>
  <r>
    <s v="CLM001032"/>
    <s v="PT06496"/>
    <d v="2023-02-10T00:00:00"/>
    <d v="2023-02-11T00:00:00"/>
    <d v="2023-03-02T00:00:00"/>
    <x v="2"/>
    <x v="0"/>
    <s v="Dermatology"/>
    <n v="93000"/>
    <n v="475.86"/>
    <n v="391.34"/>
    <x v="0"/>
    <x v="0"/>
    <n v="0"/>
    <s v="2023-02"/>
    <n v="2023"/>
  </r>
  <r>
    <s v="CLM001033"/>
    <s v="PT00142"/>
    <d v="2023-09-07T00:00:00"/>
    <d v="2023-09-26T00:00:00"/>
    <d v="2023-11-25T00:00:00"/>
    <x v="2"/>
    <x v="5"/>
    <s v="Mental Health"/>
    <n v="43239"/>
    <n v="2488.36"/>
    <n v="0"/>
    <x v="2"/>
    <x v="1"/>
    <n v="1"/>
    <s v="2023-09"/>
    <n v="2023"/>
  </r>
  <r>
    <s v="CLM001034"/>
    <s v="PT00763"/>
    <d v="2024-10-12T00:00:00"/>
    <d v="2024-11-02T00:00:00"/>
    <d v="2024-12-24T00:00:00"/>
    <x v="0"/>
    <x v="2"/>
    <s v="Oncology"/>
    <n v="27447"/>
    <n v="3034.36"/>
    <n v="2339.62"/>
    <x v="0"/>
    <x v="0"/>
    <n v="0"/>
    <s v="2024-10"/>
    <n v="2024"/>
  </r>
  <r>
    <s v="CLM001035"/>
    <s v="PT02411"/>
    <d v="2023-07-02T00:00:00"/>
    <d v="2023-07-05T00:00:00"/>
    <d v="2023-08-25T00:00:00"/>
    <x v="0"/>
    <x v="4"/>
    <s v="Dermatology"/>
    <n v="90837"/>
    <n v="1228.3800000000001"/>
    <n v="1137.93"/>
    <x v="0"/>
    <x v="0"/>
    <n v="0"/>
    <s v="2023-07"/>
    <n v="2023"/>
  </r>
  <r>
    <s v="CLM001036"/>
    <s v="PT01816"/>
    <d v="2024-11-22T00:00:00"/>
    <d v="2024-12-15T00:00:00"/>
    <d v="2025-02-13T00:00:00"/>
    <x v="1"/>
    <x v="1"/>
    <s v="Mental Health"/>
    <n v="45378"/>
    <n v="6368.95"/>
    <n v="0"/>
    <x v="1"/>
    <x v="0"/>
    <n v="0"/>
    <s v="2024-11"/>
    <n v="2024"/>
  </r>
  <r>
    <s v="CLM001037"/>
    <s v="PT03313"/>
    <d v="2023-11-02T00:00:00"/>
    <d v="2023-11-27T00:00:00"/>
    <d v="2024-01-11T00:00:00"/>
    <x v="6"/>
    <x v="2"/>
    <s v="Cardiovascular"/>
    <n v="66984"/>
    <n v="678.16"/>
    <n v="528.32000000000005"/>
    <x v="0"/>
    <x v="0"/>
    <n v="0"/>
    <s v="2023-11"/>
    <n v="2023"/>
  </r>
  <r>
    <s v="CLM001038"/>
    <s v="PT05668"/>
    <d v="2023-01-10T00:00:00"/>
    <d v="2023-01-23T00:00:00"/>
    <d v="2023-03-01T00:00:00"/>
    <x v="2"/>
    <x v="2"/>
    <s v="Endocrine"/>
    <n v="70553"/>
    <n v="560.32000000000005"/>
    <n v="558.91"/>
    <x v="0"/>
    <x v="0"/>
    <n v="0"/>
    <s v="2023-01"/>
    <n v="2023"/>
  </r>
  <r>
    <s v="CLM001039"/>
    <s v="PT01994"/>
    <d v="2023-10-18T00:00:00"/>
    <d v="2023-11-16T00:00:00"/>
    <d v="2023-12-01T00:00:00"/>
    <x v="7"/>
    <x v="1"/>
    <s v="Orthopedic"/>
    <n v="90837"/>
    <n v="2163.67"/>
    <n v="2001.8"/>
    <x v="0"/>
    <x v="0"/>
    <n v="0"/>
    <s v="2023-10"/>
    <n v="2023"/>
  </r>
  <r>
    <s v="CLM001040"/>
    <s v="PT02509"/>
    <d v="2023-11-07T00:00:00"/>
    <d v="2023-11-10T00:00:00"/>
    <d v="2023-11-21T00:00:00"/>
    <x v="1"/>
    <x v="5"/>
    <s v="Cardiovascular"/>
    <n v="93000"/>
    <n v="4178.38"/>
    <n v="3794.99"/>
    <x v="0"/>
    <x v="0"/>
    <n v="0"/>
    <s v="2023-11"/>
    <n v="2023"/>
  </r>
  <r>
    <s v="CLM001041"/>
    <s v="PT05440"/>
    <d v="2023-01-21T00:00:00"/>
    <d v="2023-02-20T00:00:00"/>
    <d v="2023-02-28T00:00:00"/>
    <x v="0"/>
    <x v="1"/>
    <s v="Cardiovascular"/>
    <n v="70553"/>
    <n v="6954.49"/>
    <n v="6243.19"/>
    <x v="0"/>
    <x v="0"/>
    <n v="0"/>
    <s v="2023-01"/>
    <n v="2023"/>
  </r>
  <r>
    <s v="CLM001042"/>
    <s v="PT04765"/>
    <d v="2023-04-16T00:00:00"/>
    <d v="2023-04-30T00:00:00"/>
    <d v="2023-06-01T00:00:00"/>
    <x v="0"/>
    <x v="1"/>
    <s v="Respiratory"/>
    <n v="43239"/>
    <n v="1252.49"/>
    <n v="1017.39"/>
    <x v="0"/>
    <x v="0"/>
    <n v="0"/>
    <s v="2023-04"/>
    <n v="2023"/>
  </r>
  <r>
    <s v="CLM001043"/>
    <s v="PT03024"/>
    <d v="2023-06-12T00:00:00"/>
    <d v="2023-07-01T00:00:00"/>
    <d v="2023-07-15T00:00:00"/>
    <x v="6"/>
    <x v="0"/>
    <s v="Neurology"/>
    <n v="70553"/>
    <n v="4285.29"/>
    <n v="3422.9"/>
    <x v="0"/>
    <x v="0"/>
    <n v="0"/>
    <s v="2023-06"/>
    <n v="2023"/>
  </r>
  <r>
    <s v="CLM001044"/>
    <s v="PT03877"/>
    <d v="2023-03-19T00:00:00"/>
    <d v="2023-03-26T00:00:00"/>
    <d v="2023-05-04T00:00:00"/>
    <x v="5"/>
    <x v="1"/>
    <s v="Cardiovascular"/>
    <n v="90837"/>
    <n v="1753.19"/>
    <n v="0"/>
    <x v="2"/>
    <x v="5"/>
    <n v="1"/>
    <s v="2023-03"/>
    <n v="2023"/>
  </r>
  <r>
    <s v="CLM001045"/>
    <s v="PT04535"/>
    <d v="2024-03-31T00:00:00"/>
    <d v="2024-04-04T00:00:00"/>
    <d v="2024-05-03T00:00:00"/>
    <x v="0"/>
    <x v="0"/>
    <s v="Renal"/>
    <n v="99214"/>
    <n v="1574.82"/>
    <n v="1427.44"/>
    <x v="0"/>
    <x v="0"/>
    <n v="0"/>
    <s v="2024-03"/>
    <n v="2024"/>
  </r>
  <r>
    <s v="CLM001046"/>
    <s v="PT04350"/>
    <d v="2024-07-23T00:00:00"/>
    <d v="2024-07-31T00:00:00"/>
    <d v="2024-09-09T00:00:00"/>
    <x v="2"/>
    <x v="0"/>
    <s v="Oncology"/>
    <n v="93000"/>
    <n v="3666.26"/>
    <n v="3662.33"/>
    <x v="0"/>
    <x v="0"/>
    <n v="0"/>
    <s v="2024-07"/>
    <n v="2024"/>
  </r>
  <r>
    <s v="CLM001047"/>
    <s v="PT02817"/>
    <d v="2023-12-17T00:00:00"/>
    <d v="2024-01-16T00:00:00"/>
    <d v="2024-03-11T00:00:00"/>
    <x v="2"/>
    <x v="4"/>
    <s v="Mental Health"/>
    <n v="70553"/>
    <n v="3046.83"/>
    <n v="0"/>
    <x v="2"/>
    <x v="1"/>
    <n v="1"/>
    <s v="2023-12"/>
    <n v="2023"/>
  </r>
  <r>
    <s v="CLM001048"/>
    <s v="PT03486"/>
    <d v="2024-03-10T00:00:00"/>
    <d v="2024-04-08T00:00:00"/>
    <d v="2024-05-05T00:00:00"/>
    <x v="2"/>
    <x v="5"/>
    <s v="Renal"/>
    <n v="99213"/>
    <n v="512.29"/>
    <n v="512.12"/>
    <x v="0"/>
    <x v="0"/>
    <n v="0"/>
    <s v="2024-03"/>
    <n v="2024"/>
  </r>
  <r>
    <s v="CLM001049"/>
    <s v="PT06111"/>
    <d v="2024-12-25T00:00:00"/>
    <d v="2025-01-22T00:00:00"/>
    <d v="2025-02-04T00:00:00"/>
    <x v="6"/>
    <x v="1"/>
    <s v="Cardiovascular"/>
    <n v="71046"/>
    <n v="5891.3"/>
    <n v="5527.57"/>
    <x v="0"/>
    <x v="0"/>
    <n v="0"/>
    <s v="2024-12"/>
    <n v="2024"/>
  </r>
  <r>
    <s v="CLM001050"/>
    <s v="PT04509"/>
    <d v="2024-10-17T00:00:00"/>
    <d v="2024-10-24T00:00:00"/>
    <d v="2024-11-04T00:00:00"/>
    <x v="0"/>
    <x v="5"/>
    <s v="Endocrine"/>
    <n v="92928"/>
    <n v="5453.83"/>
    <n v="4471.55"/>
    <x v="0"/>
    <x v="0"/>
    <n v="0"/>
    <s v="2024-10"/>
    <n v="2024"/>
  </r>
  <r>
    <s v="CLM001051"/>
    <s v="PT02710"/>
    <d v="2023-07-30T00:00:00"/>
    <d v="2023-08-07T00:00:00"/>
    <d v="2023-09-24T00:00:00"/>
    <x v="1"/>
    <x v="1"/>
    <s v="Mental Health"/>
    <n v="63047"/>
    <n v="1096.1400000000001"/>
    <n v="0"/>
    <x v="2"/>
    <x v="3"/>
    <n v="1"/>
    <s v="2023-07"/>
    <n v="2023"/>
  </r>
  <r>
    <s v="CLM001052"/>
    <s v="PT02883"/>
    <d v="2024-11-02T00:00:00"/>
    <d v="2024-11-15T00:00:00"/>
    <d v="2024-11-22T00:00:00"/>
    <x v="2"/>
    <x v="1"/>
    <s v="Endocrine"/>
    <n v="27447"/>
    <n v="2481.56"/>
    <n v="0"/>
    <x v="2"/>
    <x v="1"/>
    <n v="1"/>
    <s v="2024-11"/>
    <n v="2024"/>
  </r>
  <r>
    <s v="CLM001053"/>
    <s v="PT05758"/>
    <d v="2023-11-14T00:00:00"/>
    <d v="2023-11-21T00:00:00"/>
    <d v="2023-11-28T00:00:00"/>
    <x v="2"/>
    <x v="1"/>
    <s v="Neurology"/>
    <n v="27130"/>
    <n v="2684.43"/>
    <n v="2657.24"/>
    <x v="0"/>
    <x v="0"/>
    <n v="0"/>
    <s v="2023-11"/>
    <n v="2023"/>
  </r>
  <r>
    <s v="CLM001054"/>
    <s v="PT03718"/>
    <d v="2023-07-24T00:00:00"/>
    <d v="2023-08-03T00:00:00"/>
    <d v="2023-09-22T00:00:00"/>
    <x v="4"/>
    <x v="0"/>
    <s v="Oncology"/>
    <n v="43239"/>
    <n v="2227.29"/>
    <n v="1699.87"/>
    <x v="0"/>
    <x v="0"/>
    <n v="0"/>
    <s v="2023-07"/>
    <n v="2023"/>
  </r>
  <r>
    <s v="CLM001055"/>
    <s v="PT02220"/>
    <d v="2024-02-14T00:00:00"/>
    <d v="2024-02-25T00:00:00"/>
    <d v="2024-03-30T00:00:00"/>
    <x v="5"/>
    <x v="4"/>
    <s v="Dermatology"/>
    <n v="99214"/>
    <n v="1164.1600000000001"/>
    <n v="955.28"/>
    <x v="0"/>
    <x v="0"/>
    <n v="0"/>
    <s v="2024-02"/>
    <n v="2024"/>
  </r>
  <r>
    <s v="CLM001056"/>
    <s v="PT02512"/>
    <d v="2023-03-13T00:00:00"/>
    <d v="2023-04-08T00:00:00"/>
    <d v="2023-04-27T00:00:00"/>
    <x v="4"/>
    <x v="4"/>
    <s v="Orthopedic"/>
    <n v="99213"/>
    <n v="1056.48"/>
    <n v="855.5"/>
    <x v="0"/>
    <x v="0"/>
    <n v="0"/>
    <s v="2023-03"/>
    <n v="2023"/>
  </r>
  <r>
    <s v="CLM001057"/>
    <s v="PT02060"/>
    <d v="2023-10-08T00:00:00"/>
    <d v="2023-11-03T00:00:00"/>
    <d v="2023-11-29T00:00:00"/>
    <x v="4"/>
    <x v="5"/>
    <s v="Endocrine"/>
    <n v="80053"/>
    <n v="1771.46"/>
    <n v="0"/>
    <x v="2"/>
    <x v="1"/>
    <n v="1"/>
    <s v="2023-10"/>
    <n v="2023"/>
  </r>
  <r>
    <s v="CLM001058"/>
    <s v="PT01889"/>
    <d v="2023-12-12T00:00:00"/>
    <d v="2023-12-18T00:00:00"/>
    <d v="2024-01-30T00:00:00"/>
    <x v="1"/>
    <x v="4"/>
    <s v="Respiratory"/>
    <n v="93000"/>
    <n v="4620.1499999999996"/>
    <n v="4473.83"/>
    <x v="0"/>
    <x v="0"/>
    <n v="0"/>
    <s v="2023-12"/>
    <n v="2023"/>
  </r>
  <r>
    <s v="CLM001059"/>
    <s v="PT00989"/>
    <d v="2024-01-09T00:00:00"/>
    <d v="2024-01-27T00:00:00"/>
    <d v="2024-02-03T00:00:00"/>
    <x v="6"/>
    <x v="4"/>
    <s v="Endocrine"/>
    <n v="45378"/>
    <n v="2793.02"/>
    <n v="2402.71"/>
    <x v="0"/>
    <x v="0"/>
    <n v="0"/>
    <s v="2024-01"/>
    <n v="2024"/>
  </r>
  <r>
    <s v="CLM001060"/>
    <s v="PT05909"/>
    <d v="2023-02-03T00:00:00"/>
    <d v="2023-02-04T00:00:00"/>
    <d v="2023-02-13T00:00:00"/>
    <x v="6"/>
    <x v="1"/>
    <s v="Endocrine"/>
    <n v="99215"/>
    <n v="1344.14"/>
    <n v="1285.5999999999999"/>
    <x v="0"/>
    <x v="0"/>
    <n v="0"/>
    <s v="2023-02"/>
    <n v="2023"/>
  </r>
  <r>
    <s v="CLM001061"/>
    <s v="PT01578"/>
    <d v="2023-03-28T00:00:00"/>
    <d v="2023-04-06T00:00:00"/>
    <d v="2023-04-23T00:00:00"/>
    <x v="7"/>
    <x v="5"/>
    <s v="Dermatology"/>
    <n v="71046"/>
    <n v="3352.16"/>
    <n v="0"/>
    <x v="2"/>
    <x v="1"/>
    <n v="1"/>
    <s v="2023-03"/>
    <n v="2023"/>
  </r>
  <r>
    <s v="CLM001062"/>
    <s v="PT02585"/>
    <d v="2023-06-10T00:00:00"/>
    <d v="2023-07-02T00:00:00"/>
    <d v="2023-07-18T00:00:00"/>
    <x v="0"/>
    <x v="1"/>
    <s v="Respiratory"/>
    <n v="99215"/>
    <n v="185.15"/>
    <n v="0"/>
    <x v="1"/>
    <x v="0"/>
    <n v="0"/>
    <s v="2023-06"/>
    <n v="2023"/>
  </r>
  <r>
    <s v="CLM001063"/>
    <s v="PT00980"/>
    <d v="2024-09-06T00:00:00"/>
    <d v="2024-09-14T00:00:00"/>
    <d v="2024-11-04T00:00:00"/>
    <x v="0"/>
    <x v="1"/>
    <s v="Orthopedic"/>
    <n v="90837"/>
    <n v="4532.43"/>
    <n v="0"/>
    <x v="2"/>
    <x v="5"/>
    <n v="1"/>
    <s v="2024-09"/>
    <n v="2024"/>
  </r>
  <r>
    <s v="CLM001064"/>
    <s v="PT06086"/>
    <d v="2023-01-17T00:00:00"/>
    <d v="2023-01-24T00:00:00"/>
    <d v="2023-03-22T00:00:00"/>
    <x v="5"/>
    <x v="5"/>
    <s v="Oncology"/>
    <n v="66984"/>
    <n v="449.54"/>
    <n v="0"/>
    <x v="2"/>
    <x v="5"/>
    <n v="1"/>
    <s v="2023-01"/>
    <n v="2023"/>
  </r>
  <r>
    <s v="CLM001065"/>
    <s v="PT04390"/>
    <d v="2023-09-15T00:00:00"/>
    <d v="2023-09-21T00:00:00"/>
    <d v="2023-11-05T00:00:00"/>
    <x v="7"/>
    <x v="1"/>
    <s v="Renal"/>
    <n v="93000"/>
    <n v="1352.96"/>
    <n v="1214.48"/>
    <x v="0"/>
    <x v="0"/>
    <n v="0"/>
    <s v="2023-09"/>
    <n v="2023"/>
  </r>
  <r>
    <s v="CLM001066"/>
    <s v="PT06244"/>
    <d v="2023-09-02T00:00:00"/>
    <d v="2023-09-26T00:00:00"/>
    <d v="2023-10-23T00:00:00"/>
    <x v="1"/>
    <x v="5"/>
    <s v="Mental Health"/>
    <n v="92928"/>
    <n v="738.24"/>
    <n v="658.95"/>
    <x v="0"/>
    <x v="0"/>
    <n v="0"/>
    <s v="2023-09"/>
    <n v="2023"/>
  </r>
  <r>
    <s v="CLM001067"/>
    <s v="PT05654"/>
    <d v="2023-03-26T00:00:00"/>
    <d v="2023-04-20T00:00:00"/>
    <d v="2023-06-18T00:00:00"/>
    <x v="7"/>
    <x v="0"/>
    <s v="Respiratory"/>
    <n v="27447"/>
    <n v="641.79"/>
    <n v="0"/>
    <x v="2"/>
    <x v="5"/>
    <n v="1"/>
    <s v="2023-03"/>
    <n v="2023"/>
  </r>
  <r>
    <s v="CLM001068"/>
    <s v="PT01517"/>
    <d v="2023-06-13T00:00:00"/>
    <d v="2023-06-26T00:00:00"/>
    <d v="2023-07-30T00:00:00"/>
    <x v="0"/>
    <x v="0"/>
    <s v="Mental Health"/>
    <n v="92928"/>
    <n v="4576.37"/>
    <n v="0"/>
    <x v="2"/>
    <x v="1"/>
    <n v="1"/>
    <s v="2023-06"/>
    <n v="2023"/>
  </r>
  <r>
    <s v="CLM001069"/>
    <s v="PT01570"/>
    <d v="2024-06-25T00:00:00"/>
    <d v="2024-07-04T00:00:00"/>
    <d v="2024-07-10T00:00:00"/>
    <x v="0"/>
    <x v="4"/>
    <s v="Renal"/>
    <n v="71046"/>
    <n v="1243.69"/>
    <n v="1208.5"/>
    <x v="0"/>
    <x v="0"/>
    <n v="0"/>
    <s v="2024-06"/>
    <n v="2024"/>
  </r>
  <r>
    <s v="CLM001070"/>
    <s v="PT01773"/>
    <d v="2024-03-21T00:00:00"/>
    <d v="2024-03-30T00:00:00"/>
    <d v="2024-05-15T00:00:00"/>
    <x v="5"/>
    <x v="5"/>
    <s v="Mental Health"/>
    <n v="90837"/>
    <n v="2385.59"/>
    <n v="0"/>
    <x v="2"/>
    <x v="10"/>
    <n v="1"/>
    <s v="2024-03"/>
    <n v="2024"/>
  </r>
  <r>
    <s v="CLM001071"/>
    <s v="PT06051"/>
    <d v="2024-07-03T00:00:00"/>
    <d v="2024-07-12T00:00:00"/>
    <d v="2024-09-03T00:00:00"/>
    <x v="1"/>
    <x v="3"/>
    <s v="Endocrine"/>
    <n v="27447"/>
    <n v="1741.43"/>
    <n v="1726.08"/>
    <x v="0"/>
    <x v="0"/>
    <n v="0"/>
    <s v="2024-07"/>
    <n v="2024"/>
  </r>
  <r>
    <s v="CLM001072"/>
    <s v="PT03967"/>
    <d v="2024-03-11T00:00:00"/>
    <d v="2024-04-07T00:00:00"/>
    <d v="2024-05-01T00:00:00"/>
    <x v="1"/>
    <x v="5"/>
    <s v="Orthopedic"/>
    <n v="71046"/>
    <n v="2648.19"/>
    <n v="0"/>
    <x v="2"/>
    <x v="5"/>
    <n v="1"/>
    <s v="2024-03"/>
    <n v="2024"/>
  </r>
  <r>
    <s v="CLM001073"/>
    <s v="PT02266"/>
    <d v="2024-03-14T00:00:00"/>
    <d v="2024-03-26T00:00:00"/>
    <d v="2024-04-18T00:00:00"/>
    <x v="2"/>
    <x v="3"/>
    <s v="Respiratory"/>
    <n v="99214"/>
    <n v="1922.65"/>
    <n v="0"/>
    <x v="1"/>
    <x v="0"/>
    <n v="0"/>
    <s v="2024-03"/>
    <n v="2024"/>
  </r>
  <r>
    <s v="CLM001074"/>
    <s v="PT05936"/>
    <d v="2024-04-13T00:00:00"/>
    <d v="2024-05-09T00:00:00"/>
    <d v="2024-07-04T00:00:00"/>
    <x v="2"/>
    <x v="4"/>
    <s v="Dermatology"/>
    <n v="90837"/>
    <n v="647.82000000000005"/>
    <n v="508.88"/>
    <x v="0"/>
    <x v="0"/>
    <n v="0"/>
    <s v="2024-04"/>
    <n v="2024"/>
  </r>
  <r>
    <s v="CLM001075"/>
    <s v="PT04830"/>
    <d v="2024-03-25T00:00:00"/>
    <d v="2024-04-11T00:00:00"/>
    <d v="2024-06-09T00:00:00"/>
    <x v="6"/>
    <x v="1"/>
    <s v="Dermatology"/>
    <n v="45378"/>
    <n v="4011.87"/>
    <n v="0"/>
    <x v="2"/>
    <x v="10"/>
    <n v="1"/>
    <s v="2024-03"/>
    <n v="2024"/>
  </r>
  <r>
    <s v="CLM001076"/>
    <s v="PT06228"/>
    <d v="2023-12-20T00:00:00"/>
    <d v="2023-12-24T00:00:00"/>
    <d v="2024-01-03T00:00:00"/>
    <x v="5"/>
    <x v="3"/>
    <s v="Cardiovascular"/>
    <n v="99214"/>
    <n v="1218.04"/>
    <n v="1071.9000000000001"/>
    <x v="0"/>
    <x v="0"/>
    <n v="0"/>
    <s v="2023-12"/>
    <n v="2023"/>
  </r>
  <r>
    <s v="CLM001077"/>
    <s v="PT04298"/>
    <d v="2024-01-28T00:00:00"/>
    <d v="2024-02-10T00:00:00"/>
    <d v="2024-04-05T00:00:00"/>
    <x v="4"/>
    <x v="3"/>
    <s v="Renal"/>
    <n v="92928"/>
    <n v="520.47"/>
    <n v="517.41"/>
    <x v="0"/>
    <x v="0"/>
    <n v="0"/>
    <s v="2024-01"/>
    <n v="2024"/>
  </r>
  <r>
    <s v="CLM001078"/>
    <s v="PT04889"/>
    <d v="2023-10-28T00:00:00"/>
    <d v="2023-11-07T00:00:00"/>
    <d v="2023-11-28T00:00:00"/>
    <x v="0"/>
    <x v="4"/>
    <s v="Mental Health"/>
    <n v="63047"/>
    <n v="1283.71"/>
    <n v="1171.3399999999999"/>
    <x v="0"/>
    <x v="0"/>
    <n v="0"/>
    <s v="2023-10"/>
    <n v="2023"/>
  </r>
  <r>
    <s v="CLM001079"/>
    <s v="PT02319"/>
    <d v="2024-02-13T00:00:00"/>
    <d v="2024-03-03T00:00:00"/>
    <d v="2024-04-09T00:00:00"/>
    <x v="5"/>
    <x v="0"/>
    <s v="Cardiovascular"/>
    <n v="99214"/>
    <n v="6006.56"/>
    <n v="5649.45"/>
    <x v="0"/>
    <x v="0"/>
    <n v="0"/>
    <s v="2024-02"/>
    <n v="2024"/>
  </r>
  <r>
    <s v="CLM001080"/>
    <s v="PT00824"/>
    <d v="2024-09-16T00:00:00"/>
    <d v="2024-09-25T00:00:00"/>
    <d v="2024-10-09T00:00:00"/>
    <x v="2"/>
    <x v="2"/>
    <s v="Oncology"/>
    <n v="27130"/>
    <n v="3569.49"/>
    <n v="0"/>
    <x v="1"/>
    <x v="0"/>
    <n v="0"/>
    <s v="2024-09"/>
    <n v="2024"/>
  </r>
  <r>
    <s v="CLM001081"/>
    <s v="PT06821"/>
    <d v="2024-05-28T00:00:00"/>
    <d v="2024-06-11T00:00:00"/>
    <d v="2024-06-25T00:00:00"/>
    <x v="0"/>
    <x v="1"/>
    <s v="Cardiovascular"/>
    <n v="90837"/>
    <n v="1367.96"/>
    <n v="1064.0899999999999"/>
    <x v="0"/>
    <x v="0"/>
    <n v="0"/>
    <s v="2024-05"/>
    <n v="2024"/>
  </r>
  <r>
    <s v="CLM001082"/>
    <s v="PT01591"/>
    <d v="2024-11-17T00:00:00"/>
    <d v="2024-12-17T00:00:00"/>
    <d v="2025-01-08T00:00:00"/>
    <x v="7"/>
    <x v="2"/>
    <s v="Neurology"/>
    <n v="99215"/>
    <n v="1367.3"/>
    <n v="1293.49"/>
    <x v="0"/>
    <x v="0"/>
    <n v="0"/>
    <s v="2024-11"/>
    <n v="2024"/>
  </r>
  <r>
    <s v="CLM001083"/>
    <s v="PT02427"/>
    <d v="2023-07-26T00:00:00"/>
    <d v="2023-07-30T00:00:00"/>
    <d v="2023-09-21T00:00:00"/>
    <x v="6"/>
    <x v="4"/>
    <s v="Endocrine"/>
    <n v="63047"/>
    <n v="1397.85"/>
    <n v="1078.6099999999999"/>
    <x v="0"/>
    <x v="0"/>
    <n v="0"/>
    <s v="2023-07"/>
    <n v="2023"/>
  </r>
  <r>
    <s v="CLM001084"/>
    <s v="PT01864"/>
    <d v="2024-01-27T00:00:00"/>
    <d v="2024-02-22T00:00:00"/>
    <d v="2024-03-11T00:00:00"/>
    <x v="6"/>
    <x v="3"/>
    <s v="Gastrointestinal"/>
    <n v="99215"/>
    <n v="9522.36"/>
    <n v="8041.07"/>
    <x v="0"/>
    <x v="0"/>
    <n v="0"/>
    <s v="2024-01"/>
    <n v="2024"/>
  </r>
  <r>
    <s v="CLM001085"/>
    <s v="PT02957"/>
    <d v="2023-09-05T00:00:00"/>
    <d v="2023-09-16T00:00:00"/>
    <d v="2023-11-10T00:00:00"/>
    <x v="7"/>
    <x v="2"/>
    <s v="Oncology"/>
    <n v="80053"/>
    <n v="2454.1799999999998"/>
    <n v="1971.38"/>
    <x v="0"/>
    <x v="0"/>
    <n v="0"/>
    <s v="2023-09"/>
    <n v="2023"/>
  </r>
  <r>
    <s v="CLM001086"/>
    <s v="PT01470"/>
    <d v="2023-07-31T00:00:00"/>
    <d v="2023-08-29T00:00:00"/>
    <d v="2023-09-04T00:00:00"/>
    <x v="2"/>
    <x v="2"/>
    <s v="Orthopedic"/>
    <n v="99215"/>
    <n v="2550.4699999999998"/>
    <n v="0"/>
    <x v="1"/>
    <x v="0"/>
    <n v="0"/>
    <s v="2023-07"/>
    <n v="2023"/>
  </r>
  <r>
    <s v="CLM001087"/>
    <s v="PT02477"/>
    <d v="2023-06-04T00:00:00"/>
    <d v="2023-06-10T00:00:00"/>
    <d v="2023-06-26T00:00:00"/>
    <x v="7"/>
    <x v="5"/>
    <s v="Respiratory"/>
    <n v="70553"/>
    <n v="4122.55"/>
    <n v="0"/>
    <x v="2"/>
    <x v="3"/>
    <n v="1"/>
    <s v="2023-06"/>
    <n v="2023"/>
  </r>
  <r>
    <s v="CLM001088"/>
    <s v="PT00116"/>
    <d v="2023-02-05T00:00:00"/>
    <d v="2023-02-26T00:00:00"/>
    <d v="2023-03-24T00:00:00"/>
    <x v="2"/>
    <x v="0"/>
    <s v="Oncology"/>
    <n v="63047"/>
    <n v="2188.63"/>
    <n v="0"/>
    <x v="2"/>
    <x v="4"/>
    <n v="1"/>
    <s v="2023-02"/>
    <n v="2023"/>
  </r>
  <r>
    <s v="CLM001089"/>
    <s v="PT05801"/>
    <d v="2024-08-05T00:00:00"/>
    <d v="2024-08-22T00:00:00"/>
    <d v="2024-10-05T00:00:00"/>
    <x v="5"/>
    <x v="1"/>
    <s v="Renal"/>
    <n v="70553"/>
    <n v="1469.63"/>
    <n v="1353.48"/>
    <x v="0"/>
    <x v="0"/>
    <n v="0"/>
    <s v="2024-08"/>
    <n v="2024"/>
  </r>
  <r>
    <s v="CLM001090"/>
    <s v="PT04376"/>
    <d v="2023-10-17T00:00:00"/>
    <d v="2023-10-31T00:00:00"/>
    <d v="2023-11-25T00:00:00"/>
    <x v="0"/>
    <x v="3"/>
    <s v="Mental Health"/>
    <n v="99213"/>
    <n v="1545.22"/>
    <n v="1316.71"/>
    <x v="0"/>
    <x v="0"/>
    <n v="0"/>
    <s v="2023-10"/>
    <n v="2023"/>
  </r>
  <r>
    <s v="CLM001091"/>
    <s v="PT01037"/>
    <d v="2024-06-19T00:00:00"/>
    <d v="2024-07-07T00:00:00"/>
    <d v="2024-08-13T00:00:00"/>
    <x v="6"/>
    <x v="2"/>
    <s v="Mental Health"/>
    <n v="99213"/>
    <n v="1707.39"/>
    <n v="1356.89"/>
    <x v="0"/>
    <x v="0"/>
    <n v="0"/>
    <s v="2024-06"/>
    <n v="2024"/>
  </r>
  <r>
    <s v="CLM001092"/>
    <s v="PT02248"/>
    <d v="2023-04-07T00:00:00"/>
    <d v="2023-04-11T00:00:00"/>
    <d v="2023-05-19T00:00:00"/>
    <x v="7"/>
    <x v="2"/>
    <s v="Respiratory"/>
    <n v="70553"/>
    <n v="1755"/>
    <n v="1680.79"/>
    <x v="0"/>
    <x v="0"/>
    <n v="0"/>
    <s v="2023-04"/>
    <n v="2023"/>
  </r>
  <r>
    <s v="CLM001093"/>
    <s v="PT00373"/>
    <d v="2024-02-21T00:00:00"/>
    <d v="2024-03-03T00:00:00"/>
    <d v="2024-04-12T00:00:00"/>
    <x v="6"/>
    <x v="2"/>
    <s v="Endocrine"/>
    <n v="45378"/>
    <n v="3236.03"/>
    <n v="2847.4"/>
    <x v="0"/>
    <x v="0"/>
    <n v="0"/>
    <s v="2024-02"/>
    <n v="2024"/>
  </r>
  <r>
    <s v="CLM001094"/>
    <s v="PT00447"/>
    <d v="2024-06-03T00:00:00"/>
    <d v="2024-07-03T00:00:00"/>
    <d v="2024-07-31T00:00:00"/>
    <x v="4"/>
    <x v="3"/>
    <s v="Dermatology"/>
    <n v="99213"/>
    <n v="1884.76"/>
    <n v="1661.53"/>
    <x v="0"/>
    <x v="0"/>
    <n v="0"/>
    <s v="2024-06"/>
    <n v="2024"/>
  </r>
  <r>
    <s v="CLM001095"/>
    <s v="PT04534"/>
    <d v="2023-12-30T00:00:00"/>
    <d v="2024-01-19T00:00:00"/>
    <d v="2024-03-16T00:00:00"/>
    <x v="2"/>
    <x v="5"/>
    <s v="Oncology"/>
    <n v="66984"/>
    <n v="3249.03"/>
    <n v="2705.18"/>
    <x v="0"/>
    <x v="0"/>
    <n v="0"/>
    <s v="2023-12"/>
    <n v="2023"/>
  </r>
  <r>
    <s v="CLM001096"/>
    <s v="PT02394"/>
    <d v="2023-07-15T00:00:00"/>
    <d v="2023-07-19T00:00:00"/>
    <d v="2023-08-13T00:00:00"/>
    <x v="7"/>
    <x v="1"/>
    <s v="Dermatology"/>
    <n v="71046"/>
    <n v="1694.98"/>
    <n v="1637.4"/>
    <x v="0"/>
    <x v="0"/>
    <n v="0"/>
    <s v="2023-07"/>
    <n v="2023"/>
  </r>
  <r>
    <s v="CLM001097"/>
    <s v="PT05714"/>
    <d v="2023-03-29T00:00:00"/>
    <d v="2023-04-10T00:00:00"/>
    <d v="2023-05-13T00:00:00"/>
    <x v="6"/>
    <x v="2"/>
    <s v="Orthopedic"/>
    <n v="80053"/>
    <n v="1925.44"/>
    <n v="1898.7"/>
    <x v="0"/>
    <x v="0"/>
    <n v="0"/>
    <s v="2023-03"/>
    <n v="2023"/>
  </r>
  <r>
    <s v="CLM001098"/>
    <s v="PT01035"/>
    <d v="2024-08-19T00:00:00"/>
    <d v="2024-09-02T00:00:00"/>
    <d v="2024-09-20T00:00:00"/>
    <x v="2"/>
    <x v="3"/>
    <s v="Endocrine"/>
    <n v="45378"/>
    <n v="365.56"/>
    <n v="334.01"/>
    <x v="0"/>
    <x v="0"/>
    <n v="0"/>
    <s v="2024-08"/>
    <n v="2024"/>
  </r>
  <r>
    <s v="CLM001099"/>
    <s v="PT05226"/>
    <d v="2024-08-15T00:00:00"/>
    <d v="2024-08-30T00:00:00"/>
    <d v="2024-10-12T00:00:00"/>
    <x v="7"/>
    <x v="4"/>
    <s v="Respiratory"/>
    <n v="45378"/>
    <n v="3763.34"/>
    <n v="3225.04"/>
    <x v="0"/>
    <x v="0"/>
    <n v="0"/>
    <s v="2024-08"/>
    <n v="2024"/>
  </r>
  <r>
    <s v="CLM001100"/>
    <s v="PT06167"/>
    <d v="2024-11-06T00:00:00"/>
    <d v="2024-11-16T00:00:00"/>
    <d v="2025-01-14T00:00:00"/>
    <x v="6"/>
    <x v="0"/>
    <s v="Oncology"/>
    <n v="27447"/>
    <n v="2385.56"/>
    <n v="1868.32"/>
    <x v="0"/>
    <x v="0"/>
    <n v="0"/>
    <s v="2024-11"/>
    <n v="2024"/>
  </r>
  <r>
    <s v="CLM001101"/>
    <s v="PT04022"/>
    <d v="2024-09-02T00:00:00"/>
    <d v="2024-09-23T00:00:00"/>
    <d v="2024-10-12T00:00:00"/>
    <x v="6"/>
    <x v="0"/>
    <s v="Endocrine"/>
    <n v="63047"/>
    <n v="4017.47"/>
    <n v="0"/>
    <x v="1"/>
    <x v="0"/>
    <n v="0"/>
    <s v="2024-09"/>
    <n v="2024"/>
  </r>
  <r>
    <s v="CLM001102"/>
    <s v="PT00841"/>
    <d v="2023-01-02T00:00:00"/>
    <d v="2023-01-27T00:00:00"/>
    <d v="2023-03-11T00:00:00"/>
    <x v="6"/>
    <x v="4"/>
    <s v="Cardiovascular"/>
    <n v="93000"/>
    <n v="178.22"/>
    <n v="156.21"/>
    <x v="0"/>
    <x v="0"/>
    <n v="0"/>
    <s v="2023-01"/>
    <n v="2023"/>
  </r>
  <r>
    <s v="CLM001103"/>
    <s v="PT00101"/>
    <d v="2024-12-05T00:00:00"/>
    <d v="2024-12-06T00:00:00"/>
    <d v="2025-01-11T00:00:00"/>
    <x v="1"/>
    <x v="0"/>
    <s v="Respiratory"/>
    <n v="93000"/>
    <n v="9611.35"/>
    <n v="0"/>
    <x v="1"/>
    <x v="0"/>
    <n v="0"/>
    <s v="2024-12"/>
    <n v="2024"/>
  </r>
  <r>
    <s v="CLM001104"/>
    <s v="PT04703"/>
    <d v="2024-06-21T00:00:00"/>
    <d v="2024-07-12T00:00:00"/>
    <d v="2024-08-03T00:00:00"/>
    <x v="7"/>
    <x v="3"/>
    <s v="Orthopedic"/>
    <n v="90837"/>
    <n v="1617"/>
    <n v="0"/>
    <x v="2"/>
    <x v="1"/>
    <n v="1"/>
    <s v="2024-06"/>
    <n v="2024"/>
  </r>
  <r>
    <s v="CLM001105"/>
    <s v="PT02330"/>
    <d v="2024-04-28T00:00:00"/>
    <d v="2024-05-14T00:00:00"/>
    <d v="2024-05-29T00:00:00"/>
    <x v="6"/>
    <x v="2"/>
    <s v="Endocrine"/>
    <n v="90837"/>
    <n v="4387.6400000000003"/>
    <n v="3505.52"/>
    <x v="0"/>
    <x v="0"/>
    <n v="0"/>
    <s v="2024-04"/>
    <n v="2024"/>
  </r>
  <r>
    <s v="CLM001106"/>
    <s v="PT03846"/>
    <d v="2023-02-04T00:00:00"/>
    <d v="2023-02-27T00:00:00"/>
    <d v="2023-04-13T00:00:00"/>
    <x v="0"/>
    <x v="5"/>
    <s v="Renal"/>
    <n v="27130"/>
    <n v="786.88"/>
    <n v="592.9"/>
    <x v="0"/>
    <x v="0"/>
    <n v="0"/>
    <s v="2023-02"/>
    <n v="2023"/>
  </r>
  <r>
    <s v="CLM001107"/>
    <s v="PT03922"/>
    <d v="2023-03-10T00:00:00"/>
    <d v="2023-04-06T00:00:00"/>
    <d v="2023-05-06T00:00:00"/>
    <x v="0"/>
    <x v="3"/>
    <s v="Renal"/>
    <n v="99214"/>
    <n v="2951.94"/>
    <n v="0"/>
    <x v="2"/>
    <x v="6"/>
    <n v="1"/>
    <s v="2023-03"/>
    <n v="2023"/>
  </r>
  <r>
    <s v="CLM001108"/>
    <s v="PT03609"/>
    <d v="2023-11-08T00:00:00"/>
    <d v="2023-11-27T00:00:00"/>
    <d v="2023-12-02T00:00:00"/>
    <x v="0"/>
    <x v="5"/>
    <s v="Dermatology"/>
    <n v="27447"/>
    <n v="778.42"/>
    <n v="759"/>
    <x v="0"/>
    <x v="0"/>
    <n v="0"/>
    <s v="2023-11"/>
    <n v="2023"/>
  </r>
  <r>
    <s v="CLM001109"/>
    <s v="PT02792"/>
    <d v="2024-01-25T00:00:00"/>
    <d v="2024-02-03T00:00:00"/>
    <d v="2024-03-13T00:00:00"/>
    <x v="7"/>
    <x v="2"/>
    <s v="Renal"/>
    <n v="27447"/>
    <n v="1097.71"/>
    <n v="911.14"/>
    <x v="0"/>
    <x v="0"/>
    <n v="0"/>
    <s v="2024-01"/>
    <n v="2024"/>
  </r>
  <r>
    <s v="CLM001110"/>
    <s v="PT01511"/>
    <d v="2023-04-26T00:00:00"/>
    <d v="2023-05-15T00:00:00"/>
    <d v="2023-06-11T00:00:00"/>
    <x v="1"/>
    <x v="1"/>
    <s v="Endocrine"/>
    <n v="92928"/>
    <n v="8360.1"/>
    <n v="0"/>
    <x v="2"/>
    <x v="5"/>
    <n v="1"/>
    <s v="2023-04"/>
    <n v="2023"/>
  </r>
  <r>
    <s v="CLM001111"/>
    <s v="PT00421"/>
    <d v="2024-06-11T00:00:00"/>
    <d v="2024-06-15T00:00:00"/>
    <d v="2024-07-12T00:00:00"/>
    <x v="0"/>
    <x v="5"/>
    <s v="Endocrine"/>
    <n v="27130"/>
    <n v="1552.24"/>
    <n v="1440.45"/>
    <x v="0"/>
    <x v="0"/>
    <n v="0"/>
    <s v="2024-06"/>
    <n v="2024"/>
  </r>
  <r>
    <s v="CLM001112"/>
    <s v="PT02069"/>
    <d v="2024-04-25T00:00:00"/>
    <d v="2024-05-10T00:00:00"/>
    <d v="2024-05-17T00:00:00"/>
    <x v="2"/>
    <x v="5"/>
    <s v="Renal"/>
    <n v="90837"/>
    <n v="2151.56"/>
    <n v="1771.94"/>
    <x v="0"/>
    <x v="0"/>
    <n v="0"/>
    <s v="2024-04"/>
    <n v="2024"/>
  </r>
  <r>
    <s v="CLM001113"/>
    <s v="PT03914"/>
    <d v="2023-02-28T00:00:00"/>
    <d v="2023-03-21T00:00:00"/>
    <d v="2023-04-03T00:00:00"/>
    <x v="3"/>
    <x v="3"/>
    <s v="Neurology"/>
    <n v="92928"/>
    <n v="3626.61"/>
    <n v="0"/>
    <x v="2"/>
    <x v="2"/>
    <n v="1"/>
    <s v="2023-02"/>
    <n v="2023"/>
  </r>
  <r>
    <s v="CLM001114"/>
    <s v="PT00935"/>
    <d v="2024-10-05T00:00:00"/>
    <d v="2024-10-28T00:00:00"/>
    <d v="2024-12-14T00:00:00"/>
    <x v="2"/>
    <x v="5"/>
    <s v="Oncology"/>
    <n v="99213"/>
    <n v="2687.98"/>
    <n v="2041.29"/>
    <x v="0"/>
    <x v="0"/>
    <n v="0"/>
    <s v="2024-10"/>
    <n v="2024"/>
  </r>
  <r>
    <s v="CLM001115"/>
    <s v="PT06735"/>
    <d v="2024-12-23T00:00:00"/>
    <d v="2025-01-21T00:00:00"/>
    <d v="2025-02-20T00:00:00"/>
    <x v="0"/>
    <x v="2"/>
    <s v="Renal"/>
    <n v="99213"/>
    <n v="2039.25"/>
    <n v="1772.02"/>
    <x v="0"/>
    <x v="0"/>
    <n v="0"/>
    <s v="2024-12"/>
    <n v="2024"/>
  </r>
  <r>
    <s v="CLM001116"/>
    <s v="PT00536"/>
    <d v="2023-06-17T00:00:00"/>
    <d v="2023-07-07T00:00:00"/>
    <d v="2023-07-22T00:00:00"/>
    <x v="7"/>
    <x v="3"/>
    <s v="Mental Health"/>
    <n v="99214"/>
    <n v="2421.08"/>
    <n v="2377.02"/>
    <x v="0"/>
    <x v="0"/>
    <n v="0"/>
    <s v="2023-06"/>
    <n v="2023"/>
  </r>
  <r>
    <s v="CLM001117"/>
    <s v="PT03283"/>
    <d v="2024-05-02T00:00:00"/>
    <d v="2024-05-25T00:00:00"/>
    <d v="2024-07-17T00:00:00"/>
    <x v="4"/>
    <x v="1"/>
    <s v="Gastrointestinal"/>
    <n v="27447"/>
    <n v="12366.33"/>
    <n v="9816.43"/>
    <x v="0"/>
    <x v="0"/>
    <n v="0"/>
    <s v="2024-05"/>
    <n v="2024"/>
  </r>
  <r>
    <s v="CLM001118"/>
    <s v="PT04029"/>
    <d v="2024-12-15T00:00:00"/>
    <d v="2024-12-16T00:00:00"/>
    <d v="2025-02-12T00:00:00"/>
    <x v="5"/>
    <x v="3"/>
    <s v="Dermatology"/>
    <n v="99215"/>
    <n v="1726.59"/>
    <n v="0"/>
    <x v="1"/>
    <x v="0"/>
    <n v="0"/>
    <s v="2024-12"/>
    <n v="2024"/>
  </r>
  <r>
    <s v="CLM001119"/>
    <s v="PT00607"/>
    <d v="2023-08-22T00:00:00"/>
    <d v="2023-09-05T00:00:00"/>
    <d v="2023-10-03T00:00:00"/>
    <x v="1"/>
    <x v="4"/>
    <s v="Respiratory"/>
    <n v="27130"/>
    <n v="2123.62"/>
    <n v="0"/>
    <x v="1"/>
    <x v="0"/>
    <n v="0"/>
    <s v="2023-08"/>
    <n v="2023"/>
  </r>
  <r>
    <s v="CLM001120"/>
    <s v="PT04727"/>
    <d v="2024-09-28T00:00:00"/>
    <d v="2024-09-29T00:00:00"/>
    <d v="2024-11-23T00:00:00"/>
    <x v="0"/>
    <x v="2"/>
    <s v="Orthopedic"/>
    <n v="66984"/>
    <n v="4190.28"/>
    <n v="4036.31"/>
    <x v="0"/>
    <x v="0"/>
    <n v="0"/>
    <s v="2024-09"/>
    <n v="2024"/>
  </r>
  <r>
    <s v="CLM001121"/>
    <s v="PT05157"/>
    <d v="2023-05-13T00:00:00"/>
    <d v="2023-06-04T00:00:00"/>
    <d v="2023-08-02T00:00:00"/>
    <x v="5"/>
    <x v="4"/>
    <s v="Cardiovascular"/>
    <n v="66984"/>
    <n v="4378.32"/>
    <n v="3649.99"/>
    <x v="0"/>
    <x v="0"/>
    <n v="0"/>
    <s v="2023-05"/>
    <n v="2023"/>
  </r>
  <r>
    <s v="CLM001122"/>
    <s v="PT05624"/>
    <d v="2023-09-30T00:00:00"/>
    <d v="2023-10-24T00:00:00"/>
    <d v="2023-12-05T00:00:00"/>
    <x v="4"/>
    <x v="1"/>
    <s v="Neurology"/>
    <n v="90837"/>
    <n v="4673.32"/>
    <n v="3817.81"/>
    <x v="0"/>
    <x v="0"/>
    <n v="0"/>
    <s v="2023-09"/>
    <n v="2023"/>
  </r>
  <r>
    <s v="CLM001123"/>
    <s v="PT00440"/>
    <d v="2024-02-04T00:00:00"/>
    <d v="2024-02-22T00:00:00"/>
    <d v="2024-04-06T00:00:00"/>
    <x v="4"/>
    <x v="4"/>
    <s v="Respiratory"/>
    <n v="66984"/>
    <n v="3013.88"/>
    <n v="0"/>
    <x v="2"/>
    <x v="5"/>
    <n v="1"/>
    <s v="2024-02"/>
    <n v="2024"/>
  </r>
  <r>
    <s v="CLM001124"/>
    <s v="PT01243"/>
    <d v="2024-04-17T00:00:00"/>
    <d v="2024-04-21T00:00:00"/>
    <d v="2024-05-03T00:00:00"/>
    <x v="5"/>
    <x v="0"/>
    <s v="Respiratory"/>
    <n v="27130"/>
    <n v="724.58"/>
    <n v="0"/>
    <x v="1"/>
    <x v="0"/>
    <n v="0"/>
    <s v="2024-04"/>
    <n v="2024"/>
  </r>
  <r>
    <s v="CLM001125"/>
    <s v="PT01223"/>
    <d v="2024-07-05T00:00:00"/>
    <d v="2024-07-10T00:00:00"/>
    <d v="2024-08-01T00:00:00"/>
    <x v="2"/>
    <x v="4"/>
    <s v="Oncology"/>
    <n v="93000"/>
    <n v="6679.14"/>
    <n v="6209.47"/>
    <x v="0"/>
    <x v="0"/>
    <n v="0"/>
    <s v="2024-07"/>
    <n v="2024"/>
  </r>
  <r>
    <s v="CLM001126"/>
    <s v="PT06645"/>
    <d v="2023-08-25T00:00:00"/>
    <d v="2023-09-06T00:00:00"/>
    <d v="2023-10-29T00:00:00"/>
    <x v="6"/>
    <x v="3"/>
    <s v="Cardiovascular"/>
    <n v="45378"/>
    <n v="722.65"/>
    <n v="565.23"/>
    <x v="0"/>
    <x v="0"/>
    <n v="0"/>
    <s v="2023-08"/>
    <n v="2023"/>
  </r>
  <r>
    <s v="CLM001127"/>
    <s v="PT04611"/>
    <d v="2023-04-02T00:00:00"/>
    <d v="2023-04-17T00:00:00"/>
    <d v="2023-06-04T00:00:00"/>
    <x v="4"/>
    <x v="1"/>
    <s v="Neurology"/>
    <n v="66984"/>
    <n v="2303.3200000000002"/>
    <n v="0"/>
    <x v="2"/>
    <x v="1"/>
    <n v="1"/>
    <s v="2023-04"/>
    <n v="2023"/>
  </r>
  <r>
    <s v="CLM001128"/>
    <s v="PT02490"/>
    <d v="2023-11-09T00:00:00"/>
    <d v="2023-12-07T00:00:00"/>
    <d v="2024-01-29T00:00:00"/>
    <x v="5"/>
    <x v="1"/>
    <s v="Gastrointestinal"/>
    <n v="93000"/>
    <n v="988.89"/>
    <n v="971.86"/>
    <x v="0"/>
    <x v="0"/>
    <n v="0"/>
    <s v="2023-11"/>
    <n v="2023"/>
  </r>
  <r>
    <s v="CLM001129"/>
    <s v="PT00698"/>
    <d v="2024-12-07T00:00:00"/>
    <d v="2024-12-09T00:00:00"/>
    <d v="2025-02-05T00:00:00"/>
    <x v="2"/>
    <x v="3"/>
    <s v="Neurology"/>
    <n v="66984"/>
    <n v="1717.61"/>
    <n v="0"/>
    <x v="1"/>
    <x v="0"/>
    <n v="0"/>
    <s v="2024-12"/>
    <n v="2024"/>
  </r>
  <r>
    <s v="CLM001130"/>
    <s v="PT02034"/>
    <d v="2024-02-02T00:00:00"/>
    <d v="2024-02-15T00:00:00"/>
    <d v="2024-03-06T00:00:00"/>
    <x v="4"/>
    <x v="4"/>
    <s v="Neurology"/>
    <n v="93000"/>
    <n v="2351.9699999999998"/>
    <n v="2232.0700000000002"/>
    <x v="0"/>
    <x v="0"/>
    <n v="0"/>
    <s v="2024-02"/>
    <n v="2024"/>
  </r>
  <r>
    <s v="CLM001131"/>
    <s v="PT00971"/>
    <d v="2023-10-14T00:00:00"/>
    <d v="2023-10-15T00:00:00"/>
    <d v="2023-12-12T00:00:00"/>
    <x v="1"/>
    <x v="1"/>
    <s v="Neurology"/>
    <n v="70553"/>
    <n v="2338.08"/>
    <n v="1876.5"/>
    <x v="0"/>
    <x v="0"/>
    <n v="0"/>
    <s v="2023-10"/>
    <n v="2023"/>
  </r>
  <r>
    <s v="CLM001132"/>
    <s v="PT04572"/>
    <d v="2023-06-11T00:00:00"/>
    <d v="2023-06-16T00:00:00"/>
    <d v="2023-08-09T00:00:00"/>
    <x v="0"/>
    <x v="5"/>
    <s v="Oncology"/>
    <n v="90837"/>
    <n v="2533.96"/>
    <n v="0"/>
    <x v="1"/>
    <x v="0"/>
    <n v="0"/>
    <s v="2023-06"/>
    <n v="2023"/>
  </r>
  <r>
    <s v="CLM001133"/>
    <s v="PT06263"/>
    <d v="2023-12-08T00:00:00"/>
    <d v="2023-12-31T00:00:00"/>
    <d v="2024-01-25T00:00:00"/>
    <x v="2"/>
    <x v="5"/>
    <s v="Orthopedic"/>
    <n v="90837"/>
    <n v="6574.6"/>
    <n v="5506.1"/>
    <x v="0"/>
    <x v="0"/>
    <n v="0"/>
    <s v="2023-12"/>
    <n v="2023"/>
  </r>
  <r>
    <s v="CLM001134"/>
    <s v="PT03410"/>
    <d v="2023-01-30T00:00:00"/>
    <d v="2023-02-19T00:00:00"/>
    <d v="2023-03-09T00:00:00"/>
    <x v="5"/>
    <x v="3"/>
    <s v="Dermatology"/>
    <n v="99215"/>
    <n v="2598.86"/>
    <n v="2470.52"/>
    <x v="0"/>
    <x v="0"/>
    <n v="0"/>
    <s v="2023-01"/>
    <n v="2023"/>
  </r>
  <r>
    <s v="CLM001135"/>
    <s v="PT04967"/>
    <d v="2024-06-04T00:00:00"/>
    <d v="2024-06-21T00:00:00"/>
    <d v="2024-08-15T00:00:00"/>
    <x v="1"/>
    <x v="2"/>
    <s v="Endocrine"/>
    <n v="99214"/>
    <n v="1487.24"/>
    <n v="0"/>
    <x v="2"/>
    <x v="1"/>
    <n v="1"/>
    <s v="2024-06"/>
    <n v="2024"/>
  </r>
  <r>
    <s v="CLM001136"/>
    <s v="PT04884"/>
    <d v="2024-06-13T00:00:00"/>
    <d v="2024-07-07T00:00:00"/>
    <d v="2024-08-17T00:00:00"/>
    <x v="4"/>
    <x v="5"/>
    <s v="Endocrine"/>
    <n v="80053"/>
    <n v="3909.91"/>
    <n v="3161.42"/>
    <x v="0"/>
    <x v="0"/>
    <n v="0"/>
    <s v="2024-06"/>
    <n v="2024"/>
  </r>
  <r>
    <s v="CLM001137"/>
    <s v="PT06478"/>
    <d v="2023-06-29T00:00:00"/>
    <d v="2023-07-05T00:00:00"/>
    <d v="2023-08-31T00:00:00"/>
    <x v="6"/>
    <x v="5"/>
    <s v="Neurology"/>
    <n v="70553"/>
    <n v="4682.45"/>
    <n v="0"/>
    <x v="2"/>
    <x v="5"/>
    <n v="1"/>
    <s v="2023-06"/>
    <n v="2023"/>
  </r>
  <r>
    <s v="CLM001138"/>
    <s v="PT05067"/>
    <d v="2023-09-01T00:00:00"/>
    <d v="2023-09-06T00:00:00"/>
    <d v="2023-10-04T00:00:00"/>
    <x v="2"/>
    <x v="0"/>
    <s v="Mental Health"/>
    <n v="99215"/>
    <n v="677.16"/>
    <n v="0"/>
    <x v="2"/>
    <x v="1"/>
    <n v="1"/>
    <s v="2023-09"/>
    <n v="2023"/>
  </r>
  <r>
    <s v="CLM001139"/>
    <s v="PT01849"/>
    <d v="2023-05-25T00:00:00"/>
    <d v="2023-06-03T00:00:00"/>
    <d v="2023-07-16T00:00:00"/>
    <x v="5"/>
    <x v="5"/>
    <s v="Orthopedic"/>
    <n v="99215"/>
    <n v="2915.86"/>
    <n v="0"/>
    <x v="1"/>
    <x v="0"/>
    <n v="0"/>
    <s v="2023-05"/>
    <n v="2023"/>
  </r>
  <r>
    <s v="CLM001140"/>
    <s v="PT06355"/>
    <d v="2023-09-29T00:00:00"/>
    <d v="2023-10-29T00:00:00"/>
    <d v="2023-12-24T00:00:00"/>
    <x v="7"/>
    <x v="3"/>
    <s v="Respiratory"/>
    <n v="92928"/>
    <n v="3168.26"/>
    <n v="2766.74"/>
    <x v="0"/>
    <x v="0"/>
    <n v="0"/>
    <s v="2023-09"/>
    <n v="2023"/>
  </r>
  <r>
    <s v="CLM001141"/>
    <s v="PT04281"/>
    <d v="2024-10-09T00:00:00"/>
    <d v="2024-10-27T00:00:00"/>
    <d v="2024-11-21T00:00:00"/>
    <x v="4"/>
    <x v="3"/>
    <s v="Gastrointestinal"/>
    <n v="80053"/>
    <n v="1425.03"/>
    <n v="0"/>
    <x v="2"/>
    <x v="10"/>
    <n v="1"/>
    <s v="2024-10"/>
    <n v="2024"/>
  </r>
  <r>
    <s v="CLM001142"/>
    <s v="PT03117"/>
    <d v="2023-07-23T00:00:00"/>
    <d v="2023-08-11T00:00:00"/>
    <d v="2023-09-11T00:00:00"/>
    <x v="4"/>
    <x v="1"/>
    <s v="Mental Health"/>
    <n v="99213"/>
    <n v="5434.73"/>
    <n v="4175.6000000000004"/>
    <x v="0"/>
    <x v="0"/>
    <n v="0"/>
    <s v="2023-07"/>
    <n v="2023"/>
  </r>
  <r>
    <s v="CLM001143"/>
    <s v="PT03691"/>
    <d v="2024-10-01T00:00:00"/>
    <d v="2024-10-30T00:00:00"/>
    <d v="2024-12-12T00:00:00"/>
    <x v="1"/>
    <x v="1"/>
    <s v="Gastrointestinal"/>
    <n v="99215"/>
    <n v="1603.52"/>
    <n v="1522.92"/>
    <x v="0"/>
    <x v="0"/>
    <n v="0"/>
    <s v="2024-10"/>
    <n v="2024"/>
  </r>
  <r>
    <s v="CLM001144"/>
    <s v="PT03627"/>
    <d v="2024-02-25T00:00:00"/>
    <d v="2024-03-19T00:00:00"/>
    <d v="2024-05-16T00:00:00"/>
    <x v="7"/>
    <x v="4"/>
    <s v="Gastrointestinal"/>
    <n v="27447"/>
    <n v="1999.12"/>
    <n v="1704.93"/>
    <x v="0"/>
    <x v="0"/>
    <n v="0"/>
    <s v="2024-02"/>
    <n v="2024"/>
  </r>
  <r>
    <s v="CLM001145"/>
    <s v="PT02436"/>
    <d v="2024-08-07T00:00:00"/>
    <d v="2024-08-22T00:00:00"/>
    <d v="2024-09-03T00:00:00"/>
    <x v="6"/>
    <x v="0"/>
    <s v="Dermatology"/>
    <n v="99214"/>
    <n v="1574.26"/>
    <n v="0"/>
    <x v="2"/>
    <x v="1"/>
    <n v="1"/>
    <s v="2024-08"/>
    <n v="2024"/>
  </r>
  <r>
    <s v="CLM001146"/>
    <s v="PT04822"/>
    <d v="2024-03-18T00:00:00"/>
    <d v="2024-03-21T00:00:00"/>
    <d v="2024-04-24T00:00:00"/>
    <x v="2"/>
    <x v="2"/>
    <s v="Cardiovascular"/>
    <n v="43239"/>
    <n v="1830.72"/>
    <n v="1733.4"/>
    <x v="0"/>
    <x v="0"/>
    <n v="0"/>
    <s v="2024-03"/>
    <n v="2024"/>
  </r>
  <r>
    <s v="CLM001147"/>
    <s v="PT03513"/>
    <d v="2024-10-03T00:00:00"/>
    <d v="2024-10-13T00:00:00"/>
    <d v="2024-10-28T00:00:00"/>
    <x v="2"/>
    <x v="3"/>
    <s v="Cardiovascular"/>
    <n v="27130"/>
    <n v="752.18"/>
    <n v="616.41999999999996"/>
    <x v="0"/>
    <x v="0"/>
    <n v="0"/>
    <s v="2024-10"/>
    <n v="2024"/>
  </r>
  <r>
    <s v="CLM001148"/>
    <s v="PT02502"/>
    <d v="2023-11-09T00:00:00"/>
    <d v="2023-11-25T00:00:00"/>
    <d v="2023-11-30T00:00:00"/>
    <x v="0"/>
    <x v="5"/>
    <s v="Orthopedic"/>
    <n v="70553"/>
    <n v="571.33000000000004"/>
    <n v="490.45"/>
    <x v="0"/>
    <x v="0"/>
    <n v="0"/>
    <s v="2023-11"/>
    <n v="2023"/>
  </r>
  <r>
    <s v="CLM001149"/>
    <s v="PT04659"/>
    <d v="2024-11-18T00:00:00"/>
    <d v="2024-11-20T00:00:00"/>
    <d v="2024-12-25T00:00:00"/>
    <x v="2"/>
    <x v="4"/>
    <s v="Mental Health"/>
    <n v="92928"/>
    <n v="6474.35"/>
    <n v="6187.07"/>
    <x v="0"/>
    <x v="0"/>
    <n v="0"/>
    <s v="2024-11"/>
    <n v="2024"/>
  </r>
  <r>
    <s v="CLM001150"/>
    <s v="PT05088"/>
    <d v="2024-04-03T00:00:00"/>
    <d v="2024-04-17T00:00:00"/>
    <d v="2024-04-25T00:00:00"/>
    <x v="4"/>
    <x v="0"/>
    <s v="Renal"/>
    <n v="93000"/>
    <n v="918.21"/>
    <n v="0"/>
    <x v="2"/>
    <x v="6"/>
    <n v="1"/>
    <s v="2024-04"/>
    <n v="2024"/>
  </r>
  <r>
    <s v="CLM001151"/>
    <s v="PT00494"/>
    <d v="2024-11-25T00:00:00"/>
    <d v="2024-12-11T00:00:00"/>
    <d v="2024-12-31T00:00:00"/>
    <x v="4"/>
    <x v="1"/>
    <s v="Cardiovascular"/>
    <n v="63047"/>
    <n v="818.02"/>
    <n v="669.69"/>
    <x v="0"/>
    <x v="0"/>
    <n v="0"/>
    <s v="2024-11"/>
    <n v="2024"/>
  </r>
  <r>
    <s v="CLM001152"/>
    <s v="PT04995"/>
    <d v="2024-05-17T00:00:00"/>
    <d v="2024-05-29T00:00:00"/>
    <d v="2024-06-30T00:00:00"/>
    <x v="0"/>
    <x v="2"/>
    <s v="Renal"/>
    <n v="66984"/>
    <n v="322.88"/>
    <n v="280.81"/>
    <x v="0"/>
    <x v="0"/>
    <n v="0"/>
    <s v="2024-05"/>
    <n v="2024"/>
  </r>
  <r>
    <s v="CLM001153"/>
    <s v="PT06063"/>
    <d v="2023-08-07T00:00:00"/>
    <d v="2023-08-27T00:00:00"/>
    <d v="2023-10-15T00:00:00"/>
    <x v="3"/>
    <x v="4"/>
    <s v="Cardiovascular"/>
    <n v="99215"/>
    <n v="1084.45"/>
    <n v="1036.49"/>
    <x v="0"/>
    <x v="0"/>
    <n v="0"/>
    <s v="2023-08"/>
    <n v="2023"/>
  </r>
  <r>
    <s v="CLM001154"/>
    <s v="PT00813"/>
    <d v="2023-06-02T00:00:00"/>
    <d v="2023-06-15T00:00:00"/>
    <d v="2023-07-21T00:00:00"/>
    <x v="2"/>
    <x v="4"/>
    <s v="Neurology"/>
    <n v="99214"/>
    <n v="627.36"/>
    <n v="497.28"/>
    <x v="0"/>
    <x v="0"/>
    <n v="0"/>
    <s v="2023-06"/>
    <n v="2023"/>
  </r>
  <r>
    <s v="CLM001155"/>
    <s v="PT06249"/>
    <d v="2023-09-13T00:00:00"/>
    <d v="2023-10-10T00:00:00"/>
    <d v="2023-11-23T00:00:00"/>
    <x v="0"/>
    <x v="3"/>
    <s v="Oncology"/>
    <n v="70553"/>
    <n v="6725.17"/>
    <n v="0"/>
    <x v="1"/>
    <x v="0"/>
    <n v="0"/>
    <s v="2023-09"/>
    <n v="2023"/>
  </r>
  <r>
    <s v="CLM001156"/>
    <s v="PT01703"/>
    <d v="2024-05-18T00:00:00"/>
    <d v="2024-05-29T00:00:00"/>
    <d v="2024-07-08T00:00:00"/>
    <x v="5"/>
    <x v="4"/>
    <s v="Renal"/>
    <n v="45378"/>
    <n v="4055.6"/>
    <n v="0"/>
    <x v="1"/>
    <x v="0"/>
    <n v="0"/>
    <s v="2024-05"/>
    <n v="2024"/>
  </r>
  <r>
    <s v="CLM001157"/>
    <s v="PT05125"/>
    <d v="2023-06-10T00:00:00"/>
    <d v="2023-06-12T00:00:00"/>
    <d v="2023-08-08T00:00:00"/>
    <x v="5"/>
    <x v="2"/>
    <s v="Gastrointestinal"/>
    <n v="99213"/>
    <n v="1042.6099999999999"/>
    <n v="1019.32"/>
    <x v="0"/>
    <x v="0"/>
    <n v="0"/>
    <s v="2023-06"/>
    <n v="2023"/>
  </r>
  <r>
    <s v="CLM001158"/>
    <s v="PT01729"/>
    <d v="2023-09-19T00:00:00"/>
    <d v="2023-10-15T00:00:00"/>
    <d v="2023-12-09T00:00:00"/>
    <x v="7"/>
    <x v="5"/>
    <s v="Cardiovascular"/>
    <n v="27447"/>
    <n v="10959.35"/>
    <n v="0"/>
    <x v="2"/>
    <x v="1"/>
    <n v="1"/>
    <s v="2023-09"/>
    <n v="2023"/>
  </r>
  <r>
    <s v="CLM001159"/>
    <s v="PT02168"/>
    <d v="2024-08-28T00:00:00"/>
    <d v="2024-09-23T00:00:00"/>
    <d v="2024-10-30T00:00:00"/>
    <x v="2"/>
    <x v="0"/>
    <s v="Mental Health"/>
    <n v="43239"/>
    <n v="3965.6"/>
    <n v="3032.4"/>
    <x v="0"/>
    <x v="0"/>
    <n v="0"/>
    <s v="2024-08"/>
    <n v="2024"/>
  </r>
  <r>
    <s v="CLM001160"/>
    <s v="PT05411"/>
    <d v="2024-12-31T00:00:00"/>
    <d v="2025-01-01T00:00:00"/>
    <d v="2025-02-13T00:00:00"/>
    <x v="0"/>
    <x v="0"/>
    <s v="Orthopedic"/>
    <n v="63047"/>
    <n v="1394.28"/>
    <n v="1360.02"/>
    <x v="0"/>
    <x v="0"/>
    <n v="0"/>
    <s v="2024-12"/>
    <n v="2024"/>
  </r>
  <r>
    <s v="CLM001161"/>
    <s v="PT00666"/>
    <d v="2023-06-18T00:00:00"/>
    <d v="2023-07-13T00:00:00"/>
    <d v="2023-09-06T00:00:00"/>
    <x v="7"/>
    <x v="0"/>
    <s v="Cardiovascular"/>
    <n v="99215"/>
    <n v="244.81"/>
    <n v="231.1"/>
    <x v="0"/>
    <x v="0"/>
    <n v="0"/>
    <s v="2023-06"/>
    <n v="2023"/>
  </r>
  <r>
    <s v="CLM001162"/>
    <s v="PT01287"/>
    <d v="2024-09-10T00:00:00"/>
    <d v="2024-10-02T00:00:00"/>
    <d v="2024-10-20T00:00:00"/>
    <x v="5"/>
    <x v="4"/>
    <s v="Mental Health"/>
    <n v="63047"/>
    <n v="11302.22"/>
    <n v="10983.96"/>
    <x v="0"/>
    <x v="0"/>
    <n v="0"/>
    <s v="2024-09"/>
    <n v="2024"/>
  </r>
  <r>
    <s v="CLM001163"/>
    <s v="PT01965"/>
    <d v="2023-06-19T00:00:00"/>
    <d v="2023-07-11T00:00:00"/>
    <d v="2023-08-15T00:00:00"/>
    <x v="2"/>
    <x v="4"/>
    <s v="Neurology"/>
    <n v="43239"/>
    <n v="594.87"/>
    <n v="569.89"/>
    <x v="0"/>
    <x v="0"/>
    <n v="0"/>
    <s v="2023-06"/>
    <n v="2023"/>
  </r>
  <r>
    <s v="CLM001164"/>
    <s v="PT01424"/>
    <d v="2024-10-26T00:00:00"/>
    <d v="2024-10-27T00:00:00"/>
    <d v="2024-11-13T00:00:00"/>
    <x v="7"/>
    <x v="1"/>
    <s v="Oncology"/>
    <n v="99213"/>
    <n v="484.77"/>
    <n v="442.22"/>
    <x v="0"/>
    <x v="0"/>
    <n v="0"/>
    <s v="2024-10"/>
    <n v="2024"/>
  </r>
  <r>
    <s v="CLM001165"/>
    <s v="PT04522"/>
    <d v="2023-03-30T00:00:00"/>
    <d v="2023-04-05T00:00:00"/>
    <d v="2023-05-04T00:00:00"/>
    <x v="4"/>
    <x v="4"/>
    <s v="Dermatology"/>
    <n v="99214"/>
    <n v="4097.1899999999996"/>
    <n v="4035.63"/>
    <x v="0"/>
    <x v="0"/>
    <n v="0"/>
    <s v="2023-03"/>
    <n v="2023"/>
  </r>
  <r>
    <s v="CLM001166"/>
    <s v="PT00615"/>
    <d v="2023-09-10T00:00:00"/>
    <d v="2023-10-07T00:00:00"/>
    <d v="2023-10-26T00:00:00"/>
    <x v="3"/>
    <x v="1"/>
    <s v="Renal"/>
    <n v="93000"/>
    <n v="12731.09"/>
    <n v="0"/>
    <x v="1"/>
    <x v="0"/>
    <n v="0"/>
    <s v="2023-09"/>
    <n v="2023"/>
  </r>
  <r>
    <s v="CLM001167"/>
    <s v="PT01283"/>
    <d v="2023-08-25T00:00:00"/>
    <d v="2023-08-29T00:00:00"/>
    <d v="2023-10-25T00:00:00"/>
    <x v="0"/>
    <x v="5"/>
    <s v="Gastrointestinal"/>
    <n v="99213"/>
    <n v="5472.1"/>
    <n v="4817.38"/>
    <x v="0"/>
    <x v="0"/>
    <n v="0"/>
    <s v="2023-08"/>
    <n v="2023"/>
  </r>
  <r>
    <s v="CLM001168"/>
    <s v="PT00022"/>
    <d v="2023-05-22T00:00:00"/>
    <d v="2023-06-13T00:00:00"/>
    <d v="2023-06-21T00:00:00"/>
    <x v="0"/>
    <x v="2"/>
    <s v="Cardiovascular"/>
    <n v="45378"/>
    <n v="2838.77"/>
    <n v="2738.78"/>
    <x v="0"/>
    <x v="0"/>
    <n v="0"/>
    <s v="2023-05"/>
    <n v="2023"/>
  </r>
  <r>
    <s v="CLM001169"/>
    <s v="PT03347"/>
    <d v="2023-11-10T00:00:00"/>
    <d v="2023-11-29T00:00:00"/>
    <d v="2023-12-10T00:00:00"/>
    <x v="6"/>
    <x v="1"/>
    <s v="Orthopedic"/>
    <n v="99214"/>
    <n v="2909.69"/>
    <n v="2805.7"/>
    <x v="0"/>
    <x v="0"/>
    <n v="0"/>
    <s v="2023-11"/>
    <n v="2023"/>
  </r>
  <r>
    <s v="CLM001170"/>
    <s v="PT03691"/>
    <d v="2023-01-06T00:00:00"/>
    <d v="2023-01-30T00:00:00"/>
    <d v="2023-02-26T00:00:00"/>
    <x v="5"/>
    <x v="1"/>
    <s v="Cardiovascular"/>
    <n v="99215"/>
    <n v="3578.62"/>
    <n v="3455.21"/>
    <x v="0"/>
    <x v="0"/>
    <n v="0"/>
    <s v="2023-01"/>
    <n v="2023"/>
  </r>
  <r>
    <s v="CLM001171"/>
    <s v="PT05648"/>
    <d v="2024-02-07T00:00:00"/>
    <d v="2024-02-22T00:00:00"/>
    <d v="2024-04-08T00:00:00"/>
    <x v="6"/>
    <x v="2"/>
    <s v="Cardiovascular"/>
    <n v="45378"/>
    <n v="3318.08"/>
    <n v="3056.9"/>
    <x v="0"/>
    <x v="0"/>
    <n v="0"/>
    <s v="2024-02"/>
    <n v="2024"/>
  </r>
  <r>
    <s v="CLM001172"/>
    <s v="PT04865"/>
    <d v="2023-03-15T00:00:00"/>
    <d v="2023-04-04T00:00:00"/>
    <d v="2023-04-20T00:00:00"/>
    <x v="0"/>
    <x v="2"/>
    <s v="Orthopedic"/>
    <n v="90837"/>
    <n v="2264.15"/>
    <n v="2173.0500000000002"/>
    <x v="0"/>
    <x v="0"/>
    <n v="0"/>
    <s v="2023-03"/>
    <n v="2023"/>
  </r>
  <r>
    <s v="CLM001173"/>
    <s v="PT03850"/>
    <d v="2024-06-13T00:00:00"/>
    <d v="2024-06-28T00:00:00"/>
    <d v="2024-08-02T00:00:00"/>
    <x v="4"/>
    <x v="4"/>
    <s v="Respiratory"/>
    <n v="45378"/>
    <n v="1965.22"/>
    <n v="1744.58"/>
    <x v="0"/>
    <x v="0"/>
    <n v="0"/>
    <s v="2024-06"/>
    <n v="2024"/>
  </r>
  <r>
    <s v="CLM001174"/>
    <s v="PT02386"/>
    <d v="2024-02-17T00:00:00"/>
    <d v="2024-03-18T00:00:00"/>
    <d v="2024-04-22T00:00:00"/>
    <x v="0"/>
    <x v="5"/>
    <s v="Neurology"/>
    <n v="92928"/>
    <n v="1719.74"/>
    <n v="1515.8"/>
    <x v="0"/>
    <x v="0"/>
    <n v="0"/>
    <s v="2024-02"/>
    <n v="2024"/>
  </r>
  <r>
    <s v="CLM001175"/>
    <s v="PT00268"/>
    <d v="2024-12-02T00:00:00"/>
    <d v="2024-12-27T00:00:00"/>
    <d v="2025-01-13T00:00:00"/>
    <x v="2"/>
    <x v="3"/>
    <s v="Mental Health"/>
    <n v="90837"/>
    <n v="989.13"/>
    <n v="968.28"/>
    <x v="0"/>
    <x v="0"/>
    <n v="0"/>
    <s v="2024-12"/>
    <n v="2024"/>
  </r>
  <r>
    <s v="CLM001176"/>
    <s v="PT01897"/>
    <d v="2024-09-21T00:00:00"/>
    <d v="2024-10-16T00:00:00"/>
    <d v="2024-11-19T00:00:00"/>
    <x v="4"/>
    <x v="1"/>
    <s v="Endocrine"/>
    <n v="80053"/>
    <n v="1444.42"/>
    <n v="1381.82"/>
    <x v="0"/>
    <x v="0"/>
    <n v="0"/>
    <s v="2024-09"/>
    <n v="2024"/>
  </r>
  <r>
    <s v="CLM001177"/>
    <s v="PT02361"/>
    <d v="2024-10-23T00:00:00"/>
    <d v="2024-11-15T00:00:00"/>
    <d v="2024-12-08T00:00:00"/>
    <x v="6"/>
    <x v="1"/>
    <s v="Dermatology"/>
    <n v="45378"/>
    <n v="466.68"/>
    <n v="356.21"/>
    <x v="0"/>
    <x v="0"/>
    <n v="0"/>
    <s v="2024-10"/>
    <n v="2024"/>
  </r>
  <r>
    <s v="CLM001178"/>
    <s v="PT05792"/>
    <d v="2023-10-23T00:00:00"/>
    <d v="2023-11-06T00:00:00"/>
    <d v="2023-12-26T00:00:00"/>
    <x v="3"/>
    <x v="2"/>
    <s v="Cardiovascular"/>
    <n v="70553"/>
    <n v="1671.25"/>
    <n v="0"/>
    <x v="2"/>
    <x v="6"/>
    <n v="1"/>
    <s v="2023-10"/>
    <n v="2023"/>
  </r>
  <r>
    <s v="CLM001179"/>
    <s v="PT02317"/>
    <d v="2024-02-18T00:00:00"/>
    <d v="2024-02-28T00:00:00"/>
    <d v="2024-04-07T00:00:00"/>
    <x v="7"/>
    <x v="1"/>
    <s v="Orthopedic"/>
    <n v="99215"/>
    <n v="819.85"/>
    <n v="673.35"/>
    <x v="0"/>
    <x v="0"/>
    <n v="0"/>
    <s v="2024-02"/>
    <n v="2024"/>
  </r>
  <r>
    <s v="CLM001180"/>
    <s v="PT05759"/>
    <d v="2023-01-21T00:00:00"/>
    <d v="2023-02-16T00:00:00"/>
    <d v="2023-04-12T00:00:00"/>
    <x v="3"/>
    <x v="3"/>
    <s v="Respiratory"/>
    <n v="99214"/>
    <n v="747.79"/>
    <n v="569.38"/>
    <x v="0"/>
    <x v="0"/>
    <n v="0"/>
    <s v="2023-01"/>
    <n v="2023"/>
  </r>
  <r>
    <s v="CLM001181"/>
    <s v="PT03720"/>
    <d v="2024-01-02T00:00:00"/>
    <d v="2024-01-23T00:00:00"/>
    <d v="2024-02-02T00:00:00"/>
    <x v="5"/>
    <x v="2"/>
    <s v="Dermatology"/>
    <n v="99215"/>
    <n v="2087.9"/>
    <n v="0"/>
    <x v="1"/>
    <x v="0"/>
    <n v="0"/>
    <s v="2024-01"/>
    <n v="2024"/>
  </r>
  <r>
    <s v="CLM001182"/>
    <s v="PT00584"/>
    <d v="2024-02-10T00:00:00"/>
    <d v="2024-02-25T00:00:00"/>
    <d v="2024-03-08T00:00:00"/>
    <x v="1"/>
    <x v="5"/>
    <s v="Renal"/>
    <n v="70553"/>
    <n v="5506.04"/>
    <n v="0"/>
    <x v="2"/>
    <x v="5"/>
    <n v="1"/>
    <s v="2024-02"/>
    <n v="2024"/>
  </r>
  <r>
    <s v="CLM001183"/>
    <s v="PT05632"/>
    <d v="2024-08-25T00:00:00"/>
    <d v="2024-08-26T00:00:00"/>
    <d v="2024-10-04T00:00:00"/>
    <x v="5"/>
    <x v="1"/>
    <s v="Cardiovascular"/>
    <n v="27130"/>
    <n v="3769.33"/>
    <n v="3007.29"/>
    <x v="0"/>
    <x v="0"/>
    <n v="0"/>
    <s v="2024-08"/>
    <n v="2024"/>
  </r>
  <r>
    <s v="CLM001184"/>
    <s v="PT01913"/>
    <d v="2023-06-03T00:00:00"/>
    <d v="2023-06-24T00:00:00"/>
    <d v="2023-07-18T00:00:00"/>
    <x v="5"/>
    <x v="4"/>
    <s v="Orthopedic"/>
    <n v="45378"/>
    <n v="514.71"/>
    <n v="481.97"/>
    <x v="0"/>
    <x v="0"/>
    <n v="0"/>
    <s v="2023-06"/>
    <n v="2023"/>
  </r>
  <r>
    <s v="CLM001185"/>
    <s v="PT02168"/>
    <d v="2024-04-03T00:00:00"/>
    <d v="2024-04-13T00:00:00"/>
    <d v="2024-05-05T00:00:00"/>
    <x v="5"/>
    <x v="3"/>
    <s v="Oncology"/>
    <n v="63047"/>
    <n v="819.17"/>
    <n v="0"/>
    <x v="2"/>
    <x v="7"/>
    <n v="1"/>
    <s v="2024-04"/>
    <n v="2024"/>
  </r>
  <r>
    <s v="CLM001186"/>
    <s v="PT06454"/>
    <d v="2023-09-16T00:00:00"/>
    <d v="2023-10-09T00:00:00"/>
    <d v="2023-11-17T00:00:00"/>
    <x v="6"/>
    <x v="3"/>
    <s v="Mental Health"/>
    <n v="63047"/>
    <n v="3837.66"/>
    <n v="0"/>
    <x v="2"/>
    <x v="5"/>
    <n v="1"/>
    <s v="2023-09"/>
    <n v="2023"/>
  </r>
  <r>
    <s v="CLM001187"/>
    <s v="PT06482"/>
    <d v="2024-01-15T00:00:00"/>
    <d v="2024-02-02T00:00:00"/>
    <d v="2024-03-09T00:00:00"/>
    <x v="2"/>
    <x v="4"/>
    <s v="Orthopedic"/>
    <n v="27130"/>
    <n v="823.87"/>
    <n v="0"/>
    <x v="2"/>
    <x v="10"/>
    <n v="1"/>
    <s v="2024-01"/>
    <n v="2024"/>
  </r>
  <r>
    <s v="CLM001188"/>
    <s v="PT05121"/>
    <d v="2023-01-28T00:00:00"/>
    <d v="2023-02-11T00:00:00"/>
    <d v="2023-03-22T00:00:00"/>
    <x v="7"/>
    <x v="2"/>
    <s v="Dermatology"/>
    <n v="99215"/>
    <n v="1510.65"/>
    <n v="0"/>
    <x v="2"/>
    <x v="4"/>
    <n v="1"/>
    <s v="2023-01"/>
    <n v="2023"/>
  </r>
  <r>
    <s v="CLM001189"/>
    <s v="PT04832"/>
    <d v="2024-01-11T00:00:00"/>
    <d v="2024-02-02T00:00:00"/>
    <d v="2024-03-15T00:00:00"/>
    <x v="4"/>
    <x v="1"/>
    <s v="Renal"/>
    <n v="99215"/>
    <n v="2807.48"/>
    <n v="2281.0700000000002"/>
    <x v="0"/>
    <x v="0"/>
    <n v="0"/>
    <s v="2024-01"/>
    <n v="2024"/>
  </r>
  <r>
    <s v="CLM001190"/>
    <s v="PT05417"/>
    <d v="2024-12-20T00:00:00"/>
    <d v="2024-12-21T00:00:00"/>
    <d v="2025-02-18T00:00:00"/>
    <x v="4"/>
    <x v="2"/>
    <s v="Gastrointestinal"/>
    <n v="92928"/>
    <n v="833.24"/>
    <n v="695.31"/>
    <x v="0"/>
    <x v="0"/>
    <n v="0"/>
    <s v="2024-12"/>
    <n v="2024"/>
  </r>
  <r>
    <s v="CLM001191"/>
    <s v="PT06586"/>
    <d v="2024-02-21T00:00:00"/>
    <d v="2024-02-24T00:00:00"/>
    <d v="2024-03-01T00:00:00"/>
    <x v="4"/>
    <x v="5"/>
    <s v="Gastrointestinal"/>
    <n v="27447"/>
    <n v="1967.07"/>
    <n v="0"/>
    <x v="2"/>
    <x v="1"/>
    <n v="1"/>
    <s v="2024-02"/>
    <n v="2024"/>
  </r>
  <r>
    <s v="CLM001192"/>
    <s v="PT01621"/>
    <d v="2024-09-24T00:00:00"/>
    <d v="2024-10-07T00:00:00"/>
    <d v="2024-11-03T00:00:00"/>
    <x v="5"/>
    <x v="0"/>
    <s v="Oncology"/>
    <n v="45378"/>
    <n v="621.9"/>
    <n v="0"/>
    <x v="2"/>
    <x v="5"/>
    <n v="1"/>
    <s v="2024-09"/>
    <n v="2024"/>
  </r>
  <r>
    <s v="CLM001193"/>
    <s v="PT03483"/>
    <d v="2024-01-03T00:00:00"/>
    <d v="2024-01-14T00:00:00"/>
    <d v="2024-01-28T00:00:00"/>
    <x v="2"/>
    <x v="5"/>
    <s v="Gastrointestinal"/>
    <n v="27447"/>
    <n v="1117.56"/>
    <n v="0"/>
    <x v="2"/>
    <x v="1"/>
    <n v="1"/>
    <s v="2024-01"/>
    <n v="2024"/>
  </r>
  <r>
    <s v="CLM001194"/>
    <s v="PT00941"/>
    <d v="2024-11-13T00:00:00"/>
    <d v="2024-11-26T00:00:00"/>
    <d v="2025-01-06T00:00:00"/>
    <x v="2"/>
    <x v="4"/>
    <s v="Gastrointestinal"/>
    <n v="45378"/>
    <n v="2335.14"/>
    <n v="2209.88"/>
    <x v="0"/>
    <x v="0"/>
    <n v="0"/>
    <s v="2024-11"/>
    <n v="2024"/>
  </r>
  <r>
    <s v="CLM001195"/>
    <s v="PT04462"/>
    <d v="2024-06-20T00:00:00"/>
    <d v="2024-06-23T00:00:00"/>
    <d v="2024-07-04T00:00:00"/>
    <x v="5"/>
    <x v="3"/>
    <s v="Cardiovascular"/>
    <n v="70553"/>
    <n v="505.53"/>
    <n v="0"/>
    <x v="2"/>
    <x v="5"/>
    <n v="1"/>
    <s v="2024-06"/>
    <n v="2024"/>
  </r>
  <r>
    <s v="CLM001196"/>
    <s v="PT01842"/>
    <d v="2023-06-21T00:00:00"/>
    <d v="2023-06-26T00:00:00"/>
    <d v="2023-08-04T00:00:00"/>
    <x v="7"/>
    <x v="3"/>
    <s v="Oncology"/>
    <n v="71046"/>
    <n v="2571.85"/>
    <n v="2553.63"/>
    <x v="0"/>
    <x v="0"/>
    <n v="0"/>
    <s v="2023-06"/>
    <n v="2023"/>
  </r>
  <r>
    <s v="CLM001197"/>
    <s v="PT05306"/>
    <d v="2024-01-27T00:00:00"/>
    <d v="2024-02-06T00:00:00"/>
    <d v="2024-04-05T00:00:00"/>
    <x v="6"/>
    <x v="5"/>
    <s v="Renal"/>
    <n v="27447"/>
    <n v="1779.86"/>
    <n v="0"/>
    <x v="2"/>
    <x v="4"/>
    <n v="1"/>
    <s v="2024-01"/>
    <n v="2024"/>
  </r>
  <r>
    <s v="CLM001198"/>
    <s v="PT01221"/>
    <d v="2023-03-27T00:00:00"/>
    <d v="2023-04-10T00:00:00"/>
    <d v="2023-05-03T00:00:00"/>
    <x v="0"/>
    <x v="1"/>
    <s v="Respiratory"/>
    <n v="93000"/>
    <n v="2812.96"/>
    <n v="0"/>
    <x v="1"/>
    <x v="0"/>
    <n v="0"/>
    <s v="2023-03"/>
    <n v="2023"/>
  </r>
  <r>
    <s v="CLM001199"/>
    <s v="PT02177"/>
    <d v="2024-03-15T00:00:00"/>
    <d v="2024-03-29T00:00:00"/>
    <d v="2024-04-21T00:00:00"/>
    <x v="4"/>
    <x v="5"/>
    <s v="Mental Health"/>
    <n v="93000"/>
    <n v="2162.7399999999998"/>
    <n v="1897.46"/>
    <x v="0"/>
    <x v="0"/>
    <n v="0"/>
    <s v="2024-03"/>
    <n v="2024"/>
  </r>
  <r>
    <s v="CLM001200"/>
    <s v="PT06772"/>
    <d v="2024-08-19T00:00:00"/>
    <d v="2024-08-24T00:00:00"/>
    <d v="2024-09-01T00:00:00"/>
    <x v="7"/>
    <x v="1"/>
    <s v="Mental Health"/>
    <n v="27130"/>
    <n v="5384.68"/>
    <n v="0"/>
    <x v="1"/>
    <x v="0"/>
    <n v="0"/>
    <s v="2024-08"/>
    <n v="2024"/>
  </r>
  <r>
    <s v="CLM001201"/>
    <s v="PT01166"/>
    <d v="2023-04-08T00:00:00"/>
    <d v="2023-04-19T00:00:00"/>
    <d v="2023-05-30T00:00:00"/>
    <x v="0"/>
    <x v="4"/>
    <s v="Dermatology"/>
    <n v="99213"/>
    <n v="1998.55"/>
    <n v="0"/>
    <x v="1"/>
    <x v="0"/>
    <n v="0"/>
    <s v="2023-04"/>
    <n v="2023"/>
  </r>
  <r>
    <s v="CLM001202"/>
    <s v="PT00585"/>
    <d v="2023-07-24T00:00:00"/>
    <d v="2023-08-07T00:00:00"/>
    <d v="2023-08-13T00:00:00"/>
    <x v="0"/>
    <x v="5"/>
    <s v="Respiratory"/>
    <n v="66984"/>
    <n v="1282.3800000000001"/>
    <n v="0"/>
    <x v="2"/>
    <x v="1"/>
    <n v="1"/>
    <s v="2023-07"/>
    <n v="2023"/>
  </r>
  <r>
    <s v="CLM001203"/>
    <s v="PT00489"/>
    <d v="2023-10-11T00:00:00"/>
    <d v="2023-10-30T00:00:00"/>
    <d v="2023-11-07T00:00:00"/>
    <x v="1"/>
    <x v="1"/>
    <s v="Endocrine"/>
    <n v="63047"/>
    <n v="1993.88"/>
    <n v="1749.75"/>
    <x v="0"/>
    <x v="0"/>
    <n v="0"/>
    <s v="2023-10"/>
    <n v="2023"/>
  </r>
  <r>
    <s v="CLM001204"/>
    <s v="PT01360"/>
    <d v="2023-08-16T00:00:00"/>
    <d v="2023-08-28T00:00:00"/>
    <d v="2023-10-26T00:00:00"/>
    <x v="5"/>
    <x v="4"/>
    <s v="Renal"/>
    <n v="43239"/>
    <n v="2792.35"/>
    <n v="2104.56"/>
    <x v="0"/>
    <x v="0"/>
    <n v="0"/>
    <s v="2023-08"/>
    <n v="2023"/>
  </r>
  <r>
    <s v="CLM001205"/>
    <s v="PT06494"/>
    <d v="2024-10-05T00:00:00"/>
    <d v="2024-10-08T00:00:00"/>
    <d v="2024-10-23T00:00:00"/>
    <x v="6"/>
    <x v="2"/>
    <s v="Mental Health"/>
    <n v="43239"/>
    <n v="1880.11"/>
    <n v="1778.86"/>
    <x v="0"/>
    <x v="0"/>
    <n v="0"/>
    <s v="2024-10"/>
    <n v="2024"/>
  </r>
  <r>
    <s v="CLM001206"/>
    <s v="PT02520"/>
    <d v="2024-06-18T00:00:00"/>
    <d v="2024-06-23T00:00:00"/>
    <d v="2024-07-19T00:00:00"/>
    <x v="6"/>
    <x v="4"/>
    <s v="Endocrine"/>
    <n v="99213"/>
    <n v="1867.72"/>
    <n v="0"/>
    <x v="2"/>
    <x v="1"/>
    <n v="1"/>
    <s v="2024-06"/>
    <n v="2024"/>
  </r>
  <r>
    <s v="CLM001207"/>
    <s v="PT04875"/>
    <d v="2024-11-22T00:00:00"/>
    <d v="2024-12-20T00:00:00"/>
    <d v="2025-02-14T00:00:00"/>
    <x v="5"/>
    <x v="3"/>
    <s v="Neurology"/>
    <n v="99215"/>
    <n v="1031.1300000000001"/>
    <n v="0"/>
    <x v="1"/>
    <x v="0"/>
    <n v="0"/>
    <s v="2024-11"/>
    <n v="2024"/>
  </r>
  <r>
    <s v="CLM001208"/>
    <s v="PT06136"/>
    <d v="2023-03-14T00:00:00"/>
    <d v="2023-03-26T00:00:00"/>
    <d v="2023-04-20T00:00:00"/>
    <x v="5"/>
    <x v="2"/>
    <s v="Cardiovascular"/>
    <n v="71046"/>
    <n v="1063.8800000000001"/>
    <n v="1053.73"/>
    <x v="0"/>
    <x v="0"/>
    <n v="0"/>
    <s v="2023-03"/>
    <n v="2023"/>
  </r>
  <r>
    <s v="CLM001209"/>
    <s v="PT06753"/>
    <d v="2023-06-09T00:00:00"/>
    <d v="2023-06-12T00:00:00"/>
    <d v="2023-07-20T00:00:00"/>
    <x v="5"/>
    <x v="4"/>
    <s v="Oncology"/>
    <n v="80053"/>
    <n v="588.70000000000005"/>
    <n v="0"/>
    <x v="2"/>
    <x v="4"/>
    <n v="1"/>
    <s v="2023-06"/>
    <n v="2023"/>
  </r>
  <r>
    <s v="CLM001210"/>
    <s v="PT04663"/>
    <d v="2023-12-14T00:00:00"/>
    <d v="2023-12-28T00:00:00"/>
    <d v="2024-01-31T00:00:00"/>
    <x v="6"/>
    <x v="3"/>
    <s v="Mental Health"/>
    <n v="63047"/>
    <n v="7329.49"/>
    <n v="0"/>
    <x v="2"/>
    <x v="4"/>
    <n v="1"/>
    <s v="2023-12"/>
    <n v="2023"/>
  </r>
  <r>
    <s v="CLM001211"/>
    <s v="PT02365"/>
    <d v="2024-07-27T00:00:00"/>
    <d v="2024-08-22T00:00:00"/>
    <d v="2024-09-28T00:00:00"/>
    <x v="2"/>
    <x v="1"/>
    <s v="Cardiovascular"/>
    <n v="43239"/>
    <n v="668.42"/>
    <n v="591.19000000000005"/>
    <x v="0"/>
    <x v="0"/>
    <n v="0"/>
    <s v="2024-07"/>
    <n v="2024"/>
  </r>
  <r>
    <s v="CLM001212"/>
    <s v="PT03598"/>
    <d v="2023-02-18T00:00:00"/>
    <d v="2023-03-16T00:00:00"/>
    <d v="2023-03-30T00:00:00"/>
    <x v="5"/>
    <x v="3"/>
    <s v="Cardiovascular"/>
    <n v="92928"/>
    <n v="1038.6500000000001"/>
    <n v="999.47"/>
    <x v="0"/>
    <x v="0"/>
    <n v="0"/>
    <s v="2023-02"/>
    <n v="2023"/>
  </r>
  <r>
    <s v="CLM001213"/>
    <s v="PT01019"/>
    <d v="2023-07-09T00:00:00"/>
    <d v="2023-08-06T00:00:00"/>
    <d v="2023-08-31T00:00:00"/>
    <x v="6"/>
    <x v="1"/>
    <s v="Neurology"/>
    <n v="80053"/>
    <n v="1017.67"/>
    <n v="0"/>
    <x v="2"/>
    <x v="10"/>
    <n v="1"/>
    <s v="2023-07"/>
    <n v="2023"/>
  </r>
  <r>
    <s v="CLM001214"/>
    <s v="PT03840"/>
    <d v="2023-11-24T00:00:00"/>
    <d v="2023-11-29T00:00:00"/>
    <d v="2024-01-28T00:00:00"/>
    <x v="6"/>
    <x v="0"/>
    <s v="Renal"/>
    <n v="27447"/>
    <n v="3699.45"/>
    <n v="3415.75"/>
    <x v="0"/>
    <x v="0"/>
    <n v="0"/>
    <s v="2023-11"/>
    <n v="2023"/>
  </r>
  <r>
    <s v="CLM001215"/>
    <s v="PT05642"/>
    <d v="2024-02-06T00:00:00"/>
    <d v="2024-02-23T00:00:00"/>
    <d v="2024-03-28T00:00:00"/>
    <x v="1"/>
    <x v="0"/>
    <s v="Gastrointestinal"/>
    <n v="45378"/>
    <n v="1428.01"/>
    <n v="1191.17"/>
    <x v="0"/>
    <x v="0"/>
    <n v="0"/>
    <s v="2024-02"/>
    <n v="2024"/>
  </r>
  <r>
    <s v="CLM001216"/>
    <s v="PT02492"/>
    <d v="2023-06-23T00:00:00"/>
    <d v="2023-07-17T00:00:00"/>
    <d v="2023-08-03T00:00:00"/>
    <x v="5"/>
    <x v="5"/>
    <s v="Renal"/>
    <n v="99213"/>
    <n v="4905.8999999999996"/>
    <n v="3958.82"/>
    <x v="0"/>
    <x v="0"/>
    <n v="0"/>
    <s v="2023-06"/>
    <n v="2023"/>
  </r>
  <r>
    <s v="CLM001217"/>
    <s v="PT05733"/>
    <d v="2023-03-27T00:00:00"/>
    <d v="2023-04-17T00:00:00"/>
    <d v="2023-04-29T00:00:00"/>
    <x v="3"/>
    <x v="5"/>
    <s v="Mental Health"/>
    <n v="99214"/>
    <n v="1054.9100000000001"/>
    <n v="812.7"/>
    <x v="0"/>
    <x v="0"/>
    <n v="0"/>
    <s v="2023-03"/>
    <n v="2023"/>
  </r>
  <r>
    <s v="CLM001218"/>
    <s v="PT03298"/>
    <d v="2024-09-05T00:00:00"/>
    <d v="2024-09-06T00:00:00"/>
    <d v="2024-09-24T00:00:00"/>
    <x v="7"/>
    <x v="3"/>
    <s v="Cardiovascular"/>
    <n v="27447"/>
    <n v="2260.17"/>
    <n v="1974.92"/>
    <x v="0"/>
    <x v="0"/>
    <n v="0"/>
    <s v="2024-09"/>
    <n v="2024"/>
  </r>
  <r>
    <s v="CLM001219"/>
    <s v="PT02231"/>
    <d v="2024-03-29T00:00:00"/>
    <d v="2024-04-04T00:00:00"/>
    <d v="2024-04-10T00:00:00"/>
    <x v="0"/>
    <x v="4"/>
    <s v="Gastrointestinal"/>
    <n v="43239"/>
    <n v="926.79"/>
    <n v="783.73"/>
    <x v="0"/>
    <x v="0"/>
    <n v="0"/>
    <s v="2024-03"/>
    <n v="2024"/>
  </r>
  <r>
    <s v="CLM001220"/>
    <s v="PT04100"/>
    <d v="2023-10-04T00:00:00"/>
    <d v="2023-10-17T00:00:00"/>
    <d v="2023-11-02T00:00:00"/>
    <x v="0"/>
    <x v="0"/>
    <s v="Endocrine"/>
    <n v="92928"/>
    <n v="10057.959999999999"/>
    <n v="0"/>
    <x v="2"/>
    <x v="5"/>
    <n v="1"/>
    <s v="2023-10"/>
    <n v="2023"/>
  </r>
  <r>
    <s v="CLM001221"/>
    <s v="PT04424"/>
    <d v="2024-05-01T00:00:00"/>
    <d v="2024-05-31T00:00:00"/>
    <d v="2024-06-15T00:00:00"/>
    <x v="4"/>
    <x v="5"/>
    <s v="Cardiovascular"/>
    <n v="43239"/>
    <n v="699.19"/>
    <n v="532.97"/>
    <x v="0"/>
    <x v="0"/>
    <n v="0"/>
    <s v="2024-05"/>
    <n v="2024"/>
  </r>
  <r>
    <s v="CLM001222"/>
    <s v="PT04046"/>
    <d v="2024-03-22T00:00:00"/>
    <d v="2024-03-26T00:00:00"/>
    <d v="2024-05-25T00:00:00"/>
    <x v="0"/>
    <x v="3"/>
    <s v="Neurology"/>
    <n v="45378"/>
    <n v="2316.6"/>
    <n v="1999.8"/>
    <x v="0"/>
    <x v="0"/>
    <n v="0"/>
    <s v="2024-03"/>
    <n v="2024"/>
  </r>
  <r>
    <s v="CLM001223"/>
    <s v="PT03587"/>
    <d v="2023-02-18T00:00:00"/>
    <d v="2023-03-16T00:00:00"/>
    <d v="2023-05-11T00:00:00"/>
    <x v="4"/>
    <x v="1"/>
    <s v="Renal"/>
    <n v="92928"/>
    <n v="3001.96"/>
    <n v="2549.4499999999998"/>
    <x v="0"/>
    <x v="0"/>
    <n v="0"/>
    <s v="2023-02"/>
    <n v="2023"/>
  </r>
  <r>
    <s v="CLM001224"/>
    <s v="PT00659"/>
    <d v="2023-11-03T00:00:00"/>
    <d v="2023-11-29T00:00:00"/>
    <d v="2023-12-05T00:00:00"/>
    <x v="1"/>
    <x v="1"/>
    <s v="Dermatology"/>
    <n v="63047"/>
    <n v="2517.54"/>
    <n v="0"/>
    <x v="1"/>
    <x v="0"/>
    <n v="0"/>
    <s v="2023-11"/>
    <n v="2023"/>
  </r>
  <r>
    <s v="CLM001225"/>
    <s v="PT04900"/>
    <d v="2023-11-01T00:00:00"/>
    <d v="2023-11-28T00:00:00"/>
    <d v="2023-12-17T00:00:00"/>
    <x v="0"/>
    <x v="3"/>
    <s v="Respiratory"/>
    <n v="63047"/>
    <n v="1558.95"/>
    <n v="1396.43"/>
    <x v="0"/>
    <x v="0"/>
    <n v="0"/>
    <s v="2023-11"/>
    <n v="2023"/>
  </r>
  <r>
    <s v="CLM001226"/>
    <s v="PT00327"/>
    <d v="2023-03-01T00:00:00"/>
    <d v="2023-03-29T00:00:00"/>
    <d v="2023-05-01T00:00:00"/>
    <x v="2"/>
    <x v="0"/>
    <s v="Endocrine"/>
    <n v="63047"/>
    <n v="1629.69"/>
    <n v="0"/>
    <x v="1"/>
    <x v="0"/>
    <n v="0"/>
    <s v="2023-03"/>
    <n v="2023"/>
  </r>
  <r>
    <s v="CLM001227"/>
    <s v="PT03540"/>
    <d v="2023-11-01T00:00:00"/>
    <d v="2023-11-10T00:00:00"/>
    <d v="2024-01-02T00:00:00"/>
    <x v="5"/>
    <x v="1"/>
    <s v="Gastrointestinal"/>
    <n v="80053"/>
    <n v="1872.54"/>
    <n v="1621.23"/>
    <x v="0"/>
    <x v="0"/>
    <n v="0"/>
    <s v="2023-11"/>
    <n v="2023"/>
  </r>
  <r>
    <s v="CLM001228"/>
    <s v="PT06018"/>
    <d v="2023-05-31T00:00:00"/>
    <d v="2023-06-06T00:00:00"/>
    <d v="2023-08-03T00:00:00"/>
    <x v="4"/>
    <x v="5"/>
    <s v="Mental Health"/>
    <n v="92928"/>
    <n v="1607.44"/>
    <n v="0"/>
    <x v="2"/>
    <x v="4"/>
    <n v="1"/>
    <s v="2023-05"/>
    <n v="2023"/>
  </r>
  <r>
    <s v="CLM001229"/>
    <s v="PT02641"/>
    <d v="2023-09-30T00:00:00"/>
    <d v="2023-10-30T00:00:00"/>
    <d v="2023-11-19T00:00:00"/>
    <x v="1"/>
    <x v="3"/>
    <s v="Cardiovascular"/>
    <n v="63047"/>
    <n v="3909.26"/>
    <n v="3807.73"/>
    <x v="0"/>
    <x v="0"/>
    <n v="0"/>
    <s v="2023-09"/>
    <n v="2023"/>
  </r>
  <r>
    <s v="CLM001230"/>
    <s v="PT04946"/>
    <d v="2023-04-22T00:00:00"/>
    <d v="2023-04-27T00:00:00"/>
    <d v="2023-06-11T00:00:00"/>
    <x v="6"/>
    <x v="3"/>
    <s v="Endocrine"/>
    <n v="70553"/>
    <n v="10597.98"/>
    <n v="0"/>
    <x v="2"/>
    <x v="2"/>
    <n v="1"/>
    <s v="2023-04"/>
    <n v="2023"/>
  </r>
  <r>
    <s v="CLM001231"/>
    <s v="PT02052"/>
    <d v="2023-10-23T00:00:00"/>
    <d v="2023-11-19T00:00:00"/>
    <d v="2023-12-16T00:00:00"/>
    <x v="3"/>
    <x v="4"/>
    <s v="Gastrointestinal"/>
    <n v="80053"/>
    <n v="1157.49"/>
    <n v="1028.6500000000001"/>
    <x v="0"/>
    <x v="0"/>
    <n v="0"/>
    <s v="2023-10"/>
    <n v="2023"/>
  </r>
  <r>
    <s v="CLM001232"/>
    <s v="PT00212"/>
    <d v="2023-05-30T00:00:00"/>
    <d v="2023-06-16T00:00:00"/>
    <d v="2023-07-10T00:00:00"/>
    <x v="5"/>
    <x v="2"/>
    <s v="Renal"/>
    <n v="45378"/>
    <n v="604.35"/>
    <n v="494.76"/>
    <x v="0"/>
    <x v="0"/>
    <n v="0"/>
    <s v="2023-05"/>
    <n v="2023"/>
  </r>
  <r>
    <s v="CLM001233"/>
    <s v="PT00749"/>
    <d v="2024-12-10T00:00:00"/>
    <d v="2025-01-09T00:00:00"/>
    <d v="2025-01-16T00:00:00"/>
    <x v="6"/>
    <x v="0"/>
    <s v="Renal"/>
    <n v="43239"/>
    <n v="1684.75"/>
    <n v="1460.9"/>
    <x v="0"/>
    <x v="0"/>
    <n v="0"/>
    <s v="2024-12"/>
    <n v="2024"/>
  </r>
  <r>
    <s v="CLM001234"/>
    <s v="PT01876"/>
    <d v="2024-11-24T00:00:00"/>
    <d v="2024-12-16T00:00:00"/>
    <d v="2025-02-13T00:00:00"/>
    <x v="0"/>
    <x v="5"/>
    <s v="Renal"/>
    <n v="71046"/>
    <n v="14239.39"/>
    <n v="0"/>
    <x v="1"/>
    <x v="0"/>
    <n v="0"/>
    <s v="2024-11"/>
    <n v="2024"/>
  </r>
  <r>
    <s v="CLM001235"/>
    <s v="PT05524"/>
    <d v="2024-03-02T00:00:00"/>
    <d v="2024-03-12T00:00:00"/>
    <d v="2024-05-06T00:00:00"/>
    <x v="5"/>
    <x v="0"/>
    <s v="Neurology"/>
    <n v="93000"/>
    <n v="950.57"/>
    <n v="896.26"/>
    <x v="0"/>
    <x v="0"/>
    <n v="0"/>
    <s v="2024-03"/>
    <n v="2024"/>
  </r>
  <r>
    <s v="CLM001236"/>
    <s v="PT06849"/>
    <d v="2023-11-19T00:00:00"/>
    <d v="2023-12-05T00:00:00"/>
    <d v="2024-01-02T00:00:00"/>
    <x v="0"/>
    <x v="3"/>
    <s v="Gastrointestinal"/>
    <n v="45378"/>
    <n v="6709.59"/>
    <n v="6357.94"/>
    <x v="0"/>
    <x v="0"/>
    <n v="0"/>
    <s v="2023-11"/>
    <n v="2023"/>
  </r>
  <r>
    <s v="CLM001237"/>
    <s v="PT04713"/>
    <d v="2024-01-20T00:00:00"/>
    <d v="2024-01-30T00:00:00"/>
    <d v="2024-03-15T00:00:00"/>
    <x v="2"/>
    <x v="4"/>
    <s v="Dermatology"/>
    <n v="92928"/>
    <n v="6919.93"/>
    <n v="0"/>
    <x v="1"/>
    <x v="0"/>
    <n v="0"/>
    <s v="2024-01"/>
    <n v="2024"/>
  </r>
  <r>
    <s v="CLM001238"/>
    <s v="PT04810"/>
    <d v="2023-06-08T00:00:00"/>
    <d v="2023-06-21T00:00:00"/>
    <d v="2023-07-10T00:00:00"/>
    <x v="6"/>
    <x v="2"/>
    <s v="Renal"/>
    <n v="27130"/>
    <n v="1161.1099999999999"/>
    <n v="1149.01"/>
    <x v="0"/>
    <x v="0"/>
    <n v="0"/>
    <s v="2023-06"/>
    <n v="2023"/>
  </r>
  <r>
    <s v="CLM001239"/>
    <s v="PT00170"/>
    <d v="2024-03-08T00:00:00"/>
    <d v="2024-03-27T00:00:00"/>
    <d v="2024-04-13T00:00:00"/>
    <x v="3"/>
    <x v="1"/>
    <s v="Neurology"/>
    <n v="66984"/>
    <n v="2850.32"/>
    <n v="2526.3000000000002"/>
    <x v="0"/>
    <x v="0"/>
    <n v="0"/>
    <s v="2024-03"/>
    <n v="2024"/>
  </r>
  <r>
    <s v="CLM001240"/>
    <s v="PT06265"/>
    <d v="2023-03-14T00:00:00"/>
    <d v="2023-03-30T00:00:00"/>
    <d v="2023-05-17T00:00:00"/>
    <x v="2"/>
    <x v="1"/>
    <s v="Mental Health"/>
    <n v="27447"/>
    <n v="6652.3"/>
    <n v="0"/>
    <x v="2"/>
    <x v="4"/>
    <n v="1"/>
    <s v="2023-03"/>
    <n v="2023"/>
  </r>
  <r>
    <s v="CLM001241"/>
    <s v="PT05508"/>
    <d v="2024-02-09T00:00:00"/>
    <d v="2024-02-26T00:00:00"/>
    <d v="2024-04-14T00:00:00"/>
    <x v="5"/>
    <x v="3"/>
    <s v="Oncology"/>
    <n v="99214"/>
    <n v="1335.02"/>
    <n v="1286.21"/>
    <x v="0"/>
    <x v="0"/>
    <n v="0"/>
    <s v="2024-02"/>
    <n v="2024"/>
  </r>
  <r>
    <s v="CLM001242"/>
    <s v="PT06730"/>
    <d v="2023-02-26T00:00:00"/>
    <d v="2023-03-10T00:00:00"/>
    <d v="2023-03-31T00:00:00"/>
    <x v="7"/>
    <x v="3"/>
    <s v="Neurology"/>
    <n v="99214"/>
    <n v="1536.31"/>
    <n v="1228.57"/>
    <x v="0"/>
    <x v="0"/>
    <n v="0"/>
    <s v="2023-02"/>
    <n v="2023"/>
  </r>
  <r>
    <s v="CLM001243"/>
    <s v="PT02208"/>
    <d v="2023-09-20T00:00:00"/>
    <d v="2023-10-19T00:00:00"/>
    <d v="2023-12-12T00:00:00"/>
    <x v="0"/>
    <x v="5"/>
    <s v="Endocrine"/>
    <n v="92928"/>
    <n v="1135.3"/>
    <n v="0"/>
    <x v="2"/>
    <x v="5"/>
    <n v="1"/>
    <s v="2023-09"/>
    <n v="2023"/>
  </r>
  <r>
    <s v="CLM001244"/>
    <s v="PT04721"/>
    <d v="2024-02-18T00:00:00"/>
    <d v="2024-02-22T00:00:00"/>
    <d v="2024-04-17T00:00:00"/>
    <x v="5"/>
    <x v="3"/>
    <s v="Orthopedic"/>
    <n v="90837"/>
    <n v="802.87"/>
    <n v="793.71"/>
    <x v="0"/>
    <x v="0"/>
    <n v="0"/>
    <s v="2024-02"/>
    <n v="2024"/>
  </r>
  <r>
    <s v="CLM001245"/>
    <s v="PT00330"/>
    <d v="2023-11-01T00:00:00"/>
    <d v="2023-11-08T00:00:00"/>
    <d v="2023-11-13T00:00:00"/>
    <x v="0"/>
    <x v="2"/>
    <s v="Neurology"/>
    <n v="99214"/>
    <n v="1075.54"/>
    <n v="868.38"/>
    <x v="0"/>
    <x v="0"/>
    <n v="0"/>
    <s v="2023-11"/>
    <n v="2023"/>
  </r>
  <r>
    <s v="CLM001246"/>
    <s v="PT06252"/>
    <d v="2023-09-10T00:00:00"/>
    <d v="2023-09-24T00:00:00"/>
    <d v="2023-11-19T00:00:00"/>
    <x v="1"/>
    <x v="1"/>
    <s v="Cardiovascular"/>
    <n v="63047"/>
    <n v="679.15"/>
    <n v="594.03"/>
    <x v="0"/>
    <x v="0"/>
    <n v="0"/>
    <s v="2023-09"/>
    <n v="2023"/>
  </r>
  <r>
    <s v="CLM001247"/>
    <s v="PT06196"/>
    <d v="2023-01-28T00:00:00"/>
    <d v="2023-02-14T00:00:00"/>
    <d v="2023-02-25T00:00:00"/>
    <x v="1"/>
    <x v="5"/>
    <s v="Cardiovascular"/>
    <n v="63047"/>
    <n v="1858.02"/>
    <n v="1810.71"/>
    <x v="0"/>
    <x v="0"/>
    <n v="0"/>
    <s v="2023-01"/>
    <n v="2023"/>
  </r>
  <r>
    <s v="CLM001248"/>
    <s v="PT01436"/>
    <d v="2023-01-28T00:00:00"/>
    <d v="2023-01-31T00:00:00"/>
    <d v="2023-03-03T00:00:00"/>
    <x v="2"/>
    <x v="2"/>
    <s v="Renal"/>
    <n v="80053"/>
    <n v="976.55"/>
    <n v="914.83"/>
    <x v="0"/>
    <x v="0"/>
    <n v="0"/>
    <s v="2023-01"/>
    <n v="2023"/>
  </r>
  <r>
    <s v="CLM001249"/>
    <s v="PT03855"/>
    <d v="2024-03-25T00:00:00"/>
    <d v="2024-04-14T00:00:00"/>
    <d v="2024-05-06T00:00:00"/>
    <x v="7"/>
    <x v="5"/>
    <s v="Endocrine"/>
    <n v="27130"/>
    <n v="2179.89"/>
    <n v="1824.61"/>
    <x v="0"/>
    <x v="0"/>
    <n v="0"/>
    <s v="2024-03"/>
    <n v="2024"/>
  </r>
  <r>
    <s v="CLM001250"/>
    <s v="PT04252"/>
    <d v="2023-06-14T00:00:00"/>
    <d v="2023-06-23T00:00:00"/>
    <d v="2023-08-17T00:00:00"/>
    <x v="5"/>
    <x v="1"/>
    <s v="Endocrine"/>
    <n v="66984"/>
    <n v="520.76"/>
    <n v="402.12"/>
    <x v="0"/>
    <x v="0"/>
    <n v="0"/>
    <s v="2023-06"/>
    <n v="2023"/>
  </r>
  <r>
    <s v="CLM001251"/>
    <s v="PT05338"/>
    <d v="2023-11-09T00:00:00"/>
    <d v="2023-12-08T00:00:00"/>
    <d v="2024-02-04T00:00:00"/>
    <x v="0"/>
    <x v="1"/>
    <s v="Gastrointestinal"/>
    <n v="70553"/>
    <n v="2355.96"/>
    <n v="2148.87"/>
    <x v="0"/>
    <x v="0"/>
    <n v="0"/>
    <s v="2023-11"/>
    <n v="2023"/>
  </r>
  <r>
    <s v="CLM001252"/>
    <s v="PT03623"/>
    <d v="2024-04-19T00:00:00"/>
    <d v="2024-05-14T00:00:00"/>
    <d v="2024-07-01T00:00:00"/>
    <x v="2"/>
    <x v="0"/>
    <s v="Neurology"/>
    <n v="99214"/>
    <n v="3522.14"/>
    <n v="0"/>
    <x v="2"/>
    <x v="1"/>
    <n v="1"/>
    <s v="2024-04"/>
    <n v="2024"/>
  </r>
  <r>
    <s v="CLM001253"/>
    <s v="PT02279"/>
    <d v="2024-02-07T00:00:00"/>
    <d v="2024-02-25T00:00:00"/>
    <d v="2024-03-30T00:00:00"/>
    <x v="1"/>
    <x v="0"/>
    <s v="Respiratory"/>
    <n v="71046"/>
    <n v="366.87"/>
    <n v="0"/>
    <x v="2"/>
    <x v="5"/>
    <n v="1"/>
    <s v="2024-02"/>
    <n v="2024"/>
  </r>
  <r>
    <s v="CLM001254"/>
    <s v="PT01487"/>
    <d v="2024-02-01T00:00:00"/>
    <d v="2024-02-02T00:00:00"/>
    <d v="2024-03-12T00:00:00"/>
    <x v="6"/>
    <x v="0"/>
    <s v="Renal"/>
    <n v="99215"/>
    <n v="2438.7600000000002"/>
    <n v="2294.1799999999998"/>
    <x v="0"/>
    <x v="0"/>
    <n v="0"/>
    <s v="2024-02"/>
    <n v="2024"/>
  </r>
  <r>
    <s v="CLM001255"/>
    <s v="PT04796"/>
    <d v="2024-12-07T00:00:00"/>
    <d v="2024-12-28T00:00:00"/>
    <d v="2025-02-17T00:00:00"/>
    <x v="5"/>
    <x v="2"/>
    <s v="Dermatology"/>
    <n v="80053"/>
    <n v="4827.75"/>
    <n v="4485.68"/>
    <x v="0"/>
    <x v="0"/>
    <n v="0"/>
    <s v="2024-12"/>
    <n v="2024"/>
  </r>
  <r>
    <s v="CLM001256"/>
    <s v="PT03571"/>
    <d v="2023-01-11T00:00:00"/>
    <d v="2023-01-20T00:00:00"/>
    <d v="2023-02-17T00:00:00"/>
    <x v="5"/>
    <x v="5"/>
    <s v="Cardiovascular"/>
    <n v="93000"/>
    <n v="686.97"/>
    <n v="596.69000000000005"/>
    <x v="0"/>
    <x v="0"/>
    <n v="0"/>
    <s v="2023-01"/>
    <n v="2023"/>
  </r>
  <r>
    <s v="CLM001257"/>
    <s v="PT05201"/>
    <d v="2024-01-01T00:00:00"/>
    <d v="2024-01-10T00:00:00"/>
    <d v="2024-02-26T00:00:00"/>
    <x v="1"/>
    <x v="1"/>
    <s v="Endocrine"/>
    <n v="45378"/>
    <n v="6891.6"/>
    <n v="6876.74"/>
    <x v="0"/>
    <x v="0"/>
    <n v="0"/>
    <s v="2024-01"/>
    <n v="2024"/>
  </r>
  <r>
    <s v="CLM001258"/>
    <s v="PT06671"/>
    <d v="2023-08-12T00:00:00"/>
    <d v="2023-09-05T00:00:00"/>
    <d v="2023-09-13T00:00:00"/>
    <x v="7"/>
    <x v="0"/>
    <s v="Mental Health"/>
    <n v="99213"/>
    <n v="2528.08"/>
    <n v="2521.67"/>
    <x v="0"/>
    <x v="0"/>
    <n v="0"/>
    <s v="2023-08"/>
    <n v="2023"/>
  </r>
  <r>
    <s v="CLM001259"/>
    <s v="PT04029"/>
    <d v="2023-03-15T00:00:00"/>
    <d v="2023-03-28T00:00:00"/>
    <d v="2023-05-24T00:00:00"/>
    <x v="5"/>
    <x v="1"/>
    <s v="Respiratory"/>
    <n v="27130"/>
    <n v="1028.6400000000001"/>
    <n v="914.14"/>
    <x v="0"/>
    <x v="0"/>
    <n v="0"/>
    <s v="2023-03"/>
    <n v="2023"/>
  </r>
  <r>
    <s v="CLM001260"/>
    <s v="PT00748"/>
    <d v="2023-08-12T00:00:00"/>
    <d v="2023-08-20T00:00:00"/>
    <d v="2023-10-09T00:00:00"/>
    <x v="4"/>
    <x v="4"/>
    <s v="Cardiovascular"/>
    <n v="99213"/>
    <n v="1729.15"/>
    <n v="0"/>
    <x v="2"/>
    <x v="1"/>
    <n v="1"/>
    <s v="2023-08"/>
    <n v="2023"/>
  </r>
  <r>
    <s v="CLM001261"/>
    <s v="PT03851"/>
    <d v="2024-09-23T00:00:00"/>
    <d v="2024-10-23T00:00:00"/>
    <d v="2024-11-23T00:00:00"/>
    <x v="5"/>
    <x v="3"/>
    <s v="Gastrointestinal"/>
    <n v="70553"/>
    <n v="2826.12"/>
    <n v="2250.13"/>
    <x v="0"/>
    <x v="0"/>
    <n v="0"/>
    <s v="2024-09"/>
    <n v="2024"/>
  </r>
  <r>
    <s v="CLM001262"/>
    <s v="PT02851"/>
    <d v="2024-12-21T00:00:00"/>
    <d v="2025-01-01T00:00:00"/>
    <d v="2025-01-08T00:00:00"/>
    <x v="7"/>
    <x v="0"/>
    <s v="Oncology"/>
    <n v="99213"/>
    <n v="1921.39"/>
    <n v="1689.46"/>
    <x v="0"/>
    <x v="0"/>
    <n v="0"/>
    <s v="2024-12"/>
    <n v="2024"/>
  </r>
  <r>
    <s v="CLM001263"/>
    <s v="PT03346"/>
    <d v="2024-05-07T00:00:00"/>
    <d v="2024-05-29T00:00:00"/>
    <d v="2024-07-12T00:00:00"/>
    <x v="5"/>
    <x v="2"/>
    <s v="Respiratory"/>
    <n v="92928"/>
    <n v="2782.22"/>
    <n v="2741.59"/>
    <x v="0"/>
    <x v="0"/>
    <n v="0"/>
    <s v="2024-05"/>
    <n v="2024"/>
  </r>
  <r>
    <s v="CLM001264"/>
    <s v="PT02731"/>
    <d v="2024-06-25T00:00:00"/>
    <d v="2024-07-13T00:00:00"/>
    <d v="2024-09-02T00:00:00"/>
    <x v="6"/>
    <x v="1"/>
    <s v="Oncology"/>
    <n v="92928"/>
    <n v="865.63"/>
    <n v="695.87"/>
    <x v="0"/>
    <x v="0"/>
    <n v="0"/>
    <s v="2024-06"/>
    <n v="2024"/>
  </r>
  <r>
    <s v="CLM001265"/>
    <s v="PT02631"/>
    <d v="2023-08-03T00:00:00"/>
    <d v="2023-08-05T00:00:00"/>
    <d v="2023-08-24T00:00:00"/>
    <x v="6"/>
    <x v="0"/>
    <s v="Gastrointestinal"/>
    <n v="63047"/>
    <n v="2070.38"/>
    <n v="0"/>
    <x v="2"/>
    <x v="5"/>
    <n v="1"/>
    <s v="2023-08"/>
    <n v="2023"/>
  </r>
  <r>
    <s v="CLM001266"/>
    <s v="PT05490"/>
    <d v="2024-04-18T00:00:00"/>
    <d v="2024-05-15T00:00:00"/>
    <d v="2024-06-01T00:00:00"/>
    <x v="6"/>
    <x v="1"/>
    <s v="Mental Health"/>
    <n v="43239"/>
    <n v="583.49"/>
    <n v="540.36"/>
    <x v="0"/>
    <x v="0"/>
    <n v="0"/>
    <s v="2024-04"/>
    <n v="2024"/>
  </r>
  <r>
    <s v="CLM001267"/>
    <s v="PT00857"/>
    <d v="2023-10-18T00:00:00"/>
    <d v="2023-10-20T00:00:00"/>
    <d v="2023-11-25T00:00:00"/>
    <x v="1"/>
    <x v="3"/>
    <s v="Renal"/>
    <n v="93000"/>
    <n v="1654.11"/>
    <n v="0"/>
    <x v="2"/>
    <x v="1"/>
    <n v="1"/>
    <s v="2023-10"/>
    <n v="2023"/>
  </r>
  <r>
    <s v="CLM001268"/>
    <s v="PT01318"/>
    <d v="2024-05-04T00:00:00"/>
    <d v="2024-05-28T00:00:00"/>
    <d v="2024-06-06T00:00:00"/>
    <x v="2"/>
    <x v="5"/>
    <s v="Gastrointestinal"/>
    <n v="27130"/>
    <n v="877.32"/>
    <n v="810.92"/>
    <x v="0"/>
    <x v="0"/>
    <n v="0"/>
    <s v="2024-05"/>
    <n v="2024"/>
  </r>
  <r>
    <s v="CLM001269"/>
    <s v="PT02702"/>
    <d v="2024-01-21T00:00:00"/>
    <d v="2024-02-11T00:00:00"/>
    <d v="2024-03-26T00:00:00"/>
    <x v="7"/>
    <x v="5"/>
    <s v="Endocrine"/>
    <n v="63047"/>
    <n v="1003.83"/>
    <n v="963.32"/>
    <x v="0"/>
    <x v="0"/>
    <n v="0"/>
    <s v="2024-01"/>
    <n v="2024"/>
  </r>
  <r>
    <s v="CLM001270"/>
    <s v="PT03373"/>
    <d v="2024-01-24T00:00:00"/>
    <d v="2024-02-14T00:00:00"/>
    <d v="2024-03-24T00:00:00"/>
    <x v="4"/>
    <x v="4"/>
    <s v="Oncology"/>
    <n v="93000"/>
    <n v="4860.3900000000003"/>
    <n v="0"/>
    <x v="2"/>
    <x v="1"/>
    <n v="1"/>
    <s v="2024-01"/>
    <n v="2024"/>
  </r>
  <r>
    <s v="CLM001271"/>
    <s v="PT05683"/>
    <d v="2024-09-09T00:00:00"/>
    <d v="2024-09-14T00:00:00"/>
    <d v="2024-10-13T00:00:00"/>
    <x v="6"/>
    <x v="0"/>
    <s v="Endocrine"/>
    <n v="27447"/>
    <n v="4328.8100000000004"/>
    <n v="3433.5"/>
    <x v="0"/>
    <x v="0"/>
    <n v="0"/>
    <s v="2024-09"/>
    <n v="2024"/>
  </r>
  <r>
    <s v="CLM001272"/>
    <s v="PT04059"/>
    <d v="2023-08-18T00:00:00"/>
    <d v="2023-09-17T00:00:00"/>
    <d v="2023-10-14T00:00:00"/>
    <x v="2"/>
    <x v="5"/>
    <s v="Renal"/>
    <n v="99213"/>
    <n v="2943.37"/>
    <n v="0"/>
    <x v="2"/>
    <x v="1"/>
    <n v="1"/>
    <s v="2023-08"/>
    <n v="2023"/>
  </r>
  <r>
    <s v="CLM001273"/>
    <s v="PT02362"/>
    <d v="2024-05-19T00:00:00"/>
    <d v="2024-06-14T00:00:00"/>
    <d v="2024-07-21T00:00:00"/>
    <x v="6"/>
    <x v="2"/>
    <s v="Neurology"/>
    <n v="99214"/>
    <n v="754.57"/>
    <n v="0"/>
    <x v="1"/>
    <x v="0"/>
    <n v="0"/>
    <s v="2024-05"/>
    <n v="2024"/>
  </r>
  <r>
    <s v="CLM001274"/>
    <s v="PT05428"/>
    <d v="2024-04-28T00:00:00"/>
    <d v="2024-05-13T00:00:00"/>
    <d v="2024-06-07T00:00:00"/>
    <x v="5"/>
    <x v="0"/>
    <s v="Oncology"/>
    <n v="63047"/>
    <n v="1403.71"/>
    <n v="0"/>
    <x v="2"/>
    <x v="10"/>
    <n v="1"/>
    <s v="2024-04"/>
    <n v="2024"/>
  </r>
  <r>
    <s v="CLM001275"/>
    <s v="PT03281"/>
    <d v="2024-05-08T00:00:00"/>
    <d v="2024-06-04T00:00:00"/>
    <d v="2024-06-13T00:00:00"/>
    <x v="3"/>
    <x v="4"/>
    <s v="Cardiovascular"/>
    <n v="70553"/>
    <n v="4771.8"/>
    <n v="0"/>
    <x v="2"/>
    <x v="4"/>
    <n v="1"/>
    <s v="2024-05"/>
    <n v="2024"/>
  </r>
  <r>
    <s v="CLM001276"/>
    <s v="PT06665"/>
    <d v="2023-07-09T00:00:00"/>
    <d v="2023-07-14T00:00:00"/>
    <d v="2023-07-20T00:00:00"/>
    <x v="1"/>
    <x v="0"/>
    <s v="Respiratory"/>
    <n v="43239"/>
    <n v="2025.1"/>
    <n v="1837.31"/>
    <x v="0"/>
    <x v="0"/>
    <n v="0"/>
    <s v="2023-07"/>
    <n v="2023"/>
  </r>
  <r>
    <s v="CLM001277"/>
    <s v="PT06231"/>
    <d v="2023-11-09T00:00:00"/>
    <d v="2023-11-29T00:00:00"/>
    <d v="2023-12-12T00:00:00"/>
    <x v="4"/>
    <x v="4"/>
    <s v="Neurology"/>
    <n v="27130"/>
    <n v="11561.82"/>
    <n v="11144.89"/>
    <x v="0"/>
    <x v="0"/>
    <n v="0"/>
    <s v="2023-11"/>
    <n v="2023"/>
  </r>
  <r>
    <s v="CLM001278"/>
    <s v="PT04507"/>
    <d v="2023-06-30T00:00:00"/>
    <d v="2023-07-03T00:00:00"/>
    <d v="2023-08-22T00:00:00"/>
    <x v="5"/>
    <x v="2"/>
    <s v="Dermatology"/>
    <n v="90837"/>
    <n v="2476.63"/>
    <n v="2372"/>
    <x v="0"/>
    <x v="0"/>
    <n v="0"/>
    <s v="2023-06"/>
    <n v="2023"/>
  </r>
  <r>
    <s v="CLM001279"/>
    <s v="PT00301"/>
    <d v="2023-09-21T00:00:00"/>
    <d v="2023-10-06T00:00:00"/>
    <d v="2023-11-24T00:00:00"/>
    <x v="1"/>
    <x v="4"/>
    <s v="Orthopedic"/>
    <n v="66984"/>
    <n v="2108.3000000000002"/>
    <n v="0"/>
    <x v="1"/>
    <x v="0"/>
    <n v="0"/>
    <s v="2023-09"/>
    <n v="2023"/>
  </r>
  <r>
    <s v="CLM001280"/>
    <s v="PT03726"/>
    <d v="2023-06-22T00:00:00"/>
    <d v="2023-06-26T00:00:00"/>
    <d v="2023-08-17T00:00:00"/>
    <x v="4"/>
    <x v="5"/>
    <s v="Neurology"/>
    <n v="99215"/>
    <n v="1411.92"/>
    <n v="1165.1500000000001"/>
    <x v="0"/>
    <x v="0"/>
    <n v="0"/>
    <s v="2023-06"/>
    <n v="2023"/>
  </r>
  <r>
    <s v="CLM001281"/>
    <s v="PT00722"/>
    <d v="2024-05-09T00:00:00"/>
    <d v="2024-05-18T00:00:00"/>
    <d v="2024-05-27T00:00:00"/>
    <x v="5"/>
    <x v="4"/>
    <s v="Oncology"/>
    <n v="27130"/>
    <n v="2011.9"/>
    <n v="0"/>
    <x v="2"/>
    <x v="1"/>
    <n v="1"/>
    <s v="2024-05"/>
    <n v="2024"/>
  </r>
  <r>
    <s v="CLM001282"/>
    <s v="PT02577"/>
    <d v="2024-06-06T00:00:00"/>
    <d v="2024-06-10T00:00:00"/>
    <d v="2024-08-06T00:00:00"/>
    <x v="7"/>
    <x v="5"/>
    <s v="Gastrointestinal"/>
    <n v="66984"/>
    <n v="1600.42"/>
    <n v="1293.97"/>
    <x v="0"/>
    <x v="0"/>
    <n v="0"/>
    <s v="2024-06"/>
    <n v="2024"/>
  </r>
  <r>
    <s v="CLM001283"/>
    <s v="PT02068"/>
    <d v="2023-11-16T00:00:00"/>
    <d v="2023-11-20T00:00:00"/>
    <d v="2024-01-10T00:00:00"/>
    <x v="4"/>
    <x v="4"/>
    <s v="Dermatology"/>
    <n v="45378"/>
    <n v="3185.89"/>
    <n v="0"/>
    <x v="2"/>
    <x v="4"/>
    <n v="1"/>
    <s v="2023-11"/>
    <n v="2023"/>
  </r>
  <r>
    <s v="CLM001284"/>
    <s v="PT02649"/>
    <d v="2024-12-09T00:00:00"/>
    <d v="2024-12-14T00:00:00"/>
    <d v="2025-01-06T00:00:00"/>
    <x v="5"/>
    <x v="1"/>
    <s v="Cardiovascular"/>
    <n v="92928"/>
    <n v="3886.88"/>
    <n v="3181.44"/>
    <x v="0"/>
    <x v="0"/>
    <n v="0"/>
    <s v="2024-12"/>
    <n v="2024"/>
  </r>
  <r>
    <s v="CLM001285"/>
    <s v="PT00950"/>
    <d v="2023-03-15T00:00:00"/>
    <d v="2023-03-19T00:00:00"/>
    <d v="2023-04-18T00:00:00"/>
    <x v="0"/>
    <x v="1"/>
    <s v="Oncology"/>
    <n v="93000"/>
    <n v="964.11"/>
    <n v="794.32"/>
    <x v="0"/>
    <x v="0"/>
    <n v="0"/>
    <s v="2023-03"/>
    <n v="2023"/>
  </r>
  <r>
    <s v="CLM001286"/>
    <s v="PT06329"/>
    <d v="2023-06-30T00:00:00"/>
    <d v="2023-07-06T00:00:00"/>
    <d v="2023-07-31T00:00:00"/>
    <x v="5"/>
    <x v="2"/>
    <s v="Neurology"/>
    <n v="27130"/>
    <n v="623.29"/>
    <n v="526.96"/>
    <x v="0"/>
    <x v="0"/>
    <n v="0"/>
    <s v="2023-06"/>
    <n v="2023"/>
  </r>
  <r>
    <s v="CLM001287"/>
    <s v="PT03312"/>
    <d v="2024-07-05T00:00:00"/>
    <d v="2024-07-25T00:00:00"/>
    <d v="2024-08-15T00:00:00"/>
    <x v="2"/>
    <x v="4"/>
    <s v="Oncology"/>
    <n v="27447"/>
    <n v="416.15"/>
    <n v="0"/>
    <x v="2"/>
    <x v="6"/>
    <n v="1"/>
    <s v="2024-07"/>
    <n v="2024"/>
  </r>
  <r>
    <s v="CLM001288"/>
    <s v="PT04216"/>
    <d v="2024-11-14T00:00:00"/>
    <d v="2024-11-16T00:00:00"/>
    <d v="2024-12-25T00:00:00"/>
    <x v="5"/>
    <x v="4"/>
    <s v="Dermatology"/>
    <n v="63047"/>
    <n v="2714.58"/>
    <n v="2351.13"/>
    <x v="0"/>
    <x v="0"/>
    <n v="0"/>
    <s v="2024-11"/>
    <n v="2024"/>
  </r>
  <r>
    <s v="CLM001289"/>
    <s v="PT06758"/>
    <d v="2024-05-18T00:00:00"/>
    <d v="2024-05-30T00:00:00"/>
    <d v="2024-06-10T00:00:00"/>
    <x v="5"/>
    <x v="3"/>
    <s v="Orthopedic"/>
    <n v="66984"/>
    <n v="747.93"/>
    <n v="678.15"/>
    <x v="0"/>
    <x v="0"/>
    <n v="0"/>
    <s v="2024-05"/>
    <n v="2024"/>
  </r>
  <r>
    <s v="CLM001290"/>
    <s v="PT00010"/>
    <d v="2024-10-17T00:00:00"/>
    <d v="2024-11-03T00:00:00"/>
    <d v="2024-12-14T00:00:00"/>
    <x v="0"/>
    <x v="1"/>
    <s v="Orthopedic"/>
    <n v="27447"/>
    <n v="323.01"/>
    <n v="266.20999999999998"/>
    <x v="0"/>
    <x v="0"/>
    <n v="0"/>
    <s v="2024-10"/>
    <n v="2024"/>
  </r>
  <r>
    <s v="CLM001291"/>
    <s v="PT05388"/>
    <d v="2024-02-27T00:00:00"/>
    <d v="2024-03-15T00:00:00"/>
    <d v="2024-05-10T00:00:00"/>
    <x v="5"/>
    <x v="1"/>
    <s v="Endocrine"/>
    <n v="80053"/>
    <n v="2467.2600000000002"/>
    <n v="2341.6799999999998"/>
    <x v="0"/>
    <x v="0"/>
    <n v="0"/>
    <s v="2024-02"/>
    <n v="2024"/>
  </r>
  <r>
    <s v="CLM001292"/>
    <s v="PT04445"/>
    <d v="2023-04-19T00:00:00"/>
    <d v="2023-05-19T00:00:00"/>
    <d v="2023-07-12T00:00:00"/>
    <x v="2"/>
    <x v="4"/>
    <s v="Orthopedic"/>
    <n v="45378"/>
    <n v="13285.12"/>
    <n v="0"/>
    <x v="2"/>
    <x v="5"/>
    <n v="1"/>
    <s v="2023-04"/>
    <n v="2023"/>
  </r>
  <r>
    <s v="CLM001293"/>
    <s v="PT03785"/>
    <d v="2023-05-17T00:00:00"/>
    <d v="2023-06-10T00:00:00"/>
    <d v="2023-07-27T00:00:00"/>
    <x v="5"/>
    <x v="5"/>
    <s v="Cardiovascular"/>
    <n v="43239"/>
    <n v="1799.28"/>
    <n v="0"/>
    <x v="2"/>
    <x v="4"/>
    <n v="1"/>
    <s v="2023-05"/>
    <n v="2023"/>
  </r>
  <r>
    <s v="CLM001294"/>
    <s v="PT03386"/>
    <d v="2024-05-31T00:00:00"/>
    <d v="2024-06-17T00:00:00"/>
    <d v="2024-07-05T00:00:00"/>
    <x v="1"/>
    <x v="4"/>
    <s v="Orthopedic"/>
    <n v="90837"/>
    <n v="3536.15"/>
    <n v="3149.49"/>
    <x v="0"/>
    <x v="0"/>
    <n v="0"/>
    <s v="2024-05"/>
    <n v="2024"/>
  </r>
  <r>
    <s v="CLM001295"/>
    <s v="PT00445"/>
    <d v="2023-05-29T00:00:00"/>
    <d v="2023-06-08T00:00:00"/>
    <d v="2023-06-24T00:00:00"/>
    <x v="0"/>
    <x v="4"/>
    <s v="Renal"/>
    <n v="99213"/>
    <n v="1930.36"/>
    <n v="1554.45"/>
    <x v="0"/>
    <x v="0"/>
    <n v="0"/>
    <s v="2023-05"/>
    <n v="2023"/>
  </r>
  <r>
    <s v="CLM001296"/>
    <s v="PT01537"/>
    <d v="2024-03-12T00:00:00"/>
    <d v="2024-03-15T00:00:00"/>
    <d v="2024-05-10T00:00:00"/>
    <x v="1"/>
    <x v="4"/>
    <s v="Mental Health"/>
    <n v="66984"/>
    <n v="1670.52"/>
    <n v="1494.97"/>
    <x v="0"/>
    <x v="0"/>
    <n v="0"/>
    <s v="2024-03"/>
    <n v="2024"/>
  </r>
  <r>
    <s v="CLM001297"/>
    <s v="PT04248"/>
    <d v="2023-04-19T00:00:00"/>
    <d v="2023-05-08T00:00:00"/>
    <d v="2023-05-23T00:00:00"/>
    <x v="2"/>
    <x v="0"/>
    <s v="Orthopedic"/>
    <n v="27447"/>
    <n v="3771.62"/>
    <n v="0"/>
    <x v="2"/>
    <x v="7"/>
    <n v="1"/>
    <s v="2023-04"/>
    <n v="2023"/>
  </r>
  <r>
    <s v="CLM001298"/>
    <s v="PT02964"/>
    <d v="2023-06-13T00:00:00"/>
    <d v="2023-06-20T00:00:00"/>
    <d v="2023-08-19T00:00:00"/>
    <x v="0"/>
    <x v="5"/>
    <s v="Mental Health"/>
    <n v="99214"/>
    <n v="1433.37"/>
    <n v="0"/>
    <x v="2"/>
    <x v="4"/>
    <n v="1"/>
    <s v="2023-06"/>
    <n v="2023"/>
  </r>
  <r>
    <s v="CLM001299"/>
    <s v="PT05101"/>
    <d v="2023-10-14T00:00:00"/>
    <d v="2023-10-27T00:00:00"/>
    <d v="2023-11-02T00:00:00"/>
    <x v="7"/>
    <x v="5"/>
    <s v="Neurology"/>
    <n v="27447"/>
    <n v="2239.29"/>
    <n v="2147.6999999999998"/>
    <x v="0"/>
    <x v="0"/>
    <n v="0"/>
    <s v="2023-10"/>
    <n v="2023"/>
  </r>
  <r>
    <s v="CLM001300"/>
    <s v="PT06197"/>
    <d v="2024-08-20T00:00:00"/>
    <d v="2024-09-10T00:00:00"/>
    <d v="2024-11-04T00:00:00"/>
    <x v="2"/>
    <x v="5"/>
    <s v="Dermatology"/>
    <n v="92928"/>
    <n v="2338.7199999999998"/>
    <n v="1763.22"/>
    <x v="0"/>
    <x v="0"/>
    <n v="0"/>
    <s v="2024-08"/>
    <n v="2024"/>
  </r>
  <r>
    <s v="CLM001301"/>
    <s v="PT04084"/>
    <d v="2024-09-19T00:00:00"/>
    <d v="2024-10-10T00:00:00"/>
    <d v="2024-12-05T00:00:00"/>
    <x v="4"/>
    <x v="5"/>
    <s v="Cardiovascular"/>
    <n v="66984"/>
    <n v="1059.47"/>
    <n v="800.24"/>
    <x v="0"/>
    <x v="0"/>
    <n v="0"/>
    <s v="2024-09"/>
    <n v="2024"/>
  </r>
  <r>
    <s v="CLM001302"/>
    <s v="PT05124"/>
    <d v="2024-07-20T00:00:00"/>
    <d v="2024-08-13T00:00:00"/>
    <d v="2024-09-12T00:00:00"/>
    <x v="1"/>
    <x v="1"/>
    <s v="Mental Health"/>
    <n v="27130"/>
    <n v="3998.34"/>
    <n v="0"/>
    <x v="1"/>
    <x v="0"/>
    <n v="0"/>
    <s v="2024-07"/>
    <n v="2024"/>
  </r>
  <r>
    <s v="CLM001303"/>
    <s v="PT03622"/>
    <d v="2024-04-17T00:00:00"/>
    <d v="2024-05-17T00:00:00"/>
    <d v="2024-05-26T00:00:00"/>
    <x v="6"/>
    <x v="3"/>
    <s v="Cardiovascular"/>
    <n v="99215"/>
    <n v="1571.89"/>
    <n v="1214.8499999999999"/>
    <x v="0"/>
    <x v="0"/>
    <n v="0"/>
    <s v="2024-04"/>
    <n v="2024"/>
  </r>
  <r>
    <s v="CLM001304"/>
    <s v="PT06226"/>
    <d v="2024-04-04T00:00:00"/>
    <d v="2024-04-10T00:00:00"/>
    <d v="2024-05-07T00:00:00"/>
    <x v="7"/>
    <x v="2"/>
    <s v="Cardiovascular"/>
    <n v="80053"/>
    <n v="987.72"/>
    <n v="0"/>
    <x v="2"/>
    <x v="5"/>
    <n v="1"/>
    <s v="2024-04"/>
    <n v="2024"/>
  </r>
  <r>
    <s v="CLM001305"/>
    <s v="PT00423"/>
    <d v="2024-09-15T00:00:00"/>
    <d v="2024-09-28T00:00:00"/>
    <d v="2024-10-13T00:00:00"/>
    <x v="5"/>
    <x v="4"/>
    <s v="Dermatology"/>
    <n v="66984"/>
    <n v="2777.23"/>
    <n v="2396.4699999999998"/>
    <x v="0"/>
    <x v="0"/>
    <n v="0"/>
    <s v="2024-09"/>
    <n v="2024"/>
  </r>
  <r>
    <s v="CLM001306"/>
    <s v="PT01668"/>
    <d v="2024-08-03T00:00:00"/>
    <d v="2024-08-24T00:00:00"/>
    <d v="2024-10-11T00:00:00"/>
    <x v="6"/>
    <x v="2"/>
    <s v="Respiratory"/>
    <n v="99214"/>
    <n v="881.15"/>
    <n v="0"/>
    <x v="2"/>
    <x v="10"/>
    <n v="1"/>
    <s v="2024-08"/>
    <n v="2024"/>
  </r>
  <r>
    <s v="CLM001307"/>
    <s v="PT02188"/>
    <d v="2024-09-06T00:00:00"/>
    <d v="2024-10-04T00:00:00"/>
    <d v="2024-10-29T00:00:00"/>
    <x v="0"/>
    <x v="1"/>
    <s v="Gastrointestinal"/>
    <n v="63047"/>
    <n v="1849.27"/>
    <n v="1630.11"/>
    <x v="0"/>
    <x v="0"/>
    <n v="0"/>
    <s v="2024-09"/>
    <n v="2024"/>
  </r>
  <r>
    <s v="CLM001308"/>
    <s v="PT04500"/>
    <d v="2023-10-21T00:00:00"/>
    <d v="2023-11-15T00:00:00"/>
    <d v="2024-01-14T00:00:00"/>
    <x v="1"/>
    <x v="2"/>
    <s v="Neurology"/>
    <n v="99213"/>
    <n v="1794.9"/>
    <n v="1673.92"/>
    <x v="0"/>
    <x v="0"/>
    <n v="0"/>
    <s v="2023-10"/>
    <n v="2023"/>
  </r>
  <r>
    <s v="CLM001309"/>
    <s v="PT01074"/>
    <d v="2024-11-05T00:00:00"/>
    <d v="2024-11-28T00:00:00"/>
    <d v="2024-12-04T00:00:00"/>
    <x v="0"/>
    <x v="4"/>
    <s v="Cardiovascular"/>
    <n v="99215"/>
    <n v="4310.1000000000004"/>
    <n v="3476.18"/>
    <x v="0"/>
    <x v="0"/>
    <n v="0"/>
    <s v="2024-11"/>
    <n v="2024"/>
  </r>
  <r>
    <s v="CLM001310"/>
    <s v="PT02360"/>
    <d v="2024-06-01T00:00:00"/>
    <d v="2024-06-08T00:00:00"/>
    <d v="2024-06-18T00:00:00"/>
    <x v="6"/>
    <x v="1"/>
    <s v="Mental Health"/>
    <n v="92928"/>
    <n v="2643.23"/>
    <n v="0"/>
    <x v="1"/>
    <x v="0"/>
    <n v="0"/>
    <s v="2024-06"/>
    <n v="2024"/>
  </r>
  <r>
    <s v="CLM001311"/>
    <s v="PT03590"/>
    <d v="2023-03-17T00:00:00"/>
    <d v="2023-03-20T00:00:00"/>
    <d v="2023-05-02T00:00:00"/>
    <x v="6"/>
    <x v="3"/>
    <s v="Endocrine"/>
    <n v="93000"/>
    <n v="1772.2"/>
    <n v="1451.77"/>
    <x v="0"/>
    <x v="0"/>
    <n v="0"/>
    <s v="2023-03"/>
    <n v="2023"/>
  </r>
  <r>
    <s v="CLM001312"/>
    <s v="PT05721"/>
    <d v="2024-08-19T00:00:00"/>
    <d v="2024-09-13T00:00:00"/>
    <d v="2024-11-08T00:00:00"/>
    <x v="1"/>
    <x v="2"/>
    <s v="Renal"/>
    <n v="27447"/>
    <n v="3478"/>
    <n v="2614.79"/>
    <x v="0"/>
    <x v="0"/>
    <n v="0"/>
    <s v="2024-08"/>
    <n v="2024"/>
  </r>
  <r>
    <s v="CLM001313"/>
    <s v="PT03971"/>
    <d v="2023-11-16T00:00:00"/>
    <d v="2023-11-24T00:00:00"/>
    <d v="2023-12-04T00:00:00"/>
    <x v="2"/>
    <x v="4"/>
    <s v="Endocrine"/>
    <n v="99213"/>
    <n v="5498.14"/>
    <n v="4478.67"/>
    <x v="0"/>
    <x v="0"/>
    <n v="0"/>
    <s v="2023-11"/>
    <n v="2023"/>
  </r>
  <r>
    <s v="CLM001314"/>
    <s v="PT00995"/>
    <d v="2024-12-10T00:00:00"/>
    <d v="2025-01-02T00:00:00"/>
    <d v="2025-02-04T00:00:00"/>
    <x v="2"/>
    <x v="5"/>
    <s v="Oncology"/>
    <n v="80053"/>
    <n v="2824.96"/>
    <n v="0"/>
    <x v="2"/>
    <x v="1"/>
    <n v="1"/>
    <s v="2024-12"/>
    <n v="2024"/>
  </r>
  <r>
    <s v="CLM001315"/>
    <s v="PT00237"/>
    <d v="2023-02-08T00:00:00"/>
    <d v="2023-02-18T00:00:00"/>
    <d v="2023-03-25T00:00:00"/>
    <x v="0"/>
    <x v="5"/>
    <s v="Orthopedic"/>
    <n v="99213"/>
    <n v="1823.08"/>
    <n v="1649.18"/>
    <x v="0"/>
    <x v="0"/>
    <n v="0"/>
    <s v="2023-02"/>
    <n v="2023"/>
  </r>
  <r>
    <s v="CLM001316"/>
    <s v="PT05162"/>
    <d v="2024-02-21T00:00:00"/>
    <d v="2024-03-11T00:00:00"/>
    <d v="2024-04-23T00:00:00"/>
    <x v="0"/>
    <x v="0"/>
    <s v="Renal"/>
    <n v="90837"/>
    <n v="633.04"/>
    <n v="488.91"/>
    <x v="0"/>
    <x v="0"/>
    <n v="0"/>
    <s v="2024-02"/>
    <n v="2024"/>
  </r>
  <r>
    <s v="CLM001317"/>
    <s v="PT04988"/>
    <d v="2024-12-24T00:00:00"/>
    <d v="2025-01-02T00:00:00"/>
    <d v="2025-02-08T00:00:00"/>
    <x v="2"/>
    <x v="0"/>
    <s v="Cardiovascular"/>
    <n v="66984"/>
    <n v="771.17"/>
    <n v="595.08000000000004"/>
    <x v="0"/>
    <x v="0"/>
    <n v="0"/>
    <s v="2024-12"/>
    <n v="2024"/>
  </r>
  <r>
    <s v="CLM001318"/>
    <s v="PT06548"/>
    <d v="2024-07-18T00:00:00"/>
    <d v="2024-08-01T00:00:00"/>
    <d v="2024-09-20T00:00:00"/>
    <x v="0"/>
    <x v="0"/>
    <s v="Neurology"/>
    <n v="27447"/>
    <n v="1416.32"/>
    <n v="1285.18"/>
    <x v="0"/>
    <x v="0"/>
    <n v="0"/>
    <s v="2024-07"/>
    <n v="2024"/>
  </r>
  <r>
    <s v="CLM001319"/>
    <s v="PT01961"/>
    <d v="2023-05-05T00:00:00"/>
    <d v="2023-05-06T00:00:00"/>
    <d v="2023-06-08T00:00:00"/>
    <x v="2"/>
    <x v="1"/>
    <s v="Oncology"/>
    <n v="71046"/>
    <n v="1110.31"/>
    <n v="892.27"/>
    <x v="0"/>
    <x v="0"/>
    <n v="0"/>
    <s v="2023-05"/>
    <n v="2023"/>
  </r>
  <r>
    <s v="CLM001320"/>
    <s v="PT05815"/>
    <d v="2023-07-01T00:00:00"/>
    <d v="2023-07-16T00:00:00"/>
    <d v="2023-08-26T00:00:00"/>
    <x v="0"/>
    <x v="0"/>
    <s v="Orthopedic"/>
    <n v="99213"/>
    <n v="1556.85"/>
    <n v="0"/>
    <x v="1"/>
    <x v="0"/>
    <n v="0"/>
    <s v="2023-07"/>
    <n v="2023"/>
  </r>
  <r>
    <s v="CLM001321"/>
    <s v="PT01298"/>
    <d v="2024-04-14T00:00:00"/>
    <d v="2024-05-01T00:00:00"/>
    <d v="2024-05-26T00:00:00"/>
    <x v="2"/>
    <x v="1"/>
    <s v="Renal"/>
    <n v="99213"/>
    <n v="1891.87"/>
    <n v="0"/>
    <x v="1"/>
    <x v="0"/>
    <n v="0"/>
    <s v="2024-04"/>
    <n v="2024"/>
  </r>
  <r>
    <s v="CLM001322"/>
    <s v="PT02546"/>
    <d v="2023-12-22T00:00:00"/>
    <d v="2023-12-25T00:00:00"/>
    <d v="2023-12-31T00:00:00"/>
    <x v="6"/>
    <x v="2"/>
    <s v="Oncology"/>
    <n v="45378"/>
    <n v="2762.12"/>
    <n v="0"/>
    <x v="2"/>
    <x v="1"/>
    <n v="1"/>
    <s v="2023-12"/>
    <n v="2023"/>
  </r>
  <r>
    <s v="CLM001323"/>
    <s v="PT04513"/>
    <d v="2024-02-16T00:00:00"/>
    <d v="2024-03-11T00:00:00"/>
    <d v="2024-05-09T00:00:00"/>
    <x v="2"/>
    <x v="4"/>
    <s v="Gastrointestinal"/>
    <n v="93000"/>
    <n v="1708.89"/>
    <n v="1471.05"/>
    <x v="0"/>
    <x v="0"/>
    <n v="0"/>
    <s v="2024-02"/>
    <n v="2024"/>
  </r>
  <r>
    <s v="CLM001324"/>
    <s v="PT00113"/>
    <d v="2023-04-03T00:00:00"/>
    <d v="2023-04-20T00:00:00"/>
    <d v="2023-05-14T00:00:00"/>
    <x v="5"/>
    <x v="4"/>
    <s v="Renal"/>
    <n v="27130"/>
    <n v="2668.31"/>
    <n v="0"/>
    <x v="2"/>
    <x v="1"/>
    <n v="1"/>
    <s v="2023-04"/>
    <n v="2023"/>
  </r>
  <r>
    <s v="CLM001325"/>
    <s v="PT04525"/>
    <d v="2023-01-11T00:00:00"/>
    <d v="2023-01-17T00:00:00"/>
    <d v="2023-02-20T00:00:00"/>
    <x v="2"/>
    <x v="3"/>
    <s v="Renal"/>
    <n v="93000"/>
    <n v="1903.75"/>
    <n v="0"/>
    <x v="2"/>
    <x v="1"/>
    <n v="1"/>
    <s v="2023-01"/>
    <n v="2023"/>
  </r>
  <r>
    <s v="CLM001326"/>
    <s v="PT03343"/>
    <d v="2023-10-29T00:00:00"/>
    <d v="2023-11-18T00:00:00"/>
    <d v="2024-01-02T00:00:00"/>
    <x v="0"/>
    <x v="1"/>
    <s v="Respiratory"/>
    <n v="99214"/>
    <n v="372.27"/>
    <n v="0"/>
    <x v="2"/>
    <x v="5"/>
    <n v="1"/>
    <s v="2023-10"/>
    <n v="2023"/>
  </r>
  <r>
    <s v="CLM001327"/>
    <s v="PT00764"/>
    <d v="2023-02-07T00:00:00"/>
    <d v="2023-02-18T00:00:00"/>
    <d v="2023-04-08T00:00:00"/>
    <x v="0"/>
    <x v="0"/>
    <s v="Mental Health"/>
    <n v="27130"/>
    <n v="852.81"/>
    <n v="0"/>
    <x v="2"/>
    <x v="4"/>
    <n v="1"/>
    <s v="2023-02"/>
    <n v="2023"/>
  </r>
  <r>
    <s v="CLM001328"/>
    <s v="PT01841"/>
    <d v="2024-07-26T00:00:00"/>
    <d v="2024-08-24T00:00:00"/>
    <d v="2024-08-31T00:00:00"/>
    <x v="6"/>
    <x v="3"/>
    <s v="Renal"/>
    <n v="70553"/>
    <n v="1611.19"/>
    <n v="0"/>
    <x v="2"/>
    <x v="5"/>
    <n v="1"/>
    <s v="2024-07"/>
    <n v="2024"/>
  </r>
  <r>
    <s v="CLM001329"/>
    <s v="PT06893"/>
    <d v="2024-03-11T00:00:00"/>
    <d v="2024-04-10T00:00:00"/>
    <d v="2024-04-15T00:00:00"/>
    <x v="2"/>
    <x v="3"/>
    <s v="Endocrine"/>
    <n v="70553"/>
    <n v="686.94"/>
    <n v="582"/>
    <x v="0"/>
    <x v="0"/>
    <n v="0"/>
    <s v="2024-03"/>
    <n v="2024"/>
  </r>
  <r>
    <s v="CLM001330"/>
    <s v="PT00930"/>
    <d v="2024-04-28T00:00:00"/>
    <d v="2024-05-03T00:00:00"/>
    <d v="2024-07-02T00:00:00"/>
    <x v="6"/>
    <x v="3"/>
    <s v="Renal"/>
    <n v="27130"/>
    <n v="2921.76"/>
    <n v="2476.33"/>
    <x v="0"/>
    <x v="0"/>
    <n v="0"/>
    <s v="2024-04"/>
    <n v="2024"/>
  </r>
  <r>
    <s v="CLM001331"/>
    <s v="PT03781"/>
    <d v="2023-07-12T00:00:00"/>
    <d v="2023-07-16T00:00:00"/>
    <d v="2023-08-15T00:00:00"/>
    <x v="2"/>
    <x v="3"/>
    <s v="Respiratory"/>
    <n v="99213"/>
    <n v="6152.42"/>
    <n v="5347.54"/>
    <x v="0"/>
    <x v="0"/>
    <n v="0"/>
    <s v="2023-07"/>
    <n v="2023"/>
  </r>
  <r>
    <s v="CLM001332"/>
    <s v="PT00963"/>
    <d v="2023-05-27T00:00:00"/>
    <d v="2023-06-15T00:00:00"/>
    <d v="2023-07-01T00:00:00"/>
    <x v="6"/>
    <x v="5"/>
    <s v="Dermatology"/>
    <n v="93000"/>
    <n v="4793.47"/>
    <n v="0"/>
    <x v="2"/>
    <x v="1"/>
    <n v="1"/>
    <s v="2023-05"/>
    <n v="2023"/>
  </r>
  <r>
    <s v="CLM001333"/>
    <s v="PT05307"/>
    <d v="2023-11-28T00:00:00"/>
    <d v="2023-12-20T00:00:00"/>
    <d v="2024-01-02T00:00:00"/>
    <x v="7"/>
    <x v="5"/>
    <s v="Dermatology"/>
    <n v="66984"/>
    <n v="1524.23"/>
    <n v="0"/>
    <x v="2"/>
    <x v="5"/>
    <n v="1"/>
    <s v="2023-11"/>
    <n v="2023"/>
  </r>
  <r>
    <s v="CLM001334"/>
    <s v="PT06817"/>
    <d v="2024-06-17T00:00:00"/>
    <d v="2024-06-25T00:00:00"/>
    <d v="2024-07-20T00:00:00"/>
    <x v="0"/>
    <x v="3"/>
    <s v="Cardiovascular"/>
    <n v="93000"/>
    <n v="5958.54"/>
    <n v="5045.53"/>
    <x v="0"/>
    <x v="0"/>
    <n v="0"/>
    <s v="2024-06"/>
    <n v="2024"/>
  </r>
  <r>
    <s v="CLM001335"/>
    <s v="PT01262"/>
    <d v="2024-02-07T00:00:00"/>
    <d v="2024-02-25T00:00:00"/>
    <d v="2024-04-22T00:00:00"/>
    <x v="2"/>
    <x v="2"/>
    <s v="Endocrine"/>
    <n v="45378"/>
    <n v="2036.39"/>
    <n v="0"/>
    <x v="2"/>
    <x v="6"/>
    <n v="1"/>
    <s v="2024-02"/>
    <n v="2024"/>
  </r>
  <r>
    <s v="CLM001336"/>
    <s v="PT04083"/>
    <d v="2024-05-30T00:00:00"/>
    <d v="2024-06-10T00:00:00"/>
    <d v="2024-08-07T00:00:00"/>
    <x v="7"/>
    <x v="2"/>
    <s v="Endocrine"/>
    <n v="43239"/>
    <n v="1380.68"/>
    <n v="0"/>
    <x v="2"/>
    <x v="4"/>
    <n v="1"/>
    <s v="2024-05"/>
    <n v="2024"/>
  </r>
  <r>
    <s v="CLM001337"/>
    <s v="PT05871"/>
    <d v="2023-09-30T00:00:00"/>
    <d v="2023-10-06T00:00:00"/>
    <d v="2023-10-13T00:00:00"/>
    <x v="5"/>
    <x v="0"/>
    <s v="Respiratory"/>
    <n v="70553"/>
    <n v="1106.8499999999999"/>
    <n v="1087.43"/>
    <x v="0"/>
    <x v="0"/>
    <n v="0"/>
    <s v="2023-09"/>
    <n v="2023"/>
  </r>
  <r>
    <s v="CLM001338"/>
    <s v="PT02391"/>
    <d v="2024-06-17T00:00:00"/>
    <d v="2024-06-22T00:00:00"/>
    <d v="2024-07-01T00:00:00"/>
    <x v="5"/>
    <x v="5"/>
    <s v="Orthopedic"/>
    <n v="80053"/>
    <n v="1419.45"/>
    <n v="0"/>
    <x v="2"/>
    <x v="1"/>
    <n v="1"/>
    <s v="2024-06"/>
    <n v="2024"/>
  </r>
  <r>
    <s v="CLM001339"/>
    <s v="PT04169"/>
    <d v="2023-03-15T00:00:00"/>
    <d v="2023-03-21T00:00:00"/>
    <d v="2023-04-23T00:00:00"/>
    <x v="7"/>
    <x v="2"/>
    <s v="Cardiovascular"/>
    <n v="45378"/>
    <n v="1325.39"/>
    <n v="1122.52"/>
    <x v="0"/>
    <x v="0"/>
    <n v="0"/>
    <s v="2023-03"/>
    <n v="2023"/>
  </r>
  <r>
    <s v="CLM001340"/>
    <s v="PT05779"/>
    <d v="2023-01-31T00:00:00"/>
    <d v="2023-03-02T00:00:00"/>
    <d v="2023-04-28T00:00:00"/>
    <x v="6"/>
    <x v="3"/>
    <s v="Renal"/>
    <n v="90837"/>
    <n v="2072.13"/>
    <n v="0"/>
    <x v="2"/>
    <x v="4"/>
    <n v="1"/>
    <s v="2023-01"/>
    <n v="2023"/>
  </r>
  <r>
    <s v="CLM001341"/>
    <s v="PT02240"/>
    <d v="2024-01-23T00:00:00"/>
    <d v="2024-02-12T00:00:00"/>
    <d v="2024-03-19T00:00:00"/>
    <x v="0"/>
    <x v="5"/>
    <s v="Oncology"/>
    <n v="27130"/>
    <n v="2055.88"/>
    <n v="0"/>
    <x v="2"/>
    <x v="1"/>
    <n v="1"/>
    <s v="2024-01"/>
    <n v="2024"/>
  </r>
  <r>
    <s v="CLM001342"/>
    <s v="PT03404"/>
    <d v="2023-06-13T00:00:00"/>
    <d v="2023-06-20T00:00:00"/>
    <d v="2023-07-16T00:00:00"/>
    <x v="0"/>
    <x v="5"/>
    <s v="Gastrointestinal"/>
    <n v="27447"/>
    <n v="1812.45"/>
    <n v="1687.09"/>
    <x v="0"/>
    <x v="0"/>
    <n v="0"/>
    <s v="2023-06"/>
    <n v="2023"/>
  </r>
  <r>
    <s v="CLM001343"/>
    <s v="PT06839"/>
    <d v="2023-10-10T00:00:00"/>
    <d v="2023-10-14T00:00:00"/>
    <d v="2023-11-27T00:00:00"/>
    <x v="6"/>
    <x v="3"/>
    <s v="Dermatology"/>
    <n v="99214"/>
    <n v="2564.58"/>
    <n v="2280.14"/>
    <x v="0"/>
    <x v="0"/>
    <n v="0"/>
    <s v="2023-10"/>
    <n v="2023"/>
  </r>
  <r>
    <s v="CLM001344"/>
    <s v="PT03953"/>
    <d v="2024-04-16T00:00:00"/>
    <d v="2024-04-19T00:00:00"/>
    <d v="2024-04-28T00:00:00"/>
    <x v="6"/>
    <x v="3"/>
    <s v="Mental Health"/>
    <n v="99213"/>
    <n v="4686.8500000000004"/>
    <n v="3828.73"/>
    <x v="0"/>
    <x v="0"/>
    <n v="0"/>
    <s v="2024-04"/>
    <n v="2024"/>
  </r>
  <r>
    <s v="CLM001345"/>
    <s v="PT03869"/>
    <d v="2023-03-18T00:00:00"/>
    <d v="2023-03-28T00:00:00"/>
    <d v="2023-05-01T00:00:00"/>
    <x v="5"/>
    <x v="1"/>
    <s v="Dermatology"/>
    <n v="80053"/>
    <n v="3864.72"/>
    <n v="3298.31"/>
    <x v="0"/>
    <x v="0"/>
    <n v="0"/>
    <s v="2023-03"/>
    <n v="2023"/>
  </r>
  <r>
    <s v="CLM001346"/>
    <s v="PT01997"/>
    <d v="2024-02-01T00:00:00"/>
    <d v="2024-03-02T00:00:00"/>
    <d v="2024-04-19T00:00:00"/>
    <x v="6"/>
    <x v="5"/>
    <s v="Orthopedic"/>
    <n v="93000"/>
    <n v="551.19000000000005"/>
    <n v="523.1"/>
    <x v="0"/>
    <x v="0"/>
    <n v="0"/>
    <s v="2024-02"/>
    <n v="2024"/>
  </r>
  <r>
    <s v="CLM001347"/>
    <s v="PT03742"/>
    <d v="2023-12-22T00:00:00"/>
    <d v="2023-12-28T00:00:00"/>
    <d v="2024-01-20T00:00:00"/>
    <x v="2"/>
    <x v="4"/>
    <s v="Neurology"/>
    <n v="99214"/>
    <n v="234.36"/>
    <n v="0"/>
    <x v="2"/>
    <x v="4"/>
    <n v="1"/>
    <s v="2023-12"/>
    <n v="2023"/>
  </r>
  <r>
    <s v="CLM001348"/>
    <s v="PT04516"/>
    <d v="2024-02-06T00:00:00"/>
    <d v="2024-03-05T00:00:00"/>
    <d v="2024-04-30T00:00:00"/>
    <x v="1"/>
    <x v="3"/>
    <s v="Endocrine"/>
    <n v="66984"/>
    <n v="3817.9"/>
    <n v="3377.38"/>
    <x v="0"/>
    <x v="0"/>
    <n v="0"/>
    <s v="2024-02"/>
    <n v="2024"/>
  </r>
  <r>
    <s v="CLM001349"/>
    <s v="PT01185"/>
    <d v="2024-09-22T00:00:00"/>
    <d v="2024-09-30T00:00:00"/>
    <d v="2024-11-08T00:00:00"/>
    <x v="2"/>
    <x v="3"/>
    <s v="Cardiovascular"/>
    <n v="43239"/>
    <n v="605.77"/>
    <n v="592.39"/>
    <x v="0"/>
    <x v="0"/>
    <n v="0"/>
    <s v="2024-09"/>
    <n v="2024"/>
  </r>
  <r>
    <s v="CLM001350"/>
    <s v="PT03143"/>
    <d v="2023-07-18T00:00:00"/>
    <d v="2023-07-21T00:00:00"/>
    <d v="2023-09-05T00:00:00"/>
    <x v="3"/>
    <x v="2"/>
    <s v="Respiratory"/>
    <n v="93000"/>
    <n v="1510.49"/>
    <n v="1433.42"/>
    <x v="0"/>
    <x v="0"/>
    <n v="0"/>
    <s v="2023-07"/>
    <n v="2023"/>
  </r>
  <r>
    <s v="CLM001351"/>
    <s v="PT01562"/>
    <d v="2024-10-06T00:00:00"/>
    <d v="2024-10-09T00:00:00"/>
    <d v="2024-11-20T00:00:00"/>
    <x v="4"/>
    <x v="3"/>
    <s v="Respiratory"/>
    <n v="90837"/>
    <n v="709.04"/>
    <n v="0"/>
    <x v="2"/>
    <x v="5"/>
    <n v="1"/>
    <s v="2024-10"/>
    <n v="2024"/>
  </r>
  <r>
    <s v="CLM001352"/>
    <s v="PT04911"/>
    <d v="2024-12-16T00:00:00"/>
    <d v="2024-12-28T00:00:00"/>
    <d v="2025-01-04T00:00:00"/>
    <x v="2"/>
    <x v="3"/>
    <s v="Cardiovascular"/>
    <n v="92928"/>
    <n v="427.7"/>
    <n v="0"/>
    <x v="2"/>
    <x v="4"/>
    <n v="1"/>
    <s v="2024-12"/>
    <n v="2024"/>
  </r>
  <r>
    <s v="CLM001353"/>
    <s v="PT04164"/>
    <d v="2024-07-02T00:00:00"/>
    <d v="2024-07-30T00:00:00"/>
    <d v="2024-09-11T00:00:00"/>
    <x v="5"/>
    <x v="0"/>
    <s v="Endocrine"/>
    <n v="93000"/>
    <n v="2788.25"/>
    <n v="2770.04"/>
    <x v="0"/>
    <x v="0"/>
    <n v="0"/>
    <s v="2024-07"/>
    <n v="2024"/>
  </r>
  <r>
    <s v="CLM001354"/>
    <s v="PT06114"/>
    <d v="2024-03-05T00:00:00"/>
    <d v="2024-03-15T00:00:00"/>
    <d v="2024-03-31T00:00:00"/>
    <x v="7"/>
    <x v="0"/>
    <s v="Cardiovascular"/>
    <n v="66984"/>
    <n v="3318.69"/>
    <n v="3261.55"/>
    <x v="0"/>
    <x v="0"/>
    <n v="0"/>
    <s v="2024-03"/>
    <n v="2024"/>
  </r>
  <r>
    <s v="CLM001355"/>
    <s v="PT01119"/>
    <d v="2023-11-21T00:00:00"/>
    <d v="2023-12-07T00:00:00"/>
    <d v="2023-12-24T00:00:00"/>
    <x v="2"/>
    <x v="1"/>
    <s v="Respiratory"/>
    <n v="92928"/>
    <n v="1140.01"/>
    <n v="0"/>
    <x v="2"/>
    <x v="5"/>
    <n v="1"/>
    <s v="2023-11"/>
    <n v="2023"/>
  </r>
  <r>
    <s v="CLM001356"/>
    <s v="PT00572"/>
    <d v="2023-03-13T00:00:00"/>
    <d v="2023-04-09T00:00:00"/>
    <d v="2023-06-07T00:00:00"/>
    <x v="6"/>
    <x v="5"/>
    <s v="Cardiovascular"/>
    <n v="27447"/>
    <n v="227.5"/>
    <n v="200.33"/>
    <x v="0"/>
    <x v="0"/>
    <n v="0"/>
    <s v="2023-03"/>
    <n v="2023"/>
  </r>
  <r>
    <s v="CLM001357"/>
    <s v="PT02264"/>
    <d v="2023-07-06T00:00:00"/>
    <d v="2023-08-04T00:00:00"/>
    <d v="2023-09-14T00:00:00"/>
    <x v="0"/>
    <x v="5"/>
    <s v="Neurology"/>
    <n v="90837"/>
    <n v="1167.95"/>
    <n v="912.89"/>
    <x v="0"/>
    <x v="0"/>
    <n v="0"/>
    <s v="2023-07"/>
    <n v="2023"/>
  </r>
  <r>
    <s v="CLM001358"/>
    <s v="PT06330"/>
    <d v="2023-01-27T00:00:00"/>
    <d v="2023-02-15T00:00:00"/>
    <d v="2023-04-11T00:00:00"/>
    <x v="5"/>
    <x v="5"/>
    <s v="Orthopedic"/>
    <n v="45378"/>
    <n v="2473.63"/>
    <n v="2046.63"/>
    <x v="0"/>
    <x v="0"/>
    <n v="0"/>
    <s v="2023-01"/>
    <n v="2023"/>
  </r>
  <r>
    <s v="CLM001359"/>
    <s v="PT06472"/>
    <d v="2023-12-11T00:00:00"/>
    <d v="2024-01-03T00:00:00"/>
    <d v="2024-02-29T00:00:00"/>
    <x v="2"/>
    <x v="3"/>
    <s v="Mental Health"/>
    <n v="27130"/>
    <n v="553.84"/>
    <n v="487.83"/>
    <x v="0"/>
    <x v="0"/>
    <n v="0"/>
    <s v="2023-12"/>
    <n v="2023"/>
  </r>
  <r>
    <s v="CLM001360"/>
    <s v="PT07000"/>
    <d v="2023-09-27T00:00:00"/>
    <d v="2023-10-12T00:00:00"/>
    <d v="2023-10-31T00:00:00"/>
    <x v="3"/>
    <x v="2"/>
    <s v="Endocrine"/>
    <n v="99215"/>
    <n v="2093.6999999999998"/>
    <n v="2006.46"/>
    <x v="0"/>
    <x v="0"/>
    <n v="0"/>
    <s v="2023-09"/>
    <n v="2023"/>
  </r>
  <r>
    <s v="CLM001361"/>
    <s v="PT03400"/>
    <d v="2023-04-24T00:00:00"/>
    <d v="2023-05-15T00:00:00"/>
    <d v="2023-06-15T00:00:00"/>
    <x v="6"/>
    <x v="3"/>
    <s v="Orthopedic"/>
    <n v="27447"/>
    <n v="1786.03"/>
    <n v="1371.16"/>
    <x v="0"/>
    <x v="0"/>
    <n v="0"/>
    <s v="2023-04"/>
    <n v="2023"/>
  </r>
  <r>
    <s v="CLM001362"/>
    <s v="PT02785"/>
    <d v="2023-12-30T00:00:00"/>
    <d v="2024-01-23T00:00:00"/>
    <d v="2024-01-29T00:00:00"/>
    <x v="3"/>
    <x v="4"/>
    <s v="Respiratory"/>
    <n v="66984"/>
    <n v="2873.92"/>
    <n v="2231.31"/>
    <x v="0"/>
    <x v="0"/>
    <n v="0"/>
    <s v="2023-12"/>
    <n v="2023"/>
  </r>
  <r>
    <s v="CLM001363"/>
    <s v="PT06453"/>
    <d v="2023-05-12T00:00:00"/>
    <d v="2023-06-09T00:00:00"/>
    <d v="2023-07-28T00:00:00"/>
    <x v="7"/>
    <x v="3"/>
    <s v="Renal"/>
    <n v="99213"/>
    <n v="1989.55"/>
    <n v="0"/>
    <x v="2"/>
    <x v="1"/>
    <n v="1"/>
    <s v="2023-05"/>
    <n v="2023"/>
  </r>
  <r>
    <s v="CLM001364"/>
    <s v="PT04160"/>
    <d v="2024-05-29T00:00:00"/>
    <d v="2024-06-25T00:00:00"/>
    <d v="2024-07-19T00:00:00"/>
    <x v="5"/>
    <x v="5"/>
    <s v="Cardiovascular"/>
    <n v="90837"/>
    <n v="830.1"/>
    <n v="703.35"/>
    <x v="0"/>
    <x v="0"/>
    <n v="0"/>
    <s v="2024-05"/>
    <n v="2024"/>
  </r>
  <r>
    <s v="CLM001365"/>
    <s v="PT02189"/>
    <d v="2023-01-27T00:00:00"/>
    <d v="2023-01-28T00:00:00"/>
    <d v="2023-03-15T00:00:00"/>
    <x v="6"/>
    <x v="0"/>
    <s v="Mental Health"/>
    <n v="99214"/>
    <n v="4709.12"/>
    <n v="3994.74"/>
    <x v="0"/>
    <x v="0"/>
    <n v="0"/>
    <s v="2023-01"/>
    <n v="2023"/>
  </r>
  <r>
    <s v="CLM001366"/>
    <s v="PT06722"/>
    <d v="2024-05-10T00:00:00"/>
    <d v="2024-05-19T00:00:00"/>
    <d v="2024-06-10T00:00:00"/>
    <x v="1"/>
    <x v="1"/>
    <s v="Mental Health"/>
    <n v="43239"/>
    <n v="1592.68"/>
    <n v="1250.1300000000001"/>
    <x v="0"/>
    <x v="0"/>
    <n v="0"/>
    <s v="2024-05"/>
    <n v="2024"/>
  </r>
  <r>
    <s v="CLM001367"/>
    <s v="PT00022"/>
    <d v="2024-05-28T00:00:00"/>
    <d v="2024-06-25T00:00:00"/>
    <d v="2024-07-31T00:00:00"/>
    <x v="6"/>
    <x v="2"/>
    <s v="Orthopedic"/>
    <n v="93000"/>
    <n v="1768.98"/>
    <n v="1672.01"/>
    <x v="0"/>
    <x v="0"/>
    <n v="0"/>
    <s v="2024-05"/>
    <n v="2024"/>
  </r>
  <r>
    <s v="CLM001368"/>
    <s v="PT02318"/>
    <d v="2024-03-07T00:00:00"/>
    <d v="2024-03-27T00:00:00"/>
    <d v="2024-04-02T00:00:00"/>
    <x v="0"/>
    <x v="3"/>
    <s v="Neurology"/>
    <n v="45378"/>
    <n v="856.96"/>
    <n v="697.23"/>
    <x v="0"/>
    <x v="0"/>
    <n v="0"/>
    <s v="2024-03"/>
    <n v="2024"/>
  </r>
  <r>
    <s v="CLM001369"/>
    <s v="PT05948"/>
    <d v="2023-11-03T00:00:00"/>
    <d v="2023-11-27T00:00:00"/>
    <d v="2023-12-31T00:00:00"/>
    <x v="6"/>
    <x v="0"/>
    <s v="Renal"/>
    <n v="92928"/>
    <n v="1268.23"/>
    <n v="0"/>
    <x v="2"/>
    <x v="4"/>
    <n v="1"/>
    <s v="2023-11"/>
    <n v="2023"/>
  </r>
  <r>
    <s v="CLM001370"/>
    <s v="PT02446"/>
    <d v="2024-04-20T00:00:00"/>
    <d v="2024-05-11T00:00:00"/>
    <d v="2024-07-01T00:00:00"/>
    <x v="7"/>
    <x v="4"/>
    <s v="Mental Health"/>
    <n v="63047"/>
    <n v="890.83"/>
    <n v="725.16"/>
    <x v="0"/>
    <x v="0"/>
    <n v="0"/>
    <s v="2024-04"/>
    <n v="2024"/>
  </r>
  <r>
    <s v="CLM001371"/>
    <s v="PT06861"/>
    <d v="2024-05-10T00:00:00"/>
    <d v="2024-06-01T00:00:00"/>
    <d v="2024-07-24T00:00:00"/>
    <x v="2"/>
    <x v="4"/>
    <s v="Endocrine"/>
    <n v="66984"/>
    <n v="1574.42"/>
    <n v="0"/>
    <x v="1"/>
    <x v="0"/>
    <n v="0"/>
    <s v="2024-05"/>
    <n v="2024"/>
  </r>
  <r>
    <s v="CLM001372"/>
    <s v="PT04809"/>
    <d v="2023-01-08T00:00:00"/>
    <d v="2023-01-27T00:00:00"/>
    <d v="2023-03-13T00:00:00"/>
    <x v="3"/>
    <x v="2"/>
    <s v="Renal"/>
    <n v="27130"/>
    <n v="7110.78"/>
    <n v="0"/>
    <x v="2"/>
    <x v="1"/>
    <n v="1"/>
    <s v="2023-01"/>
    <n v="2023"/>
  </r>
  <r>
    <s v="CLM001373"/>
    <s v="PT04751"/>
    <d v="2023-04-27T00:00:00"/>
    <d v="2023-05-22T00:00:00"/>
    <d v="2023-05-28T00:00:00"/>
    <x v="0"/>
    <x v="1"/>
    <s v="Mental Health"/>
    <n v="99213"/>
    <n v="603.34"/>
    <n v="501.76"/>
    <x v="0"/>
    <x v="0"/>
    <n v="0"/>
    <s v="2023-04"/>
    <n v="2023"/>
  </r>
  <r>
    <s v="CLM001374"/>
    <s v="PT05407"/>
    <d v="2024-03-06T00:00:00"/>
    <d v="2024-03-24T00:00:00"/>
    <d v="2024-04-24T00:00:00"/>
    <x v="1"/>
    <x v="2"/>
    <s v="Gastrointestinal"/>
    <n v="43239"/>
    <n v="497.28"/>
    <n v="0"/>
    <x v="2"/>
    <x v="10"/>
    <n v="1"/>
    <s v="2024-03"/>
    <n v="2024"/>
  </r>
  <r>
    <s v="CLM001375"/>
    <s v="PT04012"/>
    <d v="2024-08-18T00:00:00"/>
    <d v="2024-09-09T00:00:00"/>
    <d v="2024-10-11T00:00:00"/>
    <x v="5"/>
    <x v="4"/>
    <s v="Endocrine"/>
    <n v="27130"/>
    <n v="5866.05"/>
    <n v="5044.71"/>
    <x v="0"/>
    <x v="0"/>
    <n v="0"/>
    <s v="2024-08"/>
    <n v="2024"/>
  </r>
  <r>
    <s v="CLM001376"/>
    <s v="PT01218"/>
    <d v="2024-01-20T00:00:00"/>
    <d v="2024-02-06T00:00:00"/>
    <d v="2024-02-14T00:00:00"/>
    <x v="5"/>
    <x v="4"/>
    <s v="Respiratory"/>
    <n v="27130"/>
    <n v="1529.26"/>
    <n v="0"/>
    <x v="1"/>
    <x v="0"/>
    <n v="0"/>
    <s v="2024-01"/>
    <n v="2024"/>
  </r>
  <r>
    <s v="CLM001377"/>
    <s v="PT03659"/>
    <d v="2023-05-22T00:00:00"/>
    <d v="2023-06-13T00:00:00"/>
    <d v="2023-08-03T00:00:00"/>
    <x v="7"/>
    <x v="1"/>
    <s v="Mental Health"/>
    <n v="66984"/>
    <n v="1058.6400000000001"/>
    <n v="1019.11"/>
    <x v="0"/>
    <x v="0"/>
    <n v="0"/>
    <s v="2023-05"/>
    <n v="2023"/>
  </r>
  <r>
    <s v="CLM001378"/>
    <s v="PT04413"/>
    <d v="2023-01-17T00:00:00"/>
    <d v="2023-01-25T00:00:00"/>
    <d v="2023-02-21T00:00:00"/>
    <x v="6"/>
    <x v="2"/>
    <s v="Endocrine"/>
    <n v="63047"/>
    <n v="4154.3999999999996"/>
    <n v="0"/>
    <x v="1"/>
    <x v="0"/>
    <n v="0"/>
    <s v="2023-01"/>
    <n v="2023"/>
  </r>
  <r>
    <s v="CLM001379"/>
    <s v="PT03968"/>
    <d v="2023-06-04T00:00:00"/>
    <d v="2023-06-07T00:00:00"/>
    <d v="2023-07-13T00:00:00"/>
    <x v="6"/>
    <x v="3"/>
    <s v="Oncology"/>
    <n v="70553"/>
    <n v="1113.77"/>
    <n v="0"/>
    <x v="1"/>
    <x v="0"/>
    <n v="0"/>
    <s v="2023-06"/>
    <n v="2023"/>
  </r>
  <r>
    <s v="CLM001380"/>
    <s v="PT02828"/>
    <d v="2024-11-10T00:00:00"/>
    <d v="2024-12-06T00:00:00"/>
    <d v="2025-01-19T00:00:00"/>
    <x v="5"/>
    <x v="5"/>
    <s v="Neurology"/>
    <n v="45378"/>
    <n v="7791.65"/>
    <n v="6445.82"/>
    <x v="0"/>
    <x v="0"/>
    <n v="0"/>
    <s v="2024-11"/>
    <n v="2024"/>
  </r>
  <r>
    <s v="CLM001381"/>
    <s v="PT02724"/>
    <d v="2023-09-03T00:00:00"/>
    <d v="2023-10-01T00:00:00"/>
    <d v="2023-10-30T00:00:00"/>
    <x v="5"/>
    <x v="2"/>
    <s v="Endocrine"/>
    <n v="93000"/>
    <n v="3109.88"/>
    <n v="0"/>
    <x v="2"/>
    <x v="4"/>
    <n v="1"/>
    <s v="2023-09"/>
    <n v="2023"/>
  </r>
  <r>
    <s v="CLM001382"/>
    <s v="PT04522"/>
    <d v="2023-07-17T00:00:00"/>
    <d v="2023-08-09T00:00:00"/>
    <d v="2023-09-03T00:00:00"/>
    <x v="5"/>
    <x v="4"/>
    <s v="Cardiovascular"/>
    <n v="27447"/>
    <n v="1223.74"/>
    <n v="1149.0999999999999"/>
    <x v="0"/>
    <x v="0"/>
    <n v="0"/>
    <s v="2023-07"/>
    <n v="2023"/>
  </r>
  <r>
    <s v="CLM001383"/>
    <s v="PT06250"/>
    <d v="2024-01-25T00:00:00"/>
    <d v="2024-02-24T00:00:00"/>
    <d v="2024-03-08T00:00:00"/>
    <x v="0"/>
    <x v="1"/>
    <s v="Endocrine"/>
    <n v="27447"/>
    <n v="10156.27"/>
    <n v="0"/>
    <x v="2"/>
    <x v="4"/>
    <n v="1"/>
    <s v="2024-01"/>
    <n v="2024"/>
  </r>
  <r>
    <s v="CLM001384"/>
    <s v="PT04452"/>
    <d v="2023-05-09T00:00:00"/>
    <d v="2023-05-15T00:00:00"/>
    <d v="2023-06-19T00:00:00"/>
    <x v="4"/>
    <x v="4"/>
    <s v="Neurology"/>
    <n v="80053"/>
    <n v="1113.68"/>
    <n v="882.91"/>
    <x v="0"/>
    <x v="0"/>
    <n v="0"/>
    <s v="2023-05"/>
    <n v="2023"/>
  </r>
  <r>
    <s v="CLM001385"/>
    <s v="PT03091"/>
    <d v="2024-05-18T00:00:00"/>
    <d v="2024-05-19T00:00:00"/>
    <d v="2024-06-06T00:00:00"/>
    <x v="5"/>
    <x v="1"/>
    <s v="Mental Health"/>
    <n v="27130"/>
    <n v="3273.7"/>
    <n v="0"/>
    <x v="2"/>
    <x v="1"/>
    <n v="1"/>
    <s v="2024-05"/>
    <n v="2024"/>
  </r>
  <r>
    <s v="CLM001386"/>
    <s v="PT03731"/>
    <d v="2023-02-01T00:00:00"/>
    <d v="2023-02-14T00:00:00"/>
    <d v="2023-03-27T00:00:00"/>
    <x v="2"/>
    <x v="4"/>
    <s v="Gastrointestinal"/>
    <n v="45378"/>
    <n v="2297.17"/>
    <n v="2177.0700000000002"/>
    <x v="0"/>
    <x v="0"/>
    <n v="0"/>
    <s v="2023-02"/>
    <n v="2023"/>
  </r>
  <r>
    <s v="CLM001387"/>
    <s v="PT02637"/>
    <d v="2024-02-14T00:00:00"/>
    <d v="2024-03-07T00:00:00"/>
    <d v="2024-05-05T00:00:00"/>
    <x v="6"/>
    <x v="2"/>
    <s v="Respiratory"/>
    <n v="93000"/>
    <n v="5122.4799999999996"/>
    <n v="4841.41"/>
    <x v="0"/>
    <x v="0"/>
    <n v="0"/>
    <s v="2024-02"/>
    <n v="2024"/>
  </r>
  <r>
    <s v="CLM001388"/>
    <s v="PT01546"/>
    <d v="2024-01-16T00:00:00"/>
    <d v="2024-01-18T00:00:00"/>
    <d v="2024-03-13T00:00:00"/>
    <x v="0"/>
    <x v="0"/>
    <s v="Mental Health"/>
    <n v="71046"/>
    <n v="6305.7"/>
    <n v="5375.49"/>
    <x v="0"/>
    <x v="0"/>
    <n v="0"/>
    <s v="2024-01"/>
    <n v="2024"/>
  </r>
  <r>
    <s v="CLM001389"/>
    <s v="PT05714"/>
    <d v="2023-09-07T00:00:00"/>
    <d v="2023-09-18T00:00:00"/>
    <d v="2023-11-12T00:00:00"/>
    <x v="0"/>
    <x v="2"/>
    <s v="Cardiovascular"/>
    <n v="70553"/>
    <n v="1854.93"/>
    <n v="1482.1"/>
    <x v="0"/>
    <x v="0"/>
    <n v="0"/>
    <s v="2023-09"/>
    <n v="2023"/>
  </r>
  <r>
    <s v="CLM001390"/>
    <s v="PT01957"/>
    <d v="2024-11-20T00:00:00"/>
    <d v="2024-12-17T00:00:00"/>
    <d v="2025-02-15T00:00:00"/>
    <x v="5"/>
    <x v="2"/>
    <s v="Endocrine"/>
    <n v="66984"/>
    <n v="989.57"/>
    <n v="0"/>
    <x v="2"/>
    <x v="7"/>
    <n v="1"/>
    <s v="2024-11"/>
    <n v="2024"/>
  </r>
  <r>
    <s v="CLM001391"/>
    <s v="PT04685"/>
    <d v="2024-07-27T00:00:00"/>
    <d v="2024-08-04T00:00:00"/>
    <d v="2024-10-03T00:00:00"/>
    <x v="2"/>
    <x v="2"/>
    <s v="Cardiovascular"/>
    <n v="27447"/>
    <n v="2612.2800000000002"/>
    <n v="0"/>
    <x v="2"/>
    <x v="1"/>
    <n v="1"/>
    <s v="2024-07"/>
    <n v="2024"/>
  </r>
  <r>
    <s v="CLM001392"/>
    <s v="PT03138"/>
    <d v="2023-03-15T00:00:00"/>
    <d v="2023-04-03T00:00:00"/>
    <d v="2023-05-13T00:00:00"/>
    <x v="6"/>
    <x v="3"/>
    <s v="Cardiovascular"/>
    <n v="66984"/>
    <n v="1051.3499999999999"/>
    <n v="0"/>
    <x v="2"/>
    <x v="5"/>
    <n v="1"/>
    <s v="2023-03"/>
    <n v="2023"/>
  </r>
  <r>
    <s v="CLM001393"/>
    <s v="PT01914"/>
    <d v="2023-08-02T00:00:00"/>
    <d v="2023-08-13T00:00:00"/>
    <d v="2023-09-02T00:00:00"/>
    <x v="5"/>
    <x v="5"/>
    <s v="Renal"/>
    <n v="90837"/>
    <n v="9051.7199999999993"/>
    <n v="8972.66"/>
    <x v="0"/>
    <x v="0"/>
    <n v="0"/>
    <s v="2023-08"/>
    <n v="2023"/>
  </r>
  <r>
    <s v="CLM001394"/>
    <s v="PT06354"/>
    <d v="2024-04-28T00:00:00"/>
    <d v="2024-05-26T00:00:00"/>
    <d v="2024-06-04T00:00:00"/>
    <x v="3"/>
    <x v="3"/>
    <s v="Neurology"/>
    <n v="71046"/>
    <n v="2016.72"/>
    <n v="0"/>
    <x v="1"/>
    <x v="0"/>
    <n v="0"/>
    <s v="2024-04"/>
    <n v="2024"/>
  </r>
  <r>
    <s v="CLM001395"/>
    <s v="PT03366"/>
    <d v="2024-07-07T00:00:00"/>
    <d v="2024-08-02T00:00:00"/>
    <d v="2024-09-22T00:00:00"/>
    <x v="2"/>
    <x v="5"/>
    <s v="Oncology"/>
    <n v="63047"/>
    <n v="1349.84"/>
    <n v="1063.92"/>
    <x v="0"/>
    <x v="0"/>
    <n v="0"/>
    <s v="2024-07"/>
    <n v="2024"/>
  </r>
  <r>
    <s v="CLM001396"/>
    <s v="PT00358"/>
    <d v="2024-08-30T00:00:00"/>
    <d v="2024-09-09T00:00:00"/>
    <d v="2024-09-20T00:00:00"/>
    <x v="4"/>
    <x v="1"/>
    <s v="Endocrine"/>
    <n v="71046"/>
    <n v="2095.91"/>
    <n v="0"/>
    <x v="2"/>
    <x v="5"/>
    <n v="1"/>
    <s v="2024-08"/>
    <n v="2024"/>
  </r>
  <r>
    <s v="CLM001397"/>
    <s v="PT02607"/>
    <d v="2023-12-05T00:00:00"/>
    <d v="2023-12-13T00:00:00"/>
    <d v="2023-12-28T00:00:00"/>
    <x v="2"/>
    <x v="2"/>
    <s v="Dermatology"/>
    <n v="70553"/>
    <n v="615.41999999999996"/>
    <n v="0"/>
    <x v="2"/>
    <x v="4"/>
    <n v="1"/>
    <s v="2023-12"/>
    <n v="2023"/>
  </r>
  <r>
    <s v="CLM001398"/>
    <s v="PT06101"/>
    <d v="2024-02-01T00:00:00"/>
    <d v="2024-02-26T00:00:00"/>
    <d v="2024-04-17T00:00:00"/>
    <x v="2"/>
    <x v="2"/>
    <s v="Gastrointestinal"/>
    <n v="43239"/>
    <n v="831.07"/>
    <n v="770.23"/>
    <x v="0"/>
    <x v="0"/>
    <n v="0"/>
    <s v="2024-02"/>
    <n v="2024"/>
  </r>
  <r>
    <s v="CLM001399"/>
    <s v="PT03875"/>
    <d v="2024-12-07T00:00:00"/>
    <d v="2024-12-30T00:00:00"/>
    <d v="2025-02-27T00:00:00"/>
    <x v="7"/>
    <x v="4"/>
    <s v="Oncology"/>
    <n v="43239"/>
    <n v="4723.62"/>
    <n v="4231.07"/>
    <x v="0"/>
    <x v="0"/>
    <n v="0"/>
    <s v="2024-12"/>
    <n v="2024"/>
  </r>
  <r>
    <s v="CLM001400"/>
    <s v="PT05778"/>
    <d v="2023-05-21T00:00:00"/>
    <d v="2023-05-27T00:00:00"/>
    <d v="2023-06-21T00:00:00"/>
    <x v="6"/>
    <x v="5"/>
    <s v="Endocrine"/>
    <n v="92928"/>
    <n v="1069.01"/>
    <n v="0"/>
    <x v="2"/>
    <x v="1"/>
    <n v="1"/>
    <s v="2023-05"/>
    <n v="2023"/>
  </r>
  <r>
    <s v="CLM001401"/>
    <s v="PT06648"/>
    <d v="2023-07-26T00:00:00"/>
    <d v="2023-08-24T00:00:00"/>
    <d v="2023-10-05T00:00:00"/>
    <x v="2"/>
    <x v="5"/>
    <s v="Neurology"/>
    <n v="27130"/>
    <n v="782.48"/>
    <n v="666.71"/>
    <x v="0"/>
    <x v="0"/>
    <n v="0"/>
    <s v="2023-07"/>
    <n v="2023"/>
  </r>
  <r>
    <s v="CLM001402"/>
    <s v="PT03124"/>
    <d v="2023-12-02T00:00:00"/>
    <d v="2023-12-19T00:00:00"/>
    <d v="2024-01-25T00:00:00"/>
    <x v="3"/>
    <x v="4"/>
    <s v="Renal"/>
    <n v="71046"/>
    <n v="2777.54"/>
    <n v="2743.05"/>
    <x v="0"/>
    <x v="0"/>
    <n v="0"/>
    <s v="2023-12"/>
    <n v="2023"/>
  </r>
  <r>
    <s v="CLM001403"/>
    <s v="PT03163"/>
    <d v="2023-10-29T00:00:00"/>
    <d v="2023-11-07T00:00:00"/>
    <d v="2024-01-06T00:00:00"/>
    <x v="2"/>
    <x v="1"/>
    <s v="Endocrine"/>
    <n v="45378"/>
    <n v="4668.3599999999997"/>
    <n v="4631.66"/>
    <x v="0"/>
    <x v="0"/>
    <n v="0"/>
    <s v="2023-10"/>
    <n v="2023"/>
  </r>
  <r>
    <s v="CLM001404"/>
    <s v="PT05437"/>
    <d v="2023-08-20T00:00:00"/>
    <d v="2023-09-01T00:00:00"/>
    <d v="2023-09-16T00:00:00"/>
    <x v="6"/>
    <x v="5"/>
    <s v="Endocrine"/>
    <n v="99215"/>
    <n v="3213.65"/>
    <n v="2879.6"/>
    <x v="0"/>
    <x v="0"/>
    <n v="0"/>
    <s v="2023-08"/>
    <n v="2023"/>
  </r>
  <r>
    <s v="CLM001405"/>
    <s v="PT06492"/>
    <d v="2024-01-10T00:00:00"/>
    <d v="2024-02-06T00:00:00"/>
    <d v="2024-02-19T00:00:00"/>
    <x v="5"/>
    <x v="1"/>
    <s v="Dermatology"/>
    <n v="80053"/>
    <n v="4011.17"/>
    <n v="0"/>
    <x v="2"/>
    <x v="1"/>
    <n v="1"/>
    <s v="2024-01"/>
    <n v="2024"/>
  </r>
  <r>
    <s v="CLM001406"/>
    <s v="PT06724"/>
    <d v="2024-10-27T00:00:00"/>
    <d v="2024-11-17T00:00:00"/>
    <d v="2025-01-13T00:00:00"/>
    <x v="0"/>
    <x v="2"/>
    <s v="Dermatology"/>
    <n v="66984"/>
    <n v="986.9"/>
    <n v="967.51"/>
    <x v="0"/>
    <x v="0"/>
    <n v="0"/>
    <s v="2024-10"/>
    <n v="2024"/>
  </r>
  <r>
    <s v="CLM001407"/>
    <s v="PT05342"/>
    <d v="2023-03-11T00:00:00"/>
    <d v="2023-03-14T00:00:00"/>
    <d v="2023-03-24T00:00:00"/>
    <x v="4"/>
    <x v="1"/>
    <s v="Oncology"/>
    <n v="27447"/>
    <n v="579.72"/>
    <n v="572.78"/>
    <x v="0"/>
    <x v="0"/>
    <n v="0"/>
    <s v="2023-03"/>
    <n v="2023"/>
  </r>
  <r>
    <s v="CLM001408"/>
    <s v="PT01247"/>
    <d v="2023-06-16T00:00:00"/>
    <d v="2023-07-16T00:00:00"/>
    <d v="2023-08-22T00:00:00"/>
    <x v="5"/>
    <x v="2"/>
    <s v="Renal"/>
    <n v="70553"/>
    <n v="6009.32"/>
    <n v="5223.7"/>
    <x v="0"/>
    <x v="0"/>
    <n v="0"/>
    <s v="2023-06"/>
    <n v="2023"/>
  </r>
  <r>
    <s v="CLM001409"/>
    <s v="PT04058"/>
    <d v="2024-08-25T00:00:00"/>
    <d v="2024-08-30T00:00:00"/>
    <d v="2024-10-19T00:00:00"/>
    <x v="0"/>
    <x v="3"/>
    <s v="Neurology"/>
    <n v="99214"/>
    <n v="1396.68"/>
    <n v="1292.22"/>
    <x v="0"/>
    <x v="0"/>
    <n v="0"/>
    <s v="2024-08"/>
    <n v="2024"/>
  </r>
  <r>
    <s v="CLM001410"/>
    <s v="PT00304"/>
    <d v="2023-01-20T00:00:00"/>
    <d v="2023-02-16T00:00:00"/>
    <d v="2023-03-31T00:00:00"/>
    <x v="5"/>
    <x v="0"/>
    <s v="Cardiovascular"/>
    <n v="92928"/>
    <n v="1479.31"/>
    <n v="1429.11"/>
    <x v="0"/>
    <x v="0"/>
    <n v="0"/>
    <s v="2023-01"/>
    <n v="2023"/>
  </r>
  <r>
    <s v="CLM001411"/>
    <s v="PT01035"/>
    <d v="2023-11-15T00:00:00"/>
    <d v="2023-12-05T00:00:00"/>
    <d v="2024-01-13T00:00:00"/>
    <x v="1"/>
    <x v="0"/>
    <s v="Cardiovascular"/>
    <n v="90837"/>
    <n v="5232.03"/>
    <n v="4013.32"/>
    <x v="0"/>
    <x v="0"/>
    <n v="0"/>
    <s v="2023-11"/>
    <n v="2023"/>
  </r>
  <r>
    <s v="CLM001412"/>
    <s v="PT04115"/>
    <d v="2024-01-04T00:00:00"/>
    <d v="2024-01-26T00:00:00"/>
    <d v="2024-02-28T00:00:00"/>
    <x v="4"/>
    <x v="0"/>
    <s v="Endocrine"/>
    <n v="63047"/>
    <n v="2821.39"/>
    <n v="2556.23"/>
    <x v="0"/>
    <x v="0"/>
    <n v="0"/>
    <s v="2024-01"/>
    <n v="2024"/>
  </r>
  <r>
    <s v="CLM001413"/>
    <s v="PT04835"/>
    <d v="2024-07-12T00:00:00"/>
    <d v="2024-08-06T00:00:00"/>
    <d v="2024-09-30T00:00:00"/>
    <x v="6"/>
    <x v="0"/>
    <s v="Orthopedic"/>
    <n v="27447"/>
    <n v="2603.7600000000002"/>
    <n v="0"/>
    <x v="2"/>
    <x v="1"/>
    <n v="1"/>
    <s v="2024-07"/>
    <n v="2024"/>
  </r>
  <r>
    <s v="CLM001414"/>
    <s v="PT02720"/>
    <d v="2024-08-02T00:00:00"/>
    <d v="2024-08-21T00:00:00"/>
    <d v="2024-08-26T00:00:00"/>
    <x v="1"/>
    <x v="2"/>
    <s v="Mental Health"/>
    <n v="66984"/>
    <n v="10218.98"/>
    <n v="0"/>
    <x v="2"/>
    <x v="1"/>
    <n v="1"/>
    <s v="2024-08"/>
    <n v="2024"/>
  </r>
  <r>
    <s v="CLM001415"/>
    <s v="PT00823"/>
    <d v="2024-03-01T00:00:00"/>
    <d v="2024-03-08T00:00:00"/>
    <d v="2024-03-20T00:00:00"/>
    <x v="4"/>
    <x v="1"/>
    <s v="Orthopedic"/>
    <n v="27447"/>
    <n v="1080.51"/>
    <n v="0"/>
    <x v="2"/>
    <x v="1"/>
    <n v="1"/>
    <s v="2024-03"/>
    <n v="2024"/>
  </r>
  <r>
    <s v="CLM001416"/>
    <s v="PT06923"/>
    <d v="2023-08-13T00:00:00"/>
    <d v="2023-08-31T00:00:00"/>
    <d v="2023-10-02T00:00:00"/>
    <x v="7"/>
    <x v="0"/>
    <s v="Cardiovascular"/>
    <n v="45378"/>
    <n v="3798.16"/>
    <n v="2908"/>
    <x v="0"/>
    <x v="0"/>
    <n v="0"/>
    <s v="2023-08"/>
    <n v="2023"/>
  </r>
  <r>
    <s v="CLM001417"/>
    <s v="PT03607"/>
    <d v="2024-12-25T00:00:00"/>
    <d v="2025-01-09T00:00:00"/>
    <d v="2025-01-23T00:00:00"/>
    <x v="5"/>
    <x v="4"/>
    <s v="Endocrine"/>
    <n v="27130"/>
    <n v="1892.42"/>
    <n v="1445.76"/>
    <x v="0"/>
    <x v="0"/>
    <n v="0"/>
    <s v="2024-12"/>
    <n v="2024"/>
  </r>
  <r>
    <s v="CLM001418"/>
    <s v="PT00817"/>
    <d v="2024-07-18T00:00:00"/>
    <d v="2024-08-10T00:00:00"/>
    <d v="2024-09-27T00:00:00"/>
    <x v="7"/>
    <x v="2"/>
    <s v="Gastrointestinal"/>
    <n v="93000"/>
    <n v="2241.44"/>
    <n v="2130.41"/>
    <x v="0"/>
    <x v="0"/>
    <n v="0"/>
    <s v="2024-07"/>
    <n v="2024"/>
  </r>
  <r>
    <s v="CLM001419"/>
    <s v="PT04309"/>
    <d v="2023-12-29T00:00:00"/>
    <d v="2024-01-15T00:00:00"/>
    <d v="2024-02-07T00:00:00"/>
    <x v="5"/>
    <x v="2"/>
    <s v="Endocrine"/>
    <n v="43239"/>
    <n v="6141.2"/>
    <n v="0"/>
    <x v="2"/>
    <x v="2"/>
    <n v="1"/>
    <s v="2023-12"/>
    <n v="2023"/>
  </r>
  <r>
    <s v="CLM001420"/>
    <s v="PT03744"/>
    <d v="2024-09-09T00:00:00"/>
    <d v="2024-10-09T00:00:00"/>
    <d v="2024-11-26T00:00:00"/>
    <x v="0"/>
    <x v="0"/>
    <s v="Gastrointestinal"/>
    <n v="27130"/>
    <n v="2714.24"/>
    <n v="2323.04"/>
    <x v="0"/>
    <x v="0"/>
    <n v="0"/>
    <s v="2024-09"/>
    <n v="2024"/>
  </r>
  <r>
    <s v="CLM001421"/>
    <s v="PT00126"/>
    <d v="2024-01-08T00:00:00"/>
    <d v="2024-01-25T00:00:00"/>
    <d v="2024-02-15T00:00:00"/>
    <x v="0"/>
    <x v="4"/>
    <s v="Dermatology"/>
    <n v="90837"/>
    <n v="2781.2"/>
    <n v="2658.71"/>
    <x v="0"/>
    <x v="0"/>
    <n v="0"/>
    <s v="2024-01"/>
    <n v="2024"/>
  </r>
  <r>
    <s v="CLM001422"/>
    <s v="PT05919"/>
    <d v="2023-05-22T00:00:00"/>
    <d v="2023-05-31T00:00:00"/>
    <d v="2023-06-22T00:00:00"/>
    <x v="7"/>
    <x v="4"/>
    <s v="Oncology"/>
    <n v="71046"/>
    <n v="4264.18"/>
    <n v="0"/>
    <x v="2"/>
    <x v="1"/>
    <n v="1"/>
    <s v="2023-05"/>
    <n v="2023"/>
  </r>
  <r>
    <s v="CLM001423"/>
    <s v="PT01181"/>
    <d v="2023-10-25T00:00:00"/>
    <d v="2023-11-01T00:00:00"/>
    <d v="2023-11-28T00:00:00"/>
    <x v="4"/>
    <x v="3"/>
    <s v="Gastrointestinal"/>
    <n v="43239"/>
    <n v="1350.24"/>
    <n v="1323.8"/>
    <x v="0"/>
    <x v="0"/>
    <n v="0"/>
    <s v="2023-10"/>
    <n v="2023"/>
  </r>
  <r>
    <s v="CLM001424"/>
    <s v="PT03359"/>
    <d v="2023-02-19T00:00:00"/>
    <d v="2023-02-22T00:00:00"/>
    <d v="2023-03-03T00:00:00"/>
    <x v="4"/>
    <x v="5"/>
    <s v="Orthopedic"/>
    <n v="99215"/>
    <n v="923.93"/>
    <n v="749.03"/>
    <x v="0"/>
    <x v="0"/>
    <n v="0"/>
    <s v="2023-02"/>
    <n v="2023"/>
  </r>
  <r>
    <s v="CLM001425"/>
    <s v="PT05364"/>
    <d v="2023-12-14T00:00:00"/>
    <d v="2023-12-15T00:00:00"/>
    <d v="2024-01-14T00:00:00"/>
    <x v="6"/>
    <x v="4"/>
    <s v="Oncology"/>
    <n v="92928"/>
    <n v="783.8"/>
    <n v="0"/>
    <x v="1"/>
    <x v="0"/>
    <n v="0"/>
    <s v="2023-12"/>
    <n v="2023"/>
  </r>
  <r>
    <s v="CLM001426"/>
    <s v="PT01265"/>
    <d v="2023-02-10T00:00:00"/>
    <d v="2023-02-25T00:00:00"/>
    <d v="2023-04-09T00:00:00"/>
    <x v="7"/>
    <x v="5"/>
    <s v="Oncology"/>
    <n v="45378"/>
    <n v="375"/>
    <n v="0"/>
    <x v="2"/>
    <x v="5"/>
    <n v="1"/>
    <s v="2023-02"/>
    <n v="2023"/>
  </r>
  <r>
    <s v="CLM001427"/>
    <s v="PT00613"/>
    <d v="2023-02-28T00:00:00"/>
    <d v="2023-03-10T00:00:00"/>
    <d v="2023-04-10T00:00:00"/>
    <x v="7"/>
    <x v="2"/>
    <s v="Respiratory"/>
    <n v="70553"/>
    <n v="9367.16"/>
    <n v="0"/>
    <x v="2"/>
    <x v="7"/>
    <n v="1"/>
    <s v="2023-02"/>
    <n v="2023"/>
  </r>
  <r>
    <s v="CLM001428"/>
    <s v="PT03847"/>
    <d v="2023-10-12T00:00:00"/>
    <d v="2023-10-31T00:00:00"/>
    <d v="2023-11-10T00:00:00"/>
    <x v="6"/>
    <x v="3"/>
    <s v="Oncology"/>
    <n v="90837"/>
    <n v="748.02"/>
    <n v="642.9"/>
    <x v="0"/>
    <x v="0"/>
    <n v="0"/>
    <s v="2023-10"/>
    <n v="2023"/>
  </r>
  <r>
    <s v="CLM001429"/>
    <s v="PT06403"/>
    <d v="2023-11-20T00:00:00"/>
    <d v="2023-12-19T00:00:00"/>
    <d v="2024-01-06T00:00:00"/>
    <x v="2"/>
    <x v="0"/>
    <s v="Oncology"/>
    <n v="63047"/>
    <n v="1514.74"/>
    <n v="0"/>
    <x v="1"/>
    <x v="0"/>
    <n v="0"/>
    <s v="2023-11"/>
    <n v="2023"/>
  </r>
  <r>
    <s v="CLM001430"/>
    <s v="PT02172"/>
    <d v="2023-03-31T00:00:00"/>
    <d v="2023-04-03T00:00:00"/>
    <d v="2023-05-09T00:00:00"/>
    <x v="7"/>
    <x v="3"/>
    <s v="Orthopedic"/>
    <n v="66984"/>
    <n v="1448.88"/>
    <n v="0"/>
    <x v="2"/>
    <x v="1"/>
    <n v="1"/>
    <s v="2023-03"/>
    <n v="2023"/>
  </r>
  <r>
    <s v="CLM001431"/>
    <s v="PT02774"/>
    <d v="2023-01-23T00:00:00"/>
    <d v="2023-02-01T00:00:00"/>
    <d v="2023-02-06T00:00:00"/>
    <x v="4"/>
    <x v="5"/>
    <s v="Mental Health"/>
    <n v="27447"/>
    <n v="2312.13"/>
    <n v="1791.83"/>
    <x v="0"/>
    <x v="0"/>
    <n v="0"/>
    <s v="2023-01"/>
    <n v="2023"/>
  </r>
  <r>
    <s v="CLM001432"/>
    <s v="PT05106"/>
    <d v="2024-02-13T00:00:00"/>
    <d v="2024-03-01T00:00:00"/>
    <d v="2024-03-21T00:00:00"/>
    <x v="0"/>
    <x v="4"/>
    <s v="Endocrine"/>
    <n v="80053"/>
    <n v="3472.36"/>
    <n v="3077.85"/>
    <x v="0"/>
    <x v="0"/>
    <n v="0"/>
    <s v="2024-02"/>
    <n v="2024"/>
  </r>
  <r>
    <s v="CLM001433"/>
    <s v="PT05675"/>
    <d v="2024-10-20T00:00:00"/>
    <d v="2024-11-04T00:00:00"/>
    <d v="2024-11-25T00:00:00"/>
    <x v="6"/>
    <x v="0"/>
    <s v="Orthopedic"/>
    <n v="63047"/>
    <n v="3598.88"/>
    <n v="3025.77"/>
    <x v="0"/>
    <x v="0"/>
    <n v="0"/>
    <s v="2024-10"/>
    <n v="2024"/>
  </r>
  <r>
    <s v="CLM001434"/>
    <s v="PT03257"/>
    <d v="2024-01-26T00:00:00"/>
    <d v="2024-02-09T00:00:00"/>
    <d v="2024-02-15T00:00:00"/>
    <x v="1"/>
    <x v="5"/>
    <s v="Respiratory"/>
    <n v="80053"/>
    <n v="1134.04"/>
    <n v="1007.81"/>
    <x v="0"/>
    <x v="0"/>
    <n v="0"/>
    <s v="2024-01"/>
    <n v="2024"/>
  </r>
  <r>
    <s v="CLM001435"/>
    <s v="PT05324"/>
    <d v="2024-02-22T00:00:00"/>
    <d v="2024-03-20T00:00:00"/>
    <d v="2024-05-16T00:00:00"/>
    <x v="6"/>
    <x v="2"/>
    <s v="Renal"/>
    <n v="70553"/>
    <n v="1581.77"/>
    <n v="1271.53"/>
    <x v="0"/>
    <x v="0"/>
    <n v="0"/>
    <s v="2024-02"/>
    <n v="2024"/>
  </r>
  <r>
    <s v="CLM001436"/>
    <s v="PT00658"/>
    <d v="2023-01-13T00:00:00"/>
    <d v="2023-01-22T00:00:00"/>
    <d v="2023-03-02T00:00:00"/>
    <x v="2"/>
    <x v="3"/>
    <s v="Neurology"/>
    <n v="93000"/>
    <n v="2266.66"/>
    <n v="1895.96"/>
    <x v="0"/>
    <x v="0"/>
    <n v="0"/>
    <s v="2023-01"/>
    <n v="2023"/>
  </r>
  <r>
    <s v="CLM001437"/>
    <s v="PT06978"/>
    <d v="2024-01-18T00:00:00"/>
    <d v="2024-01-24T00:00:00"/>
    <d v="2024-03-11T00:00:00"/>
    <x v="0"/>
    <x v="1"/>
    <s v="Gastrointestinal"/>
    <n v="99214"/>
    <n v="1481.85"/>
    <n v="0"/>
    <x v="2"/>
    <x v="5"/>
    <n v="1"/>
    <s v="2024-01"/>
    <n v="2024"/>
  </r>
  <r>
    <s v="CLM001438"/>
    <s v="PT02692"/>
    <d v="2024-07-23T00:00:00"/>
    <d v="2024-08-07T00:00:00"/>
    <d v="2024-08-30T00:00:00"/>
    <x v="2"/>
    <x v="4"/>
    <s v="Orthopedic"/>
    <n v="71046"/>
    <n v="6541.2"/>
    <n v="0"/>
    <x v="2"/>
    <x v="5"/>
    <n v="1"/>
    <s v="2024-07"/>
    <n v="2024"/>
  </r>
  <r>
    <s v="CLM001439"/>
    <s v="PT06983"/>
    <d v="2024-06-09T00:00:00"/>
    <d v="2024-06-16T00:00:00"/>
    <d v="2024-07-29T00:00:00"/>
    <x v="1"/>
    <x v="4"/>
    <s v="Cardiovascular"/>
    <n v="66984"/>
    <n v="2677.88"/>
    <n v="0"/>
    <x v="2"/>
    <x v="4"/>
    <n v="1"/>
    <s v="2024-06"/>
    <n v="2024"/>
  </r>
  <r>
    <s v="CLM001440"/>
    <s v="PT05525"/>
    <d v="2023-02-15T00:00:00"/>
    <d v="2023-02-16T00:00:00"/>
    <d v="2023-03-23T00:00:00"/>
    <x v="6"/>
    <x v="1"/>
    <s v="Orthopedic"/>
    <n v="66984"/>
    <n v="3254.85"/>
    <n v="0"/>
    <x v="2"/>
    <x v="1"/>
    <n v="1"/>
    <s v="2023-02"/>
    <n v="2023"/>
  </r>
  <r>
    <s v="CLM001441"/>
    <s v="PT04372"/>
    <d v="2024-08-15T00:00:00"/>
    <d v="2024-09-13T00:00:00"/>
    <d v="2024-10-21T00:00:00"/>
    <x v="0"/>
    <x v="1"/>
    <s v="Gastrointestinal"/>
    <n v="27130"/>
    <n v="3072.68"/>
    <n v="0"/>
    <x v="1"/>
    <x v="0"/>
    <n v="0"/>
    <s v="2024-08"/>
    <n v="2024"/>
  </r>
  <r>
    <s v="CLM001442"/>
    <s v="PT03114"/>
    <d v="2023-11-20T00:00:00"/>
    <d v="2023-11-21T00:00:00"/>
    <d v="2023-12-16T00:00:00"/>
    <x v="5"/>
    <x v="0"/>
    <s v="Cardiovascular"/>
    <n v="27447"/>
    <n v="4622.91"/>
    <n v="4554.2700000000004"/>
    <x v="0"/>
    <x v="0"/>
    <n v="0"/>
    <s v="2023-11"/>
    <n v="2023"/>
  </r>
  <r>
    <s v="CLM001443"/>
    <s v="PT02595"/>
    <d v="2024-08-05T00:00:00"/>
    <d v="2024-08-24T00:00:00"/>
    <d v="2024-09-12T00:00:00"/>
    <x v="2"/>
    <x v="3"/>
    <s v="Cardiovascular"/>
    <n v="99214"/>
    <n v="2089.79"/>
    <n v="1946.98"/>
    <x v="0"/>
    <x v="0"/>
    <n v="0"/>
    <s v="2024-08"/>
    <n v="2024"/>
  </r>
  <r>
    <s v="CLM001444"/>
    <s v="PT05135"/>
    <d v="2023-06-10T00:00:00"/>
    <d v="2023-06-16T00:00:00"/>
    <d v="2023-06-28T00:00:00"/>
    <x v="4"/>
    <x v="2"/>
    <s v="Oncology"/>
    <n v="92928"/>
    <n v="640.67999999999995"/>
    <n v="628.29"/>
    <x v="0"/>
    <x v="0"/>
    <n v="0"/>
    <s v="2023-06"/>
    <n v="2023"/>
  </r>
  <r>
    <s v="CLM001445"/>
    <s v="PT05888"/>
    <d v="2024-10-18T00:00:00"/>
    <d v="2024-10-20T00:00:00"/>
    <d v="2024-11-14T00:00:00"/>
    <x v="2"/>
    <x v="3"/>
    <s v="Cardiovascular"/>
    <n v="43239"/>
    <n v="2489.2800000000002"/>
    <n v="2274.71"/>
    <x v="0"/>
    <x v="0"/>
    <n v="0"/>
    <s v="2024-10"/>
    <n v="2024"/>
  </r>
  <r>
    <s v="CLM001446"/>
    <s v="PT06222"/>
    <d v="2023-09-25T00:00:00"/>
    <d v="2023-10-22T00:00:00"/>
    <d v="2023-12-11T00:00:00"/>
    <x v="5"/>
    <x v="3"/>
    <s v="Renal"/>
    <n v="70553"/>
    <n v="1073.75"/>
    <n v="1021.86"/>
    <x v="0"/>
    <x v="0"/>
    <n v="0"/>
    <s v="2023-09"/>
    <n v="2023"/>
  </r>
  <r>
    <s v="CLM001447"/>
    <s v="PT03998"/>
    <d v="2023-08-05T00:00:00"/>
    <d v="2023-08-30T00:00:00"/>
    <d v="2023-09-06T00:00:00"/>
    <x v="6"/>
    <x v="4"/>
    <s v="Gastrointestinal"/>
    <n v="66984"/>
    <n v="1184.54"/>
    <n v="978.64"/>
    <x v="0"/>
    <x v="0"/>
    <n v="0"/>
    <s v="2023-08"/>
    <n v="2023"/>
  </r>
  <r>
    <s v="CLM001448"/>
    <s v="PT04433"/>
    <d v="2024-08-16T00:00:00"/>
    <d v="2024-08-20T00:00:00"/>
    <d v="2024-10-15T00:00:00"/>
    <x v="2"/>
    <x v="2"/>
    <s v="Oncology"/>
    <n v="93000"/>
    <n v="2890.23"/>
    <n v="0"/>
    <x v="2"/>
    <x v="7"/>
    <n v="1"/>
    <s v="2024-08"/>
    <n v="2024"/>
  </r>
  <r>
    <s v="CLM001449"/>
    <s v="PT00295"/>
    <d v="2024-10-17T00:00:00"/>
    <d v="2024-11-04T00:00:00"/>
    <d v="2025-01-03T00:00:00"/>
    <x v="1"/>
    <x v="1"/>
    <s v="Orthopedic"/>
    <n v="70553"/>
    <n v="4868.92"/>
    <n v="0"/>
    <x v="1"/>
    <x v="0"/>
    <n v="0"/>
    <s v="2024-10"/>
    <n v="2024"/>
  </r>
  <r>
    <s v="CLM001450"/>
    <s v="PT05059"/>
    <d v="2024-10-30T00:00:00"/>
    <d v="2024-11-17T00:00:00"/>
    <d v="2024-11-30T00:00:00"/>
    <x v="4"/>
    <x v="3"/>
    <s v="Mental Health"/>
    <n v="45378"/>
    <n v="1839.07"/>
    <n v="0"/>
    <x v="2"/>
    <x v="5"/>
    <n v="1"/>
    <s v="2024-10"/>
    <n v="2024"/>
  </r>
  <r>
    <s v="CLM001451"/>
    <s v="PT00561"/>
    <d v="2024-05-30T00:00:00"/>
    <d v="2024-06-28T00:00:00"/>
    <d v="2024-08-12T00:00:00"/>
    <x v="2"/>
    <x v="4"/>
    <s v="Respiratory"/>
    <n v="99214"/>
    <n v="2314.77"/>
    <n v="1758.87"/>
    <x v="0"/>
    <x v="0"/>
    <n v="0"/>
    <s v="2024-05"/>
    <n v="2024"/>
  </r>
  <r>
    <s v="CLM001452"/>
    <s v="PT01924"/>
    <d v="2023-03-29T00:00:00"/>
    <d v="2023-04-14T00:00:00"/>
    <d v="2023-05-18T00:00:00"/>
    <x v="2"/>
    <x v="5"/>
    <s v="Dermatology"/>
    <n v="43239"/>
    <n v="7056.98"/>
    <n v="6817.81"/>
    <x v="0"/>
    <x v="0"/>
    <n v="0"/>
    <s v="2023-03"/>
    <n v="2023"/>
  </r>
  <r>
    <s v="CLM001453"/>
    <s v="PT05171"/>
    <d v="2023-12-11T00:00:00"/>
    <d v="2023-12-13T00:00:00"/>
    <d v="2024-01-27T00:00:00"/>
    <x v="7"/>
    <x v="4"/>
    <s v="Orthopedic"/>
    <n v="63047"/>
    <n v="2192.0700000000002"/>
    <n v="1844.73"/>
    <x v="0"/>
    <x v="0"/>
    <n v="0"/>
    <s v="2023-12"/>
    <n v="2023"/>
  </r>
  <r>
    <s v="CLM001454"/>
    <s v="PT05607"/>
    <d v="2024-06-23T00:00:00"/>
    <d v="2024-07-22T00:00:00"/>
    <d v="2024-08-14T00:00:00"/>
    <x v="6"/>
    <x v="2"/>
    <s v="Dermatology"/>
    <n v="93000"/>
    <n v="14491.92"/>
    <n v="0"/>
    <x v="2"/>
    <x v="10"/>
    <n v="1"/>
    <s v="2024-06"/>
    <n v="2024"/>
  </r>
  <r>
    <s v="CLM001455"/>
    <s v="PT02355"/>
    <d v="2024-10-03T00:00:00"/>
    <d v="2024-10-28T00:00:00"/>
    <d v="2024-11-17T00:00:00"/>
    <x v="1"/>
    <x v="3"/>
    <s v="Oncology"/>
    <n v="99214"/>
    <n v="2842.41"/>
    <n v="0"/>
    <x v="2"/>
    <x v="4"/>
    <n v="1"/>
    <s v="2024-10"/>
    <n v="2024"/>
  </r>
  <r>
    <s v="CLM001456"/>
    <s v="PT01864"/>
    <d v="2024-06-07T00:00:00"/>
    <d v="2024-06-21T00:00:00"/>
    <d v="2024-08-01T00:00:00"/>
    <x v="5"/>
    <x v="3"/>
    <s v="Mental Health"/>
    <n v="43239"/>
    <n v="442.04"/>
    <n v="381.99"/>
    <x v="0"/>
    <x v="0"/>
    <n v="0"/>
    <s v="2024-06"/>
    <n v="2024"/>
  </r>
  <r>
    <s v="CLM001457"/>
    <s v="PT06118"/>
    <d v="2023-09-10T00:00:00"/>
    <d v="2023-10-01T00:00:00"/>
    <d v="2023-10-21T00:00:00"/>
    <x v="5"/>
    <x v="3"/>
    <s v="Cardiovascular"/>
    <n v="99214"/>
    <n v="3303.29"/>
    <n v="3160.39"/>
    <x v="0"/>
    <x v="0"/>
    <n v="0"/>
    <s v="2023-09"/>
    <n v="2023"/>
  </r>
  <r>
    <s v="CLM001458"/>
    <s v="PT00741"/>
    <d v="2023-06-16T00:00:00"/>
    <d v="2023-07-13T00:00:00"/>
    <d v="2023-08-25T00:00:00"/>
    <x v="5"/>
    <x v="4"/>
    <s v="Mental Health"/>
    <n v="99215"/>
    <n v="2452.66"/>
    <n v="0"/>
    <x v="2"/>
    <x v="6"/>
    <n v="1"/>
    <s v="2023-06"/>
    <n v="2023"/>
  </r>
  <r>
    <s v="CLM001459"/>
    <s v="PT03556"/>
    <d v="2023-06-08T00:00:00"/>
    <d v="2023-06-28T00:00:00"/>
    <d v="2023-08-17T00:00:00"/>
    <x v="4"/>
    <x v="3"/>
    <s v="Orthopedic"/>
    <n v="99213"/>
    <n v="5073.58"/>
    <n v="4825.01"/>
    <x v="0"/>
    <x v="0"/>
    <n v="0"/>
    <s v="2023-06"/>
    <n v="2023"/>
  </r>
  <r>
    <s v="CLM001460"/>
    <s v="PT00807"/>
    <d v="2024-01-19T00:00:00"/>
    <d v="2024-02-12T00:00:00"/>
    <d v="2024-02-24T00:00:00"/>
    <x v="5"/>
    <x v="5"/>
    <s v="Cardiovascular"/>
    <n v="71046"/>
    <n v="3098.1"/>
    <n v="2967.75"/>
    <x v="0"/>
    <x v="0"/>
    <n v="0"/>
    <s v="2024-01"/>
    <n v="2024"/>
  </r>
  <r>
    <s v="CLM001461"/>
    <s v="PT06229"/>
    <d v="2024-05-15T00:00:00"/>
    <d v="2024-06-05T00:00:00"/>
    <d v="2024-08-03T00:00:00"/>
    <x v="4"/>
    <x v="1"/>
    <s v="Neurology"/>
    <n v="45378"/>
    <n v="1618.47"/>
    <n v="1342.37"/>
    <x v="0"/>
    <x v="0"/>
    <n v="0"/>
    <s v="2024-05"/>
    <n v="2024"/>
  </r>
  <r>
    <s v="CLM001462"/>
    <s v="PT05192"/>
    <d v="2023-02-27T00:00:00"/>
    <d v="2023-03-17T00:00:00"/>
    <d v="2023-04-27T00:00:00"/>
    <x v="5"/>
    <x v="3"/>
    <s v="Cardiovascular"/>
    <n v="80053"/>
    <n v="678.96"/>
    <n v="0"/>
    <x v="2"/>
    <x v="7"/>
    <n v="1"/>
    <s v="2023-02"/>
    <n v="2023"/>
  </r>
  <r>
    <s v="CLM001463"/>
    <s v="PT05767"/>
    <d v="2023-06-22T00:00:00"/>
    <d v="2023-06-29T00:00:00"/>
    <d v="2023-07-10T00:00:00"/>
    <x v="0"/>
    <x v="5"/>
    <s v="Oncology"/>
    <n v="66984"/>
    <n v="1529.63"/>
    <n v="0"/>
    <x v="2"/>
    <x v="1"/>
    <n v="1"/>
    <s v="2023-06"/>
    <n v="2023"/>
  </r>
  <r>
    <s v="CLM001464"/>
    <s v="PT00824"/>
    <d v="2023-04-24T00:00:00"/>
    <d v="2023-04-29T00:00:00"/>
    <d v="2023-06-16T00:00:00"/>
    <x v="0"/>
    <x v="1"/>
    <s v="Orthopedic"/>
    <n v="70553"/>
    <n v="915.6"/>
    <n v="906.77"/>
    <x v="0"/>
    <x v="0"/>
    <n v="0"/>
    <s v="2023-04"/>
    <n v="2023"/>
  </r>
  <r>
    <s v="CLM001465"/>
    <s v="PT03635"/>
    <d v="2023-04-20T00:00:00"/>
    <d v="2023-05-15T00:00:00"/>
    <d v="2023-07-06T00:00:00"/>
    <x v="0"/>
    <x v="5"/>
    <s v="Gastrointestinal"/>
    <n v="27447"/>
    <n v="1136.3599999999999"/>
    <n v="0"/>
    <x v="2"/>
    <x v="9"/>
    <n v="1"/>
    <s v="2023-04"/>
    <n v="2023"/>
  </r>
  <r>
    <s v="CLM001466"/>
    <s v="PT01363"/>
    <d v="2024-02-26T00:00:00"/>
    <d v="2024-03-16T00:00:00"/>
    <d v="2024-04-14T00:00:00"/>
    <x v="2"/>
    <x v="1"/>
    <s v="Dermatology"/>
    <n v="27130"/>
    <n v="2895.35"/>
    <n v="0"/>
    <x v="2"/>
    <x v="1"/>
    <n v="1"/>
    <s v="2024-02"/>
    <n v="2024"/>
  </r>
  <r>
    <s v="CLM001467"/>
    <s v="PT05686"/>
    <d v="2024-07-09T00:00:00"/>
    <d v="2024-07-14T00:00:00"/>
    <d v="2024-08-10T00:00:00"/>
    <x v="5"/>
    <x v="4"/>
    <s v="Neurology"/>
    <n v="27447"/>
    <n v="6876.9"/>
    <n v="5818.03"/>
    <x v="0"/>
    <x v="0"/>
    <n v="0"/>
    <s v="2024-07"/>
    <n v="2024"/>
  </r>
  <r>
    <s v="CLM001468"/>
    <s v="PT02454"/>
    <d v="2024-02-04T00:00:00"/>
    <d v="2024-03-02T00:00:00"/>
    <d v="2024-03-24T00:00:00"/>
    <x v="2"/>
    <x v="0"/>
    <s v="Mental Health"/>
    <n v="45378"/>
    <n v="2479.31"/>
    <n v="2421.5700000000002"/>
    <x v="0"/>
    <x v="0"/>
    <n v="0"/>
    <s v="2024-02"/>
    <n v="2024"/>
  </r>
  <r>
    <s v="CLM001469"/>
    <s v="PT00238"/>
    <d v="2024-02-17T00:00:00"/>
    <d v="2024-02-26T00:00:00"/>
    <d v="2024-03-22T00:00:00"/>
    <x v="5"/>
    <x v="1"/>
    <s v="Oncology"/>
    <n v="71046"/>
    <n v="694.57"/>
    <n v="0"/>
    <x v="2"/>
    <x v="1"/>
    <n v="1"/>
    <s v="2024-02"/>
    <n v="2024"/>
  </r>
  <r>
    <s v="CLM001470"/>
    <s v="PT00377"/>
    <d v="2024-11-11T00:00:00"/>
    <d v="2024-11-13T00:00:00"/>
    <d v="2024-12-25T00:00:00"/>
    <x v="7"/>
    <x v="0"/>
    <s v="Dermatology"/>
    <n v="93000"/>
    <n v="2580.35"/>
    <n v="2114.77"/>
    <x v="0"/>
    <x v="0"/>
    <n v="0"/>
    <s v="2024-11"/>
    <n v="2024"/>
  </r>
  <r>
    <s v="CLM001471"/>
    <s v="PT02658"/>
    <d v="2023-02-14T00:00:00"/>
    <d v="2023-02-17T00:00:00"/>
    <d v="2023-03-11T00:00:00"/>
    <x v="2"/>
    <x v="1"/>
    <s v="Respiratory"/>
    <n v="99214"/>
    <n v="4709.3500000000004"/>
    <n v="4333.3"/>
    <x v="0"/>
    <x v="0"/>
    <n v="0"/>
    <s v="2023-02"/>
    <n v="2023"/>
  </r>
  <r>
    <s v="CLM001472"/>
    <s v="PT06523"/>
    <d v="2023-06-14T00:00:00"/>
    <d v="2023-06-18T00:00:00"/>
    <d v="2023-07-27T00:00:00"/>
    <x v="4"/>
    <x v="5"/>
    <s v="Neurology"/>
    <n v="27130"/>
    <n v="1110.06"/>
    <n v="920.11"/>
    <x v="0"/>
    <x v="0"/>
    <n v="0"/>
    <s v="2023-06"/>
    <n v="2023"/>
  </r>
  <r>
    <s v="CLM001473"/>
    <s v="PT00460"/>
    <d v="2024-07-05T00:00:00"/>
    <d v="2024-07-18T00:00:00"/>
    <d v="2024-07-24T00:00:00"/>
    <x v="3"/>
    <x v="2"/>
    <s v="Renal"/>
    <n v="66984"/>
    <n v="1624.23"/>
    <n v="0"/>
    <x v="2"/>
    <x v="5"/>
    <n v="1"/>
    <s v="2024-07"/>
    <n v="2024"/>
  </r>
  <r>
    <s v="CLM001474"/>
    <s v="PT02404"/>
    <d v="2024-09-15T00:00:00"/>
    <d v="2024-09-21T00:00:00"/>
    <d v="2024-10-22T00:00:00"/>
    <x v="4"/>
    <x v="4"/>
    <s v="Cardiovascular"/>
    <n v="80053"/>
    <n v="1829.41"/>
    <n v="1550.31"/>
    <x v="0"/>
    <x v="0"/>
    <n v="0"/>
    <s v="2024-09"/>
    <n v="2024"/>
  </r>
  <r>
    <s v="CLM001475"/>
    <s v="PT02937"/>
    <d v="2024-11-14T00:00:00"/>
    <d v="2024-12-11T00:00:00"/>
    <d v="2024-12-24T00:00:00"/>
    <x v="5"/>
    <x v="2"/>
    <s v="Endocrine"/>
    <n v="70553"/>
    <n v="964.95"/>
    <n v="0"/>
    <x v="2"/>
    <x v="1"/>
    <n v="1"/>
    <s v="2024-11"/>
    <n v="2024"/>
  </r>
  <r>
    <s v="CLM001476"/>
    <s v="PT03071"/>
    <d v="2024-12-18T00:00:00"/>
    <d v="2025-01-04T00:00:00"/>
    <d v="2025-01-12T00:00:00"/>
    <x v="2"/>
    <x v="2"/>
    <s v="Orthopedic"/>
    <n v="99213"/>
    <n v="3037"/>
    <n v="2625.15"/>
    <x v="0"/>
    <x v="0"/>
    <n v="0"/>
    <s v="2024-12"/>
    <n v="2024"/>
  </r>
  <r>
    <s v="CLM001477"/>
    <s v="PT03529"/>
    <d v="2023-07-06T00:00:00"/>
    <d v="2023-08-05T00:00:00"/>
    <d v="2023-09-15T00:00:00"/>
    <x v="5"/>
    <x v="1"/>
    <s v="Cardiovascular"/>
    <n v="43239"/>
    <n v="1641.3"/>
    <n v="1368.5"/>
    <x v="0"/>
    <x v="0"/>
    <n v="0"/>
    <s v="2023-07"/>
    <n v="2023"/>
  </r>
  <r>
    <s v="CLM001478"/>
    <s v="PT01193"/>
    <d v="2024-06-21T00:00:00"/>
    <d v="2024-06-22T00:00:00"/>
    <d v="2024-08-08T00:00:00"/>
    <x v="6"/>
    <x v="3"/>
    <s v="Cardiovascular"/>
    <n v="45378"/>
    <n v="2529.12"/>
    <n v="0"/>
    <x v="2"/>
    <x v="6"/>
    <n v="1"/>
    <s v="2024-06"/>
    <n v="2024"/>
  </r>
  <r>
    <s v="CLM001479"/>
    <s v="PT02001"/>
    <d v="2023-04-06T00:00:00"/>
    <d v="2023-04-09T00:00:00"/>
    <d v="2023-05-04T00:00:00"/>
    <x v="1"/>
    <x v="5"/>
    <s v="Orthopedic"/>
    <n v="27447"/>
    <n v="888.92"/>
    <n v="838.49"/>
    <x v="0"/>
    <x v="0"/>
    <n v="0"/>
    <s v="2023-04"/>
    <n v="2023"/>
  </r>
  <r>
    <s v="CLM001480"/>
    <s v="PT04352"/>
    <d v="2023-09-21T00:00:00"/>
    <d v="2023-10-16T00:00:00"/>
    <d v="2023-12-11T00:00:00"/>
    <x v="5"/>
    <x v="1"/>
    <s v="Endocrine"/>
    <n v="80053"/>
    <n v="1274.1500000000001"/>
    <n v="0"/>
    <x v="2"/>
    <x v="5"/>
    <n v="1"/>
    <s v="2023-09"/>
    <n v="2023"/>
  </r>
  <r>
    <s v="CLM001481"/>
    <s v="PT03376"/>
    <d v="2024-09-21T00:00:00"/>
    <d v="2024-10-05T00:00:00"/>
    <d v="2024-10-18T00:00:00"/>
    <x v="1"/>
    <x v="4"/>
    <s v="Respiratory"/>
    <n v="90837"/>
    <n v="3222.48"/>
    <n v="3177.84"/>
    <x v="0"/>
    <x v="0"/>
    <n v="0"/>
    <s v="2024-09"/>
    <n v="2024"/>
  </r>
  <r>
    <s v="CLM001482"/>
    <s v="PT04637"/>
    <d v="2024-06-02T00:00:00"/>
    <d v="2024-06-20T00:00:00"/>
    <d v="2024-08-11T00:00:00"/>
    <x v="0"/>
    <x v="1"/>
    <s v="Dermatology"/>
    <n v="63047"/>
    <n v="1341.75"/>
    <n v="1332.07"/>
    <x v="0"/>
    <x v="0"/>
    <n v="0"/>
    <s v="2024-06"/>
    <n v="2024"/>
  </r>
  <r>
    <s v="CLM001483"/>
    <s v="PT05586"/>
    <d v="2024-09-12T00:00:00"/>
    <d v="2024-10-08T00:00:00"/>
    <d v="2024-11-30T00:00:00"/>
    <x v="1"/>
    <x v="2"/>
    <s v="Gastrointestinal"/>
    <n v="99214"/>
    <n v="7198.09"/>
    <n v="0"/>
    <x v="2"/>
    <x v="5"/>
    <n v="1"/>
    <s v="2024-09"/>
    <n v="2024"/>
  </r>
  <r>
    <s v="CLM001484"/>
    <s v="PT06493"/>
    <d v="2024-02-08T00:00:00"/>
    <d v="2024-02-10T00:00:00"/>
    <d v="2024-03-17T00:00:00"/>
    <x v="6"/>
    <x v="4"/>
    <s v="Mental Health"/>
    <n v="45378"/>
    <n v="1313.29"/>
    <n v="1254.9100000000001"/>
    <x v="0"/>
    <x v="0"/>
    <n v="0"/>
    <s v="2024-02"/>
    <n v="2024"/>
  </r>
  <r>
    <s v="CLM001485"/>
    <s v="PT01476"/>
    <d v="2023-12-25T00:00:00"/>
    <d v="2024-01-24T00:00:00"/>
    <d v="2024-03-08T00:00:00"/>
    <x v="3"/>
    <x v="1"/>
    <s v="Respiratory"/>
    <n v="70553"/>
    <n v="2164.0700000000002"/>
    <n v="0"/>
    <x v="2"/>
    <x v="4"/>
    <n v="1"/>
    <s v="2023-12"/>
    <n v="2023"/>
  </r>
  <r>
    <s v="CLM001486"/>
    <s v="PT01393"/>
    <d v="2024-03-20T00:00:00"/>
    <d v="2024-04-18T00:00:00"/>
    <d v="2024-05-14T00:00:00"/>
    <x v="2"/>
    <x v="0"/>
    <s v="Neurology"/>
    <n v="66984"/>
    <n v="3812.62"/>
    <n v="2993.24"/>
    <x v="0"/>
    <x v="0"/>
    <n v="0"/>
    <s v="2024-03"/>
    <n v="2024"/>
  </r>
  <r>
    <s v="CLM001487"/>
    <s v="PT01435"/>
    <d v="2024-11-03T00:00:00"/>
    <d v="2024-11-18T00:00:00"/>
    <d v="2024-12-25T00:00:00"/>
    <x v="4"/>
    <x v="5"/>
    <s v="Gastrointestinal"/>
    <n v="45378"/>
    <n v="581.32000000000005"/>
    <n v="572.19000000000005"/>
    <x v="0"/>
    <x v="0"/>
    <n v="0"/>
    <s v="2024-11"/>
    <n v="2024"/>
  </r>
  <r>
    <s v="CLM001488"/>
    <s v="PT00647"/>
    <d v="2024-08-26T00:00:00"/>
    <d v="2024-09-03T00:00:00"/>
    <d v="2024-10-18T00:00:00"/>
    <x v="6"/>
    <x v="2"/>
    <s v="Dermatology"/>
    <n v="99215"/>
    <n v="442.02"/>
    <n v="0"/>
    <x v="2"/>
    <x v="7"/>
    <n v="1"/>
    <s v="2024-08"/>
    <n v="2024"/>
  </r>
  <r>
    <s v="CLM001489"/>
    <s v="PT04993"/>
    <d v="2024-11-08T00:00:00"/>
    <d v="2024-11-14T00:00:00"/>
    <d v="2025-01-10T00:00:00"/>
    <x v="6"/>
    <x v="2"/>
    <s v="Orthopedic"/>
    <n v="27130"/>
    <n v="533.51"/>
    <n v="0"/>
    <x v="2"/>
    <x v="6"/>
    <n v="1"/>
    <s v="2024-11"/>
    <n v="2024"/>
  </r>
  <r>
    <s v="CLM001490"/>
    <s v="PT03134"/>
    <d v="2023-04-07T00:00:00"/>
    <d v="2023-05-07T00:00:00"/>
    <d v="2023-06-06T00:00:00"/>
    <x v="7"/>
    <x v="4"/>
    <s v="Mental Health"/>
    <n v="80053"/>
    <n v="4964.5"/>
    <n v="3745.65"/>
    <x v="0"/>
    <x v="0"/>
    <n v="0"/>
    <s v="2023-04"/>
    <n v="2023"/>
  </r>
  <r>
    <s v="CLM001491"/>
    <s v="PT05077"/>
    <d v="2024-12-31T00:00:00"/>
    <d v="2025-01-17T00:00:00"/>
    <d v="2025-01-25T00:00:00"/>
    <x v="1"/>
    <x v="2"/>
    <s v="Endocrine"/>
    <n v="63047"/>
    <n v="1162.72"/>
    <n v="1023.86"/>
    <x v="0"/>
    <x v="0"/>
    <n v="0"/>
    <s v="2024-12"/>
    <n v="2024"/>
  </r>
  <r>
    <s v="CLM001492"/>
    <s v="PT05597"/>
    <d v="2024-05-08T00:00:00"/>
    <d v="2024-05-12T00:00:00"/>
    <d v="2024-06-14T00:00:00"/>
    <x v="2"/>
    <x v="1"/>
    <s v="Orthopedic"/>
    <n v="99213"/>
    <n v="13996.46"/>
    <n v="0"/>
    <x v="2"/>
    <x v="1"/>
    <n v="1"/>
    <s v="2024-05"/>
    <n v="2024"/>
  </r>
  <r>
    <s v="CLM001493"/>
    <s v="PT01973"/>
    <d v="2024-07-19T00:00:00"/>
    <d v="2024-08-15T00:00:00"/>
    <d v="2024-08-30T00:00:00"/>
    <x v="2"/>
    <x v="1"/>
    <s v="Mental Health"/>
    <n v="99213"/>
    <n v="1151.25"/>
    <n v="0"/>
    <x v="2"/>
    <x v="5"/>
    <n v="1"/>
    <s v="2024-07"/>
    <n v="2024"/>
  </r>
  <r>
    <s v="CLM001494"/>
    <s v="PT04077"/>
    <d v="2023-04-24T00:00:00"/>
    <d v="2023-05-13T00:00:00"/>
    <d v="2023-06-09T00:00:00"/>
    <x v="6"/>
    <x v="5"/>
    <s v="Oncology"/>
    <n v="43239"/>
    <n v="2095.6999999999998"/>
    <n v="1916.06"/>
    <x v="0"/>
    <x v="0"/>
    <n v="0"/>
    <s v="2023-04"/>
    <n v="2023"/>
  </r>
  <r>
    <s v="CLM001495"/>
    <s v="PT04778"/>
    <d v="2024-01-10T00:00:00"/>
    <d v="2024-01-25T00:00:00"/>
    <d v="2024-02-02T00:00:00"/>
    <x v="6"/>
    <x v="2"/>
    <s v="Dermatology"/>
    <n v="70553"/>
    <n v="6208.58"/>
    <n v="0"/>
    <x v="1"/>
    <x v="0"/>
    <n v="0"/>
    <s v="2024-01"/>
    <n v="2024"/>
  </r>
  <r>
    <s v="CLM001496"/>
    <s v="PT01173"/>
    <d v="2023-09-22T00:00:00"/>
    <d v="2023-10-21T00:00:00"/>
    <d v="2023-12-18T00:00:00"/>
    <x v="0"/>
    <x v="4"/>
    <s v="Mental Health"/>
    <n v="99213"/>
    <n v="8999.0499999999993"/>
    <n v="8307.44"/>
    <x v="0"/>
    <x v="0"/>
    <n v="0"/>
    <s v="2023-09"/>
    <n v="2023"/>
  </r>
  <r>
    <s v="CLM001497"/>
    <s v="PT01903"/>
    <d v="2024-11-22T00:00:00"/>
    <d v="2024-12-04T00:00:00"/>
    <d v="2025-02-02T00:00:00"/>
    <x v="2"/>
    <x v="4"/>
    <s v="Dermatology"/>
    <n v="99213"/>
    <n v="9406.94"/>
    <n v="8527.4"/>
    <x v="0"/>
    <x v="0"/>
    <n v="0"/>
    <s v="2024-11"/>
    <n v="2024"/>
  </r>
  <r>
    <s v="CLM001498"/>
    <s v="PT03778"/>
    <d v="2024-07-19T00:00:00"/>
    <d v="2024-08-09T00:00:00"/>
    <d v="2024-09-21T00:00:00"/>
    <x v="0"/>
    <x v="1"/>
    <s v="Cardiovascular"/>
    <n v="99214"/>
    <n v="4753.7700000000004"/>
    <n v="0"/>
    <x v="2"/>
    <x v="7"/>
    <n v="1"/>
    <s v="2024-07"/>
    <n v="2024"/>
  </r>
  <r>
    <s v="CLM001499"/>
    <s v="PT05226"/>
    <d v="2024-12-16T00:00:00"/>
    <d v="2025-01-06T00:00:00"/>
    <d v="2025-01-23T00:00:00"/>
    <x v="5"/>
    <x v="5"/>
    <s v="Neurology"/>
    <n v="66984"/>
    <n v="4102.08"/>
    <n v="0"/>
    <x v="2"/>
    <x v="7"/>
    <n v="1"/>
    <s v="2024-12"/>
    <n v="2024"/>
  </r>
  <r>
    <s v="CLM001500"/>
    <s v="PT02081"/>
    <d v="2023-07-12T00:00:00"/>
    <d v="2023-08-02T00:00:00"/>
    <d v="2023-08-19T00:00:00"/>
    <x v="0"/>
    <x v="1"/>
    <s v="Orthopedic"/>
    <n v="63047"/>
    <n v="2904.51"/>
    <n v="2736.07"/>
    <x v="0"/>
    <x v="0"/>
    <n v="0"/>
    <s v="2023-07"/>
    <n v="2023"/>
  </r>
  <r>
    <s v="CLM001501"/>
    <s v="PT03765"/>
    <d v="2024-01-29T00:00:00"/>
    <d v="2024-02-22T00:00:00"/>
    <d v="2024-04-07T00:00:00"/>
    <x v="4"/>
    <x v="2"/>
    <s v="Endocrine"/>
    <n v="71046"/>
    <n v="3370.07"/>
    <n v="0"/>
    <x v="2"/>
    <x v="1"/>
    <n v="1"/>
    <s v="2024-01"/>
    <n v="2024"/>
  </r>
  <r>
    <s v="CLM001502"/>
    <s v="PT02092"/>
    <d v="2023-03-30T00:00:00"/>
    <d v="2023-04-01T00:00:00"/>
    <d v="2023-05-18T00:00:00"/>
    <x v="3"/>
    <x v="1"/>
    <s v="Dermatology"/>
    <n v="92928"/>
    <n v="1163.3399999999999"/>
    <n v="0"/>
    <x v="2"/>
    <x v="6"/>
    <n v="1"/>
    <s v="2023-03"/>
    <n v="2023"/>
  </r>
  <r>
    <s v="CLM001503"/>
    <s v="PT05463"/>
    <d v="2023-03-12T00:00:00"/>
    <d v="2023-03-27T00:00:00"/>
    <d v="2023-05-16T00:00:00"/>
    <x v="6"/>
    <x v="0"/>
    <s v="Oncology"/>
    <n v="99214"/>
    <n v="939.59"/>
    <n v="0"/>
    <x v="1"/>
    <x v="0"/>
    <n v="0"/>
    <s v="2023-03"/>
    <n v="2023"/>
  </r>
  <r>
    <s v="CLM001504"/>
    <s v="PT00077"/>
    <d v="2023-11-20T00:00:00"/>
    <d v="2023-12-06T00:00:00"/>
    <d v="2023-12-25T00:00:00"/>
    <x v="0"/>
    <x v="3"/>
    <s v="Orthopedic"/>
    <n v="27130"/>
    <n v="1803.17"/>
    <n v="1438.82"/>
    <x v="0"/>
    <x v="0"/>
    <n v="0"/>
    <s v="2023-11"/>
    <n v="2023"/>
  </r>
  <r>
    <s v="CLM001505"/>
    <s v="PT06592"/>
    <d v="2023-09-05T00:00:00"/>
    <d v="2023-09-10T00:00:00"/>
    <d v="2023-11-04T00:00:00"/>
    <x v="2"/>
    <x v="2"/>
    <s v="Respiratory"/>
    <n v="99214"/>
    <n v="1577.9"/>
    <n v="0"/>
    <x v="2"/>
    <x v="4"/>
    <n v="1"/>
    <s v="2023-09"/>
    <n v="2023"/>
  </r>
  <r>
    <s v="CLM001506"/>
    <s v="PT03812"/>
    <d v="2024-07-25T00:00:00"/>
    <d v="2024-07-28T00:00:00"/>
    <d v="2024-08-03T00:00:00"/>
    <x v="2"/>
    <x v="4"/>
    <s v="Endocrine"/>
    <n v="99214"/>
    <n v="1258.18"/>
    <n v="1059.1400000000001"/>
    <x v="0"/>
    <x v="0"/>
    <n v="0"/>
    <s v="2024-07"/>
    <n v="2024"/>
  </r>
  <r>
    <s v="CLM001507"/>
    <s v="PT02357"/>
    <d v="2023-08-14T00:00:00"/>
    <d v="2023-08-31T00:00:00"/>
    <d v="2023-09-14T00:00:00"/>
    <x v="2"/>
    <x v="0"/>
    <s v="Neurology"/>
    <n v="45378"/>
    <n v="3156.16"/>
    <n v="0"/>
    <x v="2"/>
    <x v="5"/>
    <n v="1"/>
    <s v="2023-08"/>
    <n v="2023"/>
  </r>
  <r>
    <s v="CLM001508"/>
    <s v="PT05551"/>
    <d v="2023-08-16T00:00:00"/>
    <d v="2023-09-15T00:00:00"/>
    <d v="2023-09-23T00:00:00"/>
    <x v="5"/>
    <x v="4"/>
    <s v="Endocrine"/>
    <n v="99215"/>
    <n v="3882.54"/>
    <n v="3322.25"/>
    <x v="0"/>
    <x v="0"/>
    <n v="0"/>
    <s v="2023-08"/>
    <n v="2023"/>
  </r>
  <r>
    <s v="CLM001509"/>
    <s v="PT04478"/>
    <d v="2024-01-22T00:00:00"/>
    <d v="2024-02-18T00:00:00"/>
    <d v="2024-04-14T00:00:00"/>
    <x v="0"/>
    <x v="1"/>
    <s v="Neurology"/>
    <n v="27447"/>
    <n v="1940.55"/>
    <n v="1761.61"/>
    <x v="0"/>
    <x v="0"/>
    <n v="0"/>
    <s v="2024-01"/>
    <n v="2024"/>
  </r>
  <r>
    <s v="CLM001510"/>
    <s v="PT01295"/>
    <d v="2024-02-02T00:00:00"/>
    <d v="2024-02-20T00:00:00"/>
    <d v="2024-03-22T00:00:00"/>
    <x v="5"/>
    <x v="4"/>
    <s v="Dermatology"/>
    <n v="27447"/>
    <n v="5895.97"/>
    <n v="5613.43"/>
    <x v="0"/>
    <x v="0"/>
    <n v="0"/>
    <s v="2024-02"/>
    <n v="2024"/>
  </r>
  <r>
    <s v="CLM001511"/>
    <s v="PT00606"/>
    <d v="2024-10-16T00:00:00"/>
    <d v="2024-11-05T00:00:00"/>
    <d v="2024-12-29T00:00:00"/>
    <x v="7"/>
    <x v="3"/>
    <s v="Dermatology"/>
    <n v="92928"/>
    <n v="725.35"/>
    <n v="689.81"/>
    <x v="0"/>
    <x v="0"/>
    <n v="0"/>
    <s v="2024-10"/>
    <n v="2024"/>
  </r>
  <r>
    <s v="CLM001512"/>
    <s v="PT03619"/>
    <d v="2023-11-09T00:00:00"/>
    <d v="2023-11-10T00:00:00"/>
    <d v="2023-12-20T00:00:00"/>
    <x v="5"/>
    <x v="1"/>
    <s v="Renal"/>
    <n v="80053"/>
    <n v="1548.55"/>
    <n v="0"/>
    <x v="2"/>
    <x v="10"/>
    <n v="1"/>
    <s v="2023-11"/>
    <n v="2023"/>
  </r>
  <r>
    <s v="CLM001513"/>
    <s v="PT02831"/>
    <d v="2023-10-19T00:00:00"/>
    <d v="2023-11-02T00:00:00"/>
    <d v="2023-11-18T00:00:00"/>
    <x v="5"/>
    <x v="5"/>
    <s v="Respiratory"/>
    <n v="90837"/>
    <n v="1018.96"/>
    <n v="989.46"/>
    <x v="0"/>
    <x v="0"/>
    <n v="0"/>
    <s v="2023-10"/>
    <n v="2023"/>
  </r>
  <r>
    <s v="CLM001514"/>
    <s v="PT04814"/>
    <d v="2024-08-27T00:00:00"/>
    <d v="2024-09-10T00:00:00"/>
    <d v="2024-11-05T00:00:00"/>
    <x v="2"/>
    <x v="4"/>
    <s v="Mental Health"/>
    <n v="99215"/>
    <n v="406.17"/>
    <n v="0"/>
    <x v="1"/>
    <x v="0"/>
    <n v="0"/>
    <s v="2024-08"/>
    <n v="2024"/>
  </r>
  <r>
    <s v="CLM001515"/>
    <s v="PT02451"/>
    <d v="2023-07-21T00:00:00"/>
    <d v="2023-08-20T00:00:00"/>
    <d v="2023-09-03T00:00:00"/>
    <x v="2"/>
    <x v="3"/>
    <s v="Dermatology"/>
    <n v="99214"/>
    <n v="1692.32"/>
    <n v="1346.42"/>
    <x v="0"/>
    <x v="0"/>
    <n v="0"/>
    <s v="2023-07"/>
    <n v="2023"/>
  </r>
  <r>
    <s v="CLM001516"/>
    <s v="PT05235"/>
    <d v="2023-10-17T00:00:00"/>
    <d v="2023-11-15T00:00:00"/>
    <d v="2023-11-20T00:00:00"/>
    <x v="0"/>
    <x v="3"/>
    <s v="Neurology"/>
    <n v="27447"/>
    <n v="1640.25"/>
    <n v="1526.02"/>
    <x v="0"/>
    <x v="0"/>
    <n v="0"/>
    <s v="2023-10"/>
    <n v="2023"/>
  </r>
  <r>
    <s v="CLM001517"/>
    <s v="PT03476"/>
    <d v="2024-04-22T00:00:00"/>
    <d v="2024-05-04T00:00:00"/>
    <d v="2024-05-29T00:00:00"/>
    <x v="2"/>
    <x v="1"/>
    <s v="Mental Health"/>
    <n v="99213"/>
    <n v="6067.85"/>
    <n v="5065.25"/>
    <x v="0"/>
    <x v="0"/>
    <n v="0"/>
    <s v="2024-04"/>
    <n v="2024"/>
  </r>
  <r>
    <s v="CLM001518"/>
    <s v="PT05656"/>
    <d v="2024-12-18T00:00:00"/>
    <d v="2025-01-08T00:00:00"/>
    <d v="2025-01-26T00:00:00"/>
    <x v="2"/>
    <x v="1"/>
    <s v="Renal"/>
    <n v="92928"/>
    <n v="2994.85"/>
    <n v="0"/>
    <x v="2"/>
    <x v="1"/>
    <n v="1"/>
    <s v="2024-12"/>
    <n v="2024"/>
  </r>
  <r>
    <s v="CLM001519"/>
    <s v="PT02049"/>
    <d v="2023-10-16T00:00:00"/>
    <d v="2023-10-18T00:00:00"/>
    <d v="2023-12-12T00:00:00"/>
    <x v="0"/>
    <x v="3"/>
    <s v="Cardiovascular"/>
    <n v="90837"/>
    <n v="796.84"/>
    <n v="0"/>
    <x v="2"/>
    <x v="5"/>
    <n v="1"/>
    <s v="2023-10"/>
    <n v="2023"/>
  </r>
  <r>
    <s v="CLM001520"/>
    <s v="PT03743"/>
    <d v="2023-08-23T00:00:00"/>
    <d v="2023-09-14T00:00:00"/>
    <d v="2023-11-09T00:00:00"/>
    <x v="2"/>
    <x v="4"/>
    <s v="Endocrine"/>
    <n v="80053"/>
    <n v="7968.68"/>
    <n v="6664.2"/>
    <x v="0"/>
    <x v="0"/>
    <n v="0"/>
    <s v="2023-08"/>
    <n v="2023"/>
  </r>
  <r>
    <s v="CLM001521"/>
    <s v="PT06925"/>
    <d v="2023-02-23T00:00:00"/>
    <d v="2023-03-06T00:00:00"/>
    <d v="2023-04-12T00:00:00"/>
    <x v="7"/>
    <x v="1"/>
    <s v="Neurology"/>
    <n v="99215"/>
    <n v="4802.1899999999996"/>
    <n v="4107.1099999999997"/>
    <x v="0"/>
    <x v="0"/>
    <n v="0"/>
    <s v="2023-02"/>
    <n v="2023"/>
  </r>
  <r>
    <s v="CLM001522"/>
    <s v="PT02475"/>
    <d v="2023-08-27T00:00:00"/>
    <d v="2023-09-10T00:00:00"/>
    <d v="2023-10-03T00:00:00"/>
    <x v="1"/>
    <x v="3"/>
    <s v="Neurology"/>
    <n v="63047"/>
    <n v="2880.38"/>
    <n v="0"/>
    <x v="2"/>
    <x v="1"/>
    <n v="1"/>
    <s v="2023-08"/>
    <n v="2023"/>
  </r>
  <r>
    <s v="CLM001523"/>
    <s v="PT01632"/>
    <d v="2023-10-29T00:00:00"/>
    <d v="2023-11-10T00:00:00"/>
    <d v="2023-12-06T00:00:00"/>
    <x v="7"/>
    <x v="0"/>
    <s v="Neurology"/>
    <n v="80053"/>
    <n v="1508.41"/>
    <n v="1263.08"/>
    <x v="0"/>
    <x v="0"/>
    <n v="0"/>
    <s v="2023-10"/>
    <n v="2023"/>
  </r>
  <r>
    <s v="CLM001524"/>
    <s v="PT03152"/>
    <d v="2024-10-20T00:00:00"/>
    <d v="2024-11-18T00:00:00"/>
    <d v="2025-01-12T00:00:00"/>
    <x v="5"/>
    <x v="0"/>
    <s v="Oncology"/>
    <n v="70553"/>
    <n v="839.2"/>
    <n v="778.66"/>
    <x v="0"/>
    <x v="0"/>
    <n v="0"/>
    <s v="2024-10"/>
    <n v="2024"/>
  </r>
  <r>
    <s v="CLM001525"/>
    <s v="PT06991"/>
    <d v="2023-05-26T00:00:00"/>
    <d v="2023-06-07T00:00:00"/>
    <d v="2023-06-22T00:00:00"/>
    <x v="7"/>
    <x v="2"/>
    <s v="Mental Health"/>
    <n v="45378"/>
    <n v="1342.43"/>
    <n v="0"/>
    <x v="1"/>
    <x v="0"/>
    <n v="0"/>
    <s v="2023-05"/>
    <n v="2023"/>
  </r>
  <r>
    <s v="CLM001526"/>
    <s v="PT03959"/>
    <d v="2024-03-16T00:00:00"/>
    <d v="2024-03-24T00:00:00"/>
    <d v="2024-05-03T00:00:00"/>
    <x v="5"/>
    <x v="0"/>
    <s v="Oncology"/>
    <n v="99213"/>
    <n v="4319.95"/>
    <n v="4228.87"/>
    <x v="0"/>
    <x v="0"/>
    <n v="0"/>
    <s v="2024-03"/>
    <n v="2024"/>
  </r>
  <r>
    <s v="CLM001527"/>
    <s v="PT00874"/>
    <d v="2024-04-21T00:00:00"/>
    <d v="2024-04-30T00:00:00"/>
    <d v="2024-05-12T00:00:00"/>
    <x v="5"/>
    <x v="5"/>
    <s v="Gastrointestinal"/>
    <n v="71046"/>
    <n v="8165.47"/>
    <n v="0"/>
    <x v="2"/>
    <x v="6"/>
    <n v="1"/>
    <s v="2024-04"/>
    <n v="2024"/>
  </r>
  <r>
    <s v="CLM001528"/>
    <s v="PT01944"/>
    <d v="2024-07-14T00:00:00"/>
    <d v="2024-08-12T00:00:00"/>
    <d v="2024-08-30T00:00:00"/>
    <x v="0"/>
    <x v="3"/>
    <s v="Respiratory"/>
    <n v="66984"/>
    <n v="6214.22"/>
    <n v="6195.13"/>
    <x v="0"/>
    <x v="0"/>
    <n v="0"/>
    <s v="2024-07"/>
    <n v="2024"/>
  </r>
  <r>
    <s v="CLM001529"/>
    <s v="PT03125"/>
    <d v="2023-10-02T00:00:00"/>
    <d v="2023-11-01T00:00:00"/>
    <d v="2023-11-22T00:00:00"/>
    <x v="0"/>
    <x v="5"/>
    <s v="Respiratory"/>
    <n v="43239"/>
    <n v="1222.83"/>
    <n v="0"/>
    <x v="2"/>
    <x v="3"/>
    <n v="1"/>
    <s v="2023-10"/>
    <n v="2023"/>
  </r>
  <r>
    <s v="CLM001530"/>
    <s v="PT04686"/>
    <d v="2023-12-16T00:00:00"/>
    <d v="2023-12-17T00:00:00"/>
    <d v="2024-01-27T00:00:00"/>
    <x v="0"/>
    <x v="4"/>
    <s v="Renal"/>
    <n v="63047"/>
    <n v="738.27"/>
    <n v="0"/>
    <x v="2"/>
    <x v="4"/>
    <n v="1"/>
    <s v="2023-12"/>
    <n v="2023"/>
  </r>
  <r>
    <s v="CLM001531"/>
    <s v="PT02941"/>
    <d v="2024-02-10T00:00:00"/>
    <d v="2024-02-12T00:00:00"/>
    <d v="2024-03-17T00:00:00"/>
    <x v="2"/>
    <x v="3"/>
    <s v="Gastrointestinal"/>
    <n v="63047"/>
    <n v="2023.75"/>
    <n v="0"/>
    <x v="2"/>
    <x v="1"/>
    <n v="1"/>
    <s v="2024-02"/>
    <n v="2024"/>
  </r>
  <r>
    <s v="CLM001532"/>
    <s v="PT04709"/>
    <d v="2024-03-20T00:00:00"/>
    <d v="2024-04-15T00:00:00"/>
    <d v="2024-05-22T00:00:00"/>
    <x v="7"/>
    <x v="2"/>
    <s v="Gastrointestinal"/>
    <n v="90837"/>
    <n v="439.33"/>
    <n v="355.6"/>
    <x v="0"/>
    <x v="0"/>
    <n v="0"/>
    <s v="2024-03"/>
    <n v="2024"/>
  </r>
  <r>
    <s v="CLM001533"/>
    <s v="PT02424"/>
    <d v="2023-03-08T00:00:00"/>
    <d v="2023-03-13T00:00:00"/>
    <d v="2023-04-07T00:00:00"/>
    <x v="0"/>
    <x v="0"/>
    <s v="Orthopedic"/>
    <n v="99215"/>
    <n v="2341.4699999999998"/>
    <n v="1959.35"/>
    <x v="0"/>
    <x v="0"/>
    <n v="0"/>
    <s v="2023-03"/>
    <n v="2023"/>
  </r>
  <r>
    <s v="CLM001534"/>
    <s v="PT05729"/>
    <d v="2023-04-22T00:00:00"/>
    <d v="2023-05-06T00:00:00"/>
    <d v="2023-07-02T00:00:00"/>
    <x v="0"/>
    <x v="2"/>
    <s v="Oncology"/>
    <n v="43239"/>
    <n v="1606.67"/>
    <n v="1536.31"/>
    <x v="0"/>
    <x v="0"/>
    <n v="0"/>
    <s v="2023-04"/>
    <n v="2023"/>
  </r>
  <r>
    <s v="CLM001535"/>
    <s v="PT02419"/>
    <d v="2023-12-03T00:00:00"/>
    <d v="2023-12-25T00:00:00"/>
    <d v="2024-02-20T00:00:00"/>
    <x v="1"/>
    <x v="4"/>
    <s v="Respiratory"/>
    <n v="99214"/>
    <n v="1245.3499999999999"/>
    <n v="1182.49"/>
    <x v="0"/>
    <x v="0"/>
    <n v="0"/>
    <s v="2023-12"/>
    <n v="2023"/>
  </r>
  <r>
    <s v="CLM001536"/>
    <s v="PT00180"/>
    <d v="2023-12-25T00:00:00"/>
    <d v="2024-01-23T00:00:00"/>
    <d v="2024-02-25T00:00:00"/>
    <x v="6"/>
    <x v="1"/>
    <s v="Cardiovascular"/>
    <n v="27447"/>
    <n v="504.84"/>
    <n v="0"/>
    <x v="2"/>
    <x v="10"/>
    <n v="1"/>
    <s v="2023-12"/>
    <n v="2023"/>
  </r>
  <r>
    <s v="CLM001537"/>
    <s v="PT06800"/>
    <d v="2024-02-13T00:00:00"/>
    <d v="2024-02-29T00:00:00"/>
    <d v="2024-03-25T00:00:00"/>
    <x v="2"/>
    <x v="1"/>
    <s v="Gastrointestinal"/>
    <n v="27447"/>
    <n v="2726.79"/>
    <n v="2394.98"/>
    <x v="0"/>
    <x v="0"/>
    <n v="0"/>
    <s v="2024-02"/>
    <n v="2024"/>
  </r>
  <r>
    <s v="CLM001538"/>
    <s v="PT05393"/>
    <d v="2024-07-29T00:00:00"/>
    <d v="2024-08-01T00:00:00"/>
    <d v="2024-09-30T00:00:00"/>
    <x v="5"/>
    <x v="2"/>
    <s v="Neurology"/>
    <n v="99214"/>
    <n v="1180.67"/>
    <n v="961.7"/>
    <x v="0"/>
    <x v="0"/>
    <n v="0"/>
    <s v="2024-07"/>
    <n v="2024"/>
  </r>
  <r>
    <s v="CLM001539"/>
    <s v="PT03243"/>
    <d v="2024-10-22T00:00:00"/>
    <d v="2024-11-05T00:00:00"/>
    <d v="2024-11-19T00:00:00"/>
    <x v="0"/>
    <x v="2"/>
    <s v="Respiratory"/>
    <n v="71046"/>
    <n v="709.15"/>
    <n v="540.23"/>
    <x v="0"/>
    <x v="0"/>
    <n v="0"/>
    <s v="2024-10"/>
    <n v="2024"/>
  </r>
  <r>
    <s v="CLM001540"/>
    <s v="PT02249"/>
    <d v="2023-03-20T00:00:00"/>
    <d v="2023-03-23T00:00:00"/>
    <d v="2023-05-20T00:00:00"/>
    <x v="4"/>
    <x v="3"/>
    <s v="Orthopedic"/>
    <n v="66984"/>
    <n v="181.67"/>
    <n v="159.68"/>
    <x v="0"/>
    <x v="0"/>
    <n v="0"/>
    <s v="2023-03"/>
    <n v="2023"/>
  </r>
  <r>
    <s v="CLM001541"/>
    <s v="PT00067"/>
    <d v="2024-02-23T00:00:00"/>
    <d v="2024-03-09T00:00:00"/>
    <d v="2024-05-07T00:00:00"/>
    <x v="5"/>
    <x v="1"/>
    <s v="Orthopedic"/>
    <n v="93000"/>
    <n v="1768.68"/>
    <n v="0"/>
    <x v="2"/>
    <x v="4"/>
    <n v="1"/>
    <s v="2024-02"/>
    <n v="2024"/>
  </r>
  <r>
    <s v="CLM001542"/>
    <s v="PT04637"/>
    <d v="2023-01-04T00:00:00"/>
    <d v="2023-01-09T00:00:00"/>
    <d v="2023-01-28T00:00:00"/>
    <x v="2"/>
    <x v="1"/>
    <s v="Orthopedic"/>
    <n v="80053"/>
    <n v="7463.66"/>
    <n v="5720.11"/>
    <x v="0"/>
    <x v="0"/>
    <n v="0"/>
    <s v="2023-01"/>
    <n v="2023"/>
  </r>
  <r>
    <s v="CLM001543"/>
    <s v="PT05619"/>
    <d v="2024-09-02T00:00:00"/>
    <d v="2024-09-28T00:00:00"/>
    <d v="2024-10-12T00:00:00"/>
    <x v="6"/>
    <x v="4"/>
    <s v="Dermatology"/>
    <n v="80053"/>
    <n v="6829.5"/>
    <n v="0"/>
    <x v="2"/>
    <x v="5"/>
    <n v="1"/>
    <s v="2024-09"/>
    <n v="2024"/>
  </r>
  <r>
    <s v="CLM001544"/>
    <s v="PT06376"/>
    <d v="2024-01-28T00:00:00"/>
    <d v="2024-02-12T00:00:00"/>
    <d v="2024-03-12T00:00:00"/>
    <x v="0"/>
    <x v="1"/>
    <s v="Orthopedic"/>
    <n v="93000"/>
    <n v="1254.29"/>
    <n v="1075.9000000000001"/>
    <x v="0"/>
    <x v="0"/>
    <n v="0"/>
    <s v="2024-01"/>
    <n v="2024"/>
  </r>
  <r>
    <s v="CLM001545"/>
    <s v="PT06101"/>
    <d v="2023-11-11T00:00:00"/>
    <d v="2023-11-26T00:00:00"/>
    <d v="2023-12-25T00:00:00"/>
    <x v="7"/>
    <x v="4"/>
    <s v="Oncology"/>
    <n v="43239"/>
    <n v="1116.81"/>
    <n v="0"/>
    <x v="1"/>
    <x v="0"/>
    <n v="0"/>
    <s v="2023-11"/>
    <n v="2023"/>
  </r>
  <r>
    <s v="CLM001546"/>
    <s v="PT00402"/>
    <d v="2024-11-18T00:00:00"/>
    <d v="2024-11-29T00:00:00"/>
    <d v="2024-12-09T00:00:00"/>
    <x v="2"/>
    <x v="2"/>
    <s v="Orthopedic"/>
    <n v="70553"/>
    <n v="2630.74"/>
    <n v="2472.9"/>
    <x v="0"/>
    <x v="0"/>
    <n v="0"/>
    <s v="2024-11"/>
    <n v="2024"/>
  </r>
  <r>
    <s v="CLM001547"/>
    <s v="PT04968"/>
    <d v="2023-02-28T00:00:00"/>
    <d v="2023-03-08T00:00:00"/>
    <d v="2023-03-15T00:00:00"/>
    <x v="5"/>
    <x v="4"/>
    <s v="Oncology"/>
    <n v="27130"/>
    <n v="813.46"/>
    <n v="750.66"/>
    <x v="0"/>
    <x v="0"/>
    <n v="0"/>
    <s v="2023-02"/>
    <n v="2023"/>
  </r>
  <r>
    <s v="CLM001548"/>
    <s v="PT06105"/>
    <d v="2024-01-14T00:00:00"/>
    <d v="2024-02-05T00:00:00"/>
    <d v="2024-02-23T00:00:00"/>
    <x v="4"/>
    <x v="4"/>
    <s v="Respiratory"/>
    <n v="93000"/>
    <n v="2301.77"/>
    <n v="0"/>
    <x v="2"/>
    <x v="1"/>
    <n v="1"/>
    <s v="2024-01"/>
    <n v="2024"/>
  </r>
  <r>
    <s v="CLM001549"/>
    <s v="PT04070"/>
    <d v="2024-03-25T00:00:00"/>
    <d v="2024-04-14T00:00:00"/>
    <d v="2024-05-24T00:00:00"/>
    <x v="0"/>
    <x v="5"/>
    <s v="Orthopedic"/>
    <n v="80053"/>
    <n v="3337.12"/>
    <n v="2933.77"/>
    <x v="0"/>
    <x v="0"/>
    <n v="0"/>
    <s v="2024-03"/>
    <n v="2024"/>
  </r>
  <r>
    <s v="CLM001550"/>
    <s v="PT06823"/>
    <d v="2024-06-07T00:00:00"/>
    <d v="2024-07-05T00:00:00"/>
    <d v="2024-07-19T00:00:00"/>
    <x v="6"/>
    <x v="5"/>
    <s v="Dermatology"/>
    <n v="99214"/>
    <n v="4824.91"/>
    <n v="0"/>
    <x v="1"/>
    <x v="0"/>
    <n v="0"/>
    <s v="2024-06"/>
    <n v="2024"/>
  </r>
  <r>
    <s v="CLM001551"/>
    <s v="PT02345"/>
    <d v="2024-05-20T00:00:00"/>
    <d v="2024-06-08T00:00:00"/>
    <d v="2024-06-20T00:00:00"/>
    <x v="7"/>
    <x v="0"/>
    <s v="Neurology"/>
    <n v="99214"/>
    <n v="1668.83"/>
    <n v="0"/>
    <x v="2"/>
    <x v="1"/>
    <n v="1"/>
    <s v="2024-05"/>
    <n v="2024"/>
  </r>
  <r>
    <s v="CLM001552"/>
    <s v="PT06355"/>
    <d v="2024-03-14T00:00:00"/>
    <d v="2024-04-13T00:00:00"/>
    <d v="2024-04-25T00:00:00"/>
    <x v="1"/>
    <x v="2"/>
    <s v="Gastrointestinal"/>
    <n v="66984"/>
    <n v="1536.19"/>
    <n v="1519.4"/>
    <x v="0"/>
    <x v="0"/>
    <n v="0"/>
    <s v="2024-03"/>
    <n v="2024"/>
  </r>
  <r>
    <s v="CLM001553"/>
    <s v="PT06545"/>
    <d v="2024-03-03T00:00:00"/>
    <d v="2024-03-14T00:00:00"/>
    <d v="2024-04-21T00:00:00"/>
    <x v="5"/>
    <x v="4"/>
    <s v="Gastrointestinal"/>
    <n v="45378"/>
    <n v="895.71"/>
    <n v="0"/>
    <x v="2"/>
    <x v="1"/>
    <n v="1"/>
    <s v="2024-03"/>
    <n v="2024"/>
  </r>
  <r>
    <s v="CLM001554"/>
    <s v="PT01886"/>
    <d v="2023-01-29T00:00:00"/>
    <d v="2023-02-07T00:00:00"/>
    <d v="2023-03-10T00:00:00"/>
    <x v="2"/>
    <x v="1"/>
    <s v="Oncology"/>
    <n v="43239"/>
    <n v="933.08"/>
    <n v="0"/>
    <x v="2"/>
    <x v="1"/>
    <n v="1"/>
    <s v="2023-01"/>
    <n v="2023"/>
  </r>
  <r>
    <s v="CLM001555"/>
    <s v="PT04974"/>
    <d v="2023-03-19T00:00:00"/>
    <d v="2023-04-17T00:00:00"/>
    <d v="2023-05-03T00:00:00"/>
    <x v="1"/>
    <x v="0"/>
    <s v="Orthopedic"/>
    <n v="99213"/>
    <n v="1508.42"/>
    <n v="1414.84"/>
    <x v="0"/>
    <x v="0"/>
    <n v="0"/>
    <s v="2023-03"/>
    <n v="2023"/>
  </r>
  <r>
    <s v="CLM001556"/>
    <s v="PT06570"/>
    <d v="2024-04-27T00:00:00"/>
    <d v="2024-05-04T00:00:00"/>
    <d v="2024-05-09T00:00:00"/>
    <x v="7"/>
    <x v="4"/>
    <s v="Gastrointestinal"/>
    <n v="27447"/>
    <n v="2425.7399999999998"/>
    <n v="2316.0500000000002"/>
    <x v="0"/>
    <x v="0"/>
    <n v="0"/>
    <s v="2024-04"/>
    <n v="2024"/>
  </r>
  <r>
    <s v="CLM001557"/>
    <s v="PT02887"/>
    <d v="2024-07-11T00:00:00"/>
    <d v="2024-08-02T00:00:00"/>
    <d v="2024-09-24T00:00:00"/>
    <x v="6"/>
    <x v="2"/>
    <s v="Dermatology"/>
    <n v="99214"/>
    <n v="3755.09"/>
    <n v="3007.97"/>
    <x v="0"/>
    <x v="0"/>
    <n v="0"/>
    <s v="2024-07"/>
    <n v="2024"/>
  </r>
  <r>
    <s v="CLM001558"/>
    <s v="PT01795"/>
    <d v="2023-06-11T00:00:00"/>
    <d v="2023-06-14T00:00:00"/>
    <d v="2023-07-09T00:00:00"/>
    <x v="2"/>
    <x v="2"/>
    <s v="Gastrointestinal"/>
    <n v="71046"/>
    <n v="950.95"/>
    <n v="0"/>
    <x v="2"/>
    <x v="1"/>
    <n v="1"/>
    <s v="2023-06"/>
    <n v="2023"/>
  </r>
  <r>
    <s v="CLM001559"/>
    <s v="PT05216"/>
    <d v="2024-11-23T00:00:00"/>
    <d v="2024-12-16T00:00:00"/>
    <d v="2025-02-09T00:00:00"/>
    <x v="2"/>
    <x v="0"/>
    <s v="Renal"/>
    <n v="70553"/>
    <n v="5967.9"/>
    <n v="5898.88"/>
    <x v="0"/>
    <x v="0"/>
    <n v="0"/>
    <s v="2024-11"/>
    <n v="2024"/>
  </r>
  <r>
    <s v="CLM001560"/>
    <s v="PT01558"/>
    <d v="2024-09-29T00:00:00"/>
    <d v="2024-10-20T00:00:00"/>
    <d v="2024-12-12T00:00:00"/>
    <x v="0"/>
    <x v="2"/>
    <s v="Endocrine"/>
    <n v="27130"/>
    <n v="1455.49"/>
    <n v="1150.22"/>
    <x v="0"/>
    <x v="0"/>
    <n v="0"/>
    <s v="2024-09"/>
    <n v="2024"/>
  </r>
  <r>
    <s v="CLM001561"/>
    <s v="PT05087"/>
    <d v="2024-01-26T00:00:00"/>
    <d v="2024-02-16T00:00:00"/>
    <d v="2024-02-23T00:00:00"/>
    <x v="5"/>
    <x v="2"/>
    <s v="Respiratory"/>
    <n v="90837"/>
    <n v="1777.4"/>
    <n v="1600.96"/>
    <x v="0"/>
    <x v="0"/>
    <n v="0"/>
    <s v="2024-01"/>
    <n v="2024"/>
  </r>
  <r>
    <s v="CLM001562"/>
    <s v="PT02054"/>
    <d v="2023-04-09T00:00:00"/>
    <d v="2023-04-30T00:00:00"/>
    <d v="2023-06-17T00:00:00"/>
    <x v="0"/>
    <x v="5"/>
    <s v="Renal"/>
    <n v="99213"/>
    <n v="994.49"/>
    <n v="911.31"/>
    <x v="0"/>
    <x v="0"/>
    <n v="0"/>
    <s v="2023-04"/>
    <n v="2023"/>
  </r>
  <r>
    <s v="CLM001563"/>
    <s v="PT05553"/>
    <d v="2023-10-19T00:00:00"/>
    <d v="2023-11-02T00:00:00"/>
    <d v="2023-11-15T00:00:00"/>
    <x v="7"/>
    <x v="1"/>
    <s v="Renal"/>
    <n v="80053"/>
    <n v="259.98"/>
    <n v="0"/>
    <x v="2"/>
    <x v="10"/>
    <n v="1"/>
    <s v="2023-10"/>
    <n v="2023"/>
  </r>
  <r>
    <s v="CLM001564"/>
    <s v="PT06190"/>
    <d v="2024-10-05T00:00:00"/>
    <d v="2024-10-09T00:00:00"/>
    <d v="2024-11-06T00:00:00"/>
    <x v="2"/>
    <x v="1"/>
    <s v="Gastrointestinal"/>
    <n v="66984"/>
    <n v="3667.39"/>
    <n v="3205.28"/>
    <x v="0"/>
    <x v="0"/>
    <n v="0"/>
    <s v="2024-10"/>
    <n v="2024"/>
  </r>
  <r>
    <s v="CLM001565"/>
    <s v="PT05906"/>
    <d v="2024-04-27T00:00:00"/>
    <d v="2024-05-24T00:00:00"/>
    <d v="2024-07-18T00:00:00"/>
    <x v="5"/>
    <x v="1"/>
    <s v="Mental Health"/>
    <n v="27447"/>
    <n v="3259.98"/>
    <n v="0"/>
    <x v="1"/>
    <x v="0"/>
    <n v="0"/>
    <s v="2024-04"/>
    <n v="2024"/>
  </r>
  <r>
    <s v="CLM001566"/>
    <s v="PT06288"/>
    <d v="2023-08-21T00:00:00"/>
    <d v="2023-08-24T00:00:00"/>
    <d v="2023-10-22T00:00:00"/>
    <x v="5"/>
    <x v="5"/>
    <s v="Renal"/>
    <n v="99213"/>
    <n v="1443.66"/>
    <n v="0"/>
    <x v="2"/>
    <x v="4"/>
    <n v="1"/>
    <s v="2023-08"/>
    <n v="2023"/>
  </r>
  <r>
    <s v="CLM001567"/>
    <s v="PT05401"/>
    <d v="2023-01-18T00:00:00"/>
    <d v="2023-02-05T00:00:00"/>
    <d v="2023-03-02T00:00:00"/>
    <x v="2"/>
    <x v="3"/>
    <s v="Orthopedic"/>
    <n v="99215"/>
    <n v="1907.58"/>
    <n v="1608.87"/>
    <x v="0"/>
    <x v="0"/>
    <n v="0"/>
    <s v="2023-01"/>
    <n v="2023"/>
  </r>
  <r>
    <s v="CLM001568"/>
    <s v="PT05578"/>
    <d v="2024-04-08T00:00:00"/>
    <d v="2024-04-22T00:00:00"/>
    <d v="2024-05-01T00:00:00"/>
    <x v="6"/>
    <x v="4"/>
    <s v="Oncology"/>
    <n v="27447"/>
    <n v="2731.9"/>
    <n v="0"/>
    <x v="2"/>
    <x v="9"/>
    <n v="1"/>
    <s v="2024-04"/>
    <n v="2024"/>
  </r>
  <r>
    <s v="CLM001569"/>
    <s v="PT06868"/>
    <d v="2023-10-27T00:00:00"/>
    <d v="2023-11-15T00:00:00"/>
    <d v="2023-12-05T00:00:00"/>
    <x v="4"/>
    <x v="1"/>
    <s v="Neurology"/>
    <n v="99214"/>
    <n v="517.99"/>
    <n v="405.43"/>
    <x v="0"/>
    <x v="0"/>
    <n v="0"/>
    <s v="2023-10"/>
    <n v="2023"/>
  </r>
  <r>
    <s v="CLM001570"/>
    <s v="PT01121"/>
    <d v="2024-07-08T00:00:00"/>
    <d v="2024-07-25T00:00:00"/>
    <d v="2024-08-02T00:00:00"/>
    <x v="6"/>
    <x v="0"/>
    <s v="Dermatology"/>
    <n v="80053"/>
    <n v="1184.1199999999999"/>
    <n v="1145.01"/>
    <x v="0"/>
    <x v="0"/>
    <n v="0"/>
    <s v="2024-07"/>
    <n v="2024"/>
  </r>
  <r>
    <s v="CLM001571"/>
    <s v="PT05147"/>
    <d v="2023-01-30T00:00:00"/>
    <d v="2023-02-03T00:00:00"/>
    <d v="2023-03-16T00:00:00"/>
    <x v="2"/>
    <x v="4"/>
    <s v="Cardiovascular"/>
    <n v="80053"/>
    <n v="3413.22"/>
    <n v="3149.5"/>
    <x v="0"/>
    <x v="0"/>
    <n v="0"/>
    <s v="2023-01"/>
    <n v="2023"/>
  </r>
  <r>
    <s v="CLM001572"/>
    <s v="PT00796"/>
    <d v="2023-06-03T00:00:00"/>
    <d v="2023-07-02T00:00:00"/>
    <d v="2023-08-24T00:00:00"/>
    <x v="7"/>
    <x v="4"/>
    <s v="Gastrointestinal"/>
    <n v="93000"/>
    <n v="662.86"/>
    <n v="0"/>
    <x v="2"/>
    <x v="1"/>
    <n v="1"/>
    <s v="2023-06"/>
    <n v="2023"/>
  </r>
  <r>
    <s v="CLM001573"/>
    <s v="PT05141"/>
    <d v="2024-04-12T00:00:00"/>
    <d v="2024-04-21T00:00:00"/>
    <d v="2024-06-05T00:00:00"/>
    <x v="0"/>
    <x v="3"/>
    <s v="Gastrointestinal"/>
    <n v="99215"/>
    <n v="2286.66"/>
    <n v="0"/>
    <x v="2"/>
    <x v="4"/>
    <n v="1"/>
    <s v="2024-04"/>
    <n v="2024"/>
  </r>
  <r>
    <s v="CLM001574"/>
    <s v="PT05295"/>
    <d v="2024-09-04T00:00:00"/>
    <d v="2024-09-29T00:00:00"/>
    <d v="2024-11-10T00:00:00"/>
    <x v="2"/>
    <x v="0"/>
    <s v="Oncology"/>
    <n v="43239"/>
    <n v="610.78"/>
    <n v="0"/>
    <x v="2"/>
    <x v="1"/>
    <n v="1"/>
    <s v="2024-09"/>
    <n v="2024"/>
  </r>
  <r>
    <s v="CLM001575"/>
    <s v="PT00323"/>
    <d v="2024-05-24T00:00:00"/>
    <d v="2024-06-16T00:00:00"/>
    <d v="2024-07-30T00:00:00"/>
    <x v="6"/>
    <x v="2"/>
    <s v="Oncology"/>
    <n v="80053"/>
    <n v="2625.81"/>
    <n v="1971.55"/>
    <x v="0"/>
    <x v="0"/>
    <n v="0"/>
    <s v="2024-05"/>
    <n v="2024"/>
  </r>
  <r>
    <s v="CLM001576"/>
    <s v="PT02531"/>
    <d v="2024-12-30T00:00:00"/>
    <d v="2025-01-28T00:00:00"/>
    <d v="2025-02-27T00:00:00"/>
    <x v="3"/>
    <x v="1"/>
    <s v="Neurology"/>
    <n v="99213"/>
    <n v="1757.22"/>
    <n v="1630.69"/>
    <x v="0"/>
    <x v="0"/>
    <n v="0"/>
    <s v="2024-12"/>
    <n v="2024"/>
  </r>
  <r>
    <s v="CLM001577"/>
    <s v="PT06461"/>
    <d v="2024-12-17T00:00:00"/>
    <d v="2024-12-23T00:00:00"/>
    <d v="2025-02-18T00:00:00"/>
    <x v="7"/>
    <x v="0"/>
    <s v="Oncology"/>
    <n v="63047"/>
    <n v="496.65"/>
    <n v="399.68"/>
    <x v="0"/>
    <x v="0"/>
    <n v="0"/>
    <s v="2024-12"/>
    <n v="2024"/>
  </r>
  <r>
    <s v="CLM001578"/>
    <s v="PT03612"/>
    <d v="2023-05-18T00:00:00"/>
    <d v="2023-06-08T00:00:00"/>
    <d v="2023-06-24T00:00:00"/>
    <x v="2"/>
    <x v="4"/>
    <s v="Orthopedic"/>
    <n v="93000"/>
    <n v="4590.72"/>
    <n v="0"/>
    <x v="2"/>
    <x v="5"/>
    <n v="1"/>
    <s v="2023-05"/>
    <n v="2023"/>
  </r>
  <r>
    <s v="CLM001579"/>
    <s v="PT00274"/>
    <d v="2024-05-23T00:00:00"/>
    <d v="2024-06-20T00:00:00"/>
    <d v="2024-08-02T00:00:00"/>
    <x v="1"/>
    <x v="5"/>
    <s v="Renal"/>
    <n v="99213"/>
    <n v="1004.58"/>
    <n v="0"/>
    <x v="2"/>
    <x v="4"/>
    <n v="1"/>
    <s v="2024-05"/>
    <n v="2024"/>
  </r>
  <r>
    <s v="CLM001580"/>
    <s v="PT04748"/>
    <d v="2023-07-27T00:00:00"/>
    <d v="2023-07-31T00:00:00"/>
    <d v="2023-08-24T00:00:00"/>
    <x v="7"/>
    <x v="1"/>
    <s v="Renal"/>
    <n v="27447"/>
    <n v="945.58"/>
    <n v="846.99"/>
    <x v="0"/>
    <x v="0"/>
    <n v="0"/>
    <s v="2023-07"/>
    <n v="2023"/>
  </r>
  <r>
    <s v="CLM001581"/>
    <s v="PT02989"/>
    <d v="2023-01-13T00:00:00"/>
    <d v="2023-01-30T00:00:00"/>
    <d v="2023-02-15T00:00:00"/>
    <x v="0"/>
    <x v="3"/>
    <s v="Renal"/>
    <n v="27447"/>
    <n v="2122.7199999999998"/>
    <n v="0"/>
    <x v="2"/>
    <x v="1"/>
    <n v="1"/>
    <s v="2023-01"/>
    <n v="2023"/>
  </r>
  <r>
    <s v="CLM001582"/>
    <s v="PT06000"/>
    <d v="2023-04-25T00:00:00"/>
    <d v="2023-05-07T00:00:00"/>
    <d v="2023-07-01T00:00:00"/>
    <x v="2"/>
    <x v="4"/>
    <s v="Renal"/>
    <n v="45378"/>
    <n v="4531.96"/>
    <n v="0"/>
    <x v="2"/>
    <x v="1"/>
    <n v="1"/>
    <s v="2023-04"/>
    <n v="2023"/>
  </r>
  <r>
    <s v="CLM001583"/>
    <s v="PT01077"/>
    <d v="2024-08-24T00:00:00"/>
    <d v="2024-09-12T00:00:00"/>
    <d v="2024-11-06T00:00:00"/>
    <x v="2"/>
    <x v="2"/>
    <s v="Orthopedic"/>
    <n v="99214"/>
    <n v="802.19"/>
    <n v="0"/>
    <x v="2"/>
    <x v="3"/>
    <n v="1"/>
    <s v="2024-08"/>
    <n v="2024"/>
  </r>
  <r>
    <s v="CLM001584"/>
    <s v="PT00739"/>
    <d v="2024-09-20T00:00:00"/>
    <d v="2024-09-26T00:00:00"/>
    <d v="2024-11-12T00:00:00"/>
    <x v="6"/>
    <x v="5"/>
    <s v="Neurology"/>
    <n v="45378"/>
    <n v="1899.5"/>
    <n v="0"/>
    <x v="2"/>
    <x v="2"/>
    <n v="1"/>
    <s v="2024-09"/>
    <n v="2024"/>
  </r>
  <r>
    <s v="CLM001585"/>
    <s v="PT02418"/>
    <d v="2024-03-13T00:00:00"/>
    <d v="2024-04-01T00:00:00"/>
    <d v="2024-05-02T00:00:00"/>
    <x v="0"/>
    <x v="2"/>
    <s v="Cardiovascular"/>
    <n v="27447"/>
    <n v="2547.9699999999998"/>
    <n v="2271.0300000000002"/>
    <x v="0"/>
    <x v="0"/>
    <n v="0"/>
    <s v="2024-03"/>
    <n v="2024"/>
  </r>
  <r>
    <s v="CLM001586"/>
    <s v="PT02677"/>
    <d v="2024-10-01T00:00:00"/>
    <d v="2024-10-31T00:00:00"/>
    <d v="2024-11-23T00:00:00"/>
    <x v="5"/>
    <x v="0"/>
    <s v="Endocrine"/>
    <n v="99215"/>
    <n v="3147.88"/>
    <n v="0"/>
    <x v="2"/>
    <x v="10"/>
    <n v="1"/>
    <s v="2024-10"/>
    <n v="2024"/>
  </r>
  <r>
    <s v="CLM001587"/>
    <s v="PT06124"/>
    <d v="2024-08-21T00:00:00"/>
    <d v="2024-08-29T00:00:00"/>
    <d v="2024-10-14T00:00:00"/>
    <x v="4"/>
    <x v="3"/>
    <s v="Oncology"/>
    <n v="70553"/>
    <n v="2082.14"/>
    <n v="0"/>
    <x v="2"/>
    <x v="7"/>
    <n v="1"/>
    <s v="2024-08"/>
    <n v="2024"/>
  </r>
  <r>
    <s v="CLM001588"/>
    <s v="PT03404"/>
    <d v="2023-11-09T00:00:00"/>
    <d v="2023-11-11T00:00:00"/>
    <d v="2023-12-25T00:00:00"/>
    <x v="0"/>
    <x v="5"/>
    <s v="Oncology"/>
    <n v="92928"/>
    <n v="1348"/>
    <n v="1084.2"/>
    <x v="0"/>
    <x v="0"/>
    <n v="0"/>
    <s v="2023-11"/>
    <n v="2023"/>
  </r>
  <r>
    <s v="CLM001589"/>
    <s v="PT01439"/>
    <d v="2024-02-09T00:00:00"/>
    <d v="2024-03-10T00:00:00"/>
    <d v="2024-04-15T00:00:00"/>
    <x v="5"/>
    <x v="5"/>
    <s v="Oncology"/>
    <n v="45378"/>
    <n v="932.55"/>
    <n v="831.16"/>
    <x v="0"/>
    <x v="0"/>
    <n v="0"/>
    <s v="2024-02"/>
    <n v="2024"/>
  </r>
  <r>
    <s v="CLM001590"/>
    <s v="PT01645"/>
    <d v="2024-01-17T00:00:00"/>
    <d v="2024-01-18T00:00:00"/>
    <d v="2024-03-11T00:00:00"/>
    <x v="7"/>
    <x v="2"/>
    <s v="Dermatology"/>
    <n v="43239"/>
    <n v="1937.04"/>
    <n v="1588.65"/>
    <x v="0"/>
    <x v="0"/>
    <n v="0"/>
    <s v="2024-01"/>
    <n v="2024"/>
  </r>
  <r>
    <s v="CLM001591"/>
    <s v="PT01083"/>
    <d v="2023-06-06T00:00:00"/>
    <d v="2023-07-05T00:00:00"/>
    <d v="2023-08-10T00:00:00"/>
    <x v="1"/>
    <x v="3"/>
    <s v="Dermatology"/>
    <n v="80053"/>
    <n v="766.85"/>
    <n v="584.23"/>
    <x v="0"/>
    <x v="0"/>
    <n v="0"/>
    <s v="2023-06"/>
    <n v="2023"/>
  </r>
  <r>
    <s v="CLM001592"/>
    <s v="PT06444"/>
    <d v="2023-04-19T00:00:00"/>
    <d v="2023-04-29T00:00:00"/>
    <d v="2023-05-05T00:00:00"/>
    <x v="6"/>
    <x v="2"/>
    <s v="Oncology"/>
    <n v="93000"/>
    <n v="174.67"/>
    <n v="0"/>
    <x v="2"/>
    <x v="5"/>
    <n v="1"/>
    <s v="2023-04"/>
    <n v="2023"/>
  </r>
  <r>
    <s v="CLM001593"/>
    <s v="PT04419"/>
    <d v="2024-05-01T00:00:00"/>
    <d v="2024-05-23T00:00:00"/>
    <d v="2024-06-27T00:00:00"/>
    <x v="2"/>
    <x v="5"/>
    <s v="Cardiovascular"/>
    <n v="93000"/>
    <n v="2563.81"/>
    <n v="0"/>
    <x v="2"/>
    <x v="1"/>
    <n v="1"/>
    <s v="2024-05"/>
    <n v="2024"/>
  </r>
  <r>
    <s v="CLM001594"/>
    <s v="PT02998"/>
    <d v="2023-10-27T00:00:00"/>
    <d v="2023-11-05T00:00:00"/>
    <d v="2023-11-11T00:00:00"/>
    <x v="2"/>
    <x v="2"/>
    <s v="Dermatology"/>
    <n v="99214"/>
    <n v="3726.21"/>
    <n v="3251.11"/>
    <x v="0"/>
    <x v="0"/>
    <n v="0"/>
    <s v="2023-10"/>
    <n v="2023"/>
  </r>
  <r>
    <s v="CLM001595"/>
    <s v="PT04349"/>
    <d v="2024-01-16T00:00:00"/>
    <d v="2024-02-05T00:00:00"/>
    <d v="2024-02-23T00:00:00"/>
    <x v="1"/>
    <x v="2"/>
    <s v="Dermatology"/>
    <n v="70553"/>
    <n v="273.05"/>
    <n v="0"/>
    <x v="2"/>
    <x v="4"/>
    <n v="1"/>
    <s v="2024-01"/>
    <n v="2024"/>
  </r>
  <r>
    <s v="CLM001596"/>
    <s v="PT04111"/>
    <d v="2024-10-30T00:00:00"/>
    <d v="2024-11-04T00:00:00"/>
    <d v="2024-11-27T00:00:00"/>
    <x v="7"/>
    <x v="1"/>
    <s v="Endocrine"/>
    <n v="80053"/>
    <n v="806.11"/>
    <n v="768.47"/>
    <x v="0"/>
    <x v="0"/>
    <n v="0"/>
    <s v="2024-10"/>
    <n v="2024"/>
  </r>
  <r>
    <s v="CLM001597"/>
    <s v="PT02233"/>
    <d v="2024-02-05T00:00:00"/>
    <d v="2024-02-11T00:00:00"/>
    <d v="2024-03-08T00:00:00"/>
    <x v="2"/>
    <x v="1"/>
    <s v="Respiratory"/>
    <n v="93000"/>
    <n v="2967.05"/>
    <n v="0"/>
    <x v="2"/>
    <x v="4"/>
    <n v="1"/>
    <s v="2024-02"/>
    <n v="2024"/>
  </r>
  <r>
    <s v="CLM001598"/>
    <s v="PT06804"/>
    <d v="2023-11-18T00:00:00"/>
    <d v="2023-12-17T00:00:00"/>
    <d v="2024-01-15T00:00:00"/>
    <x v="4"/>
    <x v="5"/>
    <s v="Neurology"/>
    <n v="27447"/>
    <n v="9376.82"/>
    <n v="8018.05"/>
    <x v="0"/>
    <x v="0"/>
    <n v="0"/>
    <s v="2023-11"/>
    <n v="2023"/>
  </r>
  <r>
    <s v="CLM001599"/>
    <s v="PT01348"/>
    <d v="2024-07-23T00:00:00"/>
    <d v="2024-08-11T00:00:00"/>
    <d v="2024-08-27T00:00:00"/>
    <x v="4"/>
    <x v="4"/>
    <s v="Mental Health"/>
    <n v="63047"/>
    <n v="1838.37"/>
    <n v="1633.46"/>
    <x v="0"/>
    <x v="0"/>
    <n v="0"/>
    <s v="2024-07"/>
    <n v="2024"/>
  </r>
  <r>
    <s v="CLM001600"/>
    <s v="PT02106"/>
    <d v="2024-08-18T00:00:00"/>
    <d v="2024-08-27T00:00:00"/>
    <d v="2024-09-05T00:00:00"/>
    <x v="3"/>
    <x v="3"/>
    <s v="Neurology"/>
    <n v="45378"/>
    <n v="1009.89"/>
    <n v="967.91"/>
    <x v="0"/>
    <x v="0"/>
    <n v="0"/>
    <s v="2024-08"/>
    <n v="2024"/>
  </r>
  <r>
    <s v="CLM001601"/>
    <s v="PT06756"/>
    <d v="2024-12-10T00:00:00"/>
    <d v="2024-12-24T00:00:00"/>
    <d v="2025-01-20T00:00:00"/>
    <x v="5"/>
    <x v="2"/>
    <s v="Respiratory"/>
    <n v="63047"/>
    <n v="1561.94"/>
    <n v="1530.65"/>
    <x v="0"/>
    <x v="0"/>
    <n v="0"/>
    <s v="2024-12"/>
    <n v="2024"/>
  </r>
  <r>
    <s v="CLM001602"/>
    <s v="PT03948"/>
    <d v="2024-07-13T00:00:00"/>
    <d v="2024-08-08T00:00:00"/>
    <d v="2024-09-04T00:00:00"/>
    <x v="2"/>
    <x v="4"/>
    <s v="Mental Health"/>
    <n v="99215"/>
    <n v="5431.12"/>
    <n v="0"/>
    <x v="2"/>
    <x v="5"/>
    <n v="1"/>
    <s v="2024-07"/>
    <n v="2024"/>
  </r>
  <r>
    <s v="CLM001603"/>
    <s v="PT06607"/>
    <d v="2024-07-02T00:00:00"/>
    <d v="2024-07-30T00:00:00"/>
    <d v="2024-08-25T00:00:00"/>
    <x v="5"/>
    <x v="0"/>
    <s v="Renal"/>
    <n v="99215"/>
    <n v="1078.3900000000001"/>
    <n v="985.74"/>
    <x v="0"/>
    <x v="0"/>
    <n v="0"/>
    <s v="2024-07"/>
    <n v="2024"/>
  </r>
  <r>
    <s v="CLM001604"/>
    <s v="PT02418"/>
    <d v="2023-09-30T00:00:00"/>
    <d v="2023-10-18T00:00:00"/>
    <d v="2023-10-31T00:00:00"/>
    <x v="3"/>
    <x v="2"/>
    <s v="Endocrine"/>
    <n v="99215"/>
    <n v="953.98"/>
    <n v="873.22"/>
    <x v="0"/>
    <x v="0"/>
    <n v="0"/>
    <s v="2023-09"/>
    <n v="2023"/>
  </r>
  <r>
    <s v="CLM001605"/>
    <s v="PT06116"/>
    <d v="2023-07-20T00:00:00"/>
    <d v="2023-08-09T00:00:00"/>
    <d v="2023-09-14T00:00:00"/>
    <x v="5"/>
    <x v="1"/>
    <s v="Oncology"/>
    <n v="80053"/>
    <n v="1228.81"/>
    <n v="926.49"/>
    <x v="0"/>
    <x v="0"/>
    <n v="0"/>
    <s v="2023-07"/>
    <n v="2023"/>
  </r>
  <r>
    <s v="CLM001606"/>
    <s v="PT02775"/>
    <d v="2024-07-20T00:00:00"/>
    <d v="2024-08-04T00:00:00"/>
    <d v="2024-08-25T00:00:00"/>
    <x v="6"/>
    <x v="5"/>
    <s v="Neurology"/>
    <n v="92928"/>
    <n v="843.31"/>
    <n v="820.48"/>
    <x v="0"/>
    <x v="0"/>
    <n v="0"/>
    <s v="2024-07"/>
    <n v="2024"/>
  </r>
  <r>
    <s v="CLM001607"/>
    <s v="PT06589"/>
    <d v="2024-03-09T00:00:00"/>
    <d v="2024-03-22T00:00:00"/>
    <d v="2024-04-05T00:00:00"/>
    <x v="2"/>
    <x v="5"/>
    <s v="Respiratory"/>
    <n v="27447"/>
    <n v="1994.48"/>
    <n v="1516.99"/>
    <x v="0"/>
    <x v="0"/>
    <n v="0"/>
    <s v="2024-03"/>
    <n v="2024"/>
  </r>
  <r>
    <s v="CLM001608"/>
    <s v="PT00944"/>
    <d v="2024-07-29T00:00:00"/>
    <d v="2024-08-19T00:00:00"/>
    <d v="2024-10-17T00:00:00"/>
    <x v="6"/>
    <x v="3"/>
    <s v="Endocrine"/>
    <n v="71046"/>
    <n v="6632.54"/>
    <n v="0"/>
    <x v="2"/>
    <x v="1"/>
    <n v="1"/>
    <s v="2024-07"/>
    <n v="2024"/>
  </r>
  <r>
    <s v="CLM001609"/>
    <s v="PT03837"/>
    <d v="2023-10-30T00:00:00"/>
    <d v="2023-11-03T00:00:00"/>
    <d v="2023-11-15T00:00:00"/>
    <x v="7"/>
    <x v="2"/>
    <s v="Dermatology"/>
    <n v="27130"/>
    <n v="2341.3000000000002"/>
    <n v="0"/>
    <x v="2"/>
    <x v="2"/>
    <n v="1"/>
    <s v="2023-10"/>
    <n v="2023"/>
  </r>
  <r>
    <s v="CLM001610"/>
    <s v="PT00617"/>
    <d v="2023-11-07T00:00:00"/>
    <d v="2023-11-21T00:00:00"/>
    <d v="2023-12-21T00:00:00"/>
    <x v="0"/>
    <x v="5"/>
    <s v="Mental Health"/>
    <n v="66984"/>
    <n v="1477.52"/>
    <n v="0"/>
    <x v="2"/>
    <x v="5"/>
    <n v="1"/>
    <s v="2023-11"/>
    <n v="2023"/>
  </r>
  <r>
    <s v="CLM001611"/>
    <s v="PT01154"/>
    <d v="2023-08-20T00:00:00"/>
    <d v="2023-09-16T00:00:00"/>
    <d v="2023-10-27T00:00:00"/>
    <x v="2"/>
    <x v="3"/>
    <s v="Oncology"/>
    <n v="63047"/>
    <n v="1431.6"/>
    <n v="1195.08"/>
    <x v="0"/>
    <x v="0"/>
    <n v="0"/>
    <s v="2023-08"/>
    <n v="2023"/>
  </r>
  <r>
    <s v="CLM001612"/>
    <s v="PT06179"/>
    <d v="2024-12-06T00:00:00"/>
    <d v="2024-12-20T00:00:00"/>
    <d v="2024-12-31T00:00:00"/>
    <x v="0"/>
    <x v="3"/>
    <s v="Mental Health"/>
    <n v="92928"/>
    <n v="517.73"/>
    <n v="431.38"/>
    <x v="0"/>
    <x v="0"/>
    <n v="0"/>
    <s v="2024-12"/>
    <n v="2024"/>
  </r>
  <r>
    <s v="CLM001613"/>
    <s v="PT01849"/>
    <d v="2024-07-24T00:00:00"/>
    <d v="2024-08-18T00:00:00"/>
    <d v="2024-09-29T00:00:00"/>
    <x v="2"/>
    <x v="3"/>
    <s v="Renal"/>
    <n v="93000"/>
    <n v="3664.65"/>
    <n v="2748.86"/>
    <x v="0"/>
    <x v="0"/>
    <n v="0"/>
    <s v="2024-07"/>
    <n v="2024"/>
  </r>
  <r>
    <s v="CLM001614"/>
    <s v="PT05541"/>
    <d v="2023-01-24T00:00:00"/>
    <d v="2023-01-28T00:00:00"/>
    <d v="2023-02-24T00:00:00"/>
    <x v="2"/>
    <x v="5"/>
    <s v="Gastrointestinal"/>
    <n v="71046"/>
    <n v="1698.89"/>
    <n v="1628.42"/>
    <x v="0"/>
    <x v="0"/>
    <n v="0"/>
    <s v="2023-01"/>
    <n v="2023"/>
  </r>
  <r>
    <s v="CLM001615"/>
    <s v="PT05933"/>
    <d v="2024-11-14T00:00:00"/>
    <d v="2024-11-18T00:00:00"/>
    <d v="2025-01-10T00:00:00"/>
    <x v="5"/>
    <x v="3"/>
    <s v="Renal"/>
    <n v="45378"/>
    <n v="1564.96"/>
    <n v="0"/>
    <x v="2"/>
    <x v="1"/>
    <n v="1"/>
    <s v="2024-11"/>
    <n v="2024"/>
  </r>
  <r>
    <s v="CLM001616"/>
    <s v="PT05525"/>
    <d v="2024-02-06T00:00:00"/>
    <d v="2024-02-24T00:00:00"/>
    <d v="2024-03-31T00:00:00"/>
    <x v="2"/>
    <x v="2"/>
    <s v="Neurology"/>
    <n v="90837"/>
    <n v="23259.9"/>
    <n v="20062.27"/>
    <x v="0"/>
    <x v="0"/>
    <n v="0"/>
    <s v="2024-02"/>
    <n v="2024"/>
  </r>
  <r>
    <s v="CLM001617"/>
    <s v="PT03256"/>
    <d v="2024-06-19T00:00:00"/>
    <d v="2024-07-01T00:00:00"/>
    <d v="2024-07-28T00:00:00"/>
    <x v="4"/>
    <x v="5"/>
    <s v="Oncology"/>
    <n v="43239"/>
    <n v="2296.1799999999998"/>
    <n v="0"/>
    <x v="2"/>
    <x v="5"/>
    <n v="1"/>
    <s v="2024-06"/>
    <n v="2024"/>
  </r>
  <r>
    <s v="CLM001618"/>
    <s v="PT06929"/>
    <d v="2023-10-08T00:00:00"/>
    <d v="2023-10-23T00:00:00"/>
    <d v="2023-12-19T00:00:00"/>
    <x v="3"/>
    <x v="4"/>
    <s v="Neurology"/>
    <n v="43239"/>
    <n v="990.85"/>
    <n v="0"/>
    <x v="2"/>
    <x v="7"/>
    <n v="1"/>
    <s v="2023-10"/>
    <n v="2023"/>
  </r>
  <r>
    <s v="CLM001619"/>
    <s v="PT06592"/>
    <d v="2023-04-19T00:00:00"/>
    <d v="2023-04-21T00:00:00"/>
    <d v="2023-06-01T00:00:00"/>
    <x v="2"/>
    <x v="2"/>
    <s v="Respiratory"/>
    <n v="99214"/>
    <n v="1285.51"/>
    <n v="1121.1099999999999"/>
    <x v="0"/>
    <x v="0"/>
    <n v="0"/>
    <s v="2023-04"/>
    <n v="2023"/>
  </r>
  <r>
    <s v="CLM001620"/>
    <s v="PT04566"/>
    <d v="2023-11-07T00:00:00"/>
    <d v="2023-12-01T00:00:00"/>
    <d v="2024-01-25T00:00:00"/>
    <x v="4"/>
    <x v="0"/>
    <s v="Dermatology"/>
    <n v="92928"/>
    <n v="4531.2700000000004"/>
    <n v="4160.3599999999997"/>
    <x v="0"/>
    <x v="0"/>
    <n v="0"/>
    <s v="2023-11"/>
    <n v="2023"/>
  </r>
  <r>
    <s v="CLM001621"/>
    <s v="PT02997"/>
    <d v="2024-01-18T00:00:00"/>
    <d v="2024-01-20T00:00:00"/>
    <d v="2024-03-20T00:00:00"/>
    <x v="2"/>
    <x v="2"/>
    <s v="Neurology"/>
    <n v="27447"/>
    <n v="1979.53"/>
    <n v="0"/>
    <x v="2"/>
    <x v="1"/>
    <n v="1"/>
    <s v="2024-01"/>
    <n v="2024"/>
  </r>
  <r>
    <s v="CLM001622"/>
    <s v="PT00740"/>
    <d v="2024-04-22T00:00:00"/>
    <d v="2024-04-25T00:00:00"/>
    <d v="2024-05-19T00:00:00"/>
    <x v="2"/>
    <x v="1"/>
    <s v="Renal"/>
    <n v="99213"/>
    <n v="572.14"/>
    <n v="545.95000000000005"/>
    <x v="0"/>
    <x v="0"/>
    <n v="0"/>
    <s v="2024-04"/>
    <n v="2024"/>
  </r>
  <r>
    <s v="CLM001623"/>
    <s v="PT06478"/>
    <d v="2024-08-12T00:00:00"/>
    <d v="2024-09-08T00:00:00"/>
    <d v="2024-09-20T00:00:00"/>
    <x v="3"/>
    <x v="4"/>
    <s v="Endocrine"/>
    <n v="27447"/>
    <n v="3772.08"/>
    <n v="3392.78"/>
    <x v="0"/>
    <x v="0"/>
    <n v="0"/>
    <s v="2024-08"/>
    <n v="2024"/>
  </r>
  <r>
    <s v="CLM001624"/>
    <s v="PT03233"/>
    <d v="2023-12-29T00:00:00"/>
    <d v="2023-12-30T00:00:00"/>
    <d v="2024-02-15T00:00:00"/>
    <x v="6"/>
    <x v="5"/>
    <s v="Endocrine"/>
    <n v="80053"/>
    <n v="1059.43"/>
    <n v="956.32"/>
    <x v="0"/>
    <x v="0"/>
    <n v="0"/>
    <s v="2023-12"/>
    <n v="2023"/>
  </r>
  <r>
    <s v="CLM001625"/>
    <s v="PT00115"/>
    <d v="2023-12-22T00:00:00"/>
    <d v="2024-01-19T00:00:00"/>
    <d v="2024-02-29T00:00:00"/>
    <x v="0"/>
    <x v="0"/>
    <s v="Renal"/>
    <n v="90837"/>
    <n v="8092.06"/>
    <n v="7304.27"/>
    <x v="0"/>
    <x v="0"/>
    <n v="0"/>
    <s v="2023-12"/>
    <n v="2023"/>
  </r>
  <r>
    <s v="CLM001626"/>
    <s v="PT02167"/>
    <d v="2024-04-10T00:00:00"/>
    <d v="2024-04-29T00:00:00"/>
    <d v="2024-06-19T00:00:00"/>
    <x v="0"/>
    <x v="5"/>
    <s v="Cardiovascular"/>
    <n v="27130"/>
    <n v="4289.9799999999996"/>
    <n v="0"/>
    <x v="2"/>
    <x v="4"/>
    <n v="1"/>
    <s v="2024-04"/>
    <n v="2024"/>
  </r>
  <r>
    <s v="CLM001627"/>
    <s v="PT04396"/>
    <d v="2023-07-21T00:00:00"/>
    <d v="2023-07-27T00:00:00"/>
    <d v="2023-08-01T00:00:00"/>
    <x v="0"/>
    <x v="5"/>
    <s v="Oncology"/>
    <n v="90837"/>
    <n v="1264.1300000000001"/>
    <n v="993.3"/>
    <x v="0"/>
    <x v="0"/>
    <n v="0"/>
    <s v="2023-07"/>
    <n v="2023"/>
  </r>
  <r>
    <s v="CLM001628"/>
    <s v="PT01013"/>
    <d v="2024-07-20T00:00:00"/>
    <d v="2024-07-22T00:00:00"/>
    <d v="2024-08-12T00:00:00"/>
    <x v="2"/>
    <x v="1"/>
    <s v="Oncology"/>
    <n v="99214"/>
    <n v="5038.25"/>
    <n v="0"/>
    <x v="2"/>
    <x v="5"/>
    <n v="1"/>
    <s v="2024-07"/>
    <n v="2024"/>
  </r>
  <r>
    <s v="CLM001629"/>
    <s v="PT03726"/>
    <d v="2023-03-09T00:00:00"/>
    <d v="2023-04-08T00:00:00"/>
    <d v="2023-05-03T00:00:00"/>
    <x v="2"/>
    <x v="0"/>
    <s v="Cardiovascular"/>
    <n v="70553"/>
    <n v="1908.9"/>
    <n v="1869.33"/>
    <x v="0"/>
    <x v="0"/>
    <n v="0"/>
    <s v="2023-03"/>
    <n v="2023"/>
  </r>
  <r>
    <s v="CLM001630"/>
    <s v="PT03020"/>
    <d v="2023-12-17T00:00:00"/>
    <d v="2024-01-13T00:00:00"/>
    <d v="2024-02-03T00:00:00"/>
    <x v="5"/>
    <x v="3"/>
    <s v="Neurology"/>
    <n v="71046"/>
    <n v="3576.78"/>
    <n v="0"/>
    <x v="1"/>
    <x v="0"/>
    <n v="0"/>
    <s v="2023-12"/>
    <n v="2023"/>
  </r>
  <r>
    <s v="CLM001631"/>
    <s v="PT05512"/>
    <d v="2024-10-10T00:00:00"/>
    <d v="2024-11-05T00:00:00"/>
    <d v="2025-01-03T00:00:00"/>
    <x v="7"/>
    <x v="5"/>
    <s v="Neurology"/>
    <n v="45378"/>
    <n v="2664.54"/>
    <n v="2488.3200000000002"/>
    <x v="0"/>
    <x v="0"/>
    <n v="0"/>
    <s v="2024-10"/>
    <n v="2024"/>
  </r>
  <r>
    <s v="CLM001632"/>
    <s v="PT06136"/>
    <d v="2024-03-10T00:00:00"/>
    <d v="2024-03-26T00:00:00"/>
    <d v="2024-05-06T00:00:00"/>
    <x v="0"/>
    <x v="4"/>
    <s v="Endocrine"/>
    <n v="80053"/>
    <n v="918.66"/>
    <n v="0"/>
    <x v="1"/>
    <x v="0"/>
    <n v="0"/>
    <s v="2024-03"/>
    <n v="2024"/>
  </r>
  <r>
    <s v="CLM001633"/>
    <s v="PT05508"/>
    <d v="2024-04-07T00:00:00"/>
    <d v="2024-04-15T00:00:00"/>
    <d v="2024-04-23T00:00:00"/>
    <x v="0"/>
    <x v="0"/>
    <s v="Renal"/>
    <n v="71046"/>
    <n v="1080.48"/>
    <n v="0"/>
    <x v="2"/>
    <x v="1"/>
    <n v="1"/>
    <s v="2024-04"/>
    <n v="2024"/>
  </r>
  <r>
    <s v="CLM001634"/>
    <s v="PT02148"/>
    <d v="2024-08-14T00:00:00"/>
    <d v="2024-08-29T00:00:00"/>
    <d v="2024-09-30T00:00:00"/>
    <x v="2"/>
    <x v="1"/>
    <s v="Endocrine"/>
    <n v="92928"/>
    <n v="4121.4799999999996"/>
    <n v="0"/>
    <x v="2"/>
    <x v="9"/>
    <n v="1"/>
    <s v="2024-08"/>
    <n v="2024"/>
  </r>
  <r>
    <s v="CLM001635"/>
    <s v="PT04789"/>
    <d v="2024-09-01T00:00:00"/>
    <d v="2024-09-19T00:00:00"/>
    <d v="2024-10-14T00:00:00"/>
    <x v="2"/>
    <x v="4"/>
    <s v="Renal"/>
    <n v="43239"/>
    <n v="1383.23"/>
    <n v="1232.33"/>
    <x v="0"/>
    <x v="0"/>
    <n v="0"/>
    <s v="2024-09"/>
    <n v="2024"/>
  </r>
  <r>
    <s v="CLM001636"/>
    <s v="PT03122"/>
    <d v="2024-04-25T00:00:00"/>
    <d v="2024-05-25T00:00:00"/>
    <d v="2024-06-18T00:00:00"/>
    <x v="1"/>
    <x v="5"/>
    <s v="Renal"/>
    <n v="71046"/>
    <n v="1309.08"/>
    <n v="1070.58"/>
    <x v="0"/>
    <x v="0"/>
    <n v="0"/>
    <s v="2024-04"/>
    <n v="2024"/>
  </r>
  <r>
    <s v="CLM001637"/>
    <s v="PT06738"/>
    <d v="2024-10-20T00:00:00"/>
    <d v="2024-11-12T00:00:00"/>
    <d v="2025-01-02T00:00:00"/>
    <x v="4"/>
    <x v="1"/>
    <s v="Renal"/>
    <n v="99215"/>
    <n v="842.1"/>
    <n v="672.19"/>
    <x v="0"/>
    <x v="0"/>
    <n v="0"/>
    <s v="2024-10"/>
    <n v="2024"/>
  </r>
  <r>
    <s v="CLM001638"/>
    <s v="PT05231"/>
    <d v="2023-05-15T00:00:00"/>
    <d v="2023-05-29T00:00:00"/>
    <d v="2023-07-28T00:00:00"/>
    <x v="2"/>
    <x v="4"/>
    <s v="Neurology"/>
    <n v="90837"/>
    <n v="2537.36"/>
    <n v="0"/>
    <x v="2"/>
    <x v="4"/>
    <n v="1"/>
    <s v="2023-05"/>
    <n v="2023"/>
  </r>
  <r>
    <s v="CLM001639"/>
    <s v="PT03044"/>
    <d v="2024-06-26T00:00:00"/>
    <d v="2024-07-09T00:00:00"/>
    <d v="2024-08-14T00:00:00"/>
    <x v="5"/>
    <x v="5"/>
    <s v="Cardiovascular"/>
    <n v="90837"/>
    <n v="9414.6299999999992"/>
    <n v="0"/>
    <x v="1"/>
    <x v="0"/>
    <n v="0"/>
    <s v="2024-06"/>
    <n v="2024"/>
  </r>
  <r>
    <s v="CLM001640"/>
    <s v="PT00888"/>
    <d v="2023-03-24T00:00:00"/>
    <d v="2023-04-04T00:00:00"/>
    <d v="2023-05-12T00:00:00"/>
    <x v="2"/>
    <x v="5"/>
    <s v="Neurology"/>
    <n v="80053"/>
    <n v="769.68"/>
    <n v="0"/>
    <x v="1"/>
    <x v="0"/>
    <n v="0"/>
    <s v="2023-03"/>
    <n v="2023"/>
  </r>
  <r>
    <s v="CLM001641"/>
    <s v="PT05529"/>
    <d v="2023-12-19T00:00:00"/>
    <d v="2023-12-31T00:00:00"/>
    <d v="2024-02-21T00:00:00"/>
    <x v="0"/>
    <x v="5"/>
    <s v="Mental Health"/>
    <n v="99215"/>
    <n v="1843.42"/>
    <n v="0"/>
    <x v="2"/>
    <x v="4"/>
    <n v="1"/>
    <s v="2023-12"/>
    <n v="2023"/>
  </r>
  <r>
    <s v="CLM001642"/>
    <s v="PT01916"/>
    <d v="2024-03-10T00:00:00"/>
    <d v="2024-04-01T00:00:00"/>
    <d v="2024-05-29T00:00:00"/>
    <x v="7"/>
    <x v="3"/>
    <s v="Endocrine"/>
    <n v="70553"/>
    <n v="5595.83"/>
    <n v="5042.7299999999996"/>
    <x v="0"/>
    <x v="0"/>
    <n v="0"/>
    <s v="2024-03"/>
    <n v="2024"/>
  </r>
  <r>
    <s v="CLM001643"/>
    <s v="PT03863"/>
    <d v="2023-03-27T00:00:00"/>
    <d v="2023-04-25T00:00:00"/>
    <d v="2023-05-09T00:00:00"/>
    <x v="1"/>
    <x v="2"/>
    <s v="Neurology"/>
    <n v="99214"/>
    <n v="1696.44"/>
    <n v="0"/>
    <x v="1"/>
    <x v="0"/>
    <n v="0"/>
    <s v="2023-03"/>
    <n v="2023"/>
  </r>
  <r>
    <s v="CLM001644"/>
    <s v="PT00206"/>
    <d v="2023-07-12T00:00:00"/>
    <d v="2023-08-07T00:00:00"/>
    <d v="2023-09-19T00:00:00"/>
    <x v="0"/>
    <x v="5"/>
    <s v="Renal"/>
    <n v="99215"/>
    <n v="2596.44"/>
    <n v="0"/>
    <x v="2"/>
    <x v="4"/>
    <n v="1"/>
    <s v="2023-07"/>
    <n v="2023"/>
  </r>
  <r>
    <s v="CLM001645"/>
    <s v="PT05076"/>
    <d v="2024-10-26T00:00:00"/>
    <d v="2024-11-11T00:00:00"/>
    <d v="2024-11-25T00:00:00"/>
    <x v="4"/>
    <x v="1"/>
    <s v="Endocrine"/>
    <n v="71046"/>
    <n v="772.85"/>
    <n v="0"/>
    <x v="1"/>
    <x v="0"/>
    <n v="0"/>
    <s v="2024-10"/>
    <n v="2024"/>
  </r>
  <r>
    <s v="CLM001646"/>
    <s v="PT04600"/>
    <d v="2023-01-22T00:00:00"/>
    <d v="2023-02-20T00:00:00"/>
    <d v="2023-03-16T00:00:00"/>
    <x v="6"/>
    <x v="1"/>
    <s v="Neurology"/>
    <n v="27447"/>
    <n v="2546.9299999999998"/>
    <n v="1953.5"/>
    <x v="0"/>
    <x v="0"/>
    <n v="0"/>
    <s v="2023-01"/>
    <n v="2023"/>
  </r>
  <r>
    <s v="CLM001647"/>
    <s v="PT02688"/>
    <d v="2023-05-09T00:00:00"/>
    <d v="2023-05-13T00:00:00"/>
    <d v="2023-05-21T00:00:00"/>
    <x v="7"/>
    <x v="4"/>
    <s v="Dermatology"/>
    <n v="70553"/>
    <n v="1556.64"/>
    <n v="1398.98"/>
    <x v="0"/>
    <x v="0"/>
    <n v="0"/>
    <s v="2023-05"/>
    <n v="2023"/>
  </r>
  <r>
    <s v="CLM001648"/>
    <s v="PT04998"/>
    <d v="2024-10-04T00:00:00"/>
    <d v="2024-10-24T00:00:00"/>
    <d v="2024-12-09T00:00:00"/>
    <x v="0"/>
    <x v="4"/>
    <s v="Orthopedic"/>
    <n v="27447"/>
    <n v="3978.2"/>
    <n v="0"/>
    <x v="1"/>
    <x v="0"/>
    <n v="0"/>
    <s v="2024-10"/>
    <n v="2024"/>
  </r>
  <r>
    <s v="CLM001649"/>
    <s v="PT01814"/>
    <d v="2023-08-21T00:00:00"/>
    <d v="2023-09-01T00:00:00"/>
    <d v="2023-10-15T00:00:00"/>
    <x v="1"/>
    <x v="4"/>
    <s v="Dermatology"/>
    <n v="99215"/>
    <n v="4674.6499999999996"/>
    <n v="4178.38"/>
    <x v="0"/>
    <x v="0"/>
    <n v="0"/>
    <s v="2023-08"/>
    <n v="2023"/>
  </r>
  <r>
    <s v="CLM001650"/>
    <s v="PT05306"/>
    <d v="2023-06-15T00:00:00"/>
    <d v="2023-06-26T00:00:00"/>
    <d v="2023-08-02T00:00:00"/>
    <x v="2"/>
    <x v="1"/>
    <s v="Oncology"/>
    <n v="93000"/>
    <n v="14352.09"/>
    <n v="11163.84"/>
    <x v="0"/>
    <x v="0"/>
    <n v="0"/>
    <s v="2023-06"/>
    <n v="2023"/>
  </r>
  <r>
    <s v="CLM001651"/>
    <s v="PT00518"/>
    <d v="2024-05-07T00:00:00"/>
    <d v="2024-05-23T00:00:00"/>
    <d v="2024-06-30T00:00:00"/>
    <x v="2"/>
    <x v="2"/>
    <s v="Respiratory"/>
    <n v="43239"/>
    <n v="2874.71"/>
    <n v="0"/>
    <x v="1"/>
    <x v="0"/>
    <n v="0"/>
    <s v="2024-05"/>
    <n v="2024"/>
  </r>
  <r>
    <s v="CLM001652"/>
    <s v="PT05206"/>
    <d v="2024-02-17T00:00:00"/>
    <d v="2024-02-23T00:00:00"/>
    <d v="2024-03-23T00:00:00"/>
    <x v="7"/>
    <x v="4"/>
    <s v="Renal"/>
    <n v="66984"/>
    <n v="2346.4"/>
    <n v="0"/>
    <x v="2"/>
    <x v="3"/>
    <n v="1"/>
    <s v="2024-02"/>
    <n v="2024"/>
  </r>
  <r>
    <s v="CLM001653"/>
    <s v="PT06750"/>
    <d v="2023-08-09T00:00:00"/>
    <d v="2023-08-28T00:00:00"/>
    <d v="2023-10-23T00:00:00"/>
    <x v="4"/>
    <x v="5"/>
    <s v="Orthopedic"/>
    <n v="70553"/>
    <n v="2112.25"/>
    <n v="0"/>
    <x v="2"/>
    <x v="5"/>
    <n v="1"/>
    <s v="2023-08"/>
    <n v="2023"/>
  </r>
  <r>
    <s v="CLM001654"/>
    <s v="PT03804"/>
    <d v="2024-09-01T00:00:00"/>
    <d v="2024-09-03T00:00:00"/>
    <d v="2024-10-05T00:00:00"/>
    <x v="1"/>
    <x v="4"/>
    <s v="Neurology"/>
    <n v="99213"/>
    <n v="1363.03"/>
    <n v="0"/>
    <x v="2"/>
    <x v="1"/>
    <n v="1"/>
    <s v="2024-09"/>
    <n v="2024"/>
  </r>
  <r>
    <s v="CLM001655"/>
    <s v="PT05744"/>
    <d v="2023-04-03T00:00:00"/>
    <d v="2023-04-10T00:00:00"/>
    <d v="2023-05-10T00:00:00"/>
    <x v="3"/>
    <x v="5"/>
    <s v="Mental Health"/>
    <n v="99215"/>
    <n v="2370.34"/>
    <n v="0"/>
    <x v="2"/>
    <x v="5"/>
    <n v="1"/>
    <s v="2023-04"/>
    <n v="2023"/>
  </r>
  <r>
    <s v="CLM001656"/>
    <s v="PT02476"/>
    <d v="2024-02-08T00:00:00"/>
    <d v="2024-02-17T00:00:00"/>
    <d v="2024-02-26T00:00:00"/>
    <x v="3"/>
    <x v="4"/>
    <s v="Renal"/>
    <n v="27130"/>
    <n v="1427.5"/>
    <n v="1343.65"/>
    <x v="0"/>
    <x v="0"/>
    <n v="0"/>
    <s v="2024-02"/>
    <n v="2024"/>
  </r>
  <r>
    <s v="CLM001657"/>
    <s v="PT05319"/>
    <d v="2024-12-29T00:00:00"/>
    <d v="2025-01-01T00:00:00"/>
    <d v="2025-03-02T00:00:00"/>
    <x v="1"/>
    <x v="5"/>
    <s v="Oncology"/>
    <n v="27130"/>
    <n v="2068.89"/>
    <n v="1949.08"/>
    <x v="0"/>
    <x v="0"/>
    <n v="0"/>
    <s v="2024-12"/>
    <n v="2024"/>
  </r>
  <r>
    <s v="CLM001658"/>
    <s v="PT03345"/>
    <d v="2024-10-08T00:00:00"/>
    <d v="2024-10-29T00:00:00"/>
    <d v="2024-12-15T00:00:00"/>
    <x v="1"/>
    <x v="4"/>
    <s v="Neurology"/>
    <n v="45378"/>
    <n v="5187.87"/>
    <n v="4435.6000000000004"/>
    <x v="0"/>
    <x v="0"/>
    <n v="0"/>
    <s v="2024-10"/>
    <n v="2024"/>
  </r>
  <r>
    <s v="CLM001659"/>
    <s v="PT00956"/>
    <d v="2024-09-26T00:00:00"/>
    <d v="2024-10-04T00:00:00"/>
    <d v="2024-10-15T00:00:00"/>
    <x v="0"/>
    <x v="4"/>
    <s v="Renal"/>
    <n v="99213"/>
    <n v="808.16"/>
    <n v="660.01"/>
    <x v="0"/>
    <x v="0"/>
    <n v="0"/>
    <s v="2024-09"/>
    <n v="2024"/>
  </r>
  <r>
    <s v="CLM001660"/>
    <s v="PT01146"/>
    <d v="2023-10-18T00:00:00"/>
    <d v="2023-11-05T00:00:00"/>
    <d v="2024-01-04T00:00:00"/>
    <x v="0"/>
    <x v="4"/>
    <s v="Oncology"/>
    <n v="80053"/>
    <n v="4500.32"/>
    <n v="4223.75"/>
    <x v="0"/>
    <x v="0"/>
    <n v="0"/>
    <s v="2023-10"/>
    <n v="2023"/>
  </r>
  <r>
    <s v="CLM001661"/>
    <s v="PT00372"/>
    <d v="2024-09-08T00:00:00"/>
    <d v="2024-09-22T00:00:00"/>
    <d v="2024-10-30T00:00:00"/>
    <x v="1"/>
    <x v="5"/>
    <s v="Renal"/>
    <n v="70553"/>
    <n v="5185.87"/>
    <n v="4132.7299999999996"/>
    <x v="0"/>
    <x v="0"/>
    <n v="0"/>
    <s v="2024-09"/>
    <n v="2024"/>
  </r>
  <r>
    <s v="CLM001662"/>
    <s v="PT00305"/>
    <d v="2024-05-26T00:00:00"/>
    <d v="2024-06-21T00:00:00"/>
    <d v="2024-08-20T00:00:00"/>
    <x v="7"/>
    <x v="5"/>
    <s v="Renal"/>
    <n v="80053"/>
    <n v="1645.08"/>
    <n v="1288.54"/>
    <x v="0"/>
    <x v="0"/>
    <n v="0"/>
    <s v="2024-05"/>
    <n v="2024"/>
  </r>
  <r>
    <s v="CLM001663"/>
    <s v="PT02494"/>
    <d v="2023-07-31T00:00:00"/>
    <d v="2023-08-11T00:00:00"/>
    <d v="2023-10-09T00:00:00"/>
    <x v="2"/>
    <x v="4"/>
    <s v="Gastrointestinal"/>
    <n v="45378"/>
    <n v="331.13"/>
    <n v="296.92"/>
    <x v="0"/>
    <x v="0"/>
    <n v="0"/>
    <s v="2023-07"/>
    <n v="2023"/>
  </r>
  <r>
    <s v="CLM001664"/>
    <s v="PT04036"/>
    <d v="2024-08-14T00:00:00"/>
    <d v="2024-08-17T00:00:00"/>
    <d v="2024-09-19T00:00:00"/>
    <x v="6"/>
    <x v="1"/>
    <s v="Endocrine"/>
    <n v="90837"/>
    <n v="1111.81"/>
    <n v="0"/>
    <x v="2"/>
    <x v="5"/>
    <n v="1"/>
    <s v="2024-08"/>
    <n v="2024"/>
  </r>
  <r>
    <s v="CLM001665"/>
    <s v="PT00952"/>
    <d v="2024-04-06T00:00:00"/>
    <d v="2024-04-21T00:00:00"/>
    <d v="2024-06-20T00:00:00"/>
    <x v="6"/>
    <x v="2"/>
    <s v="Oncology"/>
    <n v="92928"/>
    <n v="5103.0600000000004"/>
    <n v="5037.75"/>
    <x v="0"/>
    <x v="0"/>
    <n v="0"/>
    <s v="2024-04"/>
    <n v="2024"/>
  </r>
  <r>
    <s v="CLM001666"/>
    <s v="PT00797"/>
    <d v="2024-02-07T00:00:00"/>
    <d v="2024-02-20T00:00:00"/>
    <d v="2024-02-28T00:00:00"/>
    <x v="5"/>
    <x v="3"/>
    <s v="Dermatology"/>
    <n v="71046"/>
    <n v="1775.27"/>
    <n v="1366.75"/>
    <x v="0"/>
    <x v="0"/>
    <n v="0"/>
    <s v="2024-02"/>
    <n v="2024"/>
  </r>
  <r>
    <s v="CLM001667"/>
    <s v="PT01924"/>
    <d v="2024-06-19T00:00:00"/>
    <d v="2024-07-05T00:00:00"/>
    <d v="2024-09-02T00:00:00"/>
    <x v="3"/>
    <x v="5"/>
    <s v="Renal"/>
    <n v="66984"/>
    <n v="812.86"/>
    <n v="751.99"/>
    <x v="0"/>
    <x v="0"/>
    <n v="0"/>
    <s v="2024-06"/>
    <n v="2024"/>
  </r>
  <r>
    <s v="CLM001668"/>
    <s v="PT04404"/>
    <d v="2024-04-19T00:00:00"/>
    <d v="2024-05-11T00:00:00"/>
    <d v="2024-05-16T00:00:00"/>
    <x v="2"/>
    <x v="5"/>
    <s v="Dermatology"/>
    <n v="92928"/>
    <n v="1207.3499999999999"/>
    <n v="0"/>
    <x v="2"/>
    <x v="4"/>
    <n v="1"/>
    <s v="2024-04"/>
    <n v="2024"/>
  </r>
  <r>
    <s v="CLM001669"/>
    <s v="PT01112"/>
    <d v="2024-11-27T00:00:00"/>
    <d v="2024-12-27T00:00:00"/>
    <d v="2025-01-29T00:00:00"/>
    <x v="0"/>
    <x v="5"/>
    <s v="Neurology"/>
    <n v="99215"/>
    <n v="3542.17"/>
    <n v="0"/>
    <x v="1"/>
    <x v="0"/>
    <n v="0"/>
    <s v="2024-11"/>
    <n v="2024"/>
  </r>
  <r>
    <s v="CLM001670"/>
    <s v="PT03184"/>
    <d v="2024-12-12T00:00:00"/>
    <d v="2025-01-09T00:00:00"/>
    <d v="2025-01-31T00:00:00"/>
    <x v="5"/>
    <x v="2"/>
    <s v="Neurology"/>
    <n v="63047"/>
    <n v="2800.03"/>
    <n v="2372.2199999999998"/>
    <x v="0"/>
    <x v="0"/>
    <n v="0"/>
    <s v="2024-12"/>
    <n v="2024"/>
  </r>
  <r>
    <s v="CLM001671"/>
    <s v="PT03717"/>
    <d v="2024-01-28T00:00:00"/>
    <d v="2024-02-19T00:00:00"/>
    <d v="2024-04-03T00:00:00"/>
    <x v="2"/>
    <x v="3"/>
    <s v="Neurology"/>
    <n v="66984"/>
    <n v="1493.47"/>
    <n v="1286.28"/>
    <x v="0"/>
    <x v="0"/>
    <n v="0"/>
    <s v="2024-01"/>
    <n v="2024"/>
  </r>
  <r>
    <s v="CLM001672"/>
    <s v="PT03040"/>
    <d v="2024-01-11T00:00:00"/>
    <d v="2024-02-01T00:00:00"/>
    <d v="2024-03-26T00:00:00"/>
    <x v="5"/>
    <x v="1"/>
    <s v="Mental Health"/>
    <n v="63047"/>
    <n v="1348.22"/>
    <n v="1337.01"/>
    <x v="0"/>
    <x v="0"/>
    <n v="0"/>
    <s v="2024-01"/>
    <n v="2024"/>
  </r>
  <r>
    <s v="CLM001673"/>
    <s v="PT05493"/>
    <d v="2024-08-20T00:00:00"/>
    <d v="2024-09-19T00:00:00"/>
    <d v="2024-11-11T00:00:00"/>
    <x v="7"/>
    <x v="4"/>
    <s v="Cardiovascular"/>
    <n v="27130"/>
    <n v="1321.59"/>
    <n v="0"/>
    <x v="1"/>
    <x v="0"/>
    <n v="0"/>
    <s v="2024-08"/>
    <n v="2024"/>
  </r>
  <r>
    <s v="CLM001674"/>
    <s v="PT06088"/>
    <d v="2024-02-23T00:00:00"/>
    <d v="2024-03-17T00:00:00"/>
    <d v="2024-04-26T00:00:00"/>
    <x v="2"/>
    <x v="4"/>
    <s v="Endocrine"/>
    <n v="70553"/>
    <n v="864.43"/>
    <n v="0"/>
    <x v="2"/>
    <x v="5"/>
    <n v="1"/>
    <s v="2024-02"/>
    <n v="2024"/>
  </r>
  <r>
    <s v="CLM001675"/>
    <s v="PT05706"/>
    <d v="2023-10-30T00:00:00"/>
    <d v="2023-11-20T00:00:00"/>
    <d v="2024-01-02T00:00:00"/>
    <x v="0"/>
    <x v="3"/>
    <s v="Oncology"/>
    <n v="45378"/>
    <n v="6583.36"/>
    <n v="6394.85"/>
    <x v="0"/>
    <x v="0"/>
    <n v="0"/>
    <s v="2023-10"/>
    <n v="2023"/>
  </r>
  <r>
    <s v="CLM001676"/>
    <s v="PT04426"/>
    <d v="2024-05-26T00:00:00"/>
    <d v="2024-06-16T00:00:00"/>
    <d v="2024-08-11T00:00:00"/>
    <x v="7"/>
    <x v="0"/>
    <s v="Mental Health"/>
    <n v="80053"/>
    <n v="1397.09"/>
    <n v="1206.8800000000001"/>
    <x v="0"/>
    <x v="0"/>
    <n v="0"/>
    <s v="2024-05"/>
    <n v="2024"/>
  </r>
  <r>
    <s v="CLM001677"/>
    <s v="PT03434"/>
    <d v="2023-04-22T00:00:00"/>
    <d v="2023-04-30T00:00:00"/>
    <d v="2023-05-05T00:00:00"/>
    <x v="1"/>
    <x v="2"/>
    <s v="Oncology"/>
    <n v="99215"/>
    <n v="4787.32"/>
    <n v="4439.4799999999996"/>
    <x v="0"/>
    <x v="0"/>
    <n v="0"/>
    <s v="2023-04"/>
    <n v="2023"/>
  </r>
  <r>
    <s v="CLM001678"/>
    <s v="PT04812"/>
    <d v="2024-06-30T00:00:00"/>
    <d v="2024-07-21T00:00:00"/>
    <d v="2024-07-26T00:00:00"/>
    <x v="1"/>
    <x v="3"/>
    <s v="Renal"/>
    <n v="71046"/>
    <n v="6106.16"/>
    <n v="5065.49"/>
    <x v="0"/>
    <x v="0"/>
    <n v="0"/>
    <s v="2024-06"/>
    <n v="2024"/>
  </r>
  <r>
    <s v="CLM001679"/>
    <s v="PT06081"/>
    <d v="2023-03-24T00:00:00"/>
    <d v="2023-04-09T00:00:00"/>
    <d v="2023-05-10T00:00:00"/>
    <x v="3"/>
    <x v="2"/>
    <s v="Gastrointestinal"/>
    <n v="27130"/>
    <n v="4018.44"/>
    <n v="0"/>
    <x v="1"/>
    <x v="0"/>
    <n v="0"/>
    <s v="2023-03"/>
    <n v="2023"/>
  </r>
  <r>
    <s v="CLM001680"/>
    <s v="PT05953"/>
    <d v="2024-11-21T00:00:00"/>
    <d v="2024-11-26T00:00:00"/>
    <d v="2024-12-06T00:00:00"/>
    <x v="1"/>
    <x v="0"/>
    <s v="Cardiovascular"/>
    <n v="99214"/>
    <n v="1280.1099999999999"/>
    <n v="0"/>
    <x v="2"/>
    <x v="1"/>
    <n v="1"/>
    <s v="2024-11"/>
    <n v="2024"/>
  </r>
  <r>
    <s v="CLM001681"/>
    <s v="PT01266"/>
    <d v="2024-05-08T00:00:00"/>
    <d v="2024-06-03T00:00:00"/>
    <d v="2024-07-13T00:00:00"/>
    <x v="2"/>
    <x v="0"/>
    <s v="Endocrine"/>
    <n v="99213"/>
    <n v="2497.35"/>
    <n v="0"/>
    <x v="2"/>
    <x v="1"/>
    <n v="1"/>
    <s v="2024-05"/>
    <n v="2024"/>
  </r>
  <r>
    <s v="CLM001682"/>
    <s v="PT03399"/>
    <d v="2023-12-31T00:00:00"/>
    <d v="2024-01-16T00:00:00"/>
    <d v="2024-01-23T00:00:00"/>
    <x v="0"/>
    <x v="2"/>
    <s v="Gastrointestinal"/>
    <n v="71046"/>
    <n v="1773.38"/>
    <n v="0"/>
    <x v="1"/>
    <x v="0"/>
    <n v="0"/>
    <s v="2023-12"/>
    <n v="2023"/>
  </r>
  <r>
    <s v="CLM001683"/>
    <s v="PT05366"/>
    <d v="2023-08-21T00:00:00"/>
    <d v="2023-08-27T00:00:00"/>
    <d v="2023-09-10T00:00:00"/>
    <x v="5"/>
    <x v="2"/>
    <s v="Orthopedic"/>
    <n v="66984"/>
    <n v="877.47"/>
    <n v="789.22"/>
    <x v="0"/>
    <x v="0"/>
    <n v="0"/>
    <s v="2023-08"/>
    <n v="2023"/>
  </r>
  <r>
    <s v="CLM001684"/>
    <s v="PT00812"/>
    <d v="2023-09-30T00:00:00"/>
    <d v="2023-10-12T00:00:00"/>
    <d v="2023-12-11T00:00:00"/>
    <x v="4"/>
    <x v="1"/>
    <s v="Renal"/>
    <n v="66984"/>
    <n v="2343.6999999999998"/>
    <n v="0"/>
    <x v="2"/>
    <x v="1"/>
    <n v="1"/>
    <s v="2023-09"/>
    <n v="2023"/>
  </r>
  <r>
    <s v="CLM001685"/>
    <s v="PT06830"/>
    <d v="2023-02-09T00:00:00"/>
    <d v="2023-03-08T00:00:00"/>
    <d v="2023-03-15T00:00:00"/>
    <x v="0"/>
    <x v="2"/>
    <s v="Dermatology"/>
    <n v="93000"/>
    <n v="703.99"/>
    <n v="653.98"/>
    <x v="0"/>
    <x v="0"/>
    <n v="0"/>
    <s v="2023-02"/>
    <n v="2023"/>
  </r>
  <r>
    <s v="CLM001686"/>
    <s v="PT04009"/>
    <d v="2024-08-17T00:00:00"/>
    <d v="2024-09-05T00:00:00"/>
    <d v="2024-09-22T00:00:00"/>
    <x v="5"/>
    <x v="1"/>
    <s v="Renal"/>
    <n v="27447"/>
    <n v="4675.74"/>
    <n v="0"/>
    <x v="1"/>
    <x v="0"/>
    <n v="0"/>
    <s v="2024-08"/>
    <n v="2024"/>
  </r>
  <r>
    <s v="CLM001687"/>
    <s v="PT05044"/>
    <d v="2024-03-18T00:00:00"/>
    <d v="2024-04-13T00:00:00"/>
    <d v="2024-04-25T00:00:00"/>
    <x v="7"/>
    <x v="3"/>
    <s v="Orthopedic"/>
    <n v="90837"/>
    <n v="1246.76"/>
    <n v="0"/>
    <x v="2"/>
    <x v="1"/>
    <n v="1"/>
    <s v="2024-03"/>
    <n v="2024"/>
  </r>
  <r>
    <s v="CLM001688"/>
    <s v="PT03344"/>
    <d v="2023-04-21T00:00:00"/>
    <d v="2023-05-14T00:00:00"/>
    <d v="2023-06-11T00:00:00"/>
    <x v="5"/>
    <x v="3"/>
    <s v="Orthopedic"/>
    <n v="99215"/>
    <n v="2123.73"/>
    <n v="0"/>
    <x v="2"/>
    <x v="1"/>
    <n v="1"/>
    <s v="2023-04"/>
    <n v="2023"/>
  </r>
  <r>
    <s v="CLM001689"/>
    <s v="PT02292"/>
    <d v="2024-10-10T00:00:00"/>
    <d v="2024-10-11T00:00:00"/>
    <d v="2024-11-08T00:00:00"/>
    <x v="5"/>
    <x v="4"/>
    <s v="Neurology"/>
    <n v="70553"/>
    <n v="2267.9499999999998"/>
    <n v="0"/>
    <x v="2"/>
    <x v="10"/>
    <n v="1"/>
    <s v="2024-10"/>
    <n v="2024"/>
  </r>
  <r>
    <s v="CLM001690"/>
    <s v="PT00269"/>
    <d v="2024-08-11T00:00:00"/>
    <d v="2024-08-24T00:00:00"/>
    <d v="2024-09-25T00:00:00"/>
    <x v="5"/>
    <x v="0"/>
    <s v="Endocrine"/>
    <n v="66984"/>
    <n v="1469.79"/>
    <n v="0"/>
    <x v="2"/>
    <x v="4"/>
    <n v="1"/>
    <s v="2024-08"/>
    <n v="2024"/>
  </r>
  <r>
    <s v="CLM001691"/>
    <s v="PT05655"/>
    <d v="2024-10-16T00:00:00"/>
    <d v="2024-10-23T00:00:00"/>
    <d v="2024-11-26T00:00:00"/>
    <x v="6"/>
    <x v="1"/>
    <s v="Cardiovascular"/>
    <n v="93000"/>
    <n v="2890.99"/>
    <n v="2660.5"/>
    <x v="0"/>
    <x v="0"/>
    <n v="0"/>
    <s v="2024-10"/>
    <n v="2024"/>
  </r>
  <r>
    <s v="CLM001692"/>
    <s v="PT03036"/>
    <d v="2024-09-24T00:00:00"/>
    <d v="2024-10-06T00:00:00"/>
    <d v="2024-11-09T00:00:00"/>
    <x v="2"/>
    <x v="4"/>
    <s v="Renal"/>
    <n v="93000"/>
    <n v="1236.55"/>
    <n v="1145.8499999999999"/>
    <x v="0"/>
    <x v="0"/>
    <n v="0"/>
    <s v="2024-09"/>
    <n v="2024"/>
  </r>
  <r>
    <s v="CLM001693"/>
    <s v="PT01780"/>
    <d v="2024-03-27T00:00:00"/>
    <d v="2024-04-16T00:00:00"/>
    <d v="2024-06-15T00:00:00"/>
    <x v="6"/>
    <x v="1"/>
    <s v="Oncology"/>
    <n v="99214"/>
    <n v="3630.18"/>
    <n v="0"/>
    <x v="1"/>
    <x v="0"/>
    <n v="0"/>
    <s v="2024-03"/>
    <n v="2024"/>
  </r>
  <r>
    <s v="CLM001694"/>
    <s v="PT03633"/>
    <d v="2024-10-07T00:00:00"/>
    <d v="2024-10-30T00:00:00"/>
    <d v="2024-12-25T00:00:00"/>
    <x v="4"/>
    <x v="0"/>
    <s v="Orthopedic"/>
    <n v="70553"/>
    <n v="615.98"/>
    <n v="0"/>
    <x v="2"/>
    <x v="5"/>
    <n v="1"/>
    <s v="2024-10"/>
    <n v="2024"/>
  </r>
  <r>
    <s v="CLM001695"/>
    <s v="PT03643"/>
    <d v="2023-12-19T00:00:00"/>
    <d v="2023-12-27T00:00:00"/>
    <d v="2024-01-21T00:00:00"/>
    <x v="4"/>
    <x v="1"/>
    <s v="Neurology"/>
    <n v="45378"/>
    <n v="2000.4"/>
    <n v="0"/>
    <x v="2"/>
    <x v="7"/>
    <n v="1"/>
    <s v="2023-12"/>
    <n v="2023"/>
  </r>
  <r>
    <s v="CLM001696"/>
    <s v="PT01935"/>
    <d v="2023-04-27T00:00:00"/>
    <d v="2023-05-01T00:00:00"/>
    <d v="2023-05-17T00:00:00"/>
    <x v="5"/>
    <x v="4"/>
    <s v="Renal"/>
    <n v="71046"/>
    <n v="8528.2800000000007"/>
    <n v="8386.2199999999993"/>
    <x v="0"/>
    <x v="0"/>
    <n v="0"/>
    <s v="2023-04"/>
    <n v="2023"/>
  </r>
  <r>
    <s v="CLM001697"/>
    <s v="PT02972"/>
    <d v="2023-03-31T00:00:00"/>
    <d v="2023-04-06T00:00:00"/>
    <d v="2023-04-18T00:00:00"/>
    <x v="2"/>
    <x v="2"/>
    <s v="Oncology"/>
    <n v="99215"/>
    <n v="812.19"/>
    <n v="769.26"/>
    <x v="0"/>
    <x v="0"/>
    <n v="0"/>
    <s v="2023-03"/>
    <n v="2023"/>
  </r>
  <r>
    <s v="CLM001698"/>
    <s v="PT00814"/>
    <d v="2024-05-12T00:00:00"/>
    <d v="2024-06-06T00:00:00"/>
    <d v="2024-07-07T00:00:00"/>
    <x v="6"/>
    <x v="2"/>
    <s v="Dermatology"/>
    <n v="27447"/>
    <n v="1051.32"/>
    <n v="969.56"/>
    <x v="0"/>
    <x v="0"/>
    <n v="0"/>
    <s v="2024-05"/>
    <n v="2024"/>
  </r>
  <r>
    <s v="CLM001699"/>
    <s v="PT05618"/>
    <d v="2023-11-20T00:00:00"/>
    <d v="2023-11-24T00:00:00"/>
    <d v="2023-12-11T00:00:00"/>
    <x v="1"/>
    <x v="1"/>
    <s v="Respiratory"/>
    <n v="92928"/>
    <n v="2727.46"/>
    <n v="2470.25"/>
    <x v="0"/>
    <x v="0"/>
    <n v="0"/>
    <s v="2023-11"/>
    <n v="2023"/>
  </r>
  <r>
    <s v="CLM001700"/>
    <s v="PT03010"/>
    <d v="2024-03-05T00:00:00"/>
    <d v="2024-03-28T00:00:00"/>
    <d v="2024-04-25T00:00:00"/>
    <x v="5"/>
    <x v="5"/>
    <s v="Renal"/>
    <n v="45378"/>
    <n v="2087.38"/>
    <n v="0"/>
    <x v="2"/>
    <x v="4"/>
    <n v="1"/>
    <s v="2024-03"/>
    <n v="2024"/>
  </r>
  <r>
    <s v="CLM001701"/>
    <s v="PT04461"/>
    <d v="2023-08-12T00:00:00"/>
    <d v="2023-08-24T00:00:00"/>
    <d v="2023-10-07T00:00:00"/>
    <x v="0"/>
    <x v="1"/>
    <s v="Mental Health"/>
    <n v="70553"/>
    <n v="2393.48"/>
    <n v="0"/>
    <x v="2"/>
    <x v="4"/>
    <n v="1"/>
    <s v="2023-08"/>
    <n v="2023"/>
  </r>
  <r>
    <s v="CLM001702"/>
    <s v="PT05283"/>
    <d v="2023-10-17T00:00:00"/>
    <d v="2023-10-20T00:00:00"/>
    <d v="2023-12-15T00:00:00"/>
    <x v="2"/>
    <x v="2"/>
    <s v="Oncology"/>
    <n v="66984"/>
    <n v="2674.05"/>
    <n v="0"/>
    <x v="2"/>
    <x v="1"/>
    <n v="1"/>
    <s v="2023-10"/>
    <n v="2023"/>
  </r>
  <r>
    <s v="CLM001703"/>
    <s v="PT02939"/>
    <d v="2023-10-14T00:00:00"/>
    <d v="2023-11-05T00:00:00"/>
    <d v="2023-11-20T00:00:00"/>
    <x v="2"/>
    <x v="5"/>
    <s v="Dermatology"/>
    <n v="99213"/>
    <n v="3004.23"/>
    <n v="2521.69"/>
    <x v="0"/>
    <x v="0"/>
    <n v="0"/>
    <s v="2023-10"/>
    <n v="2023"/>
  </r>
  <r>
    <s v="CLM001704"/>
    <s v="PT00497"/>
    <d v="2023-03-01T00:00:00"/>
    <d v="2023-03-31T00:00:00"/>
    <d v="2023-05-15T00:00:00"/>
    <x v="1"/>
    <x v="2"/>
    <s v="Gastrointestinal"/>
    <n v="66984"/>
    <n v="4392.97"/>
    <n v="0"/>
    <x v="2"/>
    <x v="1"/>
    <n v="1"/>
    <s v="2023-03"/>
    <n v="2023"/>
  </r>
  <r>
    <s v="CLM001705"/>
    <s v="PT03262"/>
    <d v="2024-02-27T00:00:00"/>
    <d v="2024-02-29T00:00:00"/>
    <d v="2024-03-21T00:00:00"/>
    <x v="6"/>
    <x v="3"/>
    <s v="Gastrointestinal"/>
    <n v="71046"/>
    <n v="2509.54"/>
    <n v="0"/>
    <x v="2"/>
    <x v="4"/>
    <n v="1"/>
    <s v="2024-02"/>
    <n v="2024"/>
  </r>
  <r>
    <s v="CLM001706"/>
    <s v="PT02261"/>
    <d v="2023-02-21T00:00:00"/>
    <d v="2023-02-22T00:00:00"/>
    <d v="2023-04-14T00:00:00"/>
    <x v="2"/>
    <x v="4"/>
    <s v="Cardiovascular"/>
    <n v="45378"/>
    <n v="1490.69"/>
    <n v="1219.4100000000001"/>
    <x v="0"/>
    <x v="0"/>
    <n v="0"/>
    <s v="2023-02"/>
    <n v="2023"/>
  </r>
  <r>
    <s v="CLM001707"/>
    <s v="PT01555"/>
    <d v="2023-06-06T00:00:00"/>
    <d v="2023-06-26T00:00:00"/>
    <d v="2023-07-18T00:00:00"/>
    <x v="1"/>
    <x v="2"/>
    <s v="Respiratory"/>
    <n v="99215"/>
    <n v="3096.6"/>
    <n v="2740.69"/>
    <x v="0"/>
    <x v="0"/>
    <n v="0"/>
    <s v="2023-06"/>
    <n v="2023"/>
  </r>
  <r>
    <s v="CLM001708"/>
    <s v="PT01001"/>
    <d v="2023-05-01T00:00:00"/>
    <d v="2023-05-21T00:00:00"/>
    <d v="2023-06-14T00:00:00"/>
    <x v="5"/>
    <x v="3"/>
    <s v="Gastrointestinal"/>
    <n v="27447"/>
    <n v="8266"/>
    <n v="7468.56"/>
    <x v="0"/>
    <x v="0"/>
    <n v="0"/>
    <s v="2023-05"/>
    <n v="2023"/>
  </r>
  <r>
    <s v="CLM001709"/>
    <s v="PT06948"/>
    <d v="2023-02-05T00:00:00"/>
    <d v="2023-02-25T00:00:00"/>
    <d v="2023-04-20T00:00:00"/>
    <x v="1"/>
    <x v="4"/>
    <s v="Orthopedic"/>
    <n v="80053"/>
    <n v="1626.02"/>
    <n v="1595.59"/>
    <x v="0"/>
    <x v="0"/>
    <n v="0"/>
    <s v="2023-02"/>
    <n v="2023"/>
  </r>
  <r>
    <s v="CLM001710"/>
    <s v="PT06752"/>
    <d v="2024-08-25T00:00:00"/>
    <d v="2024-08-29T00:00:00"/>
    <d v="2024-09-25T00:00:00"/>
    <x v="6"/>
    <x v="3"/>
    <s v="Gastrointestinal"/>
    <n v="99215"/>
    <n v="829.13"/>
    <n v="734.65"/>
    <x v="0"/>
    <x v="0"/>
    <n v="0"/>
    <s v="2024-08"/>
    <n v="2024"/>
  </r>
  <r>
    <s v="CLM001711"/>
    <s v="PT03726"/>
    <d v="2023-04-14T00:00:00"/>
    <d v="2023-04-20T00:00:00"/>
    <d v="2023-04-26T00:00:00"/>
    <x v="5"/>
    <x v="2"/>
    <s v="Dermatology"/>
    <n v="93000"/>
    <n v="4383.7700000000004"/>
    <n v="3384.19"/>
    <x v="0"/>
    <x v="0"/>
    <n v="0"/>
    <s v="2023-04"/>
    <n v="2023"/>
  </r>
  <r>
    <s v="CLM001712"/>
    <s v="PT00751"/>
    <d v="2024-01-28T00:00:00"/>
    <d v="2024-02-17T00:00:00"/>
    <d v="2024-03-21T00:00:00"/>
    <x v="0"/>
    <x v="5"/>
    <s v="Cardiovascular"/>
    <n v="66984"/>
    <n v="1642.04"/>
    <n v="0"/>
    <x v="2"/>
    <x v="1"/>
    <n v="1"/>
    <s v="2024-01"/>
    <n v="2024"/>
  </r>
  <r>
    <s v="CLM001713"/>
    <s v="PT05430"/>
    <d v="2023-07-06T00:00:00"/>
    <d v="2023-08-03T00:00:00"/>
    <d v="2023-09-04T00:00:00"/>
    <x v="0"/>
    <x v="1"/>
    <s v="Endocrine"/>
    <n v="63047"/>
    <n v="317.94"/>
    <n v="0"/>
    <x v="2"/>
    <x v="4"/>
    <n v="1"/>
    <s v="2023-07"/>
    <n v="2023"/>
  </r>
  <r>
    <s v="CLM001714"/>
    <s v="PT01738"/>
    <d v="2024-03-19T00:00:00"/>
    <d v="2024-04-07T00:00:00"/>
    <d v="2024-05-02T00:00:00"/>
    <x v="6"/>
    <x v="1"/>
    <s v="Mental Health"/>
    <n v="99215"/>
    <n v="3561.5"/>
    <n v="3237.88"/>
    <x v="0"/>
    <x v="0"/>
    <n v="0"/>
    <s v="2024-03"/>
    <n v="2024"/>
  </r>
  <r>
    <s v="CLM001715"/>
    <s v="PT05257"/>
    <d v="2024-09-21T00:00:00"/>
    <d v="2024-10-08T00:00:00"/>
    <d v="2024-11-01T00:00:00"/>
    <x v="6"/>
    <x v="4"/>
    <s v="Dermatology"/>
    <n v="99214"/>
    <n v="1178.19"/>
    <n v="912"/>
    <x v="0"/>
    <x v="0"/>
    <n v="0"/>
    <s v="2024-09"/>
    <n v="2024"/>
  </r>
  <r>
    <s v="CLM001716"/>
    <s v="PT05239"/>
    <d v="2024-03-01T00:00:00"/>
    <d v="2024-03-07T00:00:00"/>
    <d v="2024-04-10T00:00:00"/>
    <x v="5"/>
    <x v="2"/>
    <s v="Dermatology"/>
    <n v="43239"/>
    <n v="1681.72"/>
    <n v="1319.42"/>
    <x v="0"/>
    <x v="0"/>
    <n v="0"/>
    <s v="2024-03"/>
    <n v="2024"/>
  </r>
  <r>
    <s v="CLM001717"/>
    <s v="PT04892"/>
    <d v="2024-09-27T00:00:00"/>
    <d v="2024-10-21T00:00:00"/>
    <d v="2024-11-28T00:00:00"/>
    <x v="6"/>
    <x v="0"/>
    <s v="Oncology"/>
    <n v="71046"/>
    <n v="2358.04"/>
    <n v="0"/>
    <x v="1"/>
    <x v="0"/>
    <n v="0"/>
    <s v="2024-09"/>
    <n v="2024"/>
  </r>
  <r>
    <s v="CLM001718"/>
    <s v="PT00175"/>
    <d v="2024-03-05T00:00:00"/>
    <d v="2024-04-01T00:00:00"/>
    <d v="2024-05-08T00:00:00"/>
    <x v="5"/>
    <x v="4"/>
    <s v="Respiratory"/>
    <n v="90837"/>
    <n v="2105.69"/>
    <n v="0"/>
    <x v="2"/>
    <x v="6"/>
    <n v="1"/>
    <s v="2024-03"/>
    <n v="2024"/>
  </r>
  <r>
    <s v="CLM001719"/>
    <s v="PT00415"/>
    <d v="2024-05-06T00:00:00"/>
    <d v="2024-05-15T00:00:00"/>
    <d v="2024-06-25T00:00:00"/>
    <x v="6"/>
    <x v="1"/>
    <s v="Respiratory"/>
    <n v="27447"/>
    <n v="3189.32"/>
    <n v="2653.42"/>
    <x v="0"/>
    <x v="0"/>
    <n v="0"/>
    <s v="2024-05"/>
    <n v="2024"/>
  </r>
  <r>
    <s v="CLM001720"/>
    <s v="PT06446"/>
    <d v="2023-06-16T00:00:00"/>
    <d v="2023-07-03T00:00:00"/>
    <d v="2023-07-14T00:00:00"/>
    <x v="6"/>
    <x v="2"/>
    <s v="Endocrine"/>
    <n v="99215"/>
    <n v="1276.1600000000001"/>
    <n v="0"/>
    <x v="2"/>
    <x v="5"/>
    <n v="1"/>
    <s v="2023-06"/>
    <n v="2023"/>
  </r>
  <r>
    <s v="CLM001721"/>
    <s v="PT02733"/>
    <d v="2024-04-10T00:00:00"/>
    <d v="2024-05-10T00:00:00"/>
    <d v="2024-07-05T00:00:00"/>
    <x v="6"/>
    <x v="3"/>
    <s v="Respiratory"/>
    <n v="93000"/>
    <n v="2725.71"/>
    <n v="0"/>
    <x v="2"/>
    <x v="4"/>
    <n v="1"/>
    <s v="2024-04"/>
    <n v="2024"/>
  </r>
  <r>
    <s v="CLM001722"/>
    <s v="PT01996"/>
    <d v="2024-05-31T00:00:00"/>
    <d v="2024-06-14T00:00:00"/>
    <d v="2024-07-09T00:00:00"/>
    <x v="7"/>
    <x v="1"/>
    <s v="Neurology"/>
    <n v="71046"/>
    <n v="1469.04"/>
    <n v="1161.96"/>
    <x v="0"/>
    <x v="0"/>
    <n v="0"/>
    <s v="2024-05"/>
    <n v="2024"/>
  </r>
  <r>
    <s v="CLM001723"/>
    <s v="PT01032"/>
    <d v="2024-12-14T00:00:00"/>
    <d v="2024-12-18T00:00:00"/>
    <d v="2025-02-11T00:00:00"/>
    <x v="2"/>
    <x v="3"/>
    <s v="Orthopedic"/>
    <n v="66984"/>
    <n v="3265.11"/>
    <n v="2811.79"/>
    <x v="0"/>
    <x v="0"/>
    <n v="0"/>
    <s v="2024-12"/>
    <n v="2024"/>
  </r>
  <r>
    <s v="CLM001724"/>
    <s v="PT06447"/>
    <d v="2023-09-02T00:00:00"/>
    <d v="2023-09-09T00:00:00"/>
    <d v="2023-10-07T00:00:00"/>
    <x v="6"/>
    <x v="0"/>
    <s v="Respiratory"/>
    <n v="92928"/>
    <n v="2958.07"/>
    <n v="0"/>
    <x v="1"/>
    <x v="0"/>
    <n v="0"/>
    <s v="2023-09"/>
    <n v="2023"/>
  </r>
  <r>
    <s v="CLM001725"/>
    <s v="PT04626"/>
    <d v="2023-08-08T00:00:00"/>
    <d v="2023-08-30T00:00:00"/>
    <d v="2023-10-13T00:00:00"/>
    <x v="2"/>
    <x v="5"/>
    <s v="Orthopedic"/>
    <n v="27130"/>
    <n v="855.47"/>
    <n v="817.52"/>
    <x v="0"/>
    <x v="0"/>
    <n v="0"/>
    <s v="2023-08"/>
    <n v="2023"/>
  </r>
  <r>
    <s v="CLM001726"/>
    <s v="PT01682"/>
    <d v="2023-06-29T00:00:00"/>
    <d v="2023-07-02T00:00:00"/>
    <d v="2023-07-22T00:00:00"/>
    <x v="2"/>
    <x v="4"/>
    <s v="Renal"/>
    <n v="70553"/>
    <n v="4310.3999999999996"/>
    <n v="0"/>
    <x v="2"/>
    <x v="1"/>
    <n v="1"/>
    <s v="2023-06"/>
    <n v="2023"/>
  </r>
  <r>
    <s v="CLM001727"/>
    <s v="PT00563"/>
    <d v="2023-07-02T00:00:00"/>
    <d v="2023-07-06T00:00:00"/>
    <d v="2023-08-19T00:00:00"/>
    <x v="5"/>
    <x v="3"/>
    <s v="Gastrointestinal"/>
    <n v="99215"/>
    <n v="1177.5899999999999"/>
    <n v="0"/>
    <x v="2"/>
    <x v="1"/>
    <n v="1"/>
    <s v="2023-07"/>
    <n v="2023"/>
  </r>
  <r>
    <s v="CLM001728"/>
    <s v="PT06798"/>
    <d v="2024-01-24T00:00:00"/>
    <d v="2024-01-25T00:00:00"/>
    <d v="2024-03-04T00:00:00"/>
    <x v="6"/>
    <x v="0"/>
    <s v="Cardiovascular"/>
    <n v="90837"/>
    <n v="3451.09"/>
    <n v="2618.9"/>
    <x v="0"/>
    <x v="0"/>
    <n v="0"/>
    <s v="2024-01"/>
    <n v="2024"/>
  </r>
  <r>
    <s v="CLM001729"/>
    <s v="PT06269"/>
    <d v="2023-08-01T00:00:00"/>
    <d v="2023-08-08T00:00:00"/>
    <d v="2023-09-19T00:00:00"/>
    <x v="0"/>
    <x v="3"/>
    <s v="Mental Health"/>
    <n v="99213"/>
    <n v="2425.59"/>
    <n v="1842.34"/>
    <x v="0"/>
    <x v="0"/>
    <n v="0"/>
    <s v="2023-08"/>
    <n v="2023"/>
  </r>
  <r>
    <s v="CLM001730"/>
    <s v="PT04541"/>
    <d v="2024-05-18T00:00:00"/>
    <d v="2024-06-16T00:00:00"/>
    <d v="2024-07-20T00:00:00"/>
    <x v="7"/>
    <x v="4"/>
    <s v="Mental Health"/>
    <n v="80053"/>
    <n v="7867.9"/>
    <n v="6949.76"/>
    <x v="0"/>
    <x v="0"/>
    <n v="0"/>
    <s v="2024-05"/>
    <n v="2024"/>
  </r>
  <r>
    <s v="CLM001731"/>
    <s v="PT01698"/>
    <d v="2023-07-24T00:00:00"/>
    <d v="2023-08-04T00:00:00"/>
    <d v="2023-09-09T00:00:00"/>
    <x v="5"/>
    <x v="3"/>
    <s v="Dermatology"/>
    <n v="63047"/>
    <n v="1512.06"/>
    <n v="0"/>
    <x v="1"/>
    <x v="0"/>
    <n v="0"/>
    <s v="2023-07"/>
    <n v="2023"/>
  </r>
  <r>
    <s v="CLM001732"/>
    <s v="PT04804"/>
    <d v="2023-03-08T00:00:00"/>
    <d v="2023-04-07T00:00:00"/>
    <d v="2023-05-05T00:00:00"/>
    <x v="5"/>
    <x v="2"/>
    <s v="Dermatology"/>
    <n v="45378"/>
    <n v="1367.24"/>
    <n v="1358.52"/>
    <x v="0"/>
    <x v="0"/>
    <n v="0"/>
    <s v="2023-03"/>
    <n v="2023"/>
  </r>
  <r>
    <s v="CLM001733"/>
    <s v="PT01770"/>
    <d v="2024-08-01T00:00:00"/>
    <d v="2024-08-18T00:00:00"/>
    <d v="2024-10-05T00:00:00"/>
    <x v="7"/>
    <x v="2"/>
    <s v="Renal"/>
    <n v="99215"/>
    <n v="1780.17"/>
    <n v="1485.48"/>
    <x v="0"/>
    <x v="0"/>
    <n v="0"/>
    <s v="2024-08"/>
    <n v="2024"/>
  </r>
  <r>
    <s v="CLM001734"/>
    <s v="PT06661"/>
    <d v="2024-02-27T00:00:00"/>
    <d v="2024-02-28T00:00:00"/>
    <d v="2024-04-15T00:00:00"/>
    <x v="1"/>
    <x v="3"/>
    <s v="Cardiovascular"/>
    <n v="90837"/>
    <n v="1418.64"/>
    <n v="1183.8399999999999"/>
    <x v="0"/>
    <x v="0"/>
    <n v="0"/>
    <s v="2024-02"/>
    <n v="2024"/>
  </r>
  <r>
    <s v="CLM001735"/>
    <s v="PT01909"/>
    <d v="2024-06-13T00:00:00"/>
    <d v="2024-06-28T00:00:00"/>
    <d v="2024-07-10T00:00:00"/>
    <x v="0"/>
    <x v="3"/>
    <s v="Renal"/>
    <n v="63047"/>
    <n v="3428.76"/>
    <n v="0"/>
    <x v="2"/>
    <x v="1"/>
    <n v="1"/>
    <s v="2024-06"/>
    <n v="2024"/>
  </r>
  <r>
    <s v="CLM001736"/>
    <s v="PT02692"/>
    <d v="2023-06-28T00:00:00"/>
    <d v="2023-07-13T00:00:00"/>
    <d v="2023-09-11T00:00:00"/>
    <x v="0"/>
    <x v="2"/>
    <s v="Neurology"/>
    <n v="99214"/>
    <n v="496.19"/>
    <n v="412.1"/>
    <x v="0"/>
    <x v="0"/>
    <n v="0"/>
    <s v="2023-06"/>
    <n v="2023"/>
  </r>
  <r>
    <s v="CLM001737"/>
    <s v="PT06344"/>
    <d v="2023-11-08T00:00:00"/>
    <d v="2023-12-06T00:00:00"/>
    <d v="2023-12-30T00:00:00"/>
    <x v="0"/>
    <x v="0"/>
    <s v="Gastrointestinal"/>
    <n v="71046"/>
    <n v="778.25"/>
    <n v="615.41"/>
    <x v="0"/>
    <x v="0"/>
    <n v="0"/>
    <s v="2023-11"/>
    <n v="2023"/>
  </r>
  <r>
    <s v="CLM001738"/>
    <s v="PT01209"/>
    <d v="2023-07-18T00:00:00"/>
    <d v="2023-08-10T00:00:00"/>
    <d v="2023-08-23T00:00:00"/>
    <x v="2"/>
    <x v="2"/>
    <s v="Gastrointestinal"/>
    <n v="99215"/>
    <n v="769.51"/>
    <n v="633.94000000000005"/>
    <x v="0"/>
    <x v="0"/>
    <n v="0"/>
    <s v="2023-07"/>
    <n v="2023"/>
  </r>
  <r>
    <s v="CLM001739"/>
    <s v="PT06461"/>
    <d v="2024-03-06T00:00:00"/>
    <d v="2024-03-09T00:00:00"/>
    <d v="2024-04-03T00:00:00"/>
    <x v="2"/>
    <x v="4"/>
    <s v="Cardiovascular"/>
    <n v="80053"/>
    <n v="3867.05"/>
    <n v="3696"/>
    <x v="0"/>
    <x v="0"/>
    <n v="0"/>
    <s v="2024-03"/>
    <n v="2024"/>
  </r>
  <r>
    <s v="CLM001740"/>
    <s v="PT04883"/>
    <d v="2024-08-18T00:00:00"/>
    <d v="2024-08-20T00:00:00"/>
    <d v="2024-10-09T00:00:00"/>
    <x v="2"/>
    <x v="1"/>
    <s v="Cardiovascular"/>
    <n v="93000"/>
    <n v="7104.55"/>
    <n v="5471.12"/>
    <x v="0"/>
    <x v="0"/>
    <n v="0"/>
    <s v="2024-08"/>
    <n v="2024"/>
  </r>
  <r>
    <s v="CLM001741"/>
    <s v="PT00024"/>
    <d v="2024-05-27T00:00:00"/>
    <d v="2024-06-25T00:00:00"/>
    <d v="2024-08-01T00:00:00"/>
    <x v="2"/>
    <x v="2"/>
    <s v="Orthopedic"/>
    <n v="43239"/>
    <n v="1663.1"/>
    <n v="1556.16"/>
    <x v="0"/>
    <x v="0"/>
    <n v="0"/>
    <s v="2024-05"/>
    <n v="2024"/>
  </r>
  <r>
    <s v="CLM001742"/>
    <s v="PT02272"/>
    <d v="2023-03-15T00:00:00"/>
    <d v="2023-04-03T00:00:00"/>
    <d v="2023-04-09T00:00:00"/>
    <x v="7"/>
    <x v="5"/>
    <s v="Dermatology"/>
    <n v="80053"/>
    <n v="1579.62"/>
    <n v="0"/>
    <x v="2"/>
    <x v="4"/>
    <n v="1"/>
    <s v="2023-03"/>
    <n v="2023"/>
  </r>
  <r>
    <s v="CLM001743"/>
    <s v="PT01186"/>
    <d v="2023-05-10T00:00:00"/>
    <d v="2023-05-13T00:00:00"/>
    <d v="2023-06-18T00:00:00"/>
    <x v="4"/>
    <x v="3"/>
    <s v="Orthopedic"/>
    <n v="27130"/>
    <n v="1912.26"/>
    <n v="1815.95"/>
    <x v="0"/>
    <x v="0"/>
    <n v="0"/>
    <s v="2023-05"/>
    <n v="2023"/>
  </r>
  <r>
    <s v="CLM001744"/>
    <s v="PT01065"/>
    <d v="2023-02-17T00:00:00"/>
    <d v="2023-02-23T00:00:00"/>
    <d v="2023-04-16T00:00:00"/>
    <x v="2"/>
    <x v="5"/>
    <s v="Orthopedic"/>
    <n v="99215"/>
    <n v="4580.22"/>
    <n v="4289.22"/>
    <x v="0"/>
    <x v="0"/>
    <n v="0"/>
    <s v="2023-02"/>
    <n v="2023"/>
  </r>
  <r>
    <s v="CLM001745"/>
    <s v="PT04426"/>
    <d v="2023-02-15T00:00:00"/>
    <d v="2023-02-17T00:00:00"/>
    <d v="2023-03-12T00:00:00"/>
    <x v="4"/>
    <x v="2"/>
    <s v="Neurology"/>
    <n v="71046"/>
    <n v="861.02"/>
    <n v="801.02"/>
    <x v="0"/>
    <x v="0"/>
    <n v="0"/>
    <s v="2023-02"/>
    <n v="2023"/>
  </r>
  <r>
    <s v="CLM001746"/>
    <s v="PT02054"/>
    <d v="2024-03-16T00:00:00"/>
    <d v="2024-04-15T00:00:00"/>
    <d v="2024-04-29T00:00:00"/>
    <x v="3"/>
    <x v="3"/>
    <s v="Neurology"/>
    <n v="27130"/>
    <n v="2187.9"/>
    <n v="0"/>
    <x v="2"/>
    <x v="4"/>
    <n v="1"/>
    <s v="2024-03"/>
    <n v="2024"/>
  </r>
  <r>
    <s v="CLM001747"/>
    <s v="PT06542"/>
    <d v="2024-04-29T00:00:00"/>
    <d v="2024-05-21T00:00:00"/>
    <d v="2024-06-05T00:00:00"/>
    <x v="3"/>
    <x v="3"/>
    <s v="Gastrointestinal"/>
    <n v="27130"/>
    <n v="3944.82"/>
    <n v="0"/>
    <x v="1"/>
    <x v="0"/>
    <n v="0"/>
    <s v="2024-04"/>
    <n v="2024"/>
  </r>
  <r>
    <s v="CLM001748"/>
    <s v="PT01430"/>
    <d v="2024-07-23T00:00:00"/>
    <d v="2024-08-01T00:00:00"/>
    <d v="2024-08-13T00:00:00"/>
    <x v="7"/>
    <x v="3"/>
    <s v="Renal"/>
    <n v="71046"/>
    <n v="2699.64"/>
    <n v="2386.9299999999998"/>
    <x v="0"/>
    <x v="0"/>
    <n v="0"/>
    <s v="2024-07"/>
    <n v="2024"/>
  </r>
  <r>
    <s v="CLM001749"/>
    <s v="PT00901"/>
    <d v="2024-12-05T00:00:00"/>
    <d v="2024-12-28T00:00:00"/>
    <d v="2025-01-12T00:00:00"/>
    <x v="4"/>
    <x v="1"/>
    <s v="Orthopedic"/>
    <n v="99213"/>
    <n v="2104.15"/>
    <n v="0"/>
    <x v="2"/>
    <x v="4"/>
    <n v="1"/>
    <s v="2024-12"/>
    <n v="2024"/>
  </r>
  <r>
    <s v="CLM001750"/>
    <s v="PT05416"/>
    <d v="2024-09-21T00:00:00"/>
    <d v="2024-10-02T00:00:00"/>
    <d v="2024-10-07T00:00:00"/>
    <x v="1"/>
    <x v="0"/>
    <s v="Cardiovascular"/>
    <n v="66984"/>
    <n v="4027.24"/>
    <n v="3684.18"/>
    <x v="0"/>
    <x v="0"/>
    <n v="0"/>
    <s v="2024-09"/>
    <n v="2024"/>
  </r>
  <r>
    <s v="CLM001751"/>
    <s v="PT00212"/>
    <d v="2024-04-04T00:00:00"/>
    <d v="2024-05-01T00:00:00"/>
    <d v="2024-06-24T00:00:00"/>
    <x v="0"/>
    <x v="5"/>
    <s v="Neurology"/>
    <n v="43239"/>
    <n v="207.97"/>
    <n v="203.53"/>
    <x v="0"/>
    <x v="0"/>
    <n v="0"/>
    <s v="2024-04"/>
    <n v="2024"/>
  </r>
  <r>
    <s v="CLM001752"/>
    <s v="PT01080"/>
    <d v="2023-06-11T00:00:00"/>
    <d v="2023-07-03T00:00:00"/>
    <d v="2023-07-20T00:00:00"/>
    <x v="2"/>
    <x v="5"/>
    <s v="Renal"/>
    <n v="99213"/>
    <n v="3109.76"/>
    <n v="2675.87"/>
    <x v="0"/>
    <x v="0"/>
    <n v="0"/>
    <s v="2023-06"/>
    <n v="2023"/>
  </r>
  <r>
    <s v="CLM001753"/>
    <s v="PT00122"/>
    <d v="2024-03-08T00:00:00"/>
    <d v="2024-03-27T00:00:00"/>
    <d v="2024-05-20T00:00:00"/>
    <x v="7"/>
    <x v="3"/>
    <s v="Gastrointestinal"/>
    <n v="99214"/>
    <n v="1071.42"/>
    <n v="1060.96"/>
    <x v="0"/>
    <x v="0"/>
    <n v="0"/>
    <s v="2024-03"/>
    <n v="2024"/>
  </r>
  <r>
    <s v="CLM001754"/>
    <s v="PT02935"/>
    <d v="2024-04-14T00:00:00"/>
    <d v="2024-04-22T00:00:00"/>
    <d v="2024-05-27T00:00:00"/>
    <x v="7"/>
    <x v="3"/>
    <s v="Orthopedic"/>
    <n v="27130"/>
    <n v="418.01"/>
    <n v="388.29"/>
    <x v="0"/>
    <x v="0"/>
    <n v="0"/>
    <s v="2024-04"/>
    <n v="2024"/>
  </r>
  <r>
    <s v="CLM001755"/>
    <s v="PT06472"/>
    <d v="2023-05-04T00:00:00"/>
    <d v="2023-05-21T00:00:00"/>
    <d v="2023-07-12T00:00:00"/>
    <x v="6"/>
    <x v="5"/>
    <s v="Renal"/>
    <n v="45378"/>
    <n v="2721.56"/>
    <n v="0"/>
    <x v="1"/>
    <x v="0"/>
    <n v="0"/>
    <s v="2023-05"/>
    <n v="2023"/>
  </r>
  <r>
    <s v="CLM001756"/>
    <s v="PT06459"/>
    <d v="2024-01-15T00:00:00"/>
    <d v="2024-01-31T00:00:00"/>
    <d v="2024-02-18T00:00:00"/>
    <x v="6"/>
    <x v="4"/>
    <s v="Mental Health"/>
    <n v="27447"/>
    <n v="5425.83"/>
    <n v="5241.28"/>
    <x v="0"/>
    <x v="0"/>
    <n v="0"/>
    <s v="2024-01"/>
    <n v="2024"/>
  </r>
  <r>
    <s v="CLM001757"/>
    <s v="PT01950"/>
    <d v="2024-03-08T00:00:00"/>
    <d v="2024-03-28T00:00:00"/>
    <d v="2024-05-23T00:00:00"/>
    <x v="5"/>
    <x v="3"/>
    <s v="Endocrine"/>
    <n v="99214"/>
    <n v="1619.77"/>
    <n v="1255.9000000000001"/>
    <x v="0"/>
    <x v="0"/>
    <n v="0"/>
    <s v="2024-03"/>
    <n v="2024"/>
  </r>
  <r>
    <s v="CLM001758"/>
    <s v="PT04824"/>
    <d v="2024-08-21T00:00:00"/>
    <d v="2024-09-02T00:00:00"/>
    <d v="2024-10-03T00:00:00"/>
    <x v="4"/>
    <x v="0"/>
    <s v="Gastrointestinal"/>
    <n v="93000"/>
    <n v="3874.99"/>
    <n v="0"/>
    <x v="2"/>
    <x v="3"/>
    <n v="1"/>
    <s v="2024-08"/>
    <n v="2024"/>
  </r>
  <r>
    <s v="CLM001759"/>
    <s v="PT02653"/>
    <d v="2023-03-30T00:00:00"/>
    <d v="2023-04-19T00:00:00"/>
    <d v="2023-04-24T00:00:00"/>
    <x v="5"/>
    <x v="0"/>
    <s v="Cardiovascular"/>
    <n v="99215"/>
    <n v="6567.07"/>
    <n v="6381.79"/>
    <x v="0"/>
    <x v="0"/>
    <n v="0"/>
    <s v="2023-03"/>
    <n v="2023"/>
  </r>
  <r>
    <s v="CLM001760"/>
    <s v="PT00130"/>
    <d v="2024-10-15T00:00:00"/>
    <d v="2024-11-14T00:00:00"/>
    <d v="2024-11-19T00:00:00"/>
    <x v="5"/>
    <x v="2"/>
    <s v="Renal"/>
    <n v="71046"/>
    <n v="5176.74"/>
    <n v="4028.67"/>
    <x v="0"/>
    <x v="0"/>
    <n v="0"/>
    <s v="2024-10"/>
    <n v="2024"/>
  </r>
  <r>
    <s v="CLM001761"/>
    <s v="PT01428"/>
    <d v="2023-11-05T00:00:00"/>
    <d v="2023-12-05T00:00:00"/>
    <d v="2023-12-16T00:00:00"/>
    <x v="7"/>
    <x v="3"/>
    <s v="Renal"/>
    <n v="99213"/>
    <n v="6714.14"/>
    <n v="6004.12"/>
    <x v="0"/>
    <x v="0"/>
    <n v="0"/>
    <s v="2023-11"/>
    <n v="2023"/>
  </r>
  <r>
    <s v="CLM001762"/>
    <s v="PT02174"/>
    <d v="2024-12-31T00:00:00"/>
    <d v="2025-01-13T00:00:00"/>
    <d v="2025-02-06T00:00:00"/>
    <x v="0"/>
    <x v="5"/>
    <s v="Orthopedic"/>
    <n v="93000"/>
    <n v="3273.78"/>
    <n v="2885.48"/>
    <x v="0"/>
    <x v="0"/>
    <n v="0"/>
    <s v="2024-12"/>
    <n v="2024"/>
  </r>
  <r>
    <s v="CLM001763"/>
    <s v="PT00430"/>
    <d v="2024-04-24T00:00:00"/>
    <d v="2024-05-02T00:00:00"/>
    <d v="2024-05-27T00:00:00"/>
    <x v="6"/>
    <x v="5"/>
    <s v="Orthopedic"/>
    <n v="66984"/>
    <n v="1920.51"/>
    <n v="0"/>
    <x v="2"/>
    <x v="10"/>
    <n v="1"/>
    <s v="2024-04"/>
    <n v="2024"/>
  </r>
  <r>
    <s v="CLM001764"/>
    <s v="PT01039"/>
    <d v="2023-01-16T00:00:00"/>
    <d v="2023-02-02T00:00:00"/>
    <d v="2023-02-18T00:00:00"/>
    <x v="2"/>
    <x v="2"/>
    <s v="Gastrointestinal"/>
    <n v="99215"/>
    <n v="501.91"/>
    <n v="384.24"/>
    <x v="0"/>
    <x v="0"/>
    <n v="0"/>
    <s v="2023-01"/>
    <n v="2023"/>
  </r>
  <r>
    <s v="CLM001765"/>
    <s v="PT06077"/>
    <d v="2023-03-16T00:00:00"/>
    <d v="2023-04-07T00:00:00"/>
    <d v="2023-04-27T00:00:00"/>
    <x v="4"/>
    <x v="3"/>
    <s v="Neurology"/>
    <n v="27447"/>
    <n v="1484.97"/>
    <n v="1455.63"/>
    <x v="0"/>
    <x v="0"/>
    <n v="0"/>
    <s v="2023-03"/>
    <n v="2023"/>
  </r>
  <r>
    <s v="CLM001766"/>
    <s v="PT03449"/>
    <d v="2023-06-11T00:00:00"/>
    <d v="2023-06-21T00:00:00"/>
    <d v="2023-07-07T00:00:00"/>
    <x v="5"/>
    <x v="1"/>
    <s v="Orthopedic"/>
    <n v="99213"/>
    <n v="920.95"/>
    <n v="0"/>
    <x v="1"/>
    <x v="0"/>
    <n v="0"/>
    <s v="2023-06"/>
    <n v="2023"/>
  </r>
  <r>
    <s v="CLM001767"/>
    <s v="PT04310"/>
    <d v="2024-09-25T00:00:00"/>
    <d v="2024-10-06T00:00:00"/>
    <d v="2024-10-26T00:00:00"/>
    <x v="5"/>
    <x v="5"/>
    <s v="Mental Health"/>
    <n v="92928"/>
    <n v="10267.66"/>
    <n v="9851.6"/>
    <x v="0"/>
    <x v="0"/>
    <n v="0"/>
    <s v="2024-09"/>
    <n v="2024"/>
  </r>
  <r>
    <s v="CLM001768"/>
    <s v="PT00932"/>
    <d v="2024-07-10T00:00:00"/>
    <d v="2024-07-18T00:00:00"/>
    <d v="2024-07-31T00:00:00"/>
    <x v="7"/>
    <x v="2"/>
    <s v="Orthopedic"/>
    <n v="90837"/>
    <n v="1570.72"/>
    <n v="0"/>
    <x v="2"/>
    <x v="5"/>
    <n v="1"/>
    <s v="2024-07"/>
    <n v="2024"/>
  </r>
  <r>
    <s v="CLM001769"/>
    <s v="PT06109"/>
    <d v="2023-08-05T00:00:00"/>
    <d v="2023-08-16T00:00:00"/>
    <d v="2023-10-08T00:00:00"/>
    <x v="7"/>
    <x v="4"/>
    <s v="Mental Health"/>
    <n v="99213"/>
    <n v="1995.33"/>
    <n v="0"/>
    <x v="2"/>
    <x v="4"/>
    <n v="1"/>
    <s v="2023-08"/>
    <n v="2023"/>
  </r>
  <r>
    <s v="CLM001770"/>
    <s v="PT00521"/>
    <d v="2024-11-22T00:00:00"/>
    <d v="2024-12-16T00:00:00"/>
    <d v="2025-01-29T00:00:00"/>
    <x v="4"/>
    <x v="0"/>
    <s v="Gastrointestinal"/>
    <n v="43239"/>
    <n v="2810.7"/>
    <n v="2164.73"/>
    <x v="0"/>
    <x v="0"/>
    <n v="0"/>
    <s v="2024-11"/>
    <n v="2024"/>
  </r>
  <r>
    <s v="CLM001771"/>
    <s v="PT03902"/>
    <d v="2024-08-24T00:00:00"/>
    <d v="2024-09-02T00:00:00"/>
    <d v="2024-09-13T00:00:00"/>
    <x v="6"/>
    <x v="1"/>
    <s v="Orthopedic"/>
    <n v="71046"/>
    <n v="1872.22"/>
    <n v="0"/>
    <x v="2"/>
    <x v="10"/>
    <n v="1"/>
    <s v="2024-08"/>
    <n v="2024"/>
  </r>
  <r>
    <s v="CLM001772"/>
    <s v="PT03673"/>
    <d v="2023-09-19T00:00:00"/>
    <d v="2023-10-17T00:00:00"/>
    <d v="2023-12-09T00:00:00"/>
    <x v="7"/>
    <x v="1"/>
    <s v="Mental Health"/>
    <n v="71046"/>
    <n v="7016.65"/>
    <n v="6798.56"/>
    <x v="0"/>
    <x v="0"/>
    <n v="0"/>
    <s v="2023-09"/>
    <n v="2023"/>
  </r>
  <r>
    <s v="CLM001773"/>
    <s v="PT06374"/>
    <d v="2024-12-03T00:00:00"/>
    <d v="2024-12-16T00:00:00"/>
    <d v="2025-01-08T00:00:00"/>
    <x v="2"/>
    <x v="4"/>
    <s v="Dermatology"/>
    <n v="43239"/>
    <n v="1098.7"/>
    <n v="0"/>
    <x v="2"/>
    <x v="1"/>
    <n v="1"/>
    <s v="2024-12"/>
    <n v="2024"/>
  </r>
  <r>
    <s v="CLM001774"/>
    <s v="PT02966"/>
    <d v="2024-01-01T00:00:00"/>
    <d v="2024-01-19T00:00:00"/>
    <d v="2024-02-01T00:00:00"/>
    <x v="2"/>
    <x v="2"/>
    <s v="Mental Health"/>
    <n v="80053"/>
    <n v="2112.62"/>
    <n v="0"/>
    <x v="2"/>
    <x v="10"/>
    <n v="1"/>
    <s v="2024-01"/>
    <n v="2024"/>
  </r>
  <r>
    <s v="CLM001775"/>
    <s v="PT04205"/>
    <d v="2023-10-27T00:00:00"/>
    <d v="2023-11-26T00:00:00"/>
    <d v="2024-01-10T00:00:00"/>
    <x v="7"/>
    <x v="2"/>
    <s v="Neurology"/>
    <n v="99215"/>
    <n v="998.27"/>
    <n v="754.18"/>
    <x v="0"/>
    <x v="0"/>
    <n v="0"/>
    <s v="2023-10"/>
    <n v="2023"/>
  </r>
  <r>
    <s v="CLM001776"/>
    <s v="PT04864"/>
    <d v="2023-03-22T00:00:00"/>
    <d v="2023-03-26T00:00:00"/>
    <d v="2023-04-02T00:00:00"/>
    <x v="4"/>
    <x v="5"/>
    <s v="Mental Health"/>
    <n v="93000"/>
    <n v="628.91"/>
    <n v="509.54"/>
    <x v="0"/>
    <x v="0"/>
    <n v="0"/>
    <s v="2023-03"/>
    <n v="2023"/>
  </r>
  <r>
    <s v="CLM001777"/>
    <s v="PT00894"/>
    <d v="2024-01-27T00:00:00"/>
    <d v="2024-02-16T00:00:00"/>
    <d v="2024-03-08T00:00:00"/>
    <x v="2"/>
    <x v="2"/>
    <s v="Renal"/>
    <n v="63047"/>
    <n v="1108.3"/>
    <n v="1062.94"/>
    <x v="0"/>
    <x v="0"/>
    <n v="0"/>
    <s v="2024-01"/>
    <n v="2024"/>
  </r>
  <r>
    <s v="CLM001778"/>
    <s v="PT03703"/>
    <d v="2023-10-10T00:00:00"/>
    <d v="2023-10-24T00:00:00"/>
    <d v="2023-12-16T00:00:00"/>
    <x v="6"/>
    <x v="4"/>
    <s v="Neurology"/>
    <n v="45378"/>
    <n v="1755.26"/>
    <n v="0"/>
    <x v="2"/>
    <x v="5"/>
    <n v="1"/>
    <s v="2023-10"/>
    <n v="2023"/>
  </r>
  <r>
    <s v="CLM001779"/>
    <s v="PT04128"/>
    <d v="2024-01-31T00:00:00"/>
    <d v="2024-02-13T00:00:00"/>
    <d v="2024-02-24T00:00:00"/>
    <x v="5"/>
    <x v="4"/>
    <s v="Dermatology"/>
    <n v="66984"/>
    <n v="1282.49"/>
    <n v="0"/>
    <x v="2"/>
    <x v="9"/>
    <n v="1"/>
    <s v="2024-01"/>
    <n v="2024"/>
  </r>
  <r>
    <s v="CLM001780"/>
    <s v="PT01815"/>
    <d v="2023-01-28T00:00:00"/>
    <d v="2023-02-03T00:00:00"/>
    <d v="2023-03-11T00:00:00"/>
    <x v="6"/>
    <x v="0"/>
    <s v="Gastrointestinal"/>
    <n v="92928"/>
    <n v="1039.05"/>
    <n v="0"/>
    <x v="2"/>
    <x v="9"/>
    <n v="1"/>
    <s v="2023-01"/>
    <n v="2023"/>
  </r>
  <r>
    <s v="CLM001781"/>
    <s v="PT05039"/>
    <d v="2024-05-14T00:00:00"/>
    <d v="2024-06-10T00:00:00"/>
    <d v="2024-07-22T00:00:00"/>
    <x v="5"/>
    <x v="3"/>
    <s v="Oncology"/>
    <n v="99215"/>
    <n v="586.95000000000005"/>
    <n v="559.89"/>
    <x v="0"/>
    <x v="0"/>
    <n v="0"/>
    <s v="2024-05"/>
    <n v="2024"/>
  </r>
  <r>
    <s v="CLM001782"/>
    <s v="PT00356"/>
    <d v="2024-12-03T00:00:00"/>
    <d v="2024-12-10T00:00:00"/>
    <d v="2024-12-28T00:00:00"/>
    <x v="0"/>
    <x v="0"/>
    <s v="Oncology"/>
    <n v="66984"/>
    <n v="1691.74"/>
    <n v="1602.81"/>
    <x v="0"/>
    <x v="0"/>
    <n v="0"/>
    <s v="2024-12"/>
    <n v="2024"/>
  </r>
  <r>
    <s v="CLM001783"/>
    <s v="PT05958"/>
    <d v="2023-04-21T00:00:00"/>
    <d v="2023-05-20T00:00:00"/>
    <d v="2023-07-09T00:00:00"/>
    <x v="1"/>
    <x v="4"/>
    <s v="Orthopedic"/>
    <n v="99213"/>
    <n v="542.52"/>
    <n v="523.32000000000005"/>
    <x v="0"/>
    <x v="0"/>
    <n v="0"/>
    <s v="2023-04"/>
    <n v="2023"/>
  </r>
  <r>
    <s v="CLM001784"/>
    <s v="PT06417"/>
    <d v="2023-12-26T00:00:00"/>
    <d v="2024-01-22T00:00:00"/>
    <d v="2024-03-03T00:00:00"/>
    <x v="0"/>
    <x v="0"/>
    <s v="Gastrointestinal"/>
    <n v="80053"/>
    <n v="3321.08"/>
    <n v="0"/>
    <x v="2"/>
    <x v="1"/>
    <n v="1"/>
    <s v="2023-12"/>
    <n v="2023"/>
  </r>
  <r>
    <s v="CLM001785"/>
    <s v="PT05398"/>
    <d v="2023-02-13T00:00:00"/>
    <d v="2023-03-09T00:00:00"/>
    <d v="2023-04-03T00:00:00"/>
    <x v="7"/>
    <x v="3"/>
    <s v="Mental Health"/>
    <n v="43239"/>
    <n v="1931.31"/>
    <n v="0"/>
    <x v="2"/>
    <x v="1"/>
    <n v="1"/>
    <s v="2023-02"/>
    <n v="2023"/>
  </r>
  <r>
    <s v="CLM001786"/>
    <s v="PT04272"/>
    <d v="2023-01-02T00:00:00"/>
    <d v="2023-01-24T00:00:00"/>
    <d v="2023-02-12T00:00:00"/>
    <x v="7"/>
    <x v="0"/>
    <s v="Respiratory"/>
    <n v="71046"/>
    <n v="563.38"/>
    <n v="0"/>
    <x v="2"/>
    <x v="2"/>
    <n v="1"/>
    <s v="2023-01"/>
    <n v="2023"/>
  </r>
  <r>
    <s v="CLM001787"/>
    <s v="PT02471"/>
    <d v="2024-03-17T00:00:00"/>
    <d v="2024-03-19T00:00:00"/>
    <d v="2024-04-25T00:00:00"/>
    <x v="2"/>
    <x v="1"/>
    <s v="Gastrointestinal"/>
    <n v="27447"/>
    <n v="1411.82"/>
    <n v="1133.6199999999999"/>
    <x v="0"/>
    <x v="0"/>
    <n v="0"/>
    <s v="2024-03"/>
    <n v="2024"/>
  </r>
  <r>
    <s v="CLM001788"/>
    <s v="PT03753"/>
    <d v="2024-10-17T00:00:00"/>
    <d v="2024-10-18T00:00:00"/>
    <d v="2024-11-10T00:00:00"/>
    <x v="6"/>
    <x v="3"/>
    <s v="Orthopedic"/>
    <n v="93000"/>
    <n v="990.56"/>
    <n v="0"/>
    <x v="2"/>
    <x v="4"/>
    <n v="1"/>
    <s v="2024-10"/>
    <n v="2024"/>
  </r>
  <r>
    <s v="CLM001789"/>
    <s v="PT05271"/>
    <d v="2024-12-12T00:00:00"/>
    <d v="2024-12-19T00:00:00"/>
    <d v="2025-01-05T00:00:00"/>
    <x v="4"/>
    <x v="1"/>
    <s v="Endocrine"/>
    <n v="43239"/>
    <n v="2334"/>
    <n v="2325.1799999999998"/>
    <x v="0"/>
    <x v="0"/>
    <n v="0"/>
    <s v="2024-12"/>
    <n v="2024"/>
  </r>
  <r>
    <s v="CLM001790"/>
    <s v="PT00256"/>
    <d v="2024-11-25T00:00:00"/>
    <d v="2024-12-23T00:00:00"/>
    <d v="2024-12-28T00:00:00"/>
    <x v="6"/>
    <x v="3"/>
    <s v="Gastrointestinal"/>
    <n v="93000"/>
    <n v="5283.59"/>
    <n v="0"/>
    <x v="2"/>
    <x v="7"/>
    <n v="1"/>
    <s v="2024-11"/>
    <n v="2024"/>
  </r>
  <r>
    <s v="CLM001791"/>
    <s v="PT00499"/>
    <d v="2024-02-07T00:00:00"/>
    <d v="2024-02-22T00:00:00"/>
    <d v="2024-03-28T00:00:00"/>
    <x v="7"/>
    <x v="2"/>
    <s v="Cardiovascular"/>
    <n v="70553"/>
    <n v="403.37"/>
    <n v="0"/>
    <x v="1"/>
    <x v="0"/>
    <n v="0"/>
    <s v="2024-02"/>
    <n v="2024"/>
  </r>
  <r>
    <s v="CLM001792"/>
    <s v="PT03924"/>
    <d v="2023-12-22T00:00:00"/>
    <d v="2023-12-30T00:00:00"/>
    <d v="2024-01-08T00:00:00"/>
    <x v="5"/>
    <x v="0"/>
    <s v="Neurology"/>
    <n v="45378"/>
    <n v="1982.32"/>
    <n v="0"/>
    <x v="2"/>
    <x v="5"/>
    <n v="1"/>
    <s v="2023-12"/>
    <n v="2023"/>
  </r>
  <r>
    <s v="CLM001793"/>
    <s v="PT06942"/>
    <d v="2023-06-19T00:00:00"/>
    <d v="2023-07-02T00:00:00"/>
    <d v="2023-08-20T00:00:00"/>
    <x v="2"/>
    <x v="5"/>
    <s v="Respiratory"/>
    <n v="71046"/>
    <n v="1590.64"/>
    <n v="0"/>
    <x v="2"/>
    <x v="5"/>
    <n v="1"/>
    <s v="2023-06"/>
    <n v="2023"/>
  </r>
  <r>
    <s v="CLM001794"/>
    <s v="PT03291"/>
    <d v="2024-07-15T00:00:00"/>
    <d v="2024-07-22T00:00:00"/>
    <d v="2024-08-28T00:00:00"/>
    <x v="0"/>
    <x v="3"/>
    <s v="Gastrointestinal"/>
    <n v="27130"/>
    <n v="3093.54"/>
    <n v="2897.99"/>
    <x v="0"/>
    <x v="0"/>
    <n v="0"/>
    <s v="2024-07"/>
    <n v="2024"/>
  </r>
  <r>
    <s v="CLM001795"/>
    <s v="PT03493"/>
    <d v="2023-12-06T00:00:00"/>
    <d v="2023-12-21T00:00:00"/>
    <d v="2024-01-14T00:00:00"/>
    <x v="7"/>
    <x v="0"/>
    <s v="Dermatology"/>
    <n v="27447"/>
    <n v="2144.2800000000002"/>
    <n v="1900.81"/>
    <x v="0"/>
    <x v="0"/>
    <n v="0"/>
    <s v="2023-12"/>
    <n v="2023"/>
  </r>
  <r>
    <s v="CLM001796"/>
    <s v="PT05621"/>
    <d v="2023-07-25T00:00:00"/>
    <d v="2023-08-19T00:00:00"/>
    <d v="2023-09-19T00:00:00"/>
    <x v="1"/>
    <x v="2"/>
    <s v="Dermatology"/>
    <n v="63047"/>
    <n v="990.71"/>
    <n v="0"/>
    <x v="1"/>
    <x v="0"/>
    <n v="0"/>
    <s v="2023-07"/>
    <n v="2023"/>
  </r>
  <r>
    <s v="CLM001797"/>
    <s v="PT00885"/>
    <d v="2023-02-21T00:00:00"/>
    <d v="2023-03-21T00:00:00"/>
    <d v="2023-04-22T00:00:00"/>
    <x v="2"/>
    <x v="2"/>
    <s v="Mental Health"/>
    <n v="27447"/>
    <n v="1400.74"/>
    <n v="1318.19"/>
    <x v="0"/>
    <x v="0"/>
    <n v="0"/>
    <s v="2023-02"/>
    <n v="2023"/>
  </r>
  <r>
    <s v="CLM001798"/>
    <s v="PT04017"/>
    <d v="2023-02-02T00:00:00"/>
    <d v="2023-02-24T00:00:00"/>
    <d v="2023-03-01T00:00:00"/>
    <x v="3"/>
    <x v="4"/>
    <s v="Oncology"/>
    <n v="27130"/>
    <n v="956.4"/>
    <n v="735.27"/>
    <x v="0"/>
    <x v="0"/>
    <n v="0"/>
    <s v="2023-02"/>
    <n v="2023"/>
  </r>
  <r>
    <s v="CLM001799"/>
    <s v="PT05836"/>
    <d v="2023-09-24T00:00:00"/>
    <d v="2023-10-21T00:00:00"/>
    <d v="2023-12-03T00:00:00"/>
    <x v="2"/>
    <x v="4"/>
    <s v="Oncology"/>
    <n v="27447"/>
    <n v="4276.1400000000003"/>
    <n v="4166.34"/>
    <x v="0"/>
    <x v="0"/>
    <n v="0"/>
    <s v="2023-09"/>
    <n v="2023"/>
  </r>
  <r>
    <s v="CLM001800"/>
    <s v="PT03634"/>
    <d v="2023-12-02T00:00:00"/>
    <d v="2023-12-14T00:00:00"/>
    <d v="2023-12-20T00:00:00"/>
    <x v="5"/>
    <x v="2"/>
    <s v="Respiratory"/>
    <n v="66984"/>
    <n v="1839.13"/>
    <n v="0"/>
    <x v="2"/>
    <x v="5"/>
    <n v="1"/>
    <s v="2023-12"/>
    <n v="2023"/>
  </r>
  <r>
    <s v="CLM001801"/>
    <s v="PT00603"/>
    <d v="2024-01-19T00:00:00"/>
    <d v="2024-02-04T00:00:00"/>
    <d v="2024-02-24T00:00:00"/>
    <x v="5"/>
    <x v="2"/>
    <s v="Endocrine"/>
    <n v="70553"/>
    <n v="8274.66"/>
    <n v="0"/>
    <x v="1"/>
    <x v="0"/>
    <n v="0"/>
    <s v="2024-01"/>
    <n v="2024"/>
  </r>
  <r>
    <s v="CLM001802"/>
    <s v="PT00662"/>
    <d v="2024-04-25T00:00:00"/>
    <d v="2024-05-25T00:00:00"/>
    <d v="2024-07-14T00:00:00"/>
    <x v="5"/>
    <x v="3"/>
    <s v="Renal"/>
    <n v="93000"/>
    <n v="1722.4"/>
    <n v="1298.97"/>
    <x v="0"/>
    <x v="0"/>
    <n v="0"/>
    <s v="2024-04"/>
    <n v="2024"/>
  </r>
  <r>
    <s v="CLM001803"/>
    <s v="PT02639"/>
    <d v="2024-12-12T00:00:00"/>
    <d v="2025-01-06T00:00:00"/>
    <d v="2025-02-01T00:00:00"/>
    <x v="1"/>
    <x v="5"/>
    <s v="Respiratory"/>
    <n v="27447"/>
    <n v="1025.8499999999999"/>
    <n v="0"/>
    <x v="2"/>
    <x v="1"/>
    <n v="1"/>
    <s v="2024-12"/>
    <n v="2024"/>
  </r>
  <r>
    <s v="CLM001804"/>
    <s v="PT04984"/>
    <d v="2024-10-31T00:00:00"/>
    <d v="2024-11-27T00:00:00"/>
    <d v="2024-12-09T00:00:00"/>
    <x v="3"/>
    <x v="2"/>
    <s v="Cardiovascular"/>
    <n v="93000"/>
    <n v="538.63"/>
    <n v="456.54"/>
    <x v="0"/>
    <x v="0"/>
    <n v="0"/>
    <s v="2024-10"/>
    <n v="2024"/>
  </r>
  <r>
    <s v="CLM001805"/>
    <s v="PT01216"/>
    <d v="2024-06-05T00:00:00"/>
    <d v="2024-06-07T00:00:00"/>
    <d v="2024-07-23T00:00:00"/>
    <x v="2"/>
    <x v="4"/>
    <s v="Cardiovascular"/>
    <n v="99213"/>
    <n v="427.3"/>
    <n v="353.8"/>
    <x v="0"/>
    <x v="0"/>
    <n v="0"/>
    <s v="2024-06"/>
    <n v="2024"/>
  </r>
  <r>
    <s v="CLM001806"/>
    <s v="PT00539"/>
    <d v="2024-02-14T00:00:00"/>
    <d v="2024-03-02T00:00:00"/>
    <d v="2024-03-24T00:00:00"/>
    <x v="6"/>
    <x v="4"/>
    <s v="Renal"/>
    <n v="45378"/>
    <n v="509.12"/>
    <n v="0"/>
    <x v="2"/>
    <x v="2"/>
    <n v="1"/>
    <s v="2024-02"/>
    <n v="2024"/>
  </r>
  <r>
    <s v="CLM001807"/>
    <s v="PT01034"/>
    <d v="2024-06-30T00:00:00"/>
    <d v="2024-07-03T00:00:00"/>
    <d v="2024-08-15T00:00:00"/>
    <x v="5"/>
    <x v="2"/>
    <s v="Cardiovascular"/>
    <n v="27130"/>
    <n v="2238.81"/>
    <n v="0"/>
    <x v="2"/>
    <x v="1"/>
    <n v="1"/>
    <s v="2024-06"/>
    <n v="2024"/>
  </r>
  <r>
    <s v="CLM001808"/>
    <s v="PT02253"/>
    <d v="2023-12-10T00:00:00"/>
    <d v="2023-12-21T00:00:00"/>
    <d v="2023-12-29T00:00:00"/>
    <x v="2"/>
    <x v="0"/>
    <s v="Orthopedic"/>
    <n v="92928"/>
    <n v="2716.18"/>
    <n v="0"/>
    <x v="2"/>
    <x v="5"/>
    <n v="1"/>
    <s v="2023-12"/>
    <n v="2023"/>
  </r>
  <r>
    <s v="CLM001809"/>
    <s v="PT05115"/>
    <d v="2024-09-25T00:00:00"/>
    <d v="2024-09-28T00:00:00"/>
    <d v="2024-11-13T00:00:00"/>
    <x v="0"/>
    <x v="5"/>
    <s v="Gastrointestinal"/>
    <n v="45378"/>
    <n v="510.32"/>
    <n v="0"/>
    <x v="2"/>
    <x v="10"/>
    <n v="1"/>
    <s v="2024-09"/>
    <n v="2024"/>
  </r>
  <r>
    <s v="CLM001810"/>
    <s v="PT05187"/>
    <d v="2023-07-06T00:00:00"/>
    <d v="2023-07-29T00:00:00"/>
    <d v="2023-08-16T00:00:00"/>
    <x v="5"/>
    <x v="1"/>
    <s v="Mental Health"/>
    <n v="99214"/>
    <n v="3699.79"/>
    <n v="3267.79"/>
    <x v="0"/>
    <x v="0"/>
    <n v="0"/>
    <s v="2023-07"/>
    <n v="2023"/>
  </r>
  <r>
    <s v="CLM001811"/>
    <s v="PT04796"/>
    <d v="2023-06-03T00:00:00"/>
    <d v="2023-06-21T00:00:00"/>
    <d v="2023-07-09T00:00:00"/>
    <x v="6"/>
    <x v="0"/>
    <s v="Orthopedic"/>
    <n v="71046"/>
    <n v="1228.5"/>
    <n v="0"/>
    <x v="2"/>
    <x v="5"/>
    <n v="1"/>
    <s v="2023-06"/>
    <n v="2023"/>
  </r>
  <r>
    <s v="CLM001812"/>
    <s v="PT04493"/>
    <d v="2023-06-05T00:00:00"/>
    <d v="2023-07-02T00:00:00"/>
    <d v="2023-07-21T00:00:00"/>
    <x v="1"/>
    <x v="3"/>
    <s v="Endocrine"/>
    <n v="99214"/>
    <n v="2033.34"/>
    <n v="0"/>
    <x v="2"/>
    <x v="1"/>
    <n v="1"/>
    <s v="2023-06"/>
    <n v="2023"/>
  </r>
  <r>
    <s v="CLM001813"/>
    <s v="PT05834"/>
    <d v="2023-05-10T00:00:00"/>
    <d v="2023-06-02T00:00:00"/>
    <d v="2023-06-13T00:00:00"/>
    <x v="0"/>
    <x v="1"/>
    <s v="Orthopedic"/>
    <n v="93000"/>
    <n v="6566.76"/>
    <n v="0"/>
    <x v="2"/>
    <x v="1"/>
    <n v="1"/>
    <s v="2023-05"/>
    <n v="2023"/>
  </r>
  <r>
    <s v="CLM001814"/>
    <s v="PT02664"/>
    <d v="2023-02-23T00:00:00"/>
    <d v="2023-02-24T00:00:00"/>
    <d v="2023-03-16T00:00:00"/>
    <x v="0"/>
    <x v="0"/>
    <s v="Dermatology"/>
    <n v="99215"/>
    <n v="3705.12"/>
    <n v="0"/>
    <x v="2"/>
    <x v="10"/>
    <n v="1"/>
    <s v="2023-02"/>
    <n v="2023"/>
  </r>
  <r>
    <s v="CLM001815"/>
    <s v="PT03121"/>
    <d v="2023-01-19T00:00:00"/>
    <d v="2023-02-12T00:00:00"/>
    <d v="2023-03-25T00:00:00"/>
    <x v="5"/>
    <x v="1"/>
    <s v="Neurology"/>
    <n v="66984"/>
    <n v="1458.52"/>
    <n v="1344.51"/>
    <x v="0"/>
    <x v="0"/>
    <n v="0"/>
    <s v="2023-01"/>
    <n v="2023"/>
  </r>
  <r>
    <s v="CLM001816"/>
    <s v="PT04894"/>
    <d v="2024-01-30T00:00:00"/>
    <d v="2024-02-25T00:00:00"/>
    <d v="2024-03-13T00:00:00"/>
    <x v="0"/>
    <x v="2"/>
    <s v="Cardiovascular"/>
    <n v="63047"/>
    <n v="886.29"/>
    <n v="708.15"/>
    <x v="0"/>
    <x v="0"/>
    <n v="0"/>
    <s v="2024-01"/>
    <n v="2024"/>
  </r>
  <r>
    <s v="CLM001817"/>
    <s v="PT04347"/>
    <d v="2023-12-21T00:00:00"/>
    <d v="2024-01-05T00:00:00"/>
    <d v="2024-02-03T00:00:00"/>
    <x v="4"/>
    <x v="5"/>
    <s v="Respiratory"/>
    <n v="99215"/>
    <n v="323.29000000000002"/>
    <n v="271.38"/>
    <x v="0"/>
    <x v="0"/>
    <n v="0"/>
    <s v="2023-12"/>
    <n v="2023"/>
  </r>
  <r>
    <s v="CLM001818"/>
    <s v="PT02416"/>
    <d v="2024-11-26T00:00:00"/>
    <d v="2024-12-12T00:00:00"/>
    <d v="2025-02-02T00:00:00"/>
    <x v="5"/>
    <x v="3"/>
    <s v="Orthopedic"/>
    <n v="99213"/>
    <n v="1017.07"/>
    <n v="874.69"/>
    <x v="0"/>
    <x v="0"/>
    <n v="0"/>
    <s v="2024-11"/>
    <n v="2024"/>
  </r>
  <r>
    <s v="CLM001819"/>
    <s v="PT03717"/>
    <d v="2024-09-30T00:00:00"/>
    <d v="2024-10-29T00:00:00"/>
    <d v="2024-11-05T00:00:00"/>
    <x v="2"/>
    <x v="2"/>
    <s v="Cardiovascular"/>
    <n v="99214"/>
    <n v="1527.05"/>
    <n v="0"/>
    <x v="1"/>
    <x v="0"/>
    <n v="0"/>
    <s v="2024-09"/>
    <n v="2024"/>
  </r>
  <r>
    <s v="CLM001820"/>
    <s v="PT04142"/>
    <d v="2024-05-04T00:00:00"/>
    <d v="2024-06-02T00:00:00"/>
    <d v="2024-07-28T00:00:00"/>
    <x v="0"/>
    <x v="4"/>
    <s v="Gastrointestinal"/>
    <n v="99214"/>
    <n v="820.78"/>
    <n v="0"/>
    <x v="2"/>
    <x v="5"/>
    <n v="1"/>
    <s v="2024-05"/>
    <n v="2024"/>
  </r>
  <r>
    <s v="CLM001821"/>
    <s v="PT04960"/>
    <d v="2024-10-24T00:00:00"/>
    <d v="2024-11-11T00:00:00"/>
    <d v="2024-12-08T00:00:00"/>
    <x v="3"/>
    <x v="1"/>
    <s v="Renal"/>
    <n v="70553"/>
    <n v="1627.82"/>
    <n v="1527.13"/>
    <x v="0"/>
    <x v="0"/>
    <n v="0"/>
    <s v="2024-10"/>
    <n v="2024"/>
  </r>
  <r>
    <s v="CLM001822"/>
    <s v="PT03525"/>
    <d v="2024-04-07T00:00:00"/>
    <d v="2024-04-15T00:00:00"/>
    <d v="2024-06-03T00:00:00"/>
    <x v="2"/>
    <x v="5"/>
    <s v="Renal"/>
    <n v="27130"/>
    <n v="1922.69"/>
    <n v="0"/>
    <x v="2"/>
    <x v="4"/>
    <n v="1"/>
    <s v="2024-04"/>
    <n v="2024"/>
  </r>
  <r>
    <s v="CLM001823"/>
    <s v="PT00813"/>
    <d v="2023-11-10T00:00:00"/>
    <d v="2023-11-17T00:00:00"/>
    <d v="2023-12-22T00:00:00"/>
    <x v="2"/>
    <x v="2"/>
    <s v="Oncology"/>
    <n v="99213"/>
    <n v="1510.38"/>
    <n v="1214.22"/>
    <x v="0"/>
    <x v="0"/>
    <n v="0"/>
    <s v="2023-11"/>
    <n v="2023"/>
  </r>
  <r>
    <s v="CLM001824"/>
    <s v="PT06498"/>
    <d v="2024-10-19T00:00:00"/>
    <d v="2024-11-13T00:00:00"/>
    <d v="2024-11-27T00:00:00"/>
    <x v="4"/>
    <x v="3"/>
    <s v="Renal"/>
    <n v="80053"/>
    <n v="1074.92"/>
    <n v="984.41"/>
    <x v="0"/>
    <x v="0"/>
    <n v="0"/>
    <s v="2024-10"/>
    <n v="2024"/>
  </r>
  <r>
    <s v="CLM001825"/>
    <s v="PT05749"/>
    <d v="2023-04-29T00:00:00"/>
    <d v="2023-05-13T00:00:00"/>
    <d v="2023-07-03T00:00:00"/>
    <x v="0"/>
    <x v="3"/>
    <s v="Gastrointestinal"/>
    <n v="63047"/>
    <n v="2069.21"/>
    <n v="0"/>
    <x v="2"/>
    <x v="4"/>
    <n v="1"/>
    <s v="2023-04"/>
    <n v="2023"/>
  </r>
  <r>
    <s v="CLM001826"/>
    <s v="PT00938"/>
    <d v="2023-11-01T00:00:00"/>
    <d v="2023-11-18T00:00:00"/>
    <d v="2024-01-10T00:00:00"/>
    <x v="0"/>
    <x v="0"/>
    <s v="Gastrointestinal"/>
    <n v="80053"/>
    <n v="2574.87"/>
    <n v="0"/>
    <x v="2"/>
    <x v="9"/>
    <n v="1"/>
    <s v="2023-11"/>
    <n v="2023"/>
  </r>
  <r>
    <s v="CLM001827"/>
    <s v="PT06987"/>
    <d v="2023-10-06T00:00:00"/>
    <d v="2023-10-12T00:00:00"/>
    <d v="2023-10-20T00:00:00"/>
    <x v="5"/>
    <x v="2"/>
    <s v="Orthopedic"/>
    <n v="66984"/>
    <n v="755.73"/>
    <n v="657.77"/>
    <x v="0"/>
    <x v="0"/>
    <n v="0"/>
    <s v="2023-10"/>
    <n v="2023"/>
  </r>
  <r>
    <s v="CLM001828"/>
    <s v="PT05364"/>
    <d v="2023-05-19T00:00:00"/>
    <d v="2023-06-02T00:00:00"/>
    <d v="2023-07-20T00:00:00"/>
    <x v="2"/>
    <x v="5"/>
    <s v="Cardiovascular"/>
    <n v="93000"/>
    <n v="5590.06"/>
    <n v="0"/>
    <x v="2"/>
    <x v="10"/>
    <n v="1"/>
    <s v="2023-05"/>
    <n v="2023"/>
  </r>
  <r>
    <s v="CLM001829"/>
    <s v="PT05333"/>
    <d v="2024-10-15T00:00:00"/>
    <d v="2024-10-18T00:00:00"/>
    <d v="2024-11-20T00:00:00"/>
    <x v="1"/>
    <x v="4"/>
    <s v="Dermatology"/>
    <n v="71046"/>
    <n v="1670.92"/>
    <n v="1348.11"/>
    <x v="0"/>
    <x v="0"/>
    <n v="0"/>
    <s v="2024-10"/>
    <n v="2024"/>
  </r>
  <r>
    <s v="CLM001830"/>
    <s v="PT06300"/>
    <d v="2023-02-27T00:00:00"/>
    <d v="2023-03-09T00:00:00"/>
    <d v="2023-03-26T00:00:00"/>
    <x v="6"/>
    <x v="0"/>
    <s v="Gastrointestinal"/>
    <n v="92928"/>
    <n v="1835.51"/>
    <n v="1398.39"/>
    <x v="0"/>
    <x v="0"/>
    <n v="0"/>
    <s v="2023-02"/>
    <n v="2023"/>
  </r>
  <r>
    <s v="CLM001831"/>
    <s v="PT04517"/>
    <d v="2023-03-26T00:00:00"/>
    <d v="2023-04-18T00:00:00"/>
    <d v="2023-04-28T00:00:00"/>
    <x v="2"/>
    <x v="3"/>
    <s v="Dermatology"/>
    <n v="99214"/>
    <n v="3186.16"/>
    <n v="2916.01"/>
    <x v="0"/>
    <x v="0"/>
    <n v="0"/>
    <s v="2023-03"/>
    <n v="2023"/>
  </r>
  <r>
    <s v="CLM001832"/>
    <s v="PT05906"/>
    <d v="2024-06-03T00:00:00"/>
    <d v="2024-06-30T00:00:00"/>
    <d v="2024-07-09T00:00:00"/>
    <x v="0"/>
    <x v="5"/>
    <s v="Respiratory"/>
    <n v="63047"/>
    <n v="2178.89"/>
    <n v="1640.44"/>
    <x v="0"/>
    <x v="0"/>
    <n v="0"/>
    <s v="2024-06"/>
    <n v="2024"/>
  </r>
  <r>
    <s v="CLM001833"/>
    <s v="PT01762"/>
    <d v="2024-11-05T00:00:00"/>
    <d v="2024-11-28T00:00:00"/>
    <d v="2024-12-26T00:00:00"/>
    <x v="5"/>
    <x v="4"/>
    <s v="Mental Health"/>
    <n v="71046"/>
    <n v="3875.81"/>
    <n v="3203.17"/>
    <x v="0"/>
    <x v="0"/>
    <n v="0"/>
    <s v="2024-11"/>
    <n v="2024"/>
  </r>
  <r>
    <s v="CLM001834"/>
    <s v="PT03524"/>
    <d v="2023-01-03T00:00:00"/>
    <d v="2023-01-13T00:00:00"/>
    <d v="2023-03-12T00:00:00"/>
    <x v="5"/>
    <x v="2"/>
    <s v="Oncology"/>
    <n v="70553"/>
    <n v="2274.92"/>
    <n v="0"/>
    <x v="2"/>
    <x v="5"/>
    <n v="1"/>
    <s v="2023-01"/>
    <n v="2023"/>
  </r>
  <r>
    <s v="CLM001835"/>
    <s v="PT03700"/>
    <d v="2023-08-04T00:00:00"/>
    <d v="2023-08-17T00:00:00"/>
    <d v="2023-10-04T00:00:00"/>
    <x v="0"/>
    <x v="4"/>
    <s v="Dermatology"/>
    <n v="71046"/>
    <n v="1107.71"/>
    <n v="1045.8399999999999"/>
    <x v="0"/>
    <x v="0"/>
    <n v="0"/>
    <s v="2023-08"/>
    <n v="2023"/>
  </r>
  <r>
    <s v="CLM001836"/>
    <s v="PT01872"/>
    <d v="2023-10-20T00:00:00"/>
    <d v="2023-10-29T00:00:00"/>
    <d v="2023-12-21T00:00:00"/>
    <x v="3"/>
    <x v="5"/>
    <s v="Mental Health"/>
    <n v="71046"/>
    <n v="2414.39"/>
    <n v="1997.84"/>
    <x v="0"/>
    <x v="0"/>
    <n v="0"/>
    <s v="2023-10"/>
    <n v="2023"/>
  </r>
  <r>
    <s v="CLM001837"/>
    <s v="PT03390"/>
    <d v="2023-05-28T00:00:00"/>
    <d v="2023-06-26T00:00:00"/>
    <d v="2023-08-15T00:00:00"/>
    <x v="1"/>
    <x v="5"/>
    <s v="Respiratory"/>
    <n v="99214"/>
    <n v="724.16"/>
    <n v="0"/>
    <x v="1"/>
    <x v="0"/>
    <n v="0"/>
    <s v="2023-05"/>
    <n v="2023"/>
  </r>
  <r>
    <s v="CLM001838"/>
    <s v="PT02777"/>
    <d v="2023-01-02T00:00:00"/>
    <d v="2023-01-27T00:00:00"/>
    <d v="2023-02-27T00:00:00"/>
    <x v="0"/>
    <x v="5"/>
    <s v="Neurology"/>
    <n v="92928"/>
    <n v="1972.09"/>
    <n v="1802.15"/>
    <x v="0"/>
    <x v="0"/>
    <n v="0"/>
    <s v="2023-01"/>
    <n v="2023"/>
  </r>
  <r>
    <s v="CLM001839"/>
    <s v="PT06779"/>
    <d v="2024-01-23T00:00:00"/>
    <d v="2024-02-19T00:00:00"/>
    <d v="2024-03-26T00:00:00"/>
    <x v="2"/>
    <x v="1"/>
    <s v="Mental Health"/>
    <n v="45378"/>
    <n v="1760.61"/>
    <n v="1445.16"/>
    <x v="0"/>
    <x v="0"/>
    <n v="0"/>
    <s v="2024-01"/>
    <n v="2024"/>
  </r>
  <r>
    <s v="CLM001840"/>
    <s v="PT03716"/>
    <d v="2024-07-16T00:00:00"/>
    <d v="2024-07-28T00:00:00"/>
    <d v="2024-09-26T00:00:00"/>
    <x v="6"/>
    <x v="4"/>
    <s v="Orthopedic"/>
    <n v="99213"/>
    <n v="1530.74"/>
    <n v="1493.58"/>
    <x v="0"/>
    <x v="0"/>
    <n v="0"/>
    <s v="2024-07"/>
    <n v="2024"/>
  </r>
  <r>
    <s v="CLM001841"/>
    <s v="PT03267"/>
    <d v="2024-04-23T00:00:00"/>
    <d v="2024-05-05T00:00:00"/>
    <d v="2024-06-05T00:00:00"/>
    <x v="4"/>
    <x v="3"/>
    <s v="Oncology"/>
    <n v="90837"/>
    <n v="1631.36"/>
    <n v="1616.76"/>
    <x v="0"/>
    <x v="0"/>
    <n v="0"/>
    <s v="2024-04"/>
    <n v="2024"/>
  </r>
  <r>
    <s v="CLM001842"/>
    <s v="PT03408"/>
    <d v="2023-06-27T00:00:00"/>
    <d v="2023-07-12T00:00:00"/>
    <d v="2023-08-29T00:00:00"/>
    <x v="5"/>
    <x v="1"/>
    <s v="Renal"/>
    <n v="45378"/>
    <n v="401.22"/>
    <n v="318.83"/>
    <x v="0"/>
    <x v="0"/>
    <n v="0"/>
    <s v="2023-06"/>
    <n v="2023"/>
  </r>
  <r>
    <s v="CLM001843"/>
    <s v="PT05977"/>
    <d v="2023-03-11T00:00:00"/>
    <d v="2023-03-23T00:00:00"/>
    <d v="2023-04-08T00:00:00"/>
    <x v="5"/>
    <x v="2"/>
    <s v="Oncology"/>
    <n v="66984"/>
    <n v="1165.6300000000001"/>
    <n v="0"/>
    <x v="2"/>
    <x v="6"/>
    <n v="1"/>
    <s v="2023-03"/>
    <n v="2023"/>
  </r>
  <r>
    <s v="CLM001844"/>
    <s v="PT00779"/>
    <d v="2024-05-26T00:00:00"/>
    <d v="2024-06-24T00:00:00"/>
    <d v="2024-07-14T00:00:00"/>
    <x v="1"/>
    <x v="0"/>
    <s v="Gastrointestinal"/>
    <n v="80053"/>
    <n v="1947.45"/>
    <n v="0"/>
    <x v="2"/>
    <x v="5"/>
    <n v="1"/>
    <s v="2024-05"/>
    <n v="2024"/>
  </r>
  <r>
    <s v="CLM001845"/>
    <s v="PT02561"/>
    <d v="2023-01-29T00:00:00"/>
    <d v="2023-02-06T00:00:00"/>
    <d v="2023-03-15T00:00:00"/>
    <x v="5"/>
    <x v="3"/>
    <s v="Orthopedic"/>
    <n v="80053"/>
    <n v="2054.6999999999998"/>
    <n v="0"/>
    <x v="1"/>
    <x v="0"/>
    <n v="0"/>
    <s v="2023-01"/>
    <n v="2023"/>
  </r>
  <r>
    <s v="CLM001846"/>
    <s v="PT03497"/>
    <d v="2023-10-15T00:00:00"/>
    <d v="2023-10-18T00:00:00"/>
    <d v="2023-12-16T00:00:00"/>
    <x v="5"/>
    <x v="1"/>
    <s v="Renal"/>
    <n v="27447"/>
    <n v="794.62"/>
    <n v="0"/>
    <x v="2"/>
    <x v="5"/>
    <n v="1"/>
    <s v="2023-10"/>
    <n v="2023"/>
  </r>
  <r>
    <s v="CLM001847"/>
    <s v="PT02561"/>
    <d v="2024-03-15T00:00:00"/>
    <d v="2024-03-17T00:00:00"/>
    <d v="2024-04-18T00:00:00"/>
    <x v="4"/>
    <x v="5"/>
    <s v="Renal"/>
    <n v="43239"/>
    <n v="4976.92"/>
    <n v="0"/>
    <x v="2"/>
    <x v="4"/>
    <n v="1"/>
    <s v="2024-03"/>
    <n v="2024"/>
  </r>
  <r>
    <s v="CLM001848"/>
    <s v="PT05449"/>
    <d v="2024-03-03T00:00:00"/>
    <d v="2024-04-01T00:00:00"/>
    <d v="2024-04-28T00:00:00"/>
    <x v="2"/>
    <x v="1"/>
    <s v="Endocrine"/>
    <n v="92928"/>
    <n v="904.21"/>
    <n v="0"/>
    <x v="1"/>
    <x v="0"/>
    <n v="0"/>
    <s v="2024-03"/>
    <n v="2024"/>
  </r>
  <r>
    <s v="CLM001849"/>
    <s v="PT02089"/>
    <d v="2024-06-21T00:00:00"/>
    <d v="2024-06-23T00:00:00"/>
    <d v="2024-08-01T00:00:00"/>
    <x v="0"/>
    <x v="3"/>
    <s v="Gastrointestinal"/>
    <n v="66984"/>
    <n v="3926.74"/>
    <n v="3006.74"/>
    <x v="0"/>
    <x v="0"/>
    <n v="0"/>
    <s v="2024-06"/>
    <n v="2024"/>
  </r>
  <r>
    <s v="CLM001850"/>
    <s v="PT03067"/>
    <d v="2024-04-28T00:00:00"/>
    <d v="2024-05-28T00:00:00"/>
    <d v="2024-06-10T00:00:00"/>
    <x v="0"/>
    <x v="0"/>
    <s v="Mental Health"/>
    <n v="63047"/>
    <n v="2544.67"/>
    <n v="2383.9499999999998"/>
    <x v="0"/>
    <x v="0"/>
    <n v="0"/>
    <s v="2024-04"/>
    <n v="2024"/>
  </r>
  <r>
    <s v="CLM001851"/>
    <s v="PT01251"/>
    <d v="2024-10-19T00:00:00"/>
    <d v="2024-10-24T00:00:00"/>
    <d v="2024-11-23T00:00:00"/>
    <x v="0"/>
    <x v="2"/>
    <s v="Oncology"/>
    <n v="27130"/>
    <n v="1078.17"/>
    <n v="1074.1300000000001"/>
    <x v="0"/>
    <x v="0"/>
    <n v="0"/>
    <s v="2024-10"/>
    <n v="2024"/>
  </r>
  <r>
    <s v="CLM001852"/>
    <s v="PT05627"/>
    <d v="2023-01-29T00:00:00"/>
    <d v="2023-02-12T00:00:00"/>
    <d v="2023-03-03T00:00:00"/>
    <x v="6"/>
    <x v="2"/>
    <s v="Renal"/>
    <n v="66984"/>
    <n v="7481.95"/>
    <n v="0"/>
    <x v="2"/>
    <x v="5"/>
    <n v="1"/>
    <s v="2023-01"/>
    <n v="2023"/>
  </r>
  <r>
    <s v="CLM001853"/>
    <s v="PT03886"/>
    <d v="2024-11-08T00:00:00"/>
    <d v="2024-12-06T00:00:00"/>
    <d v="2024-12-12T00:00:00"/>
    <x v="7"/>
    <x v="3"/>
    <s v="Neurology"/>
    <n v="99215"/>
    <n v="695.82"/>
    <n v="672.38"/>
    <x v="0"/>
    <x v="0"/>
    <n v="0"/>
    <s v="2024-11"/>
    <n v="2024"/>
  </r>
  <r>
    <s v="CLM001854"/>
    <s v="PT00550"/>
    <d v="2024-11-17T00:00:00"/>
    <d v="2024-12-01T00:00:00"/>
    <d v="2025-01-25T00:00:00"/>
    <x v="5"/>
    <x v="0"/>
    <s v="Renal"/>
    <n v="70553"/>
    <n v="3771.86"/>
    <n v="3388.89"/>
    <x v="0"/>
    <x v="0"/>
    <n v="0"/>
    <s v="2024-11"/>
    <n v="2024"/>
  </r>
  <r>
    <s v="CLM001855"/>
    <s v="PT00748"/>
    <d v="2024-07-25T00:00:00"/>
    <d v="2024-08-12T00:00:00"/>
    <d v="2024-08-23T00:00:00"/>
    <x v="1"/>
    <x v="2"/>
    <s v="Dermatology"/>
    <n v="43239"/>
    <n v="4025.75"/>
    <n v="3317.13"/>
    <x v="0"/>
    <x v="0"/>
    <n v="0"/>
    <s v="2024-07"/>
    <n v="2024"/>
  </r>
  <r>
    <s v="CLM001856"/>
    <s v="PT06814"/>
    <d v="2023-05-04T00:00:00"/>
    <d v="2023-05-24T00:00:00"/>
    <d v="2023-07-13T00:00:00"/>
    <x v="1"/>
    <x v="0"/>
    <s v="Endocrine"/>
    <n v="99215"/>
    <n v="1057.33"/>
    <n v="0"/>
    <x v="2"/>
    <x v="5"/>
    <n v="1"/>
    <s v="2023-05"/>
    <n v="2023"/>
  </r>
  <r>
    <s v="CLM001857"/>
    <s v="PT00700"/>
    <d v="2024-05-15T00:00:00"/>
    <d v="2024-06-07T00:00:00"/>
    <d v="2024-07-06T00:00:00"/>
    <x v="6"/>
    <x v="1"/>
    <s v="Mental Health"/>
    <n v="70553"/>
    <n v="5508.08"/>
    <n v="4959.08"/>
    <x v="0"/>
    <x v="0"/>
    <n v="0"/>
    <s v="2024-05"/>
    <n v="2024"/>
  </r>
  <r>
    <s v="CLM001858"/>
    <s v="PT00764"/>
    <d v="2024-09-17T00:00:00"/>
    <d v="2024-10-02T00:00:00"/>
    <d v="2024-12-01T00:00:00"/>
    <x v="5"/>
    <x v="0"/>
    <s v="Gastrointestinal"/>
    <n v="92928"/>
    <n v="1480.24"/>
    <n v="0"/>
    <x v="1"/>
    <x v="0"/>
    <n v="0"/>
    <s v="2024-09"/>
    <n v="2024"/>
  </r>
  <r>
    <s v="CLM001859"/>
    <s v="PT03538"/>
    <d v="2024-02-02T00:00:00"/>
    <d v="2024-02-12T00:00:00"/>
    <d v="2024-02-21T00:00:00"/>
    <x v="4"/>
    <x v="4"/>
    <s v="Gastrointestinal"/>
    <n v="99214"/>
    <n v="2277.7800000000002"/>
    <n v="2028.44"/>
    <x v="0"/>
    <x v="0"/>
    <n v="0"/>
    <s v="2024-02"/>
    <n v="2024"/>
  </r>
  <r>
    <s v="CLM001860"/>
    <s v="PT00792"/>
    <d v="2023-05-26T00:00:00"/>
    <d v="2023-06-23T00:00:00"/>
    <d v="2023-07-30T00:00:00"/>
    <x v="2"/>
    <x v="4"/>
    <s v="Dermatology"/>
    <n v="43239"/>
    <n v="2226.66"/>
    <n v="1726.62"/>
    <x v="0"/>
    <x v="0"/>
    <n v="0"/>
    <s v="2023-05"/>
    <n v="2023"/>
  </r>
  <r>
    <s v="CLM001861"/>
    <s v="PT06100"/>
    <d v="2023-05-08T00:00:00"/>
    <d v="2023-05-14T00:00:00"/>
    <d v="2023-05-22T00:00:00"/>
    <x v="1"/>
    <x v="3"/>
    <s v="Orthopedic"/>
    <n v="92928"/>
    <n v="1623.85"/>
    <n v="1404.83"/>
    <x v="0"/>
    <x v="0"/>
    <n v="0"/>
    <s v="2023-05"/>
    <n v="2023"/>
  </r>
  <r>
    <s v="CLM001862"/>
    <s v="PT06053"/>
    <d v="2023-03-24T00:00:00"/>
    <d v="2023-04-09T00:00:00"/>
    <d v="2023-04-26T00:00:00"/>
    <x v="6"/>
    <x v="0"/>
    <s v="Renal"/>
    <n v="63047"/>
    <n v="3458.69"/>
    <n v="0"/>
    <x v="2"/>
    <x v="1"/>
    <n v="1"/>
    <s v="2023-03"/>
    <n v="2023"/>
  </r>
  <r>
    <s v="CLM001863"/>
    <s v="PT03053"/>
    <d v="2024-03-20T00:00:00"/>
    <d v="2024-03-31T00:00:00"/>
    <d v="2024-04-07T00:00:00"/>
    <x v="4"/>
    <x v="3"/>
    <s v="Respiratory"/>
    <n v="27130"/>
    <n v="3411.1"/>
    <n v="3170.58"/>
    <x v="0"/>
    <x v="0"/>
    <n v="0"/>
    <s v="2024-03"/>
    <n v="2024"/>
  </r>
  <r>
    <s v="CLM001864"/>
    <s v="PT06651"/>
    <d v="2024-05-10T00:00:00"/>
    <d v="2024-05-25T00:00:00"/>
    <d v="2024-07-19T00:00:00"/>
    <x v="4"/>
    <x v="2"/>
    <s v="Neurology"/>
    <n v="71046"/>
    <n v="446.38"/>
    <n v="0"/>
    <x v="2"/>
    <x v="5"/>
    <n v="1"/>
    <s v="2024-05"/>
    <n v="2024"/>
  </r>
  <r>
    <s v="CLM001865"/>
    <s v="PT01066"/>
    <d v="2023-04-22T00:00:00"/>
    <d v="2023-05-22T00:00:00"/>
    <d v="2023-07-08T00:00:00"/>
    <x v="2"/>
    <x v="4"/>
    <s v="Dermatology"/>
    <n v="63047"/>
    <n v="5133.1400000000003"/>
    <n v="4091.36"/>
    <x v="0"/>
    <x v="0"/>
    <n v="0"/>
    <s v="2023-04"/>
    <n v="2023"/>
  </r>
  <r>
    <s v="CLM001866"/>
    <s v="PT04558"/>
    <d v="2023-05-31T00:00:00"/>
    <d v="2023-06-03T00:00:00"/>
    <d v="2023-06-21T00:00:00"/>
    <x v="5"/>
    <x v="4"/>
    <s v="Gastrointestinal"/>
    <n v="93000"/>
    <n v="478.19"/>
    <n v="452.11"/>
    <x v="0"/>
    <x v="0"/>
    <n v="0"/>
    <s v="2023-05"/>
    <n v="2023"/>
  </r>
  <r>
    <s v="CLM001867"/>
    <s v="PT00492"/>
    <d v="2023-08-29T00:00:00"/>
    <d v="2023-09-07T00:00:00"/>
    <d v="2023-10-15T00:00:00"/>
    <x v="7"/>
    <x v="5"/>
    <s v="Renal"/>
    <n v="71046"/>
    <n v="4130.0200000000004"/>
    <n v="0"/>
    <x v="2"/>
    <x v="5"/>
    <n v="1"/>
    <s v="2023-08"/>
    <n v="2023"/>
  </r>
  <r>
    <s v="CLM001868"/>
    <s v="PT04805"/>
    <d v="2023-02-11T00:00:00"/>
    <d v="2023-02-28T00:00:00"/>
    <d v="2023-04-02T00:00:00"/>
    <x v="2"/>
    <x v="4"/>
    <s v="Oncology"/>
    <n v="45378"/>
    <n v="4453.1400000000003"/>
    <n v="0"/>
    <x v="2"/>
    <x v="5"/>
    <n v="1"/>
    <s v="2023-02"/>
    <n v="2023"/>
  </r>
  <r>
    <s v="CLM001869"/>
    <s v="PT04601"/>
    <d v="2023-09-29T00:00:00"/>
    <d v="2023-10-19T00:00:00"/>
    <d v="2023-12-14T00:00:00"/>
    <x v="2"/>
    <x v="3"/>
    <s v="Gastrointestinal"/>
    <n v="99215"/>
    <n v="755.38"/>
    <n v="655.72"/>
    <x v="0"/>
    <x v="0"/>
    <n v="0"/>
    <s v="2023-09"/>
    <n v="2023"/>
  </r>
  <r>
    <s v="CLM001870"/>
    <s v="PT04602"/>
    <d v="2024-02-03T00:00:00"/>
    <d v="2024-02-06T00:00:00"/>
    <d v="2024-03-19T00:00:00"/>
    <x v="1"/>
    <x v="5"/>
    <s v="Renal"/>
    <n v="99213"/>
    <n v="1301.5999999999999"/>
    <n v="1279.46"/>
    <x v="0"/>
    <x v="0"/>
    <n v="0"/>
    <s v="2024-02"/>
    <n v="2024"/>
  </r>
  <r>
    <s v="CLM001871"/>
    <s v="PT02701"/>
    <d v="2024-12-14T00:00:00"/>
    <d v="2024-12-20T00:00:00"/>
    <d v="2025-02-11T00:00:00"/>
    <x v="4"/>
    <x v="4"/>
    <s v="Oncology"/>
    <n v="99214"/>
    <n v="746.53"/>
    <n v="0"/>
    <x v="1"/>
    <x v="0"/>
    <n v="0"/>
    <s v="2024-12"/>
    <n v="2024"/>
  </r>
  <r>
    <s v="CLM001872"/>
    <s v="PT05489"/>
    <d v="2023-12-18T00:00:00"/>
    <d v="2023-12-30T00:00:00"/>
    <d v="2024-02-21T00:00:00"/>
    <x v="6"/>
    <x v="0"/>
    <s v="Dermatology"/>
    <n v="93000"/>
    <n v="1522.43"/>
    <n v="1359.87"/>
    <x v="0"/>
    <x v="0"/>
    <n v="0"/>
    <s v="2023-12"/>
    <n v="2023"/>
  </r>
  <r>
    <s v="CLM001873"/>
    <s v="PT01002"/>
    <d v="2024-06-03T00:00:00"/>
    <d v="2024-06-15T00:00:00"/>
    <d v="2024-07-07T00:00:00"/>
    <x v="1"/>
    <x v="1"/>
    <s v="Mental Health"/>
    <n v="90837"/>
    <n v="1413.14"/>
    <n v="1086.7"/>
    <x v="0"/>
    <x v="0"/>
    <n v="0"/>
    <s v="2024-06"/>
    <n v="2024"/>
  </r>
  <r>
    <s v="CLM001874"/>
    <s v="PT03366"/>
    <d v="2023-08-20T00:00:00"/>
    <d v="2023-08-25T00:00:00"/>
    <d v="2023-09-09T00:00:00"/>
    <x v="2"/>
    <x v="2"/>
    <s v="Respiratory"/>
    <n v="99213"/>
    <n v="3373.58"/>
    <n v="3264.25"/>
    <x v="0"/>
    <x v="0"/>
    <n v="0"/>
    <s v="2023-08"/>
    <n v="2023"/>
  </r>
  <r>
    <s v="CLM001875"/>
    <s v="PT02897"/>
    <d v="2024-02-11T00:00:00"/>
    <d v="2024-03-02T00:00:00"/>
    <d v="2024-04-01T00:00:00"/>
    <x v="5"/>
    <x v="1"/>
    <s v="Mental Health"/>
    <n v="27447"/>
    <n v="5157.71"/>
    <n v="4604.72"/>
    <x v="0"/>
    <x v="0"/>
    <n v="0"/>
    <s v="2024-02"/>
    <n v="2024"/>
  </r>
  <r>
    <s v="CLM001876"/>
    <s v="PT05451"/>
    <d v="2024-01-09T00:00:00"/>
    <d v="2024-01-13T00:00:00"/>
    <d v="2024-01-31T00:00:00"/>
    <x v="6"/>
    <x v="0"/>
    <s v="Cardiovascular"/>
    <n v="27447"/>
    <n v="5522.29"/>
    <n v="0"/>
    <x v="2"/>
    <x v="4"/>
    <n v="1"/>
    <s v="2024-01"/>
    <n v="2024"/>
  </r>
  <r>
    <s v="CLM001877"/>
    <s v="PT06147"/>
    <d v="2024-09-10T00:00:00"/>
    <d v="2024-10-02T00:00:00"/>
    <d v="2024-11-19T00:00:00"/>
    <x v="1"/>
    <x v="0"/>
    <s v="Gastrointestinal"/>
    <n v="66984"/>
    <n v="1153.1600000000001"/>
    <n v="0"/>
    <x v="1"/>
    <x v="0"/>
    <n v="0"/>
    <s v="2024-09"/>
    <n v="2024"/>
  </r>
  <r>
    <s v="CLM001878"/>
    <s v="PT03465"/>
    <d v="2024-09-15T00:00:00"/>
    <d v="2024-09-28T00:00:00"/>
    <d v="2024-10-21T00:00:00"/>
    <x v="2"/>
    <x v="2"/>
    <s v="Endocrine"/>
    <n v="63047"/>
    <n v="1529.39"/>
    <n v="1392.13"/>
    <x v="0"/>
    <x v="0"/>
    <n v="0"/>
    <s v="2024-09"/>
    <n v="2024"/>
  </r>
  <r>
    <s v="CLM001879"/>
    <s v="PT05907"/>
    <d v="2024-07-06T00:00:00"/>
    <d v="2024-07-18T00:00:00"/>
    <d v="2024-07-23T00:00:00"/>
    <x v="1"/>
    <x v="2"/>
    <s v="Oncology"/>
    <n v="45378"/>
    <n v="470.24"/>
    <n v="466.9"/>
    <x v="0"/>
    <x v="0"/>
    <n v="0"/>
    <s v="2024-07"/>
    <n v="2024"/>
  </r>
  <r>
    <s v="CLM001880"/>
    <s v="PT00422"/>
    <d v="2023-01-03T00:00:00"/>
    <d v="2023-01-10T00:00:00"/>
    <d v="2023-03-02T00:00:00"/>
    <x v="2"/>
    <x v="4"/>
    <s v="Gastrointestinal"/>
    <n v="92928"/>
    <n v="948.9"/>
    <n v="866.35"/>
    <x v="0"/>
    <x v="0"/>
    <n v="0"/>
    <s v="2023-01"/>
    <n v="2023"/>
  </r>
  <r>
    <s v="CLM001881"/>
    <s v="PT02357"/>
    <d v="2024-11-21T00:00:00"/>
    <d v="2024-12-17T00:00:00"/>
    <d v="2025-01-13T00:00:00"/>
    <x v="5"/>
    <x v="5"/>
    <s v="Respiratory"/>
    <n v="99213"/>
    <n v="3912.3"/>
    <n v="3759.39"/>
    <x v="0"/>
    <x v="0"/>
    <n v="0"/>
    <s v="2024-11"/>
    <n v="2024"/>
  </r>
  <r>
    <s v="CLM001882"/>
    <s v="PT04919"/>
    <d v="2024-10-09T00:00:00"/>
    <d v="2024-10-29T00:00:00"/>
    <d v="2024-11-21T00:00:00"/>
    <x v="2"/>
    <x v="1"/>
    <s v="Orthopedic"/>
    <n v="92928"/>
    <n v="6584.45"/>
    <n v="5762.97"/>
    <x v="0"/>
    <x v="0"/>
    <n v="0"/>
    <s v="2024-10"/>
    <n v="2024"/>
  </r>
  <r>
    <s v="CLM001883"/>
    <s v="PT02560"/>
    <d v="2023-04-09T00:00:00"/>
    <d v="2023-05-06T00:00:00"/>
    <d v="2023-06-28T00:00:00"/>
    <x v="1"/>
    <x v="4"/>
    <s v="Oncology"/>
    <n v="90837"/>
    <n v="673.52"/>
    <n v="0"/>
    <x v="1"/>
    <x v="0"/>
    <n v="0"/>
    <s v="2023-04"/>
    <n v="2023"/>
  </r>
  <r>
    <s v="CLM001884"/>
    <s v="PT02881"/>
    <d v="2024-02-21T00:00:00"/>
    <d v="2024-03-08T00:00:00"/>
    <d v="2024-04-13T00:00:00"/>
    <x v="4"/>
    <x v="4"/>
    <s v="Respiratory"/>
    <n v="63047"/>
    <n v="1125.55"/>
    <n v="1068.8900000000001"/>
    <x v="0"/>
    <x v="0"/>
    <n v="0"/>
    <s v="2024-02"/>
    <n v="2024"/>
  </r>
  <r>
    <s v="CLM001885"/>
    <s v="PT00849"/>
    <d v="2024-11-17T00:00:00"/>
    <d v="2024-12-06T00:00:00"/>
    <d v="2025-01-02T00:00:00"/>
    <x v="4"/>
    <x v="4"/>
    <s v="Neurology"/>
    <n v="93000"/>
    <n v="1770.25"/>
    <n v="1737.92"/>
    <x v="0"/>
    <x v="0"/>
    <n v="0"/>
    <s v="2024-11"/>
    <n v="2024"/>
  </r>
  <r>
    <s v="CLM001886"/>
    <s v="PT04735"/>
    <d v="2024-03-01T00:00:00"/>
    <d v="2024-03-10T00:00:00"/>
    <d v="2024-04-07T00:00:00"/>
    <x v="2"/>
    <x v="3"/>
    <s v="Dermatology"/>
    <n v="92928"/>
    <n v="2262.2800000000002"/>
    <n v="1854.46"/>
    <x v="0"/>
    <x v="0"/>
    <n v="0"/>
    <s v="2024-03"/>
    <n v="2024"/>
  </r>
  <r>
    <s v="CLM001887"/>
    <s v="PT04157"/>
    <d v="2024-01-02T00:00:00"/>
    <d v="2024-01-11T00:00:00"/>
    <d v="2024-01-20T00:00:00"/>
    <x v="5"/>
    <x v="2"/>
    <s v="Renal"/>
    <n v="63047"/>
    <n v="946.07"/>
    <n v="815.02"/>
    <x v="0"/>
    <x v="0"/>
    <n v="0"/>
    <s v="2024-01"/>
    <n v="2024"/>
  </r>
  <r>
    <s v="CLM001888"/>
    <s v="PT01743"/>
    <d v="2024-07-12T00:00:00"/>
    <d v="2024-07-27T00:00:00"/>
    <d v="2024-08-22T00:00:00"/>
    <x v="3"/>
    <x v="4"/>
    <s v="Mental Health"/>
    <n v="27130"/>
    <n v="2538.3000000000002"/>
    <n v="1946.97"/>
    <x v="0"/>
    <x v="0"/>
    <n v="0"/>
    <s v="2024-07"/>
    <n v="2024"/>
  </r>
  <r>
    <s v="CLM001889"/>
    <s v="PT01268"/>
    <d v="2024-12-01T00:00:00"/>
    <d v="2024-12-10T00:00:00"/>
    <d v="2025-02-06T00:00:00"/>
    <x v="5"/>
    <x v="4"/>
    <s v="Gastrointestinal"/>
    <n v="43239"/>
    <n v="1237.5999999999999"/>
    <n v="0"/>
    <x v="2"/>
    <x v="5"/>
    <n v="1"/>
    <s v="2024-12"/>
    <n v="2024"/>
  </r>
  <r>
    <s v="CLM001890"/>
    <s v="PT05380"/>
    <d v="2023-04-15T00:00:00"/>
    <d v="2023-04-16T00:00:00"/>
    <d v="2023-06-08T00:00:00"/>
    <x v="3"/>
    <x v="5"/>
    <s v="Neurology"/>
    <n v="99215"/>
    <n v="1787.26"/>
    <n v="0"/>
    <x v="1"/>
    <x v="0"/>
    <n v="0"/>
    <s v="2023-04"/>
    <n v="2023"/>
  </r>
  <r>
    <s v="CLM001891"/>
    <s v="PT03951"/>
    <d v="2023-08-19T00:00:00"/>
    <d v="2023-08-22T00:00:00"/>
    <d v="2023-10-08T00:00:00"/>
    <x v="0"/>
    <x v="4"/>
    <s v="Cardiovascular"/>
    <n v="66984"/>
    <n v="2799.03"/>
    <n v="2112.6999999999998"/>
    <x v="0"/>
    <x v="0"/>
    <n v="0"/>
    <s v="2023-08"/>
    <n v="2023"/>
  </r>
  <r>
    <s v="CLM001892"/>
    <s v="PT01838"/>
    <d v="2024-03-08T00:00:00"/>
    <d v="2024-03-30T00:00:00"/>
    <d v="2024-04-29T00:00:00"/>
    <x v="0"/>
    <x v="5"/>
    <s v="Gastrointestinal"/>
    <n v="27447"/>
    <n v="1817.36"/>
    <n v="0"/>
    <x v="1"/>
    <x v="0"/>
    <n v="0"/>
    <s v="2024-03"/>
    <n v="2024"/>
  </r>
  <r>
    <s v="CLM001893"/>
    <s v="PT06941"/>
    <d v="2024-02-22T00:00:00"/>
    <d v="2024-03-23T00:00:00"/>
    <d v="2024-05-06T00:00:00"/>
    <x v="7"/>
    <x v="3"/>
    <s v="Oncology"/>
    <n v="66984"/>
    <n v="1275.24"/>
    <n v="0"/>
    <x v="2"/>
    <x v="5"/>
    <n v="1"/>
    <s v="2024-02"/>
    <n v="2024"/>
  </r>
  <r>
    <s v="CLM001894"/>
    <s v="PT00887"/>
    <d v="2024-12-20T00:00:00"/>
    <d v="2025-01-13T00:00:00"/>
    <d v="2025-02-20T00:00:00"/>
    <x v="2"/>
    <x v="3"/>
    <s v="Neurology"/>
    <n v="27130"/>
    <n v="1656.25"/>
    <n v="0"/>
    <x v="2"/>
    <x v="4"/>
    <n v="1"/>
    <s v="2024-12"/>
    <n v="2024"/>
  </r>
  <r>
    <s v="CLM001895"/>
    <s v="PT02869"/>
    <d v="2023-06-17T00:00:00"/>
    <d v="2023-07-16T00:00:00"/>
    <d v="2023-08-04T00:00:00"/>
    <x v="6"/>
    <x v="3"/>
    <s v="Respiratory"/>
    <n v="71046"/>
    <n v="1684.64"/>
    <n v="1505.34"/>
    <x v="0"/>
    <x v="0"/>
    <n v="0"/>
    <s v="2023-06"/>
    <n v="2023"/>
  </r>
  <r>
    <s v="CLM001896"/>
    <s v="PT06926"/>
    <d v="2023-06-21T00:00:00"/>
    <d v="2023-07-02T00:00:00"/>
    <d v="2023-07-17T00:00:00"/>
    <x v="2"/>
    <x v="3"/>
    <s v="Cardiovascular"/>
    <n v="27130"/>
    <n v="1344.79"/>
    <n v="0"/>
    <x v="2"/>
    <x v="5"/>
    <n v="1"/>
    <s v="2023-06"/>
    <n v="2023"/>
  </r>
  <r>
    <s v="CLM001897"/>
    <s v="PT04557"/>
    <d v="2023-06-06T00:00:00"/>
    <d v="2023-06-24T00:00:00"/>
    <d v="2023-07-10T00:00:00"/>
    <x v="5"/>
    <x v="0"/>
    <s v="Mental Health"/>
    <n v="71046"/>
    <n v="1469.92"/>
    <n v="0"/>
    <x v="2"/>
    <x v="5"/>
    <n v="1"/>
    <s v="2023-06"/>
    <n v="2023"/>
  </r>
  <r>
    <s v="CLM001898"/>
    <s v="PT03012"/>
    <d v="2023-02-09T00:00:00"/>
    <d v="2023-03-02T00:00:00"/>
    <d v="2023-04-14T00:00:00"/>
    <x v="6"/>
    <x v="2"/>
    <s v="Gastrointestinal"/>
    <n v="45378"/>
    <n v="6495.84"/>
    <n v="5063.67"/>
    <x v="0"/>
    <x v="0"/>
    <n v="0"/>
    <s v="2023-02"/>
    <n v="2023"/>
  </r>
  <r>
    <s v="CLM001899"/>
    <s v="PT00942"/>
    <d v="2024-07-10T00:00:00"/>
    <d v="2024-07-24T00:00:00"/>
    <d v="2024-09-19T00:00:00"/>
    <x v="0"/>
    <x v="4"/>
    <s v="Oncology"/>
    <n v="99215"/>
    <n v="2831.99"/>
    <n v="2656.66"/>
    <x v="0"/>
    <x v="0"/>
    <n v="0"/>
    <s v="2024-07"/>
    <n v="2024"/>
  </r>
  <r>
    <s v="CLM001900"/>
    <s v="PT06248"/>
    <d v="2024-01-21T00:00:00"/>
    <d v="2024-02-17T00:00:00"/>
    <d v="2024-03-30T00:00:00"/>
    <x v="4"/>
    <x v="0"/>
    <s v="Dermatology"/>
    <n v="27130"/>
    <n v="1427.41"/>
    <n v="1147.42"/>
    <x v="0"/>
    <x v="0"/>
    <n v="0"/>
    <s v="2024-01"/>
    <n v="2024"/>
  </r>
  <r>
    <s v="CLM001901"/>
    <s v="PT02283"/>
    <d v="2023-03-06T00:00:00"/>
    <d v="2023-04-05T00:00:00"/>
    <d v="2023-04-14T00:00:00"/>
    <x v="4"/>
    <x v="4"/>
    <s v="Respiratory"/>
    <n v="92928"/>
    <n v="3157.59"/>
    <n v="3031.26"/>
    <x v="0"/>
    <x v="0"/>
    <n v="0"/>
    <s v="2023-03"/>
    <n v="2023"/>
  </r>
  <r>
    <s v="CLM001902"/>
    <s v="PT04704"/>
    <d v="2024-12-02T00:00:00"/>
    <d v="2024-12-16T00:00:00"/>
    <d v="2025-02-03T00:00:00"/>
    <x v="6"/>
    <x v="0"/>
    <s v="Neurology"/>
    <n v="45378"/>
    <n v="1384.29"/>
    <n v="1178.02"/>
    <x v="0"/>
    <x v="0"/>
    <n v="0"/>
    <s v="2024-12"/>
    <n v="2024"/>
  </r>
  <r>
    <s v="CLM001903"/>
    <s v="PT01853"/>
    <d v="2023-01-29T00:00:00"/>
    <d v="2023-02-15T00:00:00"/>
    <d v="2023-04-12T00:00:00"/>
    <x v="4"/>
    <x v="5"/>
    <s v="Cardiovascular"/>
    <n v="93000"/>
    <n v="4621.62"/>
    <n v="0"/>
    <x v="2"/>
    <x v="6"/>
    <n v="1"/>
    <s v="2023-01"/>
    <n v="2023"/>
  </r>
  <r>
    <s v="CLM001904"/>
    <s v="PT06613"/>
    <d v="2023-05-23T00:00:00"/>
    <d v="2023-06-20T00:00:00"/>
    <d v="2023-07-30T00:00:00"/>
    <x v="1"/>
    <x v="5"/>
    <s v="Mental Health"/>
    <n v="93000"/>
    <n v="2430.16"/>
    <n v="2411.65"/>
    <x v="0"/>
    <x v="0"/>
    <n v="0"/>
    <s v="2023-05"/>
    <n v="2023"/>
  </r>
  <r>
    <s v="CLM001905"/>
    <s v="PT03516"/>
    <d v="2023-04-13T00:00:00"/>
    <d v="2023-05-11T00:00:00"/>
    <d v="2023-05-20T00:00:00"/>
    <x v="6"/>
    <x v="0"/>
    <s v="Mental Health"/>
    <n v="45378"/>
    <n v="1659.31"/>
    <n v="0"/>
    <x v="1"/>
    <x v="0"/>
    <n v="0"/>
    <s v="2023-04"/>
    <n v="2023"/>
  </r>
  <r>
    <s v="CLM001906"/>
    <s v="PT06924"/>
    <d v="2023-09-01T00:00:00"/>
    <d v="2023-09-11T00:00:00"/>
    <d v="2023-09-26T00:00:00"/>
    <x v="0"/>
    <x v="1"/>
    <s v="Cardiovascular"/>
    <n v="66984"/>
    <n v="2586.79"/>
    <n v="2146.0700000000002"/>
    <x v="0"/>
    <x v="0"/>
    <n v="0"/>
    <s v="2023-09"/>
    <n v="2023"/>
  </r>
  <r>
    <s v="CLM001907"/>
    <s v="PT04596"/>
    <d v="2023-01-22T00:00:00"/>
    <d v="2023-02-21T00:00:00"/>
    <d v="2023-03-30T00:00:00"/>
    <x v="0"/>
    <x v="5"/>
    <s v="Neurology"/>
    <n v="99214"/>
    <n v="514.54999999999995"/>
    <n v="0"/>
    <x v="1"/>
    <x v="0"/>
    <n v="0"/>
    <s v="2023-01"/>
    <n v="2023"/>
  </r>
  <r>
    <s v="CLM001908"/>
    <s v="PT06287"/>
    <d v="2024-12-27T00:00:00"/>
    <d v="2025-01-15T00:00:00"/>
    <d v="2025-03-01T00:00:00"/>
    <x v="1"/>
    <x v="1"/>
    <s v="Endocrine"/>
    <n v="71046"/>
    <n v="734.06"/>
    <n v="677.74"/>
    <x v="0"/>
    <x v="0"/>
    <n v="0"/>
    <s v="2024-12"/>
    <n v="2024"/>
  </r>
  <r>
    <s v="CLM001909"/>
    <s v="PT06705"/>
    <d v="2024-12-15T00:00:00"/>
    <d v="2025-01-11T00:00:00"/>
    <d v="2025-01-16T00:00:00"/>
    <x v="2"/>
    <x v="3"/>
    <s v="Mental Health"/>
    <n v="92928"/>
    <n v="695.66"/>
    <n v="544.87"/>
    <x v="0"/>
    <x v="0"/>
    <n v="0"/>
    <s v="2024-12"/>
    <n v="2024"/>
  </r>
  <r>
    <s v="CLM001910"/>
    <s v="PT05094"/>
    <d v="2024-01-08T00:00:00"/>
    <d v="2024-01-14T00:00:00"/>
    <d v="2024-02-26T00:00:00"/>
    <x v="4"/>
    <x v="4"/>
    <s v="Renal"/>
    <n v="66984"/>
    <n v="2027.09"/>
    <n v="1549.08"/>
    <x v="0"/>
    <x v="0"/>
    <n v="0"/>
    <s v="2024-01"/>
    <n v="2024"/>
  </r>
  <r>
    <s v="CLM001911"/>
    <s v="PT05027"/>
    <d v="2023-01-26T00:00:00"/>
    <d v="2023-02-10T00:00:00"/>
    <d v="2023-02-19T00:00:00"/>
    <x v="5"/>
    <x v="1"/>
    <s v="Gastrointestinal"/>
    <n v="92928"/>
    <n v="7230.13"/>
    <n v="0"/>
    <x v="2"/>
    <x v="6"/>
    <n v="1"/>
    <s v="2023-01"/>
    <n v="2023"/>
  </r>
  <r>
    <s v="CLM001912"/>
    <s v="PT05530"/>
    <d v="2024-08-07T00:00:00"/>
    <d v="2024-09-02T00:00:00"/>
    <d v="2024-10-28T00:00:00"/>
    <x v="0"/>
    <x v="5"/>
    <s v="Neurology"/>
    <n v="27447"/>
    <n v="10775.61"/>
    <n v="10763.53"/>
    <x v="0"/>
    <x v="0"/>
    <n v="0"/>
    <s v="2024-08"/>
    <n v="2024"/>
  </r>
  <r>
    <s v="CLM001913"/>
    <s v="PT05265"/>
    <d v="2024-01-26T00:00:00"/>
    <d v="2024-02-01T00:00:00"/>
    <d v="2024-03-13T00:00:00"/>
    <x v="5"/>
    <x v="4"/>
    <s v="Respiratory"/>
    <n v="71046"/>
    <n v="3012.24"/>
    <n v="0"/>
    <x v="2"/>
    <x v="4"/>
    <n v="1"/>
    <s v="2024-01"/>
    <n v="2024"/>
  </r>
  <r>
    <s v="CLM001914"/>
    <s v="PT04561"/>
    <d v="2023-08-30T00:00:00"/>
    <d v="2023-09-11T00:00:00"/>
    <d v="2023-09-21T00:00:00"/>
    <x v="2"/>
    <x v="5"/>
    <s v="Mental Health"/>
    <n v="92928"/>
    <n v="2699.11"/>
    <n v="2446.63"/>
    <x v="0"/>
    <x v="0"/>
    <n v="0"/>
    <s v="2023-08"/>
    <n v="2023"/>
  </r>
  <r>
    <s v="CLM001915"/>
    <s v="PT00216"/>
    <d v="2024-09-08T00:00:00"/>
    <d v="2024-09-17T00:00:00"/>
    <d v="2024-10-21T00:00:00"/>
    <x v="3"/>
    <x v="2"/>
    <s v="Cardiovascular"/>
    <n v="90837"/>
    <n v="428.01"/>
    <n v="324.61"/>
    <x v="0"/>
    <x v="0"/>
    <n v="0"/>
    <s v="2024-09"/>
    <n v="2024"/>
  </r>
  <r>
    <s v="CLM001916"/>
    <s v="PT04989"/>
    <d v="2024-08-10T00:00:00"/>
    <d v="2024-08-21T00:00:00"/>
    <d v="2024-09-25T00:00:00"/>
    <x v="0"/>
    <x v="0"/>
    <s v="Endocrine"/>
    <n v="66984"/>
    <n v="1171.29"/>
    <n v="1032.69"/>
    <x v="0"/>
    <x v="0"/>
    <n v="0"/>
    <s v="2024-08"/>
    <n v="2024"/>
  </r>
  <r>
    <s v="CLM001917"/>
    <s v="PT05389"/>
    <d v="2023-09-24T00:00:00"/>
    <d v="2023-10-22T00:00:00"/>
    <d v="2023-12-10T00:00:00"/>
    <x v="7"/>
    <x v="4"/>
    <s v="Renal"/>
    <n v="93000"/>
    <n v="962.73"/>
    <n v="0"/>
    <x v="1"/>
    <x v="0"/>
    <n v="0"/>
    <s v="2023-09"/>
    <n v="2023"/>
  </r>
  <r>
    <s v="CLM001918"/>
    <s v="PT06795"/>
    <d v="2024-05-11T00:00:00"/>
    <d v="2024-06-05T00:00:00"/>
    <d v="2024-06-11T00:00:00"/>
    <x v="7"/>
    <x v="5"/>
    <s v="Neurology"/>
    <n v="27447"/>
    <n v="1100.28"/>
    <n v="920.51"/>
    <x v="0"/>
    <x v="0"/>
    <n v="0"/>
    <s v="2024-05"/>
    <n v="2024"/>
  </r>
  <r>
    <s v="CLM001919"/>
    <s v="PT05681"/>
    <d v="2024-07-17T00:00:00"/>
    <d v="2024-07-23T00:00:00"/>
    <d v="2024-08-02T00:00:00"/>
    <x v="2"/>
    <x v="5"/>
    <s v="Respiratory"/>
    <n v="92928"/>
    <n v="1580.48"/>
    <n v="1484.9"/>
    <x v="0"/>
    <x v="0"/>
    <n v="0"/>
    <s v="2024-07"/>
    <n v="2024"/>
  </r>
  <r>
    <s v="CLM001920"/>
    <s v="PT02191"/>
    <d v="2023-07-18T00:00:00"/>
    <d v="2023-08-15T00:00:00"/>
    <d v="2023-09-25T00:00:00"/>
    <x v="0"/>
    <x v="4"/>
    <s v="Cardiovascular"/>
    <n v="71046"/>
    <n v="1239.33"/>
    <n v="1196.2"/>
    <x v="0"/>
    <x v="0"/>
    <n v="0"/>
    <s v="2023-07"/>
    <n v="2023"/>
  </r>
  <r>
    <s v="CLM001921"/>
    <s v="PT00238"/>
    <d v="2023-10-29T00:00:00"/>
    <d v="2023-11-15T00:00:00"/>
    <d v="2024-01-12T00:00:00"/>
    <x v="0"/>
    <x v="4"/>
    <s v="Renal"/>
    <n v="99214"/>
    <n v="371.13"/>
    <n v="368.71"/>
    <x v="0"/>
    <x v="0"/>
    <n v="0"/>
    <s v="2023-10"/>
    <n v="2023"/>
  </r>
  <r>
    <s v="CLM001922"/>
    <s v="PT01478"/>
    <d v="2024-06-26T00:00:00"/>
    <d v="2024-07-03T00:00:00"/>
    <d v="2024-08-21T00:00:00"/>
    <x v="2"/>
    <x v="3"/>
    <s v="Cardiovascular"/>
    <n v="70553"/>
    <n v="3288.97"/>
    <n v="0"/>
    <x v="2"/>
    <x v="2"/>
    <n v="1"/>
    <s v="2024-06"/>
    <n v="2024"/>
  </r>
  <r>
    <s v="CLM001923"/>
    <s v="PT02239"/>
    <d v="2024-07-14T00:00:00"/>
    <d v="2024-08-10T00:00:00"/>
    <d v="2024-09-17T00:00:00"/>
    <x v="5"/>
    <x v="0"/>
    <s v="Mental Health"/>
    <n v="45378"/>
    <n v="766.48"/>
    <n v="0"/>
    <x v="2"/>
    <x v="1"/>
    <n v="1"/>
    <s v="2024-07"/>
    <n v="2024"/>
  </r>
  <r>
    <s v="CLM001924"/>
    <s v="PT05757"/>
    <d v="2023-03-15T00:00:00"/>
    <d v="2023-04-10T00:00:00"/>
    <d v="2023-04-26T00:00:00"/>
    <x v="6"/>
    <x v="1"/>
    <s v="Endocrine"/>
    <n v="66984"/>
    <n v="2189.4299999999998"/>
    <n v="0"/>
    <x v="2"/>
    <x v="3"/>
    <n v="1"/>
    <s v="2023-03"/>
    <n v="2023"/>
  </r>
  <r>
    <s v="CLM001925"/>
    <s v="PT06246"/>
    <d v="2024-12-12T00:00:00"/>
    <d v="2025-01-05T00:00:00"/>
    <d v="2025-03-04T00:00:00"/>
    <x v="0"/>
    <x v="2"/>
    <s v="Oncology"/>
    <n v="63047"/>
    <n v="9502.08"/>
    <n v="0"/>
    <x v="1"/>
    <x v="0"/>
    <n v="0"/>
    <s v="2024-12"/>
    <n v="2024"/>
  </r>
  <r>
    <s v="CLM001926"/>
    <s v="PT02532"/>
    <d v="2023-09-30T00:00:00"/>
    <d v="2023-10-28T00:00:00"/>
    <d v="2023-12-03T00:00:00"/>
    <x v="7"/>
    <x v="2"/>
    <s v="Neurology"/>
    <n v="66984"/>
    <n v="866.53"/>
    <n v="0"/>
    <x v="2"/>
    <x v="5"/>
    <n v="1"/>
    <s v="2023-09"/>
    <n v="2023"/>
  </r>
  <r>
    <s v="CLM001927"/>
    <s v="PT02784"/>
    <d v="2024-02-11T00:00:00"/>
    <d v="2024-03-09T00:00:00"/>
    <d v="2024-04-12T00:00:00"/>
    <x v="4"/>
    <x v="2"/>
    <s v="Endocrine"/>
    <n v="45378"/>
    <n v="238.83"/>
    <n v="199.63"/>
    <x v="0"/>
    <x v="0"/>
    <n v="0"/>
    <s v="2024-02"/>
    <n v="2024"/>
  </r>
  <r>
    <s v="CLM001928"/>
    <s v="PT02876"/>
    <d v="2023-01-07T00:00:00"/>
    <d v="2023-01-12T00:00:00"/>
    <d v="2023-02-27T00:00:00"/>
    <x v="2"/>
    <x v="1"/>
    <s v="Neurology"/>
    <n v="43239"/>
    <n v="1438.27"/>
    <n v="1087.08"/>
    <x v="0"/>
    <x v="0"/>
    <n v="0"/>
    <s v="2023-01"/>
    <n v="2023"/>
  </r>
  <r>
    <s v="CLM001929"/>
    <s v="PT00051"/>
    <d v="2024-11-19T00:00:00"/>
    <d v="2024-11-28T00:00:00"/>
    <d v="2025-01-22T00:00:00"/>
    <x v="6"/>
    <x v="0"/>
    <s v="Orthopedic"/>
    <n v="99213"/>
    <n v="4362.3599999999997"/>
    <n v="0"/>
    <x v="2"/>
    <x v="4"/>
    <n v="1"/>
    <s v="2024-11"/>
    <n v="2024"/>
  </r>
  <r>
    <s v="CLM001930"/>
    <s v="PT01487"/>
    <d v="2024-07-25T00:00:00"/>
    <d v="2024-07-26T00:00:00"/>
    <d v="2024-08-07T00:00:00"/>
    <x v="2"/>
    <x v="4"/>
    <s v="Respiratory"/>
    <n v="92928"/>
    <n v="8661.7999999999993"/>
    <n v="0"/>
    <x v="2"/>
    <x v="1"/>
    <n v="1"/>
    <s v="2024-07"/>
    <n v="2024"/>
  </r>
  <r>
    <s v="CLM001931"/>
    <s v="PT01174"/>
    <d v="2023-05-29T00:00:00"/>
    <d v="2023-06-25T00:00:00"/>
    <d v="2023-07-29T00:00:00"/>
    <x v="0"/>
    <x v="5"/>
    <s v="Cardiovascular"/>
    <n v="43239"/>
    <n v="676.11"/>
    <n v="0"/>
    <x v="2"/>
    <x v="1"/>
    <n v="1"/>
    <s v="2023-05"/>
    <n v="2023"/>
  </r>
  <r>
    <s v="CLM001932"/>
    <s v="PT04640"/>
    <d v="2023-09-24T00:00:00"/>
    <d v="2023-10-22T00:00:00"/>
    <d v="2023-12-03T00:00:00"/>
    <x v="4"/>
    <x v="2"/>
    <s v="Orthopedic"/>
    <n v="80053"/>
    <n v="2690.17"/>
    <n v="2558.4499999999998"/>
    <x v="0"/>
    <x v="0"/>
    <n v="0"/>
    <s v="2023-09"/>
    <n v="2023"/>
  </r>
  <r>
    <s v="CLM001933"/>
    <s v="PT05385"/>
    <d v="2024-12-13T00:00:00"/>
    <d v="2024-12-18T00:00:00"/>
    <d v="2025-01-13T00:00:00"/>
    <x v="2"/>
    <x v="1"/>
    <s v="Oncology"/>
    <n v="66984"/>
    <n v="1246.07"/>
    <n v="0"/>
    <x v="2"/>
    <x v="4"/>
    <n v="1"/>
    <s v="2024-12"/>
    <n v="2024"/>
  </r>
  <r>
    <s v="CLM001934"/>
    <s v="PT03284"/>
    <d v="2024-03-30T00:00:00"/>
    <d v="2024-04-06T00:00:00"/>
    <d v="2024-05-06T00:00:00"/>
    <x v="4"/>
    <x v="5"/>
    <s v="Respiratory"/>
    <n v="99215"/>
    <n v="1661.11"/>
    <n v="0"/>
    <x v="2"/>
    <x v="1"/>
    <n v="1"/>
    <s v="2024-03"/>
    <n v="2024"/>
  </r>
  <r>
    <s v="CLM001935"/>
    <s v="PT00571"/>
    <d v="2023-11-06T00:00:00"/>
    <d v="2023-11-08T00:00:00"/>
    <d v="2023-12-14T00:00:00"/>
    <x v="7"/>
    <x v="4"/>
    <s v="Orthopedic"/>
    <n v="92928"/>
    <n v="14995.04"/>
    <n v="0"/>
    <x v="2"/>
    <x v="5"/>
    <n v="1"/>
    <s v="2023-11"/>
    <n v="2023"/>
  </r>
  <r>
    <s v="CLM001936"/>
    <s v="PT01163"/>
    <d v="2023-01-16T00:00:00"/>
    <d v="2023-02-02T00:00:00"/>
    <d v="2023-03-12T00:00:00"/>
    <x v="7"/>
    <x v="5"/>
    <s v="Cardiovascular"/>
    <n v="27447"/>
    <n v="543.28"/>
    <n v="0"/>
    <x v="2"/>
    <x v="4"/>
    <n v="1"/>
    <s v="2023-01"/>
    <n v="2023"/>
  </r>
  <r>
    <s v="CLM001937"/>
    <s v="PT06071"/>
    <d v="2024-04-24T00:00:00"/>
    <d v="2024-05-18T00:00:00"/>
    <d v="2024-06-13T00:00:00"/>
    <x v="5"/>
    <x v="0"/>
    <s v="Gastrointestinal"/>
    <n v="71046"/>
    <n v="2214.96"/>
    <n v="0"/>
    <x v="2"/>
    <x v="9"/>
    <n v="1"/>
    <s v="2024-04"/>
    <n v="2024"/>
  </r>
  <r>
    <s v="CLM001938"/>
    <s v="PT05187"/>
    <d v="2024-08-03T00:00:00"/>
    <d v="2024-08-22T00:00:00"/>
    <d v="2024-10-06T00:00:00"/>
    <x v="4"/>
    <x v="3"/>
    <s v="Gastrointestinal"/>
    <n v="45378"/>
    <n v="2628.46"/>
    <n v="0"/>
    <x v="2"/>
    <x v="5"/>
    <n v="1"/>
    <s v="2024-08"/>
    <n v="2024"/>
  </r>
  <r>
    <s v="CLM001939"/>
    <s v="PT00252"/>
    <d v="2024-12-08T00:00:00"/>
    <d v="2025-01-06T00:00:00"/>
    <d v="2025-02-15T00:00:00"/>
    <x v="1"/>
    <x v="2"/>
    <s v="Cardiovascular"/>
    <n v="70553"/>
    <n v="4309.72"/>
    <n v="0"/>
    <x v="1"/>
    <x v="0"/>
    <n v="0"/>
    <s v="2024-12"/>
    <n v="2024"/>
  </r>
  <r>
    <s v="CLM001940"/>
    <s v="PT00752"/>
    <d v="2023-11-06T00:00:00"/>
    <d v="2023-11-30T00:00:00"/>
    <d v="2024-01-02T00:00:00"/>
    <x v="6"/>
    <x v="0"/>
    <s v="Mental Health"/>
    <n v="99213"/>
    <n v="1955.47"/>
    <n v="1840.66"/>
    <x v="0"/>
    <x v="0"/>
    <n v="0"/>
    <s v="2023-11"/>
    <n v="2023"/>
  </r>
  <r>
    <s v="CLM001941"/>
    <s v="PT06113"/>
    <d v="2023-08-01T00:00:00"/>
    <d v="2023-08-04T00:00:00"/>
    <d v="2023-09-30T00:00:00"/>
    <x v="2"/>
    <x v="4"/>
    <s v="Cardiovascular"/>
    <n v="90837"/>
    <n v="2313.3200000000002"/>
    <n v="1907.23"/>
    <x v="0"/>
    <x v="0"/>
    <n v="0"/>
    <s v="2023-08"/>
    <n v="2023"/>
  </r>
  <r>
    <s v="CLM001942"/>
    <s v="PT04346"/>
    <d v="2023-11-15T00:00:00"/>
    <d v="2023-11-20T00:00:00"/>
    <d v="2023-12-20T00:00:00"/>
    <x v="0"/>
    <x v="3"/>
    <s v="Neurology"/>
    <n v="27130"/>
    <n v="1321.71"/>
    <n v="1015.63"/>
    <x v="0"/>
    <x v="0"/>
    <n v="0"/>
    <s v="2023-11"/>
    <n v="2023"/>
  </r>
  <r>
    <s v="CLM001943"/>
    <s v="PT01763"/>
    <d v="2023-11-16T00:00:00"/>
    <d v="2023-11-22T00:00:00"/>
    <d v="2023-12-24T00:00:00"/>
    <x v="0"/>
    <x v="0"/>
    <s v="Renal"/>
    <n v="93000"/>
    <n v="2242.4"/>
    <n v="0"/>
    <x v="2"/>
    <x v="5"/>
    <n v="1"/>
    <s v="2023-11"/>
    <n v="2023"/>
  </r>
  <r>
    <s v="CLM001944"/>
    <s v="PT03082"/>
    <d v="2023-10-19T00:00:00"/>
    <d v="2023-11-17T00:00:00"/>
    <d v="2023-11-29T00:00:00"/>
    <x v="7"/>
    <x v="0"/>
    <s v="Endocrine"/>
    <n v="92928"/>
    <n v="1373.95"/>
    <n v="0"/>
    <x v="2"/>
    <x v="4"/>
    <n v="1"/>
    <s v="2023-10"/>
    <n v="2023"/>
  </r>
  <r>
    <s v="CLM001945"/>
    <s v="PT03440"/>
    <d v="2023-04-26T00:00:00"/>
    <d v="2023-05-20T00:00:00"/>
    <d v="2023-06-03T00:00:00"/>
    <x v="7"/>
    <x v="4"/>
    <s v="Mental Health"/>
    <n v="99214"/>
    <n v="2972.79"/>
    <n v="2546.52"/>
    <x v="0"/>
    <x v="0"/>
    <n v="0"/>
    <s v="2023-04"/>
    <n v="2023"/>
  </r>
  <r>
    <s v="CLM001946"/>
    <s v="PT03717"/>
    <d v="2024-11-17T00:00:00"/>
    <d v="2024-12-06T00:00:00"/>
    <d v="2024-12-16T00:00:00"/>
    <x v="1"/>
    <x v="5"/>
    <s v="Respiratory"/>
    <n v="90837"/>
    <n v="1345.22"/>
    <n v="1292.3599999999999"/>
    <x v="0"/>
    <x v="0"/>
    <n v="0"/>
    <s v="2024-11"/>
    <n v="2024"/>
  </r>
  <r>
    <s v="CLM001947"/>
    <s v="PT02793"/>
    <d v="2024-04-23T00:00:00"/>
    <d v="2024-05-03T00:00:00"/>
    <d v="2024-06-22T00:00:00"/>
    <x v="6"/>
    <x v="3"/>
    <s v="Renal"/>
    <n v="45378"/>
    <n v="2444.71"/>
    <n v="2303.1799999999998"/>
    <x v="0"/>
    <x v="0"/>
    <n v="0"/>
    <s v="2024-04"/>
    <n v="2024"/>
  </r>
  <r>
    <s v="CLM001948"/>
    <s v="PT01290"/>
    <d v="2024-01-13T00:00:00"/>
    <d v="2024-01-20T00:00:00"/>
    <d v="2024-02-22T00:00:00"/>
    <x v="2"/>
    <x v="4"/>
    <s v="Respiratory"/>
    <n v="90837"/>
    <n v="1766.21"/>
    <n v="1624.88"/>
    <x v="0"/>
    <x v="0"/>
    <n v="0"/>
    <s v="2024-01"/>
    <n v="2024"/>
  </r>
  <r>
    <s v="CLM001949"/>
    <s v="PT03032"/>
    <d v="2024-01-21T00:00:00"/>
    <d v="2024-02-10T00:00:00"/>
    <d v="2024-03-17T00:00:00"/>
    <x v="0"/>
    <x v="5"/>
    <s v="Endocrine"/>
    <n v="80053"/>
    <n v="4450.8"/>
    <n v="0"/>
    <x v="2"/>
    <x v="5"/>
    <n v="1"/>
    <s v="2024-01"/>
    <n v="2024"/>
  </r>
  <r>
    <s v="CLM001950"/>
    <s v="PT02553"/>
    <d v="2024-03-15T00:00:00"/>
    <d v="2024-03-30T00:00:00"/>
    <d v="2024-05-19T00:00:00"/>
    <x v="6"/>
    <x v="0"/>
    <s v="Gastrointestinal"/>
    <n v="27447"/>
    <n v="1735.21"/>
    <n v="0"/>
    <x v="2"/>
    <x v="5"/>
    <n v="1"/>
    <s v="2024-03"/>
    <n v="2024"/>
  </r>
  <r>
    <s v="CLM001951"/>
    <s v="PT05912"/>
    <d v="2024-01-30T00:00:00"/>
    <d v="2024-02-03T00:00:00"/>
    <d v="2024-03-26T00:00:00"/>
    <x v="3"/>
    <x v="0"/>
    <s v="Respiratory"/>
    <n v="71046"/>
    <n v="437.72"/>
    <n v="332.81"/>
    <x v="0"/>
    <x v="0"/>
    <n v="0"/>
    <s v="2024-01"/>
    <n v="2024"/>
  </r>
  <r>
    <s v="CLM001952"/>
    <s v="PT02658"/>
    <d v="2023-04-02T00:00:00"/>
    <d v="2023-04-26T00:00:00"/>
    <d v="2023-06-17T00:00:00"/>
    <x v="2"/>
    <x v="2"/>
    <s v="Endocrine"/>
    <n v="43239"/>
    <n v="4961.87"/>
    <n v="4847.1899999999996"/>
    <x v="0"/>
    <x v="0"/>
    <n v="0"/>
    <s v="2023-04"/>
    <n v="2023"/>
  </r>
  <r>
    <s v="CLM001953"/>
    <s v="PT06364"/>
    <d v="2024-09-06T00:00:00"/>
    <d v="2024-09-17T00:00:00"/>
    <d v="2024-10-10T00:00:00"/>
    <x v="2"/>
    <x v="1"/>
    <s v="Endocrine"/>
    <n v="27130"/>
    <n v="876.04"/>
    <n v="816.27"/>
    <x v="0"/>
    <x v="0"/>
    <n v="0"/>
    <s v="2024-09"/>
    <n v="2024"/>
  </r>
  <r>
    <s v="CLM001954"/>
    <s v="PT04650"/>
    <d v="2024-02-12T00:00:00"/>
    <d v="2024-02-14T00:00:00"/>
    <d v="2024-04-05T00:00:00"/>
    <x v="4"/>
    <x v="3"/>
    <s v="Oncology"/>
    <n v="43239"/>
    <n v="1071.68"/>
    <n v="0"/>
    <x v="1"/>
    <x v="0"/>
    <n v="0"/>
    <s v="2024-02"/>
    <n v="2024"/>
  </r>
  <r>
    <s v="CLM001955"/>
    <s v="PT04885"/>
    <d v="2023-07-10T00:00:00"/>
    <d v="2023-07-14T00:00:00"/>
    <d v="2023-08-04T00:00:00"/>
    <x v="2"/>
    <x v="5"/>
    <s v="Orthopedic"/>
    <n v="92928"/>
    <n v="1122.68"/>
    <n v="1093.48"/>
    <x v="0"/>
    <x v="0"/>
    <n v="0"/>
    <s v="2023-07"/>
    <n v="2023"/>
  </r>
  <r>
    <s v="CLM001956"/>
    <s v="PT00696"/>
    <d v="2023-03-31T00:00:00"/>
    <d v="2023-04-02T00:00:00"/>
    <d v="2023-04-26T00:00:00"/>
    <x v="1"/>
    <x v="4"/>
    <s v="Respiratory"/>
    <n v="92928"/>
    <n v="5429.22"/>
    <n v="0"/>
    <x v="2"/>
    <x v="3"/>
    <n v="1"/>
    <s v="2023-03"/>
    <n v="2023"/>
  </r>
  <r>
    <s v="CLM001957"/>
    <s v="PT00431"/>
    <d v="2023-08-16T00:00:00"/>
    <d v="2023-08-21T00:00:00"/>
    <d v="2023-09-01T00:00:00"/>
    <x v="7"/>
    <x v="1"/>
    <s v="Respiratory"/>
    <n v="71046"/>
    <n v="327.49"/>
    <n v="0"/>
    <x v="2"/>
    <x v="7"/>
    <n v="1"/>
    <s v="2023-08"/>
    <n v="2023"/>
  </r>
  <r>
    <s v="CLM001958"/>
    <s v="PT01275"/>
    <d v="2023-06-24T00:00:00"/>
    <d v="2023-07-21T00:00:00"/>
    <d v="2023-08-17T00:00:00"/>
    <x v="7"/>
    <x v="3"/>
    <s v="Cardiovascular"/>
    <n v="45378"/>
    <n v="22252.26"/>
    <n v="19453.34"/>
    <x v="0"/>
    <x v="0"/>
    <n v="0"/>
    <s v="2023-06"/>
    <n v="2023"/>
  </r>
  <r>
    <s v="CLM001959"/>
    <s v="PT01290"/>
    <d v="2023-08-30T00:00:00"/>
    <d v="2023-09-28T00:00:00"/>
    <d v="2023-11-25T00:00:00"/>
    <x v="2"/>
    <x v="3"/>
    <s v="Gastrointestinal"/>
    <n v="92928"/>
    <n v="4208.43"/>
    <n v="0"/>
    <x v="2"/>
    <x v="3"/>
    <n v="1"/>
    <s v="2023-08"/>
    <n v="2023"/>
  </r>
  <r>
    <s v="CLM001960"/>
    <s v="PT06181"/>
    <d v="2024-08-20T00:00:00"/>
    <d v="2024-09-11T00:00:00"/>
    <d v="2024-10-10T00:00:00"/>
    <x v="2"/>
    <x v="0"/>
    <s v="Mental Health"/>
    <n v="90837"/>
    <n v="2161.5700000000002"/>
    <n v="1855.6"/>
    <x v="0"/>
    <x v="0"/>
    <n v="0"/>
    <s v="2024-08"/>
    <n v="2024"/>
  </r>
  <r>
    <s v="CLM001961"/>
    <s v="PT05062"/>
    <d v="2023-07-04T00:00:00"/>
    <d v="2023-07-12T00:00:00"/>
    <d v="2023-08-09T00:00:00"/>
    <x v="6"/>
    <x v="1"/>
    <s v="Orthopedic"/>
    <n v="43239"/>
    <n v="1730.36"/>
    <n v="1644.68"/>
    <x v="0"/>
    <x v="0"/>
    <n v="0"/>
    <s v="2023-07"/>
    <n v="2023"/>
  </r>
  <r>
    <s v="CLM001962"/>
    <s v="PT00408"/>
    <d v="2024-09-27T00:00:00"/>
    <d v="2024-10-16T00:00:00"/>
    <d v="2024-11-18T00:00:00"/>
    <x v="0"/>
    <x v="1"/>
    <s v="Gastrointestinal"/>
    <n v="63047"/>
    <n v="2272.06"/>
    <n v="2218.17"/>
    <x v="0"/>
    <x v="0"/>
    <n v="0"/>
    <s v="2024-09"/>
    <n v="2024"/>
  </r>
  <r>
    <s v="CLM001963"/>
    <s v="PT05522"/>
    <d v="2024-01-18T00:00:00"/>
    <d v="2024-01-28T00:00:00"/>
    <d v="2024-02-20T00:00:00"/>
    <x v="2"/>
    <x v="3"/>
    <s v="Gastrointestinal"/>
    <n v="99214"/>
    <n v="2743.25"/>
    <n v="0"/>
    <x v="2"/>
    <x v="7"/>
    <n v="1"/>
    <s v="2024-01"/>
    <n v="2024"/>
  </r>
  <r>
    <s v="CLM001964"/>
    <s v="PT00669"/>
    <d v="2023-01-11T00:00:00"/>
    <d v="2023-01-15T00:00:00"/>
    <d v="2023-02-02T00:00:00"/>
    <x v="5"/>
    <x v="5"/>
    <s v="Cardiovascular"/>
    <n v="99214"/>
    <n v="3029.56"/>
    <n v="0"/>
    <x v="2"/>
    <x v="3"/>
    <n v="1"/>
    <s v="2023-01"/>
    <n v="2023"/>
  </r>
  <r>
    <s v="CLM001965"/>
    <s v="PT02230"/>
    <d v="2023-04-28T00:00:00"/>
    <d v="2023-05-08T00:00:00"/>
    <d v="2023-07-06T00:00:00"/>
    <x v="2"/>
    <x v="1"/>
    <s v="Renal"/>
    <n v="43239"/>
    <n v="2819.98"/>
    <n v="0"/>
    <x v="2"/>
    <x v="1"/>
    <n v="1"/>
    <s v="2023-04"/>
    <n v="2023"/>
  </r>
  <r>
    <s v="CLM001966"/>
    <s v="PT03630"/>
    <d v="2024-11-22T00:00:00"/>
    <d v="2024-12-14T00:00:00"/>
    <d v="2025-02-08T00:00:00"/>
    <x v="2"/>
    <x v="0"/>
    <s v="Gastrointestinal"/>
    <n v="27130"/>
    <n v="1942.37"/>
    <n v="1547.77"/>
    <x v="0"/>
    <x v="0"/>
    <n v="0"/>
    <s v="2024-11"/>
    <n v="2024"/>
  </r>
  <r>
    <s v="CLM001967"/>
    <s v="PT05423"/>
    <d v="2024-08-24T00:00:00"/>
    <d v="2024-08-29T00:00:00"/>
    <d v="2024-10-03T00:00:00"/>
    <x v="5"/>
    <x v="2"/>
    <s v="Renal"/>
    <n v="70553"/>
    <n v="1544"/>
    <n v="0"/>
    <x v="2"/>
    <x v="1"/>
    <n v="1"/>
    <s v="2024-08"/>
    <n v="2024"/>
  </r>
  <r>
    <s v="CLM001968"/>
    <s v="PT03474"/>
    <d v="2024-05-09T00:00:00"/>
    <d v="2024-05-31T00:00:00"/>
    <d v="2024-06-26T00:00:00"/>
    <x v="1"/>
    <x v="0"/>
    <s v="Endocrine"/>
    <n v="99213"/>
    <n v="1601.96"/>
    <n v="1267.06"/>
    <x v="0"/>
    <x v="0"/>
    <n v="0"/>
    <s v="2024-05"/>
    <n v="2024"/>
  </r>
  <r>
    <s v="CLM001969"/>
    <s v="PT03979"/>
    <d v="2024-01-29T00:00:00"/>
    <d v="2024-02-21T00:00:00"/>
    <d v="2024-04-21T00:00:00"/>
    <x v="0"/>
    <x v="4"/>
    <s v="Respiratory"/>
    <n v="92928"/>
    <n v="1547"/>
    <n v="0"/>
    <x v="2"/>
    <x v="1"/>
    <n v="1"/>
    <s v="2024-01"/>
    <n v="2024"/>
  </r>
  <r>
    <s v="CLM001970"/>
    <s v="PT04974"/>
    <d v="2023-03-26T00:00:00"/>
    <d v="2023-04-14T00:00:00"/>
    <d v="2023-05-27T00:00:00"/>
    <x v="2"/>
    <x v="5"/>
    <s v="Endocrine"/>
    <n v="63047"/>
    <n v="4478.38"/>
    <n v="0"/>
    <x v="1"/>
    <x v="0"/>
    <n v="0"/>
    <s v="2023-03"/>
    <n v="2023"/>
  </r>
  <r>
    <s v="CLM001971"/>
    <s v="PT03622"/>
    <d v="2023-02-10T00:00:00"/>
    <d v="2023-02-12T00:00:00"/>
    <d v="2023-03-22T00:00:00"/>
    <x v="6"/>
    <x v="2"/>
    <s v="Neurology"/>
    <n v="27447"/>
    <n v="2906.91"/>
    <n v="2507.94"/>
    <x v="0"/>
    <x v="0"/>
    <n v="0"/>
    <s v="2023-02"/>
    <n v="2023"/>
  </r>
  <r>
    <s v="CLM001972"/>
    <s v="PT03393"/>
    <d v="2023-07-18T00:00:00"/>
    <d v="2023-07-20T00:00:00"/>
    <d v="2023-08-05T00:00:00"/>
    <x v="2"/>
    <x v="4"/>
    <s v="Dermatology"/>
    <n v="71046"/>
    <n v="172.03"/>
    <n v="152.28"/>
    <x v="0"/>
    <x v="0"/>
    <n v="0"/>
    <s v="2023-07"/>
    <n v="2023"/>
  </r>
  <r>
    <s v="CLM001973"/>
    <s v="PT02238"/>
    <d v="2023-05-18T00:00:00"/>
    <d v="2023-06-16T00:00:00"/>
    <d v="2023-07-09T00:00:00"/>
    <x v="6"/>
    <x v="1"/>
    <s v="Renal"/>
    <n v="92928"/>
    <n v="3055.57"/>
    <n v="2428.3200000000002"/>
    <x v="0"/>
    <x v="0"/>
    <n v="0"/>
    <s v="2023-05"/>
    <n v="2023"/>
  </r>
  <r>
    <s v="CLM001974"/>
    <s v="PT01766"/>
    <d v="2023-04-15T00:00:00"/>
    <d v="2023-05-04T00:00:00"/>
    <d v="2023-06-12T00:00:00"/>
    <x v="2"/>
    <x v="0"/>
    <s v="Renal"/>
    <n v="43239"/>
    <n v="2112.84"/>
    <n v="0"/>
    <x v="2"/>
    <x v="1"/>
    <n v="1"/>
    <s v="2023-04"/>
    <n v="2023"/>
  </r>
  <r>
    <s v="CLM001975"/>
    <s v="PT06185"/>
    <d v="2024-02-06T00:00:00"/>
    <d v="2024-02-16T00:00:00"/>
    <d v="2024-02-25T00:00:00"/>
    <x v="6"/>
    <x v="1"/>
    <s v="Gastrointestinal"/>
    <n v="71046"/>
    <n v="1781.18"/>
    <n v="0"/>
    <x v="1"/>
    <x v="0"/>
    <n v="0"/>
    <s v="2024-02"/>
    <n v="2024"/>
  </r>
  <r>
    <s v="CLM001976"/>
    <s v="PT04198"/>
    <d v="2023-12-14T00:00:00"/>
    <d v="2023-12-16T00:00:00"/>
    <d v="2024-01-03T00:00:00"/>
    <x v="6"/>
    <x v="2"/>
    <s v="Renal"/>
    <n v="43239"/>
    <n v="1325.02"/>
    <n v="1298.8699999999999"/>
    <x v="0"/>
    <x v="0"/>
    <n v="0"/>
    <s v="2023-12"/>
    <n v="2023"/>
  </r>
  <r>
    <s v="CLM001977"/>
    <s v="PT00933"/>
    <d v="2024-05-29T00:00:00"/>
    <d v="2024-06-02T00:00:00"/>
    <d v="2024-06-16T00:00:00"/>
    <x v="0"/>
    <x v="5"/>
    <s v="Gastrointestinal"/>
    <n v="99215"/>
    <n v="4443.91"/>
    <n v="0"/>
    <x v="2"/>
    <x v="5"/>
    <n v="1"/>
    <s v="2024-05"/>
    <n v="2024"/>
  </r>
  <r>
    <s v="CLM001978"/>
    <s v="PT02828"/>
    <d v="2024-12-24T00:00:00"/>
    <d v="2025-01-08T00:00:00"/>
    <d v="2025-02-16T00:00:00"/>
    <x v="7"/>
    <x v="0"/>
    <s v="Neurology"/>
    <n v="70553"/>
    <n v="3858.45"/>
    <n v="3098.44"/>
    <x v="0"/>
    <x v="0"/>
    <n v="0"/>
    <s v="2024-12"/>
    <n v="2024"/>
  </r>
  <r>
    <s v="CLM001979"/>
    <s v="PT03522"/>
    <d v="2023-01-05T00:00:00"/>
    <d v="2023-02-01T00:00:00"/>
    <d v="2023-03-28T00:00:00"/>
    <x v="5"/>
    <x v="5"/>
    <s v="Orthopedic"/>
    <n v="80053"/>
    <n v="974.28"/>
    <n v="901.34"/>
    <x v="0"/>
    <x v="0"/>
    <n v="0"/>
    <s v="2023-01"/>
    <n v="2023"/>
  </r>
  <r>
    <s v="CLM001980"/>
    <s v="PT00909"/>
    <d v="2024-07-23T00:00:00"/>
    <d v="2024-08-08T00:00:00"/>
    <d v="2024-08-20T00:00:00"/>
    <x v="6"/>
    <x v="1"/>
    <s v="Cardiovascular"/>
    <n v="66984"/>
    <n v="2503.9899999999998"/>
    <n v="0"/>
    <x v="2"/>
    <x v="7"/>
    <n v="1"/>
    <s v="2024-07"/>
    <n v="2024"/>
  </r>
  <r>
    <s v="CLM001981"/>
    <s v="PT02321"/>
    <d v="2024-04-15T00:00:00"/>
    <d v="2024-05-12T00:00:00"/>
    <d v="2024-06-18T00:00:00"/>
    <x v="0"/>
    <x v="5"/>
    <s v="Mental Health"/>
    <n v="63047"/>
    <n v="831.04"/>
    <n v="689.85"/>
    <x v="0"/>
    <x v="0"/>
    <n v="0"/>
    <s v="2024-04"/>
    <n v="2024"/>
  </r>
  <r>
    <s v="CLM001982"/>
    <s v="PT05556"/>
    <d v="2023-06-03T00:00:00"/>
    <d v="2023-06-27T00:00:00"/>
    <d v="2023-07-02T00:00:00"/>
    <x v="2"/>
    <x v="2"/>
    <s v="Neurology"/>
    <n v="90837"/>
    <n v="599.63"/>
    <n v="0"/>
    <x v="2"/>
    <x v="10"/>
    <n v="1"/>
    <s v="2023-06"/>
    <n v="2023"/>
  </r>
  <r>
    <s v="CLM001983"/>
    <s v="PT05559"/>
    <d v="2024-01-23T00:00:00"/>
    <d v="2024-02-01T00:00:00"/>
    <d v="2024-03-27T00:00:00"/>
    <x v="2"/>
    <x v="4"/>
    <s v="Orthopedic"/>
    <n v="90837"/>
    <n v="1095.1300000000001"/>
    <n v="0"/>
    <x v="2"/>
    <x v="7"/>
    <n v="1"/>
    <s v="2024-01"/>
    <n v="2024"/>
  </r>
  <r>
    <s v="CLM001984"/>
    <s v="PT04859"/>
    <d v="2024-11-15T00:00:00"/>
    <d v="2024-12-05T00:00:00"/>
    <d v="2024-12-16T00:00:00"/>
    <x v="5"/>
    <x v="0"/>
    <s v="Renal"/>
    <n v="99214"/>
    <n v="3604.42"/>
    <n v="3117.36"/>
    <x v="0"/>
    <x v="0"/>
    <n v="0"/>
    <s v="2024-11"/>
    <n v="2024"/>
  </r>
  <r>
    <s v="CLM001985"/>
    <s v="PT03987"/>
    <d v="2024-05-02T00:00:00"/>
    <d v="2024-05-23T00:00:00"/>
    <d v="2024-06-08T00:00:00"/>
    <x v="3"/>
    <x v="1"/>
    <s v="Gastrointestinal"/>
    <n v="92928"/>
    <n v="3875.77"/>
    <n v="3020.71"/>
    <x v="0"/>
    <x v="0"/>
    <n v="0"/>
    <s v="2024-05"/>
    <n v="2024"/>
  </r>
  <r>
    <s v="CLM001986"/>
    <s v="PT04317"/>
    <d v="2024-11-25T00:00:00"/>
    <d v="2024-12-25T00:00:00"/>
    <d v="2025-02-07T00:00:00"/>
    <x v="0"/>
    <x v="4"/>
    <s v="Mental Health"/>
    <n v="27447"/>
    <n v="2725.67"/>
    <n v="2198.8200000000002"/>
    <x v="0"/>
    <x v="0"/>
    <n v="0"/>
    <s v="2024-11"/>
    <n v="2024"/>
  </r>
  <r>
    <s v="CLM001987"/>
    <s v="PT05466"/>
    <d v="2023-02-04T00:00:00"/>
    <d v="2023-02-08T00:00:00"/>
    <d v="2023-03-28T00:00:00"/>
    <x v="5"/>
    <x v="5"/>
    <s v="Gastrointestinal"/>
    <n v="27447"/>
    <n v="3229.48"/>
    <n v="2808.12"/>
    <x v="0"/>
    <x v="0"/>
    <n v="0"/>
    <s v="2023-02"/>
    <n v="2023"/>
  </r>
  <r>
    <s v="CLM001988"/>
    <s v="PT02527"/>
    <d v="2024-12-12T00:00:00"/>
    <d v="2024-12-31T00:00:00"/>
    <d v="2025-01-28T00:00:00"/>
    <x v="3"/>
    <x v="5"/>
    <s v="Orthopedic"/>
    <n v="45378"/>
    <n v="2732.42"/>
    <n v="0"/>
    <x v="2"/>
    <x v="6"/>
    <n v="1"/>
    <s v="2024-12"/>
    <n v="2024"/>
  </r>
  <r>
    <s v="CLM001989"/>
    <s v="PT00373"/>
    <d v="2023-12-06T00:00:00"/>
    <d v="2023-12-12T00:00:00"/>
    <d v="2024-01-08T00:00:00"/>
    <x v="1"/>
    <x v="1"/>
    <s v="Orthopedic"/>
    <n v="70553"/>
    <n v="1082.27"/>
    <n v="0"/>
    <x v="2"/>
    <x v="4"/>
    <n v="1"/>
    <s v="2023-12"/>
    <n v="2023"/>
  </r>
  <r>
    <s v="CLM001990"/>
    <s v="PT01807"/>
    <d v="2024-11-05T00:00:00"/>
    <d v="2024-12-05T00:00:00"/>
    <d v="2025-01-11T00:00:00"/>
    <x v="2"/>
    <x v="0"/>
    <s v="Cardiovascular"/>
    <n v="27447"/>
    <n v="2554.31"/>
    <n v="0"/>
    <x v="2"/>
    <x v="1"/>
    <n v="1"/>
    <s v="2024-11"/>
    <n v="2024"/>
  </r>
  <r>
    <s v="CLM001991"/>
    <s v="PT03238"/>
    <d v="2023-03-19T00:00:00"/>
    <d v="2023-04-05T00:00:00"/>
    <d v="2023-04-27T00:00:00"/>
    <x v="3"/>
    <x v="1"/>
    <s v="Orthopedic"/>
    <n v="71046"/>
    <n v="3430.04"/>
    <n v="0"/>
    <x v="1"/>
    <x v="0"/>
    <n v="0"/>
    <s v="2023-03"/>
    <n v="2023"/>
  </r>
  <r>
    <s v="CLM001992"/>
    <s v="PT04910"/>
    <d v="2023-04-28T00:00:00"/>
    <d v="2023-05-05T00:00:00"/>
    <d v="2023-06-21T00:00:00"/>
    <x v="5"/>
    <x v="5"/>
    <s v="Cardiovascular"/>
    <n v="43239"/>
    <n v="3305.8"/>
    <n v="0"/>
    <x v="2"/>
    <x v="1"/>
    <n v="1"/>
    <s v="2023-04"/>
    <n v="2023"/>
  </r>
  <r>
    <s v="CLM001993"/>
    <s v="PT00449"/>
    <d v="2024-09-26T00:00:00"/>
    <d v="2024-10-01T00:00:00"/>
    <d v="2024-10-23T00:00:00"/>
    <x v="3"/>
    <x v="0"/>
    <s v="Dermatology"/>
    <n v="99213"/>
    <n v="4680.3599999999997"/>
    <n v="0"/>
    <x v="2"/>
    <x v="5"/>
    <n v="1"/>
    <s v="2024-09"/>
    <n v="2024"/>
  </r>
  <r>
    <s v="CLM001994"/>
    <s v="PT00063"/>
    <d v="2023-08-18T00:00:00"/>
    <d v="2023-08-28T00:00:00"/>
    <d v="2023-09-22T00:00:00"/>
    <x v="4"/>
    <x v="5"/>
    <s v="Mental Health"/>
    <n v="99213"/>
    <n v="3186.39"/>
    <n v="2702.39"/>
    <x v="0"/>
    <x v="0"/>
    <n v="0"/>
    <s v="2023-08"/>
    <n v="2023"/>
  </r>
  <r>
    <s v="CLM001995"/>
    <s v="PT01675"/>
    <d v="2024-06-20T00:00:00"/>
    <d v="2024-07-09T00:00:00"/>
    <d v="2024-08-11T00:00:00"/>
    <x v="4"/>
    <x v="5"/>
    <s v="Respiratory"/>
    <n v="27447"/>
    <n v="2395.0500000000002"/>
    <n v="0"/>
    <x v="1"/>
    <x v="0"/>
    <n v="0"/>
    <s v="2024-06"/>
    <n v="2024"/>
  </r>
  <r>
    <s v="CLM001996"/>
    <s v="PT02470"/>
    <d v="2024-07-02T00:00:00"/>
    <d v="2024-07-14T00:00:00"/>
    <d v="2024-07-31T00:00:00"/>
    <x v="3"/>
    <x v="4"/>
    <s v="Neurology"/>
    <n v="45378"/>
    <n v="4256.1499999999996"/>
    <n v="3980.5"/>
    <x v="0"/>
    <x v="0"/>
    <n v="0"/>
    <s v="2024-07"/>
    <n v="2024"/>
  </r>
  <r>
    <s v="CLM001997"/>
    <s v="PT01731"/>
    <d v="2023-08-08T00:00:00"/>
    <d v="2023-09-04T00:00:00"/>
    <d v="2023-09-29T00:00:00"/>
    <x v="4"/>
    <x v="1"/>
    <s v="Renal"/>
    <n v="80053"/>
    <n v="1770.09"/>
    <n v="1755.32"/>
    <x v="0"/>
    <x v="0"/>
    <n v="0"/>
    <s v="2023-08"/>
    <n v="2023"/>
  </r>
  <r>
    <s v="CLM001998"/>
    <s v="PT06287"/>
    <d v="2024-11-26T00:00:00"/>
    <d v="2024-11-30T00:00:00"/>
    <d v="2024-12-15T00:00:00"/>
    <x v="2"/>
    <x v="5"/>
    <s v="Endocrine"/>
    <n v="66984"/>
    <n v="892.92"/>
    <n v="818.15"/>
    <x v="0"/>
    <x v="0"/>
    <n v="0"/>
    <s v="2024-11"/>
    <n v="2024"/>
  </r>
  <r>
    <s v="CLM001999"/>
    <s v="PT01125"/>
    <d v="2023-03-05T00:00:00"/>
    <d v="2023-03-09T00:00:00"/>
    <d v="2023-04-07T00:00:00"/>
    <x v="5"/>
    <x v="3"/>
    <s v="Respiratory"/>
    <n v="63047"/>
    <n v="1586.91"/>
    <n v="1263.47"/>
    <x v="0"/>
    <x v="0"/>
    <n v="0"/>
    <s v="2023-03"/>
    <n v="2023"/>
  </r>
  <r>
    <s v="CLM002000"/>
    <s v="PT06261"/>
    <d v="2024-09-09T00:00:00"/>
    <d v="2024-09-10T00:00:00"/>
    <d v="2024-10-01T00:00:00"/>
    <x v="1"/>
    <x v="3"/>
    <s v="Renal"/>
    <n v="66984"/>
    <n v="996.33"/>
    <n v="0"/>
    <x v="2"/>
    <x v="1"/>
    <n v="1"/>
    <s v="2024-09"/>
    <n v="2024"/>
  </r>
  <r>
    <s v="CLM002001"/>
    <s v="PT02094"/>
    <d v="2023-01-19T00:00:00"/>
    <d v="2023-02-07T00:00:00"/>
    <d v="2023-02-14T00:00:00"/>
    <x v="2"/>
    <x v="0"/>
    <s v="Respiratory"/>
    <n v="80053"/>
    <n v="1053.48"/>
    <n v="0"/>
    <x v="2"/>
    <x v="1"/>
    <n v="1"/>
    <s v="2023-01"/>
    <n v="2023"/>
  </r>
  <r>
    <s v="CLM002002"/>
    <s v="PT02372"/>
    <d v="2023-10-05T00:00:00"/>
    <d v="2023-10-28T00:00:00"/>
    <d v="2023-12-23T00:00:00"/>
    <x v="1"/>
    <x v="0"/>
    <s v="Mental Health"/>
    <n v="27130"/>
    <n v="1610.64"/>
    <n v="1478.48"/>
    <x v="0"/>
    <x v="0"/>
    <n v="0"/>
    <s v="2023-10"/>
    <n v="2023"/>
  </r>
  <r>
    <s v="CLM002003"/>
    <s v="PT02688"/>
    <d v="2023-12-16T00:00:00"/>
    <d v="2023-12-30T00:00:00"/>
    <d v="2024-02-01T00:00:00"/>
    <x v="5"/>
    <x v="0"/>
    <s v="Cardiovascular"/>
    <n v="27130"/>
    <n v="959.17"/>
    <n v="771.3"/>
    <x v="0"/>
    <x v="0"/>
    <n v="0"/>
    <s v="2023-12"/>
    <n v="2023"/>
  </r>
  <r>
    <s v="CLM002004"/>
    <s v="PT00983"/>
    <d v="2024-10-03T00:00:00"/>
    <d v="2024-11-01T00:00:00"/>
    <d v="2024-11-12T00:00:00"/>
    <x v="2"/>
    <x v="4"/>
    <s v="Respiratory"/>
    <n v="93000"/>
    <n v="1413.23"/>
    <n v="0"/>
    <x v="2"/>
    <x v="6"/>
    <n v="1"/>
    <s v="2024-10"/>
    <n v="2024"/>
  </r>
  <r>
    <s v="CLM002005"/>
    <s v="PT00064"/>
    <d v="2024-06-06T00:00:00"/>
    <d v="2024-06-29T00:00:00"/>
    <d v="2024-08-17T00:00:00"/>
    <x v="5"/>
    <x v="2"/>
    <s v="Endocrine"/>
    <n v="43239"/>
    <n v="397.47"/>
    <n v="386.64"/>
    <x v="0"/>
    <x v="0"/>
    <n v="0"/>
    <s v="2024-06"/>
    <n v="2024"/>
  </r>
  <r>
    <s v="CLM002006"/>
    <s v="PT04075"/>
    <d v="2023-03-31T00:00:00"/>
    <d v="2023-04-27T00:00:00"/>
    <d v="2023-06-17T00:00:00"/>
    <x v="5"/>
    <x v="4"/>
    <s v="Neurology"/>
    <n v="80053"/>
    <n v="2144.44"/>
    <n v="1758.03"/>
    <x v="0"/>
    <x v="0"/>
    <n v="0"/>
    <s v="2023-03"/>
    <n v="2023"/>
  </r>
  <r>
    <s v="CLM002007"/>
    <s v="PT06120"/>
    <d v="2024-02-09T00:00:00"/>
    <d v="2024-03-03T00:00:00"/>
    <d v="2024-03-27T00:00:00"/>
    <x v="6"/>
    <x v="2"/>
    <s v="Neurology"/>
    <n v="43239"/>
    <n v="1809.79"/>
    <n v="1800.91"/>
    <x v="0"/>
    <x v="0"/>
    <n v="0"/>
    <s v="2024-02"/>
    <n v="2024"/>
  </r>
  <r>
    <s v="CLM002008"/>
    <s v="PT03528"/>
    <d v="2024-11-12T00:00:00"/>
    <d v="2024-11-27T00:00:00"/>
    <d v="2025-01-25T00:00:00"/>
    <x v="5"/>
    <x v="1"/>
    <s v="Gastrointestinal"/>
    <n v="27130"/>
    <n v="940.42"/>
    <n v="750.76"/>
    <x v="0"/>
    <x v="0"/>
    <n v="0"/>
    <s v="2024-11"/>
    <n v="2024"/>
  </r>
  <r>
    <s v="CLM002009"/>
    <s v="PT01440"/>
    <d v="2024-04-26T00:00:00"/>
    <d v="2024-04-27T00:00:00"/>
    <d v="2024-06-11T00:00:00"/>
    <x v="2"/>
    <x v="0"/>
    <s v="Respiratory"/>
    <n v="99214"/>
    <n v="3063.75"/>
    <n v="2892.24"/>
    <x v="0"/>
    <x v="0"/>
    <n v="0"/>
    <s v="2024-04"/>
    <n v="2024"/>
  </r>
  <r>
    <s v="CLM002010"/>
    <s v="PT01059"/>
    <d v="2023-07-11T00:00:00"/>
    <d v="2023-08-02T00:00:00"/>
    <d v="2023-09-12T00:00:00"/>
    <x v="5"/>
    <x v="1"/>
    <s v="Respiratory"/>
    <n v="66984"/>
    <n v="3827.84"/>
    <n v="0"/>
    <x v="2"/>
    <x v="5"/>
    <n v="1"/>
    <s v="2023-07"/>
    <n v="2023"/>
  </r>
  <r>
    <s v="CLM002011"/>
    <s v="PT03115"/>
    <d v="2024-09-07T00:00:00"/>
    <d v="2024-10-03T00:00:00"/>
    <d v="2024-10-13T00:00:00"/>
    <x v="3"/>
    <x v="2"/>
    <s v="Endocrine"/>
    <n v="93000"/>
    <n v="499.67"/>
    <n v="0"/>
    <x v="1"/>
    <x v="0"/>
    <n v="0"/>
    <s v="2024-09"/>
    <n v="2024"/>
  </r>
  <r>
    <s v="CLM002012"/>
    <s v="PT04363"/>
    <d v="2023-03-26T00:00:00"/>
    <d v="2023-04-01T00:00:00"/>
    <d v="2023-04-18T00:00:00"/>
    <x v="2"/>
    <x v="0"/>
    <s v="Endocrine"/>
    <n v="45378"/>
    <n v="982.22"/>
    <n v="792.51"/>
    <x v="0"/>
    <x v="0"/>
    <n v="0"/>
    <s v="2023-03"/>
    <n v="2023"/>
  </r>
  <r>
    <s v="CLM002013"/>
    <s v="PT05765"/>
    <d v="2024-09-07T00:00:00"/>
    <d v="2024-10-06T00:00:00"/>
    <d v="2024-10-17T00:00:00"/>
    <x v="5"/>
    <x v="2"/>
    <s v="Renal"/>
    <n v="63047"/>
    <n v="977.19"/>
    <n v="0"/>
    <x v="2"/>
    <x v="1"/>
    <n v="1"/>
    <s v="2024-09"/>
    <n v="2024"/>
  </r>
  <r>
    <s v="CLM002014"/>
    <s v="PT01886"/>
    <d v="2023-09-06T00:00:00"/>
    <d v="2023-09-16T00:00:00"/>
    <d v="2023-09-23T00:00:00"/>
    <x v="1"/>
    <x v="4"/>
    <s v="Dermatology"/>
    <n v="92928"/>
    <n v="852.42"/>
    <n v="738.52"/>
    <x v="0"/>
    <x v="0"/>
    <n v="0"/>
    <s v="2023-09"/>
    <n v="2023"/>
  </r>
  <r>
    <s v="CLM002015"/>
    <s v="PT04099"/>
    <d v="2023-01-11T00:00:00"/>
    <d v="2023-01-31T00:00:00"/>
    <d v="2023-02-21T00:00:00"/>
    <x v="2"/>
    <x v="4"/>
    <s v="Cardiovascular"/>
    <n v="99215"/>
    <n v="3510.73"/>
    <n v="0"/>
    <x v="2"/>
    <x v="5"/>
    <n v="1"/>
    <s v="2023-01"/>
    <n v="2023"/>
  </r>
  <r>
    <s v="CLM002016"/>
    <s v="PT04578"/>
    <d v="2023-10-05T00:00:00"/>
    <d v="2023-10-08T00:00:00"/>
    <d v="2023-11-09T00:00:00"/>
    <x v="4"/>
    <x v="5"/>
    <s v="Dermatology"/>
    <n v="80053"/>
    <n v="1548.34"/>
    <n v="0"/>
    <x v="2"/>
    <x v="2"/>
    <n v="1"/>
    <s v="2023-10"/>
    <n v="2023"/>
  </r>
  <r>
    <s v="CLM002017"/>
    <s v="PT06827"/>
    <d v="2023-05-13T00:00:00"/>
    <d v="2023-05-16T00:00:00"/>
    <d v="2023-07-06T00:00:00"/>
    <x v="7"/>
    <x v="1"/>
    <s v="Neurology"/>
    <n v="43239"/>
    <n v="1463.21"/>
    <n v="1435.21"/>
    <x v="0"/>
    <x v="0"/>
    <n v="0"/>
    <s v="2023-05"/>
    <n v="2023"/>
  </r>
  <r>
    <s v="CLM002018"/>
    <s v="PT05473"/>
    <d v="2023-02-03T00:00:00"/>
    <d v="2023-02-28T00:00:00"/>
    <d v="2023-03-28T00:00:00"/>
    <x v="5"/>
    <x v="5"/>
    <s v="Neurology"/>
    <n v="27130"/>
    <n v="363.91"/>
    <n v="356.32"/>
    <x v="0"/>
    <x v="0"/>
    <n v="0"/>
    <s v="2023-02"/>
    <n v="2023"/>
  </r>
  <r>
    <s v="CLM002019"/>
    <s v="PT06605"/>
    <d v="2023-03-31T00:00:00"/>
    <d v="2023-04-14T00:00:00"/>
    <d v="2023-04-28T00:00:00"/>
    <x v="0"/>
    <x v="3"/>
    <s v="Gastrointestinal"/>
    <n v="27447"/>
    <n v="3005.91"/>
    <n v="0"/>
    <x v="2"/>
    <x v="4"/>
    <n v="1"/>
    <s v="2023-03"/>
    <n v="2023"/>
  </r>
  <r>
    <s v="CLM002020"/>
    <s v="PT02902"/>
    <d v="2024-07-28T00:00:00"/>
    <d v="2024-08-16T00:00:00"/>
    <d v="2024-09-21T00:00:00"/>
    <x v="6"/>
    <x v="1"/>
    <s v="Cardiovascular"/>
    <n v="92928"/>
    <n v="670.88"/>
    <n v="573.67999999999995"/>
    <x v="0"/>
    <x v="0"/>
    <n v="0"/>
    <s v="2024-07"/>
    <n v="2024"/>
  </r>
  <r>
    <s v="CLM002021"/>
    <s v="PT00591"/>
    <d v="2024-01-10T00:00:00"/>
    <d v="2024-02-07T00:00:00"/>
    <d v="2024-03-02T00:00:00"/>
    <x v="2"/>
    <x v="3"/>
    <s v="Dermatology"/>
    <n v="63047"/>
    <n v="1896.84"/>
    <n v="0"/>
    <x v="2"/>
    <x v="5"/>
    <n v="1"/>
    <s v="2024-01"/>
    <n v="2024"/>
  </r>
  <r>
    <s v="CLM002022"/>
    <s v="PT03253"/>
    <d v="2024-08-22T00:00:00"/>
    <d v="2024-09-11T00:00:00"/>
    <d v="2024-09-19T00:00:00"/>
    <x v="2"/>
    <x v="1"/>
    <s v="Cardiovascular"/>
    <n v="66984"/>
    <n v="2257.25"/>
    <n v="0"/>
    <x v="1"/>
    <x v="0"/>
    <n v="0"/>
    <s v="2024-08"/>
    <n v="2024"/>
  </r>
  <r>
    <s v="CLM002023"/>
    <s v="PT06079"/>
    <d v="2023-03-04T00:00:00"/>
    <d v="2023-03-12T00:00:00"/>
    <d v="2023-05-02T00:00:00"/>
    <x v="2"/>
    <x v="2"/>
    <s v="Respiratory"/>
    <n v="99214"/>
    <n v="5369.7"/>
    <n v="0"/>
    <x v="1"/>
    <x v="0"/>
    <n v="0"/>
    <s v="2023-03"/>
    <n v="2023"/>
  </r>
  <r>
    <s v="CLM002024"/>
    <s v="PT00347"/>
    <d v="2023-12-25T00:00:00"/>
    <d v="2024-01-20T00:00:00"/>
    <d v="2024-02-10T00:00:00"/>
    <x v="0"/>
    <x v="2"/>
    <s v="Neurology"/>
    <n v="70553"/>
    <n v="634.57000000000005"/>
    <n v="0"/>
    <x v="2"/>
    <x v="10"/>
    <n v="1"/>
    <s v="2023-12"/>
    <n v="2023"/>
  </r>
  <r>
    <s v="CLM002025"/>
    <s v="PT03574"/>
    <d v="2023-06-13T00:00:00"/>
    <d v="2023-06-23T00:00:00"/>
    <d v="2023-07-20T00:00:00"/>
    <x v="1"/>
    <x v="2"/>
    <s v="Gastrointestinal"/>
    <n v="66984"/>
    <n v="161.47999999999999"/>
    <n v="0"/>
    <x v="2"/>
    <x v="1"/>
    <n v="1"/>
    <s v="2023-06"/>
    <n v="2023"/>
  </r>
  <r>
    <s v="CLM002026"/>
    <s v="PT00154"/>
    <d v="2024-05-04T00:00:00"/>
    <d v="2024-05-28T00:00:00"/>
    <d v="2024-06-29T00:00:00"/>
    <x v="5"/>
    <x v="0"/>
    <s v="Respiratory"/>
    <n v="92928"/>
    <n v="2094.52"/>
    <n v="1820.06"/>
    <x v="0"/>
    <x v="0"/>
    <n v="0"/>
    <s v="2024-05"/>
    <n v="2024"/>
  </r>
  <r>
    <s v="CLM002027"/>
    <s v="PT03767"/>
    <d v="2023-08-21T00:00:00"/>
    <d v="2023-09-05T00:00:00"/>
    <d v="2023-09-26T00:00:00"/>
    <x v="1"/>
    <x v="5"/>
    <s v="Cardiovascular"/>
    <n v="27447"/>
    <n v="7634.32"/>
    <n v="7489.28"/>
    <x v="0"/>
    <x v="0"/>
    <n v="0"/>
    <s v="2023-08"/>
    <n v="2023"/>
  </r>
  <r>
    <s v="CLM002028"/>
    <s v="PT00638"/>
    <d v="2023-04-24T00:00:00"/>
    <d v="2023-05-15T00:00:00"/>
    <d v="2023-06-09T00:00:00"/>
    <x v="4"/>
    <x v="3"/>
    <s v="Mental Health"/>
    <n v="45378"/>
    <n v="4871.5"/>
    <n v="4792.97"/>
    <x v="0"/>
    <x v="0"/>
    <n v="0"/>
    <s v="2023-04"/>
    <n v="2023"/>
  </r>
  <r>
    <s v="CLM002029"/>
    <s v="PT02565"/>
    <d v="2023-03-22T00:00:00"/>
    <d v="2023-04-09T00:00:00"/>
    <d v="2023-05-01T00:00:00"/>
    <x v="2"/>
    <x v="4"/>
    <s v="Renal"/>
    <n v="43239"/>
    <n v="2138.2199999999998"/>
    <n v="1811.06"/>
    <x v="0"/>
    <x v="0"/>
    <n v="0"/>
    <s v="2023-03"/>
    <n v="2023"/>
  </r>
  <r>
    <s v="CLM002030"/>
    <s v="PT04717"/>
    <d v="2024-07-17T00:00:00"/>
    <d v="2024-08-11T00:00:00"/>
    <d v="2024-10-05T00:00:00"/>
    <x v="2"/>
    <x v="5"/>
    <s v="Endocrine"/>
    <n v="27447"/>
    <n v="1220.0999999999999"/>
    <n v="1081.4000000000001"/>
    <x v="0"/>
    <x v="0"/>
    <n v="0"/>
    <s v="2024-07"/>
    <n v="2024"/>
  </r>
  <r>
    <s v="CLM002031"/>
    <s v="PT03517"/>
    <d v="2024-03-25T00:00:00"/>
    <d v="2024-04-09T00:00:00"/>
    <d v="2024-04-27T00:00:00"/>
    <x v="5"/>
    <x v="0"/>
    <s v="Gastrointestinal"/>
    <n v="80053"/>
    <n v="3448.51"/>
    <n v="2762.69"/>
    <x v="0"/>
    <x v="0"/>
    <n v="0"/>
    <s v="2024-03"/>
    <n v="2024"/>
  </r>
  <r>
    <s v="CLM002032"/>
    <s v="PT04698"/>
    <d v="2024-02-08T00:00:00"/>
    <d v="2024-02-23T00:00:00"/>
    <d v="2024-03-03T00:00:00"/>
    <x v="7"/>
    <x v="0"/>
    <s v="Renal"/>
    <n v="27130"/>
    <n v="829.78"/>
    <n v="0"/>
    <x v="2"/>
    <x v="4"/>
    <n v="1"/>
    <s v="2024-02"/>
    <n v="2024"/>
  </r>
  <r>
    <s v="CLM002033"/>
    <s v="PT03314"/>
    <d v="2023-12-26T00:00:00"/>
    <d v="2024-01-09T00:00:00"/>
    <d v="2024-02-23T00:00:00"/>
    <x v="5"/>
    <x v="0"/>
    <s v="Respiratory"/>
    <n v="80053"/>
    <n v="2646.75"/>
    <n v="2108.29"/>
    <x v="0"/>
    <x v="0"/>
    <n v="0"/>
    <s v="2023-12"/>
    <n v="2023"/>
  </r>
  <r>
    <s v="CLM002034"/>
    <s v="PT05813"/>
    <d v="2024-02-25T00:00:00"/>
    <d v="2024-03-01T00:00:00"/>
    <d v="2024-03-17T00:00:00"/>
    <x v="3"/>
    <x v="0"/>
    <s v="Orthopedic"/>
    <n v="71046"/>
    <n v="2709.11"/>
    <n v="2110.91"/>
    <x v="0"/>
    <x v="0"/>
    <n v="0"/>
    <s v="2024-02"/>
    <n v="2024"/>
  </r>
  <r>
    <s v="CLM002035"/>
    <s v="PT05245"/>
    <d v="2024-05-18T00:00:00"/>
    <d v="2024-06-07T00:00:00"/>
    <d v="2024-07-18T00:00:00"/>
    <x v="5"/>
    <x v="1"/>
    <s v="Gastrointestinal"/>
    <n v="45378"/>
    <n v="4222.4399999999996"/>
    <n v="3971.62"/>
    <x v="0"/>
    <x v="0"/>
    <n v="0"/>
    <s v="2024-05"/>
    <n v="2024"/>
  </r>
  <r>
    <s v="CLM002036"/>
    <s v="PT03422"/>
    <d v="2023-07-10T00:00:00"/>
    <d v="2023-07-26T00:00:00"/>
    <d v="2023-08-03T00:00:00"/>
    <x v="2"/>
    <x v="3"/>
    <s v="Gastrointestinal"/>
    <n v="99213"/>
    <n v="16444.2"/>
    <n v="14410.67"/>
    <x v="0"/>
    <x v="0"/>
    <n v="0"/>
    <s v="2023-07"/>
    <n v="2023"/>
  </r>
  <r>
    <s v="CLM002037"/>
    <s v="PT02372"/>
    <d v="2023-07-10T00:00:00"/>
    <d v="2023-07-19T00:00:00"/>
    <d v="2023-08-08T00:00:00"/>
    <x v="0"/>
    <x v="1"/>
    <s v="Orthopedic"/>
    <n v="63047"/>
    <n v="2474.84"/>
    <n v="1952.78"/>
    <x v="0"/>
    <x v="0"/>
    <n v="0"/>
    <s v="2023-07"/>
    <n v="2023"/>
  </r>
  <r>
    <s v="CLM002038"/>
    <s v="PT00944"/>
    <d v="2023-10-09T00:00:00"/>
    <d v="2023-11-02T00:00:00"/>
    <d v="2023-12-10T00:00:00"/>
    <x v="7"/>
    <x v="2"/>
    <s v="Gastrointestinal"/>
    <n v="71046"/>
    <n v="1203.31"/>
    <n v="1097.8800000000001"/>
    <x v="0"/>
    <x v="0"/>
    <n v="0"/>
    <s v="2023-10"/>
    <n v="2023"/>
  </r>
  <r>
    <s v="CLM002039"/>
    <s v="PT03319"/>
    <d v="2023-04-21T00:00:00"/>
    <d v="2023-05-21T00:00:00"/>
    <d v="2023-07-17T00:00:00"/>
    <x v="2"/>
    <x v="5"/>
    <s v="Oncology"/>
    <n v="45378"/>
    <n v="1771.43"/>
    <n v="1577.26"/>
    <x v="0"/>
    <x v="0"/>
    <n v="0"/>
    <s v="2023-04"/>
    <n v="2023"/>
  </r>
  <r>
    <s v="CLM002040"/>
    <s v="PT00171"/>
    <d v="2023-06-10T00:00:00"/>
    <d v="2023-06-23T00:00:00"/>
    <d v="2023-07-09T00:00:00"/>
    <x v="2"/>
    <x v="3"/>
    <s v="Oncology"/>
    <n v="93000"/>
    <n v="439.11"/>
    <n v="385.13"/>
    <x v="0"/>
    <x v="0"/>
    <n v="0"/>
    <s v="2023-06"/>
    <n v="2023"/>
  </r>
  <r>
    <s v="CLM002041"/>
    <s v="PT02661"/>
    <d v="2024-06-06T00:00:00"/>
    <d v="2024-06-21T00:00:00"/>
    <d v="2024-07-23T00:00:00"/>
    <x v="5"/>
    <x v="0"/>
    <s v="Gastrointestinal"/>
    <n v="90837"/>
    <n v="1037.1500000000001"/>
    <n v="920.55"/>
    <x v="0"/>
    <x v="0"/>
    <n v="0"/>
    <s v="2024-06"/>
    <n v="2024"/>
  </r>
  <r>
    <s v="CLM002042"/>
    <s v="PT01408"/>
    <d v="2024-02-03T00:00:00"/>
    <d v="2024-02-23T00:00:00"/>
    <d v="2024-03-19T00:00:00"/>
    <x v="1"/>
    <x v="0"/>
    <s v="Endocrine"/>
    <n v="27130"/>
    <n v="1303.19"/>
    <n v="0"/>
    <x v="2"/>
    <x v="6"/>
    <n v="1"/>
    <s v="2024-02"/>
    <n v="2024"/>
  </r>
  <r>
    <s v="CLM002043"/>
    <s v="PT06565"/>
    <d v="2023-12-10T00:00:00"/>
    <d v="2023-12-17T00:00:00"/>
    <d v="2023-12-28T00:00:00"/>
    <x v="4"/>
    <x v="2"/>
    <s v="Mental Health"/>
    <n v="90837"/>
    <n v="1188.8399999999999"/>
    <n v="902.11"/>
    <x v="0"/>
    <x v="0"/>
    <n v="0"/>
    <s v="2023-12"/>
    <n v="2023"/>
  </r>
  <r>
    <s v="CLM002044"/>
    <s v="PT05064"/>
    <d v="2023-01-25T00:00:00"/>
    <d v="2023-02-24T00:00:00"/>
    <d v="2023-03-10T00:00:00"/>
    <x v="2"/>
    <x v="5"/>
    <s v="Orthopedic"/>
    <n v="27447"/>
    <n v="2042.41"/>
    <n v="1780.32"/>
    <x v="0"/>
    <x v="0"/>
    <n v="0"/>
    <s v="2023-01"/>
    <n v="2023"/>
  </r>
  <r>
    <s v="CLM002045"/>
    <s v="PT03770"/>
    <d v="2024-12-17T00:00:00"/>
    <d v="2024-12-18T00:00:00"/>
    <d v="2025-02-09T00:00:00"/>
    <x v="4"/>
    <x v="3"/>
    <s v="Neurology"/>
    <n v="71046"/>
    <n v="936.42"/>
    <n v="0"/>
    <x v="2"/>
    <x v="1"/>
    <n v="1"/>
    <s v="2024-12"/>
    <n v="2024"/>
  </r>
  <r>
    <s v="CLM002046"/>
    <s v="PT06816"/>
    <d v="2023-09-12T00:00:00"/>
    <d v="2023-10-05T00:00:00"/>
    <d v="2023-11-16T00:00:00"/>
    <x v="4"/>
    <x v="0"/>
    <s v="Orthopedic"/>
    <n v="27130"/>
    <n v="4432.97"/>
    <n v="0"/>
    <x v="2"/>
    <x v="1"/>
    <n v="1"/>
    <s v="2023-09"/>
    <n v="2023"/>
  </r>
  <r>
    <s v="CLM002047"/>
    <s v="PT05650"/>
    <d v="2024-06-12T00:00:00"/>
    <d v="2024-07-11T00:00:00"/>
    <d v="2024-08-01T00:00:00"/>
    <x v="5"/>
    <x v="2"/>
    <s v="Orthopedic"/>
    <n v="80053"/>
    <n v="1808.34"/>
    <n v="0"/>
    <x v="2"/>
    <x v="2"/>
    <n v="1"/>
    <s v="2024-06"/>
    <n v="2024"/>
  </r>
  <r>
    <s v="CLM002048"/>
    <s v="PT02965"/>
    <d v="2023-11-16T00:00:00"/>
    <d v="2023-12-01T00:00:00"/>
    <d v="2024-01-03T00:00:00"/>
    <x v="6"/>
    <x v="4"/>
    <s v="Respiratory"/>
    <n v="92928"/>
    <n v="1794.64"/>
    <n v="1507.05"/>
    <x v="0"/>
    <x v="0"/>
    <n v="0"/>
    <s v="2023-11"/>
    <n v="2023"/>
  </r>
  <r>
    <s v="CLM002049"/>
    <s v="PT00722"/>
    <d v="2023-05-08T00:00:00"/>
    <d v="2023-05-13T00:00:00"/>
    <d v="2023-05-29T00:00:00"/>
    <x v="2"/>
    <x v="0"/>
    <s v="Oncology"/>
    <n v="99214"/>
    <n v="1390.87"/>
    <n v="1345.05"/>
    <x v="0"/>
    <x v="0"/>
    <n v="0"/>
    <s v="2023-05"/>
    <n v="2023"/>
  </r>
  <r>
    <s v="CLM002050"/>
    <s v="PT03578"/>
    <d v="2023-02-25T00:00:00"/>
    <d v="2023-03-01T00:00:00"/>
    <d v="2023-04-11T00:00:00"/>
    <x v="6"/>
    <x v="3"/>
    <s v="Oncology"/>
    <n v="90837"/>
    <n v="2047.04"/>
    <n v="0"/>
    <x v="1"/>
    <x v="0"/>
    <n v="0"/>
    <s v="2023-02"/>
    <n v="2023"/>
  </r>
  <r>
    <s v="CLM002051"/>
    <s v="PT06919"/>
    <d v="2023-04-09T00:00:00"/>
    <d v="2023-05-09T00:00:00"/>
    <d v="2023-06-20T00:00:00"/>
    <x v="0"/>
    <x v="2"/>
    <s v="Renal"/>
    <n v="27130"/>
    <n v="3498.46"/>
    <n v="3441.89"/>
    <x v="0"/>
    <x v="0"/>
    <n v="0"/>
    <s v="2023-04"/>
    <n v="2023"/>
  </r>
  <r>
    <s v="CLM002052"/>
    <s v="PT00868"/>
    <d v="2024-11-23T00:00:00"/>
    <d v="2024-12-18T00:00:00"/>
    <d v="2024-12-31T00:00:00"/>
    <x v="1"/>
    <x v="5"/>
    <s v="Dermatology"/>
    <n v="63047"/>
    <n v="903.52"/>
    <n v="776.4"/>
    <x v="0"/>
    <x v="0"/>
    <n v="0"/>
    <s v="2024-11"/>
    <n v="2024"/>
  </r>
  <r>
    <s v="CLM002053"/>
    <s v="PT01994"/>
    <d v="2024-08-03T00:00:00"/>
    <d v="2024-08-27T00:00:00"/>
    <d v="2024-09-26T00:00:00"/>
    <x v="0"/>
    <x v="0"/>
    <s v="Gastrointestinal"/>
    <n v="66984"/>
    <n v="1067.96"/>
    <n v="892.95"/>
    <x v="0"/>
    <x v="0"/>
    <n v="0"/>
    <s v="2024-08"/>
    <n v="2024"/>
  </r>
  <r>
    <s v="CLM002054"/>
    <s v="PT03570"/>
    <d v="2023-12-29T00:00:00"/>
    <d v="2024-01-27T00:00:00"/>
    <d v="2024-03-21T00:00:00"/>
    <x v="2"/>
    <x v="3"/>
    <s v="Renal"/>
    <n v="71046"/>
    <n v="1418.02"/>
    <n v="0"/>
    <x v="2"/>
    <x v="4"/>
    <n v="1"/>
    <s v="2023-12"/>
    <n v="2023"/>
  </r>
  <r>
    <s v="CLM002055"/>
    <s v="PT04825"/>
    <d v="2024-08-17T00:00:00"/>
    <d v="2024-09-02T00:00:00"/>
    <d v="2024-09-21T00:00:00"/>
    <x v="5"/>
    <x v="5"/>
    <s v="Gastrointestinal"/>
    <n v="90837"/>
    <n v="616.03"/>
    <n v="0"/>
    <x v="2"/>
    <x v="4"/>
    <n v="1"/>
    <s v="2024-08"/>
    <n v="2024"/>
  </r>
  <r>
    <s v="CLM002056"/>
    <s v="PT03281"/>
    <d v="2024-09-10T00:00:00"/>
    <d v="2024-10-07T00:00:00"/>
    <d v="2024-10-24T00:00:00"/>
    <x v="0"/>
    <x v="5"/>
    <s v="Endocrine"/>
    <n v="66984"/>
    <n v="938.79"/>
    <n v="0"/>
    <x v="2"/>
    <x v="4"/>
    <n v="1"/>
    <s v="2024-09"/>
    <n v="2024"/>
  </r>
  <r>
    <s v="CLM002057"/>
    <s v="PT04293"/>
    <d v="2024-10-05T00:00:00"/>
    <d v="2024-10-23T00:00:00"/>
    <d v="2024-11-25T00:00:00"/>
    <x v="2"/>
    <x v="5"/>
    <s v="Endocrine"/>
    <n v="27447"/>
    <n v="1235.24"/>
    <n v="0"/>
    <x v="1"/>
    <x v="0"/>
    <n v="0"/>
    <s v="2024-10"/>
    <n v="2024"/>
  </r>
  <r>
    <s v="CLM002058"/>
    <s v="PT00645"/>
    <d v="2024-12-29T00:00:00"/>
    <d v="2025-01-04T00:00:00"/>
    <d v="2025-01-11T00:00:00"/>
    <x v="0"/>
    <x v="0"/>
    <s v="Neurology"/>
    <n v="66984"/>
    <n v="3639.17"/>
    <n v="3037.58"/>
    <x v="0"/>
    <x v="0"/>
    <n v="0"/>
    <s v="2024-12"/>
    <n v="2024"/>
  </r>
  <r>
    <s v="CLM002059"/>
    <s v="PT03243"/>
    <d v="2023-07-11T00:00:00"/>
    <d v="2023-07-14T00:00:00"/>
    <d v="2023-08-29T00:00:00"/>
    <x v="5"/>
    <x v="4"/>
    <s v="Neurology"/>
    <n v="80053"/>
    <n v="2230.65"/>
    <n v="2091.13"/>
    <x v="0"/>
    <x v="0"/>
    <n v="0"/>
    <s v="2023-07"/>
    <n v="2023"/>
  </r>
  <r>
    <s v="CLM002060"/>
    <s v="PT02542"/>
    <d v="2023-06-13T00:00:00"/>
    <d v="2023-07-04T00:00:00"/>
    <d v="2023-07-11T00:00:00"/>
    <x v="7"/>
    <x v="2"/>
    <s v="Renal"/>
    <n v="99214"/>
    <n v="2110.9"/>
    <n v="1872.97"/>
    <x v="0"/>
    <x v="0"/>
    <n v="0"/>
    <s v="2023-06"/>
    <n v="2023"/>
  </r>
  <r>
    <s v="CLM002061"/>
    <s v="PT06110"/>
    <d v="2023-07-05T00:00:00"/>
    <d v="2023-07-24T00:00:00"/>
    <d v="2023-09-05T00:00:00"/>
    <x v="1"/>
    <x v="0"/>
    <s v="Respiratory"/>
    <n v="71046"/>
    <n v="3571.42"/>
    <n v="3030.78"/>
    <x v="0"/>
    <x v="0"/>
    <n v="0"/>
    <s v="2023-07"/>
    <n v="2023"/>
  </r>
  <r>
    <s v="CLM002062"/>
    <s v="PT02782"/>
    <d v="2023-09-28T00:00:00"/>
    <d v="2023-10-21T00:00:00"/>
    <d v="2023-11-17T00:00:00"/>
    <x v="2"/>
    <x v="5"/>
    <s v="Respiratory"/>
    <n v="93000"/>
    <n v="1619.87"/>
    <n v="1336.11"/>
    <x v="0"/>
    <x v="0"/>
    <n v="0"/>
    <s v="2023-09"/>
    <n v="2023"/>
  </r>
  <r>
    <s v="CLM002063"/>
    <s v="PT01816"/>
    <d v="2024-08-22T00:00:00"/>
    <d v="2024-09-13T00:00:00"/>
    <d v="2024-09-25T00:00:00"/>
    <x v="0"/>
    <x v="5"/>
    <s v="Oncology"/>
    <n v="66984"/>
    <n v="2470.98"/>
    <n v="0"/>
    <x v="2"/>
    <x v="5"/>
    <n v="1"/>
    <s v="2024-08"/>
    <n v="2024"/>
  </r>
  <r>
    <s v="CLM002064"/>
    <s v="PT02729"/>
    <d v="2023-07-02T00:00:00"/>
    <d v="2023-07-07T00:00:00"/>
    <d v="2023-07-16T00:00:00"/>
    <x v="4"/>
    <x v="4"/>
    <s v="Neurology"/>
    <n v="99214"/>
    <n v="1664.74"/>
    <n v="1285.08"/>
    <x v="0"/>
    <x v="0"/>
    <n v="0"/>
    <s v="2023-07"/>
    <n v="2023"/>
  </r>
  <r>
    <s v="CLM002065"/>
    <s v="PT06383"/>
    <d v="2024-12-08T00:00:00"/>
    <d v="2024-12-24T00:00:00"/>
    <d v="2025-01-11T00:00:00"/>
    <x v="2"/>
    <x v="3"/>
    <s v="Oncology"/>
    <n v="43239"/>
    <n v="2235.66"/>
    <n v="2065.4899999999998"/>
    <x v="0"/>
    <x v="0"/>
    <n v="0"/>
    <s v="2024-12"/>
    <n v="2024"/>
  </r>
  <r>
    <s v="CLM002066"/>
    <s v="PT01378"/>
    <d v="2023-10-05T00:00:00"/>
    <d v="2023-10-25T00:00:00"/>
    <d v="2023-12-21T00:00:00"/>
    <x v="4"/>
    <x v="3"/>
    <s v="Renal"/>
    <n v="80053"/>
    <n v="1134.33"/>
    <n v="901.65"/>
    <x v="0"/>
    <x v="0"/>
    <n v="0"/>
    <s v="2023-10"/>
    <n v="2023"/>
  </r>
  <r>
    <s v="CLM002067"/>
    <s v="PT00626"/>
    <d v="2023-09-18T00:00:00"/>
    <d v="2023-10-14T00:00:00"/>
    <d v="2023-12-01T00:00:00"/>
    <x v="2"/>
    <x v="4"/>
    <s v="Renal"/>
    <n v="99215"/>
    <n v="256.97000000000003"/>
    <n v="201.56"/>
    <x v="0"/>
    <x v="0"/>
    <n v="0"/>
    <s v="2023-09"/>
    <n v="2023"/>
  </r>
  <r>
    <s v="CLM002068"/>
    <s v="PT04182"/>
    <d v="2023-09-27T00:00:00"/>
    <d v="2023-09-28T00:00:00"/>
    <d v="2023-11-10T00:00:00"/>
    <x v="2"/>
    <x v="2"/>
    <s v="Mental Health"/>
    <n v="80053"/>
    <n v="1623.88"/>
    <n v="1448.43"/>
    <x v="0"/>
    <x v="0"/>
    <n v="0"/>
    <s v="2023-09"/>
    <n v="2023"/>
  </r>
  <r>
    <s v="CLM002069"/>
    <s v="PT05188"/>
    <d v="2023-01-29T00:00:00"/>
    <d v="2023-02-21T00:00:00"/>
    <d v="2023-04-22T00:00:00"/>
    <x v="2"/>
    <x v="3"/>
    <s v="Neurology"/>
    <n v="80053"/>
    <n v="5643.15"/>
    <n v="0"/>
    <x v="2"/>
    <x v="5"/>
    <n v="1"/>
    <s v="2023-01"/>
    <n v="2023"/>
  </r>
  <r>
    <s v="CLM002070"/>
    <s v="PT00935"/>
    <d v="2024-02-14T00:00:00"/>
    <d v="2024-03-11T00:00:00"/>
    <d v="2024-05-07T00:00:00"/>
    <x v="2"/>
    <x v="0"/>
    <s v="Oncology"/>
    <n v="99213"/>
    <n v="3793.23"/>
    <n v="3096.57"/>
    <x v="0"/>
    <x v="0"/>
    <n v="0"/>
    <s v="2024-02"/>
    <n v="2024"/>
  </r>
  <r>
    <s v="CLM002071"/>
    <s v="PT04347"/>
    <d v="2024-03-18T00:00:00"/>
    <d v="2024-03-20T00:00:00"/>
    <d v="2024-05-16T00:00:00"/>
    <x v="6"/>
    <x v="2"/>
    <s v="Cardiovascular"/>
    <n v="90837"/>
    <n v="3914.01"/>
    <n v="3462.1"/>
    <x v="0"/>
    <x v="0"/>
    <n v="0"/>
    <s v="2024-03"/>
    <n v="2024"/>
  </r>
  <r>
    <s v="CLM002072"/>
    <s v="PT04178"/>
    <d v="2023-03-29T00:00:00"/>
    <d v="2023-04-11T00:00:00"/>
    <d v="2023-04-21T00:00:00"/>
    <x v="5"/>
    <x v="4"/>
    <s v="Dermatology"/>
    <n v="27447"/>
    <n v="4860.54"/>
    <n v="3800.26"/>
    <x v="0"/>
    <x v="0"/>
    <n v="0"/>
    <s v="2023-03"/>
    <n v="2023"/>
  </r>
  <r>
    <s v="CLM002073"/>
    <s v="PT01589"/>
    <d v="2023-12-20T00:00:00"/>
    <d v="2024-01-13T00:00:00"/>
    <d v="2024-03-01T00:00:00"/>
    <x v="2"/>
    <x v="2"/>
    <s v="Gastrointestinal"/>
    <n v="45378"/>
    <n v="1940.94"/>
    <n v="1772.33"/>
    <x v="0"/>
    <x v="0"/>
    <n v="0"/>
    <s v="2023-12"/>
    <n v="2023"/>
  </r>
  <r>
    <s v="CLM002074"/>
    <s v="PT06359"/>
    <d v="2024-08-10T00:00:00"/>
    <d v="2024-08-27T00:00:00"/>
    <d v="2024-10-22T00:00:00"/>
    <x v="7"/>
    <x v="0"/>
    <s v="Neurology"/>
    <n v="99215"/>
    <n v="2117.21"/>
    <n v="0"/>
    <x v="2"/>
    <x v="1"/>
    <n v="1"/>
    <s v="2024-08"/>
    <n v="2024"/>
  </r>
  <r>
    <s v="CLM002075"/>
    <s v="PT02863"/>
    <d v="2024-10-06T00:00:00"/>
    <d v="2024-10-27T00:00:00"/>
    <d v="2024-11-12T00:00:00"/>
    <x v="0"/>
    <x v="4"/>
    <s v="Renal"/>
    <n v="99215"/>
    <n v="1103.0999999999999"/>
    <n v="0"/>
    <x v="1"/>
    <x v="0"/>
    <n v="0"/>
    <s v="2024-10"/>
    <n v="2024"/>
  </r>
  <r>
    <s v="CLM002076"/>
    <s v="PT02877"/>
    <d v="2023-07-01T00:00:00"/>
    <d v="2023-07-10T00:00:00"/>
    <d v="2023-09-06T00:00:00"/>
    <x v="3"/>
    <x v="4"/>
    <s v="Endocrine"/>
    <n v="71046"/>
    <n v="1404.09"/>
    <n v="1287.7"/>
    <x v="0"/>
    <x v="0"/>
    <n v="0"/>
    <s v="2023-07"/>
    <n v="2023"/>
  </r>
  <r>
    <s v="CLM002077"/>
    <s v="PT05959"/>
    <d v="2024-12-11T00:00:00"/>
    <d v="2025-01-08T00:00:00"/>
    <d v="2025-01-22T00:00:00"/>
    <x v="6"/>
    <x v="3"/>
    <s v="Mental Health"/>
    <n v="27130"/>
    <n v="2959.03"/>
    <n v="0"/>
    <x v="2"/>
    <x v="5"/>
    <n v="1"/>
    <s v="2024-12"/>
    <n v="2024"/>
  </r>
  <r>
    <s v="CLM002078"/>
    <s v="PT06709"/>
    <d v="2023-05-12T00:00:00"/>
    <d v="2023-05-25T00:00:00"/>
    <d v="2023-06-08T00:00:00"/>
    <x v="2"/>
    <x v="5"/>
    <s v="Oncology"/>
    <n v="99213"/>
    <n v="4736.75"/>
    <n v="0"/>
    <x v="2"/>
    <x v="1"/>
    <n v="1"/>
    <s v="2023-05"/>
    <n v="2023"/>
  </r>
  <r>
    <s v="CLM002079"/>
    <s v="PT05288"/>
    <d v="2023-05-18T00:00:00"/>
    <d v="2023-05-28T00:00:00"/>
    <d v="2023-06-30T00:00:00"/>
    <x v="6"/>
    <x v="1"/>
    <s v="Mental Health"/>
    <n v="43239"/>
    <n v="1617.19"/>
    <n v="1598.06"/>
    <x v="0"/>
    <x v="0"/>
    <n v="0"/>
    <s v="2023-05"/>
    <n v="2023"/>
  </r>
  <r>
    <s v="CLM002080"/>
    <s v="PT06677"/>
    <d v="2023-02-23T00:00:00"/>
    <d v="2023-03-01T00:00:00"/>
    <d v="2023-04-21T00:00:00"/>
    <x v="5"/>
    <x v="3"/>
    <s v="Dermatology"/>
    <n v="93000"/>
    <n v="1261.24"/>
    <n v="0"/>
    <x v="2"/>
    <x v="1"/>
    <n v="1"/>
    <s v="2023-02"/>
    <n v="2023"/>
  </r>
  <r>
    <s v="CLM002081"/>
    <s v="PT01210"/>
    <d v="2024-08-28T00:00:00"/>
    <d v="2024-09-15T00:00:00"/>
    <d v="2024-10-17T00:00:00"/>
    <x v="4"/>
    <x v="2"/>
    <s v="Oncology"/>
    <n v="45378"/>
    <n v="1808.81"/>
    <n v="1397.85"/>
    <x v="0"/>
    <x v="0"/>
    <n v="0"/>
    <s v="2024-08"/>
    <n v="2024"/>
  </r>
  <r>
    <s v="CLM002082"/>
    <s v="PT01936"/>
    <d v="2024-05-17T00:00:00"/>
    <d v="2024-06-02T00:00:00"/>
    <d v="2024-06-13T00:00:00"/>
    <x v="7"/>
    <x v="3"/>
    <s v="Respiratory"/>
    <n v="70553"/>
    <n v="2924.75"/>
    <n v="2446.46"/>
    <x v="0"/>
    <x v="0"/>
    <n v="0"/>
    <s v="2024-05"/>
    <n v="2024"/>
  </r>
  <r>
    <s v="CLM002083"/>
    <s v="PT00843"/>
    <d v="2024-01-30T00:00:00"/>
    <d v="2024-02-07T00:00:00"/>
    <d v="2024-03-05T00:00:00"/>
    <x v="7"/>
    <x v="3"/>
    <s v="Oncology"/>
    <n v="66984"/>
    <n v="569.59"/>
    <n v="453.34"/>
    <x v="0"/>
    <x v="0"/>
    <n v="0"/>
    <s v="2024-01"/>
    <n v="2024"/>
  </r>
  <r>
    <s v="CLM002084"/>
    <s v="PT01200"/>
    <d v="2024-12-18T00:00:00"/>
    <d v="2024-12-28T00:00:00"/>
    <d v="2025-02-06T00:00:00"/>
    <x v="7"/>
    <x v="5"/>
    <s v="Dermatology"/>
    <n v="27130"/>
    <n v="288.02999999999997"/>
    <n v="253.57"/>
    <x v="0"/>
    <x v="0"/>
    <n v="0"/>
    <s v="2024-12"/>
    <n v="2024"/>
  </r>
  <r>
    <s v="CLM002085"/>
    <s v="PT02097"/>
    <d v="2024-11-22T00:00:00"/>
    <d v="2024-12-04T00:00:00"/>
    <d v="2024-12-25T00:00:00"/>
    <x v="0"/>
    <x v="2"/>
    <s v="Dermatology"/>
    <n v="92928"/>
    <n v="1163.95"/>
    <n v="1156.78"/>
    <x v="0"/>
    <x v="0"/>
    <n v="0"/>
    <s v="2024-11"/>
    <n v="2024"/>
  </r>
  <r>
    <s v="CLM002086"/>
    <s v="PT01617"/>
    <d v="2023-10-12T00:00:00"/>
    <d v="2023-11-03T00:00:00"/>
    <d v="2023-12-27T00:00:00"/>
    <x v="6"/>
    <x v="4"/>
    <s v="Oncology"/>
    <n v="71046"/>
    <n v="680.91"/>
    <n v="546.05999999999995"/>
    <x v="0"/>
    <x v="0"/>
    <n v="0"/>
    <s v="2023-10"/>
    <n v="2023"/>
  </r>
  <r>
    <s v="CLM002087"/>
    <s v="PT01422"/>
    <d v="2024-07-07T00:00:00"/>
    <d v="2024-07-22T00:00:00"/>
    <d v="2024-08-05T00:00:00"/>
    <x v="1"/>
    <x v="1"/>
    <s v="Endocrine"/>
    <n v="27447"/>
    <n v="1204.0999999999999"/>
    <n v="935.55"/>
    <x v="0"/>
    <x v="0"/>
    <n v="0"/>
    <s v="2024-07"/>
    <n v="2024"/>
  </r>
  <r>
    <s v="CLM002088"/>
    <s v="PT04935"/>
    <d v="2024-01-31T00:00:00"/>
    <d v="2024-03-01T00:00:00"/>
    <d v="2024-03-28T00:00:00"/>
    <x v="7"/>
    <x v="5"/>
    <s v="Gastrointestinal"/>
    <n v="92928"/>
    <n v="1606.44"/>
    <n v="1426.02"/>
    <x v="0"/>
    <x v="0"/>
    <n v="0"/>
    <s v="2024-01"/>
    <n v="2024"/>
  </r>
  <r>
    <s v="CLM002089"/>
    <s v="PT01253"/>
    <d v="2023-03-09T00:00:00"/>
    <d v="2023-03-22T00:00:00"/>
    <d v="2023-05-10T00:00:00"/>
    <x v="1"/>
    <x v="1"/>
    <s v="Gastrointestinal"/>
    <n v="66984"/>
    <n v="1258.1500000000001"/>
    <n v="1094.76"/>
    <x v="0"/>
    <x v="0"/>
    <n v="0"/>
    <s v="2023-03"/>
    <n v="2023"/>
  </r>
  <r>
    <s v="CLM002090"/>
    <s v="PT06228"/>
    <d v="2024-07-18T00:00:00"/>
    <d v="2024-07-25T00:00:00"/>
    <d v="2024-08-04T00:00:00"/>
    <x v="5"/>
    <x v="2"/>
    <s v="Endocrine"/>
    <n v="43239"/>
    <n v="5778.93"/>
    <n v="4902.42"/>
    <x v="0"/>
    <x v="0"/>
    <n v="0"/>
    <s v="2024-07"/>
    <n v="2024"/>
  </r>
  <r>
    <s v="CLM002091"/>
    <s v="PT06219"/>
    <d v="2023-07-12T00:00:00"/>
    <d v="2023-08-03T00:00:00"/>
    <d v="2023-08-13T00:00:00"/>
    <x v="2"/>
    <x v="3"/>
    <s v="Orthopedic"/>
    <n v="71046"/>
    <n v="2348.1799999999998"/>
    <n v="0"/>
    <x v="1"/>
    <x v="0"/>
    <n v="0"/>
    <s v="2023-07"/>
    <n v="2023"/>
  </r>
  <r>
    <s v="CLM002092"/>
    <s v="PT05370"/>
    <d v="2024-07-28T00:00:00"/>
    <d v="2024-08-09T00:00:00"/>
    <d v="2024-09-17T00:00:00"/>
    <x v="4"/>
    <x v="2"/>
    <s v="Cardiovascular"/>
    <n v="70553"/>
    <n v="2299.34"/>
    <n v="0"/>
    <x v="2"/>
    <x v="5"/>
    <n v="1"/>
    <s v="2024-07"/>
    <n v="2024"/>
  </r>
  <r>
    <s v="CLM002093"/>
    <s v="PT00618"/>
    <d v="2023-06-22T00:00:00"/>
    <d v="2023-07-09T00:00:00"/>
    <d v="2023-08-31T00:00:00"/>
    <x v="2"/>
    <x v="4"/>
    <s v="Neurology"/>
    <n v="99215"/>
    <n v="2974.31"/>
    <n v="2423.7600000000002"/>
    <x v="0"/>
    <x v="0"/>
    <n v="0"/>
    <s v="2023-06"/>
    <n v="2023"/>
  </r>
  <r>
    <s v="CLM002094"/>
    <s v="PT01452"/>
    <d v="2023-12-23T00:00:00"/>
    <d v="2024-01-20T00:00:00"/>
    <d v="2024-03-20T00:00:00"/>
    <x v="6"/>
    <x v="2"/>
    <s v="Respiratory"/>
    <n v="93000"/>
    <n v="727.01"/>
    <n v="0"/>
    <x v="1"/>
    <x v="0"/>
    <n v="0"/>
    <s v="2023-12"/>
    <n v="2023"/>
  </r>
  <r>
    <s v="CLM002095"/>
    <s v="PT06332"/>
    <d v="2023-12-12T00:00:00"/>
    <d v="2024-01-05T00:00:00"/>
    <d v="2024-02-09T00:00:00"/>
    <x v="6"/>
    <x v="0"/>
    <s v="Gastrointestinal"/>
    <n v="27130"/>
    <n v="4151.7700000000004"/>
    <n v="0"/>
    <x v="2"/>
    <x v="5"/>
    <n v="1"/>
    <s v="2023-12"/>
    <n v="2023"/>
  </r>
  <r>
    <s v="CLM002096"/>
    <s v="PT05145"/>
    <d v="2024-12-06T00:00:00"/>
    <d v="2024-12-21T00:00:00"/>
    <d v="2025-02-08T00:00:00"/>
    <x v="6"/>
    <x v="2"/>
    <s v="Respiratory"/>
    <n v="71046"/>
    <n v="1701.71"/>
    <n v="0"/>
    <x v="2"/>
    <x v="8"/>
    <n v="1"/>
    <s v="2024-12"/>
    <n v="2024"/>
  </r>
  <r>
    <s v="CLM002097"/>
    <s v="PT04048"/>
    <d v="2024-08-25T00:00:00"/>
    <d v="2024-09-01T00:00:00"/>
    <d v="2024-09-24T00:00:00"/>
    <x v="5"/>
    <x v="0"/>
    <s v="Renal"/>
    <n v="27130"/>
    <n v="3091.42"/>
    <n v="0"/>
    <x v="2"/>
    <x v="5"/>
    <n v="1"/>
    <s v="2024-08"/>
    <n v="2024"/>
  </r>
  <r>
    <s v="CLM002098"/>
    <s v="PT03801"/>
    <d v="2023-05-02T00:00:00"/>
    <d v="2023-05-06T00:00:00"/>
    <d v="2023-05-22T00:00:00"/>
    <x v="0"/>
    <x v="0"/>
    <s v="Renal"/>
    <n v="99214"/>
    <n v="767.02"/>
    <n v="695.51"/>
    <x v="0"/>
    <x v="0"/>
    <n v="0"/>
    <s v="2023-05"/>
    <n v="2023"/>
  </r>
  <r>
    <s v="CLM002099"/>
    <s v="PT06181"/>
    <d v="2023-10-29T00:00:00"/>
    <d v="2023-11-01T00:00:00"/>
    <d v="2023-11-16T00:00:00"/>
    <x v="0"/>
    <x v="3"/>
    <s v="Gastrointestinal"/>
    <n v="80053"/>
    <n v="521.65"/>
    <n v="426.94"/>
    <x v="0"/>
    <x v="0"/>
    <n v="0"/>
    <s v="2023-10"/>
    <n v="2023"/>
  </r>
  <r>
    <s v="CLM002100"/>
    <s v="PT04619"/>
    <d v="2023-08-13T00:00:00"/>
    <d v="2023-08-16T00:00:00"/>
    <d v="2023-09-05T00:00:00"/>
    <x v="6"/>
    <x v="5"/>
    <s v="Endocrine"/>
    <n v="99215"/>
    <n v="3478.34"/>
    <n v="3095.54"/>
    <x v="0"/>
    <x v="0"/>
    <n v="0"/>
    <s v="2023-08"/>
    <n v="2023"/>
  </r>
  <r>
    <s v="CLM002101"/>
    <s v="PT06225"/>
    <d v="2023-06-30T00:00:00"/>
    <d v="2023-07-28T00:00:00"/>
    <d v="2023-08-09T00:00:00"/>
    <x v="2"/>
    <x v="0"/>
    <s v="Mental Health"/>
    <n v="45378"/>
    <n v="2443.36"/>
    <n v="2124.77"/>
    <x v="0"/>
    <x v="0"/>
    <n v="0"/>
    <s v="2023-06"/>
    <n v="2023"/>
  </r>
  <r>
    <s v="CLM002102"/>
    <s v="PT04748"/>
    <d v="2023-03-18T00:00:00"/>
    <d v="2023-03-25T00:00:00"/>
    <d v="2023-05-04T00:00:00"/>
    <x v="2"/>
    <x v="5"/>
    <s v="Endocrine"/>
    <n v="99213"/>
    <n v="878.63"/>
    <n v="0"/>
    <x v="2"/>
    <x v="5"/>
    <n v="1"/>
    <s v="2023-03"/>
    <n v="2023"/>
  </r>
  <r>
    <s v="CLM002103"/>
    <s v="PT03678"/>
    <d v="2023-04-28T00:00:00"/>
    <d v="2023-05-10T00:00:00"/>
    <d v="2023-06-05T00:00:00"/>
    <x v="0"/>
    <x v="3"/>
    <s v="Dermatology"/>
    <n v="99215"/>
    <n v="901.69"/>
    <n v="785.65"/>
    <x v="0"/>
    <x v="0"/>
    <n v="0"/>
    <s v="2023-04"/>
    <n v="2023"/>
  </r>
  <r>
    <s v="CLM002104"/>
    <s v="PT05580"/>
    <d v="2024-12-26T00:00:00"/>
    <d v="2025-01-05T00:00:00"/>
    <d v="2025-02-11T00:00:00"/>
    <x v="5"/>
    <x v="4"/>
    <s v="Oncology"/>
    <n v="99214"/>
    <n v="4448.6099999999997"/>
    <n v="3670.74"/>
    <x v="0"/>
    <x v="0"/>
    <n v="0"/>
    <s v="2024-12"/>
    <n v="2024"/>
  </r>
  <r>
    <s v="CLM002105"/>
    <s v="PT04625"/>
    <d v="2024-05-09T00:00:00"/>
    <d v="2024-06-02T00:00:00"/>
    <d v="2024-06-20T00:00:00"/>
    <x v="4"/>
    <x v="1"/>
    <s v="Oncology"/>
    <n v="27130"/>
    <n v="698.18"/>
    <n v="687.84"/>
    <x v="0"/>
    <x v="0"/>
    <n v="0"/>
    <s v="2024-05"/>
    <n v="2024"/>
  </r>
  <r>
    <s v="CLM002106"/>
    <s v="PT05268"/>
    <d v="2023-06-24T00:00:00"/>
    <d v="2023-07-14T00:00:00"/>
    <d v="2023-07-24T00:00:00"/>
    <x v="5"/>
    <x v="3"/>
    <s v="Orthopedic"/>
    <n v="90837"/>
    <n v="6728.71"/>
    <n v="0"/>
    <x v="2"/>
    <x v="2"/>
    <n v="1"/>
    <s v="2023-06"/>
    <n v="2023"/>
  </r>
  <r>
    <s v="CLM002107"/>
    <s v="PT05205"/>
    <d v="2023-10-14T00:00:00"/>
    <d v="2023-10-20T00:00:00"/>
    <d v="2023-12-08T00:00:00"/>
    <x v="1"/>
    <x v="4"/>
    <s v="Cardiovascular"/>
    <n v="27130"/>
    <n v="879.63"/>
    <n v="830.71"/>
    <x v="0"/>
    <x v="0"/>
    <n v="0"/>
    <s v="2023-10"/>
    <n v="2023"/>
  </r>
  <r>
    <s v="CLM002108"/>
    <s v="PT05117"/>
    <d v="2023-12-25T00:00:00"/>
    <d v="2024-01-05T00:00:00"/>
    <d v="2024-02-27T00:00:00"/>
    <x v="1"/>
    <x v="0"/>
    <s v="Dermatology"/>
    <n v="92928"/>
    <n v="3013.07"/>
    <n v="2699.85"/>
    <x v="0"/>
    <x v="0"/>
    <n v="0"/>
    <s v="2023-12"/>
    <n v="2023"/>
  </r>
  <r>
    <s v="CLM002109"/>
    <s v="PT02648"/>
    <d v="2024-01-22T00:00:00"/>
    <d v="2024-02-09T00:00:00"/>
    <d v="2024-02-27T00:00:00"/>
    <x v="3"/>
    <x v="0"/>
    <s v="Endocrine"/>
    <n v="27130"/>
    <n v="1390.06"/>
    <n v="0"/>
    <x v="2"/>
    <x v="2"/>
    <n v="1"/>
    <s v="2024-01"/>
    <n v="2024"/>
  </r>
  <r>
    <s v="CLM002110"/>
    <s v="PT05139"/>
    <d v="2023-03-04T00:00:00"/>
    <d v="2023-03-17T00:00:00"/>
    <d v="2023-04-01T00:00:00"/>
    <x v="6"/>
    <x v="5"/>
    <s v="Orthopedic"/>
    <n v="99213"/>
    <n v="2929.39"/>
    <n v="2679.61"/>
    <x v="0"/>
    <x v="0"/>
    <n v="0"/>
    <s v="2023-03"/>
    <n v="2023"/>
  </r>
  <r>
    <s v="CLM002111"/>
    <s v="PT02590"/>
    <d v="2023-12-19T00:00:00"/>
    <d v="2024-01-04T00:00:00"/>
    <d v="2024-02-17T00:00:00"/>
    <x v="5"/>
    <x v="3"/>
    <s v="Gastrointestinal"/>
    <n v="27447"/>
    <n v="1169.94"/>
    <n v="0"/>
    <x v="2"/>
    <x v="10"/>
    <n v="1"/>
    <s v="2023-12"/>
    <n v="2023"/>
  </r>
  <r>
    <s v="CLM002112"/>
    <s v="PT01237"/>
    <d v="2023-03-20T00:00:00"/>
    <d v="2023-03-29T00:00:00"/>
    <d v="2023-05-03T00:00:00"/>
    <x v="5"/>
    <x v="0"/>
    <s v="Orthopedic"/>
    <n v="70553"/>
    <n v="1587.26"/>
    <n v="1221.1400000000001"/>
    <x v="0"/>
    <x v="0"/>
    <n v="0"/>
    <s v="2023-03"/>
    <n v="2023"/>
  </r>
  <r>
    <s v="CLM002113"/>
    <s v="PT03603"/>
    <d v="2024-06-08T00:00:00"/>
    <d v="2024-06-19T00:00:00"/>
    <d v="2024-07-16T00:00:00"/>
    <x v="5"/>
    <x v="4"/>
    <s v="Respiratory"/>
    <n v="70553"/>
    <n v="1868.21"/>
    <n v="1853.7"/>
    <x v="0"/>
    <x v="0"/>
    <n v="0"/>
    <s v="2024-06"/>
    <n v="2024"/>
  </r>
  <r>
    <s v="CLM002114"/>
    <s v="PT00560"/>
    <d v="2023-06-29T00:00:00"/>
    <d v="2023-07-13T00:00:00"/>
    <d v="2023-08-18T00:00:00"/>
    <x v="6"/>
    <x v="4"/>
    <s v="Cardiovascular"/>
    <n v="71046"/>
    <n v="810.99"/>
    <n v="0"/>
    <x v="1"/>
    <x v="0"/>
    <n v="0"/>
    <s v="2023-06"/>
    <n v="2023"/>
  </r>
  <r>
    <s v="CLM002115"/>
    <s v="PT03842"/>
    <d v="2023-02-26T00:00:00"/>
    <d v="2023-03-24T00:00:00"/>
    <d v="2023-03-30T00:00:00"/>
    <x v="0"/>
    <x v="1"/>
    <s v="Neurology"/>
    <n v="66984"/>
    <n v="3270.37"/>
    <n v="2467.67"/>
    <x v="0"/>
    <x v="0"/>
    <n v="0"/>
    <s v="2023-02"/>
    <n v="2023"/>
  </r>
  <r>
    <s v="CLM002116"/>
    <s v="PT03623"/>
    <d v="2024-06-23T00:00:00"/>
    <d v="2024-07-23T00:00:00"/>
    <d v="2024-08-09T00:00:00"/>
    <x v="1"/>
    <x v="5"/>
    <s v="Dermatology"/>
    <n v="99213"/>
    <n v="1199.22"/>
    <n v="0"/>
    <x v="1"/>
    <x v="0"/>
    <n v="0"/>
    <s v="2024-06"/>
    <n v="2024"/>
  </r>
  <r>
    <s v="CLM002117"/>
    <s v="PT05173"/>
    <d v="2024-10-15T00:00:00"/>
    <d v="2024-10-25T00:00:00"/>
    <d v="2024-11-17T00:00:00"/>
    <x v="6"/>
    <x v="3"/>
    <s v="Endocrine"/>
    <n v="66984"/>
    <n v="1505.86"/>
    <n v="1154.74"/>
    <x v="0"/>
    <x v="0"/>
    <n v="0"/>
    <s v="2024-10"/>
    <n v="2024"/>
  </r>
  <r>
    <s v="CLM002118"/>
    <s v="PT02481"/>
    <d v="2023-02-09T00:00:00"/>
    <d v="2023-02-19T00:00:00"/>
    <d v="2023-02-25T00:00:00"/>
    <x v="5"/>
    <x v="2"/>
    <s v="Orthopedic"/>
    <n v="99213"/>
    <n v="816.09"/>
    <n v="721.6"/>
    <x v="0"/>
    <x v="0"/>
    <n v="0"/>
    <s v="2023-02"/>
    <n v="2023"/>
  </r>
  <r>
    <s v="CLM002119"/>
    <s v="PT06524"/>
    <d v="2024-07-19T00:00:00"/>
    <d v="2024-07-27T00:00:00"/>
    <d v="2024-09-09T00:00:00"/>
    <x v="2"/>
    <x v="5"/>
    <s v="Gastrointestinal"/>
    <n v="93000"/>
    <n v="232.79"/>
    <n v="224.21"/>
    <x v="0"/>
    <x v="0"/>
    <n v="0"/>
    <s v="2024-07"/>
    <n v="2024"/>
  </r>
  <r>
    <s v="CLM002120"/>
    <s v="PT02251"/>
    <d v="2024-02-28T00:00:00"/>
    <d v="2024-03-03T00:00:00"/>
    <d v="2024-04-05T00:00:00"/>
    <x v="6"/>
    <x v="4"/>
    <s v="Mental Health"/>
    <n v="90837"/>
    <n v="1551.81"/>
    <n v="1550.99"/>
    <x v="0"/>
    <x v="0"/>
    <n v="0"/>
    <s v="2024-02"/>
    <n v="2024"/>
  </r>
  <r>
    <s v="CLM002121"/>
    <s v="PT04845"/>
    <d v="2023-04-27T00:00:00"/>
    <d v="2023-05-04T00:00:00"/>
    <d v="2023-07-02T00:00:00"/>
    <x v="2"/>
    <x v="5"/>
    <s v="Neurology"/>
    <n v="99214"/>
    <n v="12457.68"/>
    <n v="12314.78"/>
    <x v="0"/>
    <x v="0"/>
    <n v="0"/>
    <s v="2023-04"/>
    <n v="2023"/>
  </r>
  <r>
    <s v="CLM002122"/>
    <s v="PT00461"/>
    <d v="2024-04-07T00:00:00"/>
    <d v="2024-04-13T00:00:00"/>
    <d v="2024-04-25T00:00:00"/>
    <x v="1"/>
    <x v="4"/>
    <s v="Respiratory"/>
    <n v="93000"/>
    <n v="3386.94"/>
    <n v="2691.82"/>
    <x v="0"/>
    <x v="0"/>
    <n v="0"/>
    <s v="2024-04"/>
    <n v="2024"/>
  </r>
  <r>
    <s v="CLM002123"/>
    <s v="PT02884"/>
    <d v="2024-06-09T00:00:00"/>
    <d v="2024-07-09T00:00:00"/>
    <d v="2024-08-29T00:00:00"/>
    <x v="4"/>
    <x v="4"/>
    <s v="Endocrine"/>
    <n v="27130"/>
    <n v="1780.4"/>
    <n v="1551.82"/>
    <x v="0"/>
    <x v="0"/>
    <n v="0"/>
    <s v="2024-06"/>
    <n v="2024"/>
  </r>
  <r>
    <s v="CLM002124"/>
    <s v="PT04157"/>
    <d v="2023-01-03T00:00:00"/>
    <d v="2023-01-21T00:00:00"/>
    <d v="2023-03-22T00:00:00"/>
    <x v="5"/>
    <x v="3"/>
    <s v="Dermatology"/>
    <n v="66984"/>
    <n v="1465.11"/>
    <n v="1307.07"/>
    <x v="0"/>
    <x v="0"/>
    <n v="0"/>
    <s v="2023-01"/>
    <n v="2023"/>
  </r>
  <r>
    <s v="CLM002125"/>
    <s v="PT00608"/>
    <d v="2024-06-22T00:00:00"/>
    <d v="2024-06-26T00:00:00"/>
    <d v="2024-08-04T00:00:00"/>
    <x v="5"/>
    <x v="0"/>
    <s v="Orthopedic"/>
    <n v="92928"/>
    <n v="1840.83"/>
    <n v="1573.07"/>
    <x v="0"/>
    <x v="0"/>
    <n v="0"/>
    <s v="2024-06"/>
    <n v="2024"/>
  </r>
  <r>
    <s v="CLM002126"/>
    <s v="PT02543"/>
    <d v="2024-05-21T00:00:00"/>
    <d v="2024-06-18T00:00:00"/>
    <d v="2024-06-28T00:00:00"/>
    <x v="4"/>
    <x v="5"/>
    <s v="Oncology"/>
    <n v="45378"/>
    <n v="2800.9"/>
    <n v="2139.0300000000002"/>
    <x v="0"/>
    <x v="0"/>
    <n v="0"/>
    <s v="2024-05"/>
    <n v="2024"/>
  </r>
  <r>
    <s v="CLM002127"/>
    <s v="PT03783"/>
    <d v="2023-04-24T00:00:00"/>
    <d v="2023-05-18T00:00:00"/>
    <d v="2023-06-09T00:00:00"/>
    <x v="4"/>
    <x v="3"/>
    <s v="Cardiovascular"/>
    <n v="92928"/>
    <n v="702.99"/>
    <n v="599.27"/>
    <x v="0"/>
    <x v="0"/>
    <n v="0"/>
    <s v="2023-04"/>
    <n v="2023"/>
  </r>
  <r>
    <s v="CLM002128"/>
    <s v="PT03703"/>
    <d v="2023-07-24T00:00:00"/>
    <d v="2023-08-05T00:00:00"/>
    <d v="2023-10-01T00:00:00"/>
    <x v="4"/>
    <x v="4"/>
    <s v="Oncology"/>
    <n v="92928"/>
    <n v="4409.24"/>
    <n v="0"/>
    <x v="2"/>
    <x v="8"/>
    <n v="1"/>
    <s v="2023-07"/>
    <n v="2023"/>
  </r>
  <r>
    <s v="CLM002129"/>
    <s v="PT00309"/>
    <d v="2023-12-15T00:00:00"/>
    <d v="2024-01-14T00:00:00"/>
    <d v="2024-02-22T00:00:00"/>
    <x v="1"/>
    <x v="3"/>
    <s v="Respiratory"/>
    <n v="99214"/>
    <n v="3204.48"/>
    <n v="0"/>
    <x v="2"/>
    <x v="9"/>
    <n v="1"/>
    <s v="2023-12"/>
    <n v="2023"/>
  </r>
  <r>
    <s v="CLM002130"/>
    <s v="PT00467"/>
    <d v="2023-08-18T00:00:00"/>
    <d v="2023-08-31T00:00:00"/>
    <d v="2023-09-28T00:00:00"/>
    <x v="4"/>
    <x v="4"/>
    <s v="Neurology"/>
    <n v="99215"/>
    <n v="3211.68"/>
    <n v="0"/>
    <x v="1"/>
    <x v="0"/>
    <n v="0"/>
    <s v="2023-08"/>
    <n v="2023"/>
  </r>
  <r>
    <s v="CLM002131"/>
    <s v="PT03021"/>
    <d v="2024-06-14T00:00:00"/>
    <d v="2024-06-17T00:00:00"/>
    <d v="2024-07-11T00:00:00"/>
    <x v="2"/>
    <x v="5"/>
    <s v="Renal"/>
    <n v="45378"/>
    <n v="2567.7399999999998"/>
    <n v="2272.04"/>
    <x v="0"/>
    <x v="0"/>
    <n v="0"/>
    <s v="2024-06"/>
    <n v="2024"/>
  </r>
  <r>
    <s v="CLM002132"/>
    <s v="PT06814"/>
    <d v="2023-11-11T00:00:00"/>
    <d v="2023-11-18T00:00:00"/>
    <d v="2023-12-07T00:00:00"/>
    <x v="0"/>
    <x v="5"/>
    <s v="Orthopedic"/>
    <n v="27447"/>
    <n v="1836.64"/>
    <n v="1742.32"/>
    <x v="0"/>
    <x v="0"/>
    <n v="0"/>
    <s v="2023-11"/>
    <n v="2023"/>
  </r>
  <r>
    <s v="CLM002133"/>
    <s v="PT02352"/>
    <d v="2024-03-28T00:00:00"/>
    <d v="2024-04-11T00:00:00"/>
    <d v="2024-05-11T00:00:00"/>
    <x v="7"/>
    <x v="3"/>
    <s v="Gastrointestinal"/>
    <n v="80053"/>
    <n v="3097.31"/>
    <n v="2841.69"/>
    <x v="0"/>
    <x v="0"/>
    <n v="0"/>
    <s v="2024-03"/>
    <n v="2024"/>
  </r>
  <r>
    <s v="CLM002134"/>
    <s v="PT00629"/>
    <d v="2023-07-20T00:00:00"/>
    <d v="2023-08-06T00:00:00"/>
    <d v="2023-08-20T00:00:00"/>
    <x v="5"/>
    <x v="1"/>
    <s v="Endocrine"/>
    <n v="99214"/>
    <n v="2902.86"/>
    <n v="2495.08"/>
    <x v="0"/>
    <x v="0"/>
    <n v="0"/>
    <s v="2023-07"/>
    <n v="2023"/>
  </r>
  <r>
    <s v="CLM002135"/>
    <s v="PT05282"/>
    <d v="2023-06-03T00:00:00"/>
    <d v="2023-06-09T00:00:00"/>
    <d v="2023-07-24T00:00:00"/>
    <x v="4"/>
    <x v="5"/>
    <s v="Dermatology"/>
    <n v="80053"/>
    <n v="1362.08"/>
    <n v="1264.8800000000001"/>
    <x v="0"/>
    <x v="0"/>
    <n v="0"/>
    <s v="2023-06"/>
    <n v="2023"/>
  </r>
  <r>
    <s v="CLM002136"/>
    <s v="PT00740"/>
    <d v="2023-09-29T00:00:00"/>
    <d v="2023-10-07T00:00:00"/>
    <d v="2023-11-30T00:00:00"/>
    <x v="4"/>
    <x v="2"/>
    <s v="Orthopedic"/>
    <n v="90837"/>
    <n v="1142.67"/>
    <n v="0"/>
    <x v="2"/>
    <x v="1"/>
    <n v="1"/>
    <s v="2023-09"/>
    <n v="2023"/>
  </r>
  <r>
    <s v="CLM002137"/>
    <s v="PT05039"/>
    <d v="2023-06-08T00:00:00"/>
    <d v="2023-07-07T00:00:00"/>
    <d v="2023-08-09T00:00:00"/>
    <x v="5"/>
    <x v="0"/>
    <s v="Mental Health"/>
    <n v="71046"/>
    <n v="1961.54"/>
    <n v="1609.8"/>
    <x v="0"/>
    <x v="0"/>
    <n v="0"/>
    <s v="2023-06"/>
    <n v="2023"/>
  </r>
  <r>
    <s v="CLM002138"/>
    <s v="PT04867"/>
    <d v="2023-03-02T00:00:00"/>
    <d v="2023-03-10T00:00:00"/>
    <d v="2023-04-25T00:00:00"/>
    <x v="2"/>
    <x v="4"/>
    <s v="Neurology"/>
    <n v="92928"/>
    <n v="6243"/>
    <n v="0"/>
    <x v="2"/>
    <x v="1"/>
    <n v="1"/>
    <s v="2023-03"/>
    <n v="2023"/>
  </r>
  <r>
    <s v="CLM002139"/>
    <s v="PT04154"/>
    <d v="2024-12-08T00:00:00"/>
    <d v="2024-12-30T00:00:00"/>
    <d v="2025-01-21T00:00:00"/>
    <x v="6"/>
    <x v="1"/>
    <s v="Orthopedic"/>
    <n v="63047"/>
    <n v="670.96"/>
    <n v="0"/>
    <x v="2"/>
    <x v="4"/>
    <n v="1"/>
    <s v="2024-12"/>
    <n v="2024"/>
  </r>
  <r>
    <s v="CLM002140"/>
    <s v="PT03150"/>
    <d v="2024-01-02T00:00:00"/>
    <d v="2024-01-26T00:00:00"/>
    <d v="2024-03-04T00:00:00"/>
    <x v="4"/>
    <x v="1"/>
    <s v="Orthopedic"/>
    <n v="27130"/>
    <n v="558.91"/>
    <n v="0"/>
    <x v="2"/>
    <x v="10"/>
    <n v="1"/>
    <s v="2024-01"/>
    <n v="2024"/>
  </r>
  <r>
    <s v="CLM002141"/>
    <s v="PT03791"/>
    <d v="2024-04-20T00:00:00"/>
    <d v="2024-04-25T00:00:00"/>
    <d v="2024-06-23T00:00:00"/>
    <x v="2"/>
    <x v="1"/>
    <s v="Mental Health"/>
    <n v="93000"/>
    <n v="2062.7800000000002"/>
    <n v="2021.19"/>
    <x v="0"/>
    <x v="0"/>
    <n v="0"/>
    <s v="2024-04"/>
    <n v="2024"/>
  </r>
  <r>
    <s v="CLM002142"/>
    <s v="PT04755"/>
    <d v="2023-03-02T00:00:00"/>
    <d v="2023-03-22T00:00:00"/>
    <d v="2023-05-12T00:00:00"/>
    <x v="5"/>
    <x v="2"/>
    <s v="Respiratory"/>
    <n v="93000"/>
    <n v="1883.17"/>
    <n v="1860.4"/>
    <x v="0"/>
    <x v="0"/>
    <n v="0"/>
    <s v="2023-03"/>
    <n v="2023"/>
  </r>
  <r>
    <s v="CLM002143"/>
    <s v="PT04541"/>
    <d v="2023-08-17T00:00:00"/>
    <d v="2023-09-09T00:00:00"/>
    <d v="2023-09-20T00:00:00"/>
    <x v="3"/>
    <x v="5"/>
    <s v="Dermatology"/>
    <n v="43239"/>
    <n v="2076.9899999999998"/>
    <n v="0"/>
    <x v="2"/>
    <x v="7"/>
    <n v="1"/>
    <s v="2023-08"/>
    <n v="2023"/>
  </r>
  <r>
    <s v="CLM002144"/>
    <s v="PT06487"/>
    <d v="2024-03-17T00:00:00"/>
    <d v="2024-03-19T00:00:00"/>
    <d v="2024-04-28T00:00:00"/>
    <x v="7"/>
    <x v="2"/>
    <s v="Dermatology"/>
    <n v="99215"/>
    <n v="2197.69"/>
    <n v="0"/>
    <x v="2"/>
    <x v="5"/>
    <n v="1"/>
    <s v="2024-03"/>
    <n v="2024"/>
  </r>
  <r>
    <s v="CLM002145"/>
    <s v="PT06054"/>
    <d v="2024-01-08T00:00:00"/>
    <d v="2024-01-31T00:00:00"/>
    <d v="2024-03-05T00:00:00"/>
    <x v="0"/>
    <x v="3"/>
    <s v="Endocrine"/>
    <n v="99215"/>
    <n v="1512.38"/>
    <n v="1259.25"/>
    <x v="0"/>
    <x v="0"/>
    <n v="0"/>
    <s v="2024-01"/>
    <n v="2024"/>
  </r>
  <r>
    <s v="CLM002146"/>
    <s v="PT00337"/>
    <d v="2024-08-05T00:00:00"/>
    <d v="2024-08-15T00:00:00"/>
    <d v="2024-09-01T00:00:00"/>
    <x v="7"/>
    <x v="3"/>
    <s v="Endocrine"/>
    <n v="66984"/>
    <n v="5954.43"/>
    <n v="5512.17"/>
    <x v="0"/>
    <x v="0"/>
    <n v="0"/>
    <s v="2024-08"/>
    <n v="2024"/>
  </r>
  <r>
    <s v="CLM002147"/>
    <s v="PT03685"/>
    <d v="2024-01-19T00:00:00"/>
    <d v="2024-02-02T00:00:00"/>
    <d v="2024-02-14T00:00:00"/>
    <x v="5"/>
    <x v="0"/>
    <s v="Orthopedic"/>
    <n v="80053"/>
    <n v="502.34"/>
    <n v="460.23"/>
    <x v="0"/>
    <x v="0"/>
    <n v="0"/>
    <s v="2024-01"/>
    <n v="2024"/>
  </r>
  <r>
    <s v="CLM002148"/>
    <s v="PT06635"/>
    <d v="2024-08-17T00:00:00"/>
    <d v="2024-08-18T00:00:00"/>
    <d v="2024-09-22T00:00:00"/>
    <x v="1"/>
    <x v="2"/>
    <s v="Endocrine"/>
    <n v="80053"/>
    <n v="931.88"/>
    <n v="894.92"/>
    <x v="0"/>
    <x v="0"/>
    <n v="0"/>
    <s v="2024-08"/>
    <n v="2024"/>
  </r>
  <r>
    <s v="CLM002149"/>
    <s v="PT04684"/>
    <d v="2023-07-11T00:00:00"/>
    <d v="2023-08-08T00:00:00"/>
    <d v="2023-09-28T00:00:00"/>
    <x v="6"/>
    <x v="3"/>
    <s v="Gastrointestinal"/>
    <n v="80053"/>
    <n v="1664.69"/>
    <n v="1444.4"/>
    <x v="0"/>
    <x v="0"/>
    <n v="0"/>
    <s v="2023-07"/>
    <n v="2023"/>
  </r>
  <r>
    <s v="CLM002150"/>
    <s v="PT05340"/>
    <d v="2023-11-20T00:00:00"/>
    <d v="2023-12-07T00:00:00"/>
    <d v="2024-01-16T00:00:00"/>
    <x v="5"/>
    <x v="3"/>
    <s v="Dermatology"/>
    <n v="70553"/>
    <n v="485.63"/>
    <n v="481.73"/>
    <x v="0"/>
    <x v="0"/>
    <n v="0"/>
    <s v="2023-11"/>
    <n v="2023"/>
  </r>
  <r>
    <s v="CLM002151"/>
    <s v="PT01543"/>
    <d v="2024-05-04T00:00:00"/>
    <d v="2024-05-14T00:00:00"/>
    <d v="2024-07-13T00:00:00"/>
    <x v="1"/>
    <x v="0"/>
    <s v="Renal"/>
    <n v="27130"/>
    <n v="1570.76"/>
    <n v="1336.5"/>
    <x v="0"/>
    <x v="0"/>
    <n v="0"/>
    <s v="2024-05"/>
    <n v="2024"/>
  </r>
  <r>
    <s v="CLM002152"/>
    <s v="PT02634"/>
    <d v="2023-01-27T00:00:00"/>
    <d v="2023-02-09T00:00:00"/>
    <d v="2023-04-04T00:00:00"/>
    <x v="5"/>
    <x v="5"/>
    <s v="Endocrine"/>
    <n v="93000"/>
    <n v="6830.66"/>
    <n v="5369.31"/>
    <x v="0"/>
    <x v="0"/>
    <n v="0"/>
    <s v="2023-01"/>
    <n v="2023"/>
  </r>
  <r>
    <s v="CLM002153"/>
    <s v="PT04957"/>
    <d v="2024-05-19T00:00:00"/>
    <d v="2024-06-10T00:00:00"/>
    <d v="2024-07-05T00:00:00"/>
    <x v="2"/>
    <x v="3"/>
    <s v="Respiratory"/>
    <n v="71046"/>
    <n v="1838.51"/>
    <n v="1410.91"/>
    <x v="0"/>
    <x v="0"/>
    <n v="0"/>
    <s v="2024-05"/>
    <n v="2024"/>
  </r>
  <r>
    <s v="CLM002154"/>
    <s v="PT03897"/>
    <d v="2023-07-11T00:00:00"/>
    <d v="2023-08-10T00:00:00"/>
    <d v="2023-08-23T00:00:00"/>
    <x v="6"/>
    <x v="5"/>
    <s v="Dermatology"/>
    <n v="27447"/>
    <n v="2174.5100000000002"/>
    <n v="0"/>
    <x v="1"/>
    <x v="0"/>
    <n v="0"/>
    <s v="2023-07"/>
    <n v="2023"/>
  </r>
  <r>
    <s v="CLM002155"/>
    <s v="PT04108"/>
    <d v="2024-05-05T00:00:00"/>
    <d v="2024-05-27T00:00:00"/>
    <d v="2024-07-08T00:00:00"/>
    <x v="7"/>
    <x v="0"/>
    <s v="Renal"/>
    <n v="99213"/>
    <n v="659.75"/>
    <n v="0"/>
    <x v="2"/>
    <x v="1"/>
    <n v="1"/>
    <s v="2024-05"/>
    <n v="2024"/>
  </r>
  <r>
    <s v="CLM002156"/>
    <s v="PT01236"/>
    <d v="2024-10-31T00:00:00"/>
    <d v="2024-11-15T00:00:00"/>
    <d v="2024-12-20T00:00:00"/>
    <x v="2"/>
    <x v="2"/>
    <s v="Gastrointestinal"/>
    <n v="27447"/>
    <n v="1104.24"/>
    <n v="0"/>
    <x v="2"/>
    <x v="1"/>
    <n v="1"/>
    <s v="2024-10"/>
    <n v="2024"/>
  </r>
  <r>
    <s v="CLM002157"/>
    <s v="PT00507"/>
    <d v="2024-08-12T00:00:00"/>
    <d v="2024-08-22T00:00:00"/>
    <d v="2024-09-23T00:00:00"/>
    <x v="2"/>
    <x v="3"/>
    <s v="Renal"/>
    <n v="70553"/>
    <n v="1339.22"/>
    <n v="1074.47"/>
    <x v="0"/>
    <x v="0"/>
    <n v="0"/>
    <s v="2024-08"/>
    <n v="2024"/>
  </r>
  <r>
    <s v="CLM002158"/>
    <s v="PT03691"/>
    <d v="2023-06-10T00:00:00"/>
    <d v="2023-06-12T00:00:00"/>
    <d v="2023-07-05T00:00:00"/>
    <x v="3"/>
    <x v="2"/>
    <s v="Oncology"/>
    <n v="63047"/>
    <n v="1402.24"/>
    <n v="1322.18"/>
    <x v="0"/>
    <x v="0"/>
    <n v="0"/>
    <s v="2023-06"/>
    <n v="2023"/>
  </r>
  <r>
    <s v="CLM002159"/>
    <s v="PT00848"/>
    <d v="2024-09-07T00:00:00"/>
    <d v="2024-09-23T00:00:00"/>
    <d v="2024-10-08T00:00:00"/>
    <x v="4"/>
    <x v="1"/>
    <s v="Neurology"/>
    <n v="70553"/>
    <n v="5040.7700000000004"/>
    <n v="4197.0200000000004"/>
    <x v="0"/>
    <x v="0"/>
    <n v="0"/>
    <s v="2024-09"/>
    <n v="2024"/>
  </r>
  <r>
    <s v="CLM002160"/>
    <s v="PT06644"/>
    <d v="2023-01-02T00:00:00"/>
    <d v="2023-01-07T00:00:00"/>
    <d v="2023-03-05T00:00:00"/>
    <x v="6"/>
    <x v="1"/>
    <s v="Oncology"/>
    <n v="27130"/>
    <n v="2824.69"/>
    <n v="0"/>
    <x v="2"/>
    <x v="5"/>
    <n v="1"/>
    <s v="2023-01"/>
    <n v="2023"/>
  </r>
  <r>
    <s v="CLM002161"/>
    <s v="PT06860"/>
    <d v="2024-12-17T00:00:00"/>
    <d v="2024-12-27T00:00:00"/>
    <d v="2025-02-02T00:00:00"/>
    <x v="2"/>
    <x v="4"/>
    <s v="Oncology"/>
    <n v="99214"/>
    <n v="743.1"/>
    <n v="0"/>
    <x v="2"/>
    <x v="7"/>
    <n v="1"/>
    <s v="2024-12"/>
    <n v="2024"/>
  </r>
  <r>
    <s v="CLM002162"/>
    <s v="PT02814"/>
    <d v="2023-09-26T00:00:00"/>
    <d v="2023-10-23T00:00:00"/>
    <d v="2023-11-13T00:00:00"/>
    <x v="6"/>
    <x v="4"/>
    <s v="Neurology"/>
    <n v="93000"/>
    <n v="2202.1799999999998"/>
    <n v="1944.12"/>
    <x v="0"/>
    <x v="0"/>
    <n v="0"/>
    <s v="2023-09"/>
    <n v="2023"/>
  </r>
  <r>
    <s v="CLM002163"/>
    <s v="PT05852"/>
    <d v="2024-12-26T00:00:00"/>
    <d v="2025-01-20T00:00:00"/>
    <d v="2025-03-07T00:00:00"/>
    <x v="1"/>
    <x v="5"/>
    <s v="Neurology"/>
    <n v="71046"/>
    <n v="2693.45"/>
    <n v="0"/>
    <x v="2"/>
    <x v="4"/>
    <n v="1"/>
    <s v="2024-12"/>
    <n v="2024"/>
  </r>
  <r>
    <s v="CLM002164"/>
    <s v="PT00691"/>
    <d v="2024-03-16T00:00:00"/>
    <d v="2024-04-02T00:00:00"/>
    <d v="2024-06-01T00:00:00"/>
    <x v="4"/>
    <x v="3"/>
    <s v="Cardiovascular"/>
    <n v="93000"/>
    <n v="4501.29"/>
    <n v="3831.38"/>
    <x v="0"/>
    <x v="0"/>
    <n v="0"/>
    <s v="2024-03"/>
    <n v="2024"/>
  </r>
  <r>
    <s v="CLM002165"/>
    <s v="PT04134"/>
    <d v="2024-08-12T00:00:00"/>
    <d v="2024-09-11T00:00:00"/>
    <d v="2024-11-03T00:00:00"/>
    <x v="0"/>
    <x v="3"/>
    <s v="Oncology"/>
    <n v="90837"/>
    <n v="6402.43"/>
    <n v="0"/>
    <x v="2"/>
    <x v="4"/>
    <n v="1"/>
    <s v="2024-08"/>
    <n v="2024"/>
  </r>
  <r>
    <s v="CLM002166"/>
    <s v="PT05294"/>
    <d v="2024-09-22T00:00:00"/>
    <d v="2024-10-20T00:00:00"/>
    <d v="2024-11-18T00:00:00"/>
    <x v="5"/>
    <x v="3"/>
    <s v="Endocrine"/>
    <n v="90837"/>
    <n v="802.65"/>
    <n v="665.8"/>
    <x v="0"/>
    <x v="0"/>
    <n v="0"/>
    <s v="2024-09"/>
    <n v="2024"/>
  </r>
  <r>
    <s v="CLM002167"/>
    <s v="PT01414"/>
    <d v="2024-07-04T00:00:00"/>
    <d v="2024-07-31T00:00:00"/>
    <d v="2024-09-09T00:00:00"/>
    <x v="7"/>
    <x v="5"/>
    <s v="Neurology"/>
    <n v="45378"/>
    <n v="945.12"/>
    <n v="0"/>
    <x v="2"/>
    <x v="5"/>
    <n v="1"/>
    <s v="2024-07"/>
    <n v="2024"/>
  </r>
  <r>
    <s v="CLM002168"/>
    <s v="PT00321"/>
    <d v="2023-03-15T00:00:00"/>
    <d v="2023-03-17T00:00:00"/>
    <d v="2023-04-11T00:00:00"/>
    <x v="2"/>
    <x v="5"/>
    <s v="Dermatology"/>
    <n v="63047"/>
    <n v="661.12"/>
    <n v="514.55999999999995"/>
    <x v="0"/>
    <x v="0"/>
    <n v="0"/>
    <s v="2023-03"/>
    <n v="2023"/>
  </r>
  <r>
    <s v="CLM002169"/>
    <s v="PT02030"/>
    <d v="2023-03-13T00:00:00"/>
    <d v="2023-04-07T00:00:00"/>
    <d v="2023-04-19T00:00:00"/>
    <x v="0"/>
    <x v="4"/>
    <s v="Oncology"/>
    <n v="27130"/>
    <n v="1499.35"/>
    <n v="1211.74"/>
    <x v="0"/>
    <x v="0"/>
    <n v="0"/>
    <s v="2023-03"/>
    <n v="2023"/>
  </r>
  <r>
    <s v="CLM002170"/>
    <s v="PT05797"/>
    <d v="2024-03-24T00:00:00"/>
    <d v="2024-04-16T00:00:00"/>
    <d v="2024-05-28T00:00:00"/>
    <x v="4"/>
    <x v="3"/>
    <s v="Orthopedic"/>
    <n v="92928"/>
    <n v="2625.66"/>
    <n v="0"/>
    <x v="2"/>
    <x v="4"/>
    <n v="1"/>
    <s v="2024-03"/>
    <n v="2024"/>
  </r>
  <r>
    <s v="CLM002171"/>
    <s v="PT03587"/>
    <d v="2023-05-27T00:00:00"/>
    <d v="2023-05-31T00:00:00"/>
    <d v="2023-06-14T00:00:00"/>
    <x v="1"/>
    <x v="0"/>
    <s v="Dermatology"/>
    <n v="27447"/>
    <n v="3983.31"/>
    <n v="0"/>
    <x v="2"/>
    <x v="1"/>
    <n v="1"/>
    <s v="2023-05"/>
    <n v="2023"/>
  </r>
  <r>
    <s v="CLM002172"/>
    <s v="PT03600"/>
    <d v="2023-03-29T00:00:00"/>
    <d v="2023-04-15T00:00:00"/>
    <d v="2023-05-15T00:00:00"/>
    <x v="6"/>
    <x v="1"/>
    <s v="Orthopedic"/>
    <n v="99215"/>
    <n v="1701.46"/>
    <n v="0"/>
    <x v="2"/>
    <x v="1"/>
    <n v="1"/>
    <s v="2023-03"/>
    <n v="2023"/>
  </r>
  <r>
    <s v="CLM002173"/>
    <s v="PT04294"/>
    <d v="2024-10-27T00:00:00"/>
    <d v="2024-11-12T00:00:00"/>
    <d v="2024-11-21T00:00:00"/>
    <x v="2"/>
    <x v="3"/>
    <s v="Gastrointestinal"/>
    <n v="93000"/>
    <n v="1399.85"/>
    <n v="1096.31"/>
    <x v="0"/>
    <x v="0"/>
    <n v="0"/>
    <s v="2024-10"/>
    <n v="2024"/>
  </r>
  <r>
    <s v="CLM002174"/>
    <s v="PT04283"/>
    <d v="2023-08-22T00:00:00"/>
    <d v="2023-09-11T00:00:00"/>
    <d v="2023-10-17T00:00:00"/>
    <x v="3"/>
    <x v="0"/>
    <s v="Orthopedic"/>
    <n v="66984"/>
    <n v="2041.43"/>
    <n v="1680.64"/>
    <x v="0"/>
    <x v="0"/>
    <n v="0"/>
    <s v="2023-08"/>
    <n v="2023"/>
  </r>
  <r>
    <s v="CLM002175"/>
    <s v="PT04996"/>
    <d v="2024-05-06T00:00:00"/>
    <d v="2024-05-26T00:00:00"/>
    <d v="2024-07-14T00:00:00"/>
    <x v="7"/>
    <x v="2"/>
    <s v="Dermatology"/>
    <n v="45378"/>
    <n v="926.94"/>
    <n v="0"/>
    <x v="2"/>
    <x v="1"/>
    <n v="1"/>
    <s v="2024-05"/>
    <n v="2024"/>
  </r>
  <r>
    <s v="CLM002176"/>
    <s v="PT01301"/>
    <d v="2023-02-22T00:00:00"/>
    <d v="2023-03-14T00:00:00"/>
    <d v="2023-04-30T00:00:00"/>
    <x v="0"/>
    <x v="3"/>
    <s v="Orthopedic"/>
    <n v="80053"/>
    <n v="9620.2999999999993"/>
    <n v="7387.78"/>
    <x v="0"/>
    <x v="0"/>
    <n v="0"/>
    <s v="2023-02"/>
    <n v="2023"/>
  </r>
  <r>
    <s v="CLM002177"/>
    <s v="PT02982"/>
    <d v="2023-07-05T00:00:00"/>
    <d v="2023-07-21T00:00:00"/>
    <d v="2023-09-13T00:00:00"/>
    <x v="0"/>
    <x v="2"/>
    <s v="Respiratory"/>
    <n v="27447"/>
    <n v="499.63"/>
    <n v="481.97"/>
    <x v="0"/>
    <x v="0"/>
    <n v="0"/>
    <s v="2023-07"/>
    <n v="2023"/>
  </r>
  <r>
    <s v="CLM002178"/>
    <s v="PT03055"/>
    <d v="2024-12-20T00:00:00"/>
    <d v="2024-12-24T00:00:00"/>
    <d v="2025-01-20T00:00:00"/>
    <x v="4"/>
    <x v="4"/>
    <s v="Orthopedic"/>
    <n v="63047"/>
    <n v="2096.0100000000002"/>
    <n v="0"/>
    <x v="2"/>
    <x v="9"/>
    <n v="1"/>
    <s v="2024-12"/>
    <n v="2024"/>
  </r>
  <r>
    <s v="CLM002179"/>
    <s v="PT02318"/>
    <d v="2024-03-17T00:00:00"/>
    <d v="2024-04-12T00:00:00"/>
    <d v="2024-05-30T00:00:00"/>
    <x v="5"/>
    <x v="4"/>
    <s v="Respiratory"/>
    <n v="99213"/>
    <n v="9126.02"/>
    <n v="8469.61"/>
    <x v="0"/>
    <x v="0"/>
    <n v="0"/>
    <s v="2024-03"/>
    <n v="2024"/>
  </r>
  <r>
    <s v="CLM002180"/>
    <s v="PT03174"/>
    <d v="2023-03-15T00:00:00"/>
    <d v="2023-04-14T00:00:00"/>
    <d v="2023-05-23T00:00:00"/>
    <x v="4"/>
    <x v="2"/>
    <s v="Gastrointestinal"/>
    <n v="90837"/>
    <n v="1817.9"/>
    <n v="0"/>
    <x v="2"/>
    <x v="4"/>
    <n v="1"/>
    <s v="2023-03"/>
    <n v="2023"/>
  </r>
  <r>
    <s v="CLM002181"/>
    <s v="PT03349"/>
    <d v="2024-01-28T00:00:00"/>
    <d v="2024-02-13T00:00:00"/>
    <d v="2024-04-10T00:00:00"/>
    <x v="4"/>
    <x v="5"/>
    <s v="Cardiovascular"/>
    <n v="71046"/>
    <n v="1553.04"/>
    <n v="1213.45"/>
    <x v="0"/>
    <x v="0"/>
    <n v="0"/>
    <s v="2024-01"/>
    <n v="2024"/>
  </r>
  <r>
    <s v="CLM002182"/>
    <s v="PT06345"/>
    <d v="2024-05-15T00:00:00"/>
    <d v="2024-06-14T00:00:00"/>
    <d v="2024-08-10T00:00:00"/>
    <x v="2"/>
    <x v="1"/>
    <s v="Oncology"/>
    <n v="63047"/>
    <n v="1358.37"/>
    <n v="0"/>
    <x v="1"/>
    <x v="0"/>
    <n v="0"/>
    <s v="2024-05"/>
    <n v="2024"/>
  </r>
  <r>
    <s v="CLM002183"/>
    <s v="PT02772"/>
    <d v="2023-04-05T00:00:00"/>
    <d v="2023-04-25T00:00:00"/>
    <d v="2023-05-25T00:00:00"/>
    <x v="6"/>
    <x v="4"/>
    <s v="Respiratory"/>
    <n v="93000"/>
    <n v="1565.07"/>
    <n v="1414.73"/>
    <x v="0"/>
    <x v="0"/>
    <n v="0"/>
    <s v="2023-04"/>
    <n v="2023"/>
  </r>
  <r>
    <s v="CLM002184"/>
    <s v="PT05562"/>
    <d v="2024-01-31T00:00:00"/>
    <d v="2024-03-01T00:00:00"/>
    <d v="2024-04-28T00:00:00"/>
    <x v="4"/>
    <x v="2"/>
    <s v="Endocrine"/>
    <n v="70553"/>
    <n v="5422.32"/>
    <n v="0"/>
    <x v="1"/>
    <x v="0"/>
    <n v="0"/>
    <s v="2024-01"/>
    <n v="2024"/>
  </r>
  <r>
    <s v="CLM002185"/>
    <s v="PT04898"/>
    <d v="2024-12-07T00:00:00"/>
    <d v="2024-12-08T00:00:00"/>
    <d v="2025-01-20T00:00:00"/>
    <x v="2"/>
    <x v="1"/>
    <s v="Endocrine"/>
    <n v="80053"/>
    <n v="308.13"/>
    <n v="0"/>
    <x v="2"/>
    <x v="1"/>
    <n v="1"/>
    <s v="2024-12"/>
    <n v="2024"/>
  </r>
  <r>
    <s v="CLM002186"/>
    <s v="PT00429"/>
    <d v="2024-05-01T00:00:00"/>
    <d v="2024-05-19T00:00:00"/>
    <d v="2024-06-02T00:00:00"/>
    <x v="2"/>
    <x v="4"/>
    <s v="Gastrointestinal"/>
    <n v="63047"/>
    <n v="6165.64"/>
    <n v="0"/>
    <x v="1"/>
    <x v="0"/>
    <n v="0"/>
    <s v="2024-05"/>
    <n v="2024"/>
  </r>
  <r>
    <s v="CLM002187"/>
    <s v="PT06466"/>
    <d v="2023-07-05T00:00:00"/>
    <d v="2023-07-31T00:00:00"/>
    <d v="2023-09-02T00:00:00"/>
    <x v="1"/>
    <x v="2"/>
    <s v="Dermatology"/>
    <n v="99215"/>
    <n v="578.73"/>
    <n v="526.88"/>
    <x v="0"/>
    <x v="0"/>
    <n v="0"/>
    <s v="2023-07"/>
    <n v="2023"/>
  </r>
  <r>
    <s v="CLM002188"/>
    <s v="PT05169"/>
    <d v="2024-05-24T00:00:00"/>
    <d v="2024-06-02T00:00:00"/>
    <d v="2024-07-21T00:00:00"/>
    <x v="6"/>
    <x v="0"/>
    <s v="Neurology"/>
    <n v="66984"/>
    <n v="1460.71"/>
    <n v="0"/>
    <x v="2"/>
    <x v="1"/>
    <n v="1"/>
    <s v="2024-05"/>
    <n v="2024"/>
  </r>
  <r>
    <s v="CLM002189"/>
    <s v="PT05303"/>
    <d v="2023-02-24T00:00:00"/>
    <d v="2023-03-14T00:00:00"/>
    <d v="2023-05-03T00:00:00"/>
    <x v="7"/>
    <x v="4"/>
    <s v="Dermatology"/>
    <n v="43239"/>
    <n v="1282.55"/>
    <n v="1117.19"/>
    <x v="0"/>
    <x v="0"/>
    <n v="0"/>
    <s v="2023-02"/>
    <n v="2023"/>
  </r>
  <r>
    <s v="CLM002190"/>
    <s v="PT02742"/>
    <d v="2023-06-04T00:00:00"/>
    <d v="2023-06-07T00:00:00"/>
    <d v="2023-06-30T00:00:00"/>
    <x v="2"/>
    <x v="3"/>
    <s v="Dermatology"/>
    <n v="45378"/>
    <n v="2895.3"/>
    <n v="2205.42"/>
    <x v="0"/>
    <x v="0"/>
    <n v="0"/>
    <s v="2023-06"/>
    <n v="2023"/>
  </r>
  <r>
    <s v="CLM002191"/>
    <s v="PT00540"/>
    <d v="2023-05-29T00:00:00"/>
    <d v="2023-06-09T00:00:00"/>
    <d v="2023-06-24T00:00:00"/>
    <x v="0"/>
    <x v="0"/>
    <s v="Cardiovascular"/>
    <n v="99215"/>
    <n v="503.46"/>
    <n v="471.83"/>
    <x v="0"/>
    <x v="0"/>
    <n v="0"/>
    <s v="2023-05"/>
    <n v="2023"/>
  </r>
  <r>
    <s v="CLM002192"/>
    <s v="PT02701"/>
    <d v="2023-10-27T00:00:00"/>
    <d v="2023-11-26T00:00:00"/>
    <d v="2024-01-12T00:00:00"/>
    <x v="2"/>
    <x v="1"/>
    <s v="Mental Health"/>
    <n v="71046"/>
    <n v="2616.88"/>
    <n v="2441.4699999999998"/>
    <x v="0"/>
    <x v="0"/>
    <n v="0"/>
    <s v="2023-10"/>
    <n v="2023"/>
  </r>
  <r>
    <s v="CLM002193"/>
    <s v="PT00775"/>
    <d v="2023-03-23T00:00:00"/>
    <d v="2023-04-15T00:00:00"/>
    <d v="2023-05-29T00:00:00"/>
    <x v="7"/>
    <x v="4"/>
    <s v="Renal"/>
    <n v="99215"/>
    <n v="9131.16"/>
    <n v="8357.14"/>
    <x v="0"/>
    <x v="0"/>
    <n v="0"/>
    <s v="2023-03"/>
    <n v="2023"/>
  </r>
  <r>
    <s v="CLM002194"/>
    <s v="PT04571"/>
    <d v="2023-02-08T00:00:00"/>
    <d v="2023-02-14T00:00:00"/>
    <d v="2023-02-22T00:00:00"/>
    <x v="2"/>
    <x v="4"/>
    <s v="Gastrointestinal"/>
    <n v="45378"/>
    <n v="607.57000000000005"/>
    <n v="520.57000000000005"/>
    <x v="0"/>
    <x v="0"/>
    <n v="0"/>
    <s v="2023-02"/>
    <n v="2023"/>
  </r>
  <r>
    <s v="CLM002195"/>
    <s v="PT05558"/>
    <d v="2023-06-19T00:00:00"/>
    <d v="2023-07-05T00:00:00"/>
    <d v="2023-09-01T00:00:00"/>
    <x v="1"/>
    <x v="3"/>
    <s v="Mental Health"/>
    <n v="70553"/>
    <n v="2104.36"/>
    <n v="1992.74"/>
    <x v="0"/>
    <x v="0"/>
    <n v="0"/>
    <s v="2023-06"/>
    <n v="2023"/>
  </r>
  <r>
    <s v="CLM002196"/>
    <s v="PT03167"/>
    <d v="2024-03-03T00:00:00"/>
    <d v="2024-03-18T00:00:00"/>
    <d v="2024-05-03T00:00:00"/>
    <x v="6"/>
    <x v="3"/>
    <s v="Dermatology"/>
    <n v="70553"/>
    <n v="1064.6600000000001"/>
    <n v="1043.56"/>
    <x v="0"/>
    <x v="0"/>
    <n v="0"/>
    <s v="2024-03"/>
    <n v="2024"/>
  </r>
  <r>
    <s v="CLM002197"/>
    <s v="PT02328"/>
    <d v="2023-06-15T00:00:00"/>
    <d v="2023-07-08T00:00:00"/>
    <d v="2023-07-16T00:00:00"/>
    <x v="5"/>
    <x v="4"/>
    <s v="Endocrine"/>
    <n v="99213"/>
    <n v="2542.0100000000002"/>
    <n v="2067.58"/>
    <x v="0"/>
    <x v="0"/>
    <n v="0"/>
    <s v="2023-06"/>
    <n v="2023"/>
  </r>
  <r>
    <s v="CLM002198"/>
    <s v="PT02065"/>
    <d v="2023-04-10T00:00:00"/>
    <d v="2023-04-14T00:00:00"/>
    <d v="2023-05-03T00:00:00"/>
    <x v="5"/>
    <x v="2"/>
    <s v="Oncology"/>
    <n v="99214"/>
    <n v="1835.95"/>
    <n v="1761.65"/>
    <x v="0"/>
    <x v="0"/>
    <n v="0"/>
    <s v="2023-04"/>
    <n v="2023"/>
  </r>
  <r>
    <s v="CLM002199"/>
    <s v="PT05929"/>
    <d v="2023-01-17T00:00:00"/>
    <d v="2023-01-20T00:00:00"/>
    <d v="2023-03-05T00:00:00"/>
    <x v="1"/>
    <x v="1"/>
    <s v="Mental Health"/>
    <n v="92928"/>
    <n v="1082.26"/>
    <n v="0"/>
    <x v="1"/>
    <x v="0"/>
    <n v="0"/>
    <s v="2023-01"/>
    <n v="2023"/>
  </r>
  <r>
    <s v="CLM002200"/>
    <s v="PT06977"/>
    <d v="2024-07-01T00:00:00"/>
    <d v="2024-07-13T00:00:00"/>
    <d v="2024-09-10T00:00:00"/>
    <x v="2"/>
    <x v="5"/>
    <s v="Renal"/>
    <n v="99213"/>
    <n v="2671.24"/>
    <n v="2542.87"/>
    <x v="0"/>
    <x v="0"/>
    <n v="0"/>
    <s v="2024-07"/>
    <n v="2024"/>
  </r>
  <r>
    <s v="CLM002201"/>
    <s v="PT05379"/>
    <d v="2023-07-31T00:00:00"/>
    <d v="2023-08-24T00:00:00"/>
    <d v="2023-09-05T00:00:00"/>
    <x v="2"/>
    <x v="0"/>
    <s v="Orthopedic"/>
    <n v="80053"/>
    <n v="7657.79"/>
    <n v="7243"/>
    <x v="0"/>
    <x v="0"/>
    <n v="0"/>
    <s v="2023-07"/>
    <n v="2023"/>
  </r>
  <r>
    <s v="CLM002202"/>
    <s v="PT04938"/>
    <d v="2023-01-14T00:00:00"/>
    <d v="2023-02-13T00:00:00"/>
    <d v="2023-03-15T00:00:00"/>
    <x v="6"/>
    <x v="1"/>
    <s v="Dermatology"/>
    <n v="43239"/>
    <n v="1551.96"/>
    <n v="1203.73"/>
    <x v="0"/>
    <x v="0"/>
    <n v="0"/>
    <s v="2023-01"/>
    <n v="2023"/>
  </r>
  <r>
    <s v="CLM002203"/>
    <s v="PT01232"/>
    <d v="2024-07-16T00:00:00"/>
    <d v="2024-07-22T00:00:00"/>
    <d v="2024-08-03T00:00:00"/>
    <x v="2"/>
    <x v="3"/>
    <s v="Cardiovascular"/>
    <n v="99213"/>
    <n v="3215.72"/>
    <n v="0"/>
    <x v="2"/>
    <x v="10"/>
    <n v="1"/>
    <s v="2024-07"/>
    <n v="2024"/>
  </r>
  <r>
    <s v="CLM002204"/>
    <s v="PT02731"/>
    <d v="2023-07-31T00:00:00"/>
    <d v="2023-08-16T00:00:00"/>
    <d v="2023-08-23T00:00:00"/>
    <x v="2"/>
    <x v="2"/>
    <s v="Gastrointestinal"/>
    <n v="71046"/>
    <n v="642.51"/>
    <n v="0"/>
    <x v="2"/>
    <x v="7"/>
    <n v="1"/>
    <s v="2023-07"/>
    <n v="2023"/>
  </r>
  <r>
    <s v="CLM002205"/>
    <s v="PT00668"/>
    <d v="2023-07-11T00:00:00"/>
    <d v="2023-07-22T00:00:00"/>
    <d v="2023-08-04T00:00:00"/>
    <x v="5"/>
    <x v="5"/>
    <s v="Respiratory"/>
    <n v="66984"/>
    <n v="841.22"/>
    <n v="633.88"/>
    <x v="0"/>
    <x v="0"/>
    <n v="0"/>
    <s v="2023-07"/>
    <n v="2023"/>
  </r>
  <r>
    <s v="CLM002206"/>
    <s v="PT04774"/>
    <d v="2023-01-20T00:00:00"/>
    <d v="2023-02-12T00:00:00"/>
    <d v="2023-03-21T00:00:00"/>
    <x v="5"/>
    <x v="5"/>
    <s v="Dermatology"/>
    <n v="71046"/>
    <n v="2638.39"/>
    <n v="2484.21"/>
    <x v="0"/>
    <x v="0"/>
    <n v="0"/>
    <s v="2023-01"/>
    <n v="2023"/>
  </r>
  <r>
    <s v="CLM002207"/>
    <s v="PT05437"/>
    <d v="2024-08-15T00:00:00"/>
    <d v="2024-08-16T00:00:00"/>
    <d v="2024-08-26T00:00:00"/>
    <x v="4"/>
    <x v="4"/>
    <s v="Cardiovascular"/>
    <n v="99215"/>
    <n v="5927.11"/>
    <n v="0"/>
    <x v="2"/>
    <x v="1"/>
    <n v="1"/>
    <s v="2024-08"/>
    <n v="2024"/>
  </r>
  <r>
    <s v="CLM002208"/>
    <s v="PT01159"/>
    <d v="2023-03-30T00:00:00"/>
    <d v="2023-04-14T00:00:00"/>
    <d v="2023-04-25T00:00:00"/>
    <x v="0"/>
    <x v="5"/>
    <s v="Oncology"/>
    <n v="99213"/>
    <n v="2403.04"/>
    <n v="2012.51"/>
    <x v="0"/>
    <x v="0"/>
    <n v="0"/>
    <s v="2023-03"/>
    <n v="2023"/>
  </r>
  <r>
    <s v="CLM002209"/>
    <s v="PT02866"/>
    <d v="2023-11-08T00:00:00"/>
    <d v="2023-11-29T00:00:00"/>
    <d v="2023-12-10T00:00:00"/>
    <x v="0"/>
    <x v="2"/>
    <s v="Renal"/>
    <n v="45378"/>
    <n v="1407.48"/>
    <n v="0"/>
    <x v="2"/>
    <x v="1"/>
    <n v="1"/>
    <s v="2023-11"/>
    <n v="2023"/>
  </r>
  <r>
    <s v="CLM002210"/>
    <s v="PT02542"/>
    <d v="2024-12-27T00:00:00"/>
    <d v="2025-01-20T00:00:00"/>
    <d v="2025-01-31T00:00:00"/>
    <x v="7"/>
    <x v="2"/>
    <s v="Neurology"/>
    <n v="27447"/>
    <n v="1807.02"/>
    <n v="0"/>
    <x v="1"/>
    <x v="0"/>
    <n v="0"/>
    <s v="2024-12"/>
    <n v="2024"/>
  </r>
  <r>
    <s v="CLM002211"/>
    <s v="PT05375"/>
    <d v="2023-08-20T00:00:00"/>
    <d v="2023-08-27T00:00:00"/>
    <d v="2023-10-02T00:00:00"/>
    <x v="0"/>
    <x v="4"/>
    <s v="Dermatology"/>
    <n v="27130"/>
    <n v="664.92"/>
    <n v="538.07000000000005"/>
    <x v="0"/>
    <x v="0"/>
    <n v="0"/>
    <s v="2023-08"/>
    <n v="2023"/>
  </r>
  <r>
    <s v="CLM002212"/>
    <s v="PT05722"/>
    <d v="2024-10-14T00:00:00"/>
    <d v="2024-11-08T00:00:00"/>
    <d v="2024-11-15T00:00:00"/>
    <x v="5"/>
    <x v="1"/>
    <s v="Cardiovascular"/>
    <n v="99213"/>
    <n v="2932.5"/>
    <n v="0"/>
    <x v="2"/>
    <x v="4"/>
    <n v="1"/>
    <s v="2024-10"/>
    <n v="2024"/>
  </r>
  <r>
    <s v="CLM002213"/>
    <s v="PT05425"/>
    <d v="2023-05-06T00:00:00"/>
    <d v="2023-05-20T00:00:00"/>
    <d v="2023-06-13T00:00:00"/>
    <x v="3"/>
    <x v="3"/>
    <s v="Oncology"/>
    <n v="93000"/>
    <n v="3662.37"/>
    <n v="3126.55"/>
    <x v="0"/>
    <x v="0"/>
    <n v="0"/>
    <s v="2023-05"/>
    <n v="2023"/>
  </r>
  <r>
    <s v="CLM002214"/>
    <s v="PT03211"/>
    <d v="2024-08-14T00:00:00"/>
    <d v="2024-08-17T00:00:00"/>
    <d v="2024-08-23T00:00:00"/>
    <x v="0"/>
    <x v="0"/>
    <s v="Mental Health"/>
    <n v="90837"/>
    <n v="1259.32"/>
    <n v="0"/>
    <x v="2"/>
    <x v="5"/>
    <n v="1"/>
    <s v="2024-08"/>
    <n v="2024"/>
  </r>
  <r>
    <s v="CLM002215"/>
    <s v="PT01057"/>
    <d v="2023-09-01T00:00:00"/>
    <d v="2023-09-29T00:00:00"/>
    <d v="2023-10-22T00:00:00"/>
    <x v="5"/>
    <x v="2"/>
    <s v="Dermatology"/>
    <n v="99215"/>
    <n v="1241.3599999999999"/>
    <n v="942.5"/>
    <x v="0"/>
    <x v="0"/>
    <n v="0"/>
    <s v="2023-09"/>
    <n v="2023"/>
  </r>
  <r>
    <s v="CLM002216"/>
    <s v="PT04875"/>
    <d v="2024-07-02T00:00:00"/>
    <d v="2024-07-29T00:00:00"/>
    <d v="2024-09-17T00:00:00"/>
    <x v="0"/>
    <x v="4"/>
    <s v="Renal"/>
    <n v="99214"/>
    <n v="2236.58"/>
    <n v="0"/>
    <x v="2"/>
    <x v="1"/>
    <n v="1"/>
    <s v="2024-07"/>
    <n v="2024"/>
  </r>
  <r>
    <s v="CLM002217"/>
    <s v="PT05807"/>
    <d v="2023-09-19T00:00:00"/>
    <d v="2023-09-27T00:00:00"/>
    <d v="2023-11-02T00:00:00"/>
    <x v="5"/>
    <x v="0"/>
    <s v="Orthopedic"/>
    <n v="99215"/>
    <n v="1274.9000000000001"/>
    <n v="1273.54"/>
    <x v="0"/>
    <x v="0"/>
    <n v="0"/>
    <s v="2023-09"/>
    <n v="2023"/>
  </r>
  <r>
    <s v="CLM002218"/>
    <s v="PT00695"/>
    <d v="2023-03-10T00:00:00"/>
    <d v="2023-03-16T00:00:00"/>
    <d v="2023-04-24T00:00:00"/>
    <x v="3"/>
    <x v="3"/>
    <s v="Dermatology"/>
    <n v="99214"/>
    <n v="1714.87"/>
    <n v="0"/>
    <x v="2"/>
    <x v="4"/>
    <n v="1"/>
    <s v="2023-03"/>
    <n v="2023"/>
  </r>
  <r>
    <s v="CLM002219"/>
    <s v="PT02537"/>
    <d v="2023-12-04T00:00:00"/>
    <d v="2023-12-06T00:00:00"/>
    <d v="2024-01-21T00:00:00"/>
    <x v="7"/>
    <x v="5"/>
    <s v="Gastrointestinal"/>
    <n v="80053"/>
    <n v="9698.99"/>
    <n v="9250.01"/>
    <x v="0"/>
    <x v="0"/>
    <n v="0"/>
    <s v="2023-12"/>
    <n v="2023"/>
  </r>
  <r>
    <s v="CLM002220"/>
    <s v="PT04579"/>
    <d v="2023-09-11T00:00:00"/>
    <d v="2023-09-21T00:00:00"/>
    <d v="2023-11-07T00:00:00"/>
    <x v="1"/>
    <x v="4"/>
    <s v="Oncology"/>
    <n v="71046"/>
    <n v="1483.83"/>
    <n v="0"/>
    <x v="2"/>
    <x v="4"/>
    <n v="1"/>
    <s v="2023-09"/>
    <n v="2023"/>
  </r>
  <r>
    <s v="CLM002221"/>
    <s v="PT03086"/>
    <d v="2023-04-03T00:00:00"/>
    <d v="2023-04-05T00:00:00"/>
    <d v="2023-05-31T00:00:00"/>
    <x v="5"/>
    <x v="3"/>
    <s v="Neurology"/>
    <n v="92928"/>
    <n v="1357.4"/>
    <n v="0"/>
    <x v="2"/>
    <x v="4"/>
    <n v="1"/>
    <s v="2023-04"/>
    <n v="2023"/>
  </r>
  <r>
    <s v="CLM002222"/>
    <s v="PT05272"/>
    <d v="2024-11-24T00:00:00"/>
    <d v="2024-12-20T00:00:00"/>
    <d v="2025-01-24T00:00:00"/>
    <x v="2"/>
    <x v="5"/>
    <s v="Orthopedic"/>
    <n v="63047"/>
    <n v="1077.03"/>
    <n v="897.91"/>
    <x v="0"/>
    <x v="0"/>
    <n v="0"/>
    <s v="2024-11"/>
    <n v="2024"/>
  </r>
  <r>
    <s v="CLM002223"/>
    <s v="PT06486"/>
    <d v="2023-03-12T00:00:00"/>
    <d v="2023-04-09T00:00:00"/>
    <d v="2023-04-28T00:00:00"/>
    <x v="6"/>
    <x v="0"/>
    <s v="Mental Health"/>
    <n v="45378"/>
    <n v="3279.2"/>
    <n v="3026.71"/>
    <x v="0"/>
    <x v="0"/>
    <n v="0"/>
    <s v="2023-03"/>
    <n v="2023"/>
  </r>
  <r>
    <s v="CLM002224"/>
    <s v="PT02691"/>
    <d v="2024-12-24T00:00:00"/>
    <d v="2025-01-20T00:00:00"/>
    <d v="2025-02-24T00:00:00"/>
    <x v="6"/>
    <x v="3"/>
    <s v="Mental Health"/>
    <n v="80053"/>
    <n v="1564.03"/>
    <n v="1237.52"/>
    <x v="0"/>
    <x v="0"/>
    <n v="0"/>
    <s v="2024-12"/>
    <n v="2024"/>
  </r>
  <r>
    <s v="CLM002225"/>
    <s v="PT06662"/>
    <d v="2024-06-12T00:00:00"/>
    <d v="2024-06-25T00:00:00"/>
    <d v="2024-07-19T00:00:00"/>
    <x v="1"/>
    <x v="1"/>
    <s v="Mental Health"/>
    <n v="63047"/>
    <n v="1075.46"/>
    <n v="0"/>
    <x v="2"/>
    <x v="3"/>
    <n v="1"/>
    <s v="2024-06"/>
    <n v="2024"/>
  </r>
  <r>
    <s v="CLM002226"/>
    <s v="PT01047"/>
    <d v="2024-08-31T00:00:00"/>
    <d v="2024-09-27T00:00:00"/>
    <d v="2024-11-03T00:00:00"/>
    <x v="3"/>
    <x v="0"/>
    <s v="Mental Health"/>
    <n v="92928"/>
    <n v="5203.2700000000004"/>
    <n v="4406.72"/>
    <x v="0"/>
    <x v="0"/>
    <n v="0"/>
    <s v="2024-08"/>
    <n v="2024"/>
  </r>
  <r>
    <s v="CLM002227"/>
    <s v="PT05490"/>
    <d v="2023-06-21T00:00:00"/>
    <d v="2023-06-29T00:00:00"/>
    <d v="2023-07-07T00:00:00"/>
    <x v="7"/>
    <x v="0"/>
    <s v="Orthopedic"/>
    <n v="99215"/>
    <n v="5628.97"/>
    <n v="4331.28"/>
    <x v="0"/>
    <x v="0"/>
    <n v="0"/>
    <s v="2023-06"/>
    <n v="2023"/>
  </r>
  <r>
    <s v="CLM002228"/>
    <s v="PT05758"/>
    <d v="2023-08-24T00:00:00"/>
    <d v="2023-09-18T00:00:00"/>
    <d v="2023-10-16T00:00:00"/>
    <x v="1"/>
    <x v="4"/>
    <s v="Orthopedic"/>
    <n v="43239"/>
    <n v="1118.4100000000001"/>
    <n v="876.2"/>
    <x v="0"/>
    <x v="0"/>
    <n v="0"/>
    <s v="2023-08"/>
    <n v="2023"/>
  </r>
  <r>
    <s v="CLM002229"/>
    <s v="PT06791"/>
    <d v="2023-02-24T00:00:00"/>
    <d v="2023-03-02T00:00:00"/>
    <d v="2023-03-15T00:00:00"/>
    <x v="4"/>
    <x v="3"/>
    <s v="Renal"/>
    <n v="92928"/>
    <n v="406.17"/>
    <n v="0"/>
    <x v="1"/>
    <x v="0"/>
    <n v="0"/>
    <s v="2023-02"/>
    <n v="2023"/>
  </r>
  <r>
    <s v="CLM002230"/>
    <s v="PT06053"/>
    <d v="2024-05-08T00:00:00"/>
    <d v="2024-06-04T00:00:00"/>
    <d v="2024-06-16T00:00:00"/>
    <x v="6"/>
    <x v="2"/>
    <s v="Gastrointestinal"/>
    <n v="80053"/>
    <n v="4048.13"/>
    <n v="4042.96"/>
    <x v="0"/>
    <x v="0"/>
    <n v="0"/>
    <s v="2024-05"/>
    <n v="2024"/>
  </r>
  <r>
    <s v="CLM002231"/>
    <s v="PT05615"/>
    <d v="2023-08-25T00:00:00"/>
    <d v="2023-08-31T00:00:00"/>
    <d v="2023-10-21T00:00:00"/>
    <x v="0"/>
    <x v="0"/>
    <s v="Oncology"/>
    <n v="99214"/>
    <n v="1045.55"/>
    <n v="1034.26"/>
    <x v="0"/>
    <x v="0"/>
    <n v="0"/>
    <s v="2023-08"/>
    <n v="2023"/>
  </r>
  <r>
    <s v="CLM002232"/>
    <s v="PT04313"/>
    <d v="2023-03-23T00:00:00"/>
    <d v="2023-03-30T00:00:00"/>
    <d v="2023-05-17T00:00:00"/>
    <x v="6"/>
    <x v="5"/>
    <s v="Orthopedic"/>
    <n v="63047"/>
    <n v="3403.3"/>
    <n v="2870.73"/>
    <x v="0"/>
    <x v="0"/>
    <n v="0"/>
    <s v="2023-03"/>
    <n v="2023"/>
  </r>
  <r>
    <s v="CLM002233"/>
    <s v="PT00766"/>
    <d v="2023-08-24T00:00:00"/>
    <d v="2023-09-06T00:00:00"/>
    <d v="2023-10-10T00:00:00"/>
    <x v="2"/>
    <x v="1"/>
    <s v="Orthopedic"/>
    <n v="27447"/>
    <n v="373.87"/>
    <n v="294.81"/>
    <x v="0"/>
    <x v="0"/>
    <n v="0"/>
    <s v="2023-08"/>
    <n v="2023"/>
  </r>
  <r>
    <s v="CLM002234"/>
    <s v="PT05293"/>
    <d v="2024-08-25T00:00:00"/>
    <d v="2024-08-31T00:00:00"/>
    <d v="2024-10-21T00:00:00"/>
    <x v="0"/>
    <x v="4"/>
    <s v="Respiratory"/>
    <n v="90837"/>
    <n v="3692.57"/>
    <n v="0"/>
    <x v="2"/>
    <x v="5"/>
    <n v="1"/>
    <s v="2024-08"/>
    <n v="2024"/>
  </r>
  <r>
    <s v="CLM002235"/>
    <s v="PT05493"/>
    <d v="2024-04-18T00:00:00"/>
    <d v="2024-05-09T00:00:00"/>
    <d v="2024-05-14T00:00:00"/>
    <x v="6"/>
    <x v="4"/>
    <s v="Renal"/>
    <n v="99215"/>
    <n v="686.13"/>
    <n v="0"/>
    <x v="2"/>
    <x v="10"/>
    <n v="1"/>
    <s v="2024-04"/>
    <n v="2024"/>
  </r>
  <r>
    <s v="CLM002236"/>
    <s v="PT03469"/>
    <d v="2023-05-27T00:00:00"/>
    <d v="2023-06-13T00:00:00"/>
    <d v="2023-06-26T00:00:00"/>
    <x v="4"/>
    <x v="0"/>
    <s v="Oncology"/>
    <n v="43239"/>
    <n v="3244.16"/>
    <n v="2966.86"/>
    <x v="0"/>
    <x v="0"/>
    <n v="0"/>
    <s v="2023-05"/>
    <n v="2023"/>
  </r>
  <r>
    <s v="CLM002237"/>
    <s v="PT04166"/>
    <d v="2024-08-04T00:00:00"/>
    <d v="2024-08-08T00:00:00"/>
    <d v="2024-08-15T00:00:00"/>
    <x v="4"/>
    <x v="4"/>
    <s v="Dermatology"/>
    <n v="99213"/>
    <n v="1828.81"/>
    <n v="0"/>
    <x v="2"/>
    <x v="1"/>
    <n v="1"/>
    <s v="2024-08"/>
    <n v="2024"/>
  </r>
  <r>
    <s v="CLM002238"/>
    <s v="PT02965"/>
    <d v="2024-07-07T00:00:00"/>
    <d v="2024-07-28T00:00:00"/>
    <d v="2024-09-02T00:00:00"/>
    <x v="1"/>
    <x v="0"/>
    <s v="Oncology"/>
    <n v="99213"/>
    <n v="842.9"/>
    <n v="787.18"/>
    <x v="0"/>
    <x v="0"/>
    <n v="0"/>
    <s v="2024-07"/>
    <n v="2024"/>
  </r>
  <r>
    <s v="CLM002239"/>
    <s v="PT00150"/>
    <d v="2024-06-15T00:00:00"/>
    <d v="2024-07-12T00:00:00"/>
    <d v="2024-08-01T00:00:00"/>
    <x v="0"/>
    <x v="1"/>
    <s v="Oncology"/>
    <n v="45378"/>
    <n v="1305.54"/>
    <n v="1097.08"/>
    <x v="0"/>
    <x v="0"/>
    <n v="0"/>
    <s v="2024-06"/>
    <n v="2024"/>
  </r>
  <r>
    <s v="CLM002240"/>
    <s v="PT02971"/>
    <d v="2024-04-28T00:00:00"/>
    <d v="2024-05-21T00:00:00"/>
    <d v="2024-07-01T00:00:00"/>
    <x v="5"/>
    <x v="3"/>
    <s v="Oncology"/>
    <n v="43239"/>
    <n v="3130.83"/>
    <n v="2728.77"/>
    <x v="0"/>
    <x v="0"/>
    <n v="0"/>
    <s v="2024-04"/>
    <n v="2024"/>
  </r>
  <r>
    <s v="CLM002241"/>
    <s v="PT02531"/>
    <d v="2023-07-03T00:00:00"/>
    <d v="2023-07-27T00:00:00"/>
    <d v="2023-09-24T00:00:00"/>
    <x v="1"/>
    <x v="3"/>
    <s v="Respiratory"/>
    <n v="90837"/>
    <n v="1967.89"/>
    <n v="1698.46"/>
    <x v="0"/>
    <x v="0"/>
    <n v="0"/>
    <s v="2023-07"/>
    <n v="2023"/>
  </r>
  <r>
    <s v="CLM002242"/>
    <s v="PT01477"/>
    <d v="2024-06-25T00:00:00"/>
    <d v="2024-07-14T00:00:00"/>
    <d v="2024-08-18T00:00:00"/>
    <x v="2"/>
    <x v="5"/>
    <s v="Cardiovascular"/>
    <n v="80053"/>
    <n v="2885.72"/>
    <n v="2737.04"/>
    <x v="0"/>
    <x v="0"/>
    <n v="0"/>
    <s v="2024-06"/>
    <n v="2024"/>
  </r>
  <r>
    <s v="CLM002243"/>
    <s v="PT01755"/>
    <d v="2024-04-06T00:00:00"/>
    <d v="2024-05-02T00:00:00"/>
    <d v="2024-06-25T00:00:00"/>
    <x v="4"/>
    <x v="2"/>
    <s v="Gastrointestinal"/>
    <n v="93000"/>
    <n v="8788.09"/>
    <n v="8641.1"/>
    <x v="0"/>
    <x v="0"/>
    <n v="0"/>
    <s v="2024-04"/>
    <n v="2024"/>
  </r>
  <r>
    <s v="CLM002244"/>
    <s v="PT02800"/>
    <d v="2024-04-17T00:00:00"/>
    <d v="2024-05-14T00:00:00"/>
    <d v="2024-05-22T00:00:00"/>
    <x v="7"/>
    <x v="3"/>
    <s v="Gastrointestinal"/>
    <n v="27130"/>
    <n v="517.29"/>
    <n v="506.89"/>
    <x v="0"/>
    <x v="0"/>
    <n v="0"/>
    <s v="2024-04"/>
    <n v="2024"/>
  </r>
  <r>
    <s v="CLM002245"/>
    <s v="PT06277"/>
    <d v="2023-03-16T00:00:00"/>
    <d v="2023-03-31T00:00:00"/>
    <d v="2023-05-15T00:00:00"/>
    <x v="6"/>
    <x v="2"/>
    <s v="Respiratory"/>
    <n v="93000"/>
    <n v="6593.04"/>
    <n v="5133.91"/>
    <x v="0"/>
    <x v="0"/>
    <n v="0"/>
    <s v="2023-03"/>
    <n v="2023"/>
  </r>
  <r>
    <s v="CLM002246"/>
    <s v="PT03984"/>
    <d v="2023-08-04T00:00:00"/>
    <d v="2023-08-23T00:00:00"/>
    <d v="2023-09-02T00:00:00"/>
    <x v="5"/>
    <x v="5"/>
    <s v="Respiratory"/>
    <n v="99213"/>
    <n v="1965.47"/>
    <n v="0"/>
    <x v="2"/>
    <x v="5"/>
    <n v="1"/>
    <s v="2023-08"/>
    <n v="2023"/>
  </r>
  <r>
    <s v="CLM002247"/>
    <s v="PT01573"/>
    <d v="2023-02-11T00:00:00"/>
    <d v="2023-03-03T00:00:00"/>
    <d v="2023-04-03T00:00:00"/>
    <x v="4"/>
    <x v="2"/>
    <s v="Renal"/>
    <n v="27130"/>
    <n v="880.93"/>
    <n v="780.28"/>
    <x v="0"/>
    <x v="0"/>
    <n v="0"/>
    <s v="2023-02"/>
    <n v="2023"/>
  </r>
  <r>
    <s v="CLM002248"/>
    <s v="PT01856"/>
    <d v="2023-11-06T00:00:00"/>
    <d v="2023-12-06T00:00:00"/>
    <d v="2024-01-23T00:00:00"/>
    <x v="5"/>
    <x v="1"/>
    <s v="Cardiovascular"/>
    <n v="45378"/>
    <n v="623.75"/>
    <n v="489.58"/>
    <x v="0"/>
    <x v="0"/>
    <n v="0"/>
    <s v="2023-11"/>
    <n v="2023"/>
  </r>
  <r>
    <s v="CLM002249"/>
    <s v="PT01127"/>
    <d v="2023-05-25T00:00:00"/>
    <d v="2023-06-22T00:00:00"/>
    <d v="2023-07-11T00:00:00"/>
    <x v="6"/>
    <x v="3"/>
    <s v="Dermatology"/>
    <n v="90837"/>
    <n v="1554.18"/>
    <n v="1531.13"/>
    <x v="0"/>
    <x v="0"/>
    <n v="0"/>
    <s v="2023-05"/>
    <n v="2023"/>
  </r>
  <r>
    <s v="CLM002250"/>
    <s v="PT01270"/>
    <d v="2023-08-26T00:00:00"/>
    <d v="2023-08-29T00:00:00"/>
    <d v="2023-09-10T00:00:00"/>
    <x v="2"/>
    <x v="0"/>
    <s v="Orthopedic"/>
    <n v="45378"/>
    <n v="3779.4"/>
    <n v="0"/>
    <x v="2"/>
    <x v="4"/>
    <n v="1"/>
    <s v="2023-08"/>
    <n v="2023"/>
  </r>
  <r>
    <s v="CLM002251"/>
    <s v="PT00633"/>
    <d v="2024-06-03T00:00:00"/>
    <d v="2024-06-29T00:00:00"/>
    <d v="2024-07-31T00:00:00"/>
    <x v="3"/>
    <x v="4"/>
    <s v="Respiratory"/>
    <n v="43239"/>
    <n v="1632.65"/>
    <n v="1297.92"/>
    <x v="0"/>
    <x v="0"/>
    <n v="0"/>
    <s v="2024-06"/>
    <n v="2024"/>
  </r>
  <r>
    <s v="CLM002252"/>
    <s v="PT02424"/>
    <d v="2024-04-25T00:00:00"/>
    <d v="2024-04-29T00:00:00"/>
    <d v="2024-05-12T00:00:00"/>
    <x v="3"/>
    <x v="4"/>
    <s v="Gastrointestinal"/>
    <n v="92928"/>
    <n v="6056.72"/>
    <n v="0"/>
    <x v="2"/>
    <x v="7"/>
    <n v="1"/>
    <s v="2024-04"/>
    <n v="2024"/>
  </r>
  <r>
    <s v="CLM002253"/>
    <s v="PT06918"/>
    <d v="2024-11-17T00:00:00"/>
    <d v="2024-12-13T00:00:00"/>
    <d v="2025-01-24T00:00:00"/>
    <x v="7"/>
    <x v="0"/>
    <s v="Mental Health"/>
    <n v="43239"/>
    <n v="566.26"/>
    <n v="537.67999999999995"/>
    <x v="0"/>
    <x v="0"/>
    <n v="0"/>
    <s v="2024-11"/>
    <n v="2024"/>
  </r>
  <r>
    <s v="CLM002254"/>
    <s v="PT06457"/>
    <d v="2024-02-13T00:00:00"/>
    <d v="2024-02-16T00:00:00"/>
    <d v="2024-03-12T00:00:00"/>
    <x v="0"/>
    <x v="1"/>
    <s v="Neurology"/>
    <n v="66984"/>
    <n v="1790.64"/>
    <n v="0"/>
    <x v="1"/>
    <x v="0"/>
    <n v="0"/>
    <s v="2024-02"/>
    <n v="2024"/>
  </r>
  <r>
    <s v="CLM002255"/>
    <s v="PT00829"/>
    <d v="2024-05-31T00:00:00"/>
    <d v="2024-06-07T00:00:00"/>
    <d v="2024-07-14T00:00:00"/>
    <x v="6"/>
    <x v="5"/>
    <s v="Dermatology"/>
    <n v="99213"/>
    <n v="663.87"/>
    <n v="0"/>
    <x v="1"/>
    <x v="0"/>
    <n v="0"/>
    <s v="2024-05"/>
    <n v="2024"/>
  </r>
  <r>
    <s v="CLM002256"/>
    <s v="PT04159"/>
    <d v="2023-01-24T00:00:00"/>
    <d v="2023-01-25T00:00:00"/>
    <d v="2023-02-03T00:00:00"/>
    <x v="0"/>
    <x v="4"/>
    <s v="Cardiovascular"/>
    <n v="99215"/>
    <n v="2418.5100000000002"/>
    <n v="2093.9"/>
    <x v="0"/>
    <x v="0"/>
    <n v="0"/>
    <s v="2023-01"/>
    <n v="2023"/>
  </r>
  <r>
    <s v="CLM002257"/>
    <s v="PT06316"/>
    <d v="2024-08-24T00:00:00"/>
    <d v="2024-09-09T00:00:00"/>
    <d v="2024-09-17T00:00:00"/>
    <x v="7"/>
    <x v="2"/>
    <s v="Oncology"/>
    <n v="99215"/>
    <n v="3675.74"/>
    <n v="2871.06"/>
    <x v="0"/>
    <x v="0"/>
    <n v="0"/>
    <s v="2024-08"/>
    <n v="2024"/>
  </r>
  <r>
    <s v="CLM002258"/>
    <s v="PT04422"/>
    <d v="2023-01-08T00:00:00"/>
    <d v="2023-01-16T00:00:00"/>
    <d v="2023-03-15T00:00:00"/>
    <x v="2"/>
    <x v="3"/>
    <s v="Neurology"/>
    <n v="80053"/>
    <n v="1291.28"/>
    <n v="1037.6400000000001"/>
    <x v="0"/>
    <x v="0"/>
    <n v="0"/>
    <s v="2023-01"/>
    <n v="2023"/>
  </r>
  <r>
    <s v="CLM002259"/>
    <s v="PT06842"/>
    <d v="2023-01-15T00:00:00"/>
    <d v="2023-01-29T00:00:00"/>
    <d v="2023-03-03T00:00:00"/>
    <x v="6"/>
    <x v="5"/>
    <s v="Cardiovascular"/>
    <n v="63047"/>
    <n v="225.12"/>
    <n v="173.38"/>
    <x v="0"/>
    <x v="0"/>
    <n v="0"/>
    <s v="2023-01"/>
    <n v="2023"/>
  </r>
  <r>
    <s v="CLM002260"/>
    <s v="PT06051"/>
    <d v="2024-05-10T00:00:00"/>
    <d v="2024-05-23T00:00:00"/>
    <d v="2024-06-27T00:00:00"/>
    <x v="5"/>
    <x v="4"/>
    <s v="Renal"/>
    <n v="92928"/>
    <n v="2119.9699999999998"/>
    <n v="0"/>
    <x v="2"/>
    <x v="7"/>
    <n v="1"/>
    <s v="2024-05"/>
    <n v="2024"/>
  </r>
  <r>
    <s v="CLM002261"/>
    <s v="PT04314"/>
    <d v="2024-11-21T00:00:00"/>
    <d v="2024-11-24T00:00:00"/>
    <d v="2024-12-06T00:00:00"/>
    <x v="6"/>
    <x v="4"/>
    <s v="Orthopedic"/>
    <n v="99213"/>
    <n v="2564.17"/>
    <n v="0"/>
    <x v="2"/>
    <x v="5"/>
    <n v="1"/>
    <s v="2024-11"/>
    <n v="2024"/>
  </r>
  <r>
    <s v="CLM002262"/>
    <s v="PT00310"/>
    <d v="2024-04-14T00:00:00"/>
    <d v="2024-05-10T00:00:00"/>
    <d v="2024-06-21T00:00:00"/>
    <x v="5"/>
    <x v="1"/>
    <s v="Oncology"/>
    <n v="99214"/>
    <n v="2498.4699999999998"/>
    <n v="0"/>
    <x v="1"/>
    <x v="0"/>
    <n v="0"/>
    <s v="2024-04"/>
    <n v="2024"/>
  </r>
  <r>
    <s v="CLM002263"/>
    <s v="PT05423"/>
    <d v="2024-09-23T00:00:00"/>
    <d v="2024-10-18T00:00:00"/>
    <d v="2024-11-17T00:00:00"/>
    <x v="0"/>
    <x v="2"/>
    <s v="Endocrine"/>
    <n v="66984"/>
    <n v="4859.18"/>
    <n v="3705.36"/>
    <x v="0"/>
    <x v="0"/>
    <n v="0"/>
    <s v="2024-09"/>
    <n v="2024"/>
  </r>
  <r>
    <s v="CLM002264"/>
    <s v="PT02759"/>
    <d v="2024-03-13T00:00:00"/>
    <d v="2024-04-07T00:00:00"/>
    <d v="2024-05-24T00:00:00"/>
    <x v="6"/>
    <x v="1"/>
    <s v="Mental Health"/>
    <n v="93000"/>
    <n v="767.51"/>
    <n v="0"/>
    <x v="1"/>
    <x v="0"/>
    <n v="0"/>
    <s v="2024-03"/>
    <n v="2024"/>
  </r>
  <r>
    <s v="CLM002265"/>
    <s v="PT06278"/>
    <d v="2023-10-16T00:00:00"/>
    <d v="2023-11-05T00:00:00"/>
    <d v="2023-12-11T00:00:00"/>
    <x v="1"/>
    <x v="3"/>
    <s v="Dermatology"/>
    <n v="45378"/>
    <n v="3115.59"/>
    <n v="2448.17"/>
    <x v="0"/>
    <x v="0"/>
    <n v="0"/>
    <s v="2023-10"/>
    <n v="2023"/>
  </r>
  <r>
    <s v="CLM002266"/>
    <s v="PT05063"/>
    <d v="2023-06-11T00:00:00"/>
    <d v="2023-07-04T00:00:00"/>
    <d v="2023-08-05T00:00:00"/>
    <x v="1"/>
    <x v="3"/>
    <s v="Orthopedic"/>
    <n v="99213"/>
    <n v="4693.84"/>
    <n v="0"/>
    <x v="2"/>
    <x v="4"/>
    <n v="1"/>
    <s v="2023-06"/>
    <n v="2023"/>
  </r>
  <r>
    <s v="CLM002267"/>
    <s v="PT01074"/>
    <d v="2024-04-16T00:00:00"/>
    <d v="2024-04-29T00:00:00"/>
    <d v="2024-06-04T00:00:00"/>
    <x v="3"/>
    <x v="2"/>
    <s v="Cardiovascular"/>
    <n v="27130"/>
    <n v="435.78"/>
    <n v="408.19"/>
    <x v="0"/>
    <x v="0"/>
    <n v="0"/>
    <s v="2024-04"/>
    <n v="2024"/>
  </r>
  <r>
    <s v="CLM002268"/>
    <s v="PT04893"/>
    <d v="2024-04-12T00:00:00"/>
    <d v="2024-04-27T00:00:00"/>
    <d v="2024-06-26T00:00:00"/>
    <x v="1"/>
    <x v="3"/>
    <s v="Oncology"/>
    <n v="93000"/>
    <n v="2334.89"/>
    <n v="2101.84"/>
    <x v="0"/>
    <x v="0"/>
    <n v="0"/>
    <s v="2024-04"/>
    <n v="2024"/>
  </r>
  <r>
    <s v="CLM002269"/>
    <s v="PT03087"/>
    <d v="2023-02-05T00:00:00"/>
    <d v="2023-03-06T00:00:00"/>
    <d v="2023-04-27T00:00:00"/>
    <x v="1"/>
    <x v="1"/>
    <s v="Renal"/>
    <n v="93000"/>
    <n v="1207.92"/>
    <n v="921.49"/>
    <x v="0"/>
    <x v="0"/>
    <n v="0"/>
    <s v="2023-02"/>
    <n v="2023"/>
  </r>
  <r>
    <s v="CLM002270"/>
    <s v="PT01264"/>
    <d v="2024-09-12T00:00:00"/>
    <d v="2024-09-16T00:00:00"/>
    <d v="2024-10-07T00:00:00"/>
    <x v="4"/>
    <x v="1"/>
    <s v="Mental Health"/>
    <n v="90837"/>
    <n v="1693.89"/>
    <n v="1575.24"/>
    <x v="0"/>
    <x v="0"/>
    <n v="0"/>
    <s v="2024-09"/>
    <n v="2024"/>
  </r>
  <r>
    <s v="CLM002271"/>
    <s v="PT01330"/>
    <d v="2024-04-18T00:00:00"/>
    <d v="2024-05-07T00:00:00"/>
    <d v="2024-05-16T00:00:00"/>
    <x v="2"/>
    <x v="4"/>
    <s v="Cardiovascular"/>
    <n v="27130"/>
    <n v="2387.83"/>
    <n v="0"/>
    <x v="2"/>
    <x v="1"/>
    <n v="1"/>
    <s v="2024-04"/>
    <n v="2024"/>
  </r>
  <r>
    <s v="CLM002272"/>
    <s v="PT01482"/>
    <d v="2024-06-26T00:00:00"/>
    <d v="2024-07-11T00:00:00"/>
    <d v="2024-08-28T00:00:00"/>
    <x v="2"/>
    <x v="5"/>
    <s v="Endocrine"/>
    <n v="92928"/>
    <n v="1224.4100000000001"/>
    <n v="0"/>
    <x v="2"/>
    <x v="10"/>
    <n v="1"/>
    <s v="2024-06"/>
    <n v="2024"/>
  </r>
  <r>
    <s v="CLM002273"/>
    <s v="PT06811"/>
    <d v="2024-01-13T00:00:00"/>
    <d v="2024-02-01T00:00:00"/>
    <d v="2024-03-02T00:00:00"/>
    <x v="0"/>
    <x v="5"/>
    <s v="Respiratory"/>
    <n v="27130"/>
    <n v="1053.04"/>
    <n v="0"/>
    <x v="2"/>
    <x v="6"/>
    <n v="1"/>
    <s v="2024-01"/>
    <n v="2024"/>
  </r>
  <r>
    <s v="CLM002274"/>
    <s v="PT05676"/>
    <d v="2023-06-02T00:00:00"/>
    <d v="2023-06-16T00:00:00"/>
    <d v="2023-07-15T00:00:00"/>
    <x v="5"/>
    <x v="2"/>
    <s v="Renal"/>
    <n v="93000"/>
    <n v="1858.12"/>
    <n v="0"/>
    <x v="2"/>
    <x v="4"/>
    <n v="1"/>
    <s v="2023-06"/>
    <n v="2023"/>
  </r>
  <r>
    <s v="CLM002275"/>
    <s v="PT06317"/>
    <d v="2024-01-18T00:00:00"/>
    <d v="2024-02-13T00:00:00"/>
    <d v="2024-04-11T00:00:00"/>
    <x v="5"/>
    <x v="0"/>
    <s v="Mental Health"/>
    <n v="63047"/>
    <n v="757.64"/>
    <n v="0"/>
    <x v="1"/>
    <x v="0"/>
    <n v="0"/>
    <s v="2024-01"/>
    <n v="2024"/>
  </r>
  <r>
    <s v="CLM002276"/>
    <s v="PT05118"/>
    <d v="2023-09-09T00:00:00"/>
    <d v="2023-09-29T00:00:00"/>
    <d v="2023-10-07T00:00:00"/>
    <x v="1"/>
    <x v="0"/>
    <s v="Dermatology"/>
    <n v="93000"/>
    <n v="758.5"/>
    <n v="753.85"/>
    <x v="0"/>
    <x v="0"/>
    <n v="0"/>
    <s v="2023-09"/>
    <n v="2023"/>
  </r>
  <r>
    <s v="CLM002277"/>
    <s v="PT06628"/>
    <d v="2024-08-24T00:00:00"/>
    <d v="2024-09-08T00:00:00"/>
    <d v="2024-10-08T00:00:00"/>
    <x v="5"/>
    <x v="2"/>
    <s v="Mental Health"/>
    <n v="71046"/>
    <n v="3113.49"/>
    <n v="2532.84"/>
    <x v="0"/>
    <x v="0"/>
    <n v="0"/>
    <s v="2024-08"/>
    <n v="2024"/>
  </r>
  <r>
    <s v="CLM002278"/>
    <s v="PT01357"/>
    <d v="2024-09-24T00:00:00"/>
    <d v="2024-10-11T00:00:00"/>
    <d v="2024-11-02T00:00:00"/>
    <x v="0"/>
    <x v="5"/>
    <s v="Renal"/>
    <n v="99213"/>
    <n v="721.23"/>
    <n v="716.5"/>
    <x v="0"/>
    <x v="0"/>
    <n v="0"/>
    <s v="2024-09"/>
    <n v="2024"/>
  </r>
  <r>
    <s v="CLM002279"/>
    <s v="PT05908"/>
    <d v="2023-03-09T00:00:00"/>
    <d v="2023-03-12T00:00:00"/>
    <d v="2023-04-21T00:00:00"/>
    <x v="7"/>
    <x v="3"/>
    <s v="Cardiovascular"/>
    <n v="93000"/>
    <n v="3081.12"/>
    <n v="2553.5100000000002"/>
    <x v="0"/>
    <x v="0"/>
    <n v="0"/>
    <s v="2023-03"/>
    <n v="2023"/>
  </r>
  <r>
    <s v="CLM002280"/>
    <s v="PT03586"/>
    <d v="2023-07-12T00:00:00"/>
    <d v="2023-07-25T00:00:00"/>
    <d v="2023-08-20T00:00:00"/>
    <x v="2"/>
    <x v="1"/>
    <s v="Respiratory"/>
    <n v="63047"/>
    <n v="2617.7600000000002"/>
    <n v="2521.9899999999998"/>
    <x v="0"/>
    <x v="0"/>
    <n v="0"/>
    <s v="2023-07"/>
    <n v="2023"/>
  </r>
  <r>
    <s v="CLM002281"/>
    <s v="PT00358"/>
    <d v="2024-06-20T00:00:00"/>
    <d v="2024-06-26T00:00:00"/>
    <d v="2024-08-25T00:00:00"/>
    <x v="4"/>
    <x v="2"/>
    <s v="Orthopedic"/>
    <n v="27447"/>
    <n v="454.57"/>
    <n v="381.83"/>
    <x v="0"/>
    <x v="0"/>
    <n v="0"/>
    <s v="2024-06"/>
    <n v="2024"/>
  </r>
  <r>
    <s v="CLM002282"/>
    <s v="PT03366"/>
    <d v="2023-11-27T00:00:00"/>
    <d v="2023-12-10T00:00:00"/>
    <d v="2024-01-19T00:00:00"/>
    <x v="5"/>
    <x v="4"/>
    <s v="Orthopedic"/>
    <n v="99215"/>
    <n v="1051.47"/>
    <n v="968.52"/>
    <x v="0"/>
    <x v="0"/>
    <n v="0"/>
    <s v="2023-11"/>
    <n v="2023"/>
  </r>
  <r>
    <s v="CLM002283"/>
    <s v="PT02985"/>
    <d v="2023-11-12T00:00:00"/>
    <d v="2023-11-25T00:00:00"/>
    <d v="2024-01-12T00:00:00"/>
    <x v="1"/>
    <x v="1"/>
    <s v="Mental Health"/>
    <n v="80053"/>
    <n v="4699.8599999999997"/>
    <n v="0"/>
    <x v="2"/>
    <x v="1"/>
    <n v="1"/>
    <s v="2023-11"/>
    <n v="2023"/>
  </r>
  <r>
    <s v="CLM002284"/>
    <s v="PT05541"/>
    <d v="2023-03-11T00:00:00"/>
    <d v="2023-03-27T00:00:00"/>
    <d v="2023-05-23T00:00:00"/>
    <x v="2"/>
    <x v="2"/>
    <s v="Oncology"/>
    <n v="43239"/>
    <n v="824.74"/>
    <n v="669.4"/>
    <x v="0"/>
    <x v="0"/>
    <n v="0"/>
    <s v="2023-03"/>
    <n v="2023"/>
  </r>
  <r>
    <s v="CLM002285"/>
    <s v="PT05895"/>
    <d v="2023-08-20T00:00:00"/>
    <d v="2023-08-24T00:00:00"/>
    <d v="2023-10-15T00:00:00"/>
    <x v="6"/>
    <x v="1"/>
    <s v="Dermatology"/>
    <n v="66984"/>
    <n v="1246.98"/>
    <n v="0"/>
    <x v="1"/>
    <x v="0"/>
    <n v="0"/>
    <s v="2023-08"/>
    <n v="2023"/>
  </r>
  <r>
    <s v="CLM002286"/>
    <s v="PT01946"/>
    <d v="2023-05-06T00:00:00"/>
    <d v="2023-05-31T00:00:00"/>
    <d v="2023-07-23T00:00:00"/>
    <x v="0"/>
    <x v="4"/>
    <s v="Cardiovascular"/>
    <n v="99215"/>
    <n v="2616.65"/>
    <n v="2411.67"/>
    <x v="0"/>
    <x v="0"/>
    <n v="0"/>
    <s v="2023-05"/>
    <n v="2023"/>
  </r>
  <r>
    <s v="CLM002287"/>
    <s v="PT03639"/>
    <d v="2024-04-16T00:00:00"/>
    <d v="2024-04-25T00:00:00"/>
    <d v="2024-06-02T00:00:00"/>
    <x v="4"/>
    <x v="5"/>
    <s v="Dermatology"/>
    <n v="93000"/>
    <n v="3383.66"/>
    <n v="2720.97"/>
    <x v="0"/>
    <x v="0"/>
    <n v="0"/>
    <s v="2024-04"/>
    <n v="2024"/>
  </r>
  <r>
    <s v="CLM002288"/>
    <s v="PT05002"/>
    <d v="2024-10-04T00:00:00"/>
    <d v="2024-10-07T00:00:00"/>
    <d v="2024-11-15T00:00:00"/>
    <x v="2"/>
    <x v="1"/>
    <s v="Mental Health"/>
    <n v="93000"/>
    <n v="1478.48"/>
    <n v="0"/>
    <x v="2"/>
    <x v="5"/>
    <n v="1"/>
    <s v="2024-10"/>
    <n v="2024"/>
  </r>
  <r>
    <s v="CLM002289"/>
    <s v="PT02335"/>
    <d v="2024-10-26T00:00:00"/>
    <d v="2024-11-09T00:00:00"/>
    <d v="2024-12-25T00:00:00"/>
    <x v="2"/>
    <x v="1"/>
    <s v="Renal"/>
    <n v="93000"/>
    <n v="1121.02"/>
    <n v="0"/>
    <x v="2"/>
    <x v="1"/>
    <n v="1"/>
    <s v="2024-10"/>
    <n v="2024"/>
  </r>
  <r>
    <s v="CLM002290"/>
    <s v="PT06164"/>
    <d v="2023-09-25T00:00:00"/>
    <d v="2023-10-21T00:00:00"/>
    <d v="2023-11-13T00:00:00"/>
    <x v="7"/>
    <x v="1"/>
    <s v="Oncology"/>
    <n v="27447"/>
    <n v="5641.45"/>
    <n v="0"/>
    <x v="2"/>
    <x v="1"/>
    <n v="1"/>
    <s v="2023-09"/>
    <n v="2023"/>
  </r>
  <r>
    <s v="CLM002291"/>
    <s v="PT06133"/>
    <d v="2023-09-14T00:00:00"/>
    <d v="2023-10-02T00:00:00"/>
    <d v="2023-11-26T00:00:00"/>
    <x v="4"/>
    <x v="4"/>
    <s v="Dermatology"/>
    <n v="90837"/>
    <n v="7267.15"/>
    <n v="0"/>
    <x v="2"/>
    <x v="4"/>
    <n v="1"/>
    <s v="2023-09"/>
    <n v="2023"/>
  </r>
  <r>
    <s v="CLM002292"/>
    <s v="PT06421"/>
    <d v="2024-07-04T00:00:00"/>
    <d v="2024-07-10T00:00:00"/>
    <d v="2024-08-24T00:00:00"/>
    <x v="0"/>
    <x v="1"/>
    <s v="Respiratory"/>
    <n v="43239"/>
    <n v="3956.39"/>
    <n v="0"/>
    <x v="2"/>
    <x v="7"/>
    <n v="1"/>
    <s v="2024-07"/>
    <n v="2024"/>
  </r>
  <r>
    <s v="CLM002293"/>
    <s v="PT03678"/>
    <d v="2024-11-19T00:00:00"/>
    <d v="2024-12-03T00:00:00"/>
    <d v="2025-01-28T00:00:00"/>
    <x v="6"/>
    <x v="2"/>
    <s v="Mental Health"/>
    <n v="27447"/>
    <n v="1935.76"/>
    <n v="0"/>
    <x v="2"/>
    <x v="6"/>
    <n v="1"/>
    <s v="2024-11"/>
    <n v="2024"/>
  </r>
  <r>
    <s v="CLM002294"/>
    <s v="PT01917"/>
    <d v="2024-10-21T00:00:00"/>
    <d v="2024-11-12T00:00:00"/>
    <d v="2024-12-06T00:00:00"/>
    <x v="4"/>
    <x v="0"/>
    <s v="Orthopedic"/>
    <n v="93000"/>
    <n v="947.08"/>
    <n v="0"/>
    <x v="2"/>
    <x v="6"/>
    <n v="1"/>
    <s v="2024-10"/>
    <n v="2024"/>
  </r>
  <r>
    <s v="CLM002295"/>
    <s v="PT04375"/>
    <d v="2023-12-10T00:00:00"/>
    <d v="2024-01-02T00:00:00"/>
    <d v="2024-01-24T00:00:00"/>
    <x v="2"/>
    <x v="0"/>
    <s v="Renal"/>
    <n v="63047"/>
    <n v="930.43"/>
    <n v="0"/>
    <x v="2"/>
    <x v="4"/>
    <n v="1"/>
    <s v="2023-12"/>
    <n v="2023"/>
  </r>
  <r>
    <s v="CLM002296"/>
    <s v="PT01960"/>
    <d v="2024-12-16T00:00:00"/>
    <d v="2024-12-28T00:00:00"/>
    <d v="2025-02-13T00:00:00"/>
    <x v="1"/>
    <x v="1"/>
    <s v="Gastrointestinal"/>
    <n v="71046"/>
    <n v="2746.3"/>
    <n v="2444.48"/>
    <x v="0"/>
    <x v="0"/>
    <n v="0"/>
    <s v="2024-12"/>
    <n v="2024"/>
  </r>
  <r>
    <s v="CLM002297"/>
    <s v="PT02536"/>
    <d v="2023-05-05T00:00:00"/>
    <d v="2023-05-24T00:00:00"/>
    <d v="2023-06-06T00:00:00"/>
    <x v="1"/>
    <x v="4"/>
    <s v="Gastrointestinal"/>
    <n v="27130"/>
    <n v="2526.8200000000002"/>
    <n v="2039.71"/>
    <x v="0"/>
    <x v="0"/>
    <n v="0"/>
    <s v="2023-05"/>
    <n v="2023"/>
  </r>
  <r>
    <s v="CLM002298"/>
    <s v="PT06625"/>
    <d v="2024-08-19T00:00:00"/>
    <d v="2024-09-04T00:00:00"/>
    <d v="2024-09-27T00:00:00"/>
    <x v="7"/>
    <x v="1"/>
    <s v="Neurology"/>
    <n v="27130"/>
    <n v="5548.48"/>
    <n v="0"/>
    <x v="2"/>
    <x v="1"/>
    <n v="1"/>
    <s v="2024-08"/>
    <n v="2024"/>
  </r>
  <r>
    <s v="CLM002299"/>
    <s v="PT06426"/>
    <d v="2024-01-03T00:00:00"/>
    <d v="2024-01-05T00:00:00"/>
    <d v="2024-01-31T00:00:00"/>
    <x v="2"/>
    <x v="1"/>
    <s v="Oncology"/>
    <n v="90837"/>
    <n v="3042.27"/>
    <n v="2742.93"/>
    <x v="0"/>
    <x v="0"/>
    <n v="0"/>
    <s v="2024-01"/>
    <n v="2024"/>
  </r>
  <r>
    <s v="CLM002300"/>
    <s v="PT03843"/>
    <d v="2023-09-16T00:00:00"/>
    <d v="2023-09-18T00:00:00"/>
    <d v="2023-09-26T00:00:00"/>
    <x v="2"/>
    <x v="0"/>
    <s v="Orthopedic"/>
    <n v="92928"/>
    <n v="543.23"/>
    <n v="432.99"/>
    <x v="0"/>
    <x v="0"/>
    <n v="0"/>
    <s v="2023-09"/>
    <n v="2023"/>
  </r>
  <r>
    <s v="CLM002301"/>
    <s v="PT06842"/>
    <d v="2023-10-15T00:00:00"/>
    <d v="2023-10-30T00:00:00"/>
    <d v="2023-11-21T00:00:00"/>
    <x v="5"/>
    <x v="3"/>
    <s v="Mental Health"/>
    <n v="99213"/>
    <n v="4194.62"/>
    <n v="0"/>
    <x v="2"/>
    <x v="7"/>
    <n v="1"/>
    <s v="2023-10"/>
    <n v="2023"/>
  </r>
  <r>
    <s v="CLM002302"/>
    <s v="PT01590"/>
    <d v="2023-06-24T00:00:00"/>
    <d v="2023-07-01T00:00:00"/>
    <d v="2023-08-21T00:00:00"/>
    <x v="1"/>
    <x v="3"/>
    <s v="Gastrointestinal"/>
    <n v="93000"/>
    <n v="813.67"/>
    <n v="812.5"/>
    <x v="0"/>
    <x v="0"/>
    <n v="0"/>
    <s v="2023-06"/>
    <n v="2023"/>
  </r>
  <r>
    <s v="CLM002303"/>
    <s v="PT03014"/>
    <d v="2024-11-18T00:00:00"/>
    <d v="2024-12-18T00:00:00"/>
    <d v="2025-01-31T00:00:00"/>
    <x v="0"/>
    <x v="5"/>
    <s v="Dermatology"/>
    <n v="99215"/>
    <n v="1329.85"/>
    <n v="0"/>
    <x v="2"/>
    <x v="7"/>
    <n v="1"/>
    <s v="2024-11"/>
    <n v="2024"/>
  </r>
  <r>
    <s v="CLM002304"/>
    <s v="PT05557"/>
    <d v="2023-08-17T00:00:00"/>
    <d v="2023-08-23T00:00:00"/>
    <d v="2023-10-14T00:00:00"/>
    <x v="0"/>
    <x v="1"/>
    <s v="Renal"/>
    <n v="80053"/>
    <n v="2208.6999999999998"/>
    <n v="2046.43"/>
    <x v="0"/>
    <x v="0"/>
    <n v="0"/>
    <s v="2023-08"/>
    <n v="2023"/>
  </r>
  <r>
    <s v="CLM002305"/>
    <s v="PT04673"/>
    <d v="2023-07-30T00:00:00"/>
    <d v="2023-08-29T00:00:00"/>
    <d v="2023-10-05T00:00:00"/>
    <x v="5"/>
    <x v="2"/>
    <s v="Cardiovascular"/>
    <n v="90837"/>
    <n v="8924.31"/>
    <n v="6841.13"/>
    <x v="0"/>
    <x v="0"/>
    <n v="0"/>
    <s v="2023-07"/>
    <n v="2023"/>
  </r>
  <r>
    <s v="CLM002306"/>
    <s v="PT03610"/>
    <d v="2023-09-24T00:00:00"/>
    <d v="2023-09-28T00:00:00"/>
    <d v="2023-11-04T00:00:00"/>
    <x v="4"/>
    <x v="0"/>
    <s v="Neurology"/>
    <n v="93000"/>
    <n v="21762.31"/>
    <n v="20630.75"/>
    <x v="0"/>
    <x v="0"/>
    <n v="0"/>
    <s v="2023-09"/>
    <n v="2023"/>
  </r>
  <r>
    <s v="CLM002307"/>
    <s v="PT03783"/>
    <d v="2023-09-19T00:00:00"/>
    <d v="2023-10-15T00:00:00"/>
    <d v="2023-11-14T00:00:00"/>
    <x v="0"/>
    <x v="1"/>
    <s v="Endocrine"/>
    <n v="43239"/>
    <n v="2937.69"/>
    <n v="0"/>
    <x v="2"/>
    <x v="1"/>
    <n v="1"/>
    <s v="2023-09"/>
    <n v="2023"/>
  </r>
  <r>
    <s v="CLM002308"/>
    <s v="PT06304"/>
    <d v="2023-02-12T00:00:00"/>
    <d v="2023-02-17T00:00:00"/>
    <d v="2023-03-12T00:00:00"/>
    <x v="4"/>
    <x v="2"/>
    <s v="Endocrine"/>
    <n v="45378"/>
    <n v="1561.56"/>
    <n v="0"/>
    <x v="2"/>
    <x v="5"/>
    <n v="1"/>
    <s v="2023-02"/>
    <n v="2023"/>
  </r>
  <r>
    <s v="CLM002309"/>
    <s v="PT02309"/>
    <d v="2023-06-29T00:00:00"/>
    <d v="2023-07-14T00:00:00"/>
    <d v="2023-09-11T00:00:00"/>
    <x v="1"/>
    <x v="1"/>
    <s v="Renal"/>
    <n v="99215"/>
    <n v="2772.78"/>
    <n v="0"/>
    <x v="2"/>
    <x v="1"/>
    <n v="1"/>
    <s v="2023-06"/>
    <n v="2023"/>
  </r>
  <r>
    <s v="CLM002310"/>
    <s v="PT06375"/>
    <d v="2024-01-17T00:00:00"/>
    <d v="2024-01-20T00:00:00"/>
    <d v="2024-02-16T00:00:00"/>
    <x v="1"/>
    <x v="4"/>
    <s v="Orthopedic"/>
    <n v="90837"/>
    <n v="3678"/>
    <n v="3342"/>
    <x v="0"/>
    <x v="0"/>
    <n v="0"/>
    <s v="2024-01"/>
    <n v="2024"/>
  </r>
  <r>
    <s v="CLM002311"/>
    <s v="PT03129"/>
    <d v="2024-07-23T00:00:00"/>
    <d v="2024-08-14T00:00:00"/>
    <d v="2024-09-02T00:00:00"/>
    <x v="7"/>
    <x v="4"/>
    <s v="Gastrointestinal"/>
    <n v="92928"/>
    <n v="1398.93"/>
    <n v="1194.6500000000001"/>
    <x v="0"/>
    <x v="0"/>
    <n v="0"/>
    <s v="2024-07"/>
    <n v="2024"/>
  </r>
  <r>
    <s v="CLM002312"/>
    <s v="PT04120"/>
    <d v="2024-10-30T00:00:00"/>
    <d v="2024-11-23T00:00:00"/>
    <d v="2024-12-30T00:00:00"/>
    <x v="5"/>
    <x v="1"/>
    <s v="Gastrointestinal"/>
    <n v="99215"/>
    <n v="7602.02"/>
    <n v="6804.09"/>
    <x v="0"/>
    <x v="0"/>
    <n v="0"/>
    <s v="2024-10"/>
    <n v="2024"/>
  </r>
  <r>
    <s v="CLM002313"/>
    <s v="PT04321"/>
    <d v="2024-06-02T00:00:00"/>
    <d v="2024-07-02T00:00:00"/>
    <d v="2024-08-03T00:00:00"/>
    <x v="5"/>
    <x v="2"/>
    <s v="Neurology"/>
    <n v="92928"/>
    <n v="2173.42"/>
    <n v="0"/>
    <x v="2"/>
    <x v="5"/>
    <n v="1"/>
    <s v="2024-06"/>
    <n v="2024"/>
  </r>
  <r>
    <s v="CLM002314"/>
    <s v="PT03430"/>
    <d v="2024-01-07T00:00:00"/>
    <d v="2024-01-12T00:00:00"/>
    <d v="2024-02-21T00:00:00"/>
    <x v="6"/>
    <x v="4"/>
    <s v="Dermatology"/>
    <n v="99215"/>
    <n v="2692.42"/>
    <n v="2508.2600000000002"/>
    <x v="0"/>
    <x v="0"/>
    <n v="0"/>
    <s v="2024-01"/>
    <n v="2024"/>
  </r>
  <r>
    <s v="CLM002315"/>
    <s v="PT01328"/>
    <d v="2023-12-06T00:00:00"/>
    <d v="2023-12-09T00:00:00"/>
    <d v="2024-01-30T00:00:00"/>
    <x v="4"/>
    <x v="4"/>
    <s v="Cardiovascular"/>
    <n v="93000"/>
    <n v="3080.17"/>
    <n v="0"/>
    <x v="2"/>
    <x v="1"/>
    <n v="1"/>
    <s v="2023-12"/>
    <n v="2023"/>
  </r>
  <r>
    <s v="CLM002316"/>
    <s v="PT06692"/>
    <d v="2023-03-07T00:00:00"/>
    <d v="2023-04-02T00:00:00"/>
    <d v="2023-04-25T00:00:00"/>
    <x v="4"/>
    <x v="3"/>
    <s v="Orthopedic"/>
    <n v="71046"/>
    <n v="2533.2800000000002"/>
    <n v="2066.29"/>
    <x v="0"/>
    <x v="0"/>
    <n v="0"/>
    <s v="2023-03"/>
    <n v="2023"/>
  </r>
  <r>
    <s v="CLM002317"/>
    <s v="PT01636"/>
    <d v="2023-01-10T00:00:00"/>
    <d v="2023-01-22T00:00:00"/>
    <d v="2023-02-16T00:00:00"/>
    <x v="6"/>
    <x v="1"/>
    <s v="Endocrine"/>
    <n v="71046"/>
    <n v="3537.42"/>
    <n v="0"/>
    <x v="2"/>
    <x v="4"/>
    <n v="1"/>
    <s v="2023-01"/>
    <n v="2023"/>
  </r>
  <r>
    <s v="CLM002318"/>
    <s v="PT06564"/>
    <d v="2024-06-22T00:00:00"/>
    <d v="2024-06-26T00:00:00"/>
    <d v="2024-07-07T00:00:00"/>
    <x v="5"/>
    <x v="3"/>
    <s v="Dermatology"/>
    <n v="92928"/>
    <n v="1103.45"/>
    <n v="0"/>
    <x v="1"/>
    <x v="0"/>
    <n v="0"/>
    <s v="2024-06"/>
    <n v="2024"/>
  </r>
  <r>
    <s v="CLM002319"/>
    <s v="PT04954"/>
    <d v="2024-06-21T00:00:00"/>
    <d v="2024-07-16T00:00:00"/>
    <d v="2024-08-01T00:00:00"/>
    <x v="5"/>
    <x v="0"/>
    <s v="Endocrine"/>
    <n v="27447"/>
    <n v="1156.74"/>
    <n v="0"/>
    <x v="2"/>
    <x v="4"/>
    <n v="1"/>
    <s v="2024-06"/>
    <n v="2024"/>
  </r>
  <r>
    <s v="CLM002320"/>
    <s v="PT01134"/>
    <d v="2024-09-12T00:00:00"/>
    <d v="2024-10-02T00:00:00"/>
    <d v="2024-11-02T00:00:00"/>
    <x v="1"/>
    <x v="3"/>
    <s v="Gastrointestinal"/>
    <n v="93000"/>
    <n v="749.85"/>
    <n v="0"/>
    <x v="1"/>
    <x v="0"/>
    <n v="0"/>
    <s v="2024-09"/>
    <n v="2024"/>
  </r>
  <r>
    <s v="CLM002321"/>
    <s v="PT02049"/>
    <d v="2023-06-05T00:00:00"/>
    <d v="2023-07-01T00:00:00"/>
    <d v="2023-07-27T00:00:00"/>
    <x v="7"/>
    <x v="4"/>
    <s v="Neurology"/>
    <n v="99213"/>
    <n v="2569.85"/>
    <n v="2259.88"/>
    <x v="0"/>
    <x v="0"/>
    <n v="0"/>
    <s v="2023-06"/>
    <n v="2023"/>
  </r>
  <r>
    <s v="CLM002322"/>
    <s v="PT00428"/>
    <d v="2024-10-10T00:00:00"/>
    <d v="2024-10-25T00:00:00"/>
    <d v="2024-11-10T00:00:00"/>
    <x v="2"/>
    <x v="2"/>
    <s v="Mental Health"/>
    <n v="99215"/>
    <n v="3371.62"/>
    <n v="2830.75"/>
    <x v="0"/>
    <x v="0"/>
    <n v="0"/>
    <s v="2024-10"/>
    <n v="2024"/>
  </r>
  <r>
    <s v="CLM002323"/>
    <s v="PT05253"/>
    <d v="2023-04-16T00:00:00"/>
    <d v="2023-05-15T00:00:00"/>
    <d v="2023-06-20T00:00:00"/>
    <x v="0"/>
    <x v="0"/>
    <s v="Oncology"/>
    <n v="90837"/>
    <n v="2607.69"/>
    <n v="2290.1799999999998"/>
    <x v="0"/>
    <x v="0"/>
    <n v="0"/>
    <s v="2023-04"/>
    <n v="2023"/>
  </r>
  <r>
    <s v="CLM002324"/>
    <s v="PT03937"/>
    <d v="2024-03-30T00:00:00"/>
    <d v="2024-04-20T00:00:00"/>
    <d v="2024-05-21T00:00:00"/>
    <x v="0"/>
    <x v="5"/>
    <s v="Oncology"/>
    <n v="80053"/>
    <n v="6902.19"/>
    <n v="5193.78"/>
    <x v="0"/>
    <x v="0"/>
    <n v="0"/>
    <s v="2024-03"/>
    <n v="2024"/>
  </r>
  <r>
    <s v="CLM002325"/>
    <s v="PT03041"/>
    <d v="2023-04-09T00:00:00"/>
    <d v="2023-04-10T00:00:00"/>
    <d v="2023-05-11T00:00:00"/>
    <x v="0"/>
    <x v="3"/>
    <s v="Endocrine"/>
    <n v="66984"/>
    <n v="1799.97"/>
    <n v="1472.17"/>
    <x v="0"/>
    <x v="0"/>
    <n v="0"/>
    <s v="2023-04"/>
    <n v="2023"/>
  </r>
  <r>
    <s v="CLM002326"/>
    <s v="PT04543"/>
    <d v="2023-01-02T00:00:00"/>
    <d v="2023-01-22T00:00:00"/>
    <d v="2023-02-24T00:00:00"/>
    <x v="4"/>
    <x v="2"/>
    <s v="Mental Health"/>
    <n v="99213"/>
    <n v="3087.12"/>
    <n v="0"/>
    <x v="2"/>
    <x v="4"/>
    <n v="1"/>
    <s v="2023-01"/>
    <n v="2023"/>
  </r>
  <r>
    <s v="CLM002327"/>
    <s v="PT00841"/>
    <d v="2024-06-19T00:00:00"/>
    <d v="2024-07-16T00:00:00"/>
    <d v="2024-08-05T00:00:00"/>
    <x v="1"/>
    <x v="4"/>
    <s v="Renal"/>
    <n v="70553"/>
    <n v="754.94"/>
    <n v="679.53"/>
    <x v="0"/>
    <x v="0"/>
    <n v="0"/>
    <s v="2024-06"/>
    <n v="2024"/>
  </r>
  <r>
    <s v="CLM002328"/>
    <s v="PT05828"/>
    <d v="2024-11-11T00:00:00"/>
    <d v="2024-11-24T00:00:00"/>
    <d v="2024-12-05T00:00:00"/>
    <x v="4"/>
    <x v="4"/>
    <s v="Respiratory"/>
    <n v="71046"/>
    <n v="1326.53"/>
    <n v="1264.51"/>
    <x v="0"/>
    <x v="0"/>
    <n v="0"/>
    <s v="2024-11"/>
    <n v="2024"/>
  </r>
  <r>
    <s v="CLM002329"/>
    <s v="PT06930"/>
    <d v="2024-04-08T00:00:00"/>
    <d v="2024-05-03T00:00:00"/>
    <d v="2024-05-29T00:00:00"/>
    <x v="0"/>
    <x v="5"/>
    <s v="Gastrointestinal"/>
    <n v="45378"/>
    <n v="3154.01"/>
    <n v="2757.59"/>
    <x v="0"/>
    <x v="0"/>
    <n v="0"/>
    <s v="2024-04"/>
    <n v="2024"/>
  </r>
  <r>
    <s v="CLM002330"/>
    <s v="PT04227"/>
    <d v="2023-10-08T00:00:00"/>
    <d v="2023-10-13T00:00:00"/>
    <d v="2023-11-10T00:00:00"/>
    <x v="6"/>
    <x v="4"/>
    <s v="Respiratory"/>
    <n v="99213"/>
    <n v="3566.29"/>
    <n v="2797.94"/>
    <x v="0"/>
    <x v="0"/>
    <n v="0"/>
    <s v="2023-10"/>
    <n v="2023"/>
  </r>
  <r>
    <s v="CLM002331"/>
    <s v="PT06973"/>
    <d v="2024-07-02T00:00:00"/>
    <d v="2024-07-17T00:00:00"/>
    <d v="2024-08-02T00:00:00"/>
    <x v="1"/>
    <x v="4"/>
    <s v="Mental Health"/>
    <n v="27447"/>
    <n v="1429.14"/>
    <n v="0"/>
    <x v="1"/>
    <x v="0"/>
    <n v="0"/>
    <s v="2024-07"/>
    <n v="2024"/>
  </r>
  <r>
    <s v="CLM002332"/>
    <s v="PT01022"/>
    <d v="2023-11-29T00:00:00"/>
    <d v="2023-12-07T00:00:00"/>
    <d v="2024-01-01T00:00:00"/>
    <x v="3"/>
    <x v="0"/>
    <s v="Cardiovascular"/>
    <n v="71046"/>
    <n v="1707.39"/>
    <n v="1699.06"/>
    <x v="0"/>
    <x v="0"/>
    <n v="0"/>
    <s v="2023-11"/>
    <n v="2023"/>
  </r>
  <r>
    <s v="CLM002333"/>
    <s v="PT02336"/>
    <d v="2023-09-07T00:00:00"/>
    <d v="2023-09-11T00:00:00"/>
    <d v="2023-11-08T00:00:00"/>
    <x v="5"/>
    <x v="5"/>
    <s v="Orthopedic"/>
    <n v="66984"/>
    <n v="536.84"/>
    <n v="0"/>
    <x v="2"/>
    <x v="7"/>
    <n v="1"/>
    <s v="2023-09"/>
    <n v="2023"/>
  </r>
  <r>
    <s v="CLM002334"/>
    <s v="PT00688"/>
    <d v="2023-03-24T00:00:00"/>
    <d v="2023-04-19T00:00:00"/>
    <d v="2023-05-11T00:00:00"/>
    <x v="0"/>
    <x v="1"/>
    <s v="Orthopedic"/>
    <n v="93000"/>
    <n v="1358.83"/>
    <n v="1173.06"/>
    <x v="0"/>
    <x v="0"/>
    <n v="0"/>
    <s v="2023-03"/>
    <n v="2023"/>
  </r>
  <r>
    <s v="CLM002335"/>
    <s v="PT06252"/>
    <d v="2023-12-14T00:00:00"/>
    <d v="2023-12-28T00:00:00"/>
    <d v="2024-01-07T00:00:00"/>
    <x v="0"/>
    <x v="2"/>
    <s v="Cardiovascular"/>
    <n v="27130"/>
    <n v="3686.03"/>
    <n v="3055.39"/>
    <x v="0"/>
    <x v="0"/>
    <n v="0"/>
    <s v="2023-12"/>
    <n v="2023"/>
  </r>
  <r>
    <s v="CLM002336"/>
    <s v="PT01314"/>
    <d v="2024-09-08T00:00:00"/>
    <d v="2024-09-24T00:00:00"/>
    <d v="2024-11-12T00:00:00"/>
    <x v="5"/>
    <x v="3"/>
    <s v="Cardiovascular"/>
    <n v="90837"/>
    <n v="2864.54"/>
    <n v="0"/>
    <x v="1"/>
    <x v="0"/>
    <n v="0"/>
    <s v="2024-09"/>
    <n v="2024"/>
  </r>
  <r>
    <s v="CLM002337"/>
    <s v="PT02235"/>
    <d v="2024-10-08T00:00:00"/>
    <d v="2024-10-15T00:00:00"/>
    <d v="2024-11-18T00:00:00"/>
    <x v="7"/>
    <x v="4"/>
    <s v="Endocrine"/>
    <n v="43239"/>
    <n v="2698.72"/>
    <n v="0"/>
    <x v="2"/>
    <x v="1"/>
    <n v="1"/>
    <s v="2024-10"/>
    <n v="2024"/>
  </r>
  <r>
    <s v="CLM002338"/>
    <s v="PT03681"/>
    <d v="2024-09-01T00:00:00"/>
    <d v="2024-09-28T00:00:00"/>
    <d v="2024-11-25T00:00:00"/>
    <x v="3"/>
    <x v="4"/>
    <s v="Renal"/>
    <n v="63047"/>
    <n v="1881.49"/>
    <n v="0"/>
    <x v="2"/>
    <x v="1"/>
    <n v="1"/>
    <s v="2024-09"/>
    <n v="2024"/>
  </r>
  <r>
    <s v="CLM002339"/>
    <s v="PT04206"/>
    <d v="2024-03-19T00:00:00"/>
    <d v="2024-03-28T00:00:00"/>
    <d v="2024-05-06T00:00:00"/>
    <x v="2"/>
    <x v="2"/>
    <s v="Cardiovascular"/>
    <n v="80053"/>
    <n v="1818.29"/>
    <n v="1487.76"/>
    <x v="0"/>
    <x v="0"/>
    <n v="0"/>
    <s v="2024-03"/>
    <n v="2024"/>
  </r>
  <r>
    <s v="CLM002340"/>
    <s v="PT01208"/>
    <d v="2023-10-22T00:00:00"/>
    <d v="2023-11-10T00:00:00"/>
    <d v="2023-11-28T00:00:00"/>
    <x v="6"/>
    <x v="2"/>
    <s v="Gastrointestinal"/>
    <n v="99215"/>
    <n v="1066.08"/>
    <n v="888.82"/>
    <x v="0"/>
    <x v="0"/>
    <n v="0"/>
    <s v="2023-10"/>
    <n v="2023"/>
  </r>
  <r>
    <s v="CLM002341"/>
    <s v="PT06808"/>
    <d v="2024-11-21T00:00:00"/>
    <d v="2024-12-11T00:00:00"/>
    <d v="2024-12-27T00:00:00"/>
    <x v="4"/>
    <x v="5"/>
    <s v="Renal"/>
    <n v="45378"/>
    <n v="3162.32"/>
    <n v="2483.75"/>
    <x v="0"/>
    <x v="0"/>
    <n v="0"/>
    <s v="2024-11"/>
    <n v="2024"/>
  </r>
  <r>
    <s v="CLM002342"/>
    <s v="PT03584"/>
    <d v="2024-02-11T00:00:00"/>
    <d v="2024-02-16T00:00:00"/>
    <d v="2024-02-26T00:00:00"/>
    <x v="7"/>
    <x v="0"/>
    <s v="Endocrine"/>
    <n v="99215"/>
    <n v="2532.0300000000002"/>
    <n v="1966.77"/>
    <x v="0"/>
    <x v="0"/>
    <n v="0"/>
    <s v="2024-02"/>
    <n v="2024"/>
  </r>
  <r>
    <s v="CLM002343"/>
    <s v="PT00752"/>
    <d v="2024-12-15T00:00:00"/>
    <d v="2025-01-02T00:00:00"/>
    <d v="2025-01-12T00:00:00"/>
    <x v="5"/>
    <x v="0"/>
    <s v="Dermatology"/>
    <n v="99214"/>
    <n v="2680.12"/>
    <n v="0"/>
    <x v="2"/>
    <x v="5"/>
    <n v="1"/>
    <s v="2024-12"/>
    <n v="2024"/>
  </r>
  <r>
    <s v="CLM002344"/>
    <s v="PT01819"/>
    <d v="2023-01-12T00:00:00"/>
    <d v="2023-02-08T00:00:00"/>
    <d v="2023-02-22T00:00:00"/>
    <x v="5"/>
    <x v="3"/>
    <s v="Mental Health"/>
    <n v="99215"/>
    <n v="1186.99"/>
    <n v="1082.48"/>
    <x v="0"/>
    <x v="0"/>
    <n v="0"/>
    <s v="2023-01"/>
    <n v="2023"/>
  </r>
  <r>
    <s v="CLM002345"/>
    <s v="PT06691"/>
    <d v="2024-07-26T00:00:00"/>
    <d v="2024-08-04T00:00:00"/>
    <d v="2024-09-02T00:00:00"/>
    <x v="2"/>
    <x v="1"/>
    <s v="Cardiovascular"/>
    <n v="92928"/>
    <n v="322.89"/>
    <n v="279.8"/>
    <x v="0"/>
    <x v="0"/>
    <n v="0"/>
    <s v="2024-07"/>
    <n v="2024"/>
  </r>
  <r>
    <s v="CLM002346"/>
    <s v="PT03696"/>
    <d v="2024-04-04T00:00:00"/>
    <d v="2024-04-09T00:00:00"/>
    <d v="2024-05-18T00:00:00"/>
    <x v="6"/>
    <x v="4"/>
    <s v="Renal"/>
    <n v="27447"/>
    <n v="4349.09"/>
    <n v="0"/>
    <x v="2"/>
    <x v="10"/>
    <n v="1"/>
    <s v="2024-04"/>
    <n v="2024"/>
  </r>
  <r>
    <s v="CLM002347"/>
    <s v="PT02864"/>
    <d v="2024-11-27T00:00:00"/>
    <d v="2024-12-11T00:00:00"/>
    <d v="2024-12-22T00:00:00"/>
    <x v="5"/>
    <x v="4"/>
    <s v="Renal"/>
    <n v="45378"/>
    <n v="1232.6600000000001"/>
    <n v="1117.1400000000001"/>
    <x v="0"/>
    <x v="0"/>
    <n v="0"/>
    <s v="2024-11"/>
    <n v="2024"/>
  </r>
  <r>
    <s v="CLM002348"/>
    <s v="PT00219"/>
    <d v="2023-05-18T00:00:00"/>
    <d v="2023-06-03T00:00:00"/>
    <d v="2023-07-13T00:00:00"/>
    <x v="6"/>
    <x v="0"/>
    <s v="Cardiovascular"/>
    <n v="70553"/>
    <n v="906.67"/>
    <n v="0"/>
    <x v="2"/>
    <x v="7"/>
    <n v="1"/>
    <s v="2023-05"/>
    <n v="2023"/>
  </r>
  <r>
    <s v="CLM002349"/>
    <s v="PT03399"/>
    <d v="2023-12-13T00:00:00"/>
    <d v="2023-12-30T00:00:00"/>
    <d v="2024-01-30T00:00:00"/>
    <x v="0"/>
    <x v="4"/>
    <s v="Dermatology"/>
    <n v="66984"/>
    <n v="3148.82"/>
    <n v="2565.83"/>
    <x v="0"/>
    <x v="0"/>
    <n v="0"/>
    <s v="2023-12"/>
    <n v="2023"/>
  </r>
  <r>
    <s v="CLM002350"/>
    <s v="PT00437"/>
    <d v="2023-09-14T00:00:00"/>
    <d v="2023-09-28T00:00:00"/>
    <d v="2023-11-05T00:00:00"/>
    <x v="1"/>
    <x v="3"/>
    <s v="Dermatology"/>
    <n v="71046"/>
    <n v="1321.32"/>
    <n v="0"/>
    <x v="1"/>
    <x v="0"/>
    <n v="0"/>
    <s v="2023-09"/>
    <n v="2023"/>
  </r>
  <r>
    <s v="CLM002351"/>
    <s v="PT03248"/>
    <d v="2024-05-26T00:00:00"/>
    <d v="2024-06-19T00:00:00"/>
    <d v="2024-07-17T00:00:00"/>
    <x v="7"/>
    <x v="0"/>
    <s v="Respiratory"/>
    <n v="27130"/>
    <n v="4221.51"/>
    <n v="3481.54"/>
    <x v="0"/>
    <x v="0"/>
    <n v="0"/>
    <s v="2024-05"/>
    <n v="2024"/>
  </r>
  <r>
    <s v="CLM002352"/>
    <s v="PT04113"/>
    <d v="2024-05-22T00:00:00"/>
    <d v="2024-05-25T00:00:00"/>
    <d v="2024-05-31T00:00:00"/>
    <x v="5"/>
    <x v="0"/>
    <s v="Gastrointestinal"/>
    <n v="63047"/>
    <n v="2961.95"/>
    <n v="2850.37"/>
    <x v="0"/>
    <x v="0"/>
    <n v="0"/>
    <s v="2024-05"/>
    <n v="2024"/>
  </r>
  <r>
    <s v="CLM002353"/>
    <s v="PT03064"/>
    <d v="2024-05-25T00:00:00"/>
    <d v="2024-06-21T00:00:00"/>
    <d v="2024-08-19T00:00:00"/>
    <x v="6"/>
    <x v="1"/>
    <s v="Mental Health"/>
    <n v="92928"/>
    <n v="3123.96"/>
    <n v="0"/>
    <x v="1"/>
    <x v="0"/>
    <n v="0"/>
    <s v="2024-05"/>
    <n v="2024"/>
  </r>
  <r>
    <s v="CLM002354"/>
    <s v="PT01932"/>
    <d v="2023-12-05T00:00:00"/>
    <d v="2023-12-20T00:00:00"/>
    <d v="2024-01-19T00:00:00"/>
    <x v="5"/>
    <x v="4"/>
    <s v="Renal"/>
    <n v="99214"/>
    <n v="606.22"/>
    <n v="0"/>
    <x v="1"/>
    <x v="0"/>
    <n v="0"/>
    <s v="2023-12"/>
    <n v="2023"/>
  </r>
  <r>
    <s v="CLM002355"/>
    <s v="PT03164"/>
    <d v="2023-08-30T00:00:00"/>
    <d v="2023-09-16T00:00:00"/>
    <d v="2023-10-04T00:00:00"/>
    <x v="0"/>
    <x v="1"/>
    <s v="Endocrine"/>
    <n v="80053"/>
    <n v="4767.3900000000003"/>
    <n v="4201.53"/>
    <x v="0"/>
    <x v="0"/>
    <n v="0"/>
    <s v="2023-08"/>
    <n v="2023"/>
  </r>
  <r>
    <s v="CLM002356"/>
    <s v="PT00669"/>
    <d v="2024-06-07T00:00:00"/>
    <d v="2024-07-05T00:00:00"/>
    <d v="2024-07-29T00:00:00"/>
    <x v="4"/>
    <x v="5"/>
    <s v="Neurology"/>
    <n v="66984"/>
    <n v="2228.31"/>
    <n v="1864.92"/>
    <x v="0"/>
    <x v="0"/>
    <n v="0"/>
    <s v="2024-06"/>
    <n v="2024"/>
  </r>
  <r>
    <s v="CLM002357"/>
    <s v="PT03072"/>
    <d v="2024-07-14T00:00:00"/>
    <d v="2024-07-23T00:00:00"/>
    <d v="2024-08-17T00:00:00"/>
    <x v="7"/>
    <x v="4"/>
    <s v="Endocrine"/>
    <n v="45378"/>
    <n v="1345.58"/>
    <n v="0"/>
    <x v="2"/>
    <x v="2"/>
    <n v="1"/>
    <s v="2024-07"/>
    <n v="2024"/>
  </r>
  <r>
    <s v="CLM002358"/>
    <s v="PT01840"/>
    <d v="2023-05-02T00:00:00"/>
    <d v="2023-05-03T00:00:00"/>
    <d v="2023-06-10T00:00:00"/>
    <x v="4"/>
    <x v="5"/>
    <s v="Gastrointestinal"/>
    <n v="27447"/>
    <n v="2027.81"/>
    <n v="1795.53"/>
    <x v="0"/>
    <x v="0"/>
    <n v="0"/>
    <s v="2023-05"/>
    <n v="2023"/>
  </r>
  <r>
    <s v="CLM002359"/>
    <s v="PT00231"/>
    <d v="2024-04-05T00:00:00"/>
    <d v="2024-04-16T00:00:00"/>
    <d v="2024-06-03T00:00:00"/>
    <x v="5"/>
    <x v="5"/>
    <s v="Oncology"/>
    <n v="99213"/>
    <n v="436.6"/>
    <n v="394.52"/>
    <x v="0"/>
    <x v="0"/>
    <n v="0"/>
    <s v="2024-04"/>
    <n v="2024"/>
  </r>
  <r>
    <s v="CLM002360"/>
    <s v="PT02611"/>
    <d v="2024-03-21T00:00:00"/>
    <d v="2024-03-31T00:00:00"/>
    <d v="2024-04-26T00:00:00"/>
    <x v="2"/>
    <x v="4"/>
    <s v="Neurology"/>
    <n v="93000"/>
    <n v="2507.1999999999998"/>
    <n v="1898.64"/>
    <x v="0"/>
    <x v="0"/>
    <n v="0"/>
    <s v="2024-03"/>
    <n v="2024"/>
  </r>
  <r>
    <s v="CLM002361"/>
    <s v="PT00812"/>
    <d v="2024-07-03T00:00:00"/>
    <d v="2024-07-21T00:00:00"/>
    <d v="2024-08-21T00:00:00"/>
    <x v="3"/>
    <x v="4"/>
    <s v="Endocrine"/>
    <n v="43239"/>
    <n v="793.54"/>
    <n v="607.30999999999995"/>
    <x v="0"/>
    <x v="0"/>
    <n v="0"/>
    <s v="2024-07"/>
    <n v="2024"/>
  </r>
  <r>
    <s v="CLM002362"/>
    <s v="PT06875"/>
    <d v="2023-08-19T00:00:00"/>
    <d v="2023-08-31T00:00:00"/>
    <d v="2023-10-22T00:00:00"/>
    <x v="0"/>
    <x v="2"/>
    <s v="Mental Health"/>
    <n v="99214"/>
    <n v="612.69000000000005"/>
    <n v="0"/>
    <x v="2"/>
    <x v="1"/>
    <n v="1"/>
    <s v="2023-08"/>
    <n v="2023"/>
  </r>
  <r>
    <s v="CLM002363"/>
    <s v="PT05855"/>
    <d v="2024-01-13T00:00:00"/>
    <d v="2024-02-12T00:00:00"/>
    <d v="2024-04-01T00:00:00"/>
    <x v="3"/>
    <x v="0"/>
    <s v="Dermatology"/>
    <n v="99213"/>
    <n v="534.91999999999996"/>
    <n v="0"/>
    <x v="2"/>
    <x v="1"/>
    <n v="1"/>
    <s v="2024-01"/>
    <n v="2024"/>
  </r>
  <r>
    <s v="CLM002364"/>
    <s v="PT05325"/>
    <d v="2023-07-14T00:00:00"/>
    <d v="2023-08-04T00:00:00"/>
    <d v="2023-09-15T00:00:00"/>
    <x v="4"/>
    <x v="2"/>
    <s v="Orthopedic"/>
    <n v="90837"/>
    <n v="4403.4799999999996"/>
    <n v="3742.11"/>
    <x v="0"/>
    <x v="0"/>
    <n v="0"/>
    <s v="2023-07"/>
    <n v="2023"/>
  </r>
  <r>
    <s v="CLM002365"/>
    <s v="PT02747"/>
    <d v="2023-05-13T00:00:00"/>
    <d v="2023-05-17T00:00:00"/>
    <d v="2023-06-22T00:00:00"/>
    <x v="5"/>
    <x v="2"/>
    <s v="Orthopedic"/>
    <n v="71046"/>
    <n v="1092.9000000000001"/>
    <n v="1041.8900000000001"/>
    <x v="0"/>
    <x v="0"/>
    <n v="0"/>
    <s v="2023-05"/>
    <n v="2023"/>
  </r>
  <r>
    <s v="CLM002366"/>
    <s v="PT06483"/>
    <d v="2023-10-09T00:00:00"/>
    <d v="2023-10-14T00:00:00"/>
    <d v="2023-11-19T00:00:00"/>
    <x v="7"/>
    <x v="2"/>
    <s v="Orthopedic"/>
    <n v="93000"/>
    <n v="6167.09"/>
    <n v="0"/>
    <x v="1"/>
    <x v="0"/>
    <n v="0"/>
    <s v="2023-10"/>
    <n v="2023"/>
  </r>
  <r>
    <s v="CLM002367"/>
    <s v="PT01197"/>
    <d v="2024-04-27T00:00:00"/>
    <d v="2024-04-28T00:00:00"/>
    <d v="2024-05-07T00:00:00"/>
    <x v="5"/>
    <x v="5"/>
    <s v="Renal"/>
    <n v="43239"/>
    <n v="1177.75"/>
    <n v="0"/>
    <x v="2"/>
    <x v="2"/>
    <n v="1"/>
    <s v="2024-04"/>
    <n v="2024"/>
  </r>
  <r>
    <s v="CLM002368"/>
    <s v="PT01128"/>
    <d v="2024-06-20T00:00:00"/>
    <d v="2024-07-04T00:00:00"/>
    <d v="2024-07-09T00:00:00"/>
    <x v="4"/>
    <x v="0"/>
    <s v="Renal"/>
    <n v="99214"/>
    <n v="461.33"/>
    <n v="0"/>
    <x v="1"/>
    <x v="0"/>
    <n v="0"/>
    <s v="2024-06"/>
    <n v="2024"/>
  </r>
  <r>
    <s v="CLM002369"/>
    <s v="PT00314"/>
    <d v="2023-03-23T00:00:00"/>
    <d v="2023-03-27T00:00:00"/>
    <d v="2023-04-19T00:00:00"/>
    <x v="6"/>
    <x v="2"/>
    <s v="Mental Health"/>
    <n v="99215"/>
    <n v="740.1"/>
    <n v="661.22"/>
    <x v="0"/>
    <x v="0"/>
    <n v="0"/>
    <s v="2023-03"/>
    <n v="2023"/>
  </r>
  <r>
    <s v="CLM002370"/>
    <s v="PT02351"/>
    <d v="2023-04-25T00:00:00"/>
    <d v="2023-04-30T00:00:00"/>
    <d v="2023-05-28T00:00:00"/>
    <x v="3"/>
    <x v="2"/>
    <s v="Oncology"/>
    <n v="90837"/>
    <n v="4859.3"/>
    <n v="4212.25"/>
    <x v="0"/>
    <x v="0"/>
    <n v="0"/>
    <s v="2023-04"/>
    <n v="2023"/>
  </r>
  <r>
    <s v="CLM002371"/>
    <s v="PT06798"/>
    <d v="2023-01-12T00:00:00"/>
    <d v="2023-02-05T00:00:00"/>
    <d v="2023-03-23T00:00:00"/>
    <x v="2"/>
    <x v="2"/>
    <s v="Endocrine"/>
    <n v="80053"/>
    <n v="1596.04"/>
    <n v="0"/>
    <x v="2"/>
    <x v="1"/>
    <n v="1"/>
    <s v="2023-01"/>
    <n v="2023"/>
  </r>
  <r>
    <s v="CLM002372"/>
    <s v="PT03871"/>
    <d v="2024-11-10T00:00:00"/>
    <d v="2024-11-23T00:00:00"/>
    <d v="2024-12-22T00:00:00"/>
    <x v="7"/>
    <x v="2"/>
    <s v="Orthopedic"/>
    <n v="71046"/>
    <n v="1166.04"/>
    <n v="932.38"/>
    <x v="0"/>
    <x v="0"/>
    <n v="0"/>
    <s v="2024-11"/>
    <n v="2024"/>
  </r>
  <r>
    <s v="CLM002373"/>
    <s v="PT05703"/>
    <d v="2023-05-02T00:00:00"/>
    <d v="2023-05-19T00:00:00"/>
    <d v="2023-06-25T00:00:00"/>
    <x v="2"/>
    <x v="4"/>
    <s v="Cardiovascular"/>
    <n v="99213"/>
    <n v="2054.9699999999998"/>
    <n v="1569.31"/>
    <x v="0"/>
    <x v="0"/>
    <n v="0"/>
    <s v="2023-05"/>
    <n v="2023"/>
  </r>
  <r>
    <s v="CLM002374"/>
    <s v="PT06809"/>
    <d v="2024-03-13T00:00:00"/>
    <d v="2024-04-09T00:00:00"/>
    <d v="2024-06-06T00:00:00"/>
    <x v="4"/>
    <x v="3"/>
    <s v="Dermatology"/>
    <n v="63047"/>
    <n v="2701.13"/>
    <n v="2307.2199999999998"/>
    <x v="0"/>
    <x v="0"/>
    <n v="0"/>
    <s v="2024-03"/>
    <n v="2024"/>
  </r>
  <r>
    <s v="CLM002375"/>
    <s v="PT01137"/>
    <d v="2023-06-04T00:00:00"/>
    <d v="2023-06-20T00:00:00"/>
    <d v="2023-08-11T00:00:00"/>
    <x v="7"/>
    <x v="0"/>
    <s v="Orthopedic"/>
    <n v="99213"/>
    <n v="4420.1099999999997"/>
    <n v="4333.83"/>
    <x v="0"/>
    <x v="0"/>
    <n v="0"/>
    <s v="2023-06"/>
    <n v="2023"/>
  </r>
  <r>
    <s v="CLM002376"/>
    <s v="PT06217"/>
    <d v="2023-04-27T00:00:00"/>
    <d v="2023-05-26T00:00:00"/>
    <d v="2023-07-05T00:00:00"/>
    <x v="4"/>
    <x v="3"/>
    <s v="Orthopedic"/>
    <n v="27447"/>
    <n v="5760.61"/>
    <n v="4933.51"/>
    <x v="0"/>
    <x v="0"/>
    <n v="0"/>
    <s v="2023-04"/>
    <n v="2023"/>
  </r>
  <r>
    <s v="CLM002377"/>
    <s v="PT05780"/>
    <d v="2024-09-14T00:00:00"/>
    <d v="2024-09-22T00:00:00"/>
    <d v="2024-10-08T00:00:00"/>
    <x v="0"/>
    <x v="5"/>
    <s v="Orthopedic"/>
    <n v="93000"/>
    <n v="1355.85"/>
    <n v="0"/>
    <x v="2"/>
    <x v="5"/>
    <n v="1"/>
    <s v="2024-09"/>
    <n v="2024"/>
  </r>
  <r>
    <s v="CLM002378"/>
    <s v="PT03843"/>
    <d v="2024-06-16T00:00:00"/>
    <d v="2024-07-02T00:00:00"/>
    <d v="2024-08-03T00:00:00"/>
    <x v="1"/>
    <x v="3"/>
    <s v="Gastrointestinal"/>
    <n v="45378"/>
    <n v="625.88"/>
    <n v="532.86"/>
    <x v="0"/>
    <x v="0"/>
    <n v="0"/>
    <s v="2024-06"/>
    <n v="2024"/>
  </r>
  <r>
    <s v="CLM002379"/>
    <s v="PT03675"/>
    <d v="2024-08-05T00:00:00"/>
    <d v="2024-08-06T00:00:00"/>
    <d v="2024-09-24T00:00:00"/>
    <x v="2"/>
    <x v="5"/>
    <s v="Gastrointestinal"/>
    <n v="70553"/>
    <n v="1298.8399999999999"/>
    <n v="1293.9000000000001"/>
    <x v="0"/>
    <x v="0"/>
    <n v="0"/>
    <s v="2024-08"/>
    <n v="2024"/>
  </r>
  <r>
    <s v="CLM002380"/>
    <s v="PT05041"/>
    <d v="2024-05-06T00:00:00"/>
    <d v="2024-05-10T00:00:00"/>
    <d v="2024-05-30T00:00:00"/>
    <x v="5"/>
    <x v="2"/>
    <s v="Oncology"/>
    <n v="93000"/>
    <n v="2226.59"/>
    <n v="0"/>
    <x v="2"/>
    <x v="10"/>
    <n v="1"/>
    <s v="2024-05"/>
    <n v="2024"/>
  </r>
  <r>
    <s v="CLM002381"/>
    <s v="PT00044"/>
    <d v="2023-09-19T00:00:00"/>
    <d v="2023-09-28T00:00:00"/>
    <d v="2023-10-22T00:00:00"/>
    <x v="6"/>
    <x v="1"/>
    <s v="Dermatology"/>
    <n v="70553"/>
    <n v="836.3"/>
    <n v="0"/>
    <x v="2"/>
    <x v="9"/>
    <n v="1"/>
    <s v="2023-09"/>
    <n v="2023"/>
  </r>
  <r>
    <s v="CLM002382"/>
    <s v="PT00650"/>
    <d v="2023-10-19T00:00:00"/>
    <d v="2023-10-28T00:00:00"/>
    <d v="2023-11-13T00:00:00"/>
    <x v="3"/>
    <x v="5"/>
    <s v="Neurology"/>
    <n v="71046"/>
    <n v="840.74"/>
    <n v="0"/>
    <x v="2"/>
    <x v="5"/>
    <n v="1"/>
    <s v="2023-10"/>
    <n v="2023"/>
  </r>
  <r>
    <s v="CLM002383"/>
    <s v="PT00156"/>
    <d v="2024-03-07T00:00:00"/>
    <d v="2024-03-27T00:00:00"/>
    <d v="2024-05-23T00:00:00"/>
    <x v="4"/>
    <x v="1"/>
    <s v="Renal"/>
    <n v="80053"/>
    <n v="2380.42"/>
    <n v="0"/>
    <x v="2"/>
    <x v="4"/>
    <n v="1"/>
    <s v="2024-03"/>
    <n v="2024"/>
  </r>
  <r>
    <s v="CLM002384"/>
    <s v="PT02097"/>
    <d v="2024-08-17T00:00:00"/>
    <d v="2024-09-08T00:00:00"/>
    <d v="2024-10-02T00:00:00"/>
    <x v="7"/>
    <x v="2"/>
    <s v="Renal"/>
    <n v="27130"/>
    <n v="1739.02"/>
    <n v="0"/>
    <x v="2"/>
    <x v="1"/>
    <n v="1"/>
    <s v="2024-08"/>
    <n v="2024"/>
  </r>
  <r>
    <s v="CLM002385"/>
    <s v="PT01767"/>
    <d v="2023-07-26T00:00:00"/>
    <d v="2023-08-23T00:00:00"/>
    <d v="2023-09-08T00:00:00"/>
    <x v="3"/>
    <x v="2"/>
    <s v="Mental Health"/>
    <n v="99214"/>
    <n v="1856.11"/>
    <n v="0"/>
    <x v="1"/>
    <x v="0"/>
    <n v="0"/>
    <s v="2023-07"/>
    <n v="2023"/>
  </r>
  <r>
    <s v="CLM002386"/>
    <s v="PT06841"/>
    <d v="2023-04-03T00:00:00"/>
    <d v="2023-04-30T00:00:00"/>
    <d v="2023-05-18T00:00:00"/>
    <x v="5"/>
    <x v="2"/>
    <s v="Cardiovascular"/>
    <n v="99213"/>
    <n v="985.55"/>
    <n v="0"/>
    <x v="2"/>
    <x v="1"/>
    <n v="1"/>
    <s v="2023-04"/>
    <n v="2023"/>
  </r>
  <r>
    <s v="CLM002387"/>
    <s v="PT01225"/>
    <d v="2024-03-05T00:00:00"/>
    <d v="2024-03-22T00:00:00"/>
    <d v="2024-04-19T00:00:00"/>
    <x v="2"/>
    <x v="0"/>
    <s v="Endocrine"/>
    <n v="66984"/>
    <n v="1503.69"/>
    <n v="0"/>
    <x v="2"/>
    <x v="6"/>
    <n v="1"/>
    <s v="2024-03"/>
    <n v="2024"/>
  </r>
  <r>
    <s v="CLM002388"/>
    <s v="PT04496"/>
    <d v="2024-07-27T00:00:00"/>
    <d v="2024-08-11T00:00:00"/>
    <d v="2024-09-24T00:00:00"/>
    <x v="4"/>
    <x v="4"/>
    <s v="Orthopedic"/>
    <n v="99214"/>
    <n v="863.17"/>
    <n v="755.71"/>
    <x v="0"/>
    <x v="0"/>
    <n v="0"/>
    <s v="2024-07"/>
    <n v="2024"/>
  </r>
  <r>
    <s v="CLM002389"/>
    <s v="PT05958"/>
    <d v="2024-12-10T00:00:00"/>
    <d v="2024-12-26T00:00:00"/>
    <d v="2025-01-11T00:00:00"/>
    <x v="3"/>
    <x v="1"/>
    <s v="Renal"/>
    <n v="43239"/>
    <n v="3685.49"/>
    <n v="0"/>
    <x v="1"/>
    <x v="0"/>
    <n v="0"/>
    <s v="2024-12"/>
    <n v="2024"/>
  </r>
  <r>
    <s v="CLM002390"/>
    <s v="PT04988"/>
    <d v="2023-04-01T00:00:00"/>
    <d v="2023-04-05T00:00:00"/>
    <d v="2023-05-13T00:00:00"/>
    <x v="7"/>
    <x v="3"/>
    <s v="Oncology"/>
    <n v="45378"/>
    <n v="4138.96"/>
    <n v="0"/>
    <x v="2"/>
    <x v="4"/>
    <n v="1"/>
    <s v="2023-04"/>
    <n v="2023"/>
  </r>
  <r>
    <s v="CLM002391"/>
    <s v="PT04324"/>
    <d v="2024-12-13T00:00:00"/>
    <d v="2025-01-12T00:00:00"/>
    <d v="2025-03-13T00:00:00"/>
    <x v="6"/>
    <x v="0"/>
    <s v="Respiratory"/>
    <n v="99213"/>
    <n v="412.84"/>
    <n v="364.53"/>
    <x v="0"/>
    <x v="0"/>
    <n v="0"/>
    <s v="2024-12"/>
    <n v="2024"/>
  </r>
  <r>
    <s v="CLM002392"/>
    <s v="PT03468"/>
    <d v="2023-12-20T00:00:00"/>
    <d v="2024-01-12T00:00:00"/>
    <d v="2024-02-19T00:00:00"/>
    <x v="5"/>
    <x v="1"/>
    <s v="Renal"/>
    <n v="71046"/>
    <n v="859.53"/>
    <n v="766.31"/>
    <x v="0"/>
    <x v="0"/>
    <n v="0"/>
    <s v="2023-12"/>
    <n v="2023"/>
  </r>
  <r>
    <s v="CLM002393"/>
    <s v="PT00911"/>
    <d v="2024-11-25T00:00:00"/>
    <d v="2024-12-18T00:00:00"/>
    <d v="2025-02-01T00:00:00"/>
    <x v="2"/>
    <x v="2"/>
    <s v="Cardiovascular"/>
    <n v="99213"/>
    <n v="546.09"/>
    <n v="485.12"/>
    <x v="0"/>
    <x v="0"/>
    <n v="0"/>
    <s v="2024-11"/>
    <n v="2024"/>
  </r>
  <r>
    <s v="CLM002394"/>
    <s v="PT06359"/>
    <d v="2024-11-22T00:00:00"/>
    <d v="2024-12-04T00:00:00"/>
    <d v="2025-01-08T00:00:00"/>
    <x v="4"/>
    <x v="5"/>
    <s v="Endocrine"/>
    <n v="99214"/>
    <n v="1074.9000000000001"/>
    <n v="853.86"/>
    <x v="0"/>
    <x v="0"/>
    <n v="0"/>
    <s v="2024-11"/>
    <n v="2024"/>
  </r>
  <r>
    <s v="CLM002395"/>
    <s v="PT02361"/>
    <d v="2023-03-17T00:00:00"/>
    <d v="2023-04-03T00:00:00"/>
    <d v="2023-04-08T00:00:00"/>
    <x v="2"/>
    <x v="5"/>
    <s v="Endocrine"/>
    <n v="45378"/>
    <n v="1691.29"/>
    <n v="0"/>
    <x v="1"/>
    <x v="0"/>
    <n v="0"/>
    <s v="2023-03"/>
    <n v="2023"/>
  </r>
  <r>
    <s v="CLM002396"/>
    <s v="PT01947"/>
    <d v="2024-02-02T00:00:00"/>
    <d v="2024-02-23T00:00:00"/>
    <d v="2024-02-29T00:00:00"/>
    <x v="1"/>
    <x v="2"/>
    <s v="Endocrine"/>
    <n v="70553"/>
    <n v="566.96"/>
    <n v="463.15"/>
    <x v="0"/>
    <x v="0"/>
    <n v="0"/>
    <s v="2024-02"/>
    <n v="2024"/>
  </r>
  <r>
    <s v="CLM002397"/>
    <s v="PT02468"/>
    <d v="2023-10-22T00:00:00"/>
    <d v="2023-11-19T00:00:00"/>
    <d v="2023-12-15T00:00:00"/>
    <x v="6"/>
    <x v="0"/>
    <s v="Endocrine"/>
    <n v="71046"/>
    <n v="864.81"/>
    <n v="812.74"/>
    <x v="0"/>
    <x v="0"/>
    <n v="0"/>
    <s v="2023-10"/>
    <n v="2023"/>
  </r>
  <r>
    <s v="CLM002398"/>
    <s v="PT00999"/>
    <d v="2024-09-22T00:00:00"/>
    <d v="2024-10-12T00:00:00"/>
    <d v="2024-10-25T00:00:00"/>
    <x v="0"/>
    <x v="3"/>
    <s v="Neurology"/>
    <n v="99213"/>
    <n v="809.84"/>
    <n v="686.1"/>
    <x v="0"/>
    <x v="0"/>
    <n v="0"/>
    <s v="2024-09"/>
    <n v="2024"/>
  </r>
  <r>
    <s v="CLM002399"/>
    <s v="PT00392"/>
    <d v="2023-04-28T00:00:00"/>
    <d v="2023-05-22T00:00:00"/>
    <d v="2023-06-18T00:00:00"/>
    <x v="7"/>
    <x v="5"/>
    <s v="Oncology"/>
    <n v="99213"/>
    <n v="2134.13"/>
    <n v="2112.17"/>
    <x v="0"/>
    <x v="0"/>
    <n v="0"/>
    <s v="2023-04"/>
    <n v="2023"/>
  </r>
  <r>
    <s v="CLM002400"/>
    <s v="PT01954"/>
    <d v="2024-12-31T00:00:00"/>
    <d v="2025-01-27T00:00:00"/>
    <d v="2025-02-06T00:00:00"/>
    <x v="5"/>
    <x v="1"/>
    <s v="Cardiovascular"/>
    <n v="70553"/>
    <n v="1911.18"/>
    <n v="1549.26"/>
    <x v="0"/>
    <x v="0"/>
    <n v="0"/>
    <s v="2024-12"/>
    <n v="2024"/>
  </r>
  <r>
    <s v="CLM002401"/>
    <s v="PT03440"/>
    <d v="2024-09-21T00:00:00"/>
    <d v="2024-09-26T00:00:00"/>
    <d v="2024-11-20T00:00:00"/>
    <x v="7"/>
    <x v="3"/>
    <s v="Orthopedic"/>
    <n v="27130"/>
    <n v="1014.97"/>
    <n v="797.34"/>
    <x v="0"/>
    <x v="0"/>
    <n v="0"/>
    <s v="2024-09"/>
    <n v="2024"/>
  </r>
  <r>
    <s v="CLM002402"/>
    <s v="PT05235"/>
    <d v="2023-01-20T00:00:00"/>
    <d v="2023-02-14T00:00:00"/>
    <d v="2023-03-04T00:00:00"/>
    <x v="7"/>
    <x v="2"/>
    <s v="Dermatology"/>
    <n v="90837"/>
    <n v="2082.7800000000002"/>
    <n v="1838.01"/>
    <x v="0"/>
    <x v="0"/>
    <n v="0"/>
    <s v="2023-01"/>
    <n v="2023"/>
  </r>
  <r>
    <s v="CLM002403"/>
    <s v="PT06504"/>
    <d v="2024-05-20T00:00:00"/>
    <d v="2024-06-19T00:00:00"/>
    <d v="2024-07-19T00:00:00"/>
    <x v="4"/>
    <x v="5"/>
    <s v="Gastrointestinal"/>
    <n v="71046"/>
    <n v="1167.54"/>
    <n v="957.43"/>
    <x v="0"/>
    <x v="0"/>
    <n v="0"/>
    <s v="2024-05"/>
    <n v="2024"/>
  </r>
  <r>
    <s v="CLM002404"/>
    <s v="PT05103"/>
    <d v="2023-02-18T00:00:00"/>
    <d v="2023-03-06T00:00:00"/>
    <d v="2023-03-22T00:00:00"/>
    <x v="6"/>
    <x v="4"/>
    <s v="Neurology"/>
    <n v="43239"/>
    <n v="1454.88"/>
    <n v="1142"/>
    <x v="0"/>
    <x v="0"/>
    <n v="0"/>
    <s v="2023-02"/>
    <n v="2023"/>
  </r>
  <r>
    <s v="CLM002405"/>
    <s v="PT03745"/>
    <d v="2024-10-09T00:00:00"/>
    <d v="2024-10-27T00:00:00"/>
    <d v="2024-12-01T00:00:00"/>
    <x v="2"/>
    <x v="3"/>
    <s v="Endocrine"/>
    <n v="27447"/>
    <n v="6896.45"/>
    <n v="0"/>
    <x v="2"/>
    <x v="5"/>
    <n v="1"/>
    <s v="2024-10"/>
    <n v="2024"/>
  </r>
  <r>
    <s v="CLM002406"/>
    <s v="PT00515"/>
    <d v="2023-10-05T00:00:00"/>
    <d v="2023-10-31T00:00:00"/>
    <d v="2023-12-29T00:00:00"/>
    <x v="0"/>
    <x v="3"/>
    <s v="Neurology"/>
    <n v="71046"/>
    <n v="5283.63"/>
    <n v="5189.6899999999996"/>
    <x v="0"/>
    <x v="0"/>
    <n v="0"/>
    <s v="2023-10"/>
    <n v="2023"/>
  </r>
  <r>
    <s v="CLM002407"/>
    <s v="PT00909"/>
    <d v="2023-10-12T00:00:00"/>
    <d v="2023-10-16T00:00:00"/>
    <d v="2023-11-01T00:00:00"/>
    <x v="4"/>
    <x v="1"/>
    <s v="Gastrointestinal"/>
    <n v="99215"/>
    <n v="639.28"/>
    <n v="0"/>
    <x v="1"/>
    <x v="0"/>
    <n v="0"/>
    <s v="2023-10"/>
    <n v="2023"/>
  </r>
  <r>
    <s v="CLM002408"/>
    <s v="PT06855"/>
    <d v="2023-12-16T00:00:00"/>
    <d v="2024-01-09T00:00:00"/>
    <d v="2024-02-03T00:00:00"/>
    <x v="2"/>
    <x v="1"/>
    <s v="Dermatology"/>
    <n v="99214"/>
    <n v="3511.46"/>
    <n v="3142.07"/>
    <x v="0"/>
    <x v="0"/>
    <n v="0"/>
    <s v="2023-12"/>
    <n v="2023"/>
  </r>
  <r>
    <s v="CLM002409"/>
    <s v="PT04095"/>
    <d v="2023-04-29T00:00:00"/>
    <d v="2023-05-04T00:00:00"/>
    <d v="2023-06-12T00:00:00"/>
    <x v="0"/>
    <x v="4"/>
    <s v="Orthopedic"/>
    <n v="66984"/>
    <n v="3460.32"/>
    <n v="2744.69"/>
    <x v="0"/>
    <x v="0"/>
    <n v="0"/>
    <s v="2023-04"/>
    <n v="2023"/>
  </r>
  <r>
    <s v="CLM002410"/>
    <s v="PT04889"/>
    <d v="2024-09-05T00:00:00"/>
    <d v="2024-09-27T00:00:00"/>
    <d v="2024-11-26T00:00:00"/>
    <x v="2"/>
    <x v="0"/>
    <s v="Gastrointestinal"/>
    <n v="99215"/>
    <n v="721.54"/>
    <n v="0"/>
    <x v="2"/>
    <x v="10"/>
    <n v="1"/>
    <s v="2024-09"/>
    <n v="2024"/>
  </r>
  <r>
    <s v="CLM002411"/>
    <s v="PT04392"/>
    <d v="2024-12-08T00:00:00"/>
    <d v="2024-12-20T00:00:00"/>
    <d v="2025-01-19T00:00:00"/>
    <x v="4"/>
    <x v="3"/>
    <s v="Respiratory"/>
    <n v="43239"/>
    <n v="3480.82"/>
    <n v="2876.65"/>
    <x v="0"/>
    <x v="0"/>
    <n v="0"/>
    <s v="2024-12"/>
    <n v="2024"/>
  </r>
  <r>
    <s v="CLM002412"/>
    <s v="PT00135"/>
    <d v="2024-01-21T00:00:00"/>
    <d v="2024-02-10T00:00:00"/>
    <d v="2024-02-22T00:00:00"/>
    <x v="4"/>
    <x v="2"/>
    <s v="Gastrointestinal"/>
    <n v="90837"/>
    <n v="6187.87"/>
    <n v="5020.9399999999996"/>
    <x v="0"/>
    <x v="0"/>
    <n v="0"/>
    <s v="2024-01"/>
    <n v="2024"/>
  </r>
  <r>
    <s v="CLM002413"/>
    <s v="PT05177"/>
    <d v="2023-10-23T00:00:00"/>
    <d v="2023-11-09T00:00:00"/>
    <d v="2023-12-16T00:00:00"/>
    <x v="0"/>
    <x v="3"/>
    <s v="Renal"/>
    <n v="43239"/>
    <n v="736.54"/>
    <n v="656.83"/>
    <x v="0"/>
    <x v="0"/>
    <n v="0"/>
    <s v="2023-10"/>
    <n v="2023"/>
  </r>
  <r>
    <s v="CLM002414"/>
    <s v="PT04222"/>
    <d v="2024-08-12T00:00:00"/>
    <d v="2024-08-20T00:00:00"/>
    <d v="2024-09-05T00:00:00"/>
    <x v="4"/>
    <x v="4"/>
    <s v="Neurology"/>
    <n v="92928"/>
    <n v="867.83"/>
    <n v="660.48"/>
    <x v="0"/>
    <x v="0"/>
    <n v="0"/>
    <s v="2024-08"/>
    <n v="2024"/>
  </r>
  <r>
    <s v="CLM002415"/>
    <s v="PT04711"/>
    <d v="2023-07-05T00:00:00"/>
    <d v="2023-07-12T00:00:00"/>
    <d v="2023-07-23T00:00:00"/>
    <x v="5"/>
    <x v="0"/>
    <s v="Gastrointestinal"/>
    <n v="90837"/>
    <n v="4081.13"/>
    <n v="3586.98"/>
    <x v="0"/>
    <x v="0"/>
    <n v="0"/>
    <s v="2023-07"/>
    <n v="2023"/>
  </r>
  <r>
    <s v="CLM002416"/>
    <s v="PT01982"/>
    <d v="2023-09-02T00:00:00"/>
    <d v="2023-09-25T00:00:00"/>
    <d v="2023-10-04T00:00:00"/>
    <x v="4"/>
    <x v="3"/>
    <s v="Oncology"/>
    <n v="80053"/>
    <n v="2246.65"/>
    <n v="2069.9699999999998"/>
    <x v="0"/>
    <x v="0"/>
    <n v="0"/>
    <s v="2023-09"/>
    <n v="2023"/>
  </r>
  <r>
    <s v="CLM002417"/>
    <s v="PT05887"/>
    <d v="2023-01-26T00:00:00"/>
    <d v="2023-02-14T00:00:00"/>
    <d v="2023-03-31T00:00:00"/>
    <x v="3"/>
    <x v="4"/>
    <s v="Renal"/>
    <n v="71046"/>
    <n v="2810.68"/>
    <n v="0"/>
    <x v="1"/>
    <x v="0"/>
    <n v="0"/>
    <s v="2023-01"/>
    <n v="2023"/>
  </r>
  <r>
    <s v="CLM002418"/>
    <s v="PT01177"/>
    <d v="2024-01-25T00:00:00"/>
    <d v="2024-02-16T00:00:00"/>
    <d v="2024-03-08T00:00:00"/>
    <x v="0"/>
    <x v="3"/>
    <s v="Endocrine"/>
    <n v="80053"/>
    <n v="2374.33"/>
    <n v="1865.77"/>
    <x v="0"/>
    <x v="0"/>
    <n v="0"/>
    <s v="2024-01"/>
    <n v="2024"/>
  </r>
  <r>
    <s v="CLM002419"/>
    <s v="PT02387"/>
    <d v="2024-12-12T00:00:00"/>
    <d v="2024-12-31T00:00:00"/>
    <d v="2025-01-05T00:00:00"/>
    <x v="3"/>
    <x v="5"/>
    <s v="Neurology"/>
    <n v="63047"/>
    <n v="2471.44"/>
    <n v="0"/>
    <x v="1"/>
    <x v="0"/>
    <n v="0"/>
    <s v="2024-12"/>
    <n v="2024"/>
  </r>
  <r>
    <s v="CLM002420"/>
    <s v="PT03517"/>
    <d v="2024-03-11T00:00:00"/>
    <d v="2024-03-14T00:00:00"/>
    <d v="2024-05-03T00:00:00"/>
    <x v="6"/>
    <x v="2"/>
    <s v="Oncology"/>
    <n v="70553"/>
    <n v="625.66999999999996"/>
    <n v="475.21"/>
    <x v="0"/>
    <x v="0"/>
    <n v="0"/>
    <s v="2024-03"/>
    <n v="2024"/>
  </r>
  <r>
    <s v="CLM002421"/>
    <s v="PT00013"/>
    <d v="2023-03-08T00:00:00"/>
    <d v="2023-03-27T00:00:00"/>
    <d v="2023-05-06T00:00:00"/>
    <x v="7"/>
    <x v="3"/>
    <s v="Orthopedic"/>
    <n v="27447"/>
    <n v="4179.1099999999997"/>
    <n v="4134.7700000000004"/>
    <x v="0"/>
    <x v="0"/>
    <n v="0"/>
    <s v="2023-03"/>
    <n v="2023"/>
  </r>
  <r>
    <s v="CLM002422"/>
    <s v="PT05037"/>
    <d v="2024-09-23T00:00:00"/>
    <d v="2024-10-09T00:00:00"/>
    <d v="2024-10-31T00:00:00"/>
    <x v="1"/>
    <x v="1"/>
    <s v="Renal"/>
    <n v="45378"/>
    <n v="4608.57"/>
    <n v="3541.67"/>
    <x v="0"/>
    <x v="0"/>
    <n v="0"/>
    <s v="2024-09"/>
    <n v="2024"/>
  </r>
  <r>
    <s v="CLM002423"/>
    <s v="PT02891"/>
    <d v="2023-01-15T00:00:00"/>
    <d v="2023-02-13T00:00:00"/>
    <d v="2023-04-05T00:00:00"/>
    <x v="0"/>
    <x v="2"/>
    <s v="Respiratory"/>
    <n v="27130"/>
    <n v="1504.91"/>
    <n v="1375.42"/>
    <x v="0"/>
    <x v="0"/>
    <n v="0"/>
    <s v="2023-01"/>
    <n v="2023"/>
  </r>
  <r>
    <s v="CLM002424"/>
    <s v="PT01971"/>
    <d v="2023-04-28T00:00:00"/>
    <d v="2023-05-22T00:00:00"/>
    <d v="2023-06-28T00:00:00"/>
    <x v="3"/>
    <x v="1"/>
    <s v="Mental Health"/>
    <n v="43239"/>
    <n v="1746.24"/>
    <n v="1740.88"/>
    <x v="0"/>
    <x v="0"/>
    <n v="0"/>
    <s v="2023-04"/>
    <n v="2023"/>
  </r>
  <r>
    <s v="CLM002425"/>
    <s v="PT04675"/>
    <d v="2024-05-05T00:00:00"/>
    <d v="2024-05-27T00:00:00"/>
    <d v="2024-06-30T00:00:00"/>
    <x v="2"/>
    <x v="4"/>
    <s v="Orthopedic"/>
    <n v="66984"/>
    <n v="531.19000000000005"/>
    <n v="484.1"/>
    <x v="0"/>
    <x v="0"/>
    <n v="0"/>
    <s v="2024-05"/>
    <n v="2024"/>
  </r>
  <r>
    <s v="CLM002426"/>
    <s v="PT03413"/>
    <d v="2024-10-30T00:00:00"/>
    <d v="2024-11-18T00:00:00"/>
    <d v="2024-12-09T00:00:00"/>
    <x v="0"/>
    <x v="0"/>
    <s v="Neurology"/>
    <n v="92928"/>
    <n v="2728.22"/>
    <n v="2392.52"/>
    <x v="0"/>
    <x v="0"/>
    <n v="0"/>
    <s v="2024-10"/>
    <n v="2024"/>
  </r>
  <r>
    <s v="CLM002427"/>
    <s v="PT01535"/>
    <d v="2023-10-06T00:00:00"/>
    <d v="2023-10-13T00:00:00"/>
    <d v="2023-10-27T00:00:00"/>
    <x v="3"/>
    <x v="3"/>
    <s v="Orthopedic"/>
    <n v="27447"/>
    <n v="2857.34"/>
    <n v="0"/>
    <x v="1"/>
    <x v="0"/>
    <n v="0"/>
    <s v="2023-10"/>
    <n v="2023"/>
  </r>
  <r>
    <s v="CLM002428"/>
    <s v="PT05443"/>
    <d v="2024-06-14T00:00:00"/>
    <d v="2024-06-28T00:00:00"/>
    <d v="2024-07-29T00:00:00"/>
    <x v="4"/>
    <x v="4"/>
    <s v="Respiratory"/>
    <n v="92928"/>
    <n v="1720.29"/>
    <n v="0"/>
    <x v="2"/>
    <x v="1"/>
    <n v="1"/>
    <s v="2024-06"/>
    <n v="2024"/>
  </r>
  <r>
    <s v="CLM002429"/>
    <s v="PT05475"/>
    <d v="2023-10-28T00:00:00"/>
    <d v="2023-11-14T00:00:00"/>
    <d v="2023-11-26T00:00:00"/>
    <x v="5"/>
    <x v="2"/>
    <s v="Dermatology"/>
    <n v="70553"/>
    <n v="4444.7700000000004"/>
    <n v="3420.55"/>
    <x v="0"/>
    <x v="0"/>
    <n v="0"/>
    <s v="2023-10"/>
    <n v="2023"/>
  </r>
  <r>
    <s v="CLM002430"/>
    <s v="PT00702"/>
    <d v="2023-06-17T00:00:00"/>
    <d v="2023-07-01T00:00:00"/>
    <d v="2023-07-28T00:00:00"/>
    <x v="3"/>
    <x v="2"/>
    <s v="Neurology"/>
    <n v="70553"/>
    <n v="1384.01"/>
    <n v="1170.6199999999999"/>
    <x v="0"/>
    <x v="0"/>
    <n v="0"/>
    <s v="2023-06"/>
    <n v="2023"/>
  </r>
  <r>
    <s v="CLM002431"/>
    <s v="PT04289"/>
    <d v="2023-11-24T00:00:00"/>
    <d v="2023-12-23T00:00:00"/>
    <d v="2024-02-06T00:00:00"/>
    <x v="5"/>
    <x v="4"/>
    <s v="Cardiovascular"/>
    <n v="71046"/>
    <n v="2840.36"/>
    <n v="2328.31"/>
    <x v="0"/>
    <x v="0"/>
    <n v="0"/>
    <s v="2023-11"/>
    <n v="2023"/>
  </r>
  <r>
    <s v="CLM002432"/>
    <s v="PT02955"/>
    <d v="2023-06-15T00:00:00"/>
    <d v="2023-07-12T00:00:00"/>
    <d v="2023-09-05T00:00:00"/>
    <x v="6"/>
    <x v="1"/>
    <s v="Dermatology"/>
    <n v="80053"/>
    <n v="799.73"/>
    <n v="0"/>
    <x v="1"/>
    <x v="0"/>
    <n v="0"/>
    <s v="2023-06"/>
    <n v="2023"/>
  </r>
  <r>
    <s v="CLM002433"/>
    <s v="PT00555"/>
    <d v="2023-10-03T00:00:00"/>
    <d v="2023-10-12T00:00:00"/>
    <d v="2023-11-05T00:00:00"/>
    <x v="0"/>
    <x v="4"/>
    <s v="Orthopedic"/>
    <n v="92928"/>
    <n v="1774.29"/>
    <n v="1474.75"/>
    <x v="0"/>
    <x v="0"/>
    <n v="0"/>
    <s v="2023-10"/>
    <n v="2023"/>
  </r>
  <r>
    <s v="CLM002434"/>
    <s v="PT04310"/>
    <d v="2024-02-23T00:00:00"/>
    <d v="2024-02-29T00:00:00"/>
    <d v="2024-04-03T00:00:00"/>
    <x v="2"/>
    <x v="3"/>
    <s v="Gastrointestinal"/>
    <n v="71046"/>
    <n v="1572.65"/>
    <n v="1509.83"/>
    <x v="0"/>
    <x v="0"/>
    <n v="0"/>
    <s v="2024-02"/>
    <n v="2024"/>
  </r>
  <r>
    <s v="CLM002435"/>
    <s v="PT04458"/>
    <d v="2024-04-20T00:00:00"/>
    <d v="2024-04-24T00:00:00"/>
    <d v="2024-05-06T00:00:00"/>
    <x v="5"/>
    <x v="0"/>
    <s v="Endocrine"/>
    <n v="99215"/>
    <n v="2165.15"/>
    <n v="2010.93"/>
    <x v="0"/>
    <x v="0"/>
    <n v="0"/>
    <s v="2024-04"/>
    <n v="2024"/>
  </r>
  <r>
    <s v="CLM002436"/>
    <s v="PT04157"/>
    <d v="2023-05-03T00:00:00"/>
    <d v="2023-05-14T00:00:00"/>
    <d v="2023-07-09T00:00:00"/>
    <x v="4"/>
    <x v="2"/>
    <s v="Renal"/>
    <n v="27130"/>
    <n v="1345.31"/>
    <n v="1234.06"/>
    <x v="0"/>
    <x v="0"/>
    <n v="0"/>
    <s v="2023-05"/>
    <n v="2023"/>
  </r>
  <r>
    <s v="CLM002437"/>
    <s v="PT06443"/>
    <d v="2024-09-05T00:00:00"/>
    <d v="2024-09-08T00:00:00"/>
    <d v="2024-09-23T00:00:00"/>
    <x v="3"/>
    <x v="0"/>
    <s v="Orthopedic"/>
    <n v="93000"/>
    <n v="1627.54"/>
    <n v="1287.8599999999999"/>
    <x v="0"/>
    <x v="0"/>
    <n v="0"/>
    <s v="2024-09"/>
    <n v="2024"/>
  </r>
  <r>
    <s v="CLM002438"/>
    <s v="PT04159"/>
    <d v="2023-08-12T00:00:00"/>
    <d v="2023-08-15T00:00:00"/>
    <d v="2023-08-24T00:00:00"/>
    <x v="4"/>
    <x v="2"/>
    <s v="Oncology"/>
    <n v="99214"/>
    <n v="3501.12"/>
    <n v="0"/>
    <x v="2"/>
    <x v="7"/>
    <n v="1"/>
    <s v="2023-08"/>
    <n v="2023"/>
  </r>
  <r>
    <s v="CLM002439"/>
    <s v="PT04540"/>
    <d v="2023-03-05T00:00:00"/>
    <d v="2023-04-04T00:00:00"/>
    <d v="2023-05-28T00:00:00"/>
    <x v="6"/>
    <x v="1"/>
    <s v="Cardiovascular"/>
    <n v="92928"/>
    <n v="1274.8599999999999"/>
    <n v="0"/>
    <x v="2"/>
    <x v="3"/>
    <n v="1"/>
    <s v="2023-03"/>
    <n v="2023"/>
  </r>
  <r>
    <s v="CLM002440"/>
    <s v="PT00167"/>
    <d v="2024-01-27T00:00:00"/>
    <d v="2024-02-20T00:00:00"/>
    <d v="2024-04-11T00:00:00"/>
    <x v="4"/>
    <x v="2"/>
    <s v="Renal"/>
    <n v="27447"/>
    <n v="500.07"/>
    <n v="0"/>
    <x v="1"/>
    <x v="0"/>
    <n v="0"/>
    <s v="2024-01"/>
    <n v="2024"/>
  </r>
  <r>
    <s v="CLM002441"/>
    <s v="PT03199"/>
    <d v="2024-10-28T00:00:00"/>
    <d v="2024-11-02T00:00:00"/>
    <d v="2024-12-01T00:00:00"/>
    <x v="7"/>
    <x v="5"/>
    <s v="Renal"/>
    <n v="27130"/>
    <n v="7329.53"/>
    <n v="0"/>
    <x v="2"/>
    <x v="5"/>
    <n v="1"/>
    <s v="2024-10"/>
    <n v="2024"/>
  </r>
  <r>
    <s v="CLM002442"/>
    <s v="PT03852"/>
    <d v="2023-10-31T00:00:00"/>
    <d v="2023-11-23T00:00:00"/>
    <d v="2023-12-06T00:00:00"/>
    <x v="4"/>
    <x v="3"/>
    <s v="Mental Health"/>
    <n v="66984"/>
    <n v="5459.78"/>
    <n v="0"/>
    <x v="1"/>
    <x v="0"/>
    <n v="0"/>
    <s v="2023-10"/>
    <n v="2023"/>
  </r>
  <r>
    <s v="CLM002443"/>
    <s v="PT00357"/>
    <d v="2024-05-14T00:00:00"/>
    <d v="2024-06-09T00:00:00"/>
    <d v="2024-07-14T00:00:00"/>
    <x v="7"/>
    <x v="5"/>
    <s v="Oncology"/>
    <n v="92928"/>
    <n v="643.03"/>
    <n v="519.24"/>
    <x v="0"/>
    <x v="0"/>
    <n v="0"/>
    <s v="2024-05"/>
    <n v="2024"/>
  </r>
  <r>
    <s v="CLM002444"/>
    <s v="PT05208"/>
    <d v="2023-07-23T00:00:00"/>
    <d v="2023-08-05T00:00:00"/>
    <d v="2023-09-02T00:00:00"/>
    <x v="1"/>
    <x v="4"/>
    <s v="Orthopedic"/>
    <n v="63047"/>
    <n v="3139.33"/>
    <n v="2360.66"/>
    <x v="0"/>
    <x v="0"/>
    <n v="0"/>
    <s v="2023-07"/>
    <n v="2023"/>
  </r>
  <r>
    <s v="CLM002445"/>
    <s v="PT03170"/>
    <d v="2024-12-05T00:00:00"/>
    <d v="2024-12-08T00:00:00"/>
    <d v="2025-01-11T00:00:00"/>
    <x v="4"/>
    <x v="2"/>
    <s v="Neurology"/>
    <n v="99214"/>
    <n v="1209.0899999999999"/>
    <n v="0"/>
    <x v="1"/>
    <x v="0"/>
    <n v="0"/>
    <s v="2024-12"/>
    <n v="2024"/>
  </r>
  <r>
    <s v="CLM002446"/>
    <s v="PT03059"/>
    <d v="2024-08-16T00:00:00"/>
    <d v="2024-08-17T00:00:00"/>
    <d v="2024-10-01T00:00:00"/>
    <x v="2"/>
    <x v="1"/>
    <s v="Mental Health"/>
    <n v="43239"/>
    <n v="2232.3000000000002"/>
    <n v="0"/>
    <x v="1"/>
    <x v="0"/>
    <n v="0"/>
    <s v="2024-08"/>
    <n v="2024"/>
  </r>
  <r>
    <s v="CLM002447"/>
    <s v="PT02078"/>
    <d v="2023-01-26T00:00:00"/>
    <d v="2023-02-14T00:00:00"/>
    <d v="2023-03-03T00:00:00"/>
    <x v="4"/>
    <x v="0"/>
    <s v="Mental Health"/>
    <n v="99215"/>
    <n v="2287.88"/>
    <n v="0"/>
    <x v="1"/>
    <x v="0"/>
    <n v="0"/>
    <s v="2023-01"/>
    <n v="2023"/>
  </r>
  <r>
    <s v="CLM002448"/>
    <s v="PT06123"/>
    <d v="2024-06-25T00:00:00"/>
    <d v="2024-07-19T00:00:00"/>
    <d v="2024-08-08T00:00:00"/>
    <x v="6"/>
    <x v="5"/>
    <s v="Respiratory"/>
    <n v="93000"/>
    <n v="1498.88"/>
    <n v="1411.35"/>
    <x v="0"/>
    <x v="0"/>
    <n v="0"/>
    <s v="2024-06"/>
    <n v="2024"/>
  </r>
  <r>
    <s v="CLM002449"/>
    <s v="PT00134"/>
    <d v="2024-05-05T00:00:00"/>
    <d v="2024-05-08T00:00:00"/>
    <d v="2024-06-27T00:00:00"/>
    <x v="0"/>
    <x v="1"/>
    <s v="Respiratory"/>
    <n v="92928"/>
    <n v="965.83"/>
    <n v="931.93"/>
    <x v="0"/>
    <x v="0"/>
    <n v="0"/>
    <s v="2024-05"/>
    <n v="2024"/>
  </r>
  <r>
    <s v="CLM002450"/>
    <s v="PT02926"/>
    <d v="2023-12-28T00:00:00"/>
    <d v="2024-01-21T00:00:00"/>
    <d v="2024-02-06T00:00:00"/>
    <x v="0"/>
    <x v="2"/>
    <s v="Respiratory"/>
    <n v="80053"/>
    <n v="1040.6099999999999"/>
    <n v="898.05"/>
    <x v="0"/>
    <x v="0"/>
    <n v="0"/>
    <s v="2023-12"/>
    <n v="2023"/>
  </r>
  <r>
    <s v="CLM002451"/>
    <s v="PT06460"/>
    <d v="2023-07-17T00:00:00"/>
    <d v="2023-07-22T00:00:00"/>
    <d v="2023-07-29T00:00:00"/>
    <x v="5"/>
    <x v="0"/>
    <s v="Mental Health"/>
    <n v="27447"/>
    <n v="868.74"/>
    <n v="0"/>
    <x v="2"/>
    <x v="4"/>
    <n v="1"/>
    <s v="2023-07"/>
    <n v="2023"/>
  </r>
  <r>
    <s v="CLM002452"/>
    <s v="PT00554"/>
    <d v="2023-12-15T00:00:00"/>
    <d v="2024-01-01T00:00:00"/>
    <d v="2024-01-07T00:00:00"/>
    <x v="4"/>
    <x v="3"/>
    <s v="Orthopedic"/>
    <n v="93000"/>
    <n v="929.4"/>
    <n v="807.67"/>
    <x v="0"/>
    <x v="0"/>
    <n v="0"/>
    <s v="2023-12"/>
    <n v="2023"/>
  </r>
  <r>
    <s v="CLM002453"/>
    <s v="PT02825"/>
    <d v="2024-06-30T00:00:00"/>
    <d v="2024-07-23T00:00:00"/>
    <d v="2024-08-23T00:00:00"/>
    <x v="5"/>
    <x v="1"/>
    <s v="Respiratory"/>
    <n v="93000"/>
    <n v="1713.44"/>
    <n v="0"/>
    <x v="2"/>
    <x v="1"/>
    <n v="1"/>
    <s v="2024-06"/>
    <n v="2024"/>
  </r>
  <r>
    <s v="CLM002454"/>
    <s v="PT01976"/>
    <d v="2024-10-31T00:00:00"/>
    <d v="2024-11-05T00:00:00"/>
    <d v="2024-11-16T00:00:00"/>
    <x v="0"/>
    <x v="3"/>
    <s v="Dermatology"/>
    <n v="92928"/>
    <n v="1019.83"/>
    <n v="0"/>
    <x v="2"/>
    <x v="1"/>
    <n v="1"/>
    <s v="2024-10"/>
    <n v="2024"/>
  </r>
  <r>
    <s v="CLM002455"/>
    <s v="PT06005"/>
    <d v="2024-07-31T00:00:00"/>
    <d v="2024-08-16T00:00:00"/>
    <d v="2024-08-28T00:00:00"/>
    <x v="5"/>
    <x v="2"/>
    <s v="Mental Health"/>
    <n v="92928"/>
    <n v="3120.17"/>
    <n v="2400.4299999999998"/>
    <x v="0"/>
    <x v="0"/>
    <n v="0"/>
    <s v="2024-07"/>
    <n v="2024"/>
  </r>
  <r>
    <s v="CLM002456"/>
    <s v="PT05383"/>
    <d v="2024-07-27T00:00:00"/>
    <d v="2024-08-12T00:00:00"/>
    <d v="2024-10-11T00:00:00"/>
    <x v="5"/>
    <x v="3"/>
    <s v="Gastrointestinal"/>
    <n v="92928"/>
    <n v="5941.98"/>
    <n v="4536.62"/>
    <x v="0"/>
    <x v="0"/>
    <n v="0"/>
    <s v="2024-07"/>
    <n v="2024"/>
  </r>
  <r>
    <s v="CLM002457"/>
    <s v="PT05147"/>
    <d v="2023-07-28T00:00:00"/>
    <d v="2023-08-08T00:00:00"/>
    <d v="2023-09-23T00:00:00"/>
    <x v="2"/>
    <x v="0"/>
    <s v="Renal"/>
    <n v="71046"/>
    <n v="1136.78"/>
    <n v="865.73"/>
    <x v="0"/>
    <x v="0"/>
    <n v="0"/>
    <s v="2023-07"/>
    <n v="2023"/>
  </r>
  <r>
    <s v="CLM002458"/>
    <s v="PT00850"/>
    <d v="2023-06-15T00:00:00"/>
    <d v="2023-06-28T00:00:00"/>
    <d v="2023-08-15T00:00:00"/>
    <x v="4"/>
    <x v="3"/>
    <s v="Cardiovascular"/>
    <n v="93000"/>
    <n v="2189.71"/>
    <n v="1738.58"/>
    <x v="0"/>
    <x v="0"/>
    <n v="0"/>
    <s v="2023-06"/>
    <n v="2023"/>
  </r>
  <r>
    <s v="CLM002459"/>
    <s v="PT06321"/>
    <d v="2023-10-07T00:00:00"/>
    <d v="2023-10-29T00:00:00"/>
    <d v="2023-12-12T00:00:00"/>
    <x v="7"/>
    <x v="1"/>
    <s v="Neurology"/>
    <n v="45378"/>
    <n v="2696.6"/>
    <n v="2672.32"/>
    <x v="0"/>
    <x v="0"/>
    <n v="0"/>
    <s v="2023-10"/>
    <n v="2023"/>
  </r>
  <r>
    <s v="CLM002460"/>
    <s v="PT04767"/>
    <d v="2023-08-02T00:00:00"/>
    <d v="2023-09-01T00:00:00"/>
    <d v="2023-10-26T00:00:00"/>
    <x v="2"/>
    <x v="1"/>
    <s v="Neurology"/>
    <n v="92928"/>
    <n v="2637.54"/>
    <n v="0"/>
    <x v="2"/>
    <x v="5"/>
    <n v="1"/>
    <s v="2023-08"/>
    <n v="2023"/>
  </r>
  <r>
    <s v="CLM002461"/>
    <s v="PT06023"/>
    <d v="2023-12-04T00:00:00"/>
    <d v="2023-12-16T00:00:00"/>
    <d v="2024-01-04T00:00:00"/>
    <x v="5"/>
    <x v="3"/>
    <s v="Oncology"/>
    <n v="43239"/>
    <n v="1921.31"/>
    <n v="0"/>
    <x v="1"/>
    <x v="0"/>
    <n v="0"/>
    <s v="2023-12"/>
    <n v="2023"/>
  </r>
  <r>
    <s v="CLM002462"/>
    <s v="PT06199"/>
    <d v="2024-11-13T00:00:00"/>
    <d v="2024-11-20T00:00:00"/>
    <d v="2024-12-22T00:00:00"/>
    <x v="5"/>
    <x v="1"/>
    <s v="Endocrine"/>
    <n v="92928"/>
    <n v="3275.24"/>
    <n v="0"/>
    <x v="2"/>
    <x v="4"/>
    <n v="1"/>
    <s v="2024-11"/>
    <n v="2024"/>
  </r>
  <r>
    <s v="CLM002463"/>
    <s v="PT02724"/>
    <d v="2024-09-08T00:00:00"/>
    <d v="2024-09-28T00:00:00"/>
    <d v="2024-11-07T00:00:00"/>
    <x v="6"/>
    <x v="0"/>
    <s v="Gastrointestinal"/>
    <n v="99213"/>
    <n v="2659.25"/>
    <n v="2280.91"/>
    <x v="0"/>
    <x v="0"/>
    <n v="0"/>
    <s v="2024-09"/>
    <n v="2024"/>
  </r>
  <r>
    <s v="CLM002464"/>
    <s v="PT01093"/>
    <d v="2024-01-05T00:00:00"/>
    <d v="2024-01-24T00:00:00"/>
    <d v="2024-03-08T00:00:00"/>
    <x v="5"/>
    <x v="3"/>
    <s v="Endocrine"/>
    <n v="90837"/>
    <n v="671.74"/>
    <n v="583.71"/>
    <x v="0"/>
    <x v="0"/>
    <n v="0"/>
    <s v="2024-01"/>
    <n v="2024"/>
  </r>
  <r>
    <s v="CLM002465"/>
    <s v="PT00364"/>
    <d v="2023-04-27T00:00:00"/>
    <d v="2023-05-23T00:00:00"/>
    <d v="2023-06-19T00:00:00"/>
    <x v="0"/>
    <x v="3"/>
    <s v="Cardiovascular"/>
    <n v="70553"/>
    <n v="3623.97"/>
    <n v="0"/>
    <x v="2"/>
    <x v="10"/>
    <n v="1"/>
    <s v="2023-04"/>
    <n v="2023"/>
  </r>
  <r>
    <s v="CLM002466"/>
    <s v="PT02887"/>
    <d v="2023-08-30T00:00:00"/>
    <d v="2023-09-17T00:00:00"/>
    <d v="2023-10-01T00:00:00"/>
    <x v="0"/>
    <x v="4"/>
    <s v="Oncology"/>
    <n v="92928"/>
    <n v="3676.93"/>
    <n v="3021.46"/>
    <x v="0"/>
    <x v="0"/>
    <n v="0"/>
    <s v="2023-08"/>
    <n v="2023"/>
  </r>
  <r>
    <s v="CLM002467"/>
    <s v="PT04473"/>
    <d v="2023-07-15T00:00:00"/>
    <d v="2023-08-07T00:00:00"/>
    <d v="2023-09-20T00:00:00"/>
    <x v="1"/>
    <x v="2"/>
    <s v="Orthopedic"/>
    <n v="63047"/>
    <n v="981.78"/>
    <n v="950.45"/>
    <x v="0"/>
    <x v="0"/>
    <n v="0"/>
    <s v="2023-07"/>
    <n v="2023"/>
  </r>
  <r>
    <s v="CLM002468"/>
    <s v="PT02774"/>
    <d v="2023-08-20T00:00:00"/>
    <d v="2023-08-27T00:00:00"/>
    <d v="2023-10-15T00:00:00"/>
    <x v="7"/>
    <x v="1"/>
    <s v="Gastrointestinal"/>
    <n v="93000"/>
    <n v="1863.76"/>
    <n v="1635.21"/>
    <x v="0"/>
    <x v="0"/>
    <n v="0"/>
    <s v="2023-08"/>
    <n v="2023"/>
  </r>
  <r>
    <s v="CLM002469"/>
    <s v="PT06665"/>
    <d v="2023-03-12T00:00:00"/>
    <d v="2023-03-28T00:00:00"/>
    <d v="2023-05-14T00:00:00"/>
    <x v="2"/>
    <x v="2"/>
    <s v="Mental Health"/>
    <n v="45378"/>
    <n v="3123.36"/>
    <n v="0"/>
    <x v="2"/>
    <x v="5"/>
    <n v="1"/>
    <s v="2023-03"/>
    <n v="2023"/>
  </r>
  <r>
    <s v="CLM002470"/>
    <s v="PT05266"/>
    <d v="2024-02-23T00:00:00"/>
    <d v="2024-03-08T00:00:00"/>
    <d v="2024-05-03T00:00:00"/>
    <x v="7"/>
    <x v="1"/>
    <s v="Cardiovascular"/>
    <n v="99213"/>
    <n v="1529.27"/>
    <n v="1256.6500000000001"/>
    <x v="0"/>
    <x v="0"/>
    <n v="0"/>
    <s v="2024-02"/>
    <n v="2024"/>
  </r>
  <r>
    <s v="CLM002471"/>
    <s v="PT01435"/>
    <d v="2024-09-03T00:00:00"/>
    <d v="2024-09-26T00:00:00"/>
    <d v="2024-10-31T00:00:00"/>
    <x v="0"/>
    <x v="1"/>
    <s v="Oncology"/>
    <n v="70553"/>
    <n v="4265.79"/>
    <n v="0"/>
    <x v="2"/>
    <x v="10"/>
    <n v="1"/>
    <s v="2024-09"/>
    <n v="2024"/>
  </r>
  <r>
    <s v="CLM002472"/>
    <s v="PT06803"/>
    <d v="2024-01-17T00:00:00"/>
    <d v="2024-02-07T00:00:00"/>
    <d v="2024-04-01T00:00:00"/>
    <x v="5"/>
    <x v="5"/>
    <s v="Endocrine"/>
    <n v="27130"/>
    <n v="11981.25"/>
    <n v="0"/>
    <x v="2"/>
    <x v="4"/>
    <n v="1"/>
    <s v="2024-01"/>
    <n v="2024"/>
  </r>
  <r>
    <s v="CLM002473"/>
    <s v="PT06383"/>
    <d v="2023-10-02T00:00:00"/>
    <d v="2023-10-23T00:00:00"/>
    <d v="2023-11-15T00:00:00"/>
    <x v="5"/>
    <x v="1"/>
    <s v="Dermatology"/>
    <n v="71046"/>
    <n v="964.12"/>
    <n v="0"/>
    <x v="2"/>
    <x v="1"/>
    <n v="1"/>
    <s v="2023-10"/>
    <n v="2023"/>
  </r>
  <r>
    <s v="CLM002474"/>
    <s v="PT05609"/>
    <d v="2023-07-21T00:00:00"/>
    <d v="2023-08-05T00:00:00"/>
    <d v="2023-09-30T00:00:00"/>
    <x v="7"/>
    <x v="4"/>
    <s v="Mental Health"/>
    <n v="90837"/>
    <n v="598.94000000000005"/>
    <n v="473.28"/>
    <x v="0"/>
    <x v="0"/>
    <n v="0"/>
    <s v="2023-07"/>
    <n v="2023"/>
  </r>
  <r>
    <s v="CLM002475"/>
    <s v="PT03807"/>
    <d v="2023-05-17T00:00:00"/>
    <d v="2023-05-25T00:00:00"/>
    <d v="2023-07-18T00:00:00"/>
    <x v="5"/>
    <x v="5"/>
    <s v="Orthopedic"/>
    <n v="99214"/>
    <n v="2305.5"/>
    <n v="0"/>
    <x v="1"/>
    <x v="0"/>
    <n v="0"/>
    <s v="2023-05"/>
    <n v="2023"/>
  </r>
  <r>
    <s v="CLM002476"/>
    <s v="PT05697"/>
    <d v="2023-09-08T00:00:00"/>
    <d v="2023-10-04T00:00:00"/>
    <d v="2023-11-12T00:00:00"/>
    <x v="5"/>
    <x v="5"/>
    <s v="Dermatology"/>
    <n v="27130"/>
    <n v="3220.37"/>
    <n v="2791.82"/>
    <x v="0"/>
    <x v="0"/>
    <n v="0"/>
    <s v="2023-09"/>
    <n v="2023"/>
  </r>
  <r>
    <s v="CLM002477"/>
    <s v="PT03921"/>
    <d v="2023-07-07T00:00:00"/>
    <d v="2023-07-13T00:00:00"/>
    <d v="2023-07-18T00:00:00"/>
    <x v="5"/>
    <x v="3"/>
    <s v="Cardiovascular"/>
    <n v="80053"/>
    <n v="1503.13"/>
    <n v="1223.77"/>
    <x v="0"/>
    <x v="0"/>
    <n v="0"/>
    <s v="2023-07"/>
    <n v="2023"/>
  </r>
  <r>
    <s v="CLM002478"/>
    <s v="PT05176"/>
    <d v="2023-10-10T00:00:00"/>
    <d v="2023-10-24T00:00:00"/>
    <d v="2023-11-08T00:00:00"/>
    <x v="4"/>
    <x v="0"/>
    <s v="Dermatology"/>
    <n v="90837"/>
    <n v="5782.6"/>
    <n v="0"/>
    <x v="2"/>
    <x v="9"/>
    <n v="1"/>
    <s v="2023-10"/>
    <n v="2023"/>
  </r>
  <r>
    <s v="CLM002479"/>
    <s v="PT01494"/>
    <d v="2024-03-01T00:00:00"/>
    <d v="2024-03-26T00:00:00"/>
    <d v="2024-05-25T00:00:00"/>
    <x v="7"/>
    <x v="5"/>
    <s v="Cardiovascular"/>
    <n v="27447"/>
    <n v="619.63"/>
    <n v="0"/>
    <x v="2"/>
    <x v="4"/>
    <n v="1"/>
    <s v="2024-03"/>
    <n v="2024"/>
  </r>
  <r>
    <s v="CLM002480"/>
    <s v="PT06648"/>
    <d v="2024-08-03T00:00:00"/>
    <d v="2024-08-31T00:00:00"/>
    <d v="2024-10-20T00:00:00"/>
    <x v="0"/>
    <x v="1"/>
    <s v="Dermatology"/>
    <n v="63047"/>
    <n v="3147.41"/>
    <n v="0"/>
    <x v="2"/>
    <x v="5"/>
    <n v="1"/>
    <s v="2024-08"/>
    <n v="2024"/>
  </r>
  <r>
    <s v="CLM002481"/>
    <s v="PT01105"/>
    <d v="2023-08-13T00:00:00"/>
    <d v="2023-09-09T00:00:00"/>
    <d v="2023-09-26T00:00:00"/>
    <x v="7"/>
    <x v="2"/>
    <s v="Mental Health"/>
    <n v="70553"/>
    <n v="1113.55"/>
    <n v="0"/>
    <x v="2"/>
    <x v="4"/>
    <n v="1"/>
    <s v="2023-08"/>
    <n v="2023"/>
  </r>
  <r>
    <s v="CLM002482"/>
    <s v="PT00517"/>
    <d v="2023-12-26T00:00:00"/>
    <d v="2024-01-05T00:00:00"/>
    <d v="2024-01-24T00:00:00"/>
    <x v="3"/>
    <x v="0"/>
    <s v="Neurology"/>
    <n v="93000"/>
    <n v="7154.54"/>
    <n v="0"/>
    <x v="2"/>
    <x v="1"/>
    <n v="1"/>
    <s v="2023-12"/>
    <n v="2023"/>
  </r>
  <r>
    <s v="CLM002483"/>
    <s v="PT05866"/>
    <d v="2023-12-31T00:00:00"/>
    <d v="2024-01-06T00:00:00"/>
    <d v="2024-02-20T00:00:00"/>
    <x v="1"/>
    <x v="2"/>
    <s v="Oncology"/>
    <n v="27130"/>
    <n v="8901.83"/>
    <n v="7860.18"/>
    <x v="0"/>
    <x v="0"/>
    <n v="0"/>
    <s v="2023-12"/>
    <n v="2023"/>
  </r>
  <r>
    <s v="CLM002484"/>
    <s v="PT06359"/>
    <d v="2023-05-07T00:00:00"/>
    <d v="2023-05-21T00:00:00"/>
    <d v="2023-07-18T00:00:00"/>
    <x v="2"/>
    <x v="3"/>
    <s v="Gastrointestinal"/>
    <n v="99213"/>
    <n v="979.14"/>
    <n v="0"/>
    <x v="2"/>
    <x v="5"/>
    <n v="1"/>
    <s v="2023-05"/>
    <n v="2023"/>
  </r>
  <r>
    <s v="CLM002485"/>
    <s v="PT03750"/>
    <d v="2024-03-04T00:00:00"/>
    <d v="2024-03-26T00:00:00"/>
    <d v="2024-04-22T00:00:00"/>
    <x v="5"/>
    <x v="1"/>
    <s v="Dermatology"/>
    <n v="70553"/>
    <n v="1164.8599999999999"/>
    <n v="996.6"/>
    <x v="0"/>
    <x v="0"/>
    <n v="0"/>
    <s v="2024-03"/>
    <n v="2024"/>
  </r>
  <r>
    <s v="CLM002486"/>
    <s v="PT00303"/>
    <d v="2024-09-23T00:00:00"/>
    <d v="2024-10-07T00:00:00"/>
    <d v="2024-10-22T00:00:00"/>
    <x v="2"/>
    <x v="5"/>
    <s v="Mental Health"/>
    <n v="27447"/>
    <n v="3596.33"/>
    <n v="3593.22"/>
    <x v="0"/>
    <x v="0"/>
    <n v="0"/>
    <s v="2024-09"/>
    <n v="2024"/>
  </r>
  <r>
    <s v="CLM002487"/>
    <s v="PT02404"/>
    <d v="2024-05-23T00:00:00"/>
    <d v="2024-06-17T00:00:00"/>
    <d v="2024-07-07T00:00:00"/>
    <x v="5"/>
    <x v="0"/>
    <s v="Endocrine"/>
    <n v="27130"/>
    <n v="1326.5"/>
    <n v="1067.58"/>
    <x v="0"/>
    <x v="0"/>
    <n v="0"/>
    <s v="2024-05"/>
    <n v="2024"/>
  </r>
  <r>
    <s v="CLM002488"/>
    <s v="PT01652"/>
    <d v="2024-07-18T00:00:00"/>
    <d v="2024-08-02T00:00:00"/>
    <d v="2024-08-27T00:00:00"/>
    <x v="7"/>
    <x v="2"/>
    <s v="Dermatology"/>
    <n v="45378"/>
    <n v="1743.54"/>
    <n v="1646.1"/>
    <x v="0"/>
    <x v="0"/>
    <n v="0"/>
    <s v="2024-07"/>
    <n v="2024"/>
  </r>
  <r>
    <s v="CLM002489"/>
    <s v="PT00359"/>
    <d v="2024-06-12T00:00:00"/>
    <d v="2024-06-27T00:00:00"/>
    <d v="2024-08-26T00:00:00"/>
    <x v="0"/>
    <x v="4"/>
    <s v="Endocrine"/>
    <n v="45378"/>
    <n v="1845.14"/>
    <n v="0"/>
    <x v="2"/>
    <x v="6"/>
    <n v="1"/>
    <s v="2024-06"/>
    <n v="2024"/>
  </r>
  <r>
    <s v="CLM002490"/>
    <s v="PT06481"/>
    <d v="2023-07-19T00:00:00"/>
    <d v="2023-07-26T00:00:00"/>
    <d v="2023-09-02T00:00:00"/>
    <x v="0"/>
    <x v="3"/>
    <s v="Endocrine"/>
    <n v="93000"/>
    <n v="389.27"/>
    <n v="0"/>
    <x v="1"/>
    <x v="0"/>
    <n v="0"/>
    <s v="2023-07"/>
    <n v="2023"/>
  </r>
  <r>
    <s v="CLM002491"/>
    <s v="PT01635"/>
    <d v="2024-11-03T00:00:00"/>
    <d v="2024-11-04T00:00:00"/>
    <d v="2024-12-19T00:00:00"/>
    <x v="2"/>
    <x v="3"/>
    <s v="Renal"/>
    <n v="99215"/>
    <n v="1788.14"/>
    <n v="1706.35"/>
    <x v="0"/>
    <x v="0"/>
    <n v="0"/>
    <s v="2024-11"/>
    <n v="2024"/>
  </r>
  <r>
    <s v="CLM002492"/>
    <s v="PT00344"/>
    <d v="2024-05-23T00:00:00"/>
    <d v="2024-05-26T00:00:00"/>
    <d v="2024-06-16T00:00:00"/>
    <x v="2"/>
    <x v="5"/>
    <s v="Oncology"/>
    <n v="70553"/>
    <n v="1041.29"/>
    <n v="1038.48"/>
    <x v="0"/>
    <x v="0"/>
    <n v="0"/>
    <s v="2024-05"/>
    <n v="2024"/>
  </r>
  <r>
    <s v="CLM002493"/>
    <s v="PT02586"/>
    <d v="2024-04-29T00:00:00"/>
    <d v="2024-05-08T00:00:00"/>
    <d v="2024-06-25T00:00:00"/>
    <x v="5"/>
    <x v="4"/>
    <s v="Cardiovascular"/>
    <n v="27447"/>
    <n v="1218.6500000000001"/>
    <n v="956.74"/>
    <x v="0"/>
    <x v="0"/>
    <n v="0"/>
    <s v="2024-04"/>
    <n v="2024"/>
  </r>
  <r>
    <s v="CLM002494"/>
    <s v="PT02541"/>
    <d v="2024-05-08T00:00:00"/>
    <d v="2024-06-07T00:00:00"/>
    <d v="2024-07-05T00:00:00"/>
    <x v="1"/>
    <x v="2"/>
    <s v="Mental Health"/>
    <n v="99215"/>
    <n v="5738.23"/>
    <n v="0"/>
    <x v="2"/>
    <x v="1"/>
    <n v="1"/>
    <s v="2024-05"/>
    <n v="2024"/>
  </r>
  <r>
    <s v="CLM002495"/>
    <s v="PT04223"/>
    <d v="2023-06-11T00:00:00"/>
    <d v="2023-06-16T00:00:00"/>
    <d v="2023-07-29T00:00:00"/>
    <x v="0"/>
    <x v="4"/>
    <s v="Orthopedic"/>
    <n v="93000"/>
    <n v="661.69"/>
    <n v="0"/>
    <x v="1"/>
    <x v="0"/>
    <n v="0"/>
    <s v="2023-06"/>
    <n v="2023"/>
  </r>
  <r>
    <s v="CLM002496"/>
    <s v="PT03263"/>
    <d v="2023-02-24T00:00:00"/>
    <d v="2023-03-23T00:00:00"/>
    <d v="2023-04-24T00:00:00"/>
    <x v="3"/>
    <x v="1"/>
    <s v="Neurology"/>
    <n v="45378"/>
    <n v="3465.33"/>
    <n v="3451.8"/>
    <x v="0"/>
    <x v="0"/>
    <n v="0"/>
    <s v="2023-02"/>
    <n v="2023"/>
  </r>
  <r>
    <s v="CLM002497"/>
    <s v="PT06680"/>
    <d v="2023-11-12T00:00:00"/>
    <d v="2023-11-19T00:00:00"/>
    <d v="2023-12-09T00:00:00"/>
    <x v="5"/>
    <x v="2"/>
    <s v="Endocrine"/>
    <n v="99214"/>
    <n v="1446.4"/>
    <n v="1281.78"/>
    <x v="0"/>
    <x v="0"/>
    <n v="0"/>
    <s v="2023-11"/>
    <n v="2023"/>
  </r>
  <r>
    <s v="CLM002498"/>
    <s v="PT04449"/>
    <d v="2023-08-24T00:00:00"/>
    <d v="2023-09-04T00:00:00"/>
    <d v="2023-10-30T00:00:00"/>
    <x v="6"/>
    <x v="2"/>
    <s v="Cardiovascular"/>
    <n v="99214"/>
    <n v="1445.47"/>
    <n v="1324.05"/>
    <x v="0"/>
    <x v="0"/>
    <n v="0"/>
    <s v="2023-08"/>
    <n v="2023"/>
  </r>
  <r>
    <s v="CLM002499"/>
    <s v="PT03879"/>
    <d v="2024-07-30T00:00:00"/>
    <d v="2024-08-21T00:00:00"/>
    <d v="2024-09-30T00:00:00"/>
    <x v="5"/>
    <x v="2"/>
    <s v="Neurology"/>
    <n v="71046"/>
    <n v="3402.61"/>
    <n v="2853.07"/>
    <x v="0"/>
    <x v="0"/>
    <n v="0"/>
    <s v="2024-07"/>
    <n v="2024"/>
  </r>
  <r>
    <s v="CLM002500"/>
    <s v="PT02076"/>
    <d v="2024-05-24T00:00:00"/>
    <d v="2024-05-29T00:00:00"/>
    <d v="2024-06-16T00:00:00"/>
    <x v="6"/>
    <x v="1"/>
    <s v="Neurology"/>
    <n v="99213"/>
    <n v="2373.31"/>
    <n v="0"/>
    <x v="2"/>
    <x v="1"/>
    <n v="1"/>
    <s v="2024-05"/>
    <n v="2024"/>
  </r>
  <r>
    <s v="CLM002501"/>
    <s v="PT00300"/>
    <d v="2023-05-04T00:00:00"/>
    <d v="2023-05-20T00:00:00"/>
    <d v="2023-07-06T00:00:00"/>
    <x v="1"/>
    <x v="1"/>
    <s v="Orthopedic"/>
    <n v="71046"/>
    <n v="2854.04"/>
    <n v="2324.29"/>
    <x v="0"/>
    <x v="0"/>
    <n v="0"/>
    <s v="2023-05"/>
    <n v="2023"/>
  </r>
  <r>
    <s v="CLM002502"/>
    <s v="PT06171"/>
    <d v="2024-05-29T00:00:00"/>
    <d v="2024-06-20T00:00:00"/>
    <d v="2024-08-05T00:00:00"/>
    <x v="0"/>
    <x v="3"/>
    <s v="Dermatology"/>
    <n v="70553"/>
    <n v="3922.75"/>
    <n v="0"/>
    <x v="2"/>
    <x v="4"/>
    <n v="1"/>
    <s v="2024-05"/>
    <n v="2024"/>
  </r>
  <r>
    <s v="CLM002503"/>
    <s v="PT05300"/>
    <d v="2024-06-09T00:00:00"/>
    <d v="2024-06-29T00:00:00"/>
    <d v="2024-08-06T00:00:00"/>
    <x v="2"/>
    <x v="4"/>
    <s v="Cardiovascular"/>
    <n v="71046"/>
    <n v="1387.08"/>
    <n v="0"/>
    <x v="1"/>
    <x v="0"/>
    <n v="0"/>
    <s v="2024-06"/>
    <n v="2024"/>
  </r>
  <r>
    <s v="CLM002504"/>
    <s v="PT01566"/>
    <d v="2024-07-15T00:00:00"/>
    <d v="2024-08-06T00:00:00"/>
    <d v="2024-08-30T00:00:00"/>
    <x v="1"/>
    <x v="5"/>
    <s v="Mental Health"/>
    <n v="99214"/>
    <n v="1107.8900000000001"/>
    <n v="954.61"/>
    <x v="0"/>
    <x v="0"/>
    <n v="0"/>
    <s v="2024-07"/>
    <n v="2024"/>
  </r>
  <r>
    <s v="CLM002505"/>
    <s v="PT02344"/>
    <d v="2024-11-26T00:00:00"/>
    <d v="2024-12-05T00:00:00"/>
    <d v="2025-01-04T00:00:00"/>
    <x v="5"/>
    <x v="1"/>
    <s v="Orthopedic"/>
    <n v="45378"/>
    <n v="758.91"/>
    <n v="651.65"/>
    <x v="0"/>
    <x v="0"/>
    <n v="0"/>
    <s v="2024-11"/>
    <n v="2024"/>
  </r>
  <r>
    <s v="CLM002506"/>
    <s v="PT02925"/>
    <d v="2023-10-07T00:00:00"/>
    <d v="2023-10-15T00:00:00"/>
    <d v="2023-10-23T00:00:00"/>
    <x v="7"/>
    <x v="4"/>
    <s v="Renal"/>
    <n v="93000"/>
    <n v="934.18"/>
    <n v="908.35"/>
    <x v="0"/>
    <x v="0"/>
    <n v="0"/>
    <s v="2023-10"/>
    <n v="2023"/>
  </r>
  <r>
    <s v="CLM002507"/>
    <s v="PT06397"/>
    <d v="2023-05-26T00:00:00"/>
    <d v="2023-06-05T00:00:00"/>
    <d v="2023-07-08T00:00:00"/>
    <x v="4"/>
    <x v="3"/>
    <s v="Renal"/>
    <n v="93000"/>
    <n v="19135.02"/>
    <n v="15480.81"/>
    <x v="0"/>
    <x v="0"/>
    <n v="0"/>
    <s v="2023-05"/>
    <n v="2023"/>
  </r>
  <r>
    <s v="CLM002508"/>
    <s v="PT00392"/>
    <d v="2024-04-21T00:00:00"/>
    <d v="2024-04-23T00:00:00"/>
    <d v="2024-05-16T00:00:00"/>
    <x v="6"/>
    <x v="5"/>
    <s v="Respiratory"/>
    <n v="90837"/>
    <n v="4893.8900000000003"/>
    <n v="0"/>
    <x v="2"/>
    <x v="1"/>
    <n v="1"/>
    <s v="2024-04"/>
    <n v="2024"/>
  </r>
  <r>
    <s v="CLM002509"/>
    <s v="PT05372"/>
    <d v="2023-04-24T00:00:00"/>
    <d v="2023-05-24T00:00:00"/>
    <d v="2023-07-05T00:00:00"/>
    <x v="5"/>
    <x v="0"/>
    <s v="Gastrointestinal"/>
    <n v="45378"/>
    <n v="613.48"/>
    <n v="574.67999999999995"/>
    <x v="0"/>
    <x v="0"/>
    <n v="0"/>
    <s v="2023-04"/>
    <n v="2023"/>
  </r>
  <r>
    <s v="CLM002510"/>
    <s v="PT02720"/>
    <d v="2024-01-20T00:00:00"/>
    <d v="2024-02-04T00:00:00"/>
    <d v="2024-02-13T00:00:00"/>
    <x v="4"/>
    <x v="2"/>
    <s v="Respiratory"/>
    <n v="66984"/>
    <n v="627.67999999999995"/>
    <n v="0"/>
    <x v="2"/>
    <x v="1"/>
    <n v="1"/>
    <s v="2024-01"/>
    <n v="2024"/>
  </r>
  <r>
    <s v="CLM002511"/>
    <s v="PT02239"/>
    <d v="2024-10-01T00:00:00"/>
    <d v="2024-10-04T00:00:00"/>
    <d v="2024-11-03T00:00:00"/>
    <x v="5"/>
    <x v="1"/>
    <s v="Dermatology"/>
    <n v="27130"/>
    <n v="2658.43"/>
    <n v="2358.02"/>
    <x v="0"/>
    <x v="0"/>
    <n v="0"/>
    <s v="2024-10"/>
    <n v="2024"/>
  </r>
  <r>
    <s v="CLM002512"/>
    <s v="PT01020"/>
    <d v="2024-03-11T00:00:00"/>
    <d v="2024-04-03T00:00:00"/>
    <d v="2024-05-25T00:00:00"/>
    <x v="3"/>
    <x v="2"/>
    <s v="Endocrine"/>
    <n v="27447"/>
    <n v="2801.22"/>
    <n v="2477.7199999999998"/>
    <x v="0"/>
    <x v="0"/>
    <n v="0"/>
    <s v="2024-03"/>
    <n v="2024"/>
  </r>
  <r>
    <s v="CLM002513"/>
    <s v="PT06549"/>
    <d v="2023-11-20T00:00:00"/>
    <d v="2023-12-14T00:00:00"/>
    <d v="2024-01-27T00:00:00"/>
    <x v="6"/>
    <x v="1"/>
    <s v="Mental Health"/>
    <n v="99215"/>
    <n v="2804.85"/>
    <n v="2157.7399999999998"/>
    <x v="0"/>
    <x v="0"/>
    <n v="0"/>
    <s v="2023-11"/>
    <n v="2023"/>
  </r>
  <r>
    <s v="CLM002514"/>
    <s v="PT03015"/>
    <d v="2024-03-02T00:00:00"/>
    <d v="2024-03-31T00:00:00"/>
    <d v="2024-05-08T00:00:00"/>
    <x v="5"/>
    <x v="4"/>
    <s v="Renal"/>
    <n v="27447"/>
    <n v="1474.44"/>
    <n v="0"/>
    <x v="2"/>
    <x v="8"/>
    <n v="1"/>
    <s v="2024-03"/>
    <n v="2024"/>
  </r>
  <r>
    <s v="CLM002515"/>
    <s v="PT03580"/>
    <d v="2023-10-16T00:00:00"/>
    <d v="2023-11-09T00:00:00"/>
    <d v="2024-01-07T00:00:00"/>
    <x v="2"/>
    <x v="4"/>
    <s v="Gastrointestinal"/>
    <n v="63047"/>
    <n v="1635.39"/>
    <n v="1399.41"/>
    <x v="0"/>
    <x v="0"/>
    <n v="0"/>
    <s v="2023-10"/>
    <n v="2023"/>
  </r>
  <r>
    <s v="CLM002516"/>
    <s v="PT03277"/>
    <d v="2023-12-30T00:00:00"/>
    <d v="2024-01-12T00:00:00"/>
    <d v="2024-01-24T00:00:00"/>
    <x v="0"/>
    <x v="5"/>
    <s v="Oncology"/>
    <n v="93000"/>
    <n v="2350.31"/>
    <n v="0"/>
    <x v="2"/>
    <x v="7"/>
    <n v="1"/>
    <s v="2023-12"/>
    <n v="2023"/>
  </r>
  <r>
    <s v="CLM002517"/>
    <s v="PT06090"/>
    <d v="2024-01-04T00:00:00"/>
    <d v="2024-01-09T00:00:00"/>
    <d v="2024-02-03T00:00:00"/>
    <x v="7"/>
    <x v="1"/>
    <s v="Dermatology"/>
    <n v="90837"/>
    <n v="1936.65"/>
    <n v="1812.53"/>
    <x v="0"/>
    <x v="0"/>
    <n v="0"/>
    <s v="2024-01"/>
    <n v="2024"/>
  </r>
  <r>
    <s v="CLM002518"/>
    <s v="PT03603"/>
    <d v="2023-08-12T00:00:00"/>
    <d v="2023-09-06T00:00:00"/>
    <d v="2023-10-01T00:00:00"/>
    <x v="2"/>
    <x v="2"/>
    <s v="Mental Health"/>
    <n v="27447"/>
    <n v="306.3"/>
    <n v="288.08"/>
    <x v="0"/>
    <x v="0"/>
    <n v="0"/>
    <s v="2023-08"/>
    <n v="2023"/>
  </r>
  <r>
    <s v="CLM002519"/>
    <s v="PT03168"/>
    <d v="2024-09-05T00:00:00"/>
    <d v="2024-09-29T00:00:00"/>
    <d v="2024-10-24T00:00:00"/>
    <x v="2"/>
    <x v="4"/>
    <s v="Mental Health"/>
    <n v="63047"/>
    <n v="1504.42"/>
    <n v="1354.92"/>
    <x v="0"/>
    <x v="0"/>
    <n v="0"/>
    <s v="2024-09"/>
    <n v="2024"/>
  </r>
  <r>
    <s v="CLM002520"/>
    <s v="PT02778"/>
    <d v="2023-06-16T00:00:00"/>
    <d v="2023-07-02T00:00:00"/>
    <d v="2023-08-03T00:00:00"/>
    <x v="2"/>
    <x v="3"/>
    <s v="Orthopedic"/>
    <n v="93000"/>
    <n v="914.95"/>
    <n v="0"/>
    <x v="2"/>
    <x v="5"/>
    <n v="1"/>
    <s v="2023-06"/>
    <n v="2023"/>
  </r>
  <r>
    <s v="CLM002521"/>
    <s v="PT01531"/>
    <d v="2024-06-17T00:00:00"/>
    <d v="2024-06-30T00:00:00"/>
    <d v="2024-07-11T00:00:00"/>
    <x v="7"/>
    <x v="5"/>
    <s v="Respiratory"/>
    <n v="71046"/>
    <n v="2080.1"/>
    <n v="0"/>
    <x v="2"/>
    <x v="5"/>
    <n v="1"/>
    <s v="2024-06"/>
    <n v="2024"/>
  </r>
  <r>
    <s v="CLM002522"/>
    <s v="PT04065"/>
    <d v="2023-09-25T00:00:00"/>
    <d v="2023-10-09T00:00:00"/>
    <d v="2023-10-26T00:00:00"/>
    <x v="3"/>
    <x v="5"/>
    <s v="Orthopedic"/>
    <n v="80053"/>
    <n v="19696.72"/>
    <n v="17789.919999999998"/>
    <x v="0"/>
    <x v="0"/>
    <n v="0"/>
    <s v="2023-09"/>
    <n v="2023"/>
  </r>
  <r>
    <s v="CLM002523"/>
    <s v="PT05670"/>
    <d v="2023-01-19T00:00:00"/>
    <d v="2023-01-28T00:00:00"/>
    <d v="2023-03-24T00:00:00"/>
    <x v="5"/>
    <x v="4"/>
    <s v="Oncology"/>
    <n v="71046"/>
    <n v="2425.9699999999998"/>
    <n v="0"/>
    <x v="2"/>
    <x v="1"/>
    <n v="1"/>
    <s v="2023-01"/>
    <n v="2023"/>
  </r>
  <r>
    <s v="CLM002524"/>
    <s v="PT04076"/>
    <d v="2023-07-28T00:00:00"/>
    <d v="2023-08-13T00:00:00"/>
    <d v="2023-09-25T00:00:00"/>
    <x v="2"/>
    <x v="3"/>
    <s v="Orthopedic"/>
    <n v="63047"/>
    <n v="1406.95"/>
    <n v="1247.0899999999999"/>
    <x v="0"/>
    <x v="0"/>
    <n v="0"/>
    <s v="2023-07"/>
    <n v="2023"/>
  </r>
  <r>
    <s v="CLM002525"/>
    <s v="PT03010"/>
    <d v="2023-09-30T00:00:00"/>
    <d v="2023-10-17T00:00:00"/>
    <d v="2023-11-18T00:00:00"/>
    <x v="6"/>
    <x v="5"/>
    <s v="Gastrointestinal"/>
    <n v="99213"/>
    <n v="3779.86"/>
    <n v="0"/>
    <x v="1"/>
    <x v="0"/>
    <n v="0"/>
    <s v="2023-09"/>
    <n v="2023"/>
  </r>
  <r>
    <s v="CLM002526"/>
    <s v="PT06532"/>
    <d v="2024-05-13T00:00:00"/>
    <d v="2024-06-05T00:00:00"/>
    <d v="2024-07-28T00:00:00"/>
    <x v="0"/>
    <x v="2"/>
    <s v="Mental Health"/>
    <n v="92928"/>
    <n v="2660.18"/>
    <n v="0"/>
    <x v="2"/>
    <x v="6"/>
    <n v="1"/>
    <s v="2024-05"/>
    <n v="2024"/>
  </r>
  <r>
    <s v="CLM002527"/>
    <s v="PT04254"/>
    <d v="2024-03-18T00:00:00"/>
    <d v="2024-04-15T00:00:00"/>
    <d v="2024-06-03T00:00:00"/>
    <x v="5"/>
    <x v="0"/>
    <s v="Respiratory"/>
    <n v="43239"/>
    <n v="2530.2600000000002"/>
    <n v="1985.37"/>
    <x v="0"/>
    <x v="0"/>
    <n v="0"/>
    <s v="2024-03"/>
    <n v="2024"/>
  </r>
  <r>
    <s v="CLM002528"/>
    <s v="PT02185"/>
    <d v="2024-09-04T00:00:00"/>
    <d v="2024-09-27T00:00:00"/>
    <d v="2024-10-05T00:00:00"/>
    <x v="0"/>
    <x v="3"/>
    <s v="Orthopedic"/>
    <n v="99215"/>
    <n v="2937.99"/>
    <n v="0"/>
    <x v="2"/>
    <x v="1"/>
    <n v="1"/>
    <s v="2024-09"/>
    <n v="2024"/>
  </r>
  <r>
    <s v="CLM002529"/>
    <s v="PT06564"/>
    <d v="2024-02-16T00:00:00"/>
    <d v="2024-02-26T00:00:00"/>
    <d v="2024-04-21T00:00:00"/>
    <x v="2"/>
    <x v="5"/>
    <s v="Cardiovascular"/>
    <n v="63047"/>
    <n v="9369.69"/>
    <n v="7509.88"/>
    <x v="0"/>
    <x v="0"/>
    <n v="0"/>
    <s v="2024-02"/>
    <n v="2024"/>
  </r>
  <r>
    <s v="CLM002530"/>
    <s v="PT00677"/>
    <d v="2023-11-03T00:00:00"/>
    <d v="2023-11-20T00:00:00"/>
    <d v="2024-01-06T00:00:00"/>
    <x v="6"/>
    <x v="0"/>
    <s v="Orthopedic"/>
    <n v="27447"/>
    <n v="731.64"/>
    <n v="0"/>
    <x v="2"/>
    <x v="5"/>
    <n v="1"/>
    <s v="2023-11"/>
    <n v="2023"/>
  </r>
  <r>
    <s v="CLM002531"/>
    <s v="PT05957"/>
    <d v="2024-01-15T00:00:00"/>
    <d v="2024-01-29T00:00:00"/>
    <d v="2024-02-22T00:00:00"/>
    <x v="1"/>
    <x v="1"/>
    <s v="Neurology"/>
    <n v="70553"/>
    <n v="2640.98"/>
    <n v="0"/>
    <x v="1"/>
    <x v="0"/>
    <n v="0"/>
    <s v="2024-01"/>
    <n v="2024"/>
  </r>
  <r>
    <s v="CLM002532"/>
    <s v="PT03478"/>
    <d v="2024-12-11T00:00:00"/>
    <d v="2024-12-12T00:00:00"/>
    <d v="2025-01-16T00:00:00"/>
    <x v="6"/>
    <x v="5"/>
    <s v="Cardiovascular"/>
    <n v="66984"/>
    <n v="861.69"/>
    <n v="842.63"/>
    <x v="0"/>
    <x v="0"/>
    <n v="0"/>
    <s v="2024-12"/>
    <n v="2024"/>
  </r>
  <r>
    <s v="CLM002533"/>
    <s v="PT00647"/>
    <d v="2023-09-30T00:00:00"/>
    <d v="2023-10-21T00:00:00"/>
    <d v="2023-12-06T00:00:00"/>
    <x v="0"/>
    <x v="3"/>
    <s v="Oncology"/>
    <n v="90837"/>
    <n v="2819.77"/>
    <n v="2594.44"/>
    <x v="0"/>
    <x v="0"/>
    <n v="0"/>
    <s v="2023-09"/>
    <n v="2023"/>
  </r>
  <r>
    <s v="CLM002534"/>
    <s v="PT03528"/>
    <d v="2023-11-10T00:00:00"/>
    <d v="2023-11-21T00:00:00"/>
    <d v="2023-12-16T00:00:00"/>
    <x v="2"/>
    <x v="0"/>
    <s v="Gastrointestinal"/>
    <n v="43239"/>
    <n v="867.01"/>
    <n v="840.84"/>
    <x v="0"/>
    <x v="0"/>
    <n v="0"/>
    <s v="2023-11"/>
    <n v="2023"/>
  </r>
  <r>
    <s v="CLM002535"/>
    <s v="PT04936"/>
    <d v="2023-01-01T00:00:00"/>
    <d v="2023-01-14T00:00:00"/>
    <d v="2023-03-08T00:00:00"/>
    <x v="6"/>
    <x v="1"/>
    <s v="Endocrine"/>
    <n v="99213"/>
    <n v="1294.79"/>
    <n v="1019.41"/>
    <x v="0"/>
    <x v="0"/>
    <n v="0"/>
    <s v="2023-01"/>
    <n v="2023"/>
  </r>
  <r>
    <s v="CLM002536"/>
    <s v="PT06737"/>
    <d v="2024-03-03T00:00:00"/>
    <d v="2024-03-12T00:00:00"/>
    <d v="2024-03-24T00:00:00"/>
    <x v="4"/>
    <x v="5"/>
    <s v="Mental Health"/>
    <n v="63047"/>
    <n v="1427.85"/>
    <n v="0"/>
    <x v="2"/>
    <x v="5"/>
    <n v="1"/>
    <s v="2024-03"/>
    <n v="2024"/>
  </r>
  <r>
    <s v="CLM002537"/>
    <s v="PT01479"/>
    <d v="2024-02-07T00:00:00"/>
    <d v="2024-02-11T00:00:00"/>
    <d v="2024-04-10T00:00:00"/>
    <x v="5"/>
    <x v="4"/>
    <s v="Orthopedic"/>
    <n v="27130"/>
    <n v="3946.77"/>
    <n v="3900.05"/>
    <x v="0"/>
    <x v="0"/>
    <n v="0"/>
    <s v="2024-02"/>
    <n v="2024"/>
  </r>
  <r>
    <s v="CLM002538"/>
    <s v="PT04469"/>
    <d v="2024-06-14T00:00:00"/>
    <d v="2024-06-22T00:00:00"/>
    <d v="2024-08-06T00:00:00"/>
    <x v="0"/>
    <x v="4"/>
    <s v="Mental Health"/>
    <n v="63047"/>
    <n v="3769.75"/>
    <n v="3171.95"/>
    <x v="0"/>
    <x v="0"/>
    <n v="0"/>
    <s v="2024-06"/>
    <n v="2024"/>
  </r>
  <r>
    <s v="CLM002539"/>
    <s v="PT02407"/>
    <d v="2024-08-31T00:00:00"/>
    <d v="2024-09-03T00:00:00"/>
    <d v="2024-09-08T00:00:00"/>
    <x v="4"/>
    <x v="4"/>
    <s v="Renal"/>
    <n v="63047"/>
    <n v="667.42"/>
    <n v="584.23"/>
    <x v="0"/>
    <x v="0"/>
    <n v="0"/>
    <s v="2024-08"/>
    <n v="2024"/>
  </r>
  <r>
    <s v="CLM002540"/>
    <s v="PT02632"/>
    <d v="2024-08-28T00:00:00"/>
    <d v="2024-09-20T00:00:00"/>
    <d v="2024-10-13T00:00:00"/>
    <x v="3"/>
    <x v="3"/>
    <s v="Renal"/>
    <n v="90837"/>
    <n v="1889.27"/>
    <n v="1706.69"/>
    <x v="0"/>
    <x v="0"/>
    <n v="0"/>
    <s v="2024-08"/>
    <n v="2024"/>
  </r>
  <r>
    <s v="CLM002541"/>
    <s v="PT00841"/>
    <d v="2023-11-04T00:00:00"/>
    <d v="2023-11-05T00:00:00"/>
    <d v="2023-11-21T00:00:00"/>
    <x v="4"/>
    <x v="1"/>
    <s v="Endocrine"/>
    <n v="43239"/>
    <n v="1024.8900000000001"/>
    <n v="818.75"/>
    <x v="0"/>
    <x v="0"/>
    <n v="0"/>
    <s v="2023-11"/>
    <n v="2023"/>
  </r>
  <r>
    <s v="CLM002542"/>
    <s v="PT00656"/>
    <d v="2023-06-03T00:00:00"/>
    <d v="2023-06-16T00:00:00"/>
    <d v="2023-07-08T00:00:00"/>
    <x v="2"/>
    <x v="0"/>
    <s v="Dermatology"/>
    <n v="90837"/>
    <n v="660.63"/>
    <n v="597.33000000000004"/>
    <x v="0"/>
    <x v="0"/>
    <n v="0"/>
    <s v="2023-06"/>
    <n v="2023"/>
  </r>
  <r>
    <s v="CLM002543"/>
    <s v="PT02687"/>
    <d v="2023-12-15T00:00:00"/>
    <d v="2023-12-28T00:00:00"/>
    <d v="2024-02-21T00:00:00"/>
    <x v="6"/>
    <x v="2"/>
    <s v="Dermatology"/>
    <n v="92928"/>
    <n v="1519.88"/>
    <n v="0"/>
    <x v="2"/>
    <x v="5"/>
    <n v="1"/>
    <s v="2023-12"/>
    <n v="2023"/>
  </r>
  <r>
    <s v="CLM002544"/>
    <s v="PT05415"/>
    <d v="2023-08-10T00:00:00"/>
    <d v="2023-08-23T00:00:00"/>
    <d v="2023-09-05T00:00:00"/>
    <x v="4"/>
    <x v="3"/>
    <s v="Cardiovascular"/>
    <n v="63047"/>
    <n v="1412.64"/>
    <n v="0"/>
    <x v="2"/>
    <x v="1"/>
    <n v="1"/>
    <s v="2023-08"/>
    <n v="2023"/>
  </r>
  <r>
    <s v="CLM002545"/>
    <s v="PT02422"/>
    <d v="2023-06-15T00:00:00"/>
    <d v="2023-07-15T00:00:00"/>
    <d v="2023-08-09T00:00:00"/>
    <x v="7"/>
    <x v="0"/>
    <s v="Dermatology"/>
    <n v="71046"/>
    <n v="12599.01"/>
    <n v="11620.45"/>
    <x v="0"/>
    <x v="0"/>
    <n v="0"/>
    <s v="2023-06"/>
    <n v="2023"/>
  </r>
  <r>
    <s v="CLM002546"/>
    <s v="PT02511"/>
    <d v="2024-06-11T00:00:00"/>
    <d v="2024-07-06T00:00:00"/>
    <d v="2024-08-15T00:00:00"/>
    <x v="5"/>
    <x v="5"/>
    <s v="Respiratory"/>
    <n v="99215"/>
    <n v="2556.4299999999998"/>
    <n v="1930.72"/>
    <x v="0"/>
    <x v="0"/>
    <n v="0"/>
    <s v="2024-06"/>
    <n v="2024"/>
  </r>
  <r>
    <s v="CLM002547"/>
    <s v="PT03653"/>
    <d v="2023-07-13T00:00:00"/>
    <d v="2023-07-15T00:00:00"/>
    <d v="2023-08-05T00:00:00"/>
    <x v="6"/>
    <x v="2"/>
    <s v="Dermatology"/>
    <n v="99213"/>
    <n v="600.59"/>
    <n v="0"/>
    <x v="2"/>
    <x v="3"/>
    <n v="1"/>
    <s v="2023-07"/>
    <n v="2023"/>
  </r>
  <r>
    <s v="CLM002548"/>
    <s v="PT04937"/>
    <d v="2024-02-11T00:00:00"/>
    <d v="2024-03-06T00:00:00"/>
    <d v="2024-04-05T00:00:00"/>
    <x v="2"/>
    <x v="4"/>
    <s v="Respiratory"/>
    <n v="92928"/>
    <n v="1150.76"/>
    <n v="1019.42"/>
    <x v="0"/>
    <x v="0"/>
    <n v="0"/>
    <s v="2024-02"/>
    <n v="2024"/>
  </r>
  <r>
    <s v="CLM002549"/>
    <s v="PT05880"/>
    <d v="2024-08-18T00:00:00"/>
    <d v="2024-08-23T00:00:00"/>
    <d v="2024-09-20T00:00:00"/>
    <x v="3"/>
    <x v="0"/>
    <s v="Gastrointestinal"/>
    <n v="27130"/>
    <n v="4093.3"/>
    <n v="0"/>
    <x v="1"/>
    <x v="0"/>
    <n v="0"/>
    <s v="2024-08"/>
    <n v="2024"/>
  </r>
  <r>
    <s v="CLM002550"/>
    <s v="PT03491"/>
    <d v="2023-08-26T00:00:00"/>
    <d v="2023-09-15T00:00:00"/>
    <d v="2023-10-23T00:00:00"/>
    <x v="6"/>
    <x v="5"/>
    <s v="Renal"/>
    <n v="66984"/>
    <n v="9611.8700000000008"/>
    <n v="0"/>
    <x v="2"/>
    <x v="1"/>
    <n v="1"/>
    <s v="2023-08"/>
    <n v="2023"/>
  </r>
  <r>
    <s v="CLM002551"/>
    <s v="PT01366"/>
    <d v="2023-01-06T00:00:00"/>
    <d v="2023-01-29T00:00:00"/>
    <d v="2023-03-12T00:00:00"/>
    <x v="0"/>
    <x v="1"/>
    <s v="Oncology"/>
    <n v="27447"/>
    <n v="508.37"/>
    <n v="415.24"/>
    <x v="0"/>
    <x v="0"/>
    <n v="0"/>
    <s v="2023-01"/>
    <n v="2023"/>
  </r>
  <r>
    <s v="CLM002552"/>
    <s v="PT05651"/>
    <d v="2024-10-02T00:00:00"/>
    <d v="2024-10-30T00:00:00"/>
    <d v="2024-12-11T00:00:00"/>
    <x v="5"/>
    <x v="3"/>
    <s v="Gastrointestinal"/>
    <n v="71046"/>
    <n v="401.84"/>
    <n v="0"/>
    <x v="1"/>
    <x v="0"/>
    <n v="0"/>
    <s v="2024-10"/>
    <n v="2024"/>
  </r>
  <r>
    <s v="CLM002553"/>
    <s v="PT03637"/>
    <d v="2024-07-20T00:00:00"/>
    <d v="2024-08-05T00:00:00"/>
    <d v="2024-08-23T00:00:00"/>
    <x v="0"/>
    <x v="0"/>
    <s v="Cardiovascular"/>
    <n v="27130"/>
    <n v="8076.97"/>
    <n v="0"/>
    <x v="2"/>
    <x v="5"/>
    <n v="1"/>
    <s v="2024-07"/>
    <n v="2024"/>
  </r>
  <r>
    <s v="CLM002554"/>
    <s v="PT02880"/>
    <d v="2023-01-31T00:00:00"/>
    <d v="2023-02-05T00:00:00"/>
    <d v="2023-02-22T00:00:00"/>
    <x v="0"/>
    <x v="4"/>
    <s v="Orthopedic"/>
    <n v="27130"/>
    <n v="2469.3000000000002"/>
    <n v="1930.75"/>
    <x v="0"/>
    <x v="0"/>
    <n v="0"/>
    <s v="2023-01"/>
    <n v="2023"/>
  </r>
  <r>
    <s v="CLM002555"/>
    <s v="PT03663"/>
    <d v="2023-03-17T00:00:00"/>
    <d v="2023-04-06T00:00:00"/>
    <d v="2023-04-26T00:00:00"/>
    <x v="0"/>
    <x v="4"/>
    <s v="Gastrointestinal"/>
    <n v="99213"/>
    <n v="902.68"/>
    <n v="0"/>
    <x v="2"/>
    <x v="5"/>
    <n v="1"/>
    <s v="2023-03"/>
    <n v="2023"/>
  </r>
  <r>
    <s v="CLM002556"/>
    <s v="PT00347"/>
    <d v="2023-04-11T00:00:00"/>
    <d v="2023-04-21T00:00:00"/>
    <d v="2023-06-15T00:00:00"/>
    <x v="5"/>
    <x v="2"/>
    <s v="Orthopedic"/>
    <n v="99215"/>
    <n v="2773.05"/>
    <n v="2617.4499999999998"/>
    <x v="0"/>
    <x v="0"/>
    <n v="0"/>
    <s v="2023-04"/>
    <n v="2023"/>
  </r>
  <r>
    <s v="CLM002557"/>
    <s v="PT05955"/>
    <d v="2024-10-25T00:00:00"/>
    <d v="2024-11-05T00:00:00"/>
    <d v="2024-12-31T00:00:00"/>
    <x v="0"/>
    <x v="1"/>
    <s v="Endocrine"/>
    <n v="27447"/>
    <n v="219.51"/>
    <n v="182.73"/>
    <x v="0"/>
    <x v="0"/>
    <n v="0"/>
    <s v="2024-10"/>
    <n v="2024"/>
  </r>
  <r>
    <s v="CLM002558"/>
    <s v="PT02889"/>
    <d v="2024-11-15T00:00:00"/>
    <d v="2024-11-19T00:00:00"/>
    <d v="2024-12-15T00:00:00"/>
    <x v="5"/>
    <x v="4"/>
    <s v="Cardiovascular"/>
    <n v="93000"/>
    <n v="1812.93"/>
    <n v="1369.1"/>
    <x v="0"/>
    <x v="0"/>
    <n v="0"/>
    <s v="2024-11"/>
    <n v="2024"/>
  </r>
  <r>
    <s v="CLM002559"/>
    <s v="PT05037"/>
    <d v="2024-07-07T00:00:00"/>
    <d v="2024-07-14T00:00:00"/>
    <d v="2024-08-18T00:00:00"/>
    <x v="6"/>
    <x v="3"/>
    <s v="Dermatology"/>
    <n v="99214"/>
    <n v="2350.1999999999998"/>
    <n v="2005.05"/>
    <x v="0"/>
    <x v="0"/>
    <n v="0"/>
    <s v="2024-07"/>
    <n v="2024"/>
  </r>
  <r>
    <s v="CLM002560"/>
    <s v="PT03564"/>
    <d v="2024-05-16T00:00:00"/>
    <d v="2024-06-09T00:00:00"/>
    <d v="2024-06-19T00:00:00"/>
    <x v="2"/>
    <x v="3"/>
    <s v="Respiratory"/>
    <n v="71046"/>
    <n v="3787.33"/>
    <n v="0"/>
    <x v="2"/>
    <x v="4"/>
    <n v="1"/>
    <s v="2024-05"/>
    <n v="2024"/>
  </r>
  <r>
    <s v="CLM002561"/>
    <s v="PT02250"/>
    <d v="2023-06-29T00:00:00"/>
    <d v="2023-07-11T00:00:00"/>
    <d v="2023-08-13T00:00:00"/>
    <x v="2"/>
    <x v="5"/>
    <s v="Cardiovascular"/>
    <n v="43239"/>
    <n v="803.42"/>
    <n v="783.94"/>
    <x v="0"/>
    <x v="0"/>
    <n v="0"/>
    <s v="2023-06"/>
    <n v="2023"/>
  </r>
  <r>
    <s v="CLM002562"/>
    <s v="PT05239"/>
    <d v="2023-04-27T00:00:00"/>
    <d v="2023-05-25T00:00:00"/>
    <d v="2023-06-26T00:00:00"/>
    <x v="1"/>
    <x v="4"/>
    <s v="Gastrointestinal"/>
    <n v="71046"/>
    <n v="1936.33"/>
    <n v="0"/>
    <x v="1"/>
    <x v="0"/>
    <n v="0"/>
    <s v="2023-04"/>
    <n v="2023"/>
  </r>
  <r>
    <s v="CLM002563"/>
    <s v="PT06484"/>
    <d v="2024-10-28T00:00:00"/>
    <d v="2024-11-11T00:00:00"/>
    <d v="2024-12-21T00:00:00"/>
    <x v="2"/>
    <x v="5"/>
    <s v="Orthopedic"/>
    <n v="66984"/>
    <n v="862.35"/>
    <n v="745.34"/>
    <x v="0"/>
    <x v="0"/>
    <n v="0"/>
    <s v="2024-10"/>
    <n v="2024"/>
  </r>
  <r>
    <s v="CLM002564"/>
    <s v="PT00470"/>
    <d v="2023-07-14T00:00:00"/>
    <d v="2023-07-15T00:00:00"/>
    <d v="2023-09-08T00:00:00"/>
    <x v="0"/>
    <x v="2"/>
    <s v="Cardiovascular"/>
    <n v="43239"/>
    <n v="2217.88"/>
    <n v="0"/>
    <x v="2"/>
    <x v="5"/>
    <n v="1"/>
    <s v="2023-07"/>
    <n v="2023"/>
  </r>
  <r>
    <s v="CLM002565"/>
    <s v="PT00615"/>
    <d v="2024-08-04T00:00:00"/>
    <d v="2024-08-24T00:00:00"/>
    <d v="2024-10-13T00:00:00"/>
    <x v="6"/>
    <x v="0"/>
    <s v="Cardiovascular"/>
    <n v="99214"/>
    <n v="883.35"/>
    <n v="846.16"/>
    <x v="0"/>
    <x v="0"/>
    <n v="0"/>
    <s v="2024-08"/>
    <n v="2024"/>
  </r>
  <r>
    <s v="CLM002566"/>
    <s v="PT05499"/>
    <d v="2024-07-10T00:00:00"/>
    <d v="2024-07-29T00:00:00"/>
    <d v="2024-08-26T00:00:00"/>
    <x v="3"/>
    <x v="2"/>
    <s v="Renal"/>
    <n v="93000"/>
    <n v="1304.43"/>
    <n v="0"/>
    <x v="2"/>
    <x v="5"/>
    <n v="1"/>
    <s v="2024-07"/>
    <n v="2024"/>
  </r>
  <r>
    <s v="CLM002567"/>
    <s v="PT05223"/>
    <d v="2023-07-13T00:00:00"/>
    <d v="2023-07-15T00:00:00"/>
    <d v="2023-08-01T00:00:00"/>
    <x v="6"/>
    <x v="4"/>
    <s v="Mental Health"/>
    <n v="93000"/>
    <n v="815.13"/>
    <n v="0"/>
    <x v="2"/>
    <x v="4"/>
    <n v="1"/>
    <s v="2023-07"/>
    <n v="2023"/>
  </r>
  <r>
    <s v="CLM002568"/>
    <s v="PT03328"/>
    <d v="2023-01-18T00:00:00"/>
    <d v="2023-01-21T00:00:00"/>
    <d v="2023-02-27T00:00:00"/>
    <x v="0"/>
    <x v="0"/>
    <s v="Endocrine"/>
    <n v="90837"/>
    <n v="3043.94"/>
    <n v="2818.28"/>
    <x v="0"/>
    <x v="0"/>
    <n v="0"/>
    <s v="2023-01"/>
    <n v="2023"/>
  </r>
  <r>
    <s v="CLM002569"/>
    <s v="PT02977"/>
    <d v="2023-06-18T00:00:00"/>
    <d v="2023-07-10T00:00:00"/>
    <d v="2023-09-05T00:00:00"/>
    <x v="1"/>
    <x v="1"/>
    <s v="Orthopedic"/>
    <n v="45378"/>
    <n v="3593.07"/>
    <n v="0"/>
    <x v="2"/>
    <x v="9"/>
    <n v="1"/>
    <s v="2023-06"/>
    <n v="2023"/>
  </r>
  <r>
    <s v="CLM002570"/>
    <s v="PT04204"/>
    <d v="2023-02-06T00:00:00"/>
    <d v="2023-02-15T00:00:00"/>
    <d v="2023-04-16T00:00:00"/>
    <x v="2"/>
    <x v="4"/>
    <s v="Neurology"/>
    <n v="63047"/>
    <n v="1498.63"/>
    <n v="1397.66"/>
    <x v="0"/>
    <x v="0"/>
    <n v="0"/>
    <s v="2023-02"/>
    <n v="2023"/>
  </r>
  <r>
    <s v="CLM002571"/>
    <s v="PT06563"/>
    <d v="2024-12-12T00:00:00"/>
    <d v="2025-01-07T00:00:00"/>
    <d v="2025-01-29T00:00:00"/>
    <x v="4"/>
    <x v="3"/>
    <s v="Dermatology"/>
    <n v="70553"/>
    <n v="1864.21"/>
    <n v="0"/>
    <x v="2"/>
    <x v="5"/>
    <n v="1"/>
    <s v="2024-12"/>
    <n v="2024"/>
  </r>
  <r>
    <s v="CLM002572"/>
    <s v="PT06144"/>
    <d v="2023-01-30T00:00:00"/>
    <d v="2023-02-16T00:00:00"/>
    <d v="2023-03-30T00:00:00"/>
    <x v="2"/>
    <x v="3"/>
    <s v="Cardiovascular"/>
    <n v="99215"/>
    <n v="567.44000000000005"/>
    <n v="0"/>
    <x v="1"/>
    <x v="0"/>
    <n v="0"/>
    <s v="2023-01"/>
    <n v="2023"/>
  </r>
  <r>
    <s v="CLM002573"/>
    <s v="PT05566"/>
    <d v="2023-12-29T00:00:00"/>
    <d v="2023-12-30T00:00:00"/>
    <d v="2024-02-12T00:00:00"/>
    <x v="7"/>
    <x v="0"/>
    <s v="Gastrointestinal"/>
    <n v="63047"/>
    <n v="1422.62"/>
    <n v="1322.91"/>
    <x v="0"/>
    <x v="0"/>
    <n v="0"/>
    <s v="2023-12"/>
    <n v="2023"/>
  </r>
  <r>
    <s v="CLM002574"/>
    <s v="PT01311"/>
    <d v="2024-03-14T00:00:00"/>
    <d v="2024-03-27T00:00:00"/>
    <d v="2024-05-21T00:00:00"/>
    <x v="5"/>
    <x v="2"/>
    <s v="Neurology"/>
    <n v="99215"/>
    <n v="1736.86"/>
    <n v="0"/>
    <x v="2"/>
    <x v="4"/>
    <n v="1"/>
    <s v="2024-03"/>
    <n v="2024"/>
  </r>
  <r>
    <s v="CLM002575"/>
    <s v="PT00256"/>
    <d v="2024-10-04T00:00:00"/>
    <d v="2024-10-22T00:00:00"/>
    <d v="2024-11-13T00:00:00"/>
    <x v="5"/>
    <x v="4"/>
    <s v="Orthopedic"/>
    <n v="93000"/>
    <n v="14715.17"/>
    <n v="14042.55"/>
    <x v="0"/>
    <x v="0"/>
    <n v="0"/>
    <s v="2024-10"/>
    <n v="2024"/>
  </r>
  <r>
    <s v="CLM002576"/>
    <s v="PT01170"/>
    <d v="2024-10-24T00:00:00"/>
    <d v="2024-10-27T00:00:00"/>
    <d v="2024-11-02T00:00:00"/>
    <x v="4"/>
    <x v="5"/>
    <s v="Oncology"/>
    <n v="66984"/>
    <n v="742.8"/>
    <n v="591.73"/>
    <x v="0"/>
    <x v="0"/>
    <n v="0"/>
    <s v="2024-10"/>
    <n v="2024"/>
  </r>
  <r>
    <s v="CLM002577"/>
    <s v="PT06953"/>
    <d v="2023-12-16T00:00:00"/>
    <d v="2023-12-18T00:00:00"/>
    <d v="2024-01-25T00:00:00"/>
    <x v="1"/>
    <x v="5"/>
    <s v="Endocrine"/>
    <n v="93000"/>
    <n v="5833.32"/>
    <n v="5602.66"/>
    <x v="0"/>
    <x v="0"/>
    <n v="0"/>
    <s v="2023-12"/>
    <n v="2023"/>
  </r>
  <r>
    <s v="CLM002578"/>
    <s v="PT04978"/>
    <d v="2024-04-03T00:00:00"/>
    <d v="2024-05-02T00:00:00"/>
    <d v="2024-06-23T00:00:00"/>
    <x v="5"/>
    <x v="2"/>
    <s v="Oncology"/>
    <n v="43239"/>
    <n v="4013.77"/>
    <n v="0"/>
    <x v="2"/>
    <x v="4"/>
    <n v="1"/>
    <s v="2024-04"/>
    <n v="2024"/>
  </r>
  <r>
    <s v="CLM002579"/>
    <s v="PT05555"/>
    <d v="2023-06-18T00:00:00"/>
    <d v="2023-07-02T00:00:00"/>
    <d v="2023-08-31T00:00:00"/>
    <x v="5"/>
    <x v="2"/>
    <s v="Mental Health"/>
    <n v="90837"/>
    <n v="2263.14"/>
    <n v="1840.87"/>
    <x v="0"/>
    <x v="0"/>
    <n v="0"/>
    <s v="2023-06"/>
    <n v="2023"/>
  </r>
  <r>
    <s v="CLM002580"/>
    <s v="PT06401"/>
    <d v="2024-11-12T00:00:00"/>
    <d v="2024-12-03T00:00:00"/>
    <d v="2024-12-25T00:00:00"/>
    <x v="1"/>
    <x v="3"/>
    <s v="Renal"/>
    <n v="80053"/>
    <n v="7382.71"/>
    <n v="6852.78"/>
    <x v="0"/>
    <x v="0"/>
    <n v="0"/>
    <s v="2024-11"/>
    <n v="2024"/>
  </r>
  <r>
    <s v="CLM002581"/>
    <s v="PT03590"/>
    <d v="2023-07-27T00:00:00"/>
    <d v="2023-08-07T00:00:00"/>
    <d v="2023-09-28T00:00:00"/>
    <x v="2"/>
    <x v="3"/>
    <s v="Endocrine"/>
    <n v="45378"/>
    <n v="2434.96"/>
    <n v="2035.35"/>
    <x v="0"/>
    <x v="0"/>
    <n v="0"/>
    <s v="2023-07"/>
    <n v="2023"/>
  </r>
  <r>
    <s v="CLM002582"/>
    <s v="PT00286"/>
    <d v="2024-07-03T00:00:00"/>
    <d v="2024-07-31T00:00:00"/>
    <d v="2024-09-02T00:00:00"/>
    <x v="1"/>
    <x v="4"/>
    <s v="Orthopedic"/>
    <n v="45378"/>
    <n v="2468.4"/>
    <n v="2305.56"/>
    <x v="0"/>
    <x v="0"/>
    <n v="0"/>
    <s v="2024-07"/>
    <n v="2024"/>
  </r>
  <r>
    <s v="CLM002583"/>
    <s v="PT01035"/>
    <d v="2024-03-15T00:00:00"/>
    <d v="2024-04-03T00:00:00"/>
    <d v="2024-05-07T00:00:00"/>
    <x v="6"/>
    <x v="4"/>
    <s v="Respiratory"/>
    <n v="93000"/>
    <n v="1732.82"/>
    <n v="1710.96"/>
    <x v="0"/>
    <x v="0"/>
    <n v="0"/>
    <s v="2024-03"/>
    <n v="2024"/>
  </r>
  <r>
    <s v="CLM002584"/>
    <s v="PT00551"/>
    <d v="2024-11-14T00:00:00"/>
    <d v="2024-12-11T00:00:00"/>
    <d v="2024-12-25T00:00:00"/>
    <x v="2"/>
    <x v="5"/>
    <s v="Dermatology"/>
    <n v="90837"/>
    <n v="4811.9399999999996"/>
    <n v="0"/>
    <x v="2"/>
    <x v="6"/>
    <n v="1"/>
    <s v="2024-11"/>
    <n v="2024"/>
  </r>
  <r>
    <s v="CLM002585"/>
    <s v="PT01934"/>
    <d v="2023-05-07T00:00:00"/>
    <d v="2023-05-31T00:00:00"/>
    <d v="2023-07-05T00:00:00"/>
    <x v="4"/>
    <x v="0"/>
    <s v="Orthopedic"/>
    <n v="27130"/>
    <n v="4346.71"/>
    <n v="3614.16"/>
    <x v="0"/>
    <x v="0"/>
    <n v="0"/>
    <s v="2023-05"/>
    <n v="2023"/>
  </r>
  <r>
    <s v="CLM002586"/>
    <s v="PT06378"/>
    <d v="2024-02-22T00:00:00"/>
    <d v="2024-03-05T00:00:00"/>
    <d v="2024-04-18T00:00:00"/>
    <x v="3"/>
    <x v="4"/>
    <s v="Mental Health"/>
    <n v="27130"/>
    <n v="1096.04"/>
    <n v="0"/>
    <x v="1"/>
    <x v="0"/>
    <n v="0"/>
    <s v="2024-02"/>
    <n v="2024"/>
  </r>
  <r>
    <s v="CLM002587"/>
    <s v="PT05286"/>
    <d v="2023-02-18T00:00:00"/>
    <d v="2023-03-12T00:00:00"/>
    <d v="2023-04-14T00:00:00"/>
    <x v="5"/>
    <x v="2"/>
    <s v="Mental Health"/>
    <n v="27447"/>
    <n v="629.29999999999995"/>
    <n v="566.76"/>
    <x v="0"/>
    <x v="0"/>
    <n v="0"/>
    <s v="2023-02"/>
    <n v="2023"/>
  </r>
  <r>
    <s v="CLM002588"/>
    <s v="PT03001"/>
    <d v="2023-03-20T00:00:00"/>
    <d v="2023-03-21T00:00:00"/>
    <d v="2023-04-04T00:00:00"/>
    <x v="5"/>
    <x v="2"/>
    <s v="Cardiovascular"/>
    <n v="93000"/>
    <n v="1537.04"/>
    <n v="1321.13"/>
    <x v="0"/>
    <x v="0"/>
    <n v="0"/>
    <s v="2023-03"/>
    <n v="2023"/>
  </r>
  <r>
    <s v="CLM002589"/>
    <s v="PT02967"/>
    <d v="2024-07-12T00:00:00"/>
    <d v="2024-07-19T00:00:00"/>
    <d v="2024-08-25T00:00:00"/>
    <x v="7"/>
    <x v="3"/>
    <s v="Respiratory"/>
    <n v="27130"/>
    <n v="953.34"/>
    <n v="739.58"/>
    <x v="0"/>
    <x v="0"/>
    <n v="0"/>
    <s v="2024-07"/>
    <n v="2024"/>
  </r>
  <r>
    <s v="CLM002590"/>
    <s v="PT03137"/>
    <d v="2024-03-15T00:00:00"/>
    <d v="2024-04-05T00:00:00"/>
    <d v="2024-04-11T00:00:00"/>
    <x v="5"/>
    <x v="2"/>
    <s v="Endocrine"/>
    <n v="99214"/>
    <n v="1718.45"/>
    <n v="1649.56"/>
    <x v="0"/>
    <x v="0"/>
    <n v="0"/>
    <s v="2024-03"/>
    <n v="2024"/>
  </r>
  <r>
    <s v="CLM002591"/>
    <s v="PT04647"/>
    <d v="2023-03-13T00:00:00"/>
    <d v="2023-03-26T00:00:00"/>
    <d v="2023-05-09T00:00:00"/>
    <x v="0"/>
    <x v="3"/>
    <s v="Respiratory"/>
    <n v="27130"/>
    <n v="4865.63"/>
    <n v="4103.99"/>
    <x v="0"/>
    <x v="0"/>
    <n v="0"/>
    <s v="2023-03"/>
    <n v="2023"/>
  </r>
  <r>
    <s v="CLM002592"/>
    <s v="PT00266"/>
    <d v="2024-08-18T00:00:00"/>
    <d v="2024-09-14T00:00:00"/>
    <d v="2024-11-13T00:00:00"/>
    <x v="0"/>
    <x v="3"/>
    <s v="Dermatology"/>
    <n v="99214"/>
    <n v="1254.08"/>
    <n v="1177.18"/>
    <x v="0"/>
    <x v="0"/>
    <n v="0"/>
    <s v="2024-08"/>
    <n v="2024"/>
  </r>
  <r>
    <s v="CLM002593"/>
    <s v="PT04957"/>
    <d v="2023-04-21T00:00:00"/>
    <d v="2023-04-28T00:00:00"/>
    <d v="2023-05-11T00:00:00"/>
    <x v="5"/>
    <x v="4"/>
    <s v="Mental Health"/>
    <n v="80053"/>
    <n v="1747.15"/>
    <n v="1744.95"/>
    <x v="0"/>
    <x v="0"/>
    <n v="0"/>
    <s v="2023-04"/>
    <n v="2023"/>
  </r>
  <r>
    <s v="CLM002594"/>
    <s v="PT01257"/>
    <d v="2023-09-07T00:00:00"/>
    <d v="2023-09-29T00:00:00"/>
    <d v="2023-11-04T00:00:00"/>
    <x v="2"/>
    <x v="4"/>
    <s v="Renal"/>
    <n v="66984"/>
    <n v="1893.95"/>
    <n v="1799.45"/>
    <x v="0"/>
    <x v="0"/>
    <n v="0"/>
    <s v="2023-09"/>
    <n v="2023"/>
  </r>
  <r>
    <s v="CLM002595"/>
    <s v="PT05563"/>
    <d v="2024-03-17T00:00:00"/>
    <d v="2024-04-12T00:00:00"/>
    <d v="2024-05-16T00:00:00"/>
    <x v="0"/>
    <x v="2"/>
    <s v="Dermatology"/>
    <n v="71046"/>
    <n v="3564.38"/>
    <n v="3416.3"/>
    <x v="0"/>
    <x v="0"/>
    <n v="0"/>
    <s v="2024-03"/>
    <n v="2024"/>
  </r>
  <r>
    <s v="CLM002596"/>
    <s v="PT03686"/>
    <d v="2024-11-24T00:00:00"/>
    <d v="2024-11-29T00:00:00"/>
    <d v="2025-01-20T00:00:00"/>
    <x v="6"/>
    <x v="1"/>
    <s v="Orthopedic"/>
    <n v="45378"/>
    <n v="299.61"/>
    <n v="240.5"/>
    <x v="0"/>
    <x v="0"/>
    <n v="0"/>
    <s v="2024-11"/>
    <n v="2024"/>
  </r>
  <r>
    <s v="CLM002597"/>
    <s v="PT03039"/>
    <d v="2023-10-05T00:00:00"/>
    <d v="2023-10-19T00:00:00"/>
    <d v="2023-10-28T00:00:00"/>
    <x v="4"/>
    <x v="3"/>
    <s v="Endocrine"/>
    <n v="71046"/>
    <n v="1112.81"/>
    <n v="0"/>
    <x v="2"/>
    <x v="5"/>
    <n v="1"/>
    <s v="2023-10"/>
    <n v="2023"/>
  </r>
  <r>
    <s v="CLM002598"/>
    <s v="PT03048"/>
    <d v="2023-03-02T00:00:00"/>
    <d v="2023-03-08T00:00:00"/>
    <d v="2023-04-01T00:00:00"/>
    <x v="0"/>
    <x v="3"/>
    <s v="Dermatology"/>
    <n v="27447"/>
    <n v="2141"/>
    <n v="0"/>
    <x v="1"/>
    <x v="0"/>
    <n v="0"/>
    <s v="2023-03"/>
    <n v="2023"/>
  </r>
  <r>
    <s v="CLM002599"/>
    <s v="PT03637"/>
    <d v="2024-12-07T00:00:00"/>
    <d v="2024-12-15T00:00:00"/>
    <d v="2024-12-20T00:00:00"/>
    <x v="4"/>
    <x v="5"/>
    <s v="Dermatology"/>
    <n v="66984"/>
    <n v="4722.3599999999997"/>
    <n v="4337.22"/>
    <x v="0"/>
    <x v="0"/>
    <n v="0"/>
    <s v="2024-12"/>
    <n v="2024"/>
  </r>
  <r>
    <s v="CLM002600"/>
    <s v="PT06252"/>
    <d v="2024-02-28T00:00:00"/>
    <d v="2024-03-15T00:00:00"/>
    <d v="2024-03-21T00:00:00"/>
    <x v="3"/>
    <x v="2"/>
    <s v="Endocrine"/>
    <n v="43239"/>
    <n v="1219.8399999999999"/>
    <n v="954.68"/>
    <x v="0"/>
    <x v="0"/>
    <n v="0"/>
    <s v="2024-02"/>
    <n v="2024"/>
  </r>
  <r>
    <s v="CLM002601"/>
    <s v="PT00630"/>
    <d v="2024-08-29T00:00:00"/>
    <d v="2024-09-09T00:00:00"/>
    <d v="2024-11-07T00:00:00"/>
    <x v="4"/>
    <x v="1"/>
    <s v="Dermatology"/>
    <n v="71046"/>
    <n v="402.93"/>
    <n v="0"/>
    <x v="2"/>
    <x v="4"/>
    <n v="1"/>
    <s v="2024-08"/>
    <n v="2024"/>
  </r>
  <r>
    <s v="CLM002602"/>
    <s v="PT04702"/>
    <d v="2023-12-07T00:00:00"/>
    <d v="2023-12-08T00:00:00"/>
    <d v="2024-01-25T00:00:00"/>
    <x v="2"/>
    <x v="1"/>
    <s v="Gastrointestinal"/>
    <n v="66984"/>
    <n v="2968.37"/>
    <n v="2343.02"/>
    <x v="0"/>
    <x v="0"/>
    <n v="0"/>
    <s v="2023-12"/>
    <n v="2023"/>
  </r>
  <r>
    <s v="CLM002603"/>
    <s v="PT01128"/>
    <d v="2024-07-07T00:00:00"/>
    <d v="2024-07-18T00:00:00"/>
    <d v="2024-08-10T00:00:00"/>
    <x v="5"/>
    <x v="5"/>
    <s v="Dermatology"/>
    <n v="93000"/>
    <n v="1087.58"/>
    <n v="1034.3800000000001"/>
    <x v="0"/>
    <x v="0"/>
    <n v="0"/>
    <s v="2024-07"/>
    <n v="2024"/>
  </r>
  <r>
    <s v="CLM002604"/>
    <s v="PT04338"/>
    <d v="2023-02-02T00:00:00"/>
    <d v="2023-02-26T00:00:00"/>
    <d v="2023-04-22T00:00:00"/>
    <x v="4"/>
    <x v="5"/>
    <s v="Oncology"/>
    <n v="71046"/>
    <n v="698.03"/>
    <n v="578.89"/>
    <x v="0"/>
    <x v="0"/>
    <n v="0"/>
    <s v="2023-02"/>
    <n v="2023"/>
  </r>
  <r>
    <s v="CLM002605"/>
    <s v="PT03007"/>
    <d v="2024-01-05T00:00:00"/>
    <d v="2024-02-01T00:00:00"/>
    <d v="2024-03-01T00:00:00"/>
    <x v="2"/>
    <x v="3"/>
    <s v="Dermatology"/>
    <n v="27130"/>
    <n v="1097.21"/>
    <n v="0"/>
    <x v="2"/>
    <x v="10"/>
    <n v="1"/>
    <s v="2024-01"/>
    <n v="2024"/>
  </r>
  <r>
    <s v="CLM002606"/>
    <s v="PT03261"/>
    <d v="2023-03-19T00:00:00"/>
    <d v="2023-04-09T00:00:00"/>
    <d v="2023-04-30T00:00:00"/>
    <x v="3"/>
    <x v="1"/>
    <s v="Respiratory"/>
    <n v="66984"/>
    <n v="1559.9"/>
    <n v="0"/>
    <x v="1"/>
    <x v="0"/>
    <n v="0"/>
    <s v="2023-03"/>
    <n v="2023"/>
  </r>
  <r>
    <s v="CLM002607"/>
    <s v="PT02576"/>
    <d v="2024-06-08T00:00:00"/>
    <d v="2024-06-18T00:00:00"/>
    <d v="2024-06-26T00:00:00"/>
    <x v="7"/>
    <x v="1"/>
    <s v="Mental Health"/>
    <n v="66984"/>
    <n v="1114.55"/>
    <n v="1037.98"/>
    <x v="0"/>
    <x v="0"/>
    <n v="0"/>
    <s v="2024-06"/>
    <n v="2024"/>
  </r>
  <r>
    <s v="CLM002608"/>
    <s v="PT05322"/>
    <d v="2023-11-14T00:00:00"/>
    <d v="2023-11-21T00:00:00"/>
    <d v="2023-12-29T00:00:00"/>
    <x v="5"/>
    <x v="1"/>
    <s v="Endocrine"/>
    <n v="45378"/>
    <n v="309.68"/>
    <n v="265.49"/>
    <x v="0"/>
    <x v="0"/>
    <n v="0"/>
    <s v="2023-11"/>
    <n v="2023"/>
  </r>
  <r>
    <s v="CLM002609"/>
    <s v="PT02284"/>
    <d v="2023-02-17T00:00:00"/>
    <d v="2023-02-22T00:00:00"/>
    <d v="2023-03-30T00:00:00"/>
    <x v="2"/>
    <x v="4"/>
    <s v="Gastrointestinal"/>
    <n v="27447"/>
    <n v="3705.79"/>
    <n v="2993.2"/>
    <x v="0"/>
    <x v="0"/>
    <n v="0"/>
    <s v="2023-02"/>
    <n v="2023"/>
  </r>
  <r>
    <s v="CLM002610"/>
    <s v="PT02045"/>
    <d v="2023-10-31T00:00:00"/>
    <d v="2023-11-06T00:00:00"/>
    <d v="2023-12-19T00:00:00"/>
    <x v="6"/>
    <x v="2"/>
    <s v="Dermatology"/>
    <n v="43239"/>
    <n v="5013.55"/>
    <n v="4945.53"/>
    <x v="0"/>
    <x v="0"/>
    <n v="0"/>
    <s v="2023-10"/>
    <n v="2023"/>
  </r>
  <r>
    <s v="CLM002611"/>
    <s v="PT00930"/>
    <d v="2024-10-21T00:00:00"/>
    <d v="2024-11-14T00:00:00"/>
    <d v="2024-12-23T00:00:00"/>
    <x v="1"/>
    <x v="4"/>
    <s v="Renal"/>
    <n v="90837"/>
    <n v="3044.88"/>
    <n v="3019.3"/>
    <x v="0"/>
    <x v="0"/>
    <n v="0"/>
    <s v="2024-10"/>
    <n v="2024"/>
  </r>
  <r>
    <s v="CLM002612"/>
    <s v="PT00213"/>
    <d v="2024-05-20T00:00:00"/>
    <d v="2024-06-03T00:00:00"/>
    <d v="2024-06-14T00:00:00"/>
    <x v="1"/>
    <x v="5"/>
    <s v="Renal"/>
    <n v="99213"/>
    <n v="727.67"/>
    <n v="641.86"/>
    <x v="0"/>
    <x v="0"/>
    <n v="0"/>
    <s v="2024-05"/>
    <n v="2024"/>
  </r>
  <r>
    <s v="CLM002613"/>
    <s v="PT06027"/>
    <d v="2024-05-14T00:00:00"/>
    <d v="2024-05-15T00:00:00"/>
    <d v="2024-06-19T00:00:00"/>
    <x v="7"/>
    <x v="1"/>
    <s v="Mental Health"/>
    <n v="99215"/>
    <n v="1538.87"/>
    <n v="1296.95"/>
    <x v="0"/>
    <x v="0"/>
    <n v="0"/>
    <s v="2024-05"/>
    <n v="2024"/>
  </r>
  <r>
    <s v="CLM002614"/>
    <s v="PT01525"/>
    <d v="2023-09-05T00:00:00"/>
    <d v="2023-09-11T00:00:00"/>
    <d v="2023-10-01T00:00:00"/>
    <x v="2"/>
    <x v="4"/>
    <s v="Mental Health"/>
    <n v="27130"/>
    <n v="1798.63"/>
    <n v="1445.08"/>
    <x v="0"/>
    <x v="0"/>
    <n v="0"/>
    <s v="2023-09"/>
    <n v="2023"/>
  </r>
  <r>
    <s v="CLM002615"/>
    <s v="PT04089"/>
    <d v="2023-12-29T00:00:00"/>
    <d v="2024-01-14T00:00:00"/>
    <d v="2024-02-15T00:00:00"/>
    <x v="1"/>
    <x v="3"/>
    <s v="Orthopedic"/>
    <n v="66984"/>
    <n v="2919.11"/>
    <n v="0"/>
    <x v="2"/>
    <x v="7"/>
    <n v="1"/>
    <s v="2023-12"/>
    <n v="2023"/>
  </r>
  <r>
    <s v="CLM002616"/>
    <s v="PT04242"/>
    <d v="2023-02-06T00:00:00"/>
    <d v="2023-02-24T00:00:00"/>
    <d v="2023-03-08T00:00:00"/>
    <x v="1"/>
    <x v="2"/>
    <s v="Respiratory"/>
    <n v="27130"/>
    <n v="3086.13"/>
    <n v="2391.4"/>
    <x v="0"/>
    <x v="0"/>
    <n v="0"/>
    <s v="2023-02"/>
    <n v="2023"/>
  </r>
  <r>
    <s v="CLM002617"/>
    <s v="PT03171"/>
    <d v="2023-08-30T00:00:00"/>
    <d v="2023-09-08T00:00:00"/>
    <d v="2023-10-15T00:00:00"/>
    <x v="6"/>
    <x v="5"/>
    <s v="Oncology"/>
    <n v="27130"/>
    <n v="1004.92"/>
    <n v="756.85"/>
    <x v="0"/>
    <x v="0"/>
    <n v="0"/>
    <s v="2023-08"/>
    <n v="2023"/>
  </r>
  <r>
    <s v="CLM002618"/>
    <s v="PT04602"/>
    <d v="2023-05-04T00:00:00"/>
    <d v="2023-06-02T00:00:00"/>
    <d v="2023-07-10T00:00:00"/>
    <x v="2"/>
    <x v="1"/>
    <s v="Endocrine"/>
    <n v="80053"/>
    <n v="1930.62"/>
    <n v="0"/>
    <x v="2"/>
    <x v="4"/>
    <n v="1"/>
    <s v="2023-05"/>
    <n v="2023"/>
  </r>
  <r>
    <s v="CLM002619"/>
    <s v="PT00965"/>
    <d v="2024-06-08T00:00:00"/>
    <d v="2024-06-21T00:00:00"/>
    <d v="2024-07-17T00:00:00"/>
    <x v="0"/>
    <x v="4"/>
    <s v="Renal"/>
    <n v="93000"/>
    <n v="2606.66"/>
    <n v="0"/>
    <x v="2"/>
    <x v="10"/>
    <n v="1"/>
    <s v="2024-06"/>
    <n v="2024"/>
  </r>
  <r>
    <s v="CLM002620"/>
    <s v="PT02145"/>
    <d v="2024-06-25T00:00:00"/>
    <d v="2024-07-18T00:00:00"/>
    <d v="2024-08-20T00:00:00"/>
    <x v="0"/>
    <x v="1"/>
    <s v="Orthopedic"/>
    <n v="92928"/>
    <n v="5794.46"/>
    <n v="0"/>
    <x v="2"/>
    <x v="5"/>
    <n v="1"/>
    <s v="2024-06"/>
    <n v="2024"/>
  </r>
  <r>
    <s v="CLM002621"/>
    <s v="PT06349"/>
    <d v="2023-11-06T00:00:00"/>
    <d v="2023-12-06T00:00:00"/>
    <d v="2024-01-27T00:00:00"/>
    <x v="4"/>
    <x v="1"/>
    <s v="Renal"/>
    <n v="70553"/>
    <n v="3176.72"/>
    <n v="0"/>
    <x v="2"/>
    <x v="1"/>
    <n v="1"/>
    <s v="2023-11"/>
    <n v="2023"/>
  </r>
  <r>
    <s v="CLM002622"/>
    <s v="PT02133"/>
    <d v="2024-08-24T00:00:00"/>
    <d v="2024-08-30T00:00:00"/>
    <d v="2024-09-25T00:00:00"/>
    <x v="1"/>
    <x v="1"/>
    <s v="Orthopedic"/>
    <n v="99214"/>
    <n v="3399.03"/>
    <n v="3035.79"/>
    <x v="0"/>
    <x v="0"/>
    <n v="0"/>
    <s v="2024-08"/>
    <n v="2024"/>
  </r>
  <r>
    <s v="CLM002623"/>
    <s v="PT05768"/>
    <d v="2024-04-16T00:00:00"/>
    <d v="2024-04-26T00:00:00"/>
    <d v="2024-05-10T00:00:00"/>
    <x v="2"/>
    <x v="5"/>
    <s v="Gastrointestinal"/>
    <n v="43239"/>
    <n v="1933.45"/>
    <n v="0"/>
    <x v="2"/>
    <x v="5"/>
    <n v="1"/>
    <s v="2024-04"/>
    <n v="2024"/>
  </r>
  <r>
    <s v="CLM002624"/>
    <s v="PT03656"/>
    <d v="2023-10-28T00:00:00"/>
    <d v="2023-11-25T00:00:00"/>
    <d v="2023-12-17T00:00:00"/>
    <x v="0"/>
    <x v="2"/>
    <s v="Mental Health"/>
    <n v="66984"/>
    <n v="5587.95"/>
    <n v="0"/>
    <x v="2"/>
    <x v="6"/>
    <n v="1"/>
    <s v="2023-10"/>
    <n v="2023"/>
  </r>
  <r>
    <s v="CLM002625"/>
    <s v="PT01758"/>
    <d v="2023-03-07T00:00:00"/>
    <d v="2023-03-09T00:00:00"/>
    <d v="2023-04-06T00:00:00"/>
    <x v="4"/>
    <x v="3"/>
    <s v="Oncology"/>
    <n v="93000"/>
    <n v="2509.4299999999998"/>
    <n v="2002.76"/>
    <x v="0"/>
    <x v="0"/>
    <n v="0"/>
    <s v="2023-03"/>
    <n v="2023"/>
  </r>
  <r>
    <s v="CLM002626"/>
    <s v="PT05013"/>
    <d v="2024-02-02T00:00:00"/>
    <d v="2024-02-15T00:00:00"/>
    <d v="2024-03-01T00:00:00"/>
    <x v="5"/>
    <x v="2"/>
    <s v="Oncology"/>
    <n v="63047"/>
    <n v="907.9"/>
    <n v="759.5"/>
    <x v="0"/>
    <x v="0"/>
    <n v="0"/>
    <s v="2024-02"/>
    <n v="2024"/>
  </r>
  <r>
    <s v="CLM002627"/>
    <s v="PT02340"/>
    <d v="2023-08-18T00:00:00"/>
    <d v="2023-09-16T00:00:00"/>
    <d v="2023-09-28T00:00:00"/>
    <x v="5"/>
    <x v="4"/>
    <s v="Gastrointestinal"/>
    <n v="99215"/>
    <n v="5556.35"/>
    <n v="5110.87"/>
    <x v="0"/>
    <x v="0"/>
    <n v="0"/>
    <s v="2023-08"/>
    <n v="2023"/>
  </r>
  <r>
    <s v="CLM002628"/>
    <s v="PT05686"/>
    <d v="2023-07-06T00:00:00"/>
    <d v="2023-07-29T00:00:00"/>
    <d v="2023-08-27T00:00:00"/>
    <x v="1"/>
    <x v="3"/>
    <s v="Cardiovascular"/>
    <n v="99214"/>
    <n v="3159.99"/>
    <n v="2767.7"/>
    <x v="0"/>
    <x v="0"/>
    <n v="0"/>
    <s v="2023-07"/>
    <n v="2023"/>
  </r>
  <r>
    <s v="CLM002629"/>
    <s v="PT04024"/>
    <d v="2023-06-18T00:00:00"/>
    <d v="2023-07-05T00:00:00"/>
    <d v="2023-07-28T00:00:00"/>
    <x v="3"/>
    <x v="5"/>
    <s v="Endocrine"/>
    <n v="43239"/>
    <n v="1268.47"/>
    <n v="1102.3699999999999"/>
    <x v="0"/>
    <x v="0"/>
    <n v="0"/>
    <s v="2023-06"/>
    <n v="2023"/>
  </r>
  <r>
    <s v="CLM002630"/>
    <s v="PT01640"/>
    <d v="2024-06-23T00:00:00"/>
    <d v="2024-06-30T00:00:00"/>
    <d v="2024-07-15T00:00:00"/>
    <x v="6"/>
    <x v="4"/>
    <s v="Endocrine"/>
    <n v="43239"/>
    <n v="1232.01"/>
    <n v="1040.44"/>
    <x v="0"/>
    <x v="0"/>
    <n v="0"/>
    <s v="2024-06"/>
    <n v="2024"/>
  </r>
  <r>
    <s v="CLM002631"/>
    <s v="PT01005"/>
    <d v="2023-11-17T00:00:00"/>
    <d v="2023-12-02T00:00:00"/>
    <d v="2024-01-17T00:00:00"/>
    <x v="5"/>
    <x v="3"/>
    <s v="Renal"/>
    <n v="99213"/>
    <n v="2292.1799999999998"/>
    <n v="2109.5300000000002"/>
    <x v="0"/>
    <x v="0"/>
    <n v="0"/>
    <s v="2023-11"/>
    <n v="2023"/>
  </r>
  <r>
    <s v="CLM002632"/>
    <s v="PT01112"/>
    <d v="2023-12-30T00:00:00"/>
    <d v="2024-01-26T00:00:00"/>
    <d v="2024-02-02T00:00:00"/>
    <x v="4"/>
    <x v="2"/>
    <s v="Neurology"/>
    <n v="66984"/>
    <n v="2619"/>
    <n v="0"/>
    <x v="2"/>
    <x v="2"/>
    <n v="1"/>
    <s v="2023-12"/>
    <n v="2023"/>
  </r>
  <r>
    <s v="CLM002633"/>
    <s v="PT06987"/>
    <d v="2024-02-21T00:00:00"/>
    <d v="2024-03-03T00:00:00"/>
    <d v="2024-04-21T00:00:00"/>
    <x v="5"/>
    <x v="3"/>
    <s v="Orthopedic"/>
    <n v="93000"/>
    <n v="2117.17"/>
    <n v="1955.76"/>
    <x v="0"/>
    <x v="0"/>
    <n v="0"/>
    <s v="2024-02"/>
    <n v="2024"/>
  </r>
  <r>
    <s v="CLM002634"/>
    <s v="PT00607"/>
    <d v="2023-08-17T00:00:00"/>
    <d v="2023-09-06T00:00:00"/>
    <d v="2023-09-16T00:00:00"/>
    <x v="5"/>
    <x v="1"/>
    <s v="Mental Health"/>
    <n v="80053"/>
    <n v="2319.36"/>
    <n v="2014.1"/>
    <x v="0"/>
    <x v="0"/>
    <n v="0"/>
    <s v="2023-08"/>
    <n v="2023"/>
  </r>
  <r>
    <s v="CLM002635"/>
    <s v="PT03704"/>
    <d v="2023-08-24T00:00:00"/>
    <d v="2023-09-17T00:00:00"/>
    <d v="2023-09-29T00:00:00"/>
    <x v="3"/>
    <x v="2"/>
    <s v="Mental Health"/>
    <n v="70553"/>
    <n v="7044.24"/>
    <n v="5343.88"/>
    <x v="0"/>
    <x v="0"/>
    <n v="0"/>
    <s v="2023-08"/>
    <n v="2023"/>
  </r>
  <r>
    <s v="CLM002636"/>
    <s v="PT01415"/>
    <d v="2024-03-08T00:00:00"/>
    <d v="2024-03-17T00:00:00"/>
    <d v="2024-05-08T00:00:00"/>
    <x v="1"/>
    <x v="2"/>
    <s v="Cardiovascular"/>
    <n v="27447"/>
    <n v="4260.8999999999996"/>
    <n v="3395.21"/>
    <x v="0"/>
    <x v="0"/>
    <n v="0"/>
    <s v="2024-03"/>
    <n v="2024"/>
  </r>
  <r>
    <s v="CLM002637"/>
    <s v="PT05844"/>
    <d v="2024-02-22T00:00:00"/>
    <d v="2024-03-16T00:00:00"/>
    <d v="2024-04-23T00:00:00"/>
    <x v="4"/>
    <x v="1"/>
    <s v="Respiratory"/>
    <n v="99213"/>
    <n v="2105.92"/>
    <n v="0"/>
    <x v="2"/>
    <x v="1"/>
    <n v="1"/>
    <s v="2024-02"/>
    <n v="2024"/>
  </r>
  <r>
    <s v="CLM002638"/>
    <s v="PT03647"/>
    <d v="2024-11-10T00:00:00"/>
    <d v="2024-11-22T00:00:00"/>
    <d v="2024-11-30T00:00:00"/>
    <x v="6"/>
    <x v="2"/>
    <s v="Mental Health"/>
    <n v="27130"/>
    <n v="3839.31"/>
    <n v="3487.86"/>
    <x v="0"/>
    <x v="0"/>
    <n v="0"/>
    <s v="2024-11"/>
    <n v="2024"/>
  </r>
  <r>
    <s v="CLM002639"/>
    <s v="PT00720"/>
    <d v="2023-01-06T00:00:00"/>
    <d v="2023-01-23T00:00:00"/>
    <d v="2023-03-02T00:00:00"/>
    <x v="5"/>
    <x v="3"/>
    <s v="Mental Health"/>
    <n v="27447"/>
    <n v="791.54"/>
    <n v="0"/>
    <x v="2"/>
    <x v="4"/>
    <n v="1"/>
    <s v="2023-01"/>
    <n v="2023"/>
  </r>
  <r>
    <s v="CLM002640"/>
    <s v="PT06640"/>
    <d v="2023-07-08T00:00:00"/>
    <d v="2023-07-24T00:00:00"/>
    <d v="2023-08-08T00:00:00"/>
    <x v="1"/>
    <x v="5"/>
    <s v="Renal"/>
    <n v="70553"/>
    <n v="2485.7800000000002"/>
    <n v="2240.89"/>
    <x v="0"/>
    <x v="0"/>
    <n v="0"/>
    <s v="2023-07"/>
    <n v="2023"/>
  </r>
  <r>
    <s v="CLM002641"/>
    <s v="PT05587"/>
    <d v="2023-08-17T00:00:00"/>
    <d v="2023-09-14T00:00:00"/>
    <d v="2023-11-07T00:00:00"/>
    <x v="4"/>
    <x v="1"/>
    <s v="Cardiovascular"/>
    <n v="99214"/>
    <n v="7688.22"/>
    <n v="6513.59"/>
    <x v="0"/>
    <x v="0"/>
    <n v="0"/>
    <s v="2023-08"/>
    <n v="2023"/>
  </r>
  <r>
    <s v="CLM002642"/>
    <s v="PT06927"/>
    <d v="2023-12-10T00:00:00"/>
    <d v="2024-01-02T00:00:00"/>
    <d v="2024-02-19T00:00:00"/>
    <x v="4"/>
    <x v="3"/>
    <s v="Renal"/>
    <n v="99214"/>
    <n v="1518.63"/>
    <n v="0"/>
    <x v="2"/>
    <x v="1"/>
    <n v="1"/>
    <s v="2023-12"/>
    <n v="2023"/>
  </r>
  <r>
    <s v="CLM002643"/>
    <s v="PT02619"/>
    <d v="2023-05-31T00:00:00"/>
    <d v="2023-06-02T00:00:00"/>
    <d v="2023-07-30T00:00:00"/>
    <x v="4"/>
    <x v="1"/>
    <s v="Respiratory"/>
    <n v="80053"/>
    <n v="917.72"/>
    <n v="730.56"/>
    <x v="0"/>
    <x v="0"/>
    <n v="0"/>
    <s v="2023-05"/>
    <n v="2023"/>
  </r>
  <r>
    <s v="CLM002644"/>
    <s v="PT05471"/>
    <d v="2023-04-05T00:00:00"/>
    <d v="2023-05-01T00:00:00"/>
    <d v="2023-06-16T00:00:00"/>
    <x v="4"/>
    <x v="4"/>
    <s v="Neurology"/>
    <n v="27130"/>
    <n v="1073.1199999999999"/>
    <n v="1004.95"/>
    <x v="0"/>
    <x v="0"/>
    <n v="0"/>
    <s v="2023-04"/>
    <n v="2023"/>
  </r>
  <r>
    <s v="CLM002645"/>
    <s v="PT02847"/>
    <d v="2024-05-24T00:00:00"/>
    <d v="2024-05-29T00:00:00"/>
    <d v="2024-07-11T00:00:00"/>
    <x v="2"/>
    <x v="4"/>
    <s v="Gastrointestinal"/>
    <n v="27447"/>
    <n v="756.19"/>
    <n v="599.85"/>
    <x v="0"/>
    <x v="0"/>
    <n v="0"/>
    <s v="2024-05"/>
    <n v="2024"/>
  </r>
  <r>
    <s v="CLM002646"/>
    <s v="PT05813"/>
    <d v="2024-10-07T00:00:00"/>
    <d v="2024-10-14T00:00:00"/>
    <d v="2024-11-08T00:00:00"/>
    <x v="4"/>
    <x v="2"/>
    <s v="Respiratory"/>
    <n v="27447"/>
    <n v="965.06"/>
    <n v="0"/>
    <x v="1"/>
    <x v="0"/>
    <n v="0"/>
    <s v="2024-10"/>
    <n v="2024"/>
  </r>
  <r>
    <s v="CLM002647"/>
    <s v="PT00532"/>
    <d v="2024-08-10T00:00:00"/>
    <d v="2024-09-04T00:00:00"/>
    <d v="2024-09-25T00:00:00"/>
    <x v="3"/>
    <x v="4"/>
    <s v="Gastrointestinal"/>
    <n v="93000"/>
    <n v="1344.25"/>
    <n v="0"/>
    <x v="2"/>
    <x v="1"/>
    <n v="1"/>
    <s v="2024-08"/>
    <n v="2024"/>
  </r>
  <r>
    <s v="CLM002648"/>
    <s v="PT04506"/>
    <d v="2024-11-04T00:00:00"/>
    <d v="2024-11-05T00:00:00"/>
    <d v="2024-12-20T00:00:00"/>
    <x v="7"/>
    <x v="2"/>
    <s v="Neurology"/>
    <n v="71046"/>
    <n v="587.30999999999995"/>
    <n v="521.21"/>
    <x v="0"/>
    <x v="0"/>
    <n v="0"/>
    <s v="2024-11"/>
    <n v="2024"/>
  </r>
  <r>
    <s v="CLM002649"/>
    <s v="PT04442"/>
    <d v="2023-05-18T00:00:00"/>
    <d v="2023-06-03T00:00:00"/>
    <d v="2023-07-13T00:00:00"/>
    <x v="1"/>
    <x v="3"/>
    <s v="Endocrine"/>
    <n v="63047"/>
    <n v="1830.78"/>
    <n v="1573.95"/>
    <x v="0"/>
    <x v="0"/>
    <n v="0"/>
    <s v="2023-05"/>
    <n v="2023"/>
  </r>
  <r>
    <s v="CLM002650"/>
    <s v="PT02379"/>
    <d v="2023-04-19T00:00:00"/>
    <d v="2023-05-10T00:00:00"/>
    <d v="2023-06-25T00:00:00"/>
    <x v="5"/>
    <x v="2"/>
    <s v="Cardiovascular"/>
    <n v="43239"/>
    <n v="3721.28"/>
    <n v="2942.02"/>
    <x v="0"/>
    <x v="0"/>
    <n v="0"/>
    <s v="2023-04"/>
    <n v="2023"/>
  </r>
  <r>
    <s v="CLM002651"/>
    <s v="PT02458"/>
    <d v="2023-05-01T00:00:00"/>
    <d v="2023-05-27T00:00:00"/>
    <d v="2023-06-21T00:00:00"/>
    <x v="5"/>
    <x v="5"/>
    <s v="Dermatology"/>
    <n v="71046"/>
    <n v="874.62"/>
    <n v="842.72"/>
    <x v="0"/>
    <x v="0"/>
    <n v="0"/>
    <s v="2023-05"/>
    <n v="2023"/>
  </r>
  <r>
    <s v="CLM002652"/>
    <s v="PT06975"/>
    <d v="2024-07-25T00:00:00"/>
    <d v="2024-07-28T00:00:00"/>
    <d v="2024-08-10T00:00:00"/>
    <x v="5"/>
    <x v="0"/>
    <s v="Endocrine"/>
    <n v="43239"/>
    <n v="6096.24"/>
    <n v="0"/>
    <x v="2"/>
    <x v="5"/>
    <n v="1"/>
    <s v="2024-07"/>
    <n v="2024"/>
  </r>
  <r>
    <s v="CLM002653"/>
    <s v="PT01291"/>
    <d v="2023-06-28T00:00:00"/>
    <d v="2023-06-30T00:00:00"/>
    <d v="2023-07-10T00:00:00"/>
    <x v="3"/>
    <x v="1"/>
    <s v="Orthopedic"/>
    <n v="99214"/>
    <n v="2720.67"/>
    <n v="2689.65"/>
    <x v="0"/>
    <x v="0"/>
    <n v="0"/>
    <s v="2023-06"/>
    <n v="2023"/>
  </r>
  <r>
    <s v="CLM002654"/>
    <s v="PT05832"/>
    <d v="2024-07-01T00:00:00"/>
    <d v="2024-07-25T00:00:00"/>
    <d v="2024-09-14T00:00:00"/>
    <x v="4"/>
    <x v="5"/>
    <s v="Gastrointestinal"/>
    <n v="93000"/>
    <n v="4123.53"/>
    <n v="3656.9"/>
    <x v="0"/>
    <x v="0"/>
    <n v="0"/>
    <s v="2024-07"/>
    <n v="2024"/>
  </r>
  <r>
    <s v="CLM002655"/>
    <s v="PT05813"/>
    <d v="2024-08-10T00:00:00"/>
    <d v="2024-08-21T00:00:00"/>
    <d v="2024-08-31T00:00:00"/>
    <x v="1"/>
    <x v="2"/>
    <s v="Oncology"/>
    <n v="80053"/>
    <n v="1068.2"/>
    <n v="931.63"/>
    <x v="0"/>
    <x v="0"/>
    <n v="0"/>
    <s v="2024-08"/>
    <n v="2024"/>
  </r>
  <r>
    <s v="CLM002656"/>
    <s v="PT05737"/>
    <d v="2023-03-13T00:00:00"/>
    <d v="2023-03-26T00:00:00"/>
    <d v="2023-05-11T00:00:00"/>
    <x v="5"/>
    <x v="0"/>
    <s v="Mental Health"/>
    <n v="27130"/>
    <n v="3581.8"/>
    <n v="3075.6"/>
    <x v="0"/>
    <x v="0"/>
    <n v="0"/>
    <s v="2023-03"/>
    <n v="2023"/>
  </r>
  <r>
    <s v="CLM002657"/>
    <s v="PT05225"/>
    <d v="2023-09-11T00:00:00"/>
    <d v="2023-09-21T00:00:00"/>
    <d v="2023-10-04T00:00:00"/>
    <x v="2"/>
    <x v="2"/>
    <s v="Gastrointestinal"/>
    <n v="93000"/>
    <n v="754.8"/>
    <n v="644.26"/>
    <x v="0"/>
    <x v="0"/>
    <n v="0"/>
    <s v="2023-09"/>
    <n v="2023"/>
  </r>
  <r>
    <s v="CLM002658"/>
    <s v="PT01427"/>
    <d v="2023-01-29T00:00:00"/>
    <d v="2023-01-31T00:00:00"/>
    <d v="2023-02-12T00:00:00"/>
    <x v="0"/>
    <x v="2"/>
    <s v="Respiratory"/>
    <n v="43239"/>
    <n v="3685.63"/>
    <n v="3443.66"/>
    <x v="0"/>
    <x v="0"/>
    <n v="0"/>
    <s v="2023-01"/>
    <n v="2023"/>
  </r>
  <r>
    <s v="CLM002659"/>
    <s v="PT06502"/>
    <d v="2024-12-18T00:00:00"/>
    <d v="2025-01-11T00:00:00"/>
    <d v="2025-03-08T00:00:00"/>
    <x v="7"/>
    <x v="4"/>
    <s v="Respiratory"/>
    <n v="93000"/>
    <n v="2074.4899999999998"/>
    <n v="1958.55"/>
    <x v="0"/>
    <x v="0"/>
    <n v="0"/>
    <s v="2024-12"/>
    <n v="2024"/>
  </r>
  <r>
    <s v="CLM002660"/>
    <s v="PT02962"/>
    <d v="2023-11-27T00:00:00"/>
    <d v="2023-11-28T00:00:00"/>
    <d v="2024-01-16T00:00:00"/>
    <x v="5"/>
    <x v="4"/>
    <s v="Respiratory"/>
    <n v="63047"/>
    <n v="2814.67"/>
    <n v="2559.59"/>
    <x v="0"/>
    <x v="0"/>
    <n v="0"/>
    <s v="2023-11"/>
    <n v="2023"/>
  </r>
  <r>
    <s v="CLM002661"/>
    <s v="PT04168"/>
    <d v="2023-03-17T00:00:00"/>
    <d v="2023-03-31T00:00:00"/>
    <d v="2023-04-28T00:00:00"/>
    <x v="3"/>
    <x v="2"/>
    <s v="Respiratory"/>
    <n v="92928"/>
    <n v="705.94"/>
    <n v="629.89"/>
    <x v="0"/>
    <x v="0"/>
    <n v="0"/>
    <s v="2023-03"/>
    <n v="2023"/>
  </r>
  <r>
    <s v="CLM002662"/>
    <s v="PT01837"/>
    <d v="2023-01-21T00:00:00"/>
    <d v="2023-02-05T00:00:00"/>
    <d v="2023-03-18T00:00:00"/>
    <x v="6"/>
    <x v="4"/>
    <s v="Endocrine"/>
    <n v="99214"/>
    <n v="883.55"/>
    <n v="0"/>
    <x v="2"/>
    <x v="3"/>
    <n v="1"/>
    <s v="2023-01"/>
    <n v="2023"/>
  </r>
  <r>
    <s v="CLM002663"/>
    <s v="PT00995"/>
    <d v="2023-06-08T00:00:00"/>
    <d v="2023-06-18T00:00:00"/>
    <d v="2023-07-12T00:00:00"/>
    <x v="6"/>
    <x v="3"/>
    <s v="Orthopedic"/>
    <n v="80053"/>
    <n v="2915.46"/>
    <n v="2546.39"/>
    <x v="0"/>
    <x v="0"/>
    <n v="0"/>
    <s v="2023-06"/>
    <n v="2023"/>
  </r>
  <r>
    <s v="CLM002664"/>
    <s v="PT01647"/>
    <d v="2024-04-09T00:00:00"/>
    <d v="2024-04-13T00:00:00"/>
    <d v="2024-06-07T00:00:00"/>
    <x v="6"/>
    <x v="2"/>
    <s v="Renal"/>
    <n v="27447"/>
    <n v="846.68"/>
    <n v="0"/>
    <x v="2"/>
    <x v="5"/>
    <n v="1"/>
    <s v="2024-04"/>
    <n v="2024"/>
  </r>
  <r>
    <s v="CLM002665"/>
    <s v="PT06489"/>
    <d v="2023-03-29T00:00:00"/>
    <d v="2023-04-10T00:00:00"/>
    <d v="2023-05-12T00:00:00"/>
    <x v="0"/>
    <x v="5"/>
    <s v="Respiratory"/>
    <n v="71046"/>
    <n v="2619.0500000000002"/>
    <n v="2212.29"/>
    <x v="0"/>
    <x v="0"/>
    <n v="0"/>
    <s v="2023-03"/>
    <n v="2023"/>
  </r>
  <r>
    <s v="CLM002666"/>
    <s v="PT01138"/>
    <d v="2024-09-17T00:00:00"/>
    <d v="2024-10-04T00:00:00"/>
    <d v="2024-10-24T00:00:00"/>
    <x v="1"/>
    <x v="5"/>
    <s v="Dermatology"/>
    <n v="90837"/>
    <n v="605.64"/>
    <n v="0"/>
    <x v="1"/>
    <x v="0"/>
    <n v="0"/>
    <s v="2024-09"/>
    <n v="2024"/>
  </r>
  <r>
    <s v="CLM002667"/>
    <s v="PT01940"/>
    <d v="2023-01-19T00:00:00"/>
    <d v="2023-02-01T00:00:00"/>
    <d v="2023-02-18T00:00:00"/>
    <x v="2"/>
    <x v="1"/>
    <s v="Gastrointestinal"/>
    <n v="63047"/>
    <n v="3563.65"/>
    <n v="3229.55"/>
    <x v="0"/>
    <x v="0"/>
    <n v="0"/>
    <s v="2023-01"/>
    <n v="2023"/>
  </r>
  <r>
    <s v="CLM002668"/>
    <s v="PT06475"/>
    <d v="2023-12-27T00:00:00"/>
    <d v="2024-01-12T00:00:00"/>
    <d v="2024-02-01T00:00:00"/>
    <x v="5"/>
    <x v="4"/>
    <s v="Endocrine"/>
    <n v="45378"/>
    <n v="674.51"/>
    <n v="0"/>
    <x v="1"/>
    <x v="0"/>
    <n v="0"/>
    <s v="2023-12"/>
    <n v="2023"/>
  </r>
  <r>
    <s v="CLM002669"/>
    <s v="PT04048"/>
    <d v="2024-10-18T00:00:00"/>
    <d v="2024-11-07T00:00:00"/>
    <d v="2024-12-17T00:00:00"/>
    <x v="7"/>
    <x v="3"/>
    <s v="Oncology"/>
    <n v="90837"/>
    <n v="2812.53"/>
    <n v="0"/>
    <x v="2"/>
    <x v="1"/>
    <n v="1"/>
    <s v="2024-10"/>
    <n v="2024"/>
  </r>
  <r>
    <s v="CLM002670"/>
    <s v="PT00216"/>
    <d v="2024-06-17T00:00:00"/>
    <d v="2024-06-28T00:00:00"/>
    <d v="2024-07-09T00:00:00"/>
    <x v="0"/>
    <x v="4"/>
    <s v="Gastrointestinal"/>
    <n v="92928"/>
    <n v="2982.46"/>
    <n v="2470.15"/>
    <x v="0"/>
    <x v="0"/>
    <n v="0"/>
    <s v="2024-06"/>
    <n v="2024"/>
  </r>
  <r>
    <s v="CLM002671"/>
    <s v="PT02957"/>
    <d v="2023-03-31T00:00:00"/>
    <d v="2023-04-22T00:00:00"/>
    <d v="2023-06-14T00:00:00"/>
    <x v="2"/>
    <x v="5"/>
    <s v="Orthopedic"/>
    <n v="99213"/>
    <n v="1035.44"/>
    <n v="960.48"/>
    <x v="0"/>
    <x v="0"/>
    <n v="0"/>
    <s v="2023-03"/>
    <n v="2023"/>
  </r>
  <r>
    <s v="CLM002672"/>
    <s v="PT04539"/>
    <d v="2023-09-29T00:00:00"/>
    <d v="2023-10-04T00:00:00"/>
    <d v="2023-11-25T00:00:00"/>
    <x v="2"/>
    <x v="3"/>
    <s v="Gastrointestinal"/>
    <n v="70553"/>
    <n v="2880.22"/>
    <n v="2162.0700000000002"/>
    <x v="0"/>
    <x v="0"/>
    <n v="0"/>
    <s v="2023-09"/>
    <n v="2023"/>
  </r>
  <r>
    <s v="CLM002673"/>
    <s v="PT04689"/>
    <d v="2024-04-15T00:00:00"/>
    <d v="2024-04-25T00:00:00"/>
    <d v="2024-05-30T00:00:00"/>
    <x v="2"/>
    <x v="0"/>
    <s v="Renal"/>
    <n v="99214"/>
    <n v="2226.87"/>
    <n v="0"/>
    <x v="1"/>
    <x v="0"/>
    <n v="0"/>
    <s v="2024-04"/>
    <n v="2024"/>
  </r>
  <r>
    <s v="CLM002674"/>
    <s v="PT03023"/>
    <d v="2024-10-02T00:00:00"/>
    <d v="2024-10-26T00:00:00"/>
    <d v="2024-12-06T00:00:00"/>
    <x v="4"/>
    <x v="0"/>
    <s v="Dermatology"/>
    <n v="71046"/>
    <n v="1174.8900000000001"/>
    <n v="0"/>
    <x v="2"/>
    <x v="10"/>
    <n v="1"/>
    <s v="2024-10"/>
    <n v="2024"/>
  </r>
  <r>
    <s v="CLM002675"/>
    <s v="PT03829"/>
    <d v="2024-08-11T00:00:00"/>
    <d v="2024-08-12T00:00:00"/>
    <d v="2024-09-28T00:00:00"/>
    <x v="5"/>
    <x v="1"/>
    <s v="Orthopedic"/>
    <n v="27130"/>
    <n v="806.86"/>
    <n v="0"/>
    <x v="1"/>
    <x v="0"/>
    <n v="0"/>
    <s v="2024-08"/>
    <n v="2024"/>
  </r>
  <r>
    <s v="CLM002676"/>
    <s v="PT06584"/>
    <d v="2024-03-05T00:00:00"/>
    <d v="2024-03-26T00:00:00"/>
    <d v="2024-05-04T00:00:00"/>
    <x v="2"/>
    <x v="3"/>
    <s v="Neurology"/>
    <n v="80053"/>
    <n v="376.12"/>
    <n v="0"/>
    <x v="1"/>
    <x v="0"/>
    <n v="0"/>
    <s v="2024-03"/>
    <n v="2024"/>
  </r>
  <r>
    <s v="CLM002677"/>
    <s v="PT04520"/>
    <d v="2024-11-14T00:00:00"/>
    <d v="2024-12-02T00:00:00"/>
    <d v="2024-12-23T00:00:00"/>
    <x v="2"/>
    <x v="4"/>
    <s v="Neurology"/>
    <n v="90837"/>
    <n v="2391.61"/>
    <n v="2232.5300000000002"/>
    <x v="0"/>
    <x v="0"/>
    <n v="0"/>
    <s v="2024-11"/>
    <n v="2024"/>
  </r>
  <r>
    <s v="CLM002678"/>
    <s v="PT01064"/>
    <d v="2023-02-22T00:00:00"/>
    <d v="2023-03-10T00:00:00"/>
    <d v="2023-03-24T00:00:00"/>
    <x v="1"/>
    <x v="2"/>
    <s v="Renal"/>
    <n v="90837"/>
    <n v="517.05999999999995"/>
    <n v="469.32"/>
    <x v="0"/>
    <x v="0"/>
    <n v="0"/>
    <s v="2023-02"/>
    <n v="2023"/>
  </r>
  <r>
    <s v="CLM002679"/>
    <s v="PT05014"/>
    <d v="2024-12-26T00:00:00"/>
    <d v="2025-01-18T00:00:00"/>
    <d v="2025-02-20T00:00:00"/>
    <x v="5"/>
    <x v="4"/>
    <s v="Neurology"/>
    <n v="70553"/>
    <n v="1951.35"/>
    <n v="1738.26"/>
    <x v="0"/>
    <x v="0"/>
    <n v="0"/>
    <s v="2024-12"/>
    <n v="2024"/>
  </r>
  <r>
    <s v="CLM002680"/>
    <s v="PT00707"/>
    <d v="2023-12-07T00:00:00"/>
    <d v="2023-12-16T00:00:00"/>
    <d v="2024-01-16T00:00:00"/>
    <x v="7"/>
    <x v="4"/>
    <s v="Neurology"/>
    <n v="70553"/>
    <n v="1464.46"/>
    <n v="0"/>
    <x v="1"/>
    <x v="0"/>
    <n v="0"/>
    <s v="2023-12"/>
    <n v="2023"/>
  </r>
  <r>
    <s v="CLM002681"/>
    <s v="PT00539"/>
    <d v="2024-01-22T00:00:00"/>
    <d v="2024-02-18T00:00:00"/>
    <d v="2024-03-31T00:00:00"/>
    <x v="0"/>
    <x v="0"/>
    <s v="Orthopedic"/>
    <n v="27130"/>
    <n v="3112.91"/>
    <n v="0"/>
    <x v="2"/>
    <x v="1"/>
    <n v="1"/>
    <s v="2024-01"/>
    <n v="2024"/>
  </r>
  <r>
    <s v="CLM002682"/>
    <s v="PT02534"/>
    <d v="2023-05-24T00:00:00"/>
    <d v="2023-05-28T00:00:00"/>
    <d v="2023-06-04T00:00:00"/>
    <x v="6"/>
    <x v="1"/>
    <s v="Dermatology"/>
    <n v="63047"/>
    <n v="1419.93"/>
    <n v="0"/>
    <x v="2"/>
    <x v="4"/>
    <n v="1"/>
    <s v="2023-05"/>
    <n v="2023"/>
  </r>
  <r>
    <s v="CLM002683"/>
    <s v="PT03262"/>
    <d v="2023-09-07T00:00:00"/>
    <d v="2023-09-18T00:00:00"/>
    <d v="2023-09-29T00:00:00"/>
    <x v="5"/>
    <x v="5"/>
    <s v="Endocrine"/>
    <n v="99214"/>
    <n v="1389.14"/>
    <n v="1182.4000000000001"/>
    <x v="0"/>
    <x v="0"/>
    <n v="0"/>
    <s v="2023-09"/>
    <n v="2023"/>
  </r>
  <r>
    <s v="CLM002684"/>
    <s v="PT05874"/>
    <d v="2023-08-11T00:00:00"/>
    <d v="2023-09-05T00:00:00"/>
    <d v="2023-10-09T00:00:00"/>
    <x v="5"/>
    <x v="5"/>
    <s v="Cardiovascular"/>
    <n v="43239"/>
    <n v="3247.03"/>
    <n v="2947.16"/>
    <x v="0"/>
    <x v="0"/>
    <n v="0"/>
    <s v="2023-08"/>
    <n v="2023"/>
  </r>
  <r>
    <s v="CLM002685"/>
    <s v="PT05889"/>
    <d v="2023-02-06T00:00:00"/>
    <d v="2023-03-06T00:00:00"/>
    <d v="2023-04-09T00:00:00"/>
    <x v="6"/>
    <x v="3"/>
    <s v="Neurology"/>
    <n v="99215"/>
    <n v="2363.85"/>
    <n v="1930.73"/>
    <x v="0"/>
    <x v="0"/>
    <n v="0"/>
    <s v="2023-02"/>
    <n v="2023"/>
  </r>
  <r>
    <s v="CLM002686"/>
    <s v="PT03922"/>
    <d v="2024-08-27T00:00:00"/>
    <d v="2024-09-17T00:00:00"/>
    <d v="2024-09-23T00:00:00"/>
    <x v="5"/>
    <x v="0"/>
    <s v="Oncology"/>
    <n v="63047"/>
    <n v="2328.37"/>
    <n v="2180.0100000000002"/>
    <x v="0"/>
    <x v="0"/>
    <n v="0"/>
    <s v="2024-08"/>
    <n v="2024"/>
  </r>
  <r>
    <s v="CLM002687"/>
    <s v="PT04307"/>
    <d v="2023-09-19T00:00:00"/>
    <d v="2023-10-16T00:00:00"/>
    <d v="2023-11-14T00:00:00"/>
    <x v="2"/>
    <x v="4"/>
    <s v="Gastrointestinal"/>
    <n v="71046"/>
    <n v="2631.78"/>
    <n v="2628.51"/>
    <x v="0"/>
    <x v="0"/>
    <n v="0"/>
    <s v="2023-09"/>
    <n v="2023"/>
  </r>
  <r>
    <s v="CLM002688"/>
    <s v="PT03366"/>
    <d v="2024-04-14T00:00:00"/>
    <d v="2024-05-05T00:00:00"/>
    <d v="2024-06-18T00:00:00"/>
    <x v="6"/>
    <x v="3"/>
    <s v="Endocrine"/>
    <n v="99215"/>
    <n v="529.29"/>
    <n v="428.68"/>
    <x v="0"/>
    <x v="0"/>
    <n v="0"/>
    <s v="2024-04"/>
    <n v="2024"/>
  </r>
  <r>
    <s v="CLM002689"/>
    <s v="PT06301"/>
    <d v="2024-08-13T00:00:00"/>
    <d v="2024-08-25T00:00:00"/>
    <d v="2024-10-10T00:00:00"/>
    <x v="0"/>
    <x v="2"/>
    <s v="Dermatology"/>
    <n v="99215"/>
    <n v="3312.41"/>
    <n v="0"/>
    <x v="2"/>
    <x v="5"/>
    <n v="1"/>
    <s v="2024-08"/>
    <n v="2024"/>
  </r>
  <r>
    <s v="CLM002690"/>
    <s v="PT03355"/>
    <d v="2024-12-25T00:00:00"/>
    <d v="2025-01-23T00:00:00"/>
    <d v="2025-01-31T00:00:00"/>
    <x v="1"/>
    <x v="3"/>
    <s v="Orthopedic"/>
    <n v="66984"/>
    <n v="2951.22"/>
    <n v="2518.9"/>
    <x v="0"/>
    <x v="0"/>
    <n v="0"/>
    <s v="2024-12"/>
    <n v="2024"/>
  </r>
  <r>
    <s v="CLM002691"/>
    <s v="PT06745"/>
    <d v="2024-04-06T00:00:00"/>
    <d v="2024-04-07T00:00:00"/>
    <d v="2024-05-26T00:00:00"/>
    <x v="2"/>
    <x v="0"/>
    <s v="Neurology"/>
    <n v="43239"/>
    <n v="801.64"/>
    <n v="639.09"/>
    <x v="0"/>
    <x v="0"/>
    <n v="0"/>
    <s v="2024-04"/>
    <n v="2024"/>
  </r>
  <r>
    <s v="CLM002692"/>
    <s v="PT04710"/>
    <d v="2024-02-18T00:00:00"/>
    <d v="2024-03-04T00:00:00"/>
    <d v="2024-04-29T00:00:00"/>
    <x v="6"/>
    <x v="1"/>
    <s v="Gastrointestinal"/>
    <n v="90837"/>
    <n v="1487.33"/>
    <n v="1239.43"/>
    <x v="0"/>
    <x v="0"/>
    <n v="0"/>
    <s v="2024-02"/>
    <n v="2024"/>
  </r>
  <r>
    <s v="CLM002693"/>
    <s v="PT00605"/>
    <d v="2024-06-11T00:00:00"/>
    <d v="2024-06-22T00:00:00"/>
    <d v="2024-07-18T00:00:00"/>
    <x v="0"/>
    <x v="2"/>
    <s v="Gastrointestinal"/>
    <n v="45378"/>
    <n v="1752.07"/>
    <n v="0"/>
    <x v="1"/>
    <x v="0"/>
    <n v="0"/>
    <s v="2024-06"/>
    <n v="2024"/>
  </r>
  <r>
    <s v="CLM002694"/>
    <s v="PT01027"/>
    <d v="2024-06-23T00:00:00"/>
    <d v="2024-07-09T00:00:00"/>
    <d v="2024-07-28T00:00:00"/>
    <x v="5"/>
    <x v="0"/>
    <s v="Gastrointestinal"/>
    <n v="93000"/>
    <n v="1623.6"/>
    <n v="0"/>
    <x v="2"/>
    <x v="1"/>
    <n v="1"/>
    <s v="2024-06"/>
    <n v="2024"/>
  </r>
  <r>
    <s v="CLM002695"/>
    <s v="PT02598"/>
    <d v="2023-12-11T00:00:00"/>
    <d v="2023-12-25T00:00:00"/>
    <d v="2024-01-11T00:00:00"/>
    <x v="0"/>
    <x v="5"/>
    <s v="Cardiovascular"/>
    <n v="99213"/>
    <n v="2361.58"/>
    <n v="1786.9"/>
    <x v="0"/>
    <x v="0"/>
    <n v="0"/>
    <s v="2023-12"/>
    <n v="2023"/>
  </r>
  <r>
    <s v="CLM002696"/>
    <s v="PT05263"/>
    <d v="2023-09-30T00:00:00"/>
    <d v="2023-10-09T00:00:00"/>
    <d v="2023-11-12T00:00:00"/>
    <x v="5"/>
    <x v="5"/>
    <s v="Respiratory"/>
    <n v="43239"/>
    <n v="5682.2"/>
    <n v="0"/>
    <x v="2"/>
    <x v="6"/>
    <n v="1"/>
    <s v="2023-09"/>
    <n v="2023"/>
  </r>
  <r>
    <s v="CLM002697"/>
    <s v="PT00608"/>
    <d v="2023-07-22T00:00:00"/>
    <d v="2023-08-01T00:00:00"/>
    <d v="2023-08-09T00:00:00"/>
    <x v="2"/>
    <x v="5"/>
    <s v="Oncology"/>
    <n v="63047"/>
    <n v="4295.8900000000003"/>
    <n v="3300.47"/>
    <x v="0"/>
    <x v="0"/>
    <n v="0"/>
    <s v="2023-07"/>
    <n v="2023"/>
  </r>
  <r>
    <s v="CLM002698"/>
    <s v="PT03687"/>
    <d v="2023-09-25T00:00:00"/>
    <d v="2023-10-14T00:00:00"/>
    <d v="2023-12-01T00:00:00"/>
    <x v="0"/>
    <x v="4"/>
    <s v="Orthopedic"/>
    <n v="80053"/>
    <n v="632.84"/>
    <n v="486.86"/>
    <x v="0"/>
    <x v="0"/>
    <n v="0"/>
    <s v="2023-09"/>
    <n v="2023"/>
  </r>
  <r>
    <s v="CLM002699"/>
    <s v="PT03817"/>
    <d v="2024-10-20T00:00:00"/>
    <d v="2024-11-02T00:00:00"/>
    <d v="2024-11-14T00:00:00"/>
    <x v="5"/>
    <x v="0"/>
    <s v="Dermatology"/>
    <n v="70553"/>
    <n v="2973.98"/>
    <n v="2320.25"/>
    <x v="0"/>
    <x v="0"/>
    <n v="0"/>
    <s v="2024-10"/>
    <n v="2024"/>
  </r>
  <r>
    <s v="CLM002700"/>
    <s v="PT05572"/>
    <d v="2024-01-30T00:00:00"/>
    <d v="2024-02-20T00:00:00"/>
    <d v="2024-04-03T00:00:00"/>
    <x v="2"/>
    <x v="3"/>
    <s v="Cardiovascular"/>
    <n v="43239"/>
    <n v="5235.13"/>
    <n v="5148.55"/>
    <x v="0"/>
    <x v="0"/>
    <n v="0"/>
    <s v="2024-01"/>
    <n v="2024"/>
  </r>
  <r>
    <s v="CLM002701"/>
    <s v="PT04239"/>
    <d v="2023-10-08T00:00:00"/>
    <d v="2023-10-16T00:00:00"/>
    <d v="2023-11-30T00:00:00"/>
    <x v="4"/>
    <x v="5"/>
    <s v="Oncology"/>
    <n v="80053"/>
    <n v="2463.77"/>
    <n v="0"/>
    <x v="1"/>
    <x v="0"/>
    <n v="0"/>
    <s v="2023-10"/>
    <n v="2023"/>
  </r>
  <r>
    <s v="CLM002702"/>
    <s v="PT02823"/>
    <d v="2023-11-29T00:00:00"/>
    <d v="2023-12-27T00:00:00"/>
    <d v="2024-01-16T00:00:00"/>
    <x v="2"/>
    <x v="1"/>
    <s v="Respiratory"/>
    <n v="92928"/>
    <n v="4327.67"/>
    <n v="0"/>
    <x v="1"/>
    <x v="0"/>
    <n v="0"/>
    <s v="2023-11"/>
    <n v="2023"/>
  </r>
  <r>
    <s v="CLM002703"/>
    <s v="PT01052"/>
    <d v="2024-06-02T00:00:00"/>
    <d v="2024-06-27T00:00:00"/>
    <d v="2024-07-26T00:00:00"/>
    <x v="6"/>
    <x v="0"/>
    <s v="Mental Health"/>
    <n v="99215"/>
    <n v="9043.6299999999992"/>
    <n v="7933.02"/>
    <x v="0"/>
    <x v="0"/>
    <n v="0"/>
    <s v="2024-06"/>
    <n v="2024"/>
  </r>
  <r>
    <s v="CLM002704"/>
    <s v="PT06792"/>
    <d v="2023-06-09T00:00:00"/>
    <d v="2023-06-28T00:00:00"/>
    <d v="2023-07-17T00:00:00"/>
    <x v="2"/>
    <x v="3"/>
    <s v="Respiratory"/>
    <n v="90837"/>
    <n v="4100.92"/>
    <n v="0"/>
    <x v="2"/>
    <x v="9"/>
    <n v="1"/>
    <s v="2023-06"/>
    <n v="2023"/>
  </r>
  <r>
    <s v="CLM002705"/>
    <s v="PT06392"/>
    <d v="2024-09-17T00:00:00"/>
    <d v="2024-09-23T00:00:00"/>
    <d v="2024-11-05T00:00:00"/>
    <x v="6"/>
    <x v="4"/>
    <s v="Endocrine"/>
    <n v="99215"/>
    <n v="2207.13"/>
    <n v="1658.31"/>
    <x v="0"/>
    <x v="0"/>
    <n v="0"/>
    <s v="2024-09"/>
    <n v="2024"/>
  </r>
  <r>
    <s v="CLM002706"/>
    <s v="PT04517"/>
    <d v="2023-11-28T00:00:00"/>
    <d v="2023-12-02T00:00:00"/>
    <d v="2024-01-25T00:00:00"/>
    <x v="2"/>
    <x v="3"/>
    <s v="Renal"/>
    <n v="71046"/>
    <n v="4171.67"/>
    <n v="3174.8"/>
    <x v="0"/>
    <x v="0"/>
    <n v="0"/>
    <s v="2023-11"/>
    <n v="2023"/>
  </r>
  <r>
    <s v="CLM002707"/>
    <s v="PT05242"/>
    <d v="2023-09-22T00:00:00"/>
    <d v="2023-10-02T00:00:00"/>
    <d v="2023-11-23T00:00:00"/>
    <x v="7"/>
    <x v="3"/>
    <s v="Cardiovascular"/>
    <n v="90837"/>
    <n v="2030.24"/>
    <n v="0"/>
    <x v="1"/>
    <x v="0"/>
    <n v="0"/>
    <s v="2023-09"/>
    <n v="2023"/>
  </r>
  <r>
    <s v="CLM002708"/>
    <s v="PT04816"/>
    <d v="2024-02-17T00:00:00"/>
    <d v="2024-03-06T00:00:00"/>
    <d v="2024-04-19T00:00:00"/>
    <x v="0"/>
    <x v="4"/>
    <s v="Respiratory"/>
    <n v="27130"/>
    <n v="1842.95"/>
    <n v="0"/>
    <x v="2"/>
    <x v="7"/>
    <n v="1"/>
    <s v="2024-02"/>
    <n v="2024"/>
  </r>
  <r>
    <s v="CLM002709"/>
    <s v="PT01491"/>
    <d v="2023-07-30T00:00:00"/>
    <d v="2023-08-25T00:00:00"/>
    <d v="2023-10-02T00:00:00"/>
    <x v="6"/>
    <x v="4"/>
    <s v="Gastrointestinal"/>
    <n v="43239"/>
    <n v="1364.94"/>
    <n v="1025.1099999999999"/>
    <x v="0"/>
    <x v="0"/>
    <n v="0"/>
    <s v="2023-07"/>
    <n v="2023"/>
  </r>
  <r>
    <s v="CLM002710"/>
    <s v="PT06290"/>
    <d v="2024-05-03T00:00:00"/>
    <d v="2024-05-07T00:00:00"/>
    <d v="2024-07-02T00:00:00"/>
    <x v="7"/>
    <x v="0"/>
    <s v="Respiratory"/>
    <n v="27130"/>
    <n v="6315.3"/>
    <n v="5585.22"/>
    <x v="0"/>
    <x v="0"/>
    <n v="0"/>
    <s v="2024-05"/>
    <n v="2024"/>
  </r>
  <r>
    <s v="CLM002711"/>
    <s v="PT01058"/>
    <d v="2023-08-01T00:00:00"/>
    <d v="2023-08-20T00:00:00"/>
    <d v="2023-10-14T00:00:00"/>
    <x v="2"/>
    <x v="3"/>
    <s v="Endocrine"/>
    <n v="99213"/>
    <n v="939.41"/>
    <n v="0"/>
    <x v="1"/>
    <x v="0"/>
    <n v="0"/>
    <s v="2023-08"/>
    <n v="2023"/>
  </r>
  <r>
    <s v="CLM002712"/>
    <s v="PT03545"/>
    <d v="2023-09-12T00:00:00"/>
    <d v="2023-09-25T00:00:00"/>
    <d v="2023-11-13T00:00:00"/>
    <x v="6"/>
    <x v="2"/>
    <s v="Endocrine"/>
    <n v="99214"/>
    <n v="6160.38"/>
    <n v="4835.91"/>
    <x v="0"/>
    <x v="0"/>
    <n v="0"/>
    <s v="2023-09"/>
    <n v="2023"/>
  </r>
  <r>
    <s v="CLM002713"/>
    <s v="PT04120"/>
    <d v="2023-08-13T00:00:00"/>
    <d v="2023-08-23T00:00:00"/>
    <d v="2023-09-23T00:00:00"/>
    <x v="6"/>
    <x v="5"/>
    <s v="Endocrine"/>
    <n v="27447"/>
    <n v="2696.99"/>
    <n v="0"/>
    <x v="1"/>
    <x v="0"/>
    <n v="0"/>
    <s v="2023-08"/>
    <n v="2023"/>
  </r>
  <r>
    <s v="CLM002714"/>
    <s v="PT00454"/>
    <d v="2023-01-11T00:00:00"/>
    <d v="2023-01-17T00:00:00"/>
    <d v="2023-03-10T00:00:00"/>
    <x v="6"/>
    <x v="3"/>
    <s v="Neurology"/>
    <n v="71046"/>
    <n v="590.26"/>
    <n v="461.56"/>
    <x v="0"/>
    <x v="0"/>
    <n v="0"/>
    <s v="2023-01"/>
    <n v="2023"/>
  </r>
  <r>
    <s v="CLM002715"/>
    <s v="PT06811"/>
    <d v="2023-02-12T00:00:00"/>
    <d v="2023-03-12T00:00:00"/>
    <d v="2023-04-07T00:00:00"/>
    <x v="1"/>
    <x v="0"/>
    <s v="Gastrointestinal"/>
    <n v="63047"/>
    <n v="2426.29"/>
    <n v="1853.11"/>
    <x v="0"/>
    <x v="0"/>
    <n v="0"/>
    <s v="2023-02"/>
    <n v="2023"/>
  </r>
  <r>
    <s v="CLM002716"/>
    <s v="PT01018"/>
    <d v="2023-08-17T00:00:00"/>
    <d v="2023-08-26T00:00:00"/>
    <d v="2023-09-04T00:00:00"/>
    <x v="2"/>
    <x v="3"/>
    <s v="Oncology"/>
    <n v="45378"/>
    <n v="336.96"/>
    <n v="0"/>
    <x v="2"/>
    <x v="1"/>
    <n v="1"/>
    <s v="2023-08"/>
    <n v="2023"/>
  </r>
  <r>
    <s v="CLM002717"/>
    <s v="PT04245"/>
    <d v="2023-01-08T00:00:00"/>
    <d v="2023-01-31T00:00:00"/>
    <d v="2023-02-21T00:00:00"/>
    <x v="2"/>
    <x v="1"/>
    <s v="Neurology"/>
    <n v="43239"/>
    <n v="2982.17"/>
    <n v="0"/>
    <x v="1"/>
    <x v="0"/>
    <n v="0"/>
    <s v="2023-01"/>
    <n v="2023"/>
  </r>
  <r>
    <s v="CLM002718"/>
    <s v="PT01254"/>
    <d v="2023-10-06T00:00:00"/>
    <d v="2023-11-04T00:00:00"/>
    <d v="2023-12-19T00:00:00"/>
    <x v="0"/>
    <x v="4"/>
    <s v="Gastrointestinal"/>
    <n v="93000"/>
    <n v="3670.87"/>
    <n v="2969.54"/>
    <x v="0"/>
    <x v="0"/>
    <n v="0"/>
    <s v="2023-10"/>
    <n v="2023"/>
  </r>
  <r>
    <s v="CLM002719"/>
    <s v="PT02492"/>
    <d v="2024-04-12T00:00:00"/>
    <d v="2024-04-14T00:00:00"/>
    <d v="2024-05-02T00:00:00"/>
    <x v="6"/>
    <x v="0"/>
    <s v="Endocrine"/>
    <n v="92928"/>
    <n v="1125.6500000000001"/>
    <n v="1055.24"/>
    <x v="0"/>
    <x v="0"/>
    <n v="0"/>
    <s v="2024-04"/>
    <n v="2024"/>
  </r>
  <r>
    <s v="CLM002720"/>
    <s v="PT01349"/>
    <d v="2023-04-12T00:00:00"/>
    <d v="2023-05-10T00:00:00"/>
    <d v="2023-06-10T00:00:00"/>
    <x v="4"/>
    <x v="2"/>
    <s v="Respiratory"/>
    <n v="92928"/>
    <n v="1995.88"/>
    <n v="1518.12"/>
    <x v="0"/>
    <x v="0"/>
    <n v="0"/>
    <s v="2023-04"/>
    <n v="2023"/>
  </r>
  <r>
    <s v="CLM002721"/>
    <s v="PT01327"/>
    <d v="2024-01-26T00:00:00"/>
    <d v="2024-02-05T00:00:00"/>
    <d v="2024-02-26T00:00:00"/>
    <x v="1"/>
    <x v="1"/>
    <s v="Cardiovascular"/>
    <n v="99215"/>
    <n v="8632.82"/>
    <n v="7740.27"/>
    <x v="0"/>
    <x v="0"/>
    <n v="0"/>
    <s v="2024-01"/>
    <n v="2024"/>
  </r>
  <r>
    <s v="CLM002722"/>
    <s v="PT02644"/>
    <d v="2024-11-14T00:00:00"/>
    <d v="2024-12-09T00:00:00"/>
    <d v="2025-01-10T00:00:00"/>
    <x v="2"/>
    <x v="0"/>
    <s v="Endocrine"/>
    <n v="92928"/>
    <n v="1206.4100000000001"/>
    <n v="1078.49"/>
    <x v="0"/>
    <x v="0"/>
    <n v="0"/>
    <s v="2024-11"/>
    <n v="2024"/>
  </r>
  <r>
    <s v="CLM002723"/>
    <s v="PT05811"/>
    <d v="2024-02-19T00:00:00"/>
    <d v="2024-02-26T00:00:00"/>
    <d v="2024-03-13T00:00:00"/>
    <x v="2"/>
    <x v="0"/>
    <s v="Dermatology"/>
    <n v="43239"/>
    <n v="775.01"/>
    <n v="650.88"/>
    <x v="0"/>
    <x v="0"/>
    <n v="0"/>
    <s v="2024-02"/>
    <n v="2024"/>
  </r>
  <r>
    <s v="CLM002724"/>
    <s v="PT01848"/>
    <d v="2023-06-05T00:00:00"/>
    <d v="2023-06-18T00:00:00"/>
    <d v="2023-07-29T00:00:00"/>
    <x v="5"/>
    <x v="2"/>
    <s v="Dermatology"/>
    <n v="27447"/>
    <n v="5915.5"/>
    <n v="5894.63"/>
    <x v="0"/>
    <x v="0"/>
    <n v="0"/>
    <s v="2023-06"/>
    <n v="2023"/>
  </r>
  <r>
    <s v="CLM002725"/>
    <s v="PT02835"/>
    <d v="2023-08-30T00:00:00"/>
    <d v="2023-09-11T00:00:00"/>
    <d v="2023-10-10T00:00:00"/>
    <x v="4"/>
    <x v="4"/>
    <s v="Dermatology"/>
    <n v="93000"/>
    <n v="8691.23"/>
    <n v="6625.54"/>
    <x v="0"/>
    <x v="0"/>
    <n v="0"/>
    <s v="2023-08"/>
    <n v="2023"/>
  </r>
  <r>
    <s v="CLM002726"/>
    <s v="PT04251"/>
    <d v="2023-10-19T00:00:00"/>
    <d v="2023-10-29T00:00:00"/>
    <d v="2023-12-18T00:00:00"/>
    <x v="2"/>
    <x v="2"/>
    <s v="Orthopedic"/>
    <n v="70553"/>
    <n v="1813.4"/>
    <n v="1619.02"/>
    <x v="0"/>
    <x v="0"/>
    <n v="0"/>
    <s v="2023-10"/>
    <n v="2023"/>
  </r>
  <r>
    <s v="CLM002727"/>
    <s v="PT02327"/>
    <d v="2024-10-29T00:00:00"/>
    <d v="2024-11-22T00:00:00"/>
    <d v="2025-01-10T00:00:00"/>
    <x v="6"/>
    <x v="1"/>
    <s v="Respiratory"/>
    <n v="93000"/>
    <n v="4060.94"/>
    <n v="0"/>
    <x v="1"/>
    <x v="0"/>
    <n v="0"/>
    <s v="2024-10"/>
    <n v="2024"/>
  </r>
  <r>
    <s v="CLM002728"/>
    <s v="PT06930"/>
    <d v="2023-06-30T00:00:00"/>
    <d v="2023-07-11T00:00:00"/>
    <d v="2023-08-21T00:00:00"/>
    <x v="5"/>
    <x v="5"/>
    <s v="Oncology"/>
    <n v="27130"/>
    <n v="5287.92"/>
    <n v="4006.02"/>
    <x v="0"/>
    <x v="0"/>
    <n v="0"/>
    <s v="2023-06"/>
    <n v="2023"/>
  </r>
  <r>
    <s v="CLM002729"/>
    <s v="PT00647"/>
    <d v="2024-01-10T00:00:00"/>
    <d v="2024-01-13T00:00:00"/>
    <d v="2024-01-21T00:00:00"/>
    <x v="7"/>
    <x v="1"/>
    <s v="Respiratory"/>
    <n v="92928"/>
    <n v="998.26"/>
    <n v="0"/>
    <x v="1"/>
    <x v="0"/>
    <n v="0"/>
    <s v="2024-01"/>
    <n v="2024"/>
  </r>
  <r>
    <s v="CLM002730"/>
    <s v="PT02053"/>
    <d v="2023-09-11T00:00:00"/>
    <d v="2023-09-30T00:00:00"/>
    <d v="2023-10-27T00:00:00"/>
    <x v="4"/>
    <x v="2"/>
    <s v="Renal"/>
    <n v="43239"/>
    <n v="1226.3"/>
    <n v="1049.92"/>
    <x v="0"/>
    <x v="0"/>
    <n v="0"/>
    <s v="2023-09"/>
    <n v="2023"/>
  </r>
  <r>
    <s v="CLM002731"/>
    <s v="PT01609"/>
    <d v="2024-10-22T00:00:00"/>
    <d v="2024-10-25T00:00:00"/>
    <d v="2024-11-18T00:00:00"/>
    <x v="2"/>
    <x v="1"/>
    <s v="Neurology"/>
    <n v="92928"/>
    <n v="4840.1400000000003"/>
    <n v="3715.88"/>
    <x v="0"/>
    <x v="0"/>
    <n v="0"/>
    <s v="2024-10"/>
    <n v="2024"/>
  </r>
  <r>
    <s v="CLM002732"/>
    <s v="PT05203"/>
    <d v="2023-02-17T00:00:00"/>
    <d v="2023-03-12T00:00:00"/>
    <d v="2023-05-01T00:00:00"/>
    <x v="7"/>
    <x v="1"/>
    <s v="Neurology"/>
    <n v="45378"/>
    <n v="6960.53"/>
    <n v="5998.21"/>
    <x v="0"/>
    <x v="0"/>
    <n v="0"/>
    <s v="2023-02"/>
    <n v="2023"/>
  </r>
  <r>
    <s v="CLM002733"/>
    <s v="PT04513"/>
    <d v="2023-05-04T00:00:00"/>
    <d v="2023-06-01T00:00:00"/>
    <d v="2023-06-27T00:00:00"/>
    <x v="1"/>
    <x v="3"/>
    <s v="Endocrine"/>
    <n v="99215"/>
    <n v="2836.44"/>
    <n v="2720"/>
    <x v="0"/>
    <x v="0"/>
    <n v="0"/>
    <s v="2023-05"/>
    <n v="2023"/>
  </r>
  <r>
    <s v="CLM002734"/>
    <s v="PT02249"/>
    <d v="2023-05-09T00:00:00"/>
    <d v="2023-05-23T00:00:00"/>
    <d v="2023-06-08T00:00:00"/>
    <x v="5"/>
    <x v="4"/>
    <s v="Dermatology"/>
    <n v="66984"/>
    <n v="894.4"/>
    <n v="674.27"/>
    <x v="0"/>
    <x v="0"/>
    <n v="0"/>
    <s v="2023-05"/>
    <n v="2023"/>
  </r>
  <r>
    <s v="CLM002735"/>
    <s v="PT01026"/>
    <d v="2024-10-10T00:00:00"/>
    <d v="2024-10-12T00:00:00"/>
    <d v="2024-10-21T00:00:00"/>
    <x v="1"/>
    <x v="0"/>
    <s v="Orthopedic"/>
    <n v="71046"/>
    <n v="8863.07"/>
    <n v="6851.51"/>
    <x v="0"/>
    <x v="0"/>
    <n v="0"/>
    <s v="2024-10"/>
    <n v="2024"/>
  </r>
  <r>
    <s v="CLM002736"/>
    <s v="PT05121"/>
    <d v="2024-06-22T00:00:00"/>
    <d v="2024-06-24T00:00:00"/>
    <d v="2024-08-05T00:00:00"/>
    <x v="7"/>
    <x v="0"/>
    <s v="Neurology"/>
    <n v="92928"/>
    <n v="1182.31"/>
    <n v="0"/>
    <x v="2"/>
    <x v="5"/>
    <n v="1"/>
    <s v="2024-06"/>
    <n v="2024"/>
  </r>
  <r>
    <s v="CLM002737"/>
    <s v="PT02481"/>
    <d v="2024-10-06T00:00:00"/>
    <d v="2024-10-27T00:00:00"/>
    <d v="2024-11-03T00:00:00"/>
    <x v="6"/>
    <x v="5"/>
    <s v="Mental Health"/>
    <n v="99215"/>
    <n v="1382.83"/>
    <n v="0"/>
    <x v="1"/>
    <x v="0"/>
    <n v="0"/>
    <s v="2024-10"/>
    <n v="2024"/>
  </r>
  <r>
    <s v="CLM002738"/>
    <s v="PT05034"/>
    <d v="2023-04-02T00:00:00"/>
    <d v="2023-04-08T00:00:00"/>
    <d v="2023-06-02T00:00:00"/>
    <x v="0"/>
    <x v="3"/>
    <s v="Endocrine"/>
    <n v="99215"/>
    <n v="2377.66"/>
    <n v="2062.7199999999998"/>
    <x v="0"/>
    <x v="0"/>
    <n v="0"/>
    <s v="2023-04"/>
    <n v="2023"/>
  </r>
  <r>
    <s v="CLM002739"/>
    <s v="PT04371"/>
    <d v="2024-08-30T00:00:00"/>
    <d v="2024-09-22T00:00:00"/>
    <d v="2024-11-03T00:00:00"/>
    <x v="0"/>
    <x v="0"/>
    <s v="Oncology"/>
    <n v="93000"/>
    <n v="6268.73"/>
    <n v="5542.4"/>
    <x v="0"/>
    <x v="0"/>
    <n v="0"/>
    <s v="2024-08"/>
    <n v="2024"/>
  </r>
  <r>
    <s v="CLM002740"/>
    <s v="PT00766"/>
    <d v="2023-10-23T00:00:00"/>
    <d v="2023-10-28T00:00:00"/>
    <d v="2023-11-12T00:00:00"/>
    <x v="0"/>
    <x v="5"/>
    <s v="Neurology"/>
    <n v="70553"/>
    <n v="3580.22"/>
    <n v="2921.07"/>
    <x v="0"/>
    <x v="0"/>
    <n v="0"/>
    <s v="2023-10"/>
    <n v="2023"/>
  </r>
  <r>
    <s v="CLM002741"/>
    <s v="PT04118"/>
    <d v="2023-01-13T00:00:00"/>
    <d v="2023-01-18T00:00:00"/>
    <d v="2023-02-17T00:00:00"/>
    <x v="2"/>
    <x v="0"/>
    <s v="Mental Health"/>
    <n v="99213"/>
    <n v="2519.69"/>
    <n v="0"/>
    <x v="2"/>
    <x v="1"/>
    <n v="1"/>
    <s v="2023-01"/>
    <n v="2023"/>
  </r>
  <r>
    <s v="CLM002742"/>
    <s v="PT05251"/>
    <d v="2023-01-04T00:00:00"/>
    <d v="2023-01-18T00:00:00"/>
    <d v="2023-02-22T00:00:00"/>
    <x v="5"/>
    <x v="4"/>
    <s v="Orthopedic"/>
    <n v="27447"/>
    <n v="2619.2199999999998"/>
    <n v="2269.41"/>
    <x v="0"/>
    <x v="0"/>
    <n v="0"/>
    <s v="2023-01"/>
    <n v="2023"/>
  </r>
  <r>
    <s v="CLM002743"/>
    <s v="PT01382"/>
    <d v="2023-04-22T00:00:00"/>
    <d v="2023-05-14T00:00:00"/>
    <d v="2023-05-26T00:00:00"/>
    <x v="7"/>
    <x v="5"/>
    <s v="Gastrointestinal"/>
    <n v="99213"/>
    <n v="1872.09"/>
    <n v="1569.02"/>
    <x v="0"/>
    <x v="0"/>
    <n v="0"/>
    <s v="2023-04"/>
    <n v="2023"/>
  </r>
  <r>
    <s v="CLM002744"/>
    <s v="PT04849"/>
    <d v="2023-04-02T00:00:00"/>
    <d v="2023-04-13T00:00:00"/>
    <d v="2023-04-29T00:00:00"/>
    <x v="2"/>
    <x v="4"/>
    <s v="Dermatology"/>
    <n v="66984"/>
    <n v="2825.7"/>
    <n v="2518.59"/>
    <x v="0"/>
    <x v="0"/>
    <n v="0"/>
    <s v="2023-04"/>
    <n v="2023"/>
  </r>
  <r>
    <s v="CLM002745"/>
    <s v="PT04757"/>
    <d v="2023-05-20T00:00:00"/>
    <d v="2023-06-19T00:00:00"/>
    <d v="2023-07-14T00:00:00"/>
    <x v="4"/>
    <x v="1"/>
    <s v="Dermatology"/>
    <n v="90837"/>
    <n v="238.97"/>
    <n v="222.3"/>
    <x v="0"/>
    <x v="0"/>
    <n v="0"/>
    <s v="2023-05"/>
    <n v="2023"/>
  </r>
  <r>
    <s v="CLM002746"/>
    <s v="PT01264"/>
    <d v="2024-08-24T00:00:00"/>
    <d v="2024-09-16T00:00:00"/>
    <d v="2024-10-25T00:00:00"/>
    <x v="2"/>
    <x v="5"/>
    <s v="Neurology"/>
    <n v="45378"/>
    <n v="1426.12"/>
    <n v="1343.75"/>
    <x v="0"/>
    <x v="0"/>
    <n v="0"/>
    <s v="2024-08"/>
    <n v="2024"/>
  </r>
  <r>
    <s v="CLM002747"/>
    <s v="PT01403"/>
    <d v="2023-12-19T00:00:00"/>
    <d v="2024-01-02T00:00:00"/>
    <d v="2024-02-26T00:00:00"/>
    <x v="3"/>
    <x v="0"/>
    <s v="Orthopedic"/>
    <n v="63047"/>
    <n v="2193.0700000000002"/>
    <n v="2140.7399999999998"/>
    <x v="0"/>
    <x v="0"/>
    <n v="0"/>
    <s v="2023-12"/>
    <n v="2023"/>
  </r>
  <r>
    <s v="CLM002748"/>
    <s v="PT05397"/>
    <d v="2023-05-18T00:00:00"/>
    <d v="2023-06-03T00:00:00"/>
    <d v="2023-07-31T00:00:00"/>
    <x v="4"/>
    <x v="1"/>
    <s v="Dermatology"/>
    <n v="93000"/>
    <n v="719.96"/>
    <n v="0"/>
    <x v="1"/>
    <x v="0"/>
    <n v="0"/>
    <s v="2023-05"/>
    <n v="2023"/>
  </r>
  <r>
    <s v="CLM002749"/>
    <s v="PT05116"/>
    <d v="2023-02-22T00:00:00"/>
    <d v="2023-03-23T00:00:00"/>
    <d v="2023-04-14T00:00:00"/>
    <x v="6"/>
    <x v="5"/>
    <s v="Renal"/>
    <n v="99214"/>
    <n v="2462.81"/>
    <n v="1964.99"/>
    <x v="0"/>
    <x v="0"/>
    <n v="0"/>
    <s v="2023-02"/>
    <n v="2023"/>
  </r>
  <r>
    <s v="CLM002750"/>
    <s v="PT05904"/>
    <d v="2024-05-14T00:00:00"/>
    <d v="2024-06-03T00:00:00"/>
    <d v="2024-06-08T00:00:00"/>
    <x v="2"/>
    <x v="0"/>
    <s v="Orthopedic"/>
    <n v="92928"/>
    <n v="1535.21"/>
    <n v="0"/>
    <x v="2"/>
    <x v="1"/>
    <n v="1"/>
    <s v="2024-05"/>
    <n v="2024"/>
  </r>
  <r>
    <s v="CLM002751"/>
    <s v="PT04958"/>
    <d v="2024-11-10T00:00:00"/>
    <d v="2024-11-30T00:00:00"/>
    <d v="2024-12-23T00:00:00"/>
    <x v="5"/>
    <x v="5"/>
    <s v="Orthopedic"/>
    <n v="93000"/>
    <n v="7364.16"/>
    <n v="5604.09"/>
    <x v="0"/>
    <x v="0"/>
    <n v="0"/>
    <s v="2024-11"/>
    <n v="2024"/>
  </r>
  <r>
    <s v="CLM002752"/>
    <s v="PT02766"/>
    <d v="2024-05-29T00:00:00"/>
    <d v="2024-06-04T00:00:00"/>
    <d v="2024-07-30T00:00:00"/>
    <x v="7"/>
    <x v="1"/>
    <s v="Respiratory"/>
    <n v="80053"/>
    <n v="6364.02"/>
    <n v="0"/>
    <x v="2"/>
    <x v="1"/>
    <n v="1"/>
    <s v="2024-05"/>
    <n v="2024"/>
  </r>
  <r>
    <s v="CLM002753"/>
    <s v="PT06903"/>
    <d v="2023-04-15T00:00:00"/>
    <d v="2023-04-29T00:00:00"/>
    <d v="2023-06-04T00:00:00"/>
    <x v="2"/>
    <x v="2"/>
    <s v="Neurology"/>
    <n v="27447"/>
    <n v="1245.58"/>
    <n v="0"/>
    <x v="1"/>
    <x v="0"/>
    <n v="0"/>
    <s v="2023-04"/>
    <n v="2023"/>
  </r>
  <r>
    <s v="CLM002754"/>
    <s v="PT04618"/>
    <d v="2024-07-02T00:00:00"/>
    <d v="2024-07-15T00:00:00"/>
    <d v="2024-08-15T00:00:00"/>
    <x v="2"/>
    <x v="2"/>
    <s v="Oncology"/>
    <n v="27447"/>
    <n v="1602.52"/>
    <n v="1359"/>
    <x v="0"/>
    <x v="0"/>
    <n v="0"/>
    <s v="2024-07"/>
    <n v="2024"/>
  </r>
  <r>
    <s v="CLM002755"/>
    <s v="PT00338"/>
    <d v="2024-05-21T00:00:00"/>
    <d v="2024-05-26T00:00:00"/>
    <d v="2024-07-21T00:00:00"/>
    <x v="5"/>
    <x v="2"/>
    <s v="Gastrointestinal"/>
    <n v="80053"/>
    <n v="1704.18"/>
    <n v="1416.26"/>
    <x v="0"/>
    <x v="0"/>
    <n v="0"/>
    <s v="2024-05"/>
    <n v="2024"/>
  </r>
  <r>
    <s v="CLM002756"/>
    <s v="PT06761"/>
    <d v="2024-11-03T00:00:00"/>
    <d v="2024-11-13T00:00:00"/>
    <d v="2024-11-21T00:00:00"/>
    <x v="2"/>
    <x v="5"/>
    <s v="Cardiovascular"/>
    <n v="70553"/>
    <n v="1259.75"/>
    <n v="0"/>
    <x v="2"/>
    <x v="10"/>
    <n v="1"/>
    <s v="2024-11"/>
    <n v="2024"/>
  </r>
  <r>
    <s v="CLM002757"/>
    <s v="PT00233"/>
    <d v="2023-10-27T00:00:00"/>
    <d v="2023-11-04T00:00:00"/>
    <d v="2023-12-11T00:00:00"/>
    <x v="7"/>
    <x v="5"/>
    <s v="Dermatology"/>
    <n v="43239"/>
    <n v="2113.33"/>
    <n v="1973.97"/>
    <x v="0"/>
    <x v="0"/>
    <n v="0"/>
    <s v="2023-10"/>
    <n v="2023"/>
  </r>
  <r>
    <s v="CLM002758"/>
    <s v="PT00666"/>
    <d v="2023-04-11T00:00:00"/>
    <d v="2023-05-09T00:00:00"/>
    <d v="2023-06-25T00:00:00"/>
    <x v="1"/>
    <x v="2"/>
    <s v="Orthopedic"/>
    <n v="92928"/>
    <n v="985.72"/>
    <n v="866.18"/>
    <x v="0"/>
    <x v="0"/>
    <n v="0"/>
    <s v="2023-04"/>
    <n v="2023"/>
  </r>
  <r>
    <s v="CLM002759"/>
    <s v="PT00373"/>
    <d v="2023-11-07T00:00:00"/>
    <d v="2023-11-16T00:00:00"/>
    <d v="2023-12-06T00:00:00"/>
    <x v="3"/>
    <x v="0"/>
    <s v="Endocrine"/>
    <n v="66984"/>
    <n v="731.8"/>
    <n v="664.03"/>
    <x v="0"/>
    <x v="0"/>
    <n v="0"/>
    <s v="2023-11"/>
    <n v="2023"/>
  </r>
  <r>
    <s v="CLM002760"/>
    <s v="PT05255"/>
    <d v="2024-01-31T00:00:00"/>
    <d v="2024-02-29T00:00:00"/>
    <d v="2024-04-25T00:00:00"/>
    <x v="2"/>
    <x v="5"/>
    <s v="Oncology"/>
    <n v="71046"/>
    <n v="2975.5"/>
    <n v="2605.54"/>
    <x v="0"/>
    <x v="0"/>
    <n v="0"/>
    <s v="2024-01"/>
    <n v="2024"/>
  </r>
  <r>
    <s v="CLM002761"/>
    <s v="PT06317"/>
    <d v="2023-12-23T00:00:00"/>
    <d v="2024-01-15T00:00:00"/>
    <d v="2024-03-07T00:00:00"/>
    <x v="7"/>
    <x v="2"/>
    <s v="Endocrine"/>
    <n v="90837"/>
    <n v="2991.78"/>
    <n v="2589.42"/>
    <x v="0"/>
    <x v="0"/>
    <n v="0"/>
    <s v="2023-12"/>
    <n v="2023"/>
  </r>
  <r>
    <s v="CLM002762"/>
    <s v="PT04725"/>
    <d v="2024-03-02T00:00:00"/>
    <d v="2024-03-26T00:00:00"/>
    <d v="2024-04-01T00:00:00"/>
    <x v="2"/>
    <x v="2"/>
    <s v="Mental Health"/>
    <n v="70553"/>
    <n v="950.08"/>
    <n v="0"/>
    <x v="2"/>
    <x v="4"/>
    <n v="1"/>
    <s v="2024-03"/>
    <n v="2024"/>
  </r>
  <r>
    <s v="CLM002763"/>
    <s v="PT02169"/>
    <d v="2024-03-03T00:00:00"/>
    <d v="2024-03-27T00:00:00"/>
    <d v="2024-04-29T00:00:00"/>
    <x v="4"/>
    <x v="5"/>
    <s v="Cardiovascular"/>
    <n v="93000"/>
    <n v="3700.73"/>
    <n v="3173.01"/>
    <x v="0"/>
    <x v="0"/>
    <n v="0"/>
    <s v="2024-03"/>
    <n v="2024"/>
  </r>
  <r>
    <s v="CLM002764"/>
    <s v="PT05335"/>
    <d v="2024-10-28T00:00:00"/>
    <d v="2024-11-01T00:00:00"/>
    <d v="2024-11-21T00:00:00"/>
    <x v="7"/>
    <x v="5"/>
    <s v="Dermatology"/>
    <n v="99215"/>
    <n v="1090.8800000000001"/>
    <n v="828.72"/>
    <x v="0"/>
    <x v="0"/>
    <n v="0"/>
    <s v="2024-10"/>
    <n v="2024"/>
  </r>
  <r>
    <s v="CLM002765"/>
    <s v="PT01727"/>
    <d v="2023-08-31T00:00:00"/>
    <d v="2023-09-29T00:00:00"/>
    <d v="2023-10-25T00:00:00"/>
    <x v="4"/>
    <x v="4"/>
    <s v="Endocrine"/>
    <n v="80053"/>
    <n v="2213.9499999999998"/>
    <n v="0"/>
    <x v="2"/>
    <x v="4"/>
    <n v="1"/>
    <s v="2023-08"/>
    <n v="2023"/>
  </r>
  <r>
    <s v="CLM002766"/>
    <s v="PT06283"/>
    <d v="2024-04-06T00:00:00"/>
    <d v="2024-04-21T00:00:00"/>
    <d v="2024-05-13T00:00:00"/>
    <x v="5"/>
    <x v="0"/>
    <s v="Orthopedic"/>
    <n v="63047"/>
    <n v="3485.18"/>
    <n v="0"/>
    <x v="1"/>
    <x v="0"/>
    <n v="0"/>
    <s v="2024-04"/>
    <n v="2024"/>
  </r>
  <r>
    <s v="CLM002767"/>
    <s v="PT04687"/>
    <d v="2023-02-15T00:00:00"/>
    <d v="2023-03-13T00:00:00"/>
    <d v="2023-04-13T00:00:00"/>
    <x v="2"/>
    <x v="1"/>
    <s v="Gastrointestinal"/>
    <n v="63047"/>
    <n v="1760.07"/>
    <n v="1524.59"/>
    <x v="0"/>
    <x v="0"/>
    <n v="0"/>
    <s v="2023-02"/>
    <n v="2023"/>
  </r>
  <r>
    <s v="CLM002768"/>
    <s v="PT03413"/>
    <d v="2024-05-20T00:00:00"/>
    <d v="2024-06-07T00:00:00"/>
    <d v="2024-06-15T00:00:00"/>
    <x v="3"/>
    <x v="0"/>
    <s v="Cardiovascular"/>
    <n v="93000"/>
    <n v="2601.37"/>
    <n v="2549.15"/>
    <x v="0"/>
    <x v="0"/>
    <n v="0"/>
    <s v="2024-05"/>
    <n v="2024"/>
  </r>
  <r>
    <s v="CLM002769"/>
    <s v="PT05064"/>
    <d v="2023-02-08T00:00:00"/>
    <d v="2023-03-02T00:00:00"/>
    <d v="2023-03-07T00:00:00"/>
    <x v="5"/>
    <x v="3"/>
    <s v="Respiratory"/>
    <n v="80053"/>
    <n v="1196.1400000000001"/>
    <n v="0"/>
    <x v="1"/>
    <x v="0"/>
    <n v="0"/>
    <s v="2023-02"/>
    <n v="2023"/>
  </r>
  <r>
    <s v="CLM002770"/>
    <s v="PT05235"/>
    <d v="2024-10-08T00:00:00"/>
    <d v="2024-10-11T00:00:00"/>
    <d v="2024-12-02T00:00:00"/>
    <x v="5"/>
    <x v="0"/>
    <s v="Gastrointestinal"/>
    <n v="92928"/>
    <n v="1545.07"/>
    <n v="1205.5899999999999"/>
    <x v="0"/>
    <x v="0"/>
    <n v="0"/>
    <s v="2024-10"/>
    <n v="2024"/>
  </r>
  <r>
    <s v="CLM002771"/>
    <s v="PT00249"/>
    <d v="2023-09-24T00:00:00"/>
    <d v="2023-10-22T00:00:00"/>
    <d v="2023-11-27T00:00:00"/>
    <x v="2"/>
    <x v="2"/>
    <s v="Endocrine"/>
    <n v="99213"/>
    <n v="1533.51"/>
    <n v="1157.76"/>
    <x v="0"/>
    <x v="0"/>
    <n v="0"/>
    <s v="2023-09"/>
    <n v="2023"/>
  </r>
  <r>
    <s v="CLM002772"/>
    <s v="PT04080"/>
    <d v="2024-12-07T00:00:00"/>
    <d v="2024-12-17T00:00:00"/>
    <d v="2025-01-28T00:00:00"/>
    <x v="0"/>
    <x v="2"/>
    <s v="Oncology"/>
    <n v="27130"/>
    <n v="994.99"/>
    <n v="952.49"/>
    <x v="0"/>
    <x v="0"/>
    <n v="0"/>
    <s v="2024-12"/>
    <n v="2024"/>
  </r>
  <r>
    <s v="CLM002773"/>
    <s v="PT05138"/>
    <d v="2023-08-30T00:00:00"/>
    <d v="2023-09-16T00:00:00"/>
    <d v="2023-10-20T00:00:00"/>
    <x v="0"/>
    <x v="2"/>
    <s v="Endocrine"/>
    <n v="70553"/>
    <n v="1569.61"/>
    <n v="1313.91"/>
    <x v="0"/>
    <x v="0"/>
    <n v="0"/>
    <s v="2023-08"/>
    <n v="2023"/>
  </r>
  <r>
    <s v="CLM002774"/>
    <s v="PT04470"/>
    <d v="2024-10-17T00:00:00"/>
    <d v="2024-11-08T00:00:00"/>
    <d v="2024-12-28T00:00:00"/>
    <x v="3"/>
    <x v="4"/>
    <s v="Respiratory"/>
    <n v="70553"/>
    <n v="523.79999999999995"/>
    <n v="412.98"/>
    <x v="0"/>
    <x v="0"/>
    <n v="0"/>
    <s v="2024-10"/>
    <n v="2024"/>
  </r>
  <r>
    <s v="CLM002775"/>
    <s v="PT02373"/>
    <d v="2024-11-06T00:00:00"/>
    <d v="2024-11-30T00:00:00"/>
    <d v="2024-12-21T00:00:00"/>
    <x v="1"/>
    <x v="1"/>
    <s v="Dermatology"/>
    <n v="45378"/>
    <n v="1220.57"/>
    <n v="1008.61"/>
    <x v="0"/>
    <x v="0"/>
    <n v="0"/>
    <s v="2024-11"/>
    <n v="2024"/>
  </r>
  <r>
    <s v="CLM002776"/>
    <s v="PT05259"/>
    <d v="2024-05-01T00:00:00"/>
    <d v="2024-05-03T00:00:00"/>
    <d v="2024-05-11T00:00:00"/>
    <x v="6"/>
    <x v="4"/>
    <s v="Mental Health"/>
    <n v="27447"/>
    <n v="1439.57"/>
    <n v="0"/>
    <x v="2"/>
    <x v="9"/>
    <n v="1"/>
    <s v="2024-05"/>
    <n v="2024"/>
  </r>
  <r>
    <s v="CLM002777"/>
    <s v="PT02475"/>
    <d v="2023-07-19T00:00:00"/>
    <d v="2023-08-06T00:00:00"/>
    <d v="2023-09-20T00:00:00"/>
    <x v="5"/>
    <x v="0"/>
    <s v="Orthopedic"/>
    <n v="66984"/>
    <n v="1473"/>
    <n v="0"/>
    <x v="2"/>
    <x v="4"/>
    <n v="1"/>
    <s v="2023-07"/>
    <n v="2023"/>
  </r>
  <r>
    <s v="CLM002778"/>
    <s v="PT03957"/>
    <d v="2024-04-11T00:00:00"/>
    <d v="2024-05-01T00:00:00"/>
    <d v="2024-06-30T00:00:00"/>
    <x v="0"/>
    <x v="1"/>
    <s v="Neurology"/>
    <n v="92928"/>
    <n v="1490.4"/>
    <n v="1442.12"/>
    <x v="0"/>
    <x v="0"/>
    <n v="0"/>
    <s v="2024-04"/>
    <n v="2024"/>
  </r>
  <r>
    <s v="CLM002779"/>
    <s v="PT02007"/>
    <d v="2024-12-21T00:00:00"/>
    <d v="2025-01-13T00:00:00"/>
    <d v="2025-02-17T00:00:00"/>
    <x v="0"/>
    <x v="1"/>
    <s v="Renal"/>
    <n v="27447"/>
    <n v="1720.88"/>
    <n v="0"/>
    <x v="2"/>
    <x v="1"/>
    <n v="1"/>
    <s v="2024-12"/>
    <n v="2024"/>
  </r>
  <r>
    <s v="CLM002780"/>
    <s v="PT06593"/>
    <d v="2024-01-12T00:00:00"/>
    <d v="2024-01-25T00:00:00"/>
    <d v="2024-03-20T00:00:00"/>
    <x v="6"/>
    <x v="4"/>
    <s v="Oncology"/>
    <n v="80053"/>
    <n v="2653.28"/>
    <n v="2000.31"/>
    <x v="0"/>
    <x v="0"/>
    <n v="0"/>
    <s v="2024-01"/>
    <n v="2024"/>
  </r>
  <r>
    <s v="CLM002781"/>
    <s v="PT06614"/>
    <d v="2023-03-25T00:00:00"/>
    <d v="2023-04-06T00:00:00"/>
    <d v="2023-06-02T00:00:00"/>
    <x v="2"/>
    <x v="3"/>
    <s v="Orthopedic"/>
    <n v="63047"/>
    <n v="3639.54"/>
    <n v="3477.87"/>
    <x v="0"/>
    <x v="0"/>
    <n v="0"/>
    <s v="2023-03"/>
    <n v="2023"/>
  </r>
  <r>
    <s v="CLM002782"/>
    <s v="PT05612"/>
    <d v="2023-09-19T00:00:00"/>
    <d v="2023-10-13T00:00:00"/>
    <d v="2023-11-14T00:00:00"/>
    <x v="5"/>
    <x v="3"/>
    <s v="Renal"/>
    <n v="99215"/>
    <n v="1075.1199999999999"/>
    <n v="0"/>
    <x v="2"/>
    <x v="3"/>
    <n v="1"/>
    <s v="2023-09"/>
    <n v="2023"/>
  </r>
  <r>
    <s v="CLM002783"/>
    <s v="PT03327"/>
    <d v="2023-08-30T00:00:00"/>
    <d v="2023-09-20T00:00:00"/>
    <d v="2023-10-28T00:00:00"/>
    <x v="2"/>
    <x v="0"/>
    <s v="Mental Health"/>
    <n v="70553"/>
    <n v="690.52"/>
    <n v="682.24"/>
    <x v="0"/>
    <x v="0"/>
    <n v="0"/>
    <s v="2023-08"/>
    <n v="2023"/>
  </r>
  <r>
    <s v="CLM002784"/>
    <s v="PT02437"/>
    <d v="2024-01-18T00:00:00"/>
    <d v="2024-02-17T00:00:00"/>
    <d v="2024-03-15T00:00:00"/>
    <x v="2"/>
    <x v="0"/>
    <s v="Renal"/>
    <n v="43239"/>
    <n v="785.53"/>
    <n v="0"/>
    <x v="2"/>
    <x v="4"/>
    <n v="1"/>
    <s v="2024-01"/>
    <n v="2024"/>
  </r>
  <r>
    <s v="CLM002785"/>
    <s v="PT03716"/>
    <d v="2023-09-03T00:00:00"/>
    <d v="2023-09-21T00:00:00"/>
    <d v="2023-11-13T00:00:00"/>
    <x v="5"/>
    <x v="0"/>
    <s v="Cardiovascular"/>
    <n v="93000"/>
    <n v="1224.44"/>
    <n v="0"/>
    <x v="2"/>
    <x v="5"/>
    <n v="1"/>
    <s v="2023-09"/>
    <n v="2023"/>
  </r>
  <r>
    <s v="CLM002786"/>
    <s v="PT00598"/>
    <d v="2023-11-25T00:00:00"/>
    <d v="2023-12-08T00:00:00"/>
    <d v="2024-01-06T00:00:00"/>
    <x v="5"/>
    <x v="5"/>
    <s v="Oncology"/>
    <n v="43239"/>
    <n v="1364.39"/>
    <n v="1066.49"/>
    <x v="0"/>
    <x v="0"/>
    <n v="0"/>
    <s v="2023-11"/>
    <n v="2023"/>
  </r>
  <r>
    <s v="CLM002787"/>
    <s v="PT05642"/>
    <d v="2023-12-26T00:00:00"/>
    <d v="2023-12-30T00:00:00"/>
    <d v="2024-01-21T00:00:00"/>
    <x v="5"/>
    <x v="2"/>
    <s v="Gastrointestinal"/>
    <n v="27130"/>
    <n v="976.53"/>
    <n v="0"/>
    <x v="2"/>
    <x v="6"/>
    <n v="1"/>
    <s v="2023-12"/>
    <n v="2023"/>
  </r>
  <r>
    <s v="CLM002788"/>
    <s v="PT00491"/>
    <d v="2023-09-27T00:00:00"/>
    <d v="2023-10-07T00:00:00"/>
    <d v="2023-10-28T00:00:00"/>
    <x v="2"/>
    <x v="0"/>
    <s v="Mental Health"/>
    <n v="99215"/>
    <n v="641.04999999999995"/>
    <n v="0"/>
    <x v="2"/>
    <x v="10"/>
    <n v="1"/>
    <s v="2023-09"/>
    <n v="2023"/>
  </r>
  <r>
    <s v="CLM002789"/>
    <s v="PT01295"/>
    <d v="2024-03-14T00:00:00"/>
    <d v="2024-03-28T00:00:00"/>
    <d v="2024-05-25T00:00:00"/>
    <x v="2"/>
    <x v="2"/>
    <s v="Mental Health"/>
    <n v="27447"/>
    <n v="1255.27"/>
    <n v="0"/>
    <x v="2"/>
    <x v="5"/>
    <n v="1"/>
    <s v="2024-03"/>
    <n v="2024"/>
  </r>
  <r>
    <s v="CLM002790"/>
    <s v="PT03602"/>
    <d v="2023-06-19T00:00:00"/>
    <d v="2023-07-09T00:00:00"/>
    <d v="2023-08-31T00:00:00"/>
    <x v="2"/>
    <x v="4"/>
    <s v="Respiratory"/>
    <n v="92928"/>
    <n v="2090.46"/>
    <n v="1809.82"/>
    <x v="0"/>
    <x v="0"/>
    <n v="0"/>
    <s v="2023-06"/>
    <n v="2023"/>
  </r>
  <r>
    <s v="CLM002791"/>
    <s v="PT03405"/>
    <d v="2023-05-10T00:00:00"/>
    <d v="2023-05-15T00:00:00"/>
    <d v="2023-06-27T00:00:00"/>
    <x v="6"/>
    <x v="4"/>
    <s v="Endocrine"/>
    <n v="66984"/>
    <n v="2910.34"/>
    <n v="2790.5"/>
    <x v="0"/>
    <x v="0"/>
    <n v="0"/>
    <s v="2023-05"/>
    <n v="2023"/>
  </r>
  <r>
    <s v="CLM002792"/>
    <s v="PT03967"/>
    <d v="2023-06-06T00:00:00"/>
    <d v="2023-06-28T00:00:00"/>
    <d v="2023-08-16T00:00:00"/>
    <x v="6"/>
    <x v="4"/>
    <s v="Dermatology"/>
    <n v="27130"/>
    <n v="1157.55"/>
    <n v="885.76"/>
    <x v="0"/>
    <x v="0"/>
    <n v="0"/>
    <s v="2023-06"/>
    <n v="2023"/>
  </r>
  <r>
    <s v="CLM002793"/>
    <s v="PT03805"/>
    <d v="2024-11-28T00:00:00"/>
    <d v="2024-12-25T00:00:00"/>
    <d v="2025-01-08T00:00:00"/>
    <x v="2"/>
    <x v="4"/>
    <s v="Endocrine"/>
    <n v="70553"/>
    <n v="1299.33"/>
    <n v="0"/>
    <x v="2"/>
    <x v="10"/>
    <n v="1"/>
    <s v="2024-11"/>
    <n v="2024"/>
  </r>
  <r>
    <s v="CLM002794"/>
    <s v="PT01672"/>
    <d v="2024-07-02T00:00:00"/>
    <d v="2024-08-01T00:00:00"/>
    <d v="2024-08-26T00:00:00"/>
    <x v="0"/>
    <x v="3"/>
    <s v="Gastrointestinal"/>
    <n v="43239"/>
    <n v="861.47"/>
    <n v="0"/>
    <x v="2"/>
    <x v="4"/>
    <n v="1"/>
    <s v="2024-07"/>
    <n v="2024"/>
  </r>
  <r>
    <s v="CLM002795"/>
    <s v="PT02787"/>
    <d v="2024-12-27T00:00:00"/>
    <d v="2024-12-31T00:00:00"/>
    <d v="2025-02-24T00:00:00"/>
    <x v="0"/>
    <x v="5"/>
    <s v="Cardiovascular"/>
    <n v="90837"/>
    <n v="1763.13"/>
    <n v="1626.84"/>
    <x v="0"/>
    <x v="0"/>
    <n v="0"/>
    <s v="2024-12"/>
    <n v="2024"/>
  </r>
  <r>
    <s v="CLM002796"/>
    <s v="PT04970"/>
    <d v="2023-11-04T00:00:00"/>
    <d v="2023-11-27T00:00:00"/>
    <d v="2023-12-23T00:00:00"/>
    <x v="0"/>
    <x v="5"/>
    <s v="Renal"/>
    <n v="71046"/>
    <n v="917.14"/>
    <n v="0"/>
    <x v="2"/>
    <x v="1"/>
    <n v="1"/>
    <s v="2023-11"/>
    <n v="2023"/>
  </r>
  <r>
    <s v="CLM002797"/>
    <s v="PT01177"/>
    <d v="2024-04-14T00:00:00"/>
    <d v="2024-04-17T00:00:00"/>
    <d v="2024-05-28T00:00:00"/>
    <x v="4"/>
    <x v="5"/>
    <s v="Neurology"/>
    <n v="71046"/>
    <n v="2859.79"/>
    <n v="0"/>
    <x v="2"/>
    <x v="5"/>
    <n v="1"/>
    <s v="2024-04"/>
    <n v="2024"/>
  </r>
  <r>
    <s v="CLM002798"/>
    <s v="PT02561"/>
    <d v="2024-02-19T00:00:00"/>
    <d v="2024-03-18T00:00:00"/>
    <d v="2024-04-06T00:00:00"/>
    <x v="2"/>
    <x v="2"/>
    <s v="Oncology"/>
    <n v="27447"/>
    <n v="433.25"/>
    <n v="0"/>
    <x v="1"/>
    <x v="0"/>
    <n v="0"/>
    <s v="2024-02"/>
    <n v="2024"/>
  </r>
  <r>
    <s v="CLM002799"/>
    <s v="PT05885"/>
    <d v="2024-02-01T00:00:00"/>
    <d v="2024-02-20T00:00:00"/>
    <d v="2024-03-11T00:00:00"/>
    <x v="5"/>
    <x v="2"/>
    <s v="Endocrine"/>
    <n v="45378"/>
    <n v="1356"/>
    <n v="1244.9100000000001"/>
    <x v="0"/>
    <x v="0"/>
    <n v="0"/>
    <s v="2024-02"/>
    <n v="2024"/>
  </r>
  <r>
    <s v="CLM002800"/>
    <s v="PT02616"/>
    <d v="2023-02-06T00:00:00"/>
    <d v="2023-02-14T00:00:00"/>
    <d v="2023-03-07T00:00:00"/>
    <x v="1"/>
    <x v="0"/>
    <s v="Mental Health"/>
    <n v="93000"/>
    <n v="2300.5100000000002"/>
    <n v="1814.23"/>
    <x v="0"/>
    <x v="0"/>
    <n v="0"/>
    <s v="2023-02"/>
    <n v="2023"/>
  </r>
  <r>
    <s v="CLM002801"/>
    <s v="PT06015"/>
    <d v="2023-02-27T00:00:00"/>
    <d v="2023-03-26T00:00:00"/>
    <d v="2023-05-04T00:00:00"/>
    <x v="0"/>
    <x v="2"/>
    <s v="Orthopedic"/>
    <n v="43239"/>
    <n v="2094.4899999999998"/>
    <n v="2046.12"/>
    <x v="0"/>
    <x v="0"/>
    <n v="0"/>
    <s v="2023-02"/>
    <n v="2023"/>
  </r>
  <r>
    <s v="CLM002802"/>
    <s v="PT02830"/>
    <d v="2024-09-17T00:00:00"/>
    <d v="2024-10-09T00:00:00"/>
    <d v="2024-11-15T00:00:00"/>
    <x v="2"/>
    <x v="3"/>
    <s v="Respiratory"/>
    <n v="93000"/>
    <n v="15590.65"/>
    <n v="0"/>
    <x v="2"/>
    <x v="10"/>
    <n v="1"/>
    <s v="2024-09"/>
    <n v="2024"/>
  </r>
  <r>
    <s v="CLM002803"/>
    <s v="PT03267"/>
    <d v="2024-05-13T00:00:00"/>
    <d v="2024-05-26T00:00:00"/>
    <d v="2024-06-24T00:00:00"/>
    <x v="1"/>
    <x v="1"/>
    <s v="Endocrine"/>
    <n v="99213"/>
    <n v="2391.89"/>
    <n v="0"/>
    <x v="2"/>
    <x v="5"/>
    <n v="1"/>
    <s v="2024-05"/>
    <n v="2024"/>
  </r>
  <r>
    <s v="CLM002804"/>
    <s v="PT01072"/>
    <d v="2023-11-11T00:00:00"/>
    <d v="2023-11-29T00:00:00"/>
    <d v="2024-01-09T00:00:00"/>
    <x v="6"/>
    <x v="1"/>
    <s v="Dermatology"/>
    <n v="99214"/>
    <n v="809.77"/>
    <n v="792.54"/>
    <x v="0"/>
    <x v="0"/>
    <n v="0"/>
    <s v="2023-11"/>
    <n v="2023"/>
  </r>
  <r>
    <s v="CLM002805"/>
    <s v="PT06232"/>
    <d v="2024-08-14T00:00:00"/>
    <d v="2024-08-29T00:00:00"/>
    <d v="2024-09-23T00:00:00"/>
    <x v="2"/>
    <x v="5"/>
    <s v="Renal"/>
    <n v="93000"/>
    <n v="1675.1"/>
    <n v="0"/>
    <x v="2"/>
    <x v="1"/>
    <n v="1"/>
    <s v="2024-08"/>
    <n v="2024"/>
  </r>
  <r>
    <s v="CLM002806"/>
    <s v="PT03036"/>
    <d v="2023-01-02T00:00:00"/>
    <d v="2023-01-27T00:00:00"/>
    <d v="2023-02-20T00:00:00"/>
    <x v="0"/>
    <x v="0"/>
    <s v="Respiratory"/>
    <n v="66984"/>
    <n v="436.59"/>
    <n v="399.59"/>
    <x v="0"/>
    <x v="0"/>
    <n v="0"/>
    <s v="2023-01"/>
    <n v="2023"/>
  </r>
  <r>
    <s v="CLM002807"/>
    <s v="PT04219"/>
    <d v="2024-08-12T00:00:00"/>
    <d v="2024-08-24T00:00:00"/>
    <d v="2024-09-24T00:00:00"/>
    <x v="0"/>
    <x v="0"/>
    <s v="Endocrine"/>
    <n v="45378"/>
    <n v="1695.14"/>
    <n v="1671.29"/>
    <x v="0"/>
    <x v="0"/>
    <n v="0"/>
    <s v="2024-08"/>
    <n v="2024"/>
  </r>
  <r>
    <s v="CLM002808"/>
    <s v="PT04602"/>
    <d v="2023-04-04T00:00:00"/>
    <d v="2023-04-20T00:00:00"/>
    <d v="2023-05-29T00:00:00"/>
    <x v="5"/>
    <x v="1"/>
    <s v="Endocrine"/>
    <n v="66984"/>
    <n v="928.49"/>
    <n v="837.59"/>
    <x v="0"/>
    <x v="0"/>
    <n v="0"/>
    <s v="2023-04"/>
    <n v="2023"/>
  </r>
  <r>
    <s v="CLM002809"/>
    <s v="PT00870"/>
    <d v="2024-10-23T00:00:00"/>
    <d v="2024-11-01T00:00:00"/>
    <d v="2024-11-09T00:00:00"/>
    <x v="1"/>
    <x v="5"/>
    <s v="Respiratory"/>
    <n v="70553"/>
    <n v="3760.52"/>
    <n v="3062.16"/>
    <x v="0"/>
    <x v="0"/>
    <n v="0"/>
    <s v="2024-10"/>
    <n v="2024"/>
  </r>
  <r>
    <s v="CLM002810"/>
    <s v="PT02615"/>
    <d v="2023-06-07T00:00:00"/>
    <d v="2023-06-10T00:00:00"/>
    <d v="2023-06-15T00:00:00"/>
    <x v="2"/>
    <x v="5"/>
    <s v="Mental Health"/>
    <n v="45378"/>
    <n v="1164.8699999999999"/>
    <n v="0"/>
    <x v="2"/>
    <x v="5"/>
    <n v="1"/>
    <s v="2023-06"/>
    <n v="2023"/>
  </r>
  <r>
    <s v="CLM002811"/>
    <s v="PT01981"/>
    <d v="2024-01-25T00:00:00"/>
    <d v="2024-01-31T00:00:00"/>
    <d v="2024-02-13T00:00:00"/>
    <x v="4"/>
    <x v="4"/>
    <s v="Cardiovascular"/>
    <n v="80053"/>
    <n v="1646.8"/>
    <n v="1550.7"/>
    <x v="0"/>
    <x v="0"/>
    <n v="0"/>
    <s v="2024-01"/>
    <n v="2024"/>
  </r>
  <r>
    <s v="CLM002812"/>
    <s v="PT03822"/>
    <d v="2023-04-21T00:00:00"/>
    <d v="2023-05-21T00:00:00"/>
    <d v="2023-06-06T00:00:00"/>
    <x v="6"/>
    <x v="3"/>
    <s v="Orthopedic"/>
    <n v="63047"/>
    <n v="1087.4100000000001"/>
    <n v="0"/>
    <x v="2"/>
    <x v="2"/>
    <n v="1"/>
    <s v="2023-04"/>
    <n v="2023"/>
  </r>
  <r>
    <s v="CLM002813"/>
    <s v="PT01004"/>
    <d v="2024-09-13T00:00:00"/>
    <d v="2024-09-19T00:00:00"/>
    <d v="2024-09-24T00:00:00"/>
    <x v="7"/>
    <x v="1"/>
    <s v="Respiratory"/>
    <n v="70553"/>
    <n v="7266.87"/>
    <n v="6800.3"/>
    <x v="0"/>
    <x v="0"/>
    <n v="0"/>
    <s v="2024-09"/>
    <n v="2024"/>
  </r>
  <r>
    <s v="CLM002814"/>
    <s v="PT02192"/>
    <d v="2023-08-20T00:00:00"/>
    <d v="2023-09-12T00:00:00"/>
    <d v="2023-10-29T00:00:00"/>
    <x v="5"/>
    <x v="0"/>
    <s v="Respiratory"/>
    <n v="80053"/>
    <n v="1398.29"/>
    <n v="1199.48"/>
    <x v="0"/>
    <x v="0"/>
    <n v="0"/>
    <s v="2023-08"/>
    <n v="2023"/>
  </r>
  <r>
    <s v="CLM002815"/>
    <s v="PT03684"/>
    <d v="2024-01-18T00:00:00"/>
    <d v="2024-02-04T00:00:00"/>
    <d v="2024-03-19T00:00:00"/>
    <x v="6"/>
    <x v="1"/>
    <s v="Gastrointestinal"/>
    <n v="27447"/>
    <n v="7832.57"/>
    <n v="0"/>
    <x v="2"/>
    <x v="9"/>
    <n v="1"/>
    <s v="2024-01"/>
    <n v="2024"/>
  </r>
  <r>
    <s v="CLM002816"/>
    <s v="PT02031"/>
    <d v="2024-07-22T00:00:00"/>
    <d v="2024-08-07T00:00:00"/>
    <d v="2024-09-09T00:00:00"/>
    <x v="4"/>
    <x v="0"/>
    <s v="Cardiovascular"/>
    <n v="70553"/>
    <n v="3467.96"/>
    <n v="0"/>
    <x v="2"/>
    <x v="1"/>
    <n v="1"/>
    <s v="2024-07"/>
    <n v="2024"/>
  </r>
  <r>
    <s v="CLM002817"/>
    <s v="PT01155"/>
    <d v="2023-04-11T00:00:00"/>
    <d v="2023-04-25T00:00:00"/>
    <d v="2023-05-27T00:00:00"/>
    <x v="2"/>
    <x v="3"/>
    <s v="Orthopedic"/>
    <n v="92928"/>
    <n v="2658.86"/>
    <n v="0"/>
    <x v="1"/>
    <x v="0"/>
    <n v="0"/>
    <s v="2023-04"/>
    <n v="2023"/>
  </r>
  <r>
    <s v="CLM002818"/>
    <s v="PT00794"/>
    <d v="2024-01-13T00:00:00"/>
    <d v="2024-01-29T00:00:00"/>
    <d v="2024-02-20T00:00:00"/>
    <x v="6"/>
    <x v="1"/>
    <s v="Mental Health"/>
    <n v="43239"/>
    <n v="2428.4"/>
    <n v="2003.3"/>
    <x v="0"/>
    <x v="0"/>
    <n v="0"/>
    <s v="2024-01"/>
    <n v="2024"/>
  </r>
  <r>
    <s v="CLM002819"/>
    <s v="PT00415"/>
    <d v="2023-04-14T00:00:00"/>
    <d v="2023-04-15T00:00:00"/>
    <d v="2023-05-14T00:00:00"/>
    <x v="1"/>
    <x v="5"/>
    <s v="Respiratory"/>
    <n v="70553"/>
    <n v="2477.58"/>
    <n v="2190.71"/>
    <x v="0"/>
    <x v="0"/>
    <n v="0"/>
    <s v="2023-04"/>
    <n v="2023"/>
  </r>
  <r>
    <s v="CLM002820"/>
    <s v="PT02378"/>
    <d v="2023-11-01T00:00:00"/>
    <d v="2023-11-23T00:00:00"/>
    <d v="2023-12-21T00:00:00"/>
    <x v="0"/>
    <x v="0"/>
    <s v="Dermatology"/>
    <n v="99213"/>
    <n v="386.78"/>
    <n v="0"/>
    <x v="1"/>
    <x v="0"/>
    <n v="0"/>
    <s v="2023-11"/>
    <n v="2023"/>
  </r>
  <r>
    <s v="CLM002821"/>
    <s v="PT03147"/>
    <d v="2023-04-09T00:00:00"/>
    <d v="2023-04-18T00:00:00"/>
    <d v="2023-05-05T00:00:00"/>
    <x v="4"/>
    <x v="5"/>
    <s v="Orthopedic"/>
    <n v="66984"/>
    <n v="1446.49"/>
    <n v="1221.8900000000001"/>
    <x v="0"/>
    <x v="0"/>
    <n v="0"/>
    <s v="2023-04"/>
    <n v="2023"/>
  </r>
  <r>
    <s v="CLM002822"/>
    <s v="PT05042"/>
    <d v="2024-07-11T00:00:00"/>
    <d v="2024-07-20T00:00:00"/>
    <d v="2024-07-29T00:00:00"/>
    <x v="0"/>
    <x v="5"/>
    <s v="Oncology"/>
    <n v="27130"/>
    <n v="3555.06"/>
    <n v="0"/>
    <x v="2"/>
    <x v="5"/>
    <n v="1"/>
    <s v="2024-07"/>
    <n v="2024"/>
  </r>
  <r>
    <s v="CLM002823"/>
    <s v="PT03426"/>
    <d v="2024-01-15T00:00:00"/>
    <d v="2024-01-25T00:00:00"/>
    <d v="2024-03-15T00:00:00"/>
    <x v="5"/>
    <x v="0"/>
    <s v="Renal"/>
    <n v="71046"/>
    <n v="1738.68"/>
    <n v="1476.38"/>
    <x v="0"/>
    <x v="0"/>
    <n v="0"/>
    <s v="2024-01"/>
    <n v="2024"/>
  </r>
  <r>
    <s v="CLM002824"/>
    <s v="PT02034"/>
    <d v="2024-09-29T00:00:00"/>
    <d v="2024-10-29T00:00:00"/>
    <d v="2024-12-19T00:00:00"/>
    <x v="1"/>
    <x v="0"/>
    <s v="Neurology"/>
    <n v="43239"/>
    <n v="587.48"/>
    <n v="533.94000000000005"/>
    <x v="0"/>
    <x v="0"/>
    <n v="0"/>
    <s v="2024-09"/>
    <n v="2024"/>
  </r>
  <r>
    <s v="CLM002825"/>
    <s v="PT01309"/>
    <d v="2023-11-01T00:00:00"/>
    <d v="2023-11-17T00:00:00"/>
    <d v="2023-12-23T00:00:00"/>
    <x v="4"/>
    <x v="3"/>
    <s v="Renal"/>
    <n v="92928"/>
    <n v="1733.81"/>
    <n v="0"/>
    <x v="2"/>
    <x v="1"/>
    <n v="1"/>
    <s v="2023-11"/>
    <n v="2023"/>
  </r>
  <r>
    <s v="CLM002826"/>
    <s v="PT06665"/>
    <d v="2023-02-28T00:00:00"/>
    <d v="2023-03-26T00:00:00"/>
    <d v="2023-05-12T00:00:00"/>
    <x v="2"/>
    <x v="2"/>
    <s v="Orthopedic"/>
    <n v="93000"/>
    <n v="7067.66"/>
    <n v="0"/>
    <x v="2"/>
    <x v="3"/>
    <n v="1"/>
    <s v="2023-02"/>
    <n v="2023"/>
  </r>
  <r>
    <s v="CLM002827"/>
    <s v="PT02683"/>
    <d v="2023-03-01T00:00:00"/>
    <d v="2023-03-04T00:00:00"/>
    <d v="2023-04-01T00:00:00"/>
    <x v="4"/>
    <x v="1"/>
    <s v="Endocrine"/>
    <n v="92928"/>
    <n v="4902.5600000000004"/>
    <n v="0"/>
    <x v="2"/>
    <x v="2"/>
    <n v="1"/>
    <s v="2023-03"/>
    <n v="2023"/>
  </r>
  <r>
    <s v="CLM002828"/>
    <s v="PT04733"/>
    <d v="2023-11-15T00:00:00"/>
    <d v="2023-12-03T00:00:00"/>
    <d v="2024-01-21T00:00:00"/>
    <x v="1"/>
    <x v="0"/>
    <s v="Cardiovascular"/>
    <n v="27447"/>
    <n v="1720.55"/>
    <n v="1574.36"/>
    <x v="0"/>
    <x v="0"/>
    <n v="0"/>
    <s v="2023-11"/>
    <n v="2023"/>
  </r>
  <r>
    <s v="CLM002829"/>
    <s v="PT05908"/>
    <d v="2024-06-05T00:00:00"/>
    <d v="2024-06-18T00:00:00"/>
    <d v="2024-08-01T00:00:00"/>
    <x v="0"/>
    <x v="4"/>
    <s v="Respiratory"/>
    <n v="71046"/>
    <n v="3870.58"/>
    <n v="3591.56"/>
    <x v="0"/>
    <x v="0"/>
    <n v="0"/>
    <s v="2024-06"/>
    <n v="2024"/>
  </r>
  <r>
    <s v="CLM002830"/>
    <s v="PT02562"/>
    <d v="2024-09-11T00:00:00"/>
    <d v="2024-09-30T00:00:00"/>
    <d v="2024-10-26T00:00:00"/>
    <x v="5"/>
    <x v="2"/>
    <s v="Gastrointestinal"/>
    <n v="80053"/>
    <n v="1348.56"/>
    <n v="1150.23"/>
    <x v="0"/>
    <x v="0"/>
    <n v="0"/>
    <s v="2024-09"/>
    <n v="2024"/>
  </r>
  <r>
    <s v="CLM002831"/>
    <s v="PT01556"/>
    <d v="2024-02-16T00:00:00"/>
    <d v="2024-02-26T00:00:00"/>
    <d v="2024-04-07T00:00:00"/>
    <x v="2"/>
    <x v="5"/>
    <s v="Renal"/>
    <n v="99214"/>
    <n v="462.62"/>
    <n v="446.07"/>
    <x v="0"/>
    <x v="0"/>
    <n v="0"/>
    <s v="2024-02"/>
    <n v="2024"/>
  </r>
  <r>
    <s v="CLM002832"/>
    <s v="PT06252"/>
    <d v="2023-12-10T00:00:00"/>
    <d v="2024-01-01T00:00:00"/>
    <d v="2024-02-01T00:00:00"/>
    <x v="4"/>
    <x v="3"/>
    <s v="Endocrine"/>
    <n v="71046"/>
    <n v="863.01"/>
    <n v="0"/>
    <x v="1"/>
    <x v="0"/>
    <n v="0"/>
    <s v="2023-12"/>
    <n v="2023"/>
  </r>
  <r>
    <s v="CLM002833"/>
    <s v="PT01306"/>
    <d v="2024-03-21T00:00:00"/>
    <d v="2024-03-24T00:00:00"/>
    <d v="2024-04-06T00:00:00"/>
    <x v="3"/>
    <x v="0"/>
    <s v="Renal"/>
    <n v="27130"/>
    <n v="6312.65"/>
    <n v="0"/>
    <x v="1"/>
    <x v="0"/>
    <n v="0"/>
    <s v="2024-03"/>
    <n v="2024"/>
  </r>
  <r>
    <s v="CLM002834"/>
    <s v="PT04082"/>
    <d v="2023-01-08T00:00:00"/>
    <d v="2023-01-16T00:00:00"/>
    <d v="2023-03-05T00:00:00"/>
    <x v="2"/>
    <x v="5"/>
    <s v="Dermatology"/>
    <n v="80053"/>
    <n v="1452.16"/>
    <n v="1132.72"/>
    <x v="0"/>
    <x v="0"/>
    <n v="0"/>
    <s v="2023-01"/>
    <n v="2023"/>
  </r>
  <r>
    <s v="CLM002835"/>
    <s v="PT04217"/>
    <d v="2024-07-19T00:00:00"/>
    <d v="2024-08-17T00:00:00"/>
    <d v="2024-10-03T00:00:00"/>
    <x v="4"/>
    <x v="4"/>
    <s v="Neurology"/>
    <n v="70553"/>
    <n v="1488.16"/>
    <n v="1177.81"/>
    <x v="0"/>
    <x v="0"/>
    <n v="0"/>
    <s v="2024-07"/>
    <n v="2024"/>
  </r>
  <r>
    <s v="CLM002836"/>
    <s v="PT03825"/>
    <d v="2023-09-14T00:00:00"/>
    <d v="2023-10-04T00:00:00"/>
    <d v="2023-11-18T00:00:00"/>
    <x v="0"/>
    <x v="5"/>
    <s v="Neurology"/>
    <n v="93000"/>
    <n v="1422.44"/>
    <n v="1246.42"/>
    <x v="0"/>
    <x v="0"/>
    <n v="0"/>
    <s v="2023-09"/>
    <n v="2023"/>
  </r>
  <r>
    <s v="CLM002837"/>
    <s v="PT04086"/>
    <d v="2024-01-31T00:00:00"/>
    <d v="2024-02-02T00:00:00"/>
    <d v="2024-03-08T00:00:00"/>
    <x v="2"/>
    <x v="4"/>
    <s v="Cardiovascular"/>
    <n v="71046"/>
    <n v="8294.18"/>
    <n v="6237.97"/>
    <x v="0"/>
    <x v="0"/>
    <n v="0"/>
    <s v="2024-01"/>
    <n v="2024"/>
  </r>
  <r>
    <s v="CLM002838"/>
    <s v="PT02528"/>
    <d v="2024-07-30T00:00:00"/>
    <d v="2024-08-08T00:00:00"/>
    <d v="2024-08-29T00:00:00"/>
    <x v="5"/>
    <x v="5"/>
    <s v="Orthopedic"/>
    <n v="99213"/>
    <n v="6639.34"/>
    <n v="4987.88"/>
    <x v="0"/>
    <x v="0"/>
    <n v="0"/>
    <s v="2024-07"/>
    <n v="2024"/>
  </r>
  <r>
    <s v="CLM002839"/>
    <s v="PT04075"/>
    <d v="2024-01-13T00:00:00"/>
    <d v="2024-01-15T00:00:00"/>
    <d v="2024-01-28T00:00:00"/>
    <x v="2"/>
    <x v="4"/>
    <s v="Mental Health"/>
    <n v="80053"/>
    <n v="10668.22"/>
    <n v="0"/>
    <x v="2"/>
    <x v="6"/>
    <n v="1"/>
    <s v="2024-01"/>
    <n v="2024"/>
  </r>
  <r>
    <s v="CLM002840"/>
    <s v="PT00190"/>
    <d v="2023-10-05T00:00:00"/>
    <d v="2023-10-23T00:00:00"/>
    <d v="2023-12-19T00:00:00"/>
    <x v="1"/>
    <x v="4"/>
    <s v="Orthopedic"/>
    <n v="93000"/>
    <n v="1592.03"/>
    <n v="1553.82"/>
    <x v="0"/>
    <x v="0"/>
    <n v="0"/>
    <s v="2023-10"/>
    <n v="2023"/>
  </r>
  <r>
    <s v="CLM002841"/>
    <s v="PT00738"/>
    <d v="2024-11-17T00:00:00"/>
    <d v="2024-11-19T00:00:00"/>
    <d v="2024-12-07T00:00:00"/>
    <x v="1"/>
    <x v="5"/>
    <s v="Renal"/>
    <n v="99215"/>
    <n v="2290.44"/>
    <n v="0"/>
    <x v="1"/>
    <x v="0"/>
    <n v="0"/>
    <s v="2024-11"/>
    <n v="2024"/>
  </r>
  <r>
    <s v="CLM002842"/>
    <s v="PT03222"/>
    <d v="2023-10-06T00:00:00"/>
    <d v="2023-10-23T00:00:00"/>
    <d v="2023-11-11T00:00:00"/>
    <x v="1"/>
    <x v="0"/>
    <s v="Gastrointestinal"/>
    <n v="71046"/>
    <n v="537.37"/>
    <n v="404.84"/>
    <x v="0"/>
    <x v="0"/>
    <n v="0"/>
    <s v="2023-10"/>
    <n v="2023"/>
  </r>
  <r>
    <s v="CLM002843"/>
    <s v="PT04141"/>
    <d v="2024-09-03T00:00:00"/>
    <d v="2024-10-03T00:00:00"/>
    <d v="2024-10-27T00:00:00"/>
    <x v="3"/>
    <x v="2"/>
    <s v="Respiratory"/>
    <n v="27447"/>
    <n v="5893.16"/>
    <n v="5447.62"/>
    <x v="0"/>
    <x v="0"/>
    <n v="0"/>
    <s v="2024-09"/>
    <n v="2024"/>
  </r>
  <r>
    <s v="CLM002844"/>
    <s v="PT03746"/>
    <d v="2023-11-18T00:00:00"/>
    <d v="2023-12-02T00:00:00"/>
    <d v="2024-01-18T00:00:00"/>
    <x v="1"/>
    <x v="3"/>
    <s v="Respiratory"/>
    <n v="27130"/>
    <n v="710.36"/>
    <n v="0"/>
    <x v="2"/>
    <x v="1"/>
    <n v="1"/>
    <s v="2023-11"/>
    <n v="2023"/>
  </r>
  <r>
    <s v="CLM002845"/>
    <s v="PT01973"/>
    <d v="2024-01-22T00:00:00"/>
    <d v="2024-01-27T00:00:00"/>
    <d v="2024-02-08T00:00:00"/>
    <x v="6"/>
    <x v="5"/>
    <s v="Neurology"/>
    <n v="63047"/>
    <n v="2150.42"/>
    <n v="1726.64"/>
    <x v="0"/>
    <x v="0"/>
    <n v="0"/>
    <s v="2024-01"/>
    <n v="2024"/>
  </r>
  <r>
    <s v="CLM002846"/>
    <s v="PT01763"/>
    <d v="2024-12-18T00:00:00"/>
    <d v="2025-01-10T00:00:00"/>
    <d v="2025-03-09T00:00:00"/>
    <x v="4"/>
    <x v="4"/>
    <s v="Respiratory"/>
    <n v="71046"/>
    <n v="751.57"/>
    <n v="740.44"/>
    <x v="0"/>
    <x v="0"/>
    <n v="0"/>
    <s v="2024-12"/>
    <n v="2024"/>
  </r>
  <r>
    <s v="CLM002847"/>
    <s v="PT04779"/>
    <d v="2024-08-02T00:00:00"/>
    <d v="2024-08-26T00:00:00"/>
    <d v="2024-09-09T00:00:00"/>
    <x v="1"/>
    <x v="0"/>
    <s v="Orthopedic"/>
    <n v="27130"/>
    <n v="1128.8"/>
    <n v="971.78"/>
    <x v="0"/>
    <x v="0"/>
    <n v="0"/>
    <s v="2024-08"/>
    <n v="2024"/>
  </r>
  <r>
    <s v="CLM002848"/>
    <s v="PT02891"/>
    <d v="2024-04-23T00:00:00"/>
    <d v="2024-05-10T00:00:00"/>
    <d v="2024-06-18T00:00:00"/>
    <x v="0"/>
    <x v="0"/>
    <s v="Renal"/>
    <n v="99215"/>
    <n v="925.37"/>
    <n v="738.3"/>
    <x v="0"/>
    <x v="0"/>
    <n v="0"/>
    <s v="2024-04"/>
    <n v="2024"/>
  </r>
  <r>
    <s v="CLM002849"/>
    <s v="PT00399"/>
    <d v="2024-04-18T00:00:00"/>
    <d v="2024-05-13T00:00:00"/>
    <d v="2024-07-01T00:00:00"/>
    <x v="6"/>
    <x v="5"/>
    <s v="Orthopedic"/>
    <n v="27130"/>
    <n v="1111.76"/>
    <n v="0"/>
    <x v="2"/>
    <x v="9"/>
    <n v="1"/>
    <s v="2024-04"/>
    <n v="2024"/>
  </r>
  <r>
    <s v="CLM002850"/>
    <s v="PT00415"/>
    <d v="2024-01-05T00:00:00"/>
    <d v="2024-01-31T00:00:00"/>
    <d v="2024-02-20T00:00:00"/>
    <x v="1"/>
    <x v="3"/>
    <s v="Gastrointestinal"/>
    <n v="90837"/>
    <n v="1174.6199999999999"/>
    <n v="0"/>
    <x v="2"/>
    <x v="5"/>
    <n v="1"/>
    <s v="2024-01"/>
    <n v="2024"/>
  </r>
  <r>
    <s v="CLM002851"/>
    <s v="PT02305"/>
    <d v="2024-01-13T00:00:00"/>
    <d v="2024-02-05T00:00:00"/>
    <d v="2024-02-28T00:00:00"/>
    <x v="5"/>
    <x v="2"/>
    <s v="Neurology"/>
    <n v="99213"/>
    <n v="1166.06"/>
    <n v="1023.39"/>
    <x v="0"/>
    <x v="0"/>
    <n v="0"/>
    <s v="2024-01"/>
    <n v="2024"/>
  </r>
  <r>
    <s v="CLM002852"/>
    <s v="PT04055"/>
    <d v="2024-03-14T00:00:00"/>
    <d v="2024-03-22T00:00:00"/>
    <d v="2024-05-18T00:00:00"/>
    <x v="0"/>
    <x v="1"/>
    <s v="Oncology"/>
    <n v="45378"/>
    <n v="3521.59"/>
    <n v="3071.8"/>
    <x v="0"/>
    <x v="0"/>
    <n v="0"/>
    <s v="2024-03"/>
    <n v="2024"/>
  </r>
  <r>
    <s v="CLM002853"/>
    <s v="PT04895"/>
    <d v="2023-03-10T00:00:00"/>
    <d v="2023-03-21T00:00:00"/>
    <d v="2023-04-10T00:00:00"/>
    <x v="5"/>
    <x v="5"/>
    <s v="Gastrointestinal"/>
    <n v="27130"/>
    <n v="747.03"/>
    <n v="578.5"/>
    <x v="0"/>
    <x v="0"/>
    <n v="0"/>
    <s v="2023-03"/>
    <n v="2023"/>
  </r>
  <r>
    <s v="CLM002854"/>
    <s v="PT06905"/>
    <d v="2023-06-14T00:00:00"/>
    <d v="2023-07-08T00:00:00"/>
    <d v="2023-08-22T00:00:00"/>
    <x v="4"/>
    <x v="3"/>
    <s v="Gastrointestinal"/>
    <n v="99213"/>
    <n v="2156.91"/>
    <n v="2026.38"/>
    <x v="0"/>
    <x v="0"/>
    <n v="0"/>
    <s v="2023-06"/>
    <n v="2023"/>
  </r>
  <r>
    <s v="CLM002855"/>
    <s v="PT05360"/>
    <d v="2023-09-09T00:00:00"/>
    <d v="2023-10-02T00:00:00"/>
    <d v="2023-12-01T00:00:00"/>
    <x v="0"/>
    <x v="0"/>
    <s v="Respiratory"/>
    <n v="99214"/>
    <n v="4790.3900000000003"/>
    <n v="3880.52"/>
    <x v="0"/>
    <x v="0"/>
    <n v="0"/>
    <s v="2023-09"/>
    <n v="2023"/>
  </r>
  <r>
    <s v="CLM002856"/>
    <s v="PT05510"/>
    <d v="2023-10-26T00:00:00"/>
    <d v="2023-11-06T00:00:00"/>
    <d v="2023-12-11T00:00:00"/>
    <x v="0"/>
    <x v="0"/>
    <s v="Cardiovascular"/>
    <n v="71046"/>
    <n v="1199.24"/>
    <n v="1142.79"/>
    <x v="0"/>
    <x v="0"/>
    <n v="0"/>
    <s v="2023-10"/>
    <n v="2023"/>
  </r>
  <r>
    <s v="CLM002857"/>
    <s v="PT03856"/>
    <d v="2023-01-18T00:00:00"/>
    <d v="2023-02-08T00:00:00"/>
    <d v="2023-02-14T00:00:00"/>
    <x v="5"/>
    <x v="2"/>
    <s v="Respiratory"/>
    <n v="27447"/>
    <n v="1018.07"/>
    <n v="812.03"/>
    <x v="0"/>
    <x v="0"/>
    <n v="0"/>
    <s v="2023-01"/>
    <n v="2023"/>
  </r>
  <r>
    <s v="CLM002858"/>
    <s v="PT02341"/>
    <d v="2023-02-16T00:00:00"/>
    <d v="2023-03-04T00:00:00"/>
    <d v="2023-03-24T00:00:00"/>
    <x v="7"/>
    <x v="2"/>
    <s v="Respiratory"/>
    <n v="66984"/>
    <n v="1503.54"/>
    <n v="0"/>
    <x v="2"/>
    <x v="3"/>
    <n v="1"/>
    <s v="2023-02"/>
    <n v="2023"/>
  </r>
  <r>
    <s v="CLM002859"/>
    <s v="PT04397"/>
    <d v="2023-03-25T00:00:00"/>
    <d v="2023-03-29T00:00:00"/>
    <d v="2023-05-02T00:00:00"/>
    <x v="4"/>
    <x v="4"/>
    <s v="Neurology"/>
    <n v="45378"/>
    <n v="4646.08"/>
    <n v="0"/>
    <x v="2"/>
    <x v="1"/>
    <n v="1"/>
    <s v="2023-03"/>
    <n v="2023"/>
  </r>
  <r>
    <s v="CLM002860"/>
    <s v="PT00067"/>
    <d v="2024-12-15T00:00:00"/>
    <d v="2024-12-25T00:00:00"/>
    <d v="2025-01-20T00:00:00"/>
    <x v="4"/>
    <x v="1"/>
    <s v="Endocrine"/>
    <n v="99213"/>
    <n v="2111.7800000000002"/>
    <n v="1679.1"/>
    <x v="0"/>
    <x v="0"/>
    <n v="0"/>
    <s v="2024-12"/>
    <n v="2024"/>
  </r>
  <r>
    <s v="CLM002861"/>
    <s v="PT06941"/>
    <d v="2023-12-02T00:00:00"/>
    <d v="2023-12-08T00:00:00"/>
    <d v="2023-12-24T00:00:00"/>
    <x v="6"/>
    <x v="0"/>
    <s v="Gastrointestinal"/>
    <n v="99214"/>
    <n v="1182.08"/>
    <n v="982.64"/>
    <x v="0"/>
    <x v="0"/>
    <n v="0"/>
    <s v="2023-12"/>
    <n v="2023"/>
  </r>
  <r>
    <s v="CLM002862"/>
    <s v="PT00881"/>
    <d v="2023-05-17T00:00:00"/>
    <d v="2023-06-01T00:00:00"/>
    <d v="2023-07-01T00:00:00"/>
    <x v="4"/>
    <x v="0"/>
    <s v="Neurology"/>
    <n v="71046"/>
    <n v="2662.71"/>
    <n v="2478.67"/>
    <x v="0"/>
    <x v="0"/>
    <n v="0"/>
    <s v="2023-05"/>
    <n v="2023"/>
  </r>
  <r>
    <s v="CLM002863"/>
    <s v="PT03531"/>
    <d v="2023-07-03T00:00:00"/>
    <d v="2023-07-05T00:00:00"/>
    <d v="2023-09-03T00:00:00"/>
    <x v="1"/>
    <x v="1"/>
    <s v="Endocrine"/>
    <n v="90837"/>
    <n v="748.57"/>
    <n v="685.51"/>
    <x v="0"/>
    <x v="0"/>
    <n v="0"/>
    <s v="2023-07"/>
    <n v="2023"/>
  </r>
  <r>
    <s v="CLM002864"/>
    <s v="PT01098"/>
    <d v="2024-09-19T00:00:00"/>
    <d v="2024-10-08T00:00:00"/>
    <d v="2024-11-21T00:00:00"/>
    <x v="3"/>
    <x v="0"/>
    <s v="Gastrointestinal"/>
    <n v="99214"/>
    <n v="3118.44"/>
    <n v="0"/>
    <x v="2"/>
    <x v="5"/>
    <n v="1"/>
    <s v="2024-09"/>
    <n v="2024"/>
  </r>
  <r>
    <s v="CLM002865"/>
    <s v="PT02167"/>
    <d v="2023-01-27T00:00:00"/>
    <d v="2023-02-03T00:00:00"/>
    <d v="2023-03-31T00:00:00"/>
    <x v="2"/>
    <x v="4"/>
    <s v="Neurology"/>
    <n v="92928"/>
    <n v="2507.11"/>
    <n v="2220.16"/>
    <x v="0"/>
    <x v="0"/>
    <n v="0"/>
    <s v="2023-01"/>
    <n v="2023"/>
  </r>
  <r>
    <s v="CLM002866"/>
    <s v="PT05960"/>
    <d v="2023-10-28T00:00:00"/>
    <d v="2023-11-27T00:00:00"/>
    <d v="2023-12-28T00:00:00"/>
    <x v="7"/>
    <x v="3"/>
    <s v="Cardiovascular"/>
    <n v="99215"/>
    <n v="1413.4"/>
    <n v="0"/>
    <x v="1"/>
    <x v="0"/>
    <n v="0"/>
    <s v="2023-10"/>
    <n v="2023"/>
  </r>
  <r>
    <s v="CLM002867"/>
    <s v="PT02997"/>
    <d v="2023-01-26T00:00:00"/>
    <d v="2023-01-29T00:00:00"/>
    <d v="2023-03-07T00:00:00"/>
    <x v="6"/>
    <x v="2"/>
    <s v="Dermatology"/>
    <n v="27447"/>
    <n v="924.39"/>
    <n v="744.83"/>
    <x v="0"/>
    <x v="0"/>
    <n v="0"/>
    <s v="2023-01"/>
    <n v="2023"/>
  </r>
  <r>
    <s v="CLM002868"/>
    <s v="PT06258"/>
    <d v="2024-10-06T00:00:00"/>
    <d v="2024-10-26T00:00:00"/>
    <d v="2024-11-23T00:00:00"/>
    <x v="7"/>
    <x v="5"/>
    <s v="Oncology"/>
    <n v="70553"/>
    <n v="889.5"/>
    <n v="774.06"/>
    <x v="0"/>
    <x v="0"/>
    <n v="0"/>
    <s v="2024-10"/>
    <n v="2024"/>
  </r>
  <r>
    <s v="CLM002869"/>
    <s v="PT03304"/>
    <d v="2023-04-02T00:00:00"/>
    <d v="2023-04-05T00:00:00"/>
    <d v="2023-05-10T00:00:00"/>
    <x v="6"/>
    <x v="3"/>
    <s v="Oncology"/>
    <n v="45378"/>
    <n v="2773.47"/>
    <n v="2621.1999999999998"/>
    <x v="0"/>
    <x v="0"/>
    <n v="0"/>
    <s v="2023-04"/>
    <n v="2023"/>
  </r>
  <r>
    <s v="CLM002870"/>
    <s v="PT02998"/>
    <d v="2024-01-01T00:00:00"/>
    <d v="2024-01-25T00:00:00"/>
    <d v="2024-02-21T00:00:00"/>
    <x v="2"/>
    <x v="5"/>
    <s v="Cardiovascular"/>
    <n v="99213"/>
    <n v="4832.82"/>
    <n v="4716.3100000000004"/>
    <x v="0"/>
    <x v="0"/>
    <n v="0"/>
    <s v="2024-01"/>
    <n v="2024"/>
  </r>
  <r>
    <s v="CLM002871"/>
    <s v="PT00371"/>
    <d v="2023-01-27T00:00:00"/>
    <d v="2023-02-02T00:00:00"/>
    <d v="2023-02-21T00:00:00"/>
    <x v="2"/>
    <x v="1"/>
    <s v="Dermatology"/>
    <n v="43239"/>
    <n v="1085.8900000000001"/>
    <n v="0"/>
    <x v="1"/>
    <x v="0"/>
    <n v="0"/>
    <s v="2023-01"/>
    <n v="2023"/>
  </r>
  <r>
    <s v="CLM002872"/>
    <s v="PT03282"/>
    <d v="2024-05-09T00:00:00"/>
    <d v="2024-06-08T00:00:00"/>
    <d v="2024-07-21T00:00:00"/>
    <x v="2"/>
    <x v="3"/>
    <s v="Renal"/>
    <n v="45378"/>
    <n v="2608.9699999999998"/>
    <n v="2375.6"/>
    <x v="0"/>
    <x v="0"/>
    <n v="0"/>
    <s v="2024-05"/>
    <n v="2024"/>
  </r>
  <r>
    <s v="CLM002873"/>
    <s v="PT00420"/>
    <d v="2024-03-16T00:00:00"/>
    <d v="2024-04-08T00:00:00"/>
    <d v="2024-04-17T00:00:00"/>
    <x v="2"/>
    <x v="1"/>
    <s v="Oncology"/>
    <n v="66984"/>
    <n v="340.49"/>
    <n v="0"/>
    <x v="2"/>
    <x v="6"/>
    <n v="1"/>
    <s v="2024-03"/>
    <n v="2024"/>
  </r>
  <r>
    <s v="CLM002874"/>
    <s v="PT04672"/>
    <d v="2023-06-18T00:00:00"/>
    <d v="2023-06-21T00:00:00"/>
    <d v="2023-07-20T00:00:00"/>
    <x v="4"/>
    <x v="3"/>
    <s v="Mental Health"/>
    <n v="99213"/>
    <n v="1132.6400000000001"/>
    <n v="889.49"/>
    <x v="0"/>
    <x v="0"/>
    <n v="0"/>
    <s v="2023-06"/>
    <n v="2023"/>
  </r>
  <r>
    <s v="CLM002875"/>
    <s v="PT04603"/>
    <d v="2024-08-30T00:00:00"/>
    <d v="2024-09-04T00:00:00"/>
    <d v="2024-10-20T00:00:00"/>
    <x v="1"/>
    <x v="3"/>
    <s v="Oncology"/>
    <n v="71046"/>
    <n v="1763.67"/>
    <n v="1762.12"/>
    <x v="0"/>
    <x v="0"/>
    <n v="0"/>
    <s v="2024-08"/>
    <n v="2024"/>
  </r>
  <r>
    <s v="CLM002876"/>
    <s v="PT01595"/>
    <d v="2023-10-04T00:00:00"/>
    <d v="2023-10-15T00:00:00"/>
    <d v="2023-11-27T00:00:00"/>
    <x v="7"/>
    <x v="3"/>
    <s v="Orthopedic"/>
    <n v="66984"/>
    <n v="873.28"/>
    <n v="0"/>
    <x v="2"/>
    <x v="7"/>
    <n v="1"/>
    <s v="2023-10"/>
    <n v="2023"/>
  </r>
  <r>
    <s v="CLM002877"/>
    <s v="PT02970"/>
    <d v="2023-06-24T00:00:00"/>
    <d v="2023-07-20T00:00:00"/>
    <d v="2023-07-31T00:00:00"/>
    <x v="6"/>
    <x v="3"/>
    <s v="Dermatology"/>
    <n v="70553"/>
    <n v="854.74"/>
    <n v="795.05"/>
    <x v="0"/>
    <x v="0"/>
    <n v="0"/>
    <s v="2023-06"/>
    <n v="2023"/>
  </r>
  <r>
    <s v="CLM002878"/>
    <s v="PT04533"/>
    <d v="2023-01-24T00:00:00"/>
    <d v="2023-02-14T00:00:00"/>
    <d v="2023-03-03T00:00:00"/>
    <x v="4"/>
    <x v="4"/>
    <s v="Dermatology"/>
    <n v="27447"/>
    <n v="1059.74"/>
    <n v="865.96"/>
    <x v="0"/>
    <x v="0"/>
    <n v="0"/>
    <s v="2023-01"/>
    <n v="2023"/>
  </r>
  <r>
    <s v="CLM002879"/>
    <s v="PT02365"/>
    <d v="2023-04-11T00:00:00"/>
    <d v="2023-04-30T00:00:00"/>
    <d v="2023-06-13T00:00:00"/>
    <x v="5"/>
    <x v="1"/>
    <s v="Cardiovascular"/>
    <n v="93000"/>
    <n v="2284.16"/>
    <n v="1738.48"/>
    <x v="0"/>
    <x v="0"/>
    <n v="0"/>
    <s v="2023-04"/>
    <n v="2023"/>
  </r>
  <r>
    <s v="CLM002880"/>
    <s v="PT00603"/>
    <d v="2023-06-01T00:00:00"/>
    <d v="2023-06-28T00:00:00"/>
    <d v="2023-07-19T00:00:00"/>
    <x v="2"/>
    <x v="5"/>
    <s v="Mental Health"/>
    <n v="63047"/>
    <n v="1556.41"/>
    <n v="1300.5"/>
    <x v="0"/>
    <x v="0"/>
    <n v="0"/>
    <s v="2023-06"/>
    <n v="2023"/>
  </r>
  <r>
    <s v="CLM002881"/>
    <s v="PT03165"/>
    <d v="2023-04-22T00:00:00"/>
    <d v="2023-05-03T00:00:00"/>
    <d v="2023-06-01T00:00:00"/>
    <x v="2"/>
    <x v="2"/>
    <s v="Neurology"/>
    <n v="99215"/>
    <n v="301.69"/>
    <n v="235.21"/>
    <x v="0"/>
    <x v="0"/>
    <n v="0"/>
    <s v="2023-04"/>
    <n v="2023"/>
  </r>
  <r>
    <s v="CLM002882"/>
    <s v="PT04131"/>
    <d v="2024-04-15T00:00:00"/>
    <d v="2024-04-23T00:00:00"/>
    <d v="2024-06-02T00:00:00"/>
    <x v="4"/>
    <x v="5"/>
    <s v="Gastrointestinal"/>
    <n v="93000"/>
    <n v="331.44"/>
    <n v="289.5"/>
    <x v="0"/>
    <x v="0"/>
    <n v="0"/>
    <s v="2024-04"/>
    <n v="2024"/>
  </r>
  <r>
    <s v="CLM002883"/>
    <s v="PT03690"/>
    <d v="2023-05-20T00:00:00"/>
    <d v="2023-05-31T00:00:00"/>
    <d v="2023-07-25T00:00:00"/>
    <x v="5"/>
    <x v="5"/>
    <s v="Renal"/>
    <n v="99213"/>
    <n v="1112.6600000000001"/>
    <n v="0"/>
    <x v="2"/>
    <x v="1"/>
    <n v="1"/>
    <s v="2023-05"/>
    <n v="2023"/>
  </r>
  <r>
    <s v="CLM002884"/>
    <s v="PT06262"/>
    <d v="2023-07-09T00:00:00"/>
    <d v="2023-07-16T00:00:00"/>
    <d v="2023-08-28T00:00:00"/>
    <x v="2"/>
    <x v="2"/>
    <s v="Renal"/>
    <n v="80053"/>
    <n v="2607.5100000000002"/>
    <n v="0"/>
    <x v="1"/>
    <x v="0"/>
    <n v="0"/>
    <s v="2023-07"/>
    <n v="2023"/>
  </r>
  <r>
    <s v="CLM002885"/>
    <s v="PT04505"/>
    <d v="2023-02-13T00:00:00"/>
    <d v="2023-03-06T00:00:00"/>
    <d v="2023-03-25T00:00:00"/>
    <x v="0"/>
    <x v="4"/>
    <s v="Cardiovascular"/>
    <n v="93000"/>
    <n v="200.74"/>
    <n v="169.08"/>
    <x v="0"/>
    <x v="0"/>
    <n v="0"/>
    <s v="2023-02"/>
    <n v="2023"/>
  </r>
  <r>
    <s v="CLM002886"/>
    <s v="PT02292"/>
    <d v="2024-08-29T00:00:00"/>
    <d v="2024-09-03T00:00:00"/>
    <d v="2024-09-23T00:00:00"/>
    <x v="2"/>
    <x v="4"/>
    <s v="Mental Health"/>
    <n v="99215"/>
    <n v="1212.23"/>
    <n v="1072.52"/>
    <x v="0"/>
    <x v="0"/>
    <n v="0"/>
    <s v="2024-08"/>
    <n v="2024"/>
  </r>
  <r>
    <s v="CLM002887"/>
    <s v="PT06761"/>
    <d v="2023-11-04T00:00:00"/>
    <d v="2023-11-28T00:00:00"/>
    <d v="2023-12-11T00:00:00"/>
    <x v="0"/>
    <x v="4"/>
    <s v="Respiratory"/>
    <n v="92928"/>
    <n v="1186.78"/>
    <n v="1015.15"/>
    <x v="0"/>
    <x v="0"/>
    <n v="0"/>
    <s v="2023-11"/>
    <n v="2023"/>
  </r>
  <r>
    <s v="CLM002888"/>
    <s v="PT05106"/>
    <d v="2023-08-16T00:00:00"/>
    <d v="2023-08-26T00:00:00"/>
    <d v="2023-09-30T00:00:00"/>
    <x v="0"/>
    <x v="4"/>
    <s v="Renal"/>
    <n v="99214"/>
    <n v="5489.93"/>
    <n v="5235.55"/>
    <x v="0"/>
    <x v="0"/>
    <n v="0"/>
    <s v="2023-08"/>
    <n v="2023"/>
  </r>
  <r>
    <s v="CLM002889"/>
    <s v="PT05574"/>
    <d v="2023-09-19T00:00:00"/>
    <d v="2023-09-23T00:00:00"/>
    <d v="2023-10-23T00:00:00"/>
    <x v="1"/>
    <x v="4"/>
    <s v="Gastrointestinal"/>
    <n v="27130"/>
    <n v="1328.73"/>
    <n v="1022.63"/>
    <x v="0"/>
    <x v="0"/>
    <n v="0"/>
    <s v="2023-09"/>
    <n v="2023"/>
  </r>
  <r>
    <s v="CLM002890"/>
    <s v="PT05006"/>
    <d v="2023-06-28T00:00:00"/>
    <d v="2023-07-04T00:00:00"/>
    <d v="2023-08-03T00:00:00"/>
    <x v="1"/>
    <x v="2"/>
    <s v="Gastrointestinal"/>
    <n v="70553"/>
    <n v="2456.25"/>
    <n v="2271"/>
    <x v="0"/>
    <x v="0"/>
    <n v="0"/>
    <s v="2023-06"/>
    <n v="2023"/>
  </r>
  <r>
    <s v="CLM002891"/>
    <s v="PT00974"/>
    <d v="2023-07-11T00:00:00"/>
    <d v="2023-08-08T00:00:00"/>
    <d v="2023-10-04T00:00:00"/>
    <x v="2"/>
    <x v="4"/>
    <s v="Respiratory"/>
    <n v="80053"/>
    <n v="2024.35"/>
    <n v="1543.8"/>
    <x v="0"/>
    <x v="0"/>
    <n v="0"/>
    <s v="2023-07"/>
    <n v="2023"/>
  </r>
  <r>
    <s v="CLM002892"/>
    <s v="PT01055"/>
    <d v="2023-01-26T00:00:00"/>
    <d v="2023-02-09T00:00:00"/>
    <d v="2023-02-19T00:00:00"/>
    <x v="7"/>
    <x v="1"/>
    <s v="Orthopedic"/>
    <n v="80053"/>
    <n v="328.83"/>
    <n v="248.18"/>
    <x v="0"/>
    <x v="0"/>
    <n v="0"/>
    <s v="2023-01"/>
    <n v="2023"/>
  </r>
  <r>
    <s v="CLM002893"/>
    <s v="PT00793"/>
    <d v="2024-06-14T00:00:00"/>
    <d v="2024-06-28T00:00:00"/>
    <d v="2024-07-27T00:00:00"/>
    <x v="5"/>
    <x v="5"/>
    <s v="Mental Health"/>
    <n v="70553"/>
    <n v="3342.81"/>
    <n v="2800.85"/>
    <x v="0"/>
    <x v="0"/>
    <n v="0"/>
    <s v="2024-06"/>
    <n v="2024"/>
  </r>
  <r>
    <s v="CLM002894"/>
    <s v="PT03227"/>
    <d v="2023-05-21T00:00:00"/>
    <d v="2023-06-03T00:00:00"/>
    <d v="2023-06-21T00:00:00"/>
    <x v="2"/>
    <x v="5"/>
    <s v="Endocrine"/>
    <n v="71046"/>
    <n v="2148.0500000000002"/>
    <n v="0"/>
    <x v="2"/>
    <x v="5"/>
    <n v="1"/>
    <s v="2023-05"/>
    <n v="2023"/>
  </r>
  <r>
    <s v="CLM002895"/>
    <s v="PT03058"/>
    <d v="2023-11-01T00:00:00"/>
    <d v="2023-11-24T00:00:00"/>
    <d v="2024-01-07T00:00:00"/>
    <x v="7"/>
    <x v="1"/>
    <s v="Endocrine"/>
    <n v="45378"/>
    <n v="2715.18"/>
    <n v="0"/>
    <x v="2"/>
    <x v="4"/>
    <n v="1"/>
    <s v="2023-11"/>
    <n v="2023"/>
  </r>
  <r>
    <s v="CLM002896"/>
    <s v="PT06512"/>
    <d v="2023-03-28T00:00:00"/>
    <d v="2023-04-03T00:00:00"/>
    <d v="2023-05-10T00:00:00"/>
    <x v="5"/>
    <x v="0"/>
    <s v="Oncology"/>
    <n v="43239"/>
    <n v="41814.15"/>
    <n v="32262.61"/>
    <x v="0"/>
    <x v="0"/>
    <n v="0"/>
    <s v="2023-03"/>
    <n v="2023"/>
  </r>
  <r>
    <s v="CLM002897"/>
    <s v="PT02778"/>
    <d v="2024-11-20T00:00:00"/>
    <d v="2024-12-12T00:00:00"/>
    <d v="2025-01-03T00:00:00"/>
    <x v="0"/>
    <x v="1"/>
    <s v="Neurology"/>
    <n v="70553"/>
    <n v="341.28"/>
    <n v="340.18"/>
    <x v="0"/>
    <x v="0"/>
    <n v="0"/>
    <s v="2024-11"/>
    <n v="2024"/>
  </r>
  <r>
    <s v="CLM002898"/>
    <s v="PT04570"/>
    <d v="2024-09-05T00:00:00"/>
    <d v="2024-09-07T00:00:00"/>
    <d v="2024-10-15T00:00:00"/>
    <x v="2"/>
    <x v="0"/>
    <s v="Neurology"/>
    <n v="90837"/>
    <n v="7185.05"/>
    <n v="0"/>
    <x v="2"/>
    <x v="5"/>
    <n v="1"/>
    <s v="2024-09"/>
    <n v="2024"/>
  </r>
  <r>
    <s v="CLM002899"/>
    <s v="PT02996"/>
    <d v="2024-07-14T00:00:00"/>
    <d v="2024-07-28T00:00:00"/>
    <d v="2024-08-08T00:00:00"/>
    <x v="5"/>
    <x v="4"/>
    <s v="Gastrointestinal"/>
    <n v="45378"/>
    <n v="1436.61"/>
    <n v="1267.69"/>
    <x v="0"/>
    <x v="0"/>
    <n v="0"/>
    <s v="2024-07"/>
    <n v="2024"/>
  </r>
  <r>
    <s v="CLM002900"/>
    <s v="PT06185"/>
    <d v="2024-10-31T00:00:00"/>
    <d v="2024-11-18T00:00:00"/>
    <d v="2025-01-12T00:00:00"/>
    <x v="6"/>
    <x v="3"/>
    <s v="Endocrine"/>
    <n v="80053"/>
    <n v="2275.29"/>
    <n v="0"/>
    <x v="2"/>
    <x v="5"/>
    <n v="1"/>
    <s v="2024-10"/>
    <n v="2024"/>
  </r>
  <r>
    <s v="CLM002901"/>
    <s v="PT01182"/>
    <d v="2024-01-04T00:00:00"/>
    <d v="2024-02-02T00:00:00"/>
    <d v="2024-02-14T00:00:00"/>
    <x v="0"/>
    <x v="1"/>
    <s v="Orthopedic"/>
    <n v="70553"/>
    <n v="1743.4"/>
    <n v="1473.7"/>
    <x v="0"/>
    <x v="0"/>
    <n v="0"/>
    <s v="2024-01"/>
    <n v="2024"/>
  </r>
  <r>
    <s v="CLM002902"/>
    <s v="PT01631"/>
    <d v="2024-04-19T00:00:00"/>
    <d v="2024-04-30T00:00:00"/>
    <d v="2024-06-03T00:00:00"/>
    <x v="4"/>
    <x v="3"/>
    <s v="Endocrine"/>
    <n v="70553"/>
    <n v="1287.7"/>
    <n v="1173.1300000000001"/>
    <x v="0"/>
    <x v="0"/>
    <n v="0"/>
    <s v="2024-04"/>
    <n v="2024"/>
  </r>
  <r>
    <s v="CLM002903"/>
    <s v="PT04936"/>
    <d v="2024-04-11T00:00:00"/>
    <d v="2024-04-24T00:00:00"/>
    <d v="2024-05-08T00:00:00"/>
    <x v="5"/>
    <x v="5"/>
    <s v="Neurology"/>
    <n v="43239"/>
    <n v="1146.1199999999999"/>
    <n v="936.42"/>
    <x v="0"/>
    <x v="0"/>
    <n v="0"/>
    <s v="2024-04"/>
    <n v="2024"/>
  </r>
  <r>
    <s v="CLM002904"/>
    <s v="PT04171"/>
    <d v="2024-06-08T00:00:00"/>
    <d v="2024-06-22T00:00:00"/>
    <d v="2024-08-15T00:00:00"/>
    <x v="4"/>
    <x v="3"/>
    <s v="Gastrointestinal"/>
    <n v="27130"/>
    <n v="2353.38"/>
    <n v="0"/>
    <x v="2"/>
    <x v="4"/>
    <n v="1"/>
    <s v="2024-06"/>
    <n v="2024"/>
  </r>
  <r>
    <s v="CLM002905"/>
    <s v="PT03289"/>
    <d v="2024-05-01T00:00:00"/>
    <d v="2024-05-27T00:00:00"/>
    <d v="2024-07-20T00:00:00"/>
    <x v="6"/>
    <x v="5"/>
    <s v="Neurology"/>
    <n v="80053"/>
    <n v="537.14"/>
    <n v="0"/>
    <x v="2"/>
    <x v="4"/>
    <n v="1"/>
    <s v="2024-05"/>
    <n v="2024"/>
  </r>
  <r>
    <s v="CLM002906"/>
    <s v="PT04097"/>
    <d v="2023-08-05T00:00:00"/>
    <d v="2023-08-30T00:00:00"/>
    <d v="2023-09-13T00:00:00"/>
    <x v="5"/>
    <x v="4"/>
    <s v="Mental Health"/>
    <n v="71046"/>
    <n v="3295.99"/>
    <n v="2973.3"/>
    <x v="0"/>
    <x v="0"/>
    <n v="0"/>
    <s v="2023-08"/>
    <n v="2023"/>
  </r>
  <r>
    <s v="CLM002907"/>
    <s v="PT00330"/>
    <d v="2023-10-23T00:00:00"/>
    <d v="2023-11-22T00:00:00"/>
    <d v="2023-12-18T00:00:00"/>
    <x v="2"/>
    <x v="3"/>
    <s v="Neurology"/>
    <n v="70553"/>
    <n v="1296.01"/>
    <n v="1049.3599999999999"/>
    <x v="0"/>
    <x v="0"/>
    <n v="0"/>
    <s v="2023-10"/>
    <n v="2023"/>
  </r>
  <r>
    <s v="CLM002908"/>
    <s v="PT00372"/>
    <d v="2023-04-24T00:00:00"/>
    <d v="2023-05-19T00:00:00"/>
    <d v="2023-05-31T00:00:00"/>
    <x v="0"/>
    <x v="2"/>
    <s v="Respiratory"/>
    <n v="45378"/>
    <n v="732.12"/>
    <n v="588.49"/>
    <x v="0"/>
    <x v="0"/>
    <n v="0"/>
    <s v="2023-04"/>
    <n v="2023"/>
  </r>
  <r>
    <s v="CLM002909"/>
    <s v="PT00319"/>
    <d v="2024-11-16T00:00:00"/>
    <d v="2024-11-18T00:00:00"/>
    <d v="2024-12-04T00:00:00"/>
    <x v="7"/>
    <x v="1"/>
    <s v="Renal"/>
    <n v="80053"/>
    <n v="1261.42"/>
    <n v="1247.0899999999999"/>
    <x v="0"/>
    <x v="0"/>
    <n v="0"/>
    <s v="2024-11"/>
    <n v="2024"/>
  </r>
  <r>
    <s v="CLM002910"/>
    <s v="PT01123"/>
    <d v="2023-09-03T00:00:00"/>
    <d v="2023-09-30T00:00:00"/>
    <d v="2023-11-25T00:00:00"/>
    <x v="7"/>
    <x v="3"/>
    <s v="Neurology"/>
    <n v="93000"/>
    <n v="4942.96"/>
    <n v="4889.91"/>
    <x v="0"/>
    <x v="0"/>
    <n v="0"/>
    <s v="2023-09"/>
    <n v="2023"/>
  </r>
  <r>
    <s v="CLM002911"/>
    <s v="PT05846"/>
    <d v="2024-04-01T00:00:00"/>
    <d v="2024-04-29T00:00:00"/>
    <d v="2024-05-24T00:00:00"/>
    <x v="2"/>
    <x v="4"/>
    <s v="Neurology"/>
    <n v="27130"/>
    <n v="1178.19"/>
    <n v="0"/>
    <x v="1"/>
    <x v="0"/>
    <n v="0"/>
    <s v="2024-04"/>
    <n v="2024"/>
  </r>
  <r>
    <s v="CLM002912"/>
    <s v="PT02729"/>
    <d v="2023-06-02T00:00:00"/>
    <d v="2023-06-27T00:00:00"/>
    <d v="2023-08-01T00:00:00"/>
    <x v="3"/>
    <x v="5"/>
    <s v="Cardiovascular"/>
    <n v="70553"/>
    <n v="2408.5100000000002"/>
    <n v="2112.38"/>
    <x v="0"/>
    <x v="0"/>
    <n v="0"/>
    <s v="2023-06"/>
    <n v="2023"/>
  </r>
  <r>
    <s v="CLM002913"/>
    <s v="PT06587"/>
    <d v="2023-08-01T00:00:00"/>
    <d v="2023-08-21T00:00:00"/>
    <d v="2023-09-14T00:00:00"/>
    <x v="2"/>
    <x v="4"/>
    <s v="Cardiovascular"/>
    <n v="43239"/>
    <n v="1007.51"/>
    <n v="0"/>
    <x v="2"/>
    <x v="1"/>
    <n v="1"/>
    <s v="2023-08"/>
    <n v="2023"/>
  </r>
  <r>
    <s v="CLM002914"/>
    <s v="PT03881"/>
    <d v="2023-02-10T00:00:00"/>
    <d v="2023-02-11T00:00:00"/>
    <d v="2023-03-21T00:00:00"/>
    <x v="3"/>
    <x v="1"/>
    <s v="Neurology"/>
    <n v="63047"/>
    <n v="3315.41"/>
    <n v="2965.55"/>
    <x v="0"/>
    <x v="0"/>
    <n v="0"/>
    <s v="2023-02"/>
    <n v="2023"/>
  </r>
  <r>
    <s v="CLM002915"/>
    <s v="PT04255"/>
    <d v="2024-12-20T00:00:00"/>
    <d v="2025-01-12T00:00:00"/>
    <d v="2025-01-24T00:00:00"/>
    <x v="5"/>
    <x v="5"/>
    <s v="Cardiovascular"/>
    <n v="43239"/>
    <n v="3128.8"/>
    <n v="0"/>
    <x v="2"/>
    <x v="5"/>
    <n v="1"/>
    <s v="2024-12"/>
    <n v="2024"/>
  </r>
  <r>
    <s v="CLM002916"/>
    <s v="PT03744"/>
    <d v="2024-04-12T00:00:00"/>
    <d v="2024-04-17T00:00:00"/>
    <d v="2024-06-16T00:00:00"/>
    <x v="3"/>
    <x v="0"/>
    <s v="Dermatology"/>
    <n v="45378"/>
    <n v="7933.8"/>
    <n v="6515.97"/>
    <x v="0"/>
    <x v="0"/>
    <n v="0"/>
    <s v="2024-04"/>
    <n v="2024"/>
  </r>
  <r>
    <s v="CLM002917"/>
    <s v="PT01221"/>
    <d v="2023-08-20T00:00:00"/>
    <d v="2023-09-06T00:00:00"/>
    <d v="2023-10-03T00:00:00"/>
    <x v="7"/>
    <x v="3"/>
    <s v="Cardiovascular"/>
    <n v="80053"/>
    <n v="1571.13"/>
    <n v="0"/>
    <x v="2"/>
    <x v="7"/>
    <n v="1"/>
    <s v="2023-08"/>
    <n v="2023"/>
  </r>
  <r>
    <s v="CLM002918"/>
    <s v="PT04967"/>
    <d v="2023-11-19T00:00:00"/>
    <d v="2023-12-07T00:00:00"/>
    <d v="2024-01-31T00:00:00"/>
    <x v="7"/>
    <x v="5"/>
    <s v="Neurology"/>
    <n v="66984"/>
    <n v="3086.9"/>
    <n v="2414.2600000000002"/>
    <x v="0"/>
    <x v="0"/>
    <n v="0"/>
    <s v="2023-11"/>
    <n v="2023"/>
  </r>
  <r>
    <s v="CLM002919"/>
    <s v="PT04224"/>
    <d v="2024-05-19T00:00:00"/>
    <d v="2024-05-30T00:00:00"/>
    <d v="2024-06-17T00:00:00"/>
    <x v="0"/>
    <x v="2"/>
    <s v="Cardiovascular"/>
    <n v="71046"/>
    <n v="1955.6"/>
    <n v="0"/>
    <x v="2"/>
    <x v="9"/>
    <n v="1"/>
    <s v="2024-05"/>
    <n v="2024"/>
  </r>
  <r>
    <s v="CLM002920"/>
    <s v="PT01146"/>
    <d v="2023-04-12T00:00:00"/>
    <d v="2023-05-08T00:00:00"/>
    <d v="2023-05-24T00:00:00"/>
    <x v="4"/>
    <x v="0"/>
    <s v="Respiratory"/>
    <n v="99214"/>
    <n v="5098.4799999999996"/>
    <n v="0"/>
    <x v="2"/>
    <x v="7"/>
    <n v="1"/>
    <s v="2023-04"/>
    <n v="2023"/>
  </r>
  <r>
    <s v="CLM002921"/>
    <s v="PT02687"/>
    <d v="2024-10-14T00:00:00"/>
    <d v="2024-10-24T00:00:00"/>
    <d v="2024-11-17T00:00:00"/>
    <x v="6"/>
    <x v="3"/>
    <s v="Neurology"/>
    <n v="63047"/>
    <n v="1017.33"/>
    <n v="0"/>
    <x v="2"/>
    <x v="5"/>
    <n v="1"/>
    <s v="2024-10"/>
    <n v="2024"/>
  </r>
  <r>
    <s v="CLM002922"/>
    <s v="PT05023"/>
    <d v="2023-08-06T00:00:00"/>
    <d v="2023-08-09T00:00:00"/>
    <d v="2023-09-10T00:00:00"/>
    <x v="4"/>
    <x v="1"/>
    <s v="Respiratory"/>
    <n v="43239"/>
    <n v="3281.33"/>
    <n v="0"/>
    <x v="2"/>
    <x v="7"/>
    <n v="1"/>
    <s v="2023-08"/>
    <n v="2023"/>
  </r>
  <r>
    <s v="CLM002923"/>
    <s v="PT02610"/>
    <d v="2024-02-04T00:00:00"/>
    <d v="2024-02-07T00:00:00"/>
    <d v="2024-03-23T00:00:00"/>
    <x v="1"/>
    <x v="1"/>
    <s v="Mental Health"/>
    <n v="99215"/>
    <n v="1547.26"/>
    <n v="1535.86"/>
    <x v="0"/>
    <x v="0"/>
    <n v="0"/>
    <s v="2024-02"/>
    <n v="2024"/>
  </r>
  <r>
    <s v="CLM002924"/>
    <s v="PT01332"/>
    <d v="2023-03-12T00:00:00"/>
    <d v="2023-04-08T00:00:00"/>
    <d v="2023-04-16T00:00:00"/>
    <x v="5"/>
    <x v="3"/>
    <s v="Gastrointestinal"/>
    <n v="43239"/>
    <n v="1717.54"/>
    <n v="1563.88"/>
    <x v="0"/>
    <x v="0"/>
    <n v="0"/>
    <s v="2023-03"/>
    <n v="2023"/>
  </r>
  <r>
    <s v="CLM002925"/>
    <s v="PT03220"/>
    <d v="2024-05-28T00:00:00"/>
    <d v="2024-05-31T00:00:00"/>
    <d v="2024-07-15T00:00:00"/>
    <x v="5"/>
    <x v="4"/>
    <s v="Neurology"/>
    <n v="66984"/>
    <n v="1945.75"/>
    <n v="0"/>
    <x v="2"/>
    <x v="4"/>
    <n v="1"/>
    <s v="2024-05"/>
    <n v="2024"/>
  </r>
  <r>
    <s v="CLM002926"/>
    <s v="PT05051"/>
    <d v="2024-03-31T00:00:00"/>
    <d v="2024-04-23T00:00:00"/>
    <d v="2024-05-22T00:00:00"/>
    <x v="7"/>
    <x v="1"/>
    <s v="Orthopedic"/>
    <n v="43239"/>
    <n v="2212.31"/>
    <n v="0"/>
    <x v="2"/>
    <x v="5"/>
    <n v="1"/>
    <s v="2024-03"/>
    <n v="2024"/>
  </r>
  <r>
    <s v="CLM002927"/>
    <s v="PT06057"/>
    <d v="2024-04-22T00:00:00"/>
    <d v="2024-04-26T00:00:00"/>
    <d v="2024-06-24T00:00:00"/>
    <x v="2"/>
    <x v="3"/>
    <s v="Respiratory"/>
    <n v="92928"/>
    <n v="1647.5"/>
    <n v="1395.81"/>
    <x v="0"/>
    <x v="0"/>
    <n v="0"/>
    <s v="2024-04"/>
    <n v="2024"/>
  </r>
  <r>
    <s v="CLM002928"/>
    <s v="PT06903"/>
    <d v="2023-09-18T00:00:00"/>
    <d v="2023-10-09T00:00:00"/>
    <d v="2023-10-28T00:00:00"/>
    <x v="2"/>
    <x v="0"/>
    <s v="Endocrine"/>
    <n v="80053"/>
    <n v="2146.88"/>
    <n v="2103.36"/>
    <x v="0"/>
    <x v="0"/>
    <n v="0"/>
    <s v="2023-09"/>
    <n v="2023"/>
  </r>
  <r>
    <s v="CLM002929"/>
    <s v="PT02452"/>
    <d v="2024-08-14T00:00:00"/>
    <d v="2024-08-19T00:00:00"/>
    <d v="2024-10-01T00:00:00"/>
    <x v="5"/>
    <x v="2"/>
    <s v="Mental Health"/>
    <n v="90837"/>
    <n v="6390.03"/>
    <n v="0"/>
    <x v="2"/>
    <x v="10"/>
    <n v="1"/>
    <s v="2024-08"/>
    <n v="2024"/>
  </r>
  <r>
    <s v="CLM002930"/>
    <s v="PT04864"/>
    <d v="2024-05-24T00:00:00"/>
    <d v="2024-05-25T00:00:00"/>
    <d v="2024-07-01T00:00:00"/>
    <x v="7"/>
    <x v="5"/>
    <s v="Mental Health"/>
    <n v="92928"/>
    <n v="3977.31"/>
    <n v="3207"/>
    <x v="0"/>
    <x v="0"/>
    <n v="0"/>
    <s v="2024-05"/>
    <n v="2024"/>
  </r>
  <r>
    <s v="CLM002931"/>
    <s v="PT02756"/>
    <d v="2024-06-10T00:00:00"/>
    <d v="2024-06-13T00:00:00"/>
    <d v="2024-06-24T00:00:00"/>
    <x v="7"/>
    <x v="1"/>
    <s v="Orthopedic"/>
    <n v="99214"/>
    <n v="3623.96"/>
    <n v="3586.91"/>
    <x v="0"/>
    <x v="0"/>
    <n v="0"/>
    <s v="2024-06"/>
    <n v="2024"/>
  </r>
  <r>
    <s v="CLM002932"/>
    <s v="PT04156"/>
    <d v="2024-08-29T00:00:00"/>
    <d v="2024-09-10T00:00:00"/>
    <d v="2024-10-25T00:00:00"/>
    <x v="2"/>
    <x v="2"/>
    <s v="Mental Health"/>
    <n v="80053"/>
    <n v="1255.8499999999999"/>
    <n v="0"/>
    <x v="1"/>
    <x v="0"/>
    <n v="0"/>
    <s v="2024-08"/>
    <n v="2024"/>
  </r>
  <r>
    <s v="CLM002933"/>
    <s v="PT06786"/>
    <d v="2024-01-04T00:00:00"/>
    <d v="2024-01-06T00:00:00"/>
    <d v="2024-02-13T00:00:00"/>
    <x v="2"/>
    <x v="1"/>
    <s v="Respiratory"/>
    <n v="99214"/>
    <n v="887.68"/>
    <n v="0"/>
    <x v="2"/>
    <x v="1"/>
    <n v="1"/>
    <s v="2024-01"/>
    <n v="2024"/>
  </r>
  <r>
    <s v="CLM002934"/>
    <s v="PT04176"/>
    <d v="2023-08-02T00:00:00"/>
    <d v="2023-08-07T00:00:00"/>
    <d v="2023-08-12T00:00:00"/>
    <x v="4"/>
    <x v="2"/>
    <s v="Neurology"/>
    <n v="99214"/>
    <n v="3882.52"/>
    <n v="3853.54"/>
    <x v="0"/>
    <x v="0"/>
    <n v="0"/>
    <s v="2023-08"/>
    <n v="2023"/>
  </r>
  <r>
    <s v="CLM002935"/>
    <s v="PT04361"/>
    <d v="2024-11-30T00:00:00"/>
    <d v="2024-12-26T00:00:00"/>
    <d v="2025-02-02T00:00:00"/>
    <x v="6"/>
    <x v="1"/>
    <s v="Neurology"/>
    <n v="80053"/>
    <n v="3644"/>
    <n v="3049.7"/>
    <x v="0"/>
    <x v="0"/>
    <n v="0"/>
    <s v="2024-11"/>
    <n v="2024"/>
  </r>
  <r>
    <s v="CLM002936"/>
    <s v="PT04013"/>
    <d v="2024-01-08T00:00:00"/>
    <d v="2024-01-21T00:00:00"/>
    <d v="2024-02-16T00:00:00"/>
    <x v="1"/>
    <x v="3"/>
    <s v="Dermatology"/>
    <n v="99215"/>
    <n v="5873.09"/>
    <n v="0"/>
    <x v="2"/>
    <x v="3"/>
    <n v="1"/>
    <s v="2024-01"/>
    <n v="2024"/>
  </r>
  <r>
    <s v="CLM002937"/>
    <s v="PT05806"/>
    <d v="2023-06-16T00:00:00"/>
    <d v="2023-07-15T00:00:00"/>
    <d v="2023-08-11T00:00:00"/>
    <x v="0"/>
    <x v="5"/>
    <s v="Endocrine"/>
    <n v="27130"/>
    <n v="1115.23"/>
    <n v="934.28"/>
    <x v="0"/>
    <x v="0"/>
    <n v="0"/>
    <s v="2023-06"/>
    <n v="2023"/>
  </r>
  <r>
    <s v="CLM002938"/>
    <s v="PT04612"/>
    <d v="2023-11-25T00:00:00"/>
    <d v="2023-11-28T00:00:00"/>
    <d v="2023-12-20T00:00:00"/>
    <x v="2"/>
    <x v="0"/>
    <s v="Orthopedic"/>
    <n v="43239"/>
    <n v="1504.72"/>
    <n v="0"/>
    <x v="2"/>
    <x v="5"/>
    <n v="1"/>
    <s v="2023-11"/>
    <n v="2023"/>
  </r>
  <r>
    <s v="CLM002939"/>
    <s v="PT02456"/>
    <d v="2024-06-30T00:00:00"/>
    <d v="2024-07-28T00:00:00"/>
    <d v="2024-08-13T00:00:00"/>
    <x v="2"/>
    <x v="4"/>
    <s v="Oncology"/>
    <n v="90837"/>
    <n v="487.07"/>
    <n v="429.32"/>
    <x v="0"/>
    <x v="0"/>
    <n v="0"/>
    <s v="2024-06"/>
    <n v="2024"/>
  </r>
  <r>
    <s v="CLM002940"/>
    <s v="PT03891"/>
    <d v="2023-11-23T00:00:00"/>
    <d v="2023-12-21T00:00:00"/>
    <d v="2023-12-28T00:00:00"/>
    <x v="1"/>
    <x v="0"/>
    <s v="Renal"/>
    <n v="71046"/>
    <n v="1320.84"/>
    <n v="0"/>
    <x v="2"/>
    <x v="4"/>
    <n v="1"/>
    <s v="2023-11"/>
    <n v="2023"/>
  </r>
  <r>
    <s v="CLM002941"/>
    <s v="PT06683"/>
    <d v="2023-09-10T00:00:00"/>
    <d v="2023-09-21T00:00:00"/>
    <d v="2023-11-14T00:00:00"/>
    <x v="2"/>
    <x v="2"/>
    <s v="Oncology"/>
    <n v="27130"/>
    <n v="4012.85"/>
    <n v="3660.22"/>
    <x v="0"/>
    <x v="0"/>
    <n v="0"/>
    <s v="2023-09"/>
    <n v="2023"/>
  </r>
  <r>
    <s v="CLM002942"/>
    <s v="PT00137"/>
    <d v="2023-11-23T00:00:00"/>
    <d v="2023-12-05T00:00:00"/>
    <d v="2024-01-04T00:00:00"/>
    <x v="5"/>
    <x v="1"/>
    <s v="Neurology"/>
    <n v="99213"/>
    <n v="1244.8900000000001"/>
    <n v="1090.33"/>
    <x v="0"/>
    <x v="0"/>
    <n v="0"/>
    <s v="2023-11"/>
    <n v="2023"/>
  </r>
  <r>
    <s v="CLM002943"/>
    <s v="PT03018"/>
    <d v="2023-11-28T00:00:00"/>
    <d v="2023-12-26T00:00:00"/>
    <d v="2023-12-31T00:00:00"/>
    <x v="4"/>
    <x v="1"/>
    <s v="Respiratory"/>
    <n v="27447"/>
    <n v="3018.1"/>
    <n v="2543.15"/>
    <x v="0"/>
    <x v="0"/>
    <n v="0"/>
    <s v="2023-11"/>
    <n v="2023"/>
  </r>
  <r>
    <s v="CLM002944"/>
    <s v="PT02714"/>
    <d v="2024-10-12T00:00:00"/>
    <d v="2024-11-07T00:00:00"/>
    <d v="2024-12-21T00:00:00"/>
    <x v="5"/>
    <x v="4"/>
    <s v="Endocrine"/>
    <n v="92928"/>
    <n v="1552.46"/>
    <n v="1464.1"/>
    <x v="0"/>
    <x v="0"/>
    <n v="0"/>
    <s v="2024-10"/>
    <n v="2024"/>
  </r>
  <r>
    <s v="CLM002945"/>
    <s v="PT05520"/>
    <d v="2024-09-25T00:00:00"/>
    <d v="2024-10-04T00:00:00"/>
    <d v="2024-11-18T00:00:00"/>
    <x v="0"/>
    <x v="0"/>
    <s v="Oncology"/>
    <n v="80053"/>
    <n v="2343.14"/>
    <n v="0"/>
    <x v="2"/>
    <x v="4"/>
    <n v="1"/>
    <s v="2024-09"/>
    <n v="2024"/>
  </r>
  <r>
    <s v="CLM002946"/>
    <s v="PT00898"/>
    <d v="2024-08-07T00:00:00"/>
    <d v="2024-08-31T00:00:00"/>
    <d v="2024-10-13T00:00:00"/>
    <x v="2"/>
    <x v="4"/>
    <s v="Orthopedic"/>
    <n v="90837"/>
    <n v="721.87"/>
    <n v="0"/>
    <x v="2"/>
    <x v="5"/>
    <n v="1"/>
    <s v="2024-08"/>
    <n v="2024"/>
  </r>
  <r>
    <s v="CLM002947"/>
    <s v="PT03413"/>
    <d v="2023-12-15T00:00:00"/>
    <d v="2023-12-20T00:00:00"/>
    <d v="2024-02-08T00:00:00"/>
    <x v="2"/>
    <x v="2"/>
    <s v="Oncology"/>
    <n v="70553"/>
    <n v="1935.59"/>
    <n v="1674.73"/>
    <x v="0"/>
    <x v="0"/>
    <n v="0"/>
    <s v="2023-12"/>
    <n v="2023"/>
  </r>
  <r>
    <s v="CLM002948"/>
    <s v="PT04782"/>
    <d v="2023-05-03T00:00:00"/>
    <d v="2023-05-18T00:00:00"/>
    <d v="2023-06-07T00:00:00"/>
    <x v="6"/>
    <x v="2"/>
    <s v="Cardiovascular"/>
    <n v="80053"/>
    <n v="165.19"/>
    <n v="127.96"/>
    <x v="0"/>
    <x v="0"/>
    <n v="0"/>
    <s v="2023-05"/>
    <n v="2023"/>
  </r>
  <r>
    <s v="CLM002949"/>
    <s v="PT02521"/>
    <d v="2023-11-19T00:00:00"/>
    <d v="2023-12-19T00:00:00"/>
    <d v="2024-02-01T00:00:00"/>
    <x v="5"/>
    <x v="0"/>
    <s v="Mental Health"/>
    <n v="27447"/>
    <n v="1556.95"/>
    <n v="1436.13"/>
    <x v="0"/>
    <x v="0"/>
    <n v="0"/>
    <s v="2023-11"/>
    <n v="2023"/>
  </r>
  <r>
    <s v="CLM002950"/>
    <s v="PT06528"/>
    <d v="2023-10-04T00:00:00"/>
    <d v="2023-10-27T00:00:00"/>
    <d v="2023-12-22T00:00:00"/>
    <x v="0"/>
    <x v="5"/>
    <s v="Gastrointestinal"/>
    <n v="27447"/>
    <n v="490.6"/>
    <n v="381.4"/>
    <x v="0"/>
    <x v="0"/>
    <n v="0"/>
    <s v="2023-10"/>
    <n v="2023"/>
  </r>
  <r>
    <s v="CLM002951"/>
    <s v="PT05942"/>
    <d v="2023-04-18T00:00:00"/>
    <d v="2023-05-03T00:00:00"/>
    <d v="2023-06-17T00:00:00"/>
    <x v="0"/>
    <x v="0"/>
    <s v="Oncology"/>
    <n v="90837"/>
    <n v="4744.76"/>
    <n v="0"/>
    <x v="1"/>
    <x v="0"/>
    <n v="0"/>
    <s v="2023-04"/>
    <n v="2023"/>
  </r>
  <r>
    <s v="CLM002952"/>
    <s v="PT05637"/>
    <d v="2023-10-26T00:00:00"/>
    <d v="2023-11-17T00:00:00"/>
    <d v="2024-01-16T00:00:00"/>
    <x v="2"/>
    <x v="1"/>
    <s v="Gastrointestinal"/>
    <n v="92928"/>
    <n v="3367.5"/>
    <n v="0"/>
    <x v="2"/>
    <x v="1"/>
    <n v="1"/>
    <s v="2023-10"/>
    <n v="2023"/>
  </r>
  <r>
    <s v="CLM002953"/>
    <s v="PT05155"/>
    <d v="2023-09-12T00:00:00"/>
    <d v="2023-10-11T00:00:00"/>
    <d v="2023-11-10T00:00:00"/>
    <x v="1"/>
    <x v="2"/>
    <s v="Renal"/>
    <n v="99215"/>
    <n v="2626.31"/>
    <n v="0"/>
    <x v="2"/>
    <x v="1"/>
    <n v="1"/>
    <s v="2023-09"/>
    <n v="2023"/>
  </r>
  <r>
    <s v="CLM002954"/>
    <s v="PT00219"/>
    <d v="2024-03-07T00:00:00"/>
    <d v="2024-03-10T00:00:00"/>
    <d v="2024-03-18T00:00:00"/>
    <x v="3"/>
    <x v="3"/>
    <s v="Renal"/>
    <n v="66984"/>
    <n v="6104.64"/>
    <n v="0"/>
    <x v="2"/>
    <x v="6"/>
    <n v="1"/>
    <s v="2024-03"/>
    <n v="2024"/>
  </r>
  <r>
    <s v="CLM002955"/>
    <s v="PT04890"/>
    <d v="2023-02-25T00:00:00"/>
    <d v="2023-03-18T00:00:00"/>
    <d v="2023-03-26T00:00:00"/>
    <x v="0"/>
    <x v="1"/>
    <s v="Respiratory"/>
    <n v="99215"/>
    <n v="846.29"/>
    <n v="0"/>
    <x v="2"/>
    <x v="9"/>
    <n v="1"/>
    <s v="2023-02"/>
    <n v="2023"/>
  </r>
  <r>
    <s v="CLM002956"/>
    <s v="PT03888"/>
    <d v="2023-10-23T00:00:00"/>
    <d v="2023-11-01T00:00:00"/>
    <d v="2023-12-21T00:00:00"/>
    <x v="5"/>
    <x v="2"/>
    <s v="Cardiovascular"/>
    <n v="71046"/>
    <n v="7316.52"/>
    <n v="7186.61"/>
    <x v="0"/>
    <x v="0"/>
    <n v="0"/>
    <s v="2023-10"/>
    <n v="2023"/>
  </r>
  <r>
    <s v="CLM002957"/>
    <s v="PT02176"/>
    <d v="2023-09-03T00:00:00"/>
    <d v="2023-09-06T00:00:00"/>
    <d v="2023-10-12T00:00:00"/>
    <x v="4"/>
    <x v="2"/>
    <s v="Respiratory"/>
    <n v="71046"/>
    <n v="3811.41"/>
    <n v="0"/>
    <x v="2"/>
    <x v="2"/>
    <n v="1"/>
    <s v="2023-09"/>
    <n v="2023"/>
  </r>
  <r>
    <s v="CLM002958"/>
    <s v="PT05371"/>
    <d v="2024-07-14T00:00:00"/>
    <d v="2024-08-12T00:00:00"/>
    <d v="2024-09-21T00:00:00"/>
    <x v="7"/>
    <x v="0"/>
    <s v="Endocrine"/>
    <n v="27447"/>
    <n v="1496.31"/>
    <n v="1205.79"/>
    <x v="0"/>
    <x v="0"/>
    <n v="0"/>
    <s v="2024-07"/>
    <n v="2024"/>
  </r>
  <r>
    <s v="CLM002959"/>
    <s v="PT06414"/>
    <d v="2024-05-19T00:00:00"/>
    <d v="2024-05-21T00:00:00"/>
    <d v="2024-07-01T00:00:00"/>
    <x v="5"/>
    <x v="5"/>
    <s v="Orthopedic"/>
    <n v="71046"/>
    <n v="4485.01"/>
    <n v="4176.21"/>
    <x v="0"/>
    <x v="0"/>
    <n v="0"/>
    <s v="2024-05"/>
    <n v="2024"/>
  </r>
  <r>
    <s v="CLM002960"/>
    <s v="PT06359"/>
    <d v="2023-05-11T00:00:00"/>
    <d v="2023-05-21T00:00:00"/>
    <d v="2023-07-12T00:00:00"/>
    <x v="6"/>
    <x v="3"/>
    <s v="Renal"/>
    <n v="99214"/>
    <n v="746.18"/>
    <n v="584.97"/>
    <x v="0"/>
    <x v="0"/>
    <n v="0"/>
    <s v="2023-05"/>
    <n v="2023"/>
  </r>
  <r>
    <s v="CLM002961"/>
    <s v="PT04739"/>
    <d v="2023-10-21T00:00:00"/>
    <d v="2023-11-20T00:00:00"/>
    <d v="2023-12-11T00:00:00"/>
    <x v="0"/>
    <x v="4"/>
    <s v="Cardiovascular"/>
    <n v="99215"/>
    <n v="934.85"/>
    <n v="0"/>
    <x v="2"/>
    <x v="1"/>
    <n v="1"/>
    <s v="2023-10"/>
    <n v="2023"/>
  </r>
  <r>
    <s v="CLM002962"/>
    <s v="PT04732"/>
    <d v="2023-08-29T00:00:00"/>
    <d v="2023-09-10T00:00:00"/>
    <d v="2023-10-21T00:00:00"/>
    <x v="7"/>
    <x v="1"/>
    <s v="Mental Health"/>
    <n v="66984"/>
    <n v="1111.1199999999999"/>
    <n v="0"/>
    <x v="1"/>
    <x v="0"/>
    <n v="0"/>
    <s v="2023-08"/>
    <n v="2023"/>
  </r>
  <r>
    <s v="CLM002963"/>
    <s v="PT01865"/>
    <d v="2023-01-03T00:00:00"/>
    <d v="2023-01-08T00:00:00"/>
    <d v="2023-03-03T00:00:00"/>
    <x v="7"/>
    <x v="1"/>
    <s v="Respiratory"/>
    <n v="43239"/>
    <n v="1184.19"/>
    <n v="945.16"/>
    <x v="0"/>
    <x v="0"/>
    <n v="0"/>
    <s v="2023-01"/>
    <n v="2023"/>
  </r>
  <r>
    <s v="CLM002964"/>
    <s v="PT05910"/>
    <d v="2024-07-07T00:00:00"/>
    <d v="2024-08-04T00:00:00"/>
    <d v="2024-09-26T00:00:00"/>
    <x v="5"/>
    <x v="1"/>
    <s v="Respiratory"/>
    <n v="27130"/>
    <n v="776.47"/>
    <n v="0"/>
    <x v="1"/>
    <x v="0"/>
    <n v="0"/>
    <s v="2024-07"/>
    <n v="2024"/>
  </r>
  <r>
    <s v="CLM002965"/>
    <s v="PT00421"/>
    <d v="2024-06-08T00:00:00"/>
    <d v="2024-06-25T00:00:00"/>
    <d v="2024-07-13T00:00:00"/>
    <x v="0"/>
    <x v="3"/>
    <s v="Cardiovascular"/>
    <n v="92928"/>
    <n v="4810.07"/>
    <n v="3672.75"/>
    <x v="0"/>
    <x v="0"/>
    <n v="0"/>
    <s v="2024-06"/>
    <n v="2024"/>
  </r>
  <r>
    <s v="CLM002966"/>
    <s v="PT04781"/>
    <d v="2023-10-29T00:00:00"/>
    <d v="2023-11-16T00:00:00"/>
    <d v="2023-12-12T00:00:00"/>
    <x v="2"/>
    <x v="0"/>
    <s v="Dermatology"/>
    <n v="99215"/>
    <n v="1469.85"/>
    <n v="0"/>
    <x v="1"/>
    <x v="0"/>
    <n v="0"/>
    <s v="2023-10"/>
    <n v="2023"/>
  </r>
  <r>
    <s v="CLM002967"/>
    <s v="PT03936"/>
    <d v="2024-07-25T00:00:00"/>
    <d v="2024-08-10T00:00:00"/>
    <d v="2024-10-03T00:00:00"/>
    <x v="0"/>
    <x v="5"/>
    <s v="Respiratory"/>
    <n v="27447"/>
    <n v="2397.0700000000002"/>
    <n v="0"/>
    <x v="2"/>
    <x v="4"/>
    <n v="1"/>
    <s v="2024-07"/>
    <n v="2024"/>
  </r>
  <r>
    <s v="CLM002968"/>
    <s v="PT01397"/>
    <d v="2024-02-19T00:00:00"/>
    <d v="2024-03-04T00:00:00"/>
    <d v="2024-03-09T00:00:00"/>
    <x v="0"/>
    <x v="5"/>
    <s v="Neurology"/>
    <n v="92928"/>
    <n v="1145.6400000000001"/>
    <n v="0"/>
    <x v="1"/>
    <x v="0"/>
    <n v="0"/>
    <s v="2024-02"/>
    <n v="2024"/>
  </r>
  <r>
    <s v="CLM002969"/>
    <s v="PT04295"/>
    <d v="2023-02-03T00:00:00"/>
    <d v="2023-02-13T00:00:00"/>
    <d v="2023-03-15T00:00:00"/>
    <x v="5"/>
    <x v="5"/>
    <s v="Cardiovascular"/>
    <n v="27447"/>
    <n v="421.37"/>
    <n v="394.19"/>
    <x v="0"/>
    <x v="0"/>
    <n v="0"/>
    <s v="2023-02"/>
    <n v="2023"/>
  </r>
  <r>
    <s v="CLM002970"/>
    <s v="PT05153"/>
    <d v="2024-03-12T00:00:00"/>
    <d v="2024-04-05T00:00:00"/>
    <d v="2024-04-16T00:00:00"/>
    <x v="0"/>
    <x v="1"/>
    <s v="Orthopedic"/>
    <n v="80053"/>
    <n v="2244.0700000000002"/>
    <n v="1840.63"/>
    <x v="0"/>
    <x v="0"/>
    <n v="0"/>
    <s v="2024-03"/>
    <n v="2024"/>
  </r>
  <r>
    <s v="CLM002971"/>
    <s v="PT05908"/>
    <d v="2023-09-27T00:00:00"/>
    <d v="2023-10-11T00:00:00"/>
    <d v="2023-11-16T00:00:00"/>
    <x v="3"/>
    <x v="4"/>
    <s v="Respiratory"/>
    <n v="92928"/>
    <n v="391.58"/>
    <n v="0"/>
    <x v="1"/>
    <x v="0"/>
    <n v="0"/>
    <s v="2023-09"/>
    <n v="2023"/>
  </r>
  <r>
    <s v="CLM002972"/>
    <s v="PT05077"/>
    <d v="2024-10-27T00:00:00"/>
    <d v="2024-11-13T00:00:00"/>
    <d v="2024-12-17T00:00:00"/>
    <x v="3"/>
    <x v="5"/>
    <s v="Neurology"/>
    <n v="99213"/>
    <n v="1711.44"/>
    <n v="0"/>
    <x v="1"/>
    <x v="0"/>
    <n v="0"/>
    <s v="2024-10"/>
    <n v="2024"/>
  </r>
  <r>
    <s v="CLM002973"/>
    <s v="PT06346"/>
    <d v="2023-05-02T00:00:00"/>
    <d v="2023-05-19T00:00:00"/>
    <d v="2023-06-04T00:00:00"/>
    <x v="0"/>
    <x v="3"/>
    <s v="Neurology"/>
    <n v="27447"/>
    <n v="605.07000000000005"/>
    <n v="0"/>
    <x v="2"/>
    <x v="5"/>
    <n v="1"/>
    <s v="2023-05"/>
    <n v="2023"/>
  </r>
  <r>
    <s v="CLM002974"/>
    <s v="PT06891"/>
    <d v="2023-11-02T00:00:00"/>
    <d v="2023-11-03T00:00:00"/>
    <d v="2023-11-21T00:00:00"/>
    <x v="4"/>
    <x v="2"/>
    <s v="Gastrointestinal"/>
    <n v="99215"/>
    <n v="8864.6"/>
    <n v="0"/>
    <x v="2"/>
    <x v="7"/>
    <n v="1"/>
    <s v="2023-11"/>
    <n v="2023"/>
  </r>
  <r>
    <s v="CLM002975"/>
    <s v="PT03115"/>
    <d v="2023-11-04T00:00:00"/>
    <d v="2023-11-30T00:00:00"/>
    <d v="2024-01-06T00:00:00"/>
    <x v="2"/>
    <x v="1"/>
    <s v="Renal"/>
    <n v="71046"/>
    <n v="3748.42"/>
    <n v="3051.33"/>
    <x v="0"/>
    <x v="0"/>
    <n v="0"/>
    <s v="2023-11"/>
    <n v="2023"/>
  </r>
  <r>
    <s v="CLM002976"/>
    <s v="PT01211"/>
    <d v="2023-06-07T00:00:00"/>
    <d v="2023-07-05T00:00:00"/>
    <d v="2023-07-18T00:00:00"/>
    <x v="4"/>
    <x v="2"/>
    <s v="Mental Health"/>
    <n v="63047"/>
    <n v="1967.67"/>
    <n v="1739.42"/>
    <x v="0"/>
    <x v="0"/>
    <n v="0"/>
    <s v="2023-06"/>
    <n v="2023"/>
  </r>
  <r>
    <s v="CLM002977"/>
    <s v="PT06732"/>
    <d v="2024-01-07T00:00:00"/>
    <d v="2024-01-27T00:00:00"/>
    <d v="2024-02-03T00:00:00"/>
    <x v="2"/>
    <x v="0"/>
    <s v="Respiratory"/>
    <n v="43239"/>
    <n v="4968.96"/>
    <n v="4519.5200000000004"/>
    <x v="0"/>
    <x v="0"/>
    <n v="0"/>
    <s v="2024-01"/>
    <n v="2024"/>
  </r>
  <r>
    <s v="CLM002978"/>
    <s v="PT05577"/>
    <d v="2024-12-07T00:00:00"/>
    <d v="2024-12-08T00:00:00"/>
    <d v="2025-01-11T00:00:00"/>
    <x v="5"/>
    <x v="0"/>
    <s v="Dermatology"/>
    <n v="70553"/>
    <n v="918.69"/>
    <n v="0"/>
    <x v="2"/>
    <x v="5"/>
    <n v="1"/>
    <s v="2024-12"/>
    <n v="2024"/>
  </r>
  <r>
    <s v="CLM002979"/>
    <s v="PT01985"/>
    <d v="2023-02-21T00:00:00"/>
    <d v="2023-03-16T00:00:00"/>
    <d v="2023-04-12T00:00:00"/>
    <x v="5"/>
    <x v="0"/>
    <s v="Endocrine"/>
    <n v="63047"/>
    <n v="2792.75"/>
    <n v="2106.1"/>
    <x v="0"/>
    <x v="0"/>
    <n v="0"/>
    <s v="2023-02"/>
    <n v="2023"/>
  </r>
  <r>
    <s v="CLM002980"/>
    <s v="PT00259"/>
    <d v="2024-08-04T00:00:00"/>
    <d v="2024-08-26T00:00:00"/>
    <d v="2024-09-04T00:00:00"/>
    <x v="6"/>
    <x v="4"/>
    <s v="Orthopedic"/>
    <n v="99215"/>
    <n v="2121.44"/>
    <n v="1945.16"/>
    <x v="0"/>
    <x v="0"/>
    <n v="0"/>
    <s v="2024-08"/>
    <n v="2024"/>
  </r>
  <r>
    <s v="CLM002981"/>
    <s v="PT04691"/>
    <d v="2024-11-24T00:00:00"/>
    <d v="2024-12-03T00:00:00"/>
    <d v="2024-12-15T00:00:00"/>
    <x v="2"/>
    <x v="3"/>
    <s v="Endocrine"/>
    <n v="90837"/>
    <n v="2233.2600000000002"/>
    <n v="0"/>
    <x v="2"/>
    <x v="5"/>
    <n v="1"/>
    <s v="2024-11"/>
    <n v="2024"/>
  </r>
  <r>
    <s v="CLM002982"/>
    <s v="PT05739"/>
    <d v="2024-01-26T00:00:00"/>
    <d v="2024-02-25T00:00:00"/>
    <d v="2024-03-16T00:00:00"/>
    <x v="2"/>
    <x v="1"/>
    <s v="Orthopedic"/>
    <n v="27130"/>
    <n v="5003.45"/>
    <n v="4541.8999999999996"/>
    <x v="0"/>
    <x v="0"/>
    <n v="0"/>
    <s v="2024-01"/>
    <n v="2024"/>
  </r>
  <r>
    <s v="CLM002983"/>
    <s v="PT00901"/>
    <d v="2024-08-15T00:00:00"/>
    <d v="2024-09-04T00:00:00"/>
    <d v="2024-09-28T00:00:00"/>
    <x v="2"/>
    <x v="0"/>
    <s v="Respiratory"/>
    <n v="45378"/>
    <n v="3248.65"/>
    <n v="0"/>
    <x v="2"/>
    <x v="9"/>
    <n v="1"/>
    <s v="2024-08"/>
    <n v="2024"/>
  </r>
  <r>
    <s v="CLM002984"/>
    <s v="PT01563"/>
    <d v="2023-07-16T00:00:00"/>
    <d v="2023-08-08T00:00:00"/>
    <d v="2023-09-17T00:00:00"/>
    <x v="0"/>
    <x v="4"/>
    <s v="Respiratory"/>
    <n v="71046"/>
    <n v="2277.83"/>
    <n v="0"/>
    <x v="2"/>
    <x v="1"/>
    <n v="1"/>
    <s v="2023-07"/>
    <n v="2023"/>
  </r>
  <r>
    <s v="CLM002985"/>
    <s v="PT00156"/>
    <d v="2023-09-12T00:00:00"/>
    <d v="2023-09-23T00:00:00"/>
    <d v="2023-11-16T00:00:00"/>
    <x v="4"/>
    <x v="3"/>
    <s v="Oncology"/>
    <n v="27130"/>
    <n v="481.11"/>
    <n v="0"/>
    <x v="2"/>
    <x v="5"/>
    <n v="1"/>
    <s v="2023-09"/>
    <n v="2023"/>
  </r>
  <r>
    <s v="CLM002986"/>
    <s v="PT03613"/>
    <d v="2024-05-23T00:00:00"/>
    <d v="2024-05-28T00:00:00"/>
    <d v="2024-06-29T00:00:00"/>
    <x v="5"/>
    <x v="3"/>
    <s v="Dermatology"/>
    <n v="63047"/>
    <n v="838.79"/>
    <n v="647.47"/>
    <x v="0"/>
    <x v="0"/>
    <n v="0"/>
    <s v="2024-05"/>
    <n v="2024"/>
  </r>
  <r>
    <s v="CLM002987"/>
    <s v="PT02570"/>
    <d v="2023-12-06T00:00:00"/>
    <d v="2023-12-19T00:00:00"/>
    <d v="2024-01-14T00:00:00"/>
    <x v="0"/>
    <x v="2"/>
    <s v="Respiratory"/>
    <n v="80053"/>
    <n v="1638.99"/>
    <n v="0"/>
    <x v="1"/>
    <x v="0"/>
    <n v="0"/>
    <s v="2023-12"/>
    <n v="2023"/>
  </r>
  <r>
    <s v="CLM002988"/>
    <s v="PT03431"/>
    <d v="2024-12-17T00:00:00"/>
    <d v="2024-12-18T00:00:00"/>
    <d v="2025-01-20T00:00:00"/>
    <x v="7"/>
    <x v="1"/>
    <s v="Mental Health"/>
    <n v="27447"/>
    <n v="1948.27"/>
    <n v="1707.93"/>
    <x v="0"/>
    <x v="0"/>
    <n v="0"/>
    <s v="2024-12"/>
    <n v="2024"/>
  </r>
  <r>
    <s v="CLM002989"/>
    <s v="PT01241"/>
    <d v="2024-05-12T00:00:00"/>
    <d v="2024-05-23T00:00:00"/>
    <d v="2024-07-04T00:00:00"/>
    <x v="0"/>
    <x v="4"/>
    <s v="Respiratory"/>
    <n v="99215"/>
    <n v="732.04"/>
    <n v="0"/>
    <x v="2"/>
    <x v="1"/>
    <n v="1"/>
    <s v="2024-05"/>
    <n v="2024"/>
  </r>
  <r>
    <s v="CLM002990"/>
    <s v="PT03383"/>
    <d v="2024-08-10T00:00:00"/>
    <d v="2024-09-02T00:00:00"/>
    <d v="2024-10-03T00:00:00"/>
    <x v="2"/>
    <x v="5"/>
    <s v="Neurology"/>
    <n v="43239"/>
    <n v="12448.32"/>
    <n v="11561.1"/>
    <x v="0"/>
    <x v="0"/>
    <n v="0"/>
    <s v="2024-08"/>
    <n v="2024"/>
  </r>
  <r>
    <s v="CLM002991"/>
    <s v="PT05657"/>
    <d v="2024-11-30T00:00:00"/>
    <d v="2024-12-29T00:00:00"/>
    <d v="2025-02-17T00:00:00"/>
    <x v="5"/>
    <x v="4"/>
    <s v="Orthopedic"/>
    <n v="27447"/>
    <n v="6082.16"/>
    <n v="0"/>
    <x v="1"/>
    <x v="0"/>
    <n v="0"/>
    <s v="2024-11"/>
    <n v="2024"/>
  </r>
  <r>
    <s v="CLM002992"/>
    <s v="PT01671"/>
    <d v="2023-02-19T00:00:00"/>
    <d v="2023-02-23T00:00:00"/>
    <d v="2023-04-04T00:00:00"/>
    <x v="7"/>
    <x v="5"/>
    <s v="Dermatology"/>
    <n v="99215"/>
    <n v="2926.89"/>
    <n v="2857.99"/>
    <x v="0"/>
    <x v="0"/>
    <n v="0"/>
    <s v="2023-02"/>
    <n v="2023"/>
  </r>
  <r>
    <s v="CLM002993"/>
    <s v="PT03362"/>
    <d v="2023-04-14T00:00:00"/>
    <d v="2023-05-08T00:00:00"/>
    <d v="2023-05-20T00:00:00"/>
    <x v="0"/>
    <x v="0"/>
    <s v="Endocrine"/>
    <n v="27130"/>
    <n v="1915.3"/>
    <n v="0"/>
    <x v="2"/>
    <x v="5"/>
    <n v="1"/>
    <s v="2023-04"/>
    <n v="2023"/>
  </r>
  <r>
    <s v="CLM002994"/>
    <s v="PT04111"/>
    <d v="2023-12-01T00:00:00"/>
    <d v="2023-12-25T00:00:00"/>
    <d v="2023-12-30T00:00:00"/>
    <x v="1"/>
    <x v="5"/>
    <s v="Cardiovascular"/>
    <n v="99213"/>
    <n v="1525.74"/>
    <n v="0"/>
    <x v="1"/>
    <x v="0"/>
    <n v="0"/>
    <s v="2023-12"/>
    <n v="2023"/>
  </r>
  <r>
    <s v="CLM002995"/>
    <s v="PT06349"/>
    <d v="2023-12-31T00:00:00"/>
    <d v="2024-01-17T00:00:00"/>
    <d v="2024-02-06T00:00:00"/>
    <x v="0"/>
    <x v="0"/>
    <s v="Neurology"/>
    <n v="45378"/>
    <n v="844.26"/>
    <n v="696.16"/>
    <x v="0"/>
    <x v="0"/>
    <n v="0"/>
    <s v="2023-12"/>
    <n v="2023"/>
  </r>
  <r>
    <s v="CLM002996"/>
    <s v="PT05010"/>
    <d v="2023-01-18T00:00:00"/>
    <d v="2023-01-30T00:00:00"/>
    <d v="2023-02-15T00:00:00"/>
    <x v="6"/>
    <x v="4"/>
    <s v="Oncology"/>
    <n v="45378"/>
    <n v="1923.66"/>
    <n v="0"/>
    <x v="2"/>
    <x v="5"/>
    <n v="1"/>
    <s v="2023-01"/>
    <n v="2023"/>
  </r>
  <r>
    <s v="CLM002997"/>
    <s v="PT03864"/>
    <d v="2024-06-25T00:00:00"/>
    <d v="2024-07-22T00:00:00"/>
    <d v="2024-07-30T00:00:00"/>
    <x v="0"/>
    <x v="1"/>
    <s v="Neurology"/>
    <n v="66984"/>
    <n v="2222.09"/>
    <n v="1727.2"/>
    <x v="0"/>
    <x v="0"/>
    <n v="0"/>
    <s v="2024-06"/>
    <n v="2024"/>
  </r>
  <r>
    <s v="CLM002998"/>
    <s v="PT06950"/>
    <d v="2024-07-12T00:00:00"/>
    <d v="2024-07-22T00:00:00"/>
    <d v="2024-08-04T00:00:00"/>
    <x v="4"/>
    <x v="4"/>
    <s v="Endocrine"/>
    <n v="92928"/>
    <n v="669.54"/>
    <n v="0"/>
    <x v="2"/>
    <x v="6"/>
    <n v="1"/>
    <s v="2024-07"/>
    <n v="2024"/>
  </r>
  <r>
    <s v="CLM002999"/>
    <s v="PT06028"/>
    <d v="2023-01-02T00:00:00"/>
    <d v="2023-01-26T00:00:00"/>
    <d v="2023-02-10T00:00:00"/>
    <x v="2"/>
    <x v="1"/>
    <s v="Endocrine"/>
    <n v="27447"/>
    <n v="2362.1799999999998"/>
    <n v="2327.33"/>
    <x v="0"/>
    <x v="0"/>
    <n v="0"/>
    <s v="2023-01"/>
    <n v="2023"/>
  </r>
  <r>
    <s v="CLM003000"/>
    <s v="PT05959"/>
    <d v="2024-03-14T00:00:00"/>
    <d v="2024-04-07T00:00:00"/>
    <d v="2024-04-28T00:00:00"/>
    <x v="1"/>
    <x v="2"/>
    <s v="Dermatology"/>
    <n v="27130"/>
    <n v="1596.86"/>
    <n v="1268.29"/>
    <x v="0"/>
    <x v="0"/>
    <n v="0"/>
    <s v="2024-03"/>
    <n v="2024"/>
  </r>
  <r>
    <s v="CLM003001"/>
    <s v="PT00511"/>
    <d v="2023-07-26T00:00:00"/>
    <d v="2023-08-08T00:00:00"/>
    <d v="2023-08-13T00:00:00"/>
    <x v="6"/>
    <x v="3"/>
    <s v="Gastrointestinal"/>
    <n v="66984"/>
    <n v="392.98"/>
    <n v="316.92"/>
    <x v="0"/>
    <x v="0"/>
    <n v="0"/>
    <s v="2023-07"/>
    <n v="2023"/>
  </r>
  <r>
    <s v="CLM003002"/>
    <s v="PT05782"/>
    <d v="2024-08-09T00:00:00"/>
    <d v="2024-08-18T00:00:00"/>
    <d v="2024-08-29T00:00:00"/>
    <x v="1"/>
    <x v="0"/>
    <s v="Respiratory"/>
    <n v="66984"/>
    <n v="908.41"/>
    <n v="0"/>
    <x v="2"/>
    <x v="4"/>
    <n v="1"/>
    <s v="2024-08"/>
    <n v="2024"/>
  </r>
  <r>
    <s v="CLM003003"/>
    <s v="PT01132"/>
    <d v="2023-12-14T00:00:00"/>
    <d v="2023-12-18T00:00:00"/>
    <d v="2024-01-23T00:00:00"/>
    <x v="7"/>
    <x v="2"/>
    <s v="Renal"/>
    <n v="27447"/>
    <n v="1298.7"/>
    <n v="1282.82"/>
    <x v="0"/>
    <x v="0"/>
    <n v="0"/>
    <s v="2023-12"/>
    <n v="2023"/>
  </r>
  <r>
    <s v="CLM003004"/>
    <s v="PT04250"/>
    <d v="2024-06-17T00:00:00"/>
    <d v="2024-07-15T00:00:00"/>
    <d v="2024-08-03T00:00:00"/>
    <x v="0"/>
    <x v="2"/>
    <s v="Neurology"/>
    <n v="90837"/>
    <n v="8185.75"/>
    <n v="7653.38"/>
    <x v="0"/>
    <x v="0"/>
    <n v="0"/>
    <s v="2024-06"/>
    <n v="2024"/>
  </r>
  <r>
    <s v="CLM003005"/>
    <s v="PT01699"/>
    <d v="2023-10-23T00:00:00"/>
    <d v="2023-10-30T00:00:00"/>
    <d v="2023-12-17T00:00:00"/>
    <x v="2"/>
    <x v="5"/>
    <s v="Gastrointestinal"/>
    <n v="70553"/>
    <n v="2822.12"/>
    <n v="0"/>
    <x v="1"/>
    <x v="0"/>
    <n v="0"/>
    <s v="2023-10"/>
    <n v="2023"/>
  </r>
  <r>
    <s v="CLM003006"/>
    <s v="PT04595"/>
    <d v="2023-12-07T00:00:00"/>
    <d v="2023-12-23T00:00:00"/>
    <d v="2024-01-07T00:00:00"/>
    <x v="0"/>
    <x v="5"/>
    <s v="Endocrine"/>
    <n v="99214"/>
    <n v="621.17999999999995"/>
    <n v="0"/>
    <x v="2"/>
    <x v="5"/>
    <n v="1"/>
    <s v="2023-12"/>
    <n v="2023"/>
  </r>
  <r>
    <s v="CLM003007"/>
    <s v="PT02663"/>
    <d v="2023-10-06T00:00:00"/>
    <d v="2023-10-11T00:00:00"/>
    <d v="2023-11-20T00:00:00"/>
    <x v="0"/>
    <x v="5"/>
    <s v="Mental Health"/>
    <n v="27447"/>
    <n v="2667.32"/>
    <n v="2661.19"/>
    <x v="0"/>
    <x v="0"/>
    <n v="0"/>
    <s v="2023-10"/>
    <n v="2023"/>
  </r>
  <r>
    <s v="CLM003008"/>
    <s v="PT05425"/>
    <d v="2023-12-22T00:00:00"/>
    <d v="2024-01-18T00:00:00"/>
    <d v="2024-01-28T00:00:00"/>
    <x v="3"/>
    <x v="2"/>
    <s v="Gastrointestinal"/>
    <n v="92928"/>
    <n v="524.35"/>
    <n v="452.72"/>
    <x v="0"/>
    <x v="0"/>
    <n v="0"/>
    <s v="2023-12"/>
    <n v="2023"/>
  </r>
  <r>
    <s v="CLM003009"/>
    <s v="PT03919"/>
    <d v="2023-01-07T00:00:00"/>
    <d v="2023-02-01T00:00:00"/>
    <d v="2023-02-26T00:00:00"/>
    <x v="6"/>
    <x v="5"/>
    <s v="Orthopedic"/>
    <n v="80053"/>
    <n v="4299.07"/>
    <n v="3294.94"/>
    <x v="0"/>
    <x v="0"/>
    <n v="0"/>
    <s v="2023-01"/>
    <n v="2023"/>
  </r>
  <r>
    <s v="CLM003010"/>
    <s v="PT04305"/>
    <d v="2024-10-04T00:00:00"/>
    <d v="2024-10-22T00:00:00"/>
    <d v="2024-12-05T00:00:00"/>
    <x v="5"/>
    <x v="1"/>
    <s v="Endocrine"/>
    <n v="71046"/>
    <n v="1240.29"/>
    <n v="1197.44"/>
    <x v="0"/>
    <x v="0"/>
    <n v="0"/>
    <s v="2024-10"/>
    <n v="2024"/>
  </r>
  <r>
    <s v="CLM003011"/>
    <s v="PT03087"/>
    <d v="2023-11-25T00:00:00"/>
    <d v="2023-11-29T00:00:00"/>
    <d v="2024-01-17T00:00:00"/>
    <x v="0"/>
    <x v="1"/>
    <s v="Endocrine"/>
    <n v="43239"/>
    <n v="1677.55"/>
    <n v="0"/>
    <x v="2"/>
    <x v="2"/>
    <n v="1"/>
    <s v="2023-11"/>
    <n v="2023"/>
  </r>
  <r>
    <s v="CLM003012"/>
    <s v="PT02571"/>
    <d v="2024-12-24T00:00:00"/>
    <d v="2024-12-28T00:00:00"/>
    <d v="2025-02-26T00:00:00"/>
    <x v="1"/>
    <x v="2"/>
    <s v="Respiratory"/>
    <n v="93000"/>
    <n v="5222.01"/>
    <n v="5168.82"/>
    <x v="0"/>
    <x v="0"/>
    <n v="0"/>
    <s v="2024-12"/>
    <n v="2024"/>
  </r>
  <r>
    <s v="CLM003013"/>
    <s v="PT01419"/>
    <d v="2024-11-07T00:00:00"/>
    <d v="2024-11-12T00:00:00"/>
    <d v="2024-12-27T00:00:00"/>
    <x v="1"/>
    <x v="4"/>
    <s v="Endocrine"/>
    <n v="93000"/>
    <n v="645.66"/>
    <n v="639.42999999999995"/>
    <x v="0"/>
    <x v="0"/>
    <n v="0"/>
    <s v="2024-11"/>
    <n v="2024"/>
  </r>
  <r>
    <s v="CLM003014"/>
    <s v="PT03766"/>
    <d v="2024-10-22T00:00:00"/>
    <d v="2024-10-28T00:00:00"/>
    <d v="2024-11-22T00:00:00"/>
    <x v="1"/>
    <x v="5"/>
    <s v="Endocrine"/>
    <n v="99215"/>
    <n v="591.29"/>
    <n v="0"/>
    <x v="2"/>
    <x v="1"/>
    <n v="1"/>
    <s v="2024-10"/>
    <n v="2024"/>
  </r>
  <r>
    <s v="CLM003015"/>
    <s v="PT04368"/>
    <d v="2023-07-05T00:00:00"/>
    <d v="2023-07-12T00:00:00"/>
    <d v="2023-09-03T00:00:00"/>
    <x v="5"/>
    <x v="4"/>
    <s v="Oncology"/>
    <n v="27447"/>
    <n v="1133.56"/>
    <n v="920.91"/>
    <x v="0"/>
    <x v="0"/>
    <n v="0"/>
    <s v="2023-07"/>
    <n v="2023"/>
  </r>
  <r>
    <s v="CLM003016"/>
    <s v="PT02805"/>
    <d v="2024-09-09T00:00:00"/>
    <d v="2024-09-12T00:00:00"/>
    <d v="2024-10-31T00:00:00"/>
    <x v="2"/>
    <x v="3"/>
    <s v="Renal"/>
    <n v="63047"/>
    <n v="4149.33"/>
    <n v="0"/>
    <x v="1"/>
    <x v="0"/>
    <n v="0"/>
    <s v="2024-09"/>
    <n v="2024"/>
  </r>
  <r>
    <s v="CLM003017"/>
    <s v="PT04476"/>
    <d v="2024-02-03T00:00:00"/>
    <d v="2024-02-13T00:00:00"/>
    <d v="2024-03-08T00:00:00"/>
    <x v="5"/>
    <x v="3"/>
    <s v="Mental Health"/>
    <n v="99214"/>
    <n v="536.21"/>
    <n v="514.89"/>
    <x v="0"/>
    <x v="0"/>
    <n v="0"/>
    <s v="2024-02"/>
    <n v="2024"/>
  </r>
  <r>
    <s v="CLM003018"/>
    <s v="PT02903"/>
    <d v="2023-12-19T00:00:00"/>
    <d v="2023-12-28T00:00:00"/>
    <d v="2024-01-15T00:00:00"/>
    <x v="5"/>
    <x v="2"/>
    <s v="Orthopedic"/>
    <n v="99214"/>
    <n v="187.59"/>
    <n v="0"/>
    <x v="2"/>
    <x v="7"/>
    <n v="1"/>
    <s v="2023-12"/>
    <n v="2023"/>
  </r>
  <r>
    <s v="CLM003019"/>
    <s v="PT05537"/>
    <d v="2023-09-02T00:00:00"/>
    <d v="2023-09-20T00:00:00"/>
    <d v="2023-09-29T00:00:00"/>
    <x v="4"/>
    <x v="4"/>
    <s v="Mental Health"/>
    <n v="99213"/>
    <n v="1260.26"/>
    <n v="1098.68"/>
    <x v="0"/>
    <x v="0"/>
    <n v="0"/>
    <s v="2023-09"/>
    <n v="2023"/>
  </r>
  <r>
    <s v="CLM003020"/>
    <s v="PT06325"/>
    <d v="2024-05-09T00:00:00"/>
    <d v="2024-05-27T00:00:00"/>
    <d v="2024-06-10T00:00:00"/>
    <x v="2"/>
    <x v="5"/>
    <s v="Endocrine"/>
    <n v="99215"/>
    <n v="2811.27"/>
    <n v="0"/>
    <x v="2"/>
    <x v="7"/>
    <n v="1"/>
    <s v="2024-05"/>
    <n v="2024"/>
  </r>
  <r>
    <s v="CLM003021"/>
    <s v="PT05906"/>
    <d v="2023-02-17T00:00:00"/>
    <d v="2023-03-02T00:00:00"/>
    <d v="2023-03-23T00:00:00"/>
    <x v="4"/>
    <x v="4"/>
    <s v="Respiratory"/>
    <n v="99214"/>
    <n v="4723.05"/>
    <n v="0"/>
    <x v="2"/>
    <x v="4"/>
    <n v="1"/>
    <s v="2023-02"/>
    <n v="2023"/>
  </r>
  <r>
    <s v="CLM003022"/>
    <s v="PT05577"/>
    <d v="2023-09-18T00:00:00"/>
    <d v="2023-09-26T00:00:00"/>
    <d v="2023-11-10T00:00:00"/>
    <x v="2"/>
    <x v="4"/>
    <s v="Endocrine"/>
    <n v="71046"/>
    <n v="1248.22"/>
    <n v="0"/>
    <x v="2"/>
    <x v="1"/>
    <n v="1"/>
    <s v="2023-09"/>
    <n v="2023"/>
  </r>
  <r>
    <s v="CLM003023"/>
    <s v="PT05270"/>
    <d v="2024-04-30T00:00:00"/>
    <d v="2024-05-14T00:00:00"/>
    <d v="2024-06-14T00:00:00"/>
    <x v="7"/>
    <x v="1"/>
    <s v="Renal"/>
    <n v="27447"/>
    <n v="1300.96"/>
    <n v="0"/>
    <x v="1"/>
    <x v="0"/>
    <n v="0"/>
    <s v="2024-04"/>
    <n v="2024"/>
  </r>
  <r>
    <s v="CLM003024"/>
    <s v="PT06584"/>
    <d v="2024-02-25T00:00:00"/>
    <d v="2024-03-10T00:00:00"/>
    <d v="2024-04-15T00:00:00"/>
    <x v="2"/>
    <x v="3"/>
    <s v="Orthopedic"/>
    <n v="99214"/>
    <n v="4551.08"/>
    <n v="3456.56"/>
    <x v="0"/>
    <x v="0"/>
    <n v="0"/>
    <s v="2024-02"/>
    <n v="2024"/>
  </r>
  <r>
    <s v="CLM003025"/>
    <s v="PT05680"/>
    <d v="2024-05-29T00:00:00"/>
    <d v="2024-06-15T00:00:00"/>
    <d v="2024-07-06T00:00:00"/>
    <x v="0"/>
    <x v="2"/>
    <s v="Oncology"/>
    <n v="27447"/>
    <n v="405.13"/>
    <n v="308.63"/>
    <x v="0"/>
    <x v="0"/>
    <n v="0"/>
    <s v="2024-05"/>
    <n v="2024"/>
  </r>
  <r>
    <s v="CLM003026"/>
    <s v="PT02166"/>
    <d v="2023-03-05T00:00:00"/>
    <d v="2023-03-07T00:00:00"/>
    <d v="2023-03-12T00:00:00"/>
    <x v="1"/>
    <x v="4"/>
    <s v="Oncology"/>
    <n v="99214"/>
    <n v="1325.02"/>
    <n v="0"/>
    <x v="1"/>
    <x v="0"/>
    <n v="0"/>
    <s v="2023-03"/>
    <n v="2023"/>
  </r>
  <r>
    <s v="CLM003027"/>
    <s v="PT04998"/>
    <d v="2024-09-14T00:00:00"/>
    <d v="2024-09-20T00:00:00"/>
    <d v="2024-11-08T00:00:00"/>
    <x v="4"/>
    <x v="0"/>
    <s v="Renal"/>
    <n v="45378"/>
    <n v="2105.56"/>
    <n v="1769.38"/>
    <x v="0"/>
    <x v="0"/>
    <n v="0"/>
    <s v="2024-09"/>
    <n v="2024"/>
  </r>
  <r>
    <s v="CLM003028"/>
    <s v="PT03967"/>
    <d v="2024-07-20T00:00:00"/>
    <d v="2024-08-09T00:00:00"/>
    <d v="2024-08-14T00:00:00"/>
    <x v="1"/>
    <x v="5"/>
    <s v="Mental Health"/>
    <n v="27130"/>
    <n v="2589.9"/>
    <n v="2202.4699999999998"/>
    <x v="0"/>
    <x v="0"/>
    <n v="0"/>
    <s v="2024-07"/>
    <n v="2024"/>
  </r>
  <r>
    <s v="CLM003029"/>
    <s v="PT01576"/>
    <d v="2023-12-29T00:00:00"/>
    <d v="2024-01-09T00:00:00"/>
    <d v="2024-03-09T00:00:00"/>
    <x v="7"/>
    <x v="0"/>
    <s v="Oncology"/>
    <n v="99213"/>
    <n v="1202.5"/>
    <n v="1005.89"/>
    <x v="0"/>
    <x v="0"/>
    <n v="0"/>
    <s v="2023-12"/>
    <n v="2023"/>
  </r>
  <r>
    <s v="CLM003030"/>
    <s v="PT02020"/>
    <d v="2024-02-10T00:00:00"/>
    <d v="2024-02-22T00:00:00"/>
    <d v="2024-04-06T00:00:00"/>
    <x v="4"/>
    <x v="2"/>
    <s v="Mental Health"/>
    <n v="80053"/>
    <n v="1858.55"/>
    <n v="0"/>
    <x v="2"/>
    <x v="1"/>
    <n v="1"/>
    <s v="2024-02"/>
    <n v="2024"/>
  </r>
  <r>
    <s v="CLM003031"/>
    <s v="PT02286"/>
    <d v="2024-07-15T00:00:00"/>
    <d v="2024-07-24T00:00:00"/>
    <d v="2024-08-16T00:00:00"/>
    <x v="0"/>
    <x v="1"/>
    <s v="Renal"/>
    <n v="66984"/>
    <n v="246.99"/>
    <n v="234.02"/>
    <x v="0"/>
    <x v="0"/>
    <n v="0"/>
    <s v="2024-07"/>
    <n v="2024"/>
  </r>
  <r>
    <s v="CLM003032"/>
    <s v="PT04572"/>
    <d v="2023-08-30T00:00:00"/>
    <d v="2023-09-29T00:00:00"/>
    <d v="2023-10-04T00:00:00"/>
    <x v="0"/>
    <x v="2"/>
    <s v="Gastrointestinal"/>
    <n v="99213"/>
    <n v="1067.8499999999999"/>
    <n v="1021.46"/>
    <x v="0"/>
    <x v="0"/>
    <n v="0"/>
    <s v="2023-08"/>
    <n v="2023"/>
  </r>
  <r>
    <s v="CLM003033"/>
    <s v="PT02446"/>
    <d v="2023-11-17T00:00:00"/>
    <d v="2023-12-05T00:00:00"/>
    <d v="2023-12-29T00:00:00"/>
    <x v="1"/>
    <x v="4"/>
    <s v="Mental Health"/>
    <n v="45378"/>
    <n v="2598.8000000000002"/>
    <n v="2265.11"/>
    <x v="0"/>
    <x v="0"/>
    <n v="0"/>
    <s v="2023-11"/>
    <n v="2023"/>
  </r>
  <r>
    <s v="CLM003034"/>
    <s v="PT01843"/>
    <d v="2023-02-25T00:00:00"/>
    <d v="2023-03-08T00:00:00"/>
    <d v="2023-03-28T00:00:00"/>
    <x v="0"/>
    <x v="0"/>
    <s v="Endocrine"/>
    <n v="90837"/>
    <n v="824"/>
    <n v="655.87"/>
    <x v="0"/>
    <x v="0"/>
    <n v="0"/>
    <s v="2023-02"/>
    <n v="2023"/>
  </r>
  <r>
    <s v="CLM003035"/>
    <s v="PT02439"/>
    <d v="2023-12-30T00:00:00"/>
    <d v="2024-01-24T00:00:00"/>
    <d v="2024-02-26T00:00:00"/>
    <x v="4"/>
    <x v="4"/>
    <s v="Respiratory"/>
    <n v="99214"/>
    <n v="1895.4"/>
    <n v="0"/>
    <x v="2"/>
    <x v="1"/>
    <n v="1"/>
    <s v="2023-12"/>
    <n v="2023"/>
  </r>
  <r>
    <s v="CLM003036"/>
    <s v="PT06318"/>
    <d v="2023-04-11T00:00:00"/>
    <d v="2023-04-30T00:00:00"/>
    <d v="2023-06-09T00:00:00"/>
    <x v="2"/>
    <x v="0"/>
    <s v="Endocrine"/>
    <n v="70553"/>
    <n v="2585.04"/>
    <n v="0"/>
    <x v="1"/>
    <x v="0"/>
    <n v="0"/>
    <s v="2023-04"/>
    <n v="2023"/>
  </r>
  <r>
    <s v="CLM003037"/>
    <s v="PT02368"/>
    <d v="2024-06-22T00:00:00"/>
    <d v="2024-07-15T00:00:00"/>
    <d v="2024-07-26T00:00:00"/>
    <x v="6"/>
    <x v="1"/>
    <s v="Dermatology"/>
    <n v="93000"/>
    <n v="1374.66"/>
    <n v="1229.5"/>
    <x v="0"/>
    <x v="0"/>
    <n v="0"/>
    <s v="2024-06"/>
    <n v="2024"/>
  </r>
  <r>
    <s v="CLM003038"/>
    <s v="PT05775"/>
    <d v="2023-08-31T00:00:00"/>
    <d v="2023-09-29T00:00:00"/>
    <d v="2023-11-28T00:00:00"/>
    <x v="4"/>
    <x v="1"/>
    <s v="Dermatology"/>
    <n v="63047"/>
    <n v="2072.21"/>
    <n v="0"/>
    <x v="1"/>
    <x v="0"/>
    <n v="0"/>
    <s v="2023-08"/>
    <n v="2023"/>
  </r>
  <r>
    <s v="CLM003039"/>
    <s v="PT01699"/>
    <d v="2023-10-11T00:00:00"/>
    <d v="2023-11-04T00:00:00"/>
    <d v="2023-11-27T00:00:00"/>
    <x v="7"/>
    <x v="3"/>
    <s v="Dermatology"/>
    <n v="99215"/>
    <n v="836.99"/>
    <n v="644.28"/>
    <x v="0"/>
    <x v="0"/>
    <n v="0"/>
    <s v="2023-10"/>
    <n v="2023"/>
  </r>
  <r>
    <s v="CLM003040"/>
    <s v="PT05655"/>
    <d v="2023-11-12T00:00:00"/>
    <d v="2023-12-07T00:00:00"/>
    <d v="2023-12-16T00:00:00"/>
    <x v="5"/>
    <x v="5"/>
    <s v="Neurology"/>
    <n v="99214"/>
    <n v="1532.58"/>
    <n v="1164.02"/>
    <x v="0"/>
    <x v="0"/>
    <n v="0"/>
    <s v="2023-11"/>
    <n v="2023"/>
  </r>
  <r>
    <s v="CLM003041"/>
    <s v="PT05776"/>
    <d v="2023-01-31T00:00:00"/>
    <d v="2023-02-21T00:00:00"/>
    <d v="2023-03-05T00:00:00"/>
    <x v="0"/>
    <x v="5"/>
    <s v="Mental Health"/>
    <n v="45378"/>
    <n v="2945.91"/>
    <n v="2324.17"/>
    <x v="0"/>
    <x v="0"/>
    <n v="0"/>
    <s v="2023-01"/>
    <n v="2023"/>
  </r>
  <r>
    <s v="CLM003042"/>
    <s v="PT04006"/>
    <d v="2023-07-06T00:00:00"/>
    <d v="2023-08-05T00:00:00"/>
    <d v="2023-09-16T00:00:00"/>
    <x v="5"/>
    <x v="0"/>
    <s v="Neurology"/>
    <n v="71046"/>
    <n v="2049.9699999999998"/>
    <n v="0"/>
    <x v="2"/>
    <x v="5"/>
    <n v="1"/>
    <s v="2023-07"/>
    <n v="2023"/>
  </r>
  <r>
    <s v="CLM003043"/>
    <s v="PT02598"/>
    <d v="2024-04-13T00:00:00"/>
    <d v="2024-05-03T00:00:00"/>
    <d v="2024-05-31T00:00:00"/>
    <x v="3"/>
    <x v="1"/>
    <s v="Endocrine"/>
    <n v="43239"/>
    <n v="1130.9100000000001"/>
    <n v="957.9"/>
    <x v="0"/>
    <x v="0"/>
    <n v="0"/>
    <s v="2024-04"/>
    <n v="2024"/>
  </r>
  <r>
    <s v="CLM003044"/>
    <s v="PT03931"/>
    <d v="2024-01-07T00:00:00"/>
    <d v="2024-01-22T00:00:00"/>
    <d v="2024-02-29T00:00:00"/>
    <x v="2"/>
    <x v="4"/>
    <s v="Renal"/>
    <n v="99213"/>
    <n v="2163.2600000000002"/>
    <n v="1972.51"/>
    <x v="0"/>
    <x v="0"/>
    <n v="0"/>
    <s v="2024-01"/>
    <n v="2024"/>
  </r>
  <r>
    <s v="CLM003045"/>
    <s v="PT02858"/>
    <d v="2024-01-07T00:00:00"/>
    <d v="2024-01-18T00:00:00"/>
    <d v="2024-02-21T00:00:00"/>
    <x v="0"/>
    <x v="4"/>
    <s v="Mental Health"/>
    <n v="99215"/>
    <n v="3202.5"/>
    <n v="2786.57"/>
    <x v="0"/>
    <x v="0"/>
    <n v="0"/>
    <s v="2024-01"/>
    <n v="2024"/>
  </r>
  <r>
    <s v="CLM003046"/>
    <s v="PT04592"/>
    <d v="2023-09-26T00:00:00"/>
    <d v="2023-10-23T00:00:00"/>
    <d v="2023-12-12T00:00:00"/>
    <x v="3"/>
    <x v="3"/>
    <s v="Dermatology"/>
    <n v="71046"/>
    <n v="350.74"/>
    <n v="290.55"/>
    <x v="0"/>
    <x v="0"/>
    <n v="0"/>
    <s v="2023-09"/>
    <n v="2023"/>
  </r>
  <r>
    <s v="CLM003047"/>
    <s v="PT06516"/>
    <d v="2024-10-11T00:00:00"/>
    <d v="2024-11-06T00:00:00"/>
    <d v="2025-01-03T00:00:00"/>
    <x v="2"/>
    <x v="4"/>
    <s v="Cardiovascular"/>
    <n v="99215"/>
    <n v="4569.96"/>
    <n v="4397.8"/>
    <x v="0"/>
    <x v="0"/>
    <n v="0"/>
    <s v="2024-10"/>
    <n v="2024"/>
  </r>
  <r>
    <s v="CLM003048"/>
    <s v="PT05912"/>
    <d v="2024-05-17T00:00:00"/>
    <d v="2024-06-16T00:00:00"/>
    <d v="2024-07-05T00:00:00"/>
    <x v="6"/>
    <x v="1"/>
    <s v="Orthopedic"/>
    <n v="70553"/>
    <n v="1381.6"/>
    <n v="1355.44"/>
    <x v="0"/>
    <x v="0"/>
    <n v="0"/>
    <s v="2024-05"/>
    <n v="2024"/>
  </r>
  <r>
    <s v="CLM003049"/>
    <s v="PT02241"/>
    <d v="2024-11-23T00:00:00"/>
    <d v="2024-11-29T00:00:00"/>
    <d v="2024-12-30T00:00:00"/>
    <x v="2"/>
    <x v="1"/>
    <s v="Respiratory"/>
    <n v="45378"/>
    <n v="2541.1999999999998"/>
    <n v="0"/>
    <x v="2"/>
    <x v="4"/>
    <n v="1"/>
    <s v="2024-11"/>
    <n v="2024"/>
  </r>
  <r>
    <s v="CLM003050"/>
    <s v="PT02358"/>
    <d v="2023-02-24T00:00:00"/>
    <d v="2023-03-24T00:00:00"/>
    <d v="2023-04-01T00:00:00"/>
    <x v="6"/>
    <x v="5"/>
    <s v="Endocrine"/>
    <n v="63047"/>
    <n v="4711.67"/>
    <n v="4237.99"/>
    <x v="0"/>
    <x v="0"/>
    <n v="0"/>
    <s v="2023-02"/>
    <n v="2023"/>
  </r>
  <r>
    <s v="CLM003051"/>
    <s v="PT00999"/>
    <d v="2023-05-08T00:00:00"/>
    <d v="2023-05-22T00:00:00"/>
    <d v="2023-06-22T00:00:00"/>
    <x v="4"/>
    <x v="5"/>
    <s v="Mental Health"/>
    <n v="27447"/>
    <n v="603.45000000000005"/>
    <n v="558.74"/>
    <x v="0"/>
    <x v="0"/>
    <n v="0"/>
    <s v="2023-05"/>
    <n v="2023"/>
  </r>
  <r>
    <s v="CLM003052"/>
    <s v="PT04698"/>
    <d v="2023-10-10T00:00:00"/>
    <d v="2023-10-22T00:00:00"/>
    <d v="2023-12-10T00:00:00"/>
    <x v="6"/>
    <x v="0"/>
    <s v="Gastrointestinal"/>
    <n v="93000"/>
    <n v="1025"/>
    <n v="960.81"/>
    <x v="0"/>
    <x v="0"/>
    <n v="0"/>
    <s v="2023-10"/>
    <n v="2023"/>
  </r>
  <r>
    <s v="CLM003053"/>
    <s v="PT05543"/>
    <d v="2023-07-01T00:00:00"/>
    <d v="2023-07-29T00:00:00"/>
    <d v="2023-09-27T00:00:00"/>
    <x v="7"/>
    <x v="0"/>
    <s v="Dermatology"/>
    <n v="99215"/>
    <n v="1435.35"/>
    <n v="1232.3499999999999"/>
    <x v="0"/>
    <x v="0"/>
    <n v="0"/>
    <s v="2023-07"/>
    <n v="2023"/>
  </r>
  <r>
    <s v="CLM003054"/>
    <s v="PT04450"/>
    <d v="2024-08-26T00:00:00"/>
    <d v="2024-09-21T00:00:00"/>
    <d v="2024-10-10T00:00:00"/>
    <x v="2"/>
    <x v="2"/>
    <s v="Dermatology"/>
    <n v="92928"/>
    <n v="965.84"/>
    <n v="729.7"/>
    <x v="0"/>
    <x v="0"/>
    <n v="0"/>
    <s v="2024-08"/>
    <n v="2024"/>
  </r>
  <r>
    <s v="CLM003055"/>
    <s v="PT03111"/>
    <d v="2023-12-14T00:00:00"/>
    <d v="2024-01-08T00:00:00"/>
    <d v="2024-01-29T00:00:00"/>
    <x v="7"/>
    <x v="4"/>
    <s v="Dermatology"/>
    <n v="43239"/>
    <n v="7244.15"/>
    <n v="5642.88"/>
    <x v="0"/>
    <x v="0"/>
    <n v="0"/>
    <s v="2023-12"/>
    <n v="2023"/>
  </r>
  <r>
    <s v="CLM003056"/>
    <s v="PT03233"/>
    <d v="2023-01-22T00:00:00"/>
    <d v="2023-02-07T00:00:00"/>
    <d v="2023-02-14T00:00:00"/>
    <x v="4"/>
    <x v="4"/>
    <s v="Dermatology"/>
    <n v="80053"/>
    <n v="911.04"/>
    <n v="782.05"/>
    <x v="0"/>
    <x v="0"/>
    <n v="0"/>
    <s v="2023-01"/>
    <n v="2023"/>
  </r>
  <r>
    <s v="CLM003057"/>
    <s v="PT06705"/>
    <d v="2023-09-04T00:00:00"/>
    <d v="2023-09-06T00:00:00"/>
    <d v="2023-10-04T00:00:00"/>
    <x v="2"/>
    <x v="0"/>
    <s v="Oncology"/>
    <n v="90837"/>
    <n v="1159.29"/>
    <n v="1107.3399999999999"/>
    <x v="0"/>
    <x v="0"/>
    <n v="0"/>
    <s v="2023-09"/>
    <n v="2023"/>
  </r>
  <r>
    <s v="CLM003058"/>
    <s v="PT02828"/>
    <d v="2024-10-06T00:00:00"/>
    <d v="2024-11-02T00:00:00"/>
    <d v="2024-12-28T00:00:00"/>
    <x v="6"/>
    <x v="4"/>
    <s v="Endocrine"/>
    <n v="66984"/>
    <n v="2129.2199999999998"/>
    <n v="0"/>
    <x v="2"/>
    <x v="1"/>
    <n v="1"/>
    <s v="2024-10"/>
    <n v="2024"/>
  </r>
  <r>
    <s v="CLM003059"/>
    <s v="PT06333"/>
    <d v="2023-07-26T00:00:00"/>
    <d v="2023-07-28T00:00:00"/>
    <d v="2023-08-07T00:00:00"/>
    <x v="5"/>
    <x v="1"/>
    <s v="Gastrointestinal"/>
    <n v="66984"/>
    <n v="691.1"/>
    <n v="520.16999999999996"/>
    <x v="0"/>
    <x v="0"/>
    <n v="0"/>
    <s v="2023-07"/>
    <n v="2023"/>
  </r>
  <r>
    <s v="CLM003060"/>
    <s v="PT06592"/>
    <d v="2024-03-14T00:00:00"/>
    <d v="2024-03-26T00:00:00"/>
    <d v="2024-04-12T00:00:00"/>
    <x v="5"/>
    <x v="3"/>
    <s v="Renal"/>
    <n v="71046"/>
    <n v="1317.45"/>
    <n v="1307.45"/>
    <x v="0"/>
    <x v="0"/>
    <n v="0"/>
    <s v="2024-03"/>
    <n v="2024"/>
  </r>
  <r>
    <s v="CLM003061"/>
    <s v="PT01200"/>
    <d v="2024-08-12T00:00:00"/>
    <d v="2024-08-26T00:00:00"/>
    <d v="2024-09-02T00:00:00"/>
    <x v="5"/>
    <x v="4"/>
    <s v="Respiratory"/>
    <n v="71046"/>
    <n v="2330.79"/>
    <n v="1971.98"/>
    <x v="0"/>
    <x v="0"/>
    <n v="0"/>
    <s v="2024-08"/>
    <n v="2024"/>
  </r>
  <r>
    <s v="CLM003062"/>
    <s v="PT02380"/>
    <d v="2023-09-08T00:00:00"/>
    <d v="2023-09-13T00:00:00"/>
    <d v="2023-09-20T00:00:00"/>
    <x v="7"/>
    <x v="4"/>
    <s v="Cardiovascular"/>
    <n v="99214"/>
    <n v="1385.35"/>
    <n v="1338.2"/>
    <x v="0"/>
    <x v="0"/>
    <n v="0"/>
    <s v="2023-09"/>
    <n v="2023"/>
  </r>
  <r>
    <s v="CLM003063"/>
    <s v="PT00345"/>
    <d v="2024-01-25T00:00:00"/>
    <d v="2024-02-11T00:00:00"/>
    <d v="2024-03-09T00:00:00"/>
    <x v="6"/>
    <x v="3"/>
    <s v="Cardiovascular"/>
    <n v="90837"/>
    <n v="1677.89"/>
    <n v="1300.5"/>
    <x v="0"/>
    <x v="0"/>
    <n v="0"/>
    <s v="2024-01"/>
    <n v="2024"/>
  </r>
  <r>
    <s v="CLM003064"/>
    <s v="PT02357"/>
    <d v="2024-07-10T00:00:00"/>
    <d v="2024-08-02T00:00:00"/>
    <d v="2024-09-05T00:00:00"/>
    <x v="5"/>
    <x v="0"/>
    <s v="Neurology"/>
    <n v="99213"/>
    <n v="1183.8599999999999"/>
    <n v="0"/>
    <x v="2"/>
    <x v="6"/>
    <n v="1"/>
    <s v="2024-07"/>
    <n v="2024"/>
  </r>
  <r>
    <s v="CLM003065"/>
    <s v="PT05851"/>
    <d v="2023-08-19T00:00:00"/>
    <d v="2023-08-29T00:00:00"/>
    <d v="2023-09-14T00:00:00"/>
    <x v="6"/>
    <x v="2"/>
    <s v="Endocrine"/>
    <n v="80053"/>
    <n v="538.29999999999995"/>
    <n v="514.05999999999995"/>
    <x v="0"/>
    <x v="0"/>
    <n v="0"/>
    <s v="2023-08"/>
    <n v="2023"/>
  </r>
  <r>
    <s v="CLM003066"/>
    <s v="PT00648"/>
    <d v="2023-11-03T00:00:00"/>
    <d v="2023-11-13T00:00:00"/>
    <d v="2023-12-02T00:00:00"/>
    <x v="5"/>
    <x v="2"/>
    <s v="Oncology"/>
    <n v="71046"/>
    <n v="2338.52"/>
    <n v="0"/>
    <x v="2"/>
    <x v="5"/>
    <n v="1"/>
    <s v="2023-11"/>
    <n v="2023"/>
  </r>
  <r>
    <s v="CLM003067"/>
    <s v="PT02838"/>
    <d v="2023-02-06T00:00:00"/>
    <d v="2023-03-06T00:00:00"/>
    <d v="2023-04-16T00:00:00"/>
    <x v="4"/>
    <x v="1"/>
    <s v="Renal"/>
    <n v="43239"/>
    <n v="7360.97"/>
    <n v="0"/>
    <x v="2"/>
    <x v="8"/>
    <n v="1"/>
    <s v="2023-02"/>
    <n v="2023"/>
  </r>
  <r>
    <s v="CLM003068"/>
    <s v="PT03624"/>
    <d v="2023-06-08T00:00:00"/>
    <d v="2023-06-15T00:00:00"/>
    <d v="2023-07-13T00:00:00"/>
    <x v="4"/>
    <x v="4"/>
    <s v="Renal"/>
    <n v="99214"/>
    <n v="1834.86"/>
    <n v="1770.53"/>
    <x v="0"/>
    <x v="0"/>
    <n v="0"/>
    <s v="2023-06"/>
    <n v="2023"/>
  </r>
  <r>
    <s v="CLM003069"/>
    <s v="PT05374"/>
    <d v="2023-04-16T00:00:00"/>
    <d v="2023-05-15T00:00:00"/>
    <d v="2023-06-02T00:00:00"/>
    <x v="4"/>
    <x v="1"/>
    <s v="Dermatology"/>
    <n v="99214"/>
    <n v="2165.08"/>
    <n v="1724.96"/>
    <x v="0"/>
    <x v="0"/>
    <n v="0"/>
    <s v="2023-04"/>
    <n v="2023"/>
  </r>
  <r>
    <s v="CLM003070"/>
    <s v="PT02101"/>
    <d v="2023-05-07T00:00:00"/>
    <d v="2023-06-02T00:00:00"/>
    <d v="2023-06-18T00:00:00"/>
    <x v="2"/>
    <x v="5"/>
    <s v="Mental Health"/>
    <n v="90837"/>
    <n v="3146.92"/>
    <n v="0"/>
    <x v="2"/>
    <x v="1"/>
    <n v="1"/>
    <s v="2023-05"/>
    <n v="2023"/>
  </r>
  <r>
    <s v="CLM003071"/>
    <s v="PT06123"/>
    <d v="2023-01-30T00:00:00"/>
    <d v="2023-02-25T00:00:00"/>
    <d v="2023-03-30T00:00:00"/>
    <x v="0"/>
    <x v="0"/>
    <s v="Mental Health"/>
    <n v="92928"/>
    <n v="654.92999999999995"/>
    <n v="0"/>
    <x v="2"/>
    <x v="5"/>
    <n v="1"/>
    <s v="2023-01"/>
    <n v="2023"/>
  </r>
  <r>
    <s v="CLM003072"/>
    <s v="PT03925"/>
    <d v="2023-10-03T00:00:00"/>
    <d v="2023-10-08T00:00:00"/>
    <d v="2023-11-18T00:00:00"/>
    <x v="3"/>
    <x v="0"/>
    <s v="Oncology"/>
    <n v="27130"/>
    <n v="7058.67"/>
    <n v="0"/>
    <x v="1"/>
    <x v="0"/>
    <n v="0"/>
    <s v="2023-10"/>
    <n v="2023"/>
  </r>
  <r>
    <s v="CLM003073"/>
    <s v="PT01753"/>
    <d v="2023-12-21T00:00:00"/>
    <d v="2024-01-10T00:00:00"/>
    <d v="2024-01-22T00:00:00"/>
    <x v="0"/>
    <x v="5"/>
    <s v="Respiratory"/>
    <n v="27130"/>
    <n v="2125.71"/>
    <n v="0"/>
    <x v="2"/>
    <x v="10"/>
    <n v="1"/>
    <s v="2023-12"/>
    <n v="2023"/>
  </r>
  <r>
    <s v="CLM003074"/>
    <s v="PT01656"/>
    <d v="2023-11-02T00:00:00"/>
    <d v="2023-11-23T00:00:00"/>
    <d v="2023-12-30T00:00:00"/>
    <x v="5"/>
    <x v="1"/>
    <s v="Dermatology"/>
    <n v="43239"/>
    <n v="6670.74"/>
    <n v="0"/>
    <x v="2"/>
    <x v="1"/>
    <n v="1"/>
    <s v="2023-11"/>
    <n v="2023"/>
  </r>
  <r>
    <s v="CLM003075"/>
    <s v="PT06783"/>
    <d v="2024-08-07T00:00:00"/>
    <d v="2024-08-09T00:00:00"/>
    <d v="2024-08-24T00:00:00"/>
    <x v="3"/>
    <x v="5"/>
    <s v="Endocrine"/>
    <n v="99214"/>
    <n v="1005.84"/>
    <n v="899.52"/>
    <x v="0"/>
    <x v="0"/>
    <n v="0"/>
    <s v="2024-08"/>
    <n v="2024"/>
  </r>
  <r>
    <s v="CLM003076"/>
    <s v="PT04413"/>
    <d v="2024-06-16T00:00:00"/>
    <d v="2024-07-09T00:00:00"/>
    <d v="2024-07-28T00:00:00"/>
    <x v="1"/>
    <x v="4"/>
    <s v="Neurology"/>
    <n v="71046"/>
    <n v="7742.26"/>
    <n v="7478.14"/>
    <x v="0"/>
    <x v="0"/>
    <n v="0"/>
    <s v="2024-06"/>
    <n v="2024"/>
  </r>
  <r>
    <s v="CLM003077"/>
    <s v="PT02222"/>
    <d v="2023-02-12T00:00:00"/>
    <d v="2023-03-14T00:00:00"/>
    <d v="2023-04-02T00:00:00"/>
    <x v="0"/>
    <x v="1"/>
    <s v="Endocrine"/>
    <n v="92928"/>
    <n v="3361.44"/>
    <n v="3114.49"/>
    <x v="0"/>
    <x v="0"/>
    <n v="0"/>
    <s v="2023-02"/>
    <n v="2023"/>
  </r>
  <r>
    <s v="CLM003078"/>
    <s v="PT04605"/>
    <d v="2024-10-05T00:00:00"/>
    <d v="2024-11-03T00:00:00"/>
    <d v="2024-12-30T00:00:00"/>
    <x v="2"/>
    <x v="2"/>
    <s v="Cardiovascular"/>
    <n v="99213"/>
    <n v="2814.2"/>
    <n v="2805.06"/>
    <x v="0"/>
    <x v="0"/>
    <n v="0"/>
    <s v="2024-10"/>
    <n v="2024"/>
  </r>
  <r>
    <s v="CLM003079"/>
    <s v="PT05704"/>
    <d v="2024-10-03T00:00:00"/>
    <d v="2024-10-21T00:00:00"/>
    <d v="2024-11-02T00:00:00"/>
    <x v="7"/>
    <x v="3"/>
    <s v="Mental Health"/>
    <n v="43239"/>
    <n v="2180.3000000000002"/>
    <n v="0"/>
    <x v="2"/>
    <x v="10"/>
    <n v="1"/>
    <s v="2024-10"/>
    <n v="2024"/>
  </r>
  <r>
    <s v="CLM003080"/>
    <s v="PT02226"/>
    <d v="2024-10-08T00:00:00"/>
    <d v="2024-10-11T00:00:00"/>
    <d v="2024-11-11T00:00:00"/>
    <x v="1"/>
    <x v="4"/>
    <s v="Gastrointestinal"/>
    <n v="27447"/>
    <n v="1482.04"/>
    <n v="0"/>
    <x v="2"/>
    <x v="1"/>
    <n v="1"/>
    <s v="2024-10"/>
    <n v="2024"/>
  </r>
  <r>
    <s v="CLM003081"/>
    <s v="PT01125"/>
    <d v="2023-10-22T00:00:00"/>
    <d v="2023-11-14T00:00:00"/>
    <d v="2023-12-20T00:00:00"/>
    <x v="7"/>
    <x v="3"/>
    <s v="Oncology"/>
    <n v="66984"/>
    <n v="4724.07"/>
    <n v="3912.96"/>
    <x v="0"/>
    <x v="0"/>
    <n v="0"/>
    <s v="2023-10"/>
    <n v="2023"/>
  </r>
  <r>
    <s v="CLM003082"/>
    <s v="PT00895"/>
    <d v="2024-02-03T00:00:00"/>
    <d v="2024-02-06T00:00:00"/>
    <d v="2024-02-18T00:00:00"/>
    <x v="2"/>
    <x v="2"/>
    <s v="Endocrine"/>
    <n v="27447"/>
    <n v="2022.9"/>
    <n v="1735.03"/>
    <x v="0"/>
    <x v="0"/>
    <n v="0"/>
    <s v="2024-02"/>
    <n v="2024"/>
  </r>
  <r>
    <s v="CLM003083"/>
    <s v="PT05044"/>
    <d v="2023-01-27T00:00:00"/>
    <d v="2023-02-10T00:00:00"/>
    <d v="2023-03-13T00:00:00"/>
    <x v="0"/>
    <x v="5"/>
    <s v="Mental Health"/>
    <n v="70553"/>
    <n v="374.78"/>
    <n v="301.64"/>
    <x v="0"/>
    <x v="0"/>
    <n v="0"/>
    <s v="2023-01"/>
    <n v="2023"/>
  </r>
  <r>
    <s v="CLM003084"/>
    <s v="PT06070"/>
    <d v="2024-02-09T00:00:00"/>
    <d v="2024-02-11T00:00:00"/>
    <d v="2024-02-24T00:00:00"/>
    <x v="1"/>
    <x v="1"/>
    <s v="Dermatology"/>
    <n v="99213"/>
    <n v="739.7"/>
    <n v="658.72"/>
    <x v="0"/>
    <x v="0"/>
    <n v="0"/>
    <s v="2024-02"/>
    <n v="2024"/>
  </r>
  <r>
    <s v="CLM003085"/>
    <s v="PT04808"/>
    <d v="2024-01-04T00:00:00"/>
    <d v="2024-01-27T00:00:00"/>
    <d v="2024-03-10T00:00:00"/>
    <x v="3"/>
    <x v="4"/>
    <s v="Orthopedic"/>
    <n v="90837"/>
    <n v="1558.26"/>
    <n v="0"/>
    <x v="2"/>
    <x v="5"/>
    <n v="1"/>
    <s v="2024-01"/>
    <n v="2024"/>
  </r>
  <r>
    <s v="CLM003086"/>
    <s v="PT01961"/>
    <d v="2023-07-12T00:00:00"/>
    <d v="2023-08-08T00:00:00"/>
    <d v="2023-09-19T00:00:00"/>
    <x v="1"/>
    <x v="5"/>
    <s v="Cardiovascular"/>
    <n v="27447"/>
    <n v="2316.9299999999998"/>
    <n v="0"/>
    <x v="2"/>
    <x v="7"/>
    <n v="1"/>
    <s v="2023-07"/>
    <n v="2023"/>
  </r>
  <r>
    <s v="CLM003087"/>
    <s v="PT01987"/>
    <d v="2023-11-10T00:00:00"/>
    <d v="2023-11-30T00:00:00"/>
    <d v="2023-12-31T00:00:00"/>
    <x v="2"/>
    <x v="5"/>
    <s v="Oncology"/>
    <n v="90837"/>
    <n v="1728.02"/>
    <n v="0"/>
    <x v="2"/>
    <x v="2"/>
    <n v="1"/>
    <s v="2023-11"/>
    <n v="2023"/>
  </r>
  <r>
    <s v="CLM003088"/>
    <s v="PT00416"/>
    <d v="2024-10-11T00:00:00"/>
    <d v="2024-10-25T00:00:00"/>
    <d v="2024-12-16T00:00:00"/>
    <x v="7"/>
    <x v="5"/>
    <s v="Renal"/>
    <n v="92928"/>
    <n v="4794.2700000000004"/>
    <n v="3880.31"/>
    <x v="0"/>
    <x v="0"/>
    <n v="0"/>
    <s v="2024-10"/>
    <n v="2024"/>
  </r>
  <r>
    <s v="CLM003089"/>
    <s v="PT05488"/>
    <d v="2024-08-16T00:00:00"/>
    <d v="2024-08-22T00:00:00"/>
    <d v="2024-10-10T00:00:00"/>
    <x v="0"/>
    <x v="5"/>
    <s v="Respiratory"/>
    <n v="70553"/>
    <n v="379.6"/>
    <n v="340.23"/>
    <x v="0"/>
    <x v="0"/>
    <n v="0"/>
    <s v="2024-08"/>
    <n v="2024"/>
  </r>
  <r>
    <s v="CLM003090"/>
    <s v="PT04351"/>
    <d v="2023-08-07T00:00:00"/>
    <d v="2023-08-27T00:00:00"/>
    <d v="2023-10-06T00:00:00"/>
    <x v="0"/>
    <x v="3"/>
    <s v="Endocrine"/>
    <n v="63047"/>
    <n v="2028.13"/>
    <n v="0"/>
    <x v="2"/>
    <x v="3"/>
    <n v="1"/>
    <s v="2023-08"/>
    <n v="2023"/>
  </r>
  <r>
    <s v="CLM003091"/>
    <s v="PT01849"/>
    <d v="2023-01-22T00:00:00"/>
    <d v="2023-02-13T00:00:00"/>
    <d v="2023-02-22T00:00:00"/>
    <x v="3"/>
    <x v="0"/>
    <s v="Oncology"/>
    <n v="90837"/>
    <n v="422.26"/>
    <n v="0"/>
    <x v="2"/>
    <x v="4"/>
    <n v="1"/>
    <s v="2023-01"/>
    <n v="2023"/>
  </r>
  <r>
    <s v="CLM003092"/>
    <s v="PT05227"/>
    <d v="2024-09-27T00:00:00"/>
    <d v="2024-10-05T00:00:00"/>
    <d v="2024-11-21T00:00:00"/>
    <x v="4"/>
    <x v="4"/>
    <s v="Renal"/>
    <n v="70553"/>
    <n v="3320.17"/>
    <n v="0"/>
    <x v="1"/>
    <x v="0"/>
    <n v="0"/>
    <s v="2024-09"/>
    <n v="2024"/>
  </r>
  <r>
    <s v="CLM003093"/>
    <s v="PT01908"/>
    <d v="2024-03-09T00:00:00"/>
    <d v="2024-03-28T00:00:00"/>
    <d v="2024-05-01T00:00:00"/>
    <x v="6"/>
    <x v="3"/>
    <s v="Endocrine"/>
    <n v="71046"/>
    <n v="1676.45"/>
    <n v="0"/>
    <x v="2"/>
    <x v="9"/>
    <n v="1"/>
    <s v="2024-03"/>
    <n v="2024"/>
  </r>
  <r>
    <s v="CLM003094"/>
    <s v="PT00431"/>
    <d v="2024-02-25T00:00:00"/>
    <d v="2024-03-20T00:00:00"/>
    <d v="2024-05-13T00:00:00"/>
    <x v="0"/>
    <x v="3"/>
    <s v="Dermatology"/>
    <n v="70553"/>
    <n v="2529.27"/>
    <n v="0"/>
    <x v="2"/>
    <x v="5"/>
    <n v="1"/>
    <s v="2024-02"/>
    <n v="2024"/>
  </r>
  <r>
    <s v="CLM003095"/>
    <s v="PT00821"/>
    <d v="2024-03-23T00:00:00"/>
    <d v="2024-04-03T00:00:00"/>
    <d v="2024-04-29T00:00:00"/>
    <x v="3"/>
    <x v="1"/>
    <s v="Cardiovascular"/>
    <n v="63047"/>
    <n v="905.87"/>
    <n v="752.27"/>
    <x v="0"/>
    <x v="0"/>
    <n v="0"/>
    <s v="2024-03"/>
    <n v="2024"/>
  </r>
  <r>
    <s v="CLM003096"/>
    <s v="PT03386"/>
    <d v="2023-07-22T00:00:00"/>
    <d v="2023-08-15T00:00:00"/>
    <d v="2023-09-08T00:00:00"/>
    <x v="6"/>
    <x v="1"/>
    <s v="Mental Health"/>
    <n v="93000"/>
    <n v="5032"/>
    <n v="5017.7"/>
    <x v="0"/>
    <x v="0"/>
    <n v="0"/>
    <s v="2023-07"/>
    <n v="2023"/>
  </r>
  <r>
    <s v="CLM003097"/>
    <s v="PT02706"/>
    <d v="2023-11-14T00:00:00"/>
    <d v="2023-12-10T00:00:00"/>
    <d v="2024-01-19T00:00:00"/>
    <x v="4"/>
    <x v="4"/>
    <s v="Gastrointestinal"/>
    <n v="27447"/>
    <n v="4160.46"/>
    <n v="0"/>
    <x v="2"/>
    <x v="5"/>
    <n v="1"/>
    <s v="2023-11"/>
    <n v="2023"/>
  </r>
  <r>
    <s v="CLM003098"/>
    <s v="PT05877"/>
    <d v="2024-09-09T00:00:00"/>
    <d v="2024-10-08T00:00:00"/>
    <d v="2024-10-18T00:00:00"/>
    <x v="4"/>
    <x v="1"/>
    <s v="Dermatology"/>
    <n v="63047"/>
    <n v="2883.72"/>
    <n v="2661"/>
    <x v="0"/>
    <x v="0"/>
    <n v="0"/>
    <s v="2024-09"/>
    <n v="2024"/>
  </r>
  <r>
    <s v="CLM003099"/>
    <s v="PT03870"/>
    <d v="2023-05-08T00:00:00"/>
    <d v="2023-06-01T00:00:00"/>
    <d v="2023-06-24T00:00:00"/>
    <x v="0"/>
    <x v="5"/>
    <s v="Dermatology"/>
    <n v="92928"/>
    <n v="1630.08"/>
    <n v="1303.3399999999999"/>
    <x v="0"/>
    <x v="0"/>
    <n v="0"/>
    <s v="2023-05"/>
    <n v="2023"/>
  </r>
  <r>
    <s v="CLM003100"/>
    <s v="PT00824"/>
    <d v="2024-03-01T00:00:00"/>
    <d v="2024-03-22T00:00:00"/>
    <d v="2024-04-14T00:00:00"/>
    <x v="7"/>
    <x v="1"/>
    <s v="Endocrine"/>
    <n v="27447"/>
    <n v="2875.22"/>
    <n v="2844.86"/>
    <x v="0"/>
    <x v="0"/>
    <n v="0"/>
    <s v="2024-03"/>
    <n v="2024"/>
  </r>
  <r>
    <s v="CLM003101"/>
    <s v="PT05581"/>
    <d v="2024-01-20T00:00:00"/>
    <d v="2024-02-03T00:00:00"/>
    <d v="2024-03-31T00:00:00"/>
    <x v="1"/>
    <x v="3"/>
    <s v="Dermatology"/>
    <n v="70553"/>
    <n v="1027.0899999999999"/>
    <n v="0"/>
    <x v="2"/>
    <x v="4"/>
    <n v="1"/>
    <s v="2024-01"/>
    <n v="2024"/>
  </r>
  <r>
    <s v="CLM003102"/>
    <s v="PT06315"/>
    <d v="2023-02-25T00:00:00"/>
    <d v="2023-02-28T00:00:00"/>
    <d v="2023-03-13T00:00:00"/>
    <x v="0"/>
    <x v="3"/>
    <s v="Dermatology"/>
    <n v="63047"/>
    <n v="3584.75"/>
    <n v="3206.79"/>
    <x v="0"/>
    <x v="0"/>
    <n v="0"/>
    <s v="2023-02"/>
    <n v="2023"/>
  </r>
  <r>
    <s v="CLM003103"/>
    <s v="PT01127"/>
    <d v="2024-01-18T00:00:00"/>
    <d v="2024-01-25T00:00:00"/>
    <d v="2024-03-11T00:00:00"/>
    <x v="6"/>
    <x v="5"/>
    <s v="Respiratory"/>
    <n v="80053"/>
    <n v="6765.45"/>
    <n v="0"/>
    <x v="2"/>
    <x v="5"/>
    <n v="1"/>
    <s v="2024-01"/>
    <n v="2024"/>
  </r>
  <r>
    <s v="CLM003104"/>
    <s v="PT00043"/>
    <d v="2023-11-27T00:00:00"/>
    <d v="2023-12-10T00:00:00"/>
    <d v="2024-01-29T00:00:00"/>
    <x v="0"/>
    <x v="0"/>
    <s v="Endocrine"/>
    <n v="66984"/>
    <n v="4257.72"/>
    <n v="4238.49"/>
    <x v="0"/>
    <x v="0"/>
    <n v="0"/>
    <s v="2023-11"/>
    <n v="2023"/>
  </r>
  <r>
    <s v="CLM003105"/>
    <s v="PT04509"/>
    <d v="2024-05-19T00:00:00"/>
    <d v="2024-05-22T00:00:00"/>
    <d v="2024-06-11T00:00:00"/>
    <x v="0"/>
    <x v="3"/>
    <s v="Neurology"/>
    <n v="90837"/>
    <n v="1008.6"/>
    <n v="790.4"/>
    <x v="0"/>
    <x v="0"/>
    <n v="0"/>
    <s v="2024-05"/>
    <n v="2024"/>
  </r>
  <r>
    <s v="CLM003106"/>
    <s v="PT01294"/>
    <d v="2024-04-05T00:00:00"/>
    <d v="2024-04-16T00:00:00"/>
    <d v="2024-05-05T00:00:00"/>
    <x v="5"/>
    <x v="1"/>
    <s v="Orthopedic"/>
    <n v="99214"/>
    <n v="2414.23"/>
    <n v="0"/>
    <x v="1"/>
    <x v="0"/>
    <n v="0"/>
    <s v="2024-04"/>
    <n v="2024"/>
  </r>
  <r>
    <s v="CLM003107"/>
    <s v="PT03334"/>
    <d v="2023-07-14T00:00:00"/>
    <d v="2023-08-09T00:00:00"/>
    <d v="2023-09-05T00:00:00"/>
    <x v="7"/>
    <x v="3"/>
    <s v="Dermatology"/>
    <n v="80053"/>
    <n v="642.58000000000004"/>
    <n v="583.05999999999995"/>
    <x v="0"/>
    <x v="0"/>
    <n v="0"/>
    <s v="2023-07"/>
    <n v="2023"/>
  </r>
  <r>
    <s v="CLM003108"/>
    <s v="PT05349"/>
    <d v="2024-08-11T00:00:00"/>
    <d v="2024-08-15T00:00:00"/>
    <d v="2024-10-11T00:00:00"/>
    <x v="0"/>
    <x v="1"/>
    <s v="Renal"/>
    <n v="63047"/>
    <n v="2858.1"/>
    <n v="2435.15"/>
    <x v="0"/>
    <x v="0"/>
    <n v="0"/>
    <s v="2024-08"/>
    <n v="2024"/>
  </r>
  <r>
    <s v="CLM003109"/>
    <s v="PT03897"/>
    <d v="2023-02-10T00:00:00"/>
    <d v="2023-02-11T00:00:00"/>
    <d v="2023-02-25T00:00:00"/>
    <x v="2"/>
    <x v="2"/>
    <s v="Endocrine"/>
    <n v="92928"/>
    <n v="2592.77"/>
    <n v="0"/>
    <x v="2"/>
    <x v="7"/>
    <n v="1"/>
    <s v="2023-02"/>
    <n v="2023"/>
  </r>
  <r>
    <s v="CLM003110"/>
    <s v="PT03912"/>
    <d v="2023-09-25T00:00:00"/>
    <d v="2023-10-24T00:00:00"/>
    <d v="2023-12-10T00:00:00"/>
    <x v="4"/>
    <x v="5"/>
    <s v="Oncology"/>
    <n v="92928"/>
    <n v="405.11"/>
    <n v="362.46"/>
    <x v="0"/>
    <x v="0"/>
    <n v="0"/>
    <s v="2023-09"/>
    <n v="2023"/>
  </r>
  <r>
    <s v="CLM003111"/>
    <s v="PT05330"/>
    <d v="2024-01-03T00:00:00"/>
    <d v="2024-01-28T00:00:00"/>
    <d v="2024-02-08T00:00:00"/>
    <x v="4"/>
    <x v="5"/>
    <s v="Mental Health"/>
    <n v="27130"/>
    <n v="713.78"/>
    <n v="0"/>
    <x v="1"/>
    <x v="0"/>
    <n v="0"/>
    <s v="2024-01"/>
    <n v="2024"/>
  </r>
  <r>
    <s v="CLM003112"/>
    <s v="PT01634"/>
    <d v="2023-12-11T00:00:00"/>
    <d v="2023-12-12T00:00:00"/>
    <d v="2024-01-06T00:00:00"/>
    <x v="4"/>
    <x v="5"/>
    <s v="Cardiovascular"/>
    <n v="43239"/>
    <n v="1441.57"/>
    <n v="0"/>
    <x v="2"/>
    <x v="5"/>
    <n v="1"/>
    <s v="2023-12"/>
    <n v="2023"/>
  </r>
  <r>
    <s v="CLM003113"/>
    <s v="PT06193"/>
    <d v="2024-10-14T00:00:00"/>
    <d v="2024-10-21T00:00:00"/>
    <d v="2024-11-20T00:00:00"/>
    <x v="2"/>
    <x v="3"/>
    <s v="Dermatology"/>
    <n v="92928"/>
    <n v="1421.28"/>
    <n v="0"/>
    <x v="2"/>
    <x v="4"/>
    <n v="1"/>
    <s v="2024-10"/>
    <n v="2024"/>
  </r>
  <r>
    <s v="CLM003114"/>
    <s v="PT02354"/>
    <d v="2023-10-30T00:00:00"/>
    <d v="2023-11-15T00:00:00"/>
    <d v="2023-11-23T00:00:00"/>
    <x v="6"/>
    <x v="0"/>
    <s v="Neurology"/>
    <n v="66984"/>
    <n v="687.06"/>
    <n v="0"/>
    <x v="2"/>
    <x v="7"/>
    <n v="1"/>
    <s v="2023-10"/>
    <n v="2023"/>
  </r>
  <r>
    <s v="CLM003115"/>
    <s v="PT02632"/>
    <d v="2023-07-16T00:00:00"/>
    <d v="2023-07-25T00:00:00"/>
    <d v="2023-08-08T00:00:00"/>
    <x v="2"/>
    <x v="4"/>
    <s v="Endocrine"/>
    <n v="66984"/>
    <n v="2468.0500000000002"/>
    <n v="2169.42"/>
    <x v="0"/>
    <x v="0"/>
    <n v="0"/>
    <s v="2023-07"/>
    <n v="2023"/>
  </r>
  <r>
    <s v="CLM003116"/>
    <s v="PT02339"/>
    <d v="2024-03-02T00:00:00"/>
    <d v="2024-03-23T00:00:00"/>
    <d v="2024-04-10T00:00:00"/>
    <x v="7"/>
    <x v="0"/>
    <s v="Mental Health"/>
    <n v="66984"/>
    <n v="2210.9499999999998"/>
    <n v="1881.68"/>
    <x v="0"/>
    <x v="0"/>
    <n v="0"/>
    <s v="2024-03"/>
    <n v="2024"/>
  </r>
  <r>
    <s v="CLM003117"/>
    <s v="PT05292"/>
    <d v="2023-07-10T00:00:00"/>
    <d v="2023-07-31T00:00:00"/>
    <d v="2023-09-16T00:00:00"/>
    <x v="4"/>
    <x v="2"/>
    <s v="Mental Health"/>
    <n v="92928"/>
    <n v="1547.79"/>
    <n v="0"/>
    <x v="2"/>
    <x v="5"/>
    <n v="1"/>
    <s v="2023-07"/>
    <n v="2023"/>
  </r>
  <r>
    <s v="CLM003118"/>
    <s v="PT00485"/>
    <d v="2023-08-16T00:00:00"/>
    <d v="2023-09-13T00:00:00"/>
    <d v="2023-10-28T00:00:00"/>
    <x v="2"/>
    <x v="0"/>
    <s v="Respiratory"/>
    <n v="45378"/>
    <n v="987.69"/>
    <n v="0"/>
    <x v="2"/>
    <x v="1"/>
    <n v="1"/>
    <s v="2023-08"/>
    <n v="2023"/>
  </r>
  <r>
    <s v="CLM003119"/>
    <s v="PT06298"/>
    <d v="2023-07-17T00:00:00"/>
    <d v="2023-08-05T00:00:00"/>
    <d v="2023-08-20T00:00:00"/>
    <x v="2"/>
    <x v="1"/>
    <s v="Mental Health"/>
    <n v="70553"/>
    <n v="4183.76"/>
    <n v="3827.37"/>
    <x v="0"/>
    <x v="0"/>
    <n v="0"/>
    <s v="2023-07"/>
    <n v="2023"/>
  </r>
  <r>
    <s v="CLM003120"/>
    <s v="PT00733"/>
    <d v="2023-03-24T00:00:00"/>
    <d v="2023-04-15T00:00:00"/>
    <d v="2023-05-09T00:00:00"/>
    <x v="1"/>
    <x v="2"/>
    <s v="Mental Health"/>
    <n v="92928"/>
    <n v="6797.61"/>
    <n v="0"/>
    <x v="2"/>
    <x v="7"/>
    <n v="1"/>
    <s v="2023-03"/>
    <n v="2023"/>
  </r>
  <r>
    <s v="CLM003121"/>
    <s v="PT05344"/>
    <d v="2024-09-06T00:00:00"/>
    <d v="2024-09-11T00:00:00"/>
    <d v="2024-11-06T00:00:00"/>
    <x v="0"/>
    <x v="5"/>
    <s v="Gastrointestinal"/>
    <n v="99213"/>
    <n v="1228.01"/>
    <n v="0"/>
    <x v="1"/>
    <x v="0"/>
    <n v="0"/>
    <s v="2024-09"/>
    <n v="2024"/>
  </r>
  <r>
    <s v="CLM003122"/>
    <s v="PT04704"/>
    <d v="2024-10-03T00:00:00"/>
    <d v="2024-10-07T00:00:00"/>
    <d v="2024-12-05T00:00:00"/>
    <x v="7"/>
    <x v="0"/>
    <s v="Orthopedic"/>
    <n v="70553"/>
    <n v="1107.95"/>
    <n v="919.53"/>
    <x v="0"/>
    <x v="0"/>
    <n v="0"/>
    <s v="2024-10"/>
    <n v="2024"/>
  </r>
  <r>
    <s v="CLM003123"/>
    <s v="PT01903"/>
    <d v="2023-08-05T00:00:00"/>
    <d v="2023-08-31T00:00:00"/>
    <d v="2023-10-28T00:00:00"/>
    <x v="5"/>
    <x v="4"/>
    <s v="Gastrointestinal"/>
    <n v="93000"/>
    <n v="2678.38"/>
    <n v="0"/>
    <x v="2"/>
    <x v="2"/>
    <n v="1"/>
    <s v="2023-08"/>
    <n v="2023"/>
  </r>
  <r>
    <s v="CLM003124"/>
    <s v="PT04384"/>
    <d v="2023-03-17T00:00:00"/>
    <d v="2023-03-22T00:00:00"/>
    <d v="2023-05-18T00:00:00"/>
    <x v="0"/>
    <x v="4"/>
    <s v="Cardiovascular"/>
    <n v="99213"/>
    <n v="1357.74"/>
    <n v="1152.28"/>
    <x v="0"/>
    <x v="0"/>
    <n v="0"/>
    <s v="2023-03"/>
    <n v="2023"/>
  </r>
  <r>
    <s v="CLM003125"/>
    <s v="PT06052"/>
    <d v="2024-12-15T00:00:00"/>
    <d v="2024-12-16T00:00:00"/>
    <d v="2025-02-09T00:00:00"/>
    <x v="7"/>
    <x v="1"/>
    <s v="Mental Health"/>
    <n v="45378"/>
    <n v="1617.25"/>
    <n v="0"/>
    <x v="2"/>
    <x v="4"/>
    <n v="1"/>
    <s v="2024-12"/>
    <n v="2024"/>
  </r>
  <r>
    <s v="CLM003126"/>
    <s v="PT05924"/>
    <d v="2023-06-09T00:00:00"/>
    <d v="2023-06-29T00:00:00"/>
    <d v="2023-08-04T00:00:00"/>
    <x v="4"/>
    <x v="2"/>
    <s v="Orthopedic"/>
    <n v="27130"/>
    <n v="3267.31"/>
    <n v="2803.33"/>
    <x v="0"/>
    <x v="0"/>
    <n v="0"/>
    <s v="2023-06"/>
    <n v="2023"/>
  </r>
  <r>
    <s v="CLM003127"/>
    <s v="PT06966"/>
    <d v="2024-12-03T00:00:00"/>
    <d v="2024-12-17T00:00:00"/>
    <d v="2025-01-10T00:00:00"/>
    <x v="1"/>
    <x v="2"/>
    <s v="Oncology"/>
    <n v="43239"/>
    <n v="392.49"/>
    <n v="318.93"/>
    <x v="0"/>
    <x v="0"/>
    <n v="0"/>
    <s v="2024-12"/>
    <n v="2024"/>
  </r>
  <r>
    <s v="CLM003128"/>
    <s v="PT00306"/>
    <d v="2023-03-18T00:00:00"/>
    <d v="2023-04-17T00:00:00"/>
    <d v="2023-05-17T00:00:00"/>
    <x v="5"/>
    <x v="1"/>
    <s v="Endocrine"/>
    <n v="63047"/>
    <n v="5190.79"/>
    <n v="0"/>
    <x v="2"/>
    <x v="4"/>
    <n v="1"/>
    <s v="2023-03"/>
    <n v="2023"/>
  </r>
  <r>
    <s v="CLM003129"/>
    <s v="PT01435"/>
    <d v="2023-02-17T00:00:00"/>
    <d v="2023-03-09T00:00:00"/>
    <d v="2023-04-16T00:00:00"/>
    <x v="7"/>
    <x v="4"/>
    <s v="Cardiovascular"/>
    <n v="66984"/>
    <n v="1916.29"/>
    <n v="1589.16"/>
    <x v="0"/>
    <x v="0"/>
    <n v="0"/>
    <s v="2023-02"/>
    <n v="2023"/>
  </r>
  <r>
    <s v="CLM003130"/>
    <s v="PT03424"/>
    <d v="2024-07-22T00:00:00"/>
    <d v="2024-08-21T00:00:00"/>
    <d v="2024-09-25T00:00:00"/>
    <x v="1"/>
    <x v="1"/>
    <s v="Renal"/>
    <n v="70553"/>
    <n v="1300.8900000000001"/>
    <n v="1065.06"/>
    <x v="0"/>
    <x v="0"/>
    <n v="0"/>
    <s v="2024-07"/>
    <n v="2024"/>
  </r>
  <r>
    <s v="CLM003131"/>
    <s v="PT06862"/>
    <d v="2023-05-08T00:00:00"/>
    <d v="2023-05-25T00:00:00"/>
    <d v="2023-07-05T00:00:00"/>
    <x v="5"/>
    <x v="3"/>
    <s v="Endocrine"/>
    <n v="80053"/>
    <n v="1683.47"/>
    <n v="1511.53"/>
    <x v="0"/>
    <x v="0"/>
    <n v="0"/>
    <s v="2023-05"/>
    <n v="2023"/>
  </r>
  <r>
    <s v="CLM003132"/>
    <s v="PT01441"/>
    <d v="2023-05-01T00:00:00"/>
    <d v="2023-05-26T00:00:00"/>
    <d v="2023-06-08T00:00:00"/>
    <x v="4"/>
    <x v="3"/>
    <s v="Dermatology"/>
    <n v="63047"/>
    <n v="1754.51"/>
    <n v="0"/>
    <x v="2"/>
    <x v="1"/>
    <n v="1"/>
    <s v="2023-05"/>
    <n v="2023"/>
  </r>
  <r>
    <s v="CLM003133"/>
    <s v="PT00298"/>
    <d v="2024-11-29T00:00:00"/>
    <d v="2024-12-12T00:00:00"/>
    <d v="2025-01-17T00:00:00"/>
    <x v="6"/>
    <x v="1"/>
    <s v="Renal"/>
    <n v="99215"/>
    <n v="452.61"/>
    <n v="382.69"/>
    <x v="0"/>
    <x v="0"/>
    <n v="0"/>
    <s v="2024-11"/>
    <n v="2024"/>
  </r>
  <r>
    <s v="CLM003134"/>
    <s v="PT06851"/>
    <d v="2023-02-11T00:00:00"/>
    <d v="2023-02-13T00:00:00"/>
    <d v="2023-02-23T00:00:00"/>
    <x v="2"/>
    <x v="1"/>
    <s v="Neurology"/>
    <n v="92928"/>
    <n v="5978.65"/>
    <n v="4902.1400000000003"/>
    <x v="0"/>
    <x v="0"/>
    <n v="0"/>
    <s v="2023-02"/>
    <n v="2023"/>
  </r>
  <r>
    <s v="CLM003135"/>
    <s v="PT03253"/>
    <d v="2023-08-11T00:00:00"/>
    <d v="2023-08-13T00:00:00"/>
    <d v="2023-09-22T00:00:00"/>
    <x v="3"/>
    <x v="4"/>
    <s v="Gastrointestinal"/>
    <n v="27447"/>
    <n v="1868.82"/>
    <n v="1721.22"/>
    <x v="0"/>
    <x v="0"/>
    <n v="0"/>
    <s v="2023-08"/>
    <n v="2023"/>
  </r>
  <r>
    <s v="CLM003136"/>
    <s v="PT06455"/>
    <d v="2024-07-09T00:00:00"/>
    <d v="2024-08-01T00:00:00"/>
    <d v="2024-08-28T00:00:00"/>
    <x v="5"/>
    <x v="3"/>
    <s v="Neurology"/>
    <n v="93000"/>
    <n v="2577.0500000000002"/>
    <n v="2043.95"/>
    <x v="0"/>
    <x v="0"/>
    <n v="0"/>
    <s v="2024-07"/>
    <n v="2024"/>
  </r>
  <r>
    <s v="CLM003137"/>
    <s v="PT04059"/>
    <d v="2024-05-15T00:00:00"/>
    <d v="2024-06-07T00:00:00"/>
    <d v="2024-07-04T00:00:00"/>
    <x v="3"/>
    <x v="5"/>
    <s v="Orthopedic"/>
    <n v="99213"/>
    <n v="3870.89"/>
    <n v="3305.79"/>
    <x v="0"/>
    <x v="0"/>
    <n v="0"/>
    <s v="2024-05"/>
    <n v="2024"/>
  </r>
  <r>
    <s v="CLM003138"/>
    <s v="PT01527"/>
    <d v="2024-04-27T00:00:00"/>
    <d v="2024-05-13T00:00:00"/>
    <d v="2024-07-04T00:00:00"/>
    <x v="0"/>
    <x v="4"/>
    <s v="Mental Health"/>
    <n v="99214"/>
    <n v="798.77"/>
    <n v="764.29"/>
    <x v="0"/>
    <x v="0"/>
    <n v="0"/>
    <s v="2024-04"/>
    <n v="2024"/>
  </r>
  <r>
    <s v="CLM003139"/>
    <s v="PT06136"/>
    <d v="2023-07-15T00:00:00"/>
    <d v="2023-07-30T00:00:00"/>
    <d v="2023-08-08T00:00:00"/>
    <x v="2"/>
    <x v="0"/>
    <s v="Cardiovascular"/>
    <n v="71046"/>
    <n v="2640.64"/>
    <n v="0"/>
    <x v="2"/>
    <x v="7"/>
    <n v="1"/>
    <s v="2023-07"/>
    <n v="2023"/>
  </r>
  <r>
    <s v="CLM003140"/>
    <s v="PT02372"/>
    <d v="2024-07-15T00:00:00"/>
    <d v="2024-08-12T00:00:00"/>
    <d v="2024-08-31T00:00:00"/>
    <x v="5"/>
    <x v="2"/>
    <s v="Cardiovascular"/>
    <n v="90837"/>
    <n v="1459.56"/>
    <n v="1301.8499999999999"/>
    <x v="0"/>
    <x v="0"/>
    <n v="0"/>
    <s v="2024-07"/>
    <n v="2024"/>
  </r>
  <r>
    <s v="CLM003141"/>
    <s v="PT00307"/>
    <d v="2023-01-27T00:00:00"/>
    <d v="2023-02-18T00:00:00"/>
    <d v="2023-03-24T00:00:00"/>
    <x v="2"/>
    <x v="3"/>
    <s v="Endocrine"/>
    <n v="99213"/>
    <n v="3559.65"/>
    <n v="0"/>
    <x v="2"/>
    <x v="5"/>
    <n v="1"/>
    <s v="2023-01"/>
    <n v="2023"/>
  </r>
  <r>
    <s v="CLM003142"/>
    <s v="PT00076"/>
    <d v="2023-02-04T00:00:00"/>
    <d v="2023-02-15T00:00:00"/>
    <d v="2023-02-23T00:00:00"/>
    <x v="2"/>
    <x v="2"/>
    <s v="Dermatology"/>
    <n v="99213"/>
    <n v="329.71"/>
    <n v="0"/>
    <x v="2"/>
    <x v="5"/>
    <n v="1"/>
    <s v="2023-02"/>
    <n v="2023"/>
  </r>
  <r>
    <s v="CLM003143"/>
    <s v="PT02445"/>
    <d v="2024-04-01T00:00:00"/>
    <d v="2024-04-16T00:00:00"/>
    <d v="2024-05-04T00:00:00"/>
    <x v="4"/>
    <x v="0"/>
    <s v="Mental Health"/>
    <n v="90837"/>
    <n v="1670.24"/>
    <n v="1570.04"/>
    <x v="0"/>
    <x v="0"/>
    <n v="0"/>
    <s v="2024-04"/>
    <n v="2024"/>
  </r>
  <r>
    <s v="CLM003144"/>
    <s v="PT04653"/>
    <d v="2024-05-26T00:00:00"/>
    <d v="2024-06-25T00:00:00"/>
    <d v="2024-08-13T00:00:00"/>
    <x v="5"/>
    <x v="4"/>
    <s v="Dermatology"/>
    <n v="43239"/>
    <n v="1116.26"/>
    <n v="1022.6"/>
    <x v="0"/>
    <x v="0"/>
    <n v="0"/>
    <s v="2024-05"/>
    <n v="2024"/>
  </r>
  <r>
    <s v="CLM003145"/>
    <s v="PT04938"/>
    <d v="2024-07-26T00:00:00"/>
    <d v="2024-07-29T00:00:00"/>
    <d v="2024-08-25T00:00:00"/>
    <x v="7"/>
    <x v="4"/>
    <s v="Mental Health"/>
    <n v="27130"/>
    <n v="2555.0100000000002"/>
    <n v="0"/>
    <x v="2"/>
    <x v="1"/>
    <n v="1"/>
    <s v="2024-07"/>
    <n v="2024"/>
  </r>
  <r>
    <s v="CLM003146"/>
    <s v="PT00880"/>
    <d v="2024-09-07T00:00:00"/>
    <d v="2024-09-19T00:00:00"/>
    <d v="2024-11-08T00:00:00"/>
    <x v="7"/>
    <x v="0"/>
    <s v="Cardiovascular"/>
    <n v="99213"/>
    <n v="2633.41"/>
    <n v="2197.8000000000002"/>
    <x v="0"/>
    <x v="0"/>
    <n v="0"/>
    <s v="2024-09"/>
    <n v="2024"/>
  </r>
  <r>
    <s v="CLM003147"/>
    <s v="PT02745"/>
    <d v="2024-06-12T00:00:00"/>
    <d v="2024-06-24T00:00:00"/>
    <d v="2024-08-19T00:00:00"/>
    <x v="6"/>
    <x v="0"/>
    <s v="Neurology"/>
    <n v="93000"/>
    <n v="1026.49"/>
    <n v="857.92"/>
    <x v="0"/>
    <x v="0"/>
    <n v="0"/>
    <s v="2024-06"/>
    <n v="2024"/>
  </r>
  <r>
    <s v="CLM003148"/>
    <s v="PT02332"/>
    <d v="2023-04-07T00:00:00"/>
    <d v="2023-05-03T00:00:00"/>
    <d v="2023-06-24T00:00:00"/>
    <x v="2"/>
    <x v="2"/>
    <s v="Dermatology"/>
    <n v="27447"/>
    <n v="1022.76"/>
    <n v="964.92"/>
    <x v="0"/>
    <x v="0"/>
    <n v="0"/>
    <s v="2023-04"/>
    <n v="2023"/>
  </r>
  <r>
    <s v="CLM003149"/>
    <s v="PT03723"/>
    <d v="2024-08-08T00:00:00"/>
    <d v="2024-09-06T00:00:00"/>
    <d v="2024-10-18T00:00:00"/>
    <x v="5"/>
    <x v="3"/>
    <s v="Oncology"/>
    <n v="27447"/>
    <n v="1654.85"/>
    <n v="0"/>
    <x v="2"/>
    <x v="5"/>
    <n v="1"/>
    <s v="2024-08"/>
    <n v="2024"/>
  </r>
  <r>
    <s v="CLM003150"/>
    <s v="PT05254"/>
    <d v="2024-12-08T00:00:00"/>
    <d v="2024-12-19T00:00:00"/>
    <d v="2025-01-21T00:00:00"/>
    <x v="7"/>
    <x v="1"/>
    <s v="Mental Health"/>
    <n v="27447"/>
    <n v="882.44"/>
    <n v="673.85"/>
    <x v="0"/>
    <x v="0"/>
    <n v="0"/>
    <s v="2024-12"/>
    <n v="2024"/>
  </r>
  <r>
    <s v="CLM003151"/>
    <s v="PT04451"/>
    <d v="2024-02-17T00:00:00"/>
    <d v="2024-03-01T00:00:00"/>
    <d v="2024-04-29T00:00:00"/>
    <x v="2"/>
    <x v="1"/>
    <s v="Oncology"/>
    <n v="99213"/>
    <n v="3546.04"/>
    <n v="2835.19"/>
    <x v="0"/>
    <x v="0"/>
    <n v="0"/>
    <s v="2024-02"/>
    <n v="2024"/>
  </r>
  <r>
    <s v="CLM003152"/>
    <s v="PT04296"/>
    <d v="2024-07-19T00:00:00"/>
    <d v="2024-07-24T00:00:00"/>
    <d v="2024-09-05T00:00:00"/>
    <x v="7"/>
    <x v="5"/>
    <s v="Cardiovascular"/>
    <n v="92928"/>
    <n v="1345.65"/>
    <n v="0"/>
    <x v="2"/>
    <x v="5"/>
    <n v="1"/>
    <s v="2024-07"/>
    <n v="2024"/>
  </r>
  <r>
    <s v="CLM003153"/>
    <s v="PT04047"/>
    <d v="2024-04-08T00:00:00"/>
    <d v="2024-05-01T00:00:00"/>
    <d v="2024-06-04T00:00:00"/>
    <x v="5"/>
    <x v="5"/>
    <s v="Neurology"/>
    <n v="70553"/>
    <n v="176.69"/>
    <n v="169.32"/>
    <x v="0"/>
    <x v="0"/>
    <n v="0"/>
    <s v="2024-04"/>
    <n v="2024"/>
  </r>
  <r>
    <s v="CLM003154"/>
    <s v="PT01100"/>
    <d v="2023-01-12T00:00:00"/>
    <d v="2023-01-19T00:00:00"/>
    <d v="2023-03-20T00:00:00"/>
    <x v="2"/>
    <x v="0"/>
    <s v="Gastrointestinal"/>
    <n v="45378"/>
    <n v="1339.62"/>
    <n v="1183.79"/>
    <x v="0"/>
    <x v="0"/>
    <n v="0"/>
    <s v="2023-01"/>
    <n v="2023"/>
  </r>
  <r>
    <s v="CLM003155"/>
    <s v="PT06972"/>
    <d v="2024-12-11T00:00:00"/>
    <d v="2024-12-30T00:00:00"/>
    <d v="2025-02-26T00:00:00"/>
    <x v="0"/>
    <x v="1"/>
    <s v="Mental Health"/>
    <n v="90837"/>
    <n v="787.74"/>
    <n v="0"/>
    <x v="2"/>
    <x v="1"/>
    <n v="1"/>
    <s v="2024-12"/>
    <n v="2024"/>
  </r>
  <r>
    <s v="CLM003156"/>
    <s v="PT04131"/>
    <d v="2024-03-02T00:00:00"/>
    <d v="2024-03-24T00:00:00"/>
    <d v="2024-05-02T00:00:00"/>
    <x v="0"/>
    <x v="0"/>
    <s v="Respiratory"/>
    <n v="27130"/>
    <n v="490.28"/>
    <n v="449.08"/>
    <x v="0"/>
    <x v="0"/>
    <n v="0"/>
    <s v="2024-03"/>
    <n v="2024"/>
  </r>
  <r>
    <s v="CLM003157"/>
    <s v="PT03835"/>
    <d v="2024-01-30T00:00:00"/>
    <d v="2024-02-09T00:00:00"/>
    <d v="2024-03-31T00:00:00"/>
    <x v="5"/>
    <x v="2"/>
    <s v="Neurology"/>
    <n v="71046"/>
    <n v="671.87"/>
    <n v="0"/>
    <x v="1"/>
    <x v="0"/>
    <n v="0"/>
    <s v="2024-01"/>
    <n v="2024"/>
  </r>
  <r>
    <s v="CLM003158"/>
    <s v="PT02236"/>
    <d v="2024-03-16T00:00:00"/>
    <d v="2024-04-01T00:00:00"/>
    <d v="2024-04-07T00:00:00"/>
    <x v="7"/>
    <x v="2"/>
    <s v="Respiratory"/>
    <n v="71046"/>
    <n v="1973.43"/>
    <n v="1829.35"/>
    <x v="0"/>
    <x v="0"/>
    <n v="0"/>
    <s v="2024-03"/>
    <n v="2024"/>
  </r>
  <r>
    <s v="CLM003159"/>
    <s v="PT01580"/>
    <d v="2024-06-05T00:00:00"/>
    <d v="2024-06-19T00:00:00"/>
    <d v="2024-07-29T00:00:00"/>
    <x v="0"/>
    <x v="5"/>
    <s v="Renal"/>
    <n v="45378"/>
    <n v="5233.8999999999996"/>
    <n v="4942.24"/>
    <x v="0"/>
    <x v="0"/>
    <n v="0"/>
    <s v="2024-06"/>
    <n v="2024"/>
  </r>
  <r>
    <s v="CLM003160"/>
    <s v="PT06626"/>
    <d v="2024-11-07T00:00:00"/>
    <d v="2024-11-17T00:00:00"/>
    <d v="2024-12-23T00:00:00"/>
    <x v="2"/>
    <x v="1"/>
    <s v="Cardiovascular"/>
    <n v="80053"/>
    <n v="2322.84"/>
    <n v="1955.97"/>
    <x v="0"/>
    <x v="0"/>
    <n v="0"/>
    <s v="2024-11"/>
    <n v="2024"/>
  </r>
  <r>
    <s v="CLM003161"/>
    <s v="PT00923"/>
    <d v="2024-06-03T00:00:00"/>
    <d v="2024-07-02T00:00:00"/>
    <d v="2024-08-08T00:00:00"/>
    <x v="5"/>
    <x v="0"/>
    <s v="Gastrointestinal"/>
    <n v="80053"/>
    <n v="1112.98"/>
    <n v="1009.03"/>
    <x v="0"/>
    <x v="0"/>
    <n v="0"/>
    <s v="2024-06"/>
    <n v="2024"/>
  </r>
  <r>
    <s v="CLM003162"/>
    <s v="PT02709"/>
    <d v="2023-11-02T00:00:00"/>
    <d v="2023-11-16T00:00:00"/>
    <d v="2023-12-31T00:00:00"/>
    <x v="0"/>
    <x v="5"/>
    <s v="Endocrine"/>
    <n v="27447"/>
    <n v="2603.79"/>
    <n v="2573.83"/>
    <x v="0"/>
    <x v="0"/>
    <n v="0"/>
    <s v="2023-11"/>
    <n v="2023"/>
  </r>
  <r>
    <s v="CLM003163"/>
    <s v="PT01332"/>
    <d v="2023-07-24T00:00:00"/>
    <d v="2023-08-21T00:00:00"/>
    <d v="2023-09-13T00:00:00"/>
    <x v="5"/>
    <x v="2"/>
    <s v="Endocrine"/>
    <n v="70553"/>
    <n v="1252.29"/>
    <n v="1018.73"/>
    <x v="0"/>
    <x v="0"/>
    <n v="0"/>
    <s v="2023-07"/>
    <n v="2023"/>
  </r>
  <r>
    <s v="CLM003164"/>
    <s v="PT05990"/>
    <d v="2023-07-20T00:00:00"/>
    <d v="2023-08-12T00:00:00"/>
    <d v="2023-08-23T00:00:00"/>
    <x v="7"/>
    <x v="3"/>
    <s v="Endocrine"/>
    <n v="71046"/>
    <n v="1037.24"/>
    <n v="853.09"/>
    <x v="0"/>
    <x v="0"/>
    <n v="0"/>
    <s v="2023-07"/>
    <n v="2023"/>
  </r>
  <r>
    <s v="CLM003165"/>
    <s v="PT03760"/>
    <d v="2023-04-01T00:00:00"/>
    <d v="2023-04-21T00:00:00"/>
    <d v="2023-05-25T00:00:00"/>
    <x v="2"/>
    <x v="5"/>
    <s v="Oncology"/>
    <n v="63047"/>
    <n v="718.03"/>
    <n v="555.91"/>
    <x v="0"/>
    <x v="0"/>
    <n v="0"/>
    <s v="2023-04"/>
    <n v="2023"/>
  </r>
  <r>
    <s v="CLM003166"/>
    <s v="PT05311"/>
    <d v="2024-03-19T00:00:00"/>
    <d v="2024-03-22T00:00:00"/>
    <d v="2024-04-28T00:00:00"/>
    <x v="5"/>
    <x v="1"/>
    <s v="Oncology"/>
    <n v="90837"/>
    <n v="445.21"/>
    <n v="429.27"/>
    <x v="0"/>
    <x v="0"/>
    <n v="0"/>
    <s v="2024-03"/>
    <n v="2024"/>
  </r>
  <r>
    <s v="CLM003167"/>
    <s v="PT02108"/>
    <d v="2023-11-25T00:00:00"/>
    <d v="2023-12-19T00:00:00"/>
    <d v="2024-01-19T00:00:00"/>
    <x v="5"/>
    <x v="5"/>
    <s v="Gastrointestinal"/>
    <n v="99215"/>
    <n v="1323.53"/>
    <n v="1005.61"/>
    <x v="0"/>
    <x v="0"/>
    <n v="0"/>
    <s v="2023-11"/>
    <n v="2023"/>
  </r>
  <r>
    <s v="CLM003168"/>
    <s v="PT05887"/>
    <d v="2023-02-03T00:00:00"/>
    <d v="2023-02-13T00:00:00"/>
    <d v="2023-03-20T00:00:00"/>
    <x v="0"/>
    <x v="3"/>
    <s v="Mental Health"/>
    <n v="63047"/>
    <n v="2051.7399999999998"/>
    <n v="0"/>
    <x v="2"/>
    <x v="8"/>
    <n v="1"/>
    <s v="2023-02"/>
    <n v="2023"/>
  </r>
  <r>
    <s v="CLM003169"/>
    <s v="PT01526"/>
    <d v="2024-09-03T00:00:00"/>
    <d v="2024-09-30T00:00:00"/>
    <d v="2024-11-13T00:00:00"/>
    <x v="2"/>
    <x v="5"/>
    <s v="Gastrointestinal"/>
    <n v="27130"/>
    <n v="1673.55"/>
    <n v="1471.78"/>
    <x v="0"/>
    <x v="0"/>
    <n v="0"/>
    <s v="2024-09"/>
    <n v="2024"/>
  </r>
  <r>
    <s v="CLM003170"/>
    <s v="PT00116"/>
    <d v="2024-07-09T00:00:00"/>
    <d v="2024-07-20T00:00:00"/>
    <d v="2024-09-04T00:00:00"/>
    <x v="3"/>
    <x v="0"/>
    <s v="Endocrine"/>
    <n v="45378"/>
    <n v="1296.24"/>
    <n v="1245.3"/>
    <x v="0"/>
    <x v="0"/>
    <n v="0"/>
    <s v="2024-07"/>
    <n v="2024"/>
  </r>
  <r>
    <s v="CLM003171"/>
    <s v="PT06035"/>
    <d v="2023-08-07T00:00:00"/>
    <d v="2023-08-22T00:00:00"/>
    <d v="2023-10-16T00:00:00"/>
    <x v="5"/>
    <x v="1"/>
    <s v="Renal"/>
    <n v="71046"/>
    <n v="848.44"/>
    <n v="0"/>
    <x v="2"/>
    <x v="6"/>
    <n v="1"/>
    <s v="2023-08"/>
    <n v="2023"/>
  </r>
  <r>
    <s v="CLM003172"/>
    <s v="PT02762"/>
    <d v="2023-08-19T00:00:00"/>
    <d v="2023-09-05T00:00:00"/>
    <d v="2023-09-24T00:00:00"/>
    <x v="5"/>
    <x v="4"/>
    <s v="Renal"/>
    <n v="71046"/>
    <n v="2941.27"/>
    <n v="2419.39"/>
    <x v="0"/>
    <x v="0"/>
    <n v="0"/>
    <s v="2023-08"/>
    <n v="2023"/>
  </r>
  <r>
    <s v="CLM003173"/>
    <s v="PT06478"/>
    <d v="2024-06-29T00:00:00"/>
    <d v="2024-07-25T00:00:00"/>
    <d v="2024-09-07T00:00:00"/>
    <x v="7"/>
    <x v="5"/>
    <s v="Dermatology"/>
    <n v="45378"/>
    <n v="630.36"/>
    <n v="0"/>
    <x v="2"/>
    <x v="5"/>
    <n v="1"/>
    <s v="2024-06"/>
    <n v="2024"/>
  </r>
  <r>
    <s v="CLM003174"/>
    <s v="PT02417"/>
    <d v="2023-03-09T00:00:00"/>
    <d v="2023-03-21T00:00:00"/>
    <d v="2023-05-14T00:00:00"/>
    <x v="0"/>
    <x v="4"/>
    <s v="Respiratory"/>
    <n v="70553"/>
    <n v="3363.79"/>
    <n v="0"/>
    <x v="2"/>
    <x v="1"/>
    <n v="1"/>
    <s v="2023-03"/>
    <n v="2023"/>
  </r>
  <r>
    <s v="CLM003175"/>
    <s v="PT04652"/>
    <d v="2024-11-10T00:00:00"/>
    <d v="2024-11-30T00:00:00"/>
    <d v="2024-12-18T00:00:00"/>
    <x v="2"/>
    <x v="5"/>
    <s v="Neurology"/>
    <n v="27130"/>
    <n v="810.97"/>
    <n v="0"/>
    <x v="1"/>
    <x v="0"/>
    <n v="0"/>
    <s v="2024-11"/>
    <n v="2024"/>
  </r>
  <r>
    <s v="CLM003176"/>
    <s v="PT05525"/>
    <d v="2023-07-04T00:00:00"/>
    <d v="2023-07-31T00:00:00"/>
    <d v="2023-09-01T00:00:00"/>
    <x v="1"/>
    <x v="5"/>
    <s v="Renal"/>
    <n v="27130"/>
    <n v="990.34"/>
    <n v="880.79"/>
    <x v="0"/>
    <x v="0"/>
    <n v="0"/>
    <s v="2023-07"/>
    <n v="2023"/>
  </r>
  <r>
    <s v="CLM003177"/>
    <s v="PT06204"/>
    <d v="2024-05-17T00:00:00"/>
    <d v="2024-06-09T00:00:00"/>
    <d v="2024-07-22T00:00:00"/>
    <x v="0"/>
    <x v="5"/>
    <s v="Respiratory"/>
    <n v="43239"/>
    <n v="559.24"/>
    <n v="0"/>
    <x v="2"/>
    <x v="4"/>
    <n v="1"/>
    <s v="2024-05"/>
    <n v="2024"/>
  </r>
  <r>
    <s v="CLM003178"/>
    <s v="PT01583"/>
    <d v="2023-05-24T00:00:00"/>
    <d v="2023-06-21T00:00:00"/>
    <d v="2023-07-10T00:00:00"/>
    <x v="6"/>
    <x v="4"/>
    <s v="Oncology"/>
    <n v="27447"/>
    <n v="1210.6099999999999"/>
    <n v="1073.31"/>
    <x v="0"/>
    <x v="0"/>
    <n v="0"/>
    <s v="2023-05"/>
    <n v="2023"/>
  </r>
  <r>
    <s v="CLM003179"/>
    <s v="PT01438"/>
    <d v="2023-10-28T00:00:00"/>
    <d v="2023-11-19T00:00:00"/>
    <d v="2023-12-30T00:00:00"/>
    <x v="2"/>
    <x v="0"/>
    <s v="Gastrointestinal"/>
    <n v="92928"/>
    <n v="3945.18"/>
    <n v="3867.56"/>
    <x v="0"/>
    <x v="0"/>
    <n v="0"/>
    <s v="2023-10"/>
    <n v="2023"/>
  </r>
  <r>
    <s v="CLM003180"/>
    <s v="PT05005"/>
    <d v="2024-09-12T00:00:00"/>
    <d v="2024-10-06T00:00:00"/>
    <d v="2024-10-30T00:00:00"/>
    <x v="6"/>
    <x v="2"/>
    <s v="Dermatology"/>
    <n v="43239"/>
    <n v="2731.22"/>
    <n v="0"/>
    <x v="2"/>
    <x v="2"/>
    <n v="1"/>
    <s v="2024-09"/>
    <n v="2024"/>
  </r>
  <r>
    <s v="CLM003181"/>
    <s v="PT05233"/>
    <d v="2023-02-15T00:00:00"/>
    <d v="2023-02-16T00:00:00"/>
    <d v="2023-04-09T00:00:00"/>
    <x v="2"/>
    <x v="1"/>
    <s v="Dermatology"/>
    <n v="66984"/>
    <n v="3955.01"/>
    <n v="3849.86"/>
    <x v="0"/>
    <x v="0"/>
    <n v="0"/>
    <s v="2023-02"/>
    <n v="2023"/>
  </r>
  <r>
    <s v="CLM003182"/>
    <s v="PT03322"/>
    <d v="2023-04-21T00:00:00"/>
    <d v="2023-05-10T00:00:00"/>
    <d v="2023-07-01T00:00:00"/>
    <x v="7"/>
    <x v="4"/>
    <s v="Oncology"/>
    <n v="92928"/>
    <n v="2745.49"/>
    <n v="2631.41"/>
    <x v="0"/>
    <x v="0"/>
    <n v="0"/>
    <s v="2023-04"/>
    <n v="2023"/>
  </r>
  <r>
    <s v="CLM003183"/>
    <s v="PT06775"/>
    <d v="2023-10-03T00:00:00"/>
    <d v="2023-10-14T00:00:00"/>
    <d v="2023-11-26T00:00:00"/>
    <x v="4"/>
    <x v="5"/>
    <s v="Respiratory"/>
    <n v="66984"/>
    <n v="747.75"/>
    <n v="0"/>
    <x v="2"/>
    <x v="5"/>
    <n v="1"/>
    <s v="2023-10"/>
    <n v="2023"/>
  </r>
  <r>
    <s v="CLM003184"/>
    <s v="PT03504"/>
    <d v="2023-02-25T00:00:00"/>
    <d v="2023-03-01T00:00:00"/>
    <d v="2023-04-12T00:00:00"/>
    <x v="3"/>
    <x v="4"/>
    <s v="Orthopedic"/>
    <n v="43239"/>
    <n v="1387.65"/>
    <n v="1354.03"/>
    <x v="0"/>
    <x v="0"/>
    <n v="0"/>
    <s v="2023-02"/>
    <n v="2023"/>
  </r>
  <r>
    <s v="CLM003185"/>
    <s v="PT04222"/>
    <d v="2024-01-04T00:00:00"/>
    <d v="2024-01-24T00:00:00"/>
    <d v="2024-03-11T00:00:00"/>
    <x v="4"/>
    <x v="0"/>
    <s v="Neurology"/>
    <n v="90837"/>
    <n v="968.59"/>
    <n v="833.15"/>
    <x v="0"/>
    <x v="0"/>
    <n v="0"/>
    <s v="2024-01"/>
    <n v="2024"/>
  </r>
  <r>
    <s v="CLM003186"/>
    <s v="PT02687"/>
    <d v="2023-11-09T00:00:00"/>
    <d v="2023-12-03T00:00:00"/>
    <d v="2023-12-29T00:00:00"/>
    <x v="0"/>
    <x v="5"/>
    <s v="Dermatology"/>
    <n v="99215"/>
    <n v="5242.01"/>
    <n v="5226.9799999999996"/>
    <x v="0"/>
    <x v="0"/>
    <n v="0"/>
    <s v="2023-11"/>
    <n v="2023"/>
  </r>
  <r>
    <s v="CLM003187"/>
    <s v="PT00711"/>
    <d v="2023-07-24T00:00:00"/>
    <d v="2023-08-11T00:00:00"/>
    <d v="2023-10-06T00:00:00"/>
    <x v="6"/>
    <x v="1"/>
    <s v="Orthopedic"/>
    <n v="92928"/>
    <n v="694.07"/>
    <n v="0"/>
    <x v="2"/>
    <x v="4"/>
    <n v="1"/>
    <s v="2023-07"/>
    <n v="2023"/>
  </r>
  <r>
    <s v="CLM003188"/>
    <s v="PT03284"/>
    <d v="2024-09-02T00:00:00"/>
    <d v="2024-10-02T00:00:00"/>
    <d v="2024-11-07T00:00:00"/>
    <x v="4"/>
    <x v="0"/>
    <s v="Oncology"/>
    <n v="93000"/>
    <n v="3695.82"/>
    <n v="3636.49"/>
    <x v="0"/>
    <x v="0"/>
    <n v="0"/>
    <s v="2024-09"/>
    <n v="2024"/>
  </r>
  <r>
    <s v="CLM003189"/>
    <s v="PT05483"/>
    <d v="2023-08-24T00:00:00"/>
    <d v="2023-09-20T00:00:00"/>
    <d v="2023-10-06T00:00:00"/>
    <x v="0"/>
    <x v="1"/>
    <s v="Neurology"/>
    <n v="45378"/>
    <n v="3693.62"/>
    <n v="3551.1"/>
    <x v="0"/>
    <x v="0"/>
    <n v="0"/>
    <s v="2023-08"/>
    <n v="2023"/>
  </r>
  <r>
    <s v="CLM003190"/>
    <s v="PT00782"/>
    <d v="2023-10-14T00:00:00"/>
    <d v="2023-10-15T00:00:00"/>
    <d v="2023-10-21T00:00:00"/>
    <x v="7"/>
    <x v="3"/>
    <s v="Gastrointestinal"/>
    <n v="43239"/>
    <n v="7814.19"/>
    <n v="7443.25"/>
    <x v="0"/>
    <x v="0"/>
    <n v="0"/>
    <s v="2023-10"/>
    <n v="2023"/>
  </r>
  <r>
    <s v="CLM003191"/>
    <s v="PT01514"/>
    <d v="2024-01-21T00:00:00"/>
    <d v="2024-02-09T00:00:00"/>
    <d v="2024-02-22T00:00:00"/>
    <x v="2"/>
    <x v="3"/>
    <s v="Cardiovascular"/>
    <n v="45378"/>
    <n v="1302.77"/>
    <n v="0"/>
    <x v="2"/>
    <x v="5"/>
    <n v="1"/>
    <s v="2024-01"/>
    <n v="2024"/>
  </r>
  <r>
    <s v="CLM003192"/>
    <s v="PT01152"/>
    <d v="2024-09-28T00:00:00"/>
    <d v="2024-10-09T00:00:00"/>
    <d v="2024-10-17T00:00:00"/>
    <x v="5"/>
    <x v="1"/>
    <s v="Orthopedic"/>
    <n v="90837"/>
    <n v="3196.65"/>
    <n v="2751.11"/>
    <x v="0"/>
    <x v="0"/>
    <n v="0"/>
    <s v="2024-09"/>
    <n v="2024"/>
  </r>
  <r>
    <s v="CLM003193"/>
    <s v="PT03912"/>
    <d v="2024-06-13T00:00:00"/>
    <d v="2024-07-03T00:00:00"/>
    <d v="2024-07-21T00:00:00"/>
    <x v="6"/>
    <x v="5"/>
    <s v="Endocrine"/>
    <n v="70553"/>
    <n v="11218.52"/>
    <n v="0"/>
    <x v="2"/>
    <x v="10"/>
    <n v="1"/>
    <s v="2024-06"/>
    <n v="2024"/>
  </r>
  <r>
    <s v="CLM003194"/>
    <s v="PT02651"/>
    <d v="2024-09-07T00:00:00"/>
    <d v="2024-09-27T00:00:00"/>
    <d v="2024-10-22T00:00:00"/>
    <x v="5"/>
    <x v="0"/>
    <s v="Oncology"/>
    <n v="45378"/>
    <n v="1103.1099999999999"/>
    <n v="1043.3800000000001"/>
    <x v="0"/>
    <x v="0"/>
    <n v="0"/>
    <s v="2024-09"/>
    <n v="2024"/>
  </r>
  <r>
    <s v="CLM003195"/>
    <s v="PT02033"/>
    <d v="2024-06-17T00:00:00"/>
    <d v="2024-07-12T00:00:00"/>
    <d v="2024-07-27T00:00:00"/>
    <x v="1"/>
    <x v="2"/>
    <s v="Respiratory"/>
    <n v="80053"/>
    <n v="529.52"/>
    <n v="435.34"/>
    <x v="0"/>
    <x v="0"/>
    <n v="0"/>
    <s v="2024-06"/>
    <n v="2024"/>
  </r>
  <r>
    <s v="CLM003196"/>
    <s v="PT00056"/>
    <d v="2023-09-29T00:00:00"/>
    <d v="2023-10-01T00:00:00"/>
    <d v="2023-10-13T00:00:00"/>
    <x v="2"/>
    <x v="2"/>
    <s v="Respiratory"/>
    <n v="99215"/>
    <n v="401.82"/>
    <n v="351.26"/>
    <x v="0"/>
    <x v="0"/>
    <n v="0"/>
    <s v="2023-09"/>
    <n v="2023"/>
  </r>
  <r>
    <s v="CLM003197"/>
    <s v="PT02137"/>
    <d v="2024-05-04T00:00:00"/>
    <d v="2024-05-16T00:00:00"/>
    <d v="2024-05-24T00:00:00"/>
    <x v="2"/>
    <x v="0"/>
    <s v="Dermatology"/>
    <n v="27447"/>
    <n v="3197.64"/>
    <n v="3065.99"/>
    <x v="0"/>
    <x v="0"/>
    <n v="0"/>
    <s v="2024-05"/>
    <n v="2024"/>
  </r>
  <r>
    <s v="CLM003198"/>
    <s v="PT03143"/>
    <d v="2024-11-03T00:00:00"/>
    <d v="2024-11-16T00:00:00"/>
    <d v="2024-12-10T00:00:00"/>
    <x v="6"/>
    <x v="3"/>
    <s v="Endocrine"/>
    <n v="99213"/>
    <n v="400.81"/>
    <n v="363.37"/>
    <x v="0"/>
    <x v="0"/>
    <n v="0"/>
    <s v="2024-11"/>
    <n v="2024"/>
  </r>
  <r>
    <s v="CLM003199"/>
    <s v="PT01930"/>
    <d v="2023-09-09T00:00:00"/>
    <d v="2023-09-10T00:00:00"/>
    <d v="2023-10-19T00:00:00"/>
    <x v="1"/>
    <x v="1"/>
    <s v="Respiratory"/>
    <n v="27447"/>
    <n v="1342.31"/>
    <n v="1069.79"/>
    <x v="0"/>
    <x v="0"/>
    <n v="0"/>
    <s v="2023-09"/>
    <n v="2023"/>
  </r>
  <r>
    <s v="CLM003200"/>
    <s v="PT03660"/>
    <d v="2024-06-11T00:00:00"/>
    <d v="2024-07-09T00:00:00"/>
    <d v="2024-07-20T00:00:00"/>
    <x v="0"/>
    <x v="4"/>
    <s v="Mental Health"/>
    <n v="27447"/>
    <n v="2565.35"/>
    <n v="2526.71"/>
    <x v="0"/>
    <x v="0"/>
    <n v="0"/>
    <s v="2024-06"/>
    <n v="2024"/>
  </r>
  <r>
    <s v="CLM003201"/>
    <s v="PT06175"/>
    <d v="2023-10-16T00:00:00"/>
    <d v="2023-10-23T00:00:00"/>
    <d v="2023-11-04T00:00:00"/>
    <x v="4"/>
    <x v="1"/>
    <s v="Neurology"/>
    <n v="27447"/>
    <n v="2096.7399999999998"/>
    <n v="1835.67"/>
    <x v="0"/>
    <x v="0"/>
    <n v="0"/>
    <s v="2023-10"/>
    <n v="2023"/>
  </r>
  <r>
    <s v="CLM003202"/>
    <s v="PT02188"/>
    <d v="2023-09-12T00:00:00"/>
    <d v="2023-10-09T00:00:00"/>
    <d v="2023-12-06T00:00:00"/>
    <x v="1"/>
    <x v="3"/>
    <s v="Cardiovascular"/>
    <n v="70553"/>
    <n v="2541.11"/>
    <n v="0"/>
    <x v="1"/>
    <x v="0"/>
    <n v="0"/>
    <s v="2023-09"/>
    <n v="2023"/>
  </r>
  <r>
    <s v="CLM003203"/>
    <s v="PT02701"/>
    <d v="2024-08-29T00:00:00"/>
    <d v="2024-09-03T00:00:00"/>
    <d v="2024-10-30T00:00:00"/>
    <x v="7"/>
    <x v="4"/>
    <s v="Renal"/>
    <n v="27130"/>
    <n v="2159.9299999999998"/>
    <n v="2126.92"/>
    <x v="0"/>
    <x v="0"/>
    <n v="0"/>
    <s v="2024-08"/>
    <n v="2024"/>
  </r>
  <r>
    <s v="CLM003204"/>
    <s v="PT02474"/>
    <d v="2023-11-21T00:00:00"/>
    <d v="2023-12-04T00:00:00"/>
    <d v="2023-12-25T00:00:00"/>
    <x v="4"/>
    <x v="0"/>
    <s v="Oncology"/>
    <n v="93000"/>
    <n v="5029.58"/>
    <n v="0"/>
    <x v="2"/>
    <x v="2"/>
    <n v="1"/>
    <s v="2023-11"/>
    <n v="2023"/>
  </r>
  <r>
    <s v="CLM003205"/>
    <s v="PT04772"/>
    <d v="2023-08-08T00:00:00"/>
    <d v="2023-09-04T00:00:00"/>
    <d v="2023-10-05T00:00:00"/>
    <x v="7"/>
    <x v="5"/>
    <s v="Endocrine"/>
    <n v="92928"/>
    <n v="844"/>
    <n v="651.77"/>
    <x v="0"/>
    <x v="0"/>
    <n v="0"/>
    <s v="2023-08"/>
    <n v="2023"/>
  </r>
  <r>
    <s v="CLM003206"/>
    <s v="PT05922"/>
    <d v="2024-05-13T00:00:00"/>
    <d v="2024-06-10T00:00:00"/>
    <d v="2024-07-18T00:00:00"/>
    <x v="2"/>
    <x v="3"/>
    <s v="Neurology"/>
    <n v="90837"/>
    <n v="1051.95"/>
    <n v="0"/>
    <x v="2"/>
    <x v="7"/>
    <n v="1"/>
    <s v="2024-05"/>
    <n v="2024"/>
  </r>
  <r>
    <s v="CLM003207"/>
    <s v="PT04694"/>
    <d v="2023-07-02T00:00:00"/>
    <d v="2023-07-29T00:00:00"/>
    <d v="2023-09-12T00:00:00"/>
    <x v="3"/>
    <x v="2"/>
    <s v="Oncology"/>
    <n v="92928"/>
    <n v="974.45"/>
    <n v="892.15"/>
    <x v="0"/>
    <x v="0"/>
    <n v="0"/>
    <s v="2023-07"/>
    <n v="2023"/>
  </r>
  <r>
    <s v="CLM003208"/>
    <s v="PT00094"/>
    <d v="2024-01-12T00:00:00"/>
    <d v="2024-01-25T00:00:00"/>
    <d v="2024-02-04T00:00:00"/>
    <x v="5"/>
    <x v="1"/>
    <s v="Cardiovascular"/>
    <n v="66984"/>
    <n v="3512.75"/>
    <n v="2710.11"/>
    <x v="0"/>
    <x v="0"/>
    <n v="0"/>
    <s v="2024-01"/>
    <n v="2024"/>
  </r>
  <r>
    <s v="CLM003209"/>
    <s v="PT02143"/>
    <d v="2024-06-13T00:00:00"/>
    <d v="2024-07-08T00:00:00"/>
    <d v="2024-07-28T00:00:00"/>
    <x v="4"/>
    <x v="0"/>
    <s v="Mental Health"/>
    <n v="27447"/>
    <n v="3715.69"/>
    <n v="0"/>
    <x v="2"/>
    <x v="1"/>
    <n v="1"/>
    <s v="2024-06"/>
    <n v="2024"/>
  </r>
  <r>
    <s v="CLM003210"/>
    <s v="PT05355"/>
    <d v="2023-01-13T00:00:00"/>
    <d v="2023-02-09T00:00:00"/>
    <d v="2023-03-20T00:00:00"/>
    <x v="4"/>
    <x v="1"/>
    <s v="Respiratory"/>
    <n v="70553"/>
    <n v="2594.06"/>
    <n v="0"/>
    <x v="2"/>
    <x v="7"/>
    <n v="1"/>
    <s v="2023-01"/>
    <n v="2023"/>
  </r>
  <r>
    <s v="CLM003211"/>
    <s v="PT02946"/>
    <d v="2023-04-03T00:00:00"/>
    <d v="2023-04-08T00:00:00"/>
    <d v="2023-06-06T00:00:00"/>
    <x v="1"/>
    <x v="4"/>
    <s v="Cardiovascular"/>
    <n v="90837"/>
    <n v="4660.1099999999997"/>
    <n v="0"/>
    <x v="2"/>
    <x v="1"/>
    <n v="1"/>
    <s v="2023-04"/>
    <n v="2023"/>
  </r>
  <r>
    <s v="CLM003212"/>
    <s v="PT05676"/>
    <d v="2023-12-11T00:00:00"/>
    <d v="2024-01-04T00:00:00"/>
    <d v="2024-02-28T00:00:00"/>
    <x v="2"/>
    <x v="1"/>
    <s v="Orthopedic"/>
    <n v="99214"/>
    <n v="704.56"/>
    <n v="0"/>
    <x v="2"/>
    <x v="5"/>
    <n v="1"/>
    <s v="2023-12"/>
    <n v="2023"/>
  </r>
  <r>
    <s v="CLM003213"/>
    <s v="PT01936"/>
    <d v="2023-08-26T00:00:00"/>
    <d v="2023-09-18T00:00:00"/>
    <d v="2023-10-30T00:00:00"/>
    <x v="7"/>
    <x v="1"/>
    <s v="Renal"/>
    <n v="99213"/>
    <n v="6862.17"/>
    <n v="6817.91"/>
    <x v="0"/>
    <x v="0"/>
    <n v="0"/>
    <s v="2023-08"/>
    <n v="2023"/>
  </r>
  <r>
    <s v="CLM003214"/>
    <s v="PT00509"/>
    <d v="2024-11-13T00:00:00"/>
    <d v="2024-11-24T00:00:00"/>
    <d v="2025-01-14T00:00:00"/>
    <x v="2"/>
    <x v="1"/>
    <s v="Respiratory"/>
    <n v="27447"/>
    <n v="6115.56"/>
    <n v="0"/>
    <x v="2"/>
    <x v="4"/>
    <n v="1"/>
    <s v="2024-11"/>
    <n v="2024"/>
  </r>
  <r>
    <s v="CLM003215"/>
    <s v="PT05471"/>
    <d v="2024-01-13T00:00:00"/>
    <d v="2024-02-06T00:00:00"/>
    <d v="2024-02-25T00:00:00"/>
    <x v="6"/>
    <x v="2"/>
    <s v="Renal"/>
    <n v="93000"/>
    <n v="3256.79"/>
    <n v="2810.54"/>
    <x v="0"/>
    <x v="0"/>
    <n v="0"/>
    <s v="2024-01"/>
    <n v="2024"/>
  </r>
  <r>
    <s v="CLM003216"/>
    <s v="PT00969"/>
    <d v="2024-06-17T00:00:00"/>
    <d v="2024-06-21T00:00:00"/>
    <d v="2024-07-11T00:00:00"/>
    <x v="1"/>
    <x v="2"/>
    <s v="Gastrointestinal"/>
    <n v="70553"/>
    <n v="7520.89"/>
    <n v="5817.02"/>
    <x v="0"/>
    <x v="0"/>
    <n v="0"/>
    <s v="2024-06"/>
    <n v="2024"/>
  </r>
  <r>
    <s v="CLM003217"/>
    <s v="PT03813"/>
    <d v="2023-10-16T00:00:00"/>
    <d v="2023-10-18T00:00:00"/>
    <d v="2023-10-27T00:00:00"/>
    <x v="6"/>
    <x v="0"/>
    <s v="Oncology"/>
    <n v="99215"/>
    <n v="480.44"/>
    <n v="0"/>
    <x v="2"/>
    <x v="5"/>
    <n v="1"/>
    <s v="2023-10"/>
    <n v="2023"/>
  </r>
  <r>
    <s v="CLM003218"/>
    <s v="PT02514"/>
    <d v="2024-08-07T00:00:00"/>
    <d v="2024-08-15T00:00:00"/>
    <d v="2024-09-02T00:00:00"/>
    <x v="1"/>
    <x v="3"/>
    <s v="Endocrine"/>
    <n v="93000"/>
    <n v="1188.49"/>
    <n v="0"/>
    <x v="2"/>
    <x v="5"/>
    <n v="1"/>
    <s v="2024-08"/>
    <n v="2024"/>
  </r>
  <r>
    <s v="CLM003219"/>
    <s v="PT01309"/>
    <d v="2024-02-28T00:00:00"/>
    <d v="2024-03-03T00:00:00"/>
    <d v="2024-04-10T00:00:00"/>
    <x v="7"/>
    <x v="5"/>
    <s v="Dermatology"/>
    <n v="70553"/>
    <n v="1004.01"/>
    <n v="754.71"/>
    <x v="0"/>
    <x v="0"/>
    <n v="0"/>
    <s v="2024-02"/>
    <n v="2024"/>
  </r>
  <r>
    <s v="CLM003220"/>
    <s v="PT03322"/>
    <d v="2023-06-06T00:00:00"/>
    <d v="2023-06-18T00:00:00"/>
    <d v="2023-07-20T00:00:00"/>
    <x v="6"/>
    <x v="4"/>
    <s v="Renal"/>
    <n v="99214"/>
    <n v="3220.15"/>
    <n v="2644.14"/>
    <x v="0"/>
    <x v="0"/>
    <n v="0"/>
    <s v="2023-06"/>
    <n v="2023"/>
  </r>
  <r>
    <s v="CLM003221"/>
    <s v="PT05621"/>
    <d v="2023-01-19T00:00:00"/>
    <d v="2023-02-16T00:00:00"/>
    <d v="2023-03-05T00:00:00"/>
    <x v="2"/>
    <x v="2"/>
    <s v="Respiratory"/>
    <n v="70553"/>
    <n v="780.46"/>
    <n v="619.39"/>
    <x v="0"/>
    <x v="0"/>
    <n v="0"/>
    <s v="2023-01"/>
    <n v="2023"/>
  </r>
  <r>
    <s v="CLM003222"/>
    <s v="PT04117"/>
    <d v="2023-02-06T00:00:00"/>
    <d v="2023-02-14T00:00:00"/>
    <d v="2023-04-03T00:00:00"/>
    <x v="5"/>
    <x v="3"/>
    <s v="Oncology"/>
    <n v="27130"/>
    <n v="3314.28"/>
    <n v="3284.67"/>
    <x v="0"/>
    <x v="0"/>
    <n v="0"/>
    <s v="2023-02"/>
    <n v="2023"/>
  </r>
  <r>
    <s v="CLM003223"/>
    <s v="PT05764"/>
    <d v="2023-07-29T00:00:00"/>
    <d v="2023-07-30T00:00:00"/>
    <d v="2023-09-15T00:00:00"/>
    <x v="0"/>
    <x v="0"/>
    <s v="Renal"/>
    <n v="90837"/>
    <n v="5412.3"/>
    <n v="4724.18"/>
    <x v="0"/>
    <x v="0"/>
    <n v="0"/>
    <s v="2023-07"/>
    <n v="2023"/>
  </r>
  <r>
    <s v="CLM003224"/>
    <s v="PT06307"/>
    <d v="2023-07-06T00:00:00"/>
    <d v="2023-07-23T00:00:00"/>
    <d v="2023-08-15T00:00:00"/>
    <x v="2"/>
    <x v="2"/>
    <s v="Renal"/>
    <n v="99214"/>
    <n v="3153.17"/>
    <n v="0"/>
    <x v="2"/>
    <x v="4"/>
    <n v="1"/>
    <s v="2023-07"/>
    <n v="2023"/>
  </r>
  <r>
    <s v="CLM003225"/>
    <s v="PT02548"/>
    <d v="2023-08-19T00:00:00"/>
    <d v="2023-09-03T00:00:00"/>
    <d v="2023-10-14T00:00:00"/>
    <x v="5"/>
    <x v="0"/>
    <s v="Cardiovascular"/>
    <n v="92928"/>
    <n v="2268.79"/>
    <n v="0"/>
    <x v="2"/>
    <x v="2"/>
    <n v="1"/>
    <s v="2023-08"/>
    <n v="2023"/>
  </r>
  <r>
    <s v="CLM003226"/>
    <s v="PT05655"/>
    <d v="2023-02-06T00:00:00"/>
    <d v="2023-03-04T00:00:00"/>
    <d v="2023-03-17T00:00:00"/>
    <x v="5"/>
    <x v="5"/>
    <s v="Gastrointestinal"/>
    <n v="27447"/>
    <n v="820.33"/>
    <n v="660.11"/>
    <x v="0"/>
    <x v="0"/>
    <n v="0"/>
    <s v="2023-02"/>
    <n v="2023"/>
  </r>
  <r>
    <s v="CLM003227"/>
    <s v="PT00962"/>
    <d v="2023-06-16T00:00:00"/>
    <d v="2023-06-18T00:00:00"/>
    <d v="2023-07-06T00:00:00"/>
    <x v="7"/>
    <x v="3"/>
    <s v="Endocrine"/>
    <n v="99214"/>
    <n v="918.3"/>
    <n v="0"/>
    <x v="1"/>
    <x v="0"/>
    <n v="0"/>
    <s v="2023-06"/>
    <n v="2023"/>
  </r>
  <r>
    <s v="CLM003228"/>
    <s v="PT05233"/>
    <d v="2023-01-12T00:00:00"/>
    <d v="2023-01-20T00:00:00"/>
    <d v="2023-03-16T00:00:00"/>
    <x v="0"/>
    <x v="5"/>
    <s v="Orthopedic"/>
    <n v="93000"/>
    <n v="4913.2700000000004"/>
    <n v="3766.08"/>
    <x v="0"/>
    <x v="0"/>
    <n v="0"/>
    <s v="2023-01"/>
    <n v="2023"/>
  </r>
  <r>
    <s v="CLM003229"/>
    <s v="PT02417"/>
    <d v="2023-04-25T00:00:00"/>
    <d v="2023-05-03T00:00:00"/>
    <d v="2023-05-28T00:00:00"/>
    <x v="1"/>
    <x v="2"/>
    <s v="Renal"/>
    <n v="45378"/>
    <n v="3372.73"/>
    <n v="2791.7"/>
    <x v="0"/>
    <x v="0"/>
    <n v="0"/>
    <s v="2023-04"/>
    <n v="2023"/>
  </r>
  <r>
    <s v="CLM003230"/>
    <s v="PT03011"/>
    <d v="2024-09-14T00:00:00"/>
    <d v="2024-09-15T00:00:00"/>
    <d v="2024-11-03T00:00:00"/>
    <x v="5"/>
    <x v="2"/>
    <s v="Cardiovascular"/>
    <n v="71046"/>
    <n v="1752.48"/>
    <n v="1513.71"/>
    <x v="0"/>
    <x v="0"/>
    <n v="0"/>
    <s v="2024-09"/>
    <n v="2024"/>
  </r>
  <r>
    <s v="CLM003231"/>
    <s v="PT05036"/>
    <d v="2023-05-19T00:00:00"/>
    <d v="2023-06-16T00:00:00"/>
    <d v="2023-08-03T00:00:00"/>
    <x v="3"/>
    <x v="4"/>
    <s v="Orthopedic"/>
    <n v="71046"/>
    <n v="1294.23"/>
    <n v="1292.4100000000001"/>
    <x v="0"/>
    <x v="0"/>
    <n v="0"/>
    <s v="2023-05"/>
    <n v="2023"/>
  </r>
  <r>
    <s v="CLM003232"/>
    <s v="PT01810"/>
    <d v="2024-01-24T00:00:00"/>
    <d v="2024-01-30T00:00:00"/>
    <d v="2024-03-19T00:00:00"/>
    <x v="7"/>
    <x v="2"/>
    <s v="Respiratory"/>
    <n v="71046"/>
    <n v="357.58"/>
    <n v="277.61"/>
    <x v="0"/>
    <x v="0"/>
    <n v="0"/>
    <s v="2024-01"/>
    <n v="2024"/>
  </r>
  <r>
    <s v="CLM003233"/>
    <s v="PT01796"/>
    <d v="2024-11-03T00:00:00"/>
    <d v="2024-11-12T00:00:00"/>
    <d v="2025-01-05T00:00:00"/>
    <x v="0"/>
    <x v="3"/>
    <s v="Respiratory"/>
    <n v="43239"/>
    <n v="767.64"/>
    <n v="695.99"/>
    <x v="0"/>
    <x v="0"/>
    <n v="0"/>
    <s v="2024-11"/>
    <n v="2024"/>
  </r>
  <r>
    <s v="CLM003234"/>
    <s v="PT01095"/>
    <d v="2024-07-02T00:00:00"/>
    <d v="2024-07-16T00:00:00"/>
    <d v="2024-07-29T00:00:00"/>
    <x v="0"/>
    <x v="4"/>
    <s v="Renal"/>
    <n v="99214"/>
    <n v="8342.64"/>
    <n v="6395.37"/>
    <x v="0"/>
    <x v="0"/>
    <n v="0"/>
    <s v="2024-07"/>
    <n v="2024"/>
  </r>
  <r>
    <s v="CLM003235"/>
    <s v="PT03918"/>
    <d v="2024-02-13T00:00:00"/>
    <d v="2024-02-29T00:00:00"/>
    <d v="2024-04-21T00:00:00"/>
    <x v="2"/>
    <x v="2"/>
    <s v="Endocrine"/>
    <n v="45378"/>
    <n v="649.13"/>
    <n v="530.99"/>
    <x v="0"/>
    <x v="0"/>
    <n v="0"/>
    <s v="2024-02"/>
    <n v="2024"/>
  </r>
  <r>
    <s v="CLM003236"/>
    <s v="PT01255"/>
    <d v="2023-03-03T00:00:00"/>
    <d v="2023-04-02T00:00:00"/>
    <d v="2023-04-24T00:00:00"/>
    <x v="1"/>
    <x v="1"/>
    <s v="Orthopedic"/>
    <n v="99214"/>
    <n v="2103.98"/>
    <n v="1855.95"/>
    <x v="0"/>
    <x v="0"/>
    <n v="0"/>
    <s v="2023-03"/>
    <n v="2023"/>
  </r>
  <r>
    <s v="CLM003237"/>
    <s v="PT03728"/>
    <d v="2023-04-24T00:00:00"/>
    <d v="2023-05-10T00:00:00"/>
    <d v="2023-06-22T00:00:00"/>
    <x v="2"/>
    <x v="4"/>
    <s v="Gastrointestinal"/>
    <n v="27130"/>
    <n v="4047.91"/>
    <n v="0"/>
    <x v="1"/>
    <x v="0"/>
    <n v="0"/>
    <s v="2023-04"/>
    <n v="2023"/>
  </r>
  <r>
    <s v="CLM003238"/>
    <s v="PT06126"/>
    <d v="2024-05-17T00:00:00"/>
    <d v="2024-05-31T00:00:00"/>
    <d v="2024-06-17T00:00:00"/>
    <x v="2"/>
    <x v="1"/>
    <s v="Gastrointestinal"/>
    <n v="43239"/>
    <n v="662.53"/>
    <n v="499.87"/>
    <x v="0"/>
    <x v="0"/>
    <n v="0"/>
    <s v="2024-05"/>
    <n v="2024"/>
  </r>
  <r>
    <s v="CLM003239"/>
    <s v="PT04963"/>
    <d v="2023-08-23T00:00:00"/>
    <d v="2023-09-14T00:00:00"/>
    <d v="2023-10-20T00:00:00"/>
    <x v="6"/>
    <x v="4"/>
    <s v="Respiratory"/>
    <n v="63047"/>
    <n v="2095.96"/>
    <n v="1604.55"/>
    <x v="0"/>
    <x v="0"/>
    <n v="0"/>
    <s v="2023-08"/>
    <n v="2023"/>
  </r>
  <r>
    <s v="CLM003240"/>
    <s v="PT03061"/>
    <d v="2024-06-03T00:00:00"/>
    <d v="2024-06-23T00:00:00"/>
    <d v="2024-08-14T00:00:00"/>
    <x v="0"/>
    <x v="5"/>
    <s v="Endocrine"/>
    <n v="43239"/>
    <n v="3828.9"/>
    <n v="3591.19"/>
    <x v="0"/>
    <x v="0"/>
    <n v="0"/>
    <s v="2024-06"/>
    <n v="2024"/>
  </r>
  <r>
    <s v="CLM003241"/>
    <s v="PT03407"/>
    <d v="2023-12-30T00:00:00"/>
    <d v="2024-01-23T00:00:00"/>
    <d v="2024-03-19T00:00:00"/>
    <x v="2"/>
    <x v="0"/>
    <s v="Endocrine"/>
    <n v="99214"/>
    <n v="1826.21"/>
    <n v="1769.81"/>
    <x v="0"/>
    <x v="0"/>
    <n v="0"/>
    <s v="2023-12"/>
    <n v="2023"/>
  </r>
  <r>
    <s v="CLM003242"/>
    <s v="PT05751"/>
    <d v="2023-11-28T00:00:00"/>
    <d v="2023-12-12T00:00:00"/>
    <d v="2023-12-24T00:00:00"/>
    <x v="7"/>
    <x v="2"/>
    <s v="Endocrine"/>
    <n v="90837"/>
    <n v="17938.82"/>
    <n v="0"/>
    <x v="1"/>
    <x v="0"/>
    <n v="0"/>
    <s v="2023-11"/>
    <n v="2023"/>
  </r>
  <r>
    <s v="CLM003243"/>
    <s v="PT04500"/>
    <d v="2024-12-07T00:00:00"/>
    <d v="2024-12-25T00:00:00"/>
    <d v="2025-01-01T00:00:00"/>
    <x v="2"/>
    <x v="2"/>
    <s v="Mental Health"/>
    <n v="99215"/>
    <n v="475.86"/>
    <n v="367.63"/>
    <x v="0"/>
    <x v="0"/>
    <n v="0"/>
    <s v="2024-12"/>
    <n v="2024"/>
  </r>
  <r>
    <s v="CLM003244"/>
    <s v="PT03858"/>
    <d v="2024-01-08T00:00:00"/>
    <d v="2024-01-29T00:00:00"/>
    <d v="2024-02-20T00:00:00"/>
    <x v="5"/>
    <x v="4"/>
    <s v="Renal"/>
    <n v="92928"/>
    <n v="4217.4399999999996"/>
    <n v="3414.86"/>
    <x v="0"/>
    <x v="0"/>
    <n v="0"/>
    <s v="2024-01"/>
    <n v="2024"/>
  </r>
  <r>
    <s v="CLM003245"/>
    <s v="PT06205"/>
    <d v="2024-01-08T00:00:00"/>
    <d v="2024-01-26T00:00:00"/>
    <d v="2024-02-06T00:00:00"/>
    <x v="2"/>
    <x v="3"/>
    <s v="Endocrine"/>
    <n v="99213"/>
    <n v="1574.6"/>
    <n v="0"/>
    <x v="1"/>
    <x v="0"/>
    <n v="0"/>
    <s v="2024-01"/>
    <n v="2024"/>
  </r>
  <r>
    <s v="CLM003246"/>
    <s v="PT04404"/>
    <d v="2023-12-29T00:00:00"/>
    <d v="2024-01-28T00:00:00"/>
    <d v="2024-03-02T00:00:00"/>
    <x v="1"/>
    <x v="4"/>
    <s v="Endocrine"/>
    <n v="27130"/>
    <n v="3352.75"/>
    <n v="0"/>
    <x v="2"/>
    <x v="4"/>
    <n v="1"/>
    <s v="2023-12"/>
    <n v="2023"/>
  </r>
  <r>
    <s v="CLM003247"/>
    <s v="PT06570"/>
    <d v="2023-02-20T00:00:00"/>
    <d v="2023-03-20T00:00:00"/>
    <d v="2023-04-19T00:00:00"/>
    <x v="4"/>
    <x v="1"/>
    <s v="Cardiovascular"/>
    <n v="70553"/>
    <n v="2573.56"/>
    <n v="2466.4499999999998"/>
    <x v="0"/>
    <x v="0"/>
    <n v="0"/>
    <s v="2023-02"/>
    <n v="2023"/>
  </r>
  <r>
    <s v="CLM003248"/>
    <s v="PT05441"/>
    <d v="2023-12-20T00:00:00"/>
    <d v="2024-01-04T00:00:00"/>
    <d v="2024-01-20T00:00:00"/>
    <x v="0"/>
    <x v="1"/>
    <s v="Respiratory"/>
    <n v="80053"/>
    <n v="1005.74"/>
    <n v="0"/>
    <x v="1"/>
    <x v="0"/>
    <n v="0"/>
    <s v="2023-12"/>
    <n v="2023"/>
  </r>
  <r>
    <s v="CLM003249"/>
    <s v="PT06764"/>
    <d v="2023-04-08T00:00:00"/>
    <d v="2023-05-02T00:00:00"/>
    <d v="2023-06-27T00:00:00"/>
    <x v="0"/>
    <x v="1"/>
    <s v="Oncology"/>
    <n v="70553"/>
    <n v="2171.5500000000002"/>
    <n v="2001.76"/>
    <x v="0"/>
    <x v="0"/>
    <n v="0"/>
    <s v="2023-04"/>
    <n v="2023"/>
  </r>
  <r>
    <s v="CLM003250"/>
    <s v="PT01790"/>
    <d v="2024-10-02T00:00:00"/>
    <d v="2024-10-03T00:00:00"/>
    <d v="2024-11-12T00:00:00"/>
    <x v="5"/>
    <x v="0"/>
    <s v="Mental Health"/>
    <n v="70553"/>
    <n v="408.99"/>
    <n v="323.97000000000003"/>
    <x v="0"/>
    <x v="0"/>
    <n v="0"/>
    <s v="2024-10"/>
    <n v="2024"/>
  </r>
  <r>
    <s v="CLM003251"/>
    <s v="PT06242"/>
    <d v="2024-07-10T00:00:00"/>
    <d v="2024-07-24T00:00:00"/>
    <d v="2024-08-19T00:00:00"/>
    <x v="0"/>
    <x v="1"/>
    <s v="Renal"/>
    <n v="27447"/>
    <n v="2929.53"/>
    <n v="0"/>
    <x v="1"/>
    <x v="0"/>
    <n v="0"/>
    <s v="2024-07"/>
    <n v="2024"/>
  </r>
  <r>
    <s v="CLM003252"/>
    <s v="PT02028"/>
    <d v="2023-04-05T00:00:00"/>
    <d v="2023-04-15T00:00:00"/>
    <d v="2023-06-12T00:00:00"/>
    <x v="1"/>
    <x v="2"/>
    <s v="Dermatology"/>
    <n v="92928"/>
    <n v="2295.09"/>
    <n v="1788.7"/>
    <x v="0"/>
    <x v="0"/>
    <n v="0"/>
    <s v="2023-04"/>
    <n v="2023"/>
  </r>
  <r>
    <s v="CLM003253"/>
    <s v="PT05574"/>
    <d v="2024-12-21T00:00:00"/>
    <d v="2024-12-24T00:00:00"/>
    <d v="2025-02-11T00:00:00"/>
    <x v="6"/>
    <x v="0"/>
    <s v="Gastrointestinal"/>
    <n v="90837"/>
    <n v="3013.71"/>
    <n v="2881.52"/>
    <x v="0"/>
    <x v="0"/>
    <n v="0"/>
    <s v="2024-12"/>
    <n v="2024"/>
  </r>
  <r>
    <s v="CLM003254"/>
    <s v="PT06183"/>
    <d v="2024-04-22T00:00:00"/>
    <d v="2024-04-24T00:00:00"/>
    <d v="2024-05-05T00:00:00"/>
    <x v="1"/>
    <x v="0"/>
    <s v="Gastrointestinal"/>
    <n v="27447"/>
    <n v="4215.38"/>
    <n v="0"/>
    <x v="2"/>
    <x v="5"/>
    <n v="1"/>
    <s v="2024-04"/>
    <n v="2024"/>
  </r>
  <r>
    <s v="CLM003255"/>
    <s v="PT04881"/>
    <d v="2024-11-23T00:00:00"/>
    <d v="2024-12-10T00:00:00"/>
    <d v="2025-02-08T00:00:00"/>
    <x v="1"/>
    <x v="2"/>
    <s v="Cardiovascular"/>
    <n v="90837"/>
    <n v="2426.23"/>
    <n v="2176.79"/>
    <x v="0"/>
    <x v="0"/>
    <n v="0"/>
    <s v="2024-11"/>
    <n v="2024"/>
  </r>
  <r>
    <s v="CLM003256"/>
    <s v="PT06451"/>
    <d v="2024-01-21T00:00:00"/>
    <d v="2024-01-23T00:00:00"/>
    <d v="2024-01-28T00:00:00"/>
    <x v="0"/>
    <x v="0"/>
    <s v="Orthopedic"/>
    <n v="27447"/>
    <n v="2035.45"/>
    <n v="1656.48"/>
    <x v="0"/>
    <x v="0"/>
    <n v="0"/>
    <s v="2024-01"/>
    <n v="2024"/>
  </r>
  <r>
    <s v="CLM003257"/>
    <s v="PT00671"/>
    <d v="2023-04-04T00:00:00"/>
    <d v="2023-04-24T00:00:00"/>
    <d v="2023-05-14T00:00:00"/>
    <x v="6"/>
    <x v="5"/>
    <s v="Endocrine"/>
    <n v="63047"/>
    <n v="893.5"/>
    <n v="671.92"/>
    <x v="0"/>
    <x v="0"/>
    <n v="0"/>
    <s v="2023-04"/>
    <n v="2023"/>
  </r>
  <r>
    <s v="CLM003258"/>
    <s v="PT04305"/>
    <d v="2023-11-05T00:00:00"/>
    <d v="2023-11-27T00:00:00"/>
    <d v="2024-01-12T00:00:00"/>
    <x v="7"/>
    <x v="4"/>
    <s v="Mental Health"/>
    <n v="92928"/>
    <n v="1022.72"/>
    <n v="0"/>
    <x v="1"/>
    <x v="0"/>
    <n v="0"/>
    <s v="2023-11"/>
    <n v="2023"/>
  </r>
  <r>
    <s v="CLM003259"/>
    <s v="PT03660"/>
    <d v="2023-06-13T00:00:00"/>
    <d v="2023-06-16T00:00:00"/>
    <d v="2023-06-21T00:00:00"/>
    <x v="3"/>
    <x v="2"/>
    <s v="Oncology"/>
    <n v="63047"/>
    <n v="4672.21"/>
    <n v="3613.55"/>
    <x v="0"/>
    <x v="0"/>
    <n v="0"/>
    <s v="2023-06"/>
    <n v="2023"/>
  </r>
  <r>
    <s v="CLM003260"/>
    <s v="PT04327"/>
    <d v="2024-01-31T00:00:00"/>
    <d v="2024-02-01T00:00:00"/>
    <d v="2024-03-27T00:00:00"/>
    <x v="6"/>
    <x v="5"/>
    <s v="Gastrointestinal"/>
    <n v="27447"/>
    <n v="5704.83"/>
    <n v="5449.48"/>
    <x v="0"/>
    <x v="0"/>
    <n v="0"/>
    <s v="2024-01"/>
    <n v="2024"/>
  </r>
  <r>
    <s v="CLM003261"/>
    <s v="PT05766"/>
    <d v="2024-03-05T00:00:00"/>
    <d v="2024-03-21T00:00:00"/>
    <d v="2024-05-17T00:00:00"/>
    <x v="4"/>
    <x v="0"/>
    <s v="Respiratory"/>
    <n v="93000"/>
    <n v="1494.45"/>
    <n v="0"/>
    <x v="2"/>
    <x v="1"/>
    <n v="1"/>
    <s v="2024-03"/>
    <n v="2024"/>
  </r>
  <r>
    <s v="CLM003262"/>
    <s v="PT02964"/>
    <d v="2023-05-22T00:00:00"/>
    <d v="2023-06-12T00:00:00"/>
    <d v="2023-06-21T00:00:00"/>
    <x v="5"/>
    <x v="1"/>
    <s v="Oncology"/>
    <n v="66984"/>
    <n v="1875.82"/>
    <n v="1522.81"/>
    <x v="0"/>
    <x v="0"/>
    <n v="0"/>
    <s v="2023-05"/>
    <n v="2023"/>
  </r>
  <r>
    <s v="CLM003263"/>
    <s v="PT00640"/>
    <d v="2023-10-30T00:00:00"/>
    <d v="2023-11-04T00:00:00"/>
    <d v="2023-12-05T00:00:00"/>
    <x v="2"/>
    <x v="4"/>
    <s v="Neurology"/>
    <n v="63047"/>
    <n v="876.83"/>
    <n v="830.19"/>
    <x v="0"/>
    <x v="0"/>
    <n v="0"/>
    <s v="2023-10"/>
    <n v="2023"/>
  </r>
  <r>
    <s v="CLM003264"/>
    <s v="PT04622"/>
    <d v="2023-11-10T00:00:00"/>
    <d v="2023-12-09T00:00:00"/>
    <d v="2023-12-31T00:00:00"/>
    <x v="1"/>
    <x v="3"/>
    <s v="Renal"/>
    <n v="99215"/>
    <n v="4620.26"/>
    <n v="0"/>
    <x v="1"/>
    <x v="0"/>
    <n v="0"/>
    <s v="2023-11"/>
    <n v="2023"/>
  </r>
  <r>
    <s v="CLM003265"/>
    <s v="PT00920"/>
    <d v="2023-08-21T00:00:00"/>
    <d v="2023-09-09T00:00:00"/>
    <d v="2023-11-06T00:00:00"/>
    <x v="4"/>
    <x v="5"/>
    <s v="Orthopedic"/>
    <n v="43239"/>
    <n v="3078.92"/>
    <n v="2803.77"/>
    <x v="0"/>
    <x v="0"/>
    <n v="0"/>
    <s v="2023-08"/>
    <n v="2023"/>
  </r>
  <r>
    <s v="CLM003266"/>
    <s v="PT00506"/>
    <d v="2024-02-26T00:00:00"/>
    <d v="2024-03-17T00:00:00"/>
    <d v="2024-03-24T00:00:00"/>
    <x v="5"/>
    <x v="2"/>
    <s v="Mental Health"/>
    <n v="71046"/>
    <n v="8543.91"/>
    <n v="6753.25"/>
    <x v="0"/>
    <x v="0"/>
    <n v="0"/>
    <s v="2024-02"/>
    <n v="2024"/>
  </r>
  <r>
    <s v="CLM003267"/>
    <s v="PT06790"/>
    <d v="2024-05-21T00:00:00"/>
    <d v="2024-06-14T00:00:00"/>
    <d v="2024-08-05T00:00:00"/>
    <x v="5"/>
    <x v="1"/>
    <s v="Dermatology"/>
    <n v="80053"/>
    <n v="895.46"/>
    <n v="751.12"/>
    <x v="0"/>
    <x v="0"/>
    <n v="0"/>
    <s v="2024-05"/>
    <n v="2024"/>
  </r>
  <r>
    <s v="CLM003268"/>
    <s v="PT04487"/>
    <d v="2024-05-03T00:00:00"/>
    <d v="2024-05-17T00:00:00"/>
    <d v="2024-06-08T00:00:00"/>
    <x v="4"/>
    <x v="4"/>
    <s v="Mental Health"/>
    <n v="27130"/>
    <n v="1336.21"/>
    <n v="1214.69"/>
    <x v="0"/>
    <x v="0"/>
    <n v="0"/>
    <s v="2024-05"/>
    <n v="2024"/>
  </r>
  <r>
    <s v="CLM003269"/>
    <s v="PT04141"/>
    <d v="2024-12-24T00:00:00"/>
    <d v="2025-01-09T00:00:00"/>
    <d v="2025-01-15T00:00:00"/>
    <x v="2"/>
    <x v="2"/>
    <s v="Endocrine"/>
    <n v="66984"/>
    <n v="2175.81"/>
    <n v="2102.0500000000002"/>
    <x v="0"/>
    <x v="0"/>
    <n v="0"/>
    <s v="2024-12"/>
    <n v="2024"/>
  </r>
  <r>
    <s v="CLM003270"/>
    <s v="PT01657"/>
    <d v="2023-01-04T00:00:00"/>
    <d v="2023-01-10T00:00:00"/>
    <d v="2023-01-29T00:00:00"/>
    <x v="7"/>
    <x v="4"/>
    <s v="Dermatology"/>
    <n v="63047"/>
    <n v="3032.65"/>
    <n v="0"/>
    <x v="2"/>
    <x v="9"/>
    <n v="1"/>
    <s v="2023-01"/>
    <n v="2023"/>
  </r>
  <r>
    <s v="CLM003271"/>
    <s v="PT04692"/>
    <d v="2023-09-21T00:00:00"/>
    <d v="2023-09-27T00:00:00"/>
    <d v="2023-11-10T00:00:00"/>
    <x v="0"/>
    <x v="4"/>
    <s v="Orthopedic"/>
    <n v="70553"/>
    <n v="1521.52"/>
    <n v="1475.82"/>
    <x v="0"/>
    <x v="0"/>
    <n v="0"/>
    <s v="2023-09"/>
    <n v="2023"/>
  </r>
  <r>
    <s v="CLM003272"/>
    <s v="PT04397"/>
    <d v="2024-10-06T00:00:00"/>
    <d v="2024-10-16T00:00:00"/>
    <d v="2024-12-04T00:00:00"/>
    <x v="1"/>
    <x v="3"/>
    <s v="Respiratory"/>
    <n v="93000"/>
    <n v="899.31"/>
    <n v="804.93"/>
    <x v="0"/>
    <x v="0"/>
    <n v="0"/>
    <s v="2024-10"/>
    <n v="2024"/>
  </r>
  <r>
    <s v="CLM003273"/>
    <s v="PT01228"/>
    <d v="2024-12-16T00:00:00"/>
    <d v="2025-01-10T00:00:00"/>
    <d v="2025-02-13T00:00:00"/>
    <x v="2"/>
    <x v="1"/>
    <s v="Respiratory"/>
    <n v="93000"/>
    <n v="3659.66"/>
    <n v="3171.16"/>
    <x v="0"/>
    <x v="0"/>
    <n v="0"/>
    <s v="2024-12"/>
    <n v="2024"/>
  </r>
  <r>
    <s v="CLM003274"/>
    <s v="PT01348"/>
    <d v="2023-04-02T00:00:00"/>
    <d v="2023-04-19T00:00:00"/>
    <d v="2023-06-11T00:00:00"/>
    <x v="2"/>
    <x v="1"/>
    <s v="Dermatology"/>
    <n v="99213"/>
    <n v="3219.26"/>
    <n v="0"/>
    <x v="2"/>
    <x v="4"/>
    <n v="1"/>
    <s v="2023-04"/>
    <n v="2023"/>
  </r>
  <r>
    <s v="CLM003275"/>
    <s v="PT02688"/>
    <d v="2023-03-30T00:00:00"/>
    <d v="2023-04-10T00:00:00"/>
    <d v="2023-05-27T00:00:00"/>
    <x v="6"/>
    <x v="5"/>
    <s v="Cardiovascular"/>
    <n v="66984"/>
    <n v="868.69"/>
    <n v="0"/>
    <x v="2"/>
    <x v="1"/>
    <n v="1"/>
    <s v="2023-03"/>
    <n v="2023"/>
  </r>
  <r>
    <s v="CLM003276"/>
    <s v="PT07000"/>
    <d v="2023-01-17T00:00:00"/>
    <d v="2023-01-29T00:00:00"/>
    <d v="2023-02-28T00:00:00"/>
    <x v="0"/>
    <x v="1"/>
    <s v="Renal"/>
    <n v="63047"/>
    <n v="5347.34"/>
    <n v="0"/>
    <x v="2"/>
    <x v="2"/>
    <n v="1"/>
    <s v="2023-01"/>
    <n v="2023"/>
  </r>
  <r>
    <s v="CLM003277"/>
    <s v="PT04263"/>
    <d v="2024-05-28T00:00:00"/>
    <d v="2024-06-01T00:00:00"/>
    <d v="2024-06-14T00:00:00"/>
    <x v="6"/>
    <x v="3"/>
    <s v="Dermatology"/>
    <n v="99214"/>
    <n v="4610.8100000000004"/>
    <n v="0"/>
    <x v="2"/>
    <x v="1"/>
    <n v="1"/>
    <s v="2024-05"/>
    <n v="2024"/>
  </r>
  <r>
    <s v="CLM003278"/>
    <s v="PT03620"/>
    <d v="2023-02-11T00:00:00"/>
    <d v="2023-02-22T00:00:00"/>
    <d v="2023-03-06T00:00:00"/>
    <x v="6"/>
    <x v="5"/>
    <s v="Renal"/>
    <n v="66984"/>
    <n v="2013.11"/>
    <n v="0"/>
    <x v="2"/>
    <x v="5"/>
    <n v="1"/>
    <s v="2023-02"/>
    <n v="2023"/>
  </r>
  <r>
    <s v="CLM003279"/>
    <s v="PT00953"/>
    <d v="2023-02-24T00:00:00"/>
    <d v="2023-03-24T00:00:00"/>
    <d v="2023-04-05T00:00:00"/>
    <x v="0"/>
    <x v="0"/>
    <s v="Renal"/>
    <n v="80053"/>
    <n v="1926.92"/>
    <n v="1682.21"/>
    <x v="0"/>
    <x v="0"/>
    <n v="0"/>
    <s v="2023-02"/>
    <n v="2023"/>
  </r>
  <r>
    <s v="CLM003280"/>
    <s v="PT05573"/>
    <d v="2024-10-08T00:00:00"/>
    <d v="2024-10-29T00:00:00"/>
    <d v="2024-12-06T00:00:00"/>
    <x v="6"/>
    <x v="2"/>
    <s v="Mental Health"/>
    <n v="99215"/>
    <n v="2816.49"/>
    <n v="2216.0500000000002"/>
    <x v="0"/>
    <x v="0"/>
    <n v="0"/>
    <s v="2024-10"/>
    <n v="2024"/>
  </r>
  <r>
    <s v="CLM003281"/>
    <s v="PT01683"/>
    <d v="2023-07-02T00:00:00"/>
    <d v="2023-07-17T00:00:00"/>
    <d v="2023-08-26T00:00:00"/>
    <x v="5"/>
    <x v="5"/>
    <s v="Mental Health"/>
    <n v="90837"/>
    <n v="907.45"/>
    <n v="746.06"/>
    <x v="0"/>
    <x v="0"/>
    <n v="0"/>
    <s v="2023-07"/>
    <n v="2023"/>
  </r>
  <r>
    <s v="CLM003282"/>
    <s v="PT05873"/>
    <d v="2024-10-21T00:00:00"/>
    <d v="2024-10-23T00:00:00"/>
    <d v="2024-10-29T00:00:00"/>
    <x v="1"/>
    <x v="3"/>
    <s v="Dermatology"/>
    <n v="99215"/>
    <n v="1852.01"/>
    <n v="0"/>
    <x v="1"/>
    <x v="0"/>
    <n v="0"/>
    <s v="2024-10"/>
    <n v="2024"/>
  </r>
  <r>
    <s v="CLM003283"/>
    <s v="PT04778"/>
    <d v="2024-02-07T00:00:00"/>
    <d v="2024-02-14T00:00:00"/>
    <d v="2024-03-17T00:00:00"/>
    <x v="6"/>
    <x v="1"/>
    <s v="Dermatology"/>
    <n v="27447"/>
    <n v="323.14"/>
    <n v="0"/>
    <x v="1"/>
    <x v="0"/>
    <n v="0"/>
    <s v="2024-02"/>
    <n v="2024"/>
  </r>
  <r>
    <s v="CLM003284"/>
    <s v="PT04005"/>
    <d v="2023-10-10T00:00:00"/>
    <d v="2023-10-19T00:00:00"/>
    <d v="2023-12-02T00:00:00"/>
    <x v="0"/>
    <x v="3"/>
    <s v="Mental Health"/>
    <n v="90837"/>
    <n v="3645.19"/>
    <n v="0"/>
    <x v="2"/>
    <x v="5"/>
    <n v="1"/>
    <s v="2023-10"/>
    <n v="2023"/>
  </r>
  <r>
    <s v="CLM003285"/>
    <s v="PT00745"/>
    <d v="2024-09-24T00:00:00"/>
    <d v="2024-10-01T00:00:00"/>
    <d v="2024-10-08T00:00:00"/>
    <x v="4"/>
    <x v="2"/>
    <s v="Mental Health"/>
    <n v="92928"/>
    <n v="518.42999999999995"/>
    <n v="472.43"/>
    <x v="0"/>
    <x v="0"/>
    <n v="0"/>
    <s v="2024-09"/>
    <n v="2024"/>
  </r>
  <r>
    <s v="CLM003286"/>
    <s v="PT04181"/>
    <d v="2023-04-16T00:00:00"/>
    <d v="2023-04-26T00:00:00"/>
    <d v="2023-05-18T00:00:00"/>
    <x v="1"/>
    <x v="5"/>
    <s v="Cardiovascular"/>
    <n v="90837"/>
    <n v="6019.36"/>
    <n v="5583.98"/>
    <x v="0"/>
    <x v="0"/>
    <n v="0"/>
    <s v="2023-04"/>
    <n v="2023"/>
  </r>
  <r>
    <s v="CLM003287"/>
    <s v="PT03650"/>
    <d v="2023-07-27T00:00:00"/>
    <d v="2023-08-22T00:00:00"/>
    <d v="2023-09-11T00:00:00"/>
    <x v="1"/>
    <x v="1"/>
    <s v="Neurology"/>
    <n v="27130"/>
    <n v="1388.4"/>
    <n v="1371.24"/>
    <x v="0"/>
    <x v="0"/>
    <n v="0"/>
    <s v="2023-07"/>
    <n v="2023"/>
  </r>
  <r>
    <s v="CLM003288"/>
    <s v="PT06625"/>
    <d v="2023-11-26T00:00:00"/>
    <d v="2023-12-15T00:00:00"/>
    <d v="2024-02-11T00:00:00"/>
    <x v="7"/>
    <x v="0"/>
    <s v="Oncology"/>
    <n v="99214"/>
    <n v="1526.4"/>
    <n v="0"/>
    <x v="1"/>
    <x v="0"/>
    <n v="0"/>
    <s v="2023-11"/>
    <n v="2023"/>
  </r>
  <r>
    <s v="CLM003289"/>
    <s v="PT00456"/>
    <d v="2024-11-03T00:00:00"/>
    <d v="2024-11-06T00:00:00"/>
    <d v="2024-12-13T00:00:00"/>
    <x v="2"/>
    <x v="1"/>
    <s v="Endocrine"/>
    <n v="99214"/>
    <n v="1094.24"/>
    <n v="908.85"/>
    <x v="0"/>
    <x v="0"/>
    <n v="0"/>
    <s v="2024-11"/>
    <n v="2024"/>
  </r>
  <r>
    <s v="CLM003290"/>
    <s v="PT03715"/>
    <d v="2024-08-26T00:00:00"/>
    <d v="2024-09-10T00:00:00"/>
    <d v="2024-10-22T00:00:00"/>
    <x v="2"/>
    <x v="4"/>
    <s v="Endocrine"/>
    <n v="63047"/>
    <n v="1435.93"/>
    <n v="0"/>
    <x v="2"/>
    <x v="4"/>
    <n v="1"/>
    <s v="2024-08"/>
    <n v="2024"/>
  </r>
  <r>
    <s v="CLM003291"/>
    <s v="PT01081"/>
    <d v="2024-05-03T00:00:00"/>
    <d v="2024-05-29T00:00:00"/>
    <d v="2024-06-08T00:00:00"/>
    <x v="2"/>
    <x v="3"/>
    <s v="Cardiovascular"/>
    <n v="66984"/>
    <n v="5624.15"/>
    <n v="0"/>
    <x v="2"/>
    <x v="4"/>
    <n v="1"/>
    <s v="2024-05"/>
    <n v="2024"/>
  </r>
  <r>
    <s v="CLM003292"/>
    <s v="PT04205"/>
    <d v="2023-09-22T00:00:00"/>
    <d v="2023-10-21T00:00:00"/>
    <d v="2023-11-01T00:00:00"/>
    <x v="3"/>
    <x v="5"/>
    <s v="Respiratory"/>
    <n v="93000"/>
    <n v="247.09"/>
    <n v="189.98"/>
    <x v="0"/>
    <x v="0"/>
    <n v="0"/>
    <s v="2023-09"/>
    <n v="2023"/>
  </r>
  <r>
    <s v="CLM003293"/>
    <s v="PT03404"/>
    <d v="2024-06-22T00:00:00"/>
    <d v="2024-06-25T00:00:00"/>
    <d v="2024-07-19T00:00:00"/>
    <x v="5"/>
    <x v="0"/>
    <s v="Endocrine"/>
    <n v="43239"/>
    <n v="5021.9399999999996"/>
    <n v="4684.76"/>
    <x v="0"/>
    <x v="0"/>
    <n v="0"/>
    <s v="2024-06"/>
    <n v="2024"/>
  </r>
  <r>
    <s v="CLM003294"/>
    <s v="PT03743"/>
    <d v="2024-08-29T00:00:00"/>
    <d v="2024-09-20T00:00:00"/>
    <d v="2024-11-05T00:00:00"/>
    <x v="4"/>
    <x v="0"/>
    <s v="Respiratory"/>
    <n v="27447"/>
    <n v="2369.46"/>
    <n v="2216.42"/>
    <x v="0"/>
    <x v="0"/>
    <n v="0"/>
    <s v="2024-08"/>
    <n v="2024"/>
  </r>
  <r>
    <s v="CLM003295"/>
    <s v="PT04620"/>
    <d v="2024-01-03T00:00:00"/>
    <d v="2024-01-05T00:00:00"/>
    <d v="2024-02-11T00:00:00"/>
    <x v="5"/>
    <x v="5"/>
    <s v="Mental Health"/>
    <n v="92928"/>
    <n v="688.41"/>
    <n v="674.63"/>
    <x v="0"/>
    <x v="0"/>
    <n v="0"/>
    <s v="2024-01"/>
    <n v="2024"/>
  </r>
  <r>
    <s v="CLM003296"/>
    <s v="PT00473"/>
    <d v="2024-02-19T00:00:00"/>
    <d v="2024-02-21T00:00:00"/>
    <d v="2024-03-06T00:00:00"/>
    <x v="2"/>
    <x v="0"/>
    <s v="Renal"/>
    <n v="27447"/>
    <n v="764.9"/>
    <n v="655.19000000000005"/>
    <x v="0"/>
    <x v="0"/>
    <n v="0"/>
    <s v="2024-02"/>
    <n v="2024"/>
  </r>
  <r>
    <s v="CLM003297"/>
    <s v="PT04578"/>
    <d v="2023-09-30T00:00:00"/>
    <d v="2023-10-08T00:00:00"/>
    <d v="2023-10-17T00:00:00"/>
    <x v="0"/>
    <x v="3"/>
    <s v="Oncology"/>
    <n v="70553"/>
    <n v="6912.69"/>
    <n v="6175.47"/>
    <x v="0"/>
    <x v="0"/>
    <n v="0"/>
    <s v="2023-09"/>
    <n v="2023"/>
  </r>
  <r>
    <s v="CLM003298"/>
    <s v="PT03788"/>
    <d v="2023-05-24T00:00:00"/>
    <d v="2023-06-14T00:00:00"/>
    <d v="2023-07-27T00:00:00"/>
    <x v="2"/>
    <x v="4"/>
    <s v="Oncology"/>
    <n v="92928"/>
    <n v="848.61"/>
    <n v="657.39"/>
    <x v="0"/>
    <x v="0"/>
    <n v="0"/>
    <s v="2023-05"/>
    <n v="2023"/>
  </r>
  <r>
    <s v="CLM003299"/>
    <s v="PT05512"/>
    <d v="2024-01-16T00:00:00"/>
    <d v="2024-02-06T00:00:00"/>
    <d v="2024-03-18T00:00:00"/>
    <x v="6"/>
    <x v="2"/>
    <s v="Respiratory"/>
    <n v="99213"/>
    <n v="718.61"/>
    <n v="701.33"/>
    <x v="0"/>
    <x v="0"/>
    <n v="0"/>
    <s v="2024-01"/>
    <n v="2024"/>
  </r>
  <r>
    <s v="CLM003300"/>
    <s v="PT06611"/>
    <d v="2023-06-03T00:00:00"/>
    <d v="2023-06-14T00:00:00"/>
    <d v="2023-08-09T00:00:00"/>
    <x v="5"/>
    <x v="2"/>
    <s v="Mental Health"/>
    <n v="45378"/>
    <n v="4491.09"/>
    <n v="4081.58"/>
    <x v="0"/>
    <x v="0"/>
    <n v="0"/>
    <s v="2023-06"/>
    <n v="2023"/>
  </r>
  <r>
    <s v="CLM003301"/>
    <s v="PT02525"/>
    <d v="2024-05-18T00:00:00"/>
    <d v="2024-06-14T00:00:00"/>
    <d v="2024-06-26T00:00:00"/>
    <x v="2"/>
    <x v="5"/>
    <s v="Respiratory"/>
    <n v="63047"/>
    <n v="2370.4699999999998"/>
    <n v="2218.9699999999998"/>
    <x v="0"/>
    <x v="0"/>
    <n v="0"/>
    <s v="2024-05"/>
    <n v="2024"/>
  </r>
  <r>
    <s v="CLM003302"/>
    <s v="PT05926"/>
    <d v="2023-12-13T00:00:00"/>
    <d v="2023-12-29T00:00:00"/>
    <d v="2024-01-13T00:00:00"/>
    <x v="0"/>
    <x v="4"/>
    <s v="Dermatology"/>
    <n v="80053"/>
    <n v="853.77"/>
    <n v="682.18"/>
    <x v="0"/>
    <x v="0"/>
    <n v="0"/>
    <s v="2023-12"/>
    <n v="2023"/>
  </r>
  <r>
    <s v="CLM003303"/>
    <s v="PT00179"/>
    <d v="2023-08-08T00:00:00"/>
    <d v="2023-08-29T00:00:00"/>
    <d v="2023-09-03T00:00:00"/>
    <x v="5"/>
    <x v="3"/>
    <s v="Cardiovascular"/>
    <n v="99213"/>
    <n v="2150.17"/>
    <n v="2102.92"/>
    <x v="0"/>
    <x v="0"/>
    <n v="0"/>
    <s v="2023-08"/>
    <n v="2023"/>
  </r>
  <r>
    <s v="CLM003304"/>
    <s v="PT03244"/>
    <d v="2023-04-03T00:00:00"/>
    <d v="2023-04-05T00:00:00"/>
    <d v="2023-05-04T00:00:00"/>
    <x v="6"/>
    <x v="1"/>
    <s v="Mental Health"/>
    <n v="92928"/>
    <n v="795.84"/>
    <n v="0"/>
    <x v="2"/>
    <x v="4"/>
    <n v="1"/>
    <s v="2023-04"/>
    <n v="2023"/>
  </r>
  <r>
    <s v="CLM003305"/>
    <s v="PT02085"/>
    <d v="2024-03-29T00:00:00"/>
    <d v="2024-04-09T00:00:00"/>
    <d v="2024-04-23T00:00:00"/>
    <x v="1"/>
    <x v="3"/>
    <s v="Gastrointestinal"/>
    <n v="99215"/>
    <n v="4361.87"/>
    <n v="4300.82"/>
    <x v="0"/>
    <x v="0"/>
    <n v="0"/>
    <s v="2024-03"/>
    <n v="2024"/>
  </r>
  <r>
    <s v="CLM003306"/>
    <s v="PT06689"/>
    <d v="2024-05-15T00:00:00"/>
    <d v="2024-06-13T00:00:00"/>
    <d v="2024-08-09T00:00:00"/>
    <x v="6"/>
    <x v="1"/>
    <s v="Gastrointestinal"/>
    <n v="99213"/>
    <n v="4226.3599999999997"/>
    <n v="3825.95"/>
    <x v="0"/>
    <x v="0"/>
    <n v="0"/>
    <s v="2024-05"/>
    <n v="2024"/>
  </r>
  <r>
    <s v="CLM003307"/>
    <s v="PT00025"/>
    <d v="2024-08-21T00:00:00"/>
    <d v="2024-09-08T00:00:00"/>
    <d v="2024-09-29T00:00:00"/>
    <x v="6"/>
    <x v="3"/>
    <s v="Orthopedic"/>
    <n v="71046"/>
    <n v="2767.24"/>
    <n v="0"/>
    <x v="2"/>
    <x v="1"/>
    <n v="1"/>
    <s v="2024-08"/>
    <n v="2024"/>
  </r>
  <r>
    <s v="CLM003308"/>
    <s v="PT06110"/>
    <d v="2023-03-13T00:00:00"/>
    <d v="2023-03-21T00:00:00"/>
    <d v="2023-04-13T00:00:00"/>
    <x v="5"/>
    <x v="5"/>
    <s v="Renal"/>
    <n v="45378"/>
    <n v="2414.6999999999998"/>
    <n v="2078.5300000000002"/>
    <x v="0"/>
    <x v="0"/>
    <n v="0"/>
    <s v="2023-03"/>
    <n v="2023"/>
  </r>
  <r>
    <s v="CLM003309"/>
    <s v="PT01786"/>
    <d v="2023-01-07T00:00:00"/>
    <d v="2023-01-28T00:00:00"/>
    <d v="2023-02-06T00:00:00"/>
    <x v="0"/>
    <x v="2"/>
    <s v="Orthopedic"/>
    <n v="93000"/>
    <n v="7397.89"/>
    <n v="6449.83"/>
    <x v="0"/>
    <x v="0"/>
    <n v="0"/>
    <s v="2023-01"/>
    <n v="2023"/>
  </r>
  <r>
    <s v="CLM003310"/>
    <s v="PT04738"/>
    <d v="2024-01-07T00:00:00"/>
    <d v="2024-01-15T00:00:00"/>
    <d v="2024-02-22T00:00:00"/>
    <x v="1"/>
    <x v="1"/>
    <s v="Dermatology"/>
    <n v="43239"/>
    <n v="1807.59"/>
    <n v="0"/>
    <x v="2"/>
    <x v="5"/>
    <n v="1"/>
    <s v="2024-01"/>
    <n v="2024"/>
  </r>
  <r>
    <s v="CLM003311"/>
    <s v="PT00599"/>
    <d v="2023-08-25T00:00:00"/>
    <d v="2023-09-24T00:00:00"/>
    <d v="2023-10-19T00:00:00"/>
    <x v="3"/>
    <x v="5"/>
    <s v="Dermatology"/>
    <n v="70553"/>
    <n v="702.4"/>
    <n v="534.61"/>
    <x v="0"/>
    <x v="0"/>
    <n v="0"/>
    <s v="2023-08"/>
    <n v="2023"/>
  </r>
  <r>
    <s v="CLM003312"/>
    <s v="PT00372"/>
    <d v="2024-03-28T00:00:00"/>
    <d v="2024-04-18T00:00:00"/>
    <d v="2024-06-10T00:00:00"/>
    <x v="4"/>
    <x v="1"/>
    <s v="Renal"/>
    <n v="45378"/>
    <n v="2590.4299999999998"/>
    <n v="2588.98"/>
    <x v="0"/>
    <x v="0"/>
    <n v="0"/>
    <s v="2024-03"/>
    <n v="2024"/>
  </r>
  <r>
    <s v="CLM003313"/>
    <s v="PT03471"/>
    <d v="2023-06-29T00:00:00"/>
    <d v="2023-07-25T00:00:00"/>
    <d v="2023-07-31T00:00:00"/>
    <x v="2"/>
    <x v="5"/>
    <s v="Orthopedic"/>
    <n v="99214"/>
    <n v="9593.4699999999993"/>
    <n v="9504"/>
    <x v="0"/>
    <x v="0"/>
    <n v="0"/>
    <s v="2023-06"/>
    <n v="2023"/>
  </r>
  <r>
    <s v="CLM003314"/>
    <s v="PT02823"/>
    <d v="2024-01-02T00:00:00"/>
    <d v="2024-01-12T00:00:00"/>
    <d v="2024-01-21T00:00:00"/>
    <x v="5"/>
    <x v="0"/>
    <s v="Orthopedic"/>
    <n v="93000"/>
    <n v="802.87"/>
    <n v="0"/>
    <x v="2"/>
    <x v="1"/>
    <n v="1"/>
    <s v="2024-01"/>
    <n v="2024"/>
  </r>
  <r>
    <s v="CLM003315"/>
    <s v="PT05738"/>
    <d v="2024-02-24T00:00:00"/>
    <d v="2024-03-22T00:00:00"/>
    <d v="2024-05-08T00:00:00"/>
    <x v="0"/>
    <x v="4"/>
    <s v="Orthopedic"/>
    <n v="71046"/>
    <n v="1354.02"/>
    <n v="0"/>
    <x v="2"/>
    <x v="2"/>
    <n v="1"/>
    <s v="2024-02"/>
    <n v="2024"/>
  </r>
  <r>
    <s v="CLM003316"/>
    <s v="PT00523"/>
    <d v="2023-12-19T00:00:00"/>
    <d v="2024-01-07T00:00:00"/>
    <d v="2024-02-07T00:00:00"/>
    <x v="0"/>
    <x v="3"/>
    <s v="Oncology"/>
    <n v="27447"/>
    <n v="2522.88"/>
    <n v="0"/>
    <x v="2"/>
    <x v="1"/>
    <n v="1"/>
    <s v="2023-12"/>
    <n v="2023"/>
  </r>
  <r>
    <s v="CLM003317"/>
    <s v="PT04434"/>
    <d v="2024-01-30T00:00:00"/>
    <d v="2024-02-08T00:00:00"/>
    <d v="2024-04-02T00:00:00"/>
    <x v="6"/>
    <x v="5"/>
    <s v="Orthopedic"/>
    <n v="43239"/>
    <n v="1731.73"/>
    <n v="1343.94"/>
    <x v="0"/>
    <x v="0"/>
    <n v="0"/>
    <s v="2024-01"/>
    <n v="2024"/>
  </r>
  <r>
    <s v="CLM003318"/>
    <s v="PT00494"/>
    <d v="2023-08-18T00:00:00"/>
    <d v="2023-08-26T00:00:00"/>
    <d v="2023-09-26T00:00:00"/>
    <x v="2"/>
    <x v="3"/>
    <s v="Cardiovascular"/>
    <n v="92928"/>
    <n v="823.99"/>
    <n v="724.15"/>
    <x v="0"/>
    <x v="0"/>
    <n v="0"/>
    <s v="2023-08"/>
    <n v="2023"/>
  </r>
  <r>
    <s v="CLM003319"/>
    <s v="PT00566"/>
    <d v="2023-08-02T00:00:00"/>
    <d v="2023-08-23T00:00:00"/>
    <d v="2023-10-13T00:00:00"/>
    <x v="4"/>
    <x v="1"/>
    <s v="Oncology"/>
    <n v="99213"/>
    <n v="4435.8999999999996"/>
    <n v="0"/>
    <x v="2"/>
    <x v="1"/>
    <n v="1"/>
    <s v="2023-08"/>
    <n v="2023"/>
  </r>
  <r>
    <s v="CLM003320"/>
    <s v="PT03868"/>
    <d v="2024-05-23T00:00:00"/>
    <d v="2024-06-08T00:00:00"/>
    <d v="2024-07-01T00:00:00"/>
    <x v="1"/>
    <x v="4"/>
    <s v="Gastrointestinal"/>
    <n v="27130"/>
    <n v="11568.4"/>
    <n v="10822.62"/>
    <x v="0"/>
    <x v="0"/>
    <n v="0"/>
    <s v="2024-05"/>
    <n v="2024"/>
  </r>
  <r>
    <s v="CLM003321"/>
    <s v="PT00260"/>
    <d v="2023-07-22T00:00:00"/>
    <d v="2023-08-01T00:00:00"/>
    <d v="2023-09-17T00:00:00"/>
    <x v="5"/>
    <x v="5"/>
    <s v="Orthopedic"/>
    <n v="90837"/>
    <n v="2115.1999999999998"/>
    <n v="1950.02"/>
    <x v="0"/>
    <x v="0"/>
    <n v="0"/>
    <s v="2023-07"/>
    <n v="2023"/>
  </r>
  <r>
    <s v="CLM003322"/>
    <s v="PT02352"/>
    <d v="2023-09-21T00:00:00"/>
    <d v="2023-10-07T00:00:00"/>
    <d v="2023-10-17T00:00:00"/>
    <x v="4"/>
    <x v="1"/>
    <s v="Dermatology"/>
    <n v="27447"/>
    <n v="877.21"/>
    <n v="790.2"/>
    <x v="0"/>
    <x v="0"/>
    <n v="0"/>
    <s v="2023-09"/>
    <n v="2023"/>
  </r>
  <r>
    <s v="CLM003323"/>
    <s v="PT03350"/>
    <d v="2023-07-16T00:00:00"/>
    <d v="2023-07-28T00:00:00"/>
    <d v="2023-08-23T00:00:00"/>
    <x v="2"/>
    <x v="5"/>
    <s v="Dermatology"/>
    <n v="27130"/>
    <n v="523.65"/>
    <n v="0"/>
    <x v="1"/>
    <x v="0"/>
    <n v="0"/>
    <s v="2023-07"/>
    <n v="2023"/>
  </r>
  <r>
    <s v="CLM003324"/>
    <s v="PT01475"/>
    <d v="2023-11-11T00:00:00"/>
    <d v="2023-11-13T00:00:00"/>
    <d v="2024-01-09T00:00:00"/>
    <x v="7"/>
    <x v="5"/>
    <s v="Gastrointestinal"/>
    <n v="43239"/>
    <n v="2222.48"/>
    <n v="0"/>
    <x v="2"/>
    <x v="1"/>
    <n v="1"/>
    <s v="2023-11"/>
    <n v="2023"/>
  </r>
  <r>
    <s v="CLM003325"/>
    <s v="PT06300"/>
    <d v="2024-07-13T00:00:00"/>
    <d v="2024-07-27T00:00:00"/>
    <d v="2024-08-02T00:00:00"/>
    <x v="0"/>
    <x v="0"/>
    <s v="Mental Health"/>
    <n v="66984"/>
    <n v="4372.55"/>
    <n v="0"/>
    <x v="1"/>
    <x v="0"/>
    <n v="0"/>
    <s v="2024-07"/>
    <n v="2024"/>
  </r>
  <r>
    <s v="CLM003326"/>
    <s v="PT01110"/>
    <d v="2024-07-20T00:00:00"/>
    <d v="2024-07-27T00:00:00"/>
    <d v="2024-09-08T00:00:00"/>
    <x v="1"/>
    <x v="3"/>
    <s v="Neurology"/>
    <n v="63047"/>
    <n v="2644.23"/>
    <n v="0"/>
    <x v="2"/>
    <x v="10"/>
    <n v="1"/>
    <s v="2024-07"/>
    <n v="2024"/>
  </r>
  <r>
    <s v="CLM003327"/>
    <s v="PT06274"/>
    <d v="2024-09-14T00:00:00"/>
    <d v="2024-09-27T00:00:00"/>
    <d v="2024-11-10T00:00:00"/>
    <x v="2"/>
    <x v="1"/>
    <s v="Respiratory"/>
    <n v="99213"/>
    <n v="1804.57"/>
    <n v="0"/>
    <x v="1"/>
    <x v="0"/>
    <n v="0"/>
    <s v="2024-09"/>
    <n v="2024"/>
  </r>
  <r>
    <s v="CLM003328"/>
    <s v="PT05256"/>
    <d v="2023-03-17T00:00:00"/>
    <d v="2023-04-15T00:00:00"/>
    <d v="2023-05-13T00:00:00"/>
    <x v="7"/>
    <x v="2"/>
    <s v="Cardiovascular"/>
    <n v="71046"/>
    <n v="1128.43"/>
    <n v="1043.05"/>
    <x v="0"/>
    <x v="0"/>
    <n v="0"/>
    <s v="2023-03"/>
    <n v="2023"/>
  </r>
  <r>
    <s v="CLM003329"/>
    <s v="PT05975"/>
    <d v="2024-09-24T00:00:00"/>
    <d v="2024-10-12T00:00:00"/>
    <d v="2024-11-17T00:00:00"/>
    <x v="2"/>
    <x v="2"/>
    <s v="Mental Health"/>
    <n v="99215"/>
    <n v="754.66"/>
    <n v="680.89"/>
    <x v="0"/>
    <x v="0"/>
    <n v="0"/>
    <s v="2024-09"/>
    <n v="2024"/>
  </r>
  <r>
    <s v="CLM003330"/>
    <s v="PT05292"/>
    <d v="2023-03-03T00:00:00"/>
    <d v="2023-03-14T00:00:00"/>
    <d v="2023-05-05T00:00:00"/>
    <x v="2"/>
    <x v="5"/>
    <s v="Cardiovascular"/>
    <n v="90837"/>
    <n v="3525.58"/>
    <n v="0"/>
    <x v="2"/>
    <x v="8"/>
    <n v="1"/>
    <s v="2023-03"/>
    <n v="2023"/>
  </r>
  <r>
    <s v="CLM003331"/>
    <s v="PT03444"/>
    <d v="2023-01-26T00:00:00"/>
    <d v="2023-02-02T00:00:00"/>
    <d v="2023-03-31T00:00:00"/>
    <x v="6"/>
    <x v="2"/>
    <s v="Cardiovascular"/>
    <n v="45378"/>
    <n v="3755.65"/>
    <n v="2830.76"/>
    <x v="0"/>
    <x v="0"/>
    <n v="0"/>
    <s v="2023-01"/>
    <n v="2023"/>
  </r>
  <r>
    <s v="CLM003332"/>
    <s v="PT03068"/>
    <d v="2023-02-01T00:00:00"/>
    <d v="2023-02-20T00:00:00"/>
    <d v="2023-03-18T00:00:00"/>
    <x v="5"/>
    <x v="2"/>
    <s v="Gastrointestinal"/>
    <n v="71046"/>
    <n v="525.01"/>
    <n v="0"/>
    <x v="1"/>
    <x v="0"/>
    <n v="0"/>
    <s v="2023-02"/>
    <n v="2023"/>
  </r>
  <r>
    <s v="CLM003333"/>
    <s v="PT03134"/>
    <d v="2023-01-26T00:00:00"/>
    <d v="2023-02-15T00:00:00"/>
    <d v="2023-03-16T00:00:00"/>
    <x v="4"/>
    <x v="2"/>
    <s v="Gastrointestinal"/>
    <n v="45378"/>
    <n v="6450.23"/>
    <n v="5661.53"/>
    <x v="0"/>
    <x v="0"/>
    <n v="0"/>
    <s v="2023-01"/>
    <n v="2023"/>
  </r>
  <r>
    <s v="CLM003334"/>
    <s v="PT03675"/>
    <d v="2023-06-22T00:00:00"/>
    <d v="2023-07-20T00:00:00"/>
    <d v="2023-08-27T00:00:00"/>
    <x v="2"/>
    <x v="3"/>
    <s v="Dermatology"/>
    <n v="43239"/>
    <n v="2861.95"/>
    <n v="2306.9"/>
    <x v="0"/>
    <x v="0"/>
    <n v="0"/>
    <s v="2023-06"/>
    <n v="2023"/>
  </r>
  <r>
    <s v="CLM003335"/>
    <s v="PT03093"/>
    <d v="2023-09-14T00:00:00"/>
    <d v="2023-10-13T00:00:00"/>
    <d v="2023-12-09T00:00:00"/>
    <x v="4"/>
    <x v="2"/>
    <s v="Oncology"/>
    <n v="99214"/>
    <n v="5539.59"/>
    <n v="0"/>
    <x v="2"/>
    <x v="5"/>
    <n v="1"/>
    <s v="2023-09"/>
    <n v="2023"/>
  </r>
  <r>
    <s v="CLM003336"/>
    <s v="PT03078"/>
    <d v="2023-07-01T00:00:00"/>
    <d v="2023-07-24T00:00:00"/>
    <d v="2023-08-03T00:00:00"/>
    <x v="6"/>
    <x v="2"/>
    <s v="Endocrine"/>
    <n v="63047"/>
    <n v="617.88"/>
    <n v="0"/>
    <x v="2"/>
    <x v="4"/>
    <n v="1"/>
    <s v="2023-07"/>
    <n v="2023"/>
  </r>
  <r>
    <s v="CLM003337"/>
    <s v="PT00658"/>
    <d v="2023-01-23T00:00:00"/>
    <d v="2023-01-29T00:00:00"/>
    <d v="2023-02-07T00:00:00"/>
    <x v="4"/>
    <x v="5"/>
    <s v="Orthopedic"/>
    <n v="45378"/>
    <n v="606.28"/>
    <n v="597.66"/>
    <x v="0"/>
    <x v="0"/>
    <n v="0"/>
    <s v="2023-01"/>
    <n v="2023"/>
  </r>
  <r>
    <s v="CLM003338"/>
    <s v="PT05593"/>
    <d v="2023-03-15T00:00:00"/>
    <d v="2023-04-01T00:00:00"/>
    <d v="2023-05-17T00:00:00"/>
    <x v="6"/>
    <x v="1"/>
    <s v="Neurology"/>
    <n v="70553"/>
    <n v="1604.91"/>
    <n v="1559.97"/>
    <x v="0"/>
    <x v="0"/>
    <n v="0"/>
    <s v="2023-03"/>
    <n v="2023"/>
  </r>
  <r>
    <s v="CLM003339"/>
    <s v="PT05422"/>
    <d v="2023-05-16T00:00:00"/>
    <d v="2023-05-29T00:00:00"/>
    <d v="2023-06-17T00:00:00"/>
    <x v="0"/>
    <x v="3"/>
    <s v="Mental Health"/>
    <n v="27130"/>
    <n v="2703.3"/>
    <n v="2597.0700000000002"/>
    <x v="0"/>
    <x v="0"/>
    <n v="0"/>
    <s v="2023-05"/>
    <n v="2023"/>
  </r>
  <r>
    <s v="CLM003340"/>
    <s v="PT04418"/>
    <d v="2024-04-05T00:00:00"/>
    <d v="2024-04-29T00:00:00"/>
    <d v="2024-05-20T00:00:00"/>
    <x v="7"/>
    <x v="0"/>
    <s v="Dermatology"/>
    <n v="92928"/>
    <n v="7609.01"/>
    <n v="0"/>
    <x v="2"/>
    <x v="5"/>
    <n v="1"/>
    <s v="2024-04"/>
    <n v="2024"/>
  </r>
  <r>
    <s v="CLM003341"/>
    <s v="PT01090"/>
    <d v="2024-04-18T00:00:00"/>
    <d v="2024-04-25T00:00:00"/>
    <d v="2024-05-14T00:00:00"/>
    <x v="5"/>
    <x v="2"/>
    <s v="Gastrointestinal"/>
    <n v="93000"/>
    <n v="3180.72"/>
    <n v="2684.43"/>
    <x v="0"/>
    <x v="0"/>
    <n v="0"/>
    <s v="2024-04"/>
    <n v="2024"/>
  </r>
  <r>
    <s v="CLM003342"/>
    <s v="PT05354"/>
    <d v="2024-01-20T00:00:00"/>
    <d v="2024-02-02T00:00:00"/>
    <d v="2024-02-11T00:00:00"/>
    <x v="0"/>
    <x v="5"/>
    <s v="Cardiovascular"/>
    <n v="27130"/>
    <n v="1488.99"/>
    <n v="1273.8499999999999"/>
    <x v="0"/>
    <x v="0"/>
    <n v="0"/>
    <s v="2024-01"/>
    <n v="2024"/>
  </r>
  <r>
    <s v="CLM003343"/>
    <s v="PT02849"/>
    <d v="2023-01-29T00:00:00"/>
    <d v="2023-02-28T00:00:00"/>
    <d v="2023-03-26T00:00:00"/>
    <x v="4"/>
    <x v="0"/>
    <s v="Respiratory"/>
    <n v="99215"/>
    <n v="795.45"/>
    <n v="709.26"/>
    <x v="0"/>
    <x v="0"/>
    <n v="0"/>
    <s v="2023-01"/>
    <n v="2023"/>
  </r>
  <r>
    <s v="CLM003344"/>
    <s v="PT00972"/>
    <d v="2024-02-03T00:00:00"/>
    <d v="2024-02-22T00:00:00"/>
    <d v="2024-03-12T00:00:00"/>
    <x v="5"/>
    <x v="0"/>
    <s v="Gastrointestinal"/>
    <n v="99214"/>
    <n v="4836.76"/>
    <n v="4274.1099999999997"/>
    <x v="0"/>
    <x v="0"/>
    <n v="0"/>
    <s v="2024-02"/>
    <n v="2024"/>
  </r>
  <r>
    <s v="CLM003345"/>
    <s v="PT01463"/>
    <d v="2024-02-12T00:00:00"/>
    <d v="2024-03-04T00:00:00"/>
    <d v="2024-05-01T00:00:00"/>
    <x v="2"/>
    <x v="2"/>
    <s v="Cardiovascular"/>
    <n v="92928"/>
    <n v="835.67"/>
    <n v="794.57"/>
    <x v="0"/>
    <x v="0"/>
    <n v="0"/>
    <s v="2024-02"/>
    <n v="2024"/>
  </r>
  <r>
    <s v="CLM003346"/>
    <s v="PT04402"/>
    <d v="2023-05-17T00:00:00"/>
    <d v="2023-06-08T00:00:00"/>
    <d v="2023-06-24T00:00:00"/>
    <x v="3"/>
    <x v="4"/>
    <s v="Gastrointestinal"/>
    <n v="71046"/>
    <n v="6652.68"/>
    <n v="5955.23"/>
    <x v="0"/>
    <x v="0"/>
    <n v="0"/>
    <s v="2023-05"/>
    <n v="2023"/>
  </r>
  <r>
    <s v="CLM003347"/>
    <s v="PT03220"/>
    <d v="2024-01-18T00:00:00"/>
    <d v="2024-02-17T00:00:00"/>
    <d v="2024-03-31T00:00:00"/>
    <x v="1"/>
    <x v="1"/>
    <s v="Orthopedic"/>
    <n v="63047"/>
    <n v="1440.14"/>
    <n v="1275.77"/>
    <x v="0"/>
    <x v="0"/>
    <n v="0"/>
    <s v="2024-01"/>
    <n v="2024"/>
  </r>
  <r>
    <s v="CLM003348"/>
    <s v="PT04333"/>
    <d v="2024-11-16T00:00:00"/>
    <d v="2024-12-16T00:00:00"/>
    <d v="2025-01-04T00:00:00"/>
    <x v="4"/>
    <x v="4"/>
    <s v="Mental Health"/>
    <n v="71046"/>
    <n v="6454.07"/>
    <n v="0"/>
    <x v="2"/>
    <x v="5"/>
    <n v="1"/>
    <s v="2024-11"/>
    <n v="2024"/>
  </r>
  <r>
    <s v="CLM003349"/>
    <s v="PT01044"/>
    <d v="2024-08-19T00:00:00"/>
    <d v="2024-08-27T00:00:00"/>
    <d v="2024-10-24T00:00:00"/>
    <x v="4"/>
    <x v="2"/>
    <s v="Endocrine"/>
    <n v="70553"/>
    <n v="3112.39"/>
    <n v="0"/>
    <x v="2"/>
    <x v="10"/>
    <n v="1"/>
    <s v="2024-08"/>
    <n v="2024"/>
  </r>
  <r>
    <s v="CLM003350"/>
    <s v="PT05963"/>
    <d v="2024-01-15T00:00:00"/>
    <d v="2024-01-24T00:00:00"/>
    <d v="2024-02-04T00:00:00"/>
    <x v="2"/>
    <x v="4"/>
    <s v="Respiratory"/>
    <n v="93000"/>
    <n v="1620.36"/>
    <n v="1243.82"/>
    <x v="0"/>
    <x v="0"/>
    <n v="0"/>
    <s v="2024-01"/>
    <n v="2024"/>
  </r>
  <r>
    <s v="CLM003351"/>
    <s v="PT01825"/>
    <d v="2024-04-27T00:00:00"/>
    <d v="2024-05-19T00:00:00"/>
    <d v="2024-06-09T00:00:00"/>
    <x v="2"/>
    <x v="4"/>
    <s v="Endocrine"/>
    <n v="90837"/>
    <n v="1193.31"/>
    <n v="0"/>
    <x v="1"/>
    <x v="0"/>
    <n v="0"/>
    <s v="2024-04"/>
    <n v="2024"/>
  </r>
  <r>
    <s v="CLM003352"/>
    <s v="PT06839"/>
    <d v="2024-07-11T00:00:00"/>
    <d v="2024-07-14T00:00:00"/>
    <d v="2024-08-25T00:00:00"/>
    <x v="6"/>
    <x v="2"/>
    <s v="Mental Health"/>
    <n v="99215"/>
    <n v="1376.46"/>
    <n v="1162.08"/>
    <x v="0"/>
    <x v="0"/>
    <n v="0"/>
    <s v="2024-07"/>
    <n v="2024"/>
  </r>
  <r>
    <s v="CLM003353"/>
    <s v="PT00029"/>
    <d v="2024-04-28T00:00:00"/>
    <d v="2024-05-01T00:00:00"/>
    <d v="2024-05-20T00:00:00"/>
    <x v="0"/>
    <x v="5"/>
    <s v="Respiratory"/>
    <n v="99213"/>
    <n v="2546.9499999999998"/>
    <n v="2172.1799999999998"/>
    <x v="0"/>
    <x v="0"/>
    <n v="0"/>
    <s v="2024-04"/>
    <n v="2024"/>
  </r>
  <r>
    <s v="CLM003354"/>
    <s v="PT06195"/>
    <d v="2023-10-30T00:00:00"/>
    <d v="2023-11-25T00:00:00"/>
    <d v="2024-01-07T00:00:00"/>
    <x v="1"/>
    <x v="2"/>
    <s v="Mental Health"/>
    <n v="99213"/>
    <n v="1923.16"/>
    <n v="1739"/>
    <x v="0"/>
    <x v="0"/>
    <n v="0"/>
    <s v="2023-10"/>
    <n v="2023"/>
  </r>
  <r>
    <s v="CLM003355"/>
    <s v="PT00187"/>
    <d v="2023-11-02T00:00:00"/>
    <d v="2023-11-14T00:00:00"/>
    <d v="2023-11-27T00:00:00"/>
    <x v="0"/>
    <x v="1"/>
    <s v="Renal"/>
    <n v="93000"/>
    <n v="1124.3399999999999"/>
    <n v="0"/>
    <x v="2"/>
    <x v="4"/>
    <n v="1"/>
    <s v="2023-11"/>
    <n v="2023"/>
  </r>
  <r>
    <s v="CLM003356"/>
    <s v="PT02445"/>
    <d v="2023-04-24T00:00:00"/>
    <d v="2023-04-29T00:00:00"/>
    <d v="2023-06-20T00:00:00"/>
    <x v="3"/>
    <x v="0"/>
    <s v="Dermatology"/>
    <n v="43239"/>
    <n v="1583.66"/>
    <n v="0"/>
    <x v="2"/>
    <x v="5"/>
    <n v="1"/>
    <s v="2023-04"/>
    <n v="2023"/>
  </r>
  <r>
    <s v="CLM003357"/>
    <s v="PT03793"/>
    <d v="2023-04-10T00:00:00"/>
    <d v="2023-04-22T00:00:00"/>
    <d v="2023-05-30T00:00:00"/>
    <x v="6"/>
    <x v="2"/>
    <s v="Endocrine"/>
    <n v="43239"/>
    <n v="1925.35"/>
    <n v="0"/>
    <x v="2"/>
    <x v="5"/>
    <n v="1"/>
    <s v="2023-04"/>
    <n v="2023"/>
  </r>
  <r>
    <s v="CLM003358"/>
    <s v="PT05518"/>
    <d v="2023-05-13T00:00:00"/>
    <d v="2023-05-27T00:00:00"/>
    <d v="2023-07-12T00:00:00"/>
    <x v="5"/>
    <x v="0"/>
    <s v="Oncology"/>
    <n v="43239"/>
    <n v="329.31"/>
    <n v="256.70999999999998"/>
    <x v="0"/>
    <x v="0"/>
    <n v="0"/>
    <s v="2023-05"/>
    <n v="2023"/>
  </r>
  <r>
    <s v="CLM003359"/>
    <s v="PT05891"/>
    <d v="2024-05-30T00:00:00"/>
    <d v="2024-06-08T00:00:00"/>
    <d v="2024-06-22T00:00:00"/>
    <x v="0"/>
    <x v="3"/>
    <s v="Orthopedic"/>
    <n v="71046"/>
    <n v="2608.5100000000002"/>
    <n v="0"/>
    <x v="2"/>
    <x v="5"/>
    <n v="1"/>
    <s v="2024-05"/>
    <n v="2024"/>
  </r>
  <r>
    <s v="CLM003360"/>
    <s v="PT04461"/>
    <d v="2023-11-15T00:00:00"/>
    <d v="2023-12-11T00:00:00"/>
    <d v="2024-02-03T00:00:00"/>
    <x v="6"/>
    <x v="1"/>
    <s v="Cardiovascular"/>
    <n v="99214"/>
    <n v="825.69"/>
    <n v="769.88"/>
    <x v="0"/>
    <x v="0"/>
    <n v="0"/>
    <s v="2023-11"/>
    <n v="2023"/>
  </r>
  <r>
    <s v="CLM003361"/>
    <s v="PT03475"/>
    <d v="2024-05-28T00:00:00"/>
    <d v="2024-06-01T00:00:00"/>
    <d v="2024-06-16T00:00:00"/>
    <x v="7"/>
    <x v="1"/>
    <s v="Respiratory"/>
    <n v="66984"/>
    <n v="718.62"/>
    <n v="642.1"/>
    <x v="0"/>
    <x v="0"/>
    <n v="0"/>
    <s v="2024-05"/>
    <n v="2024"/>
  </r>
  <r>
    <s v="CLM003362"/>
    <s v="PT04358"/>
    <d v="2023-10-21T00:00:00"/>
    <d v="2023-11-11T00:00:00"/>
    <d v="2023-11-29T00:00:00"/>
    <x v="0"/>
    <x v="3"/>
    <s v="Oncology"/>
    <n v="27447"/>
    <n v="468.78"/>
    <n v="417.98"/>
    <x v="0"/>
    <x v="0"/>
    <n v="0"/>
    <s v="2023-10"/>
    <n v="2023"/>
  </r>
  <r>
    <s v="CLM003363"/>
    <s v="PT03108"/>
    <d v="2023-06-28T00:00:00"/>
    <d v="2023-07-11T00:00:00"/>
    <d v="2023-08-08T00:00:00"/>
    <x v="6"/>
    <x v="5"/>
    <s v="Orthopedic"/>
    <n v="27130"/>
    <n v="430.47"/>
    <n v="0"/>
    <x v="1"/>
    <x v="0"/>
    <n v="0"/>
    <s v="2023-06"/>
    <n v="2023"/>
  </r>
  <r>
    <s v="CLM003364"/>
    <s v="PT06745"/>
    <d v="2023-04-06T00:00:00"/>
    <d v="2023-04-18T00:00:00"/>
    <d v="2023-06-07T00:00:00"/>
    <x v="3"/>
    <x v="5"/>
    <s v="Oncology"/>
    <n v="45378"/>
    <n v="611.33000000000004"/>
    <n v="482.62"/>
    <x v="0"/>
    <x v="0"/>
    <n v="0"/>
    <s v="2023-04"/>
    <n v="2023"/>
  </r>
  <r>
    <s v="CLM003365"/>
    <s v="PT01882"/>
    <d v="2024-05-10T00:00:00"/>
    <d v="2024-05-12T00:00:00"/>
    <d v="2024-06-25T00:00:00"/>
    <x v="0"/>
    <x v="5"/>
    <s v="Oncology"/>
    <n v="92928"/>
    <n v="1025.3399999999999"/>
    <n v="952.83"/>
    <x v="0"/>
    <x v="0"/>
    <n v="0"/>
    <s v="2024-05"/>
    <n v="2024"/>
  </r>
  <r>
    <s v="CLM003366"/>
    <s v="PT02028"/>
    <d v="2023-06-29T00:00:00"/>
    <d v="2023-07-13T00:00:00"/>
    <d v="2023-09-10T00:00:00"/>
    <x v="2"/>
    <x v="0"/>
    <s v="Dermatology"/>
    <n v="71046"/>
    <n v="8626.61"/>
    <n v="0"/>
    <x v="2"/>
    <x v="10"/>
    <n v="1"/>
    <s v="2023-06"/>
    <n v="2023"/>
  </r>
  <r>
    <s v="CLM003367"/>
    <s v="PT03774"/>
    <d v="2024-05-12T00:00:00"/>
    <d v="2024-06-08T00:00:00"/>
    <d v="2024-07-08T00:00:00"/>
    <x v="3"/>
    <x v="2"/>
    <s v="Gastrointestinal"/>
    <n v="27130"/>
    <n v="1187.1300000000001"/>
    <n v="0"/>
    <x v="1"/>
    <x v="0"/>
    <n v="0"/>
    <s v="2024-05"/>
    <n v="2024"/>
  </r>
  <r>
    <s v="CLM003368"/>
    <s v="PT02836"/>
    <d v="2023-09-17T00:00:00"/>
    <d v="2023-09-27T00:00:00"/>
    <d v="2023-10-17T00:00:00"/>
    <x v="6"/>
    <x v="1"/>
    <s v="Oncology"/>
    <n v="99215"/>
    <n v="2084.3200000000002"/>
    <n v="1801.67"/>
    <x v="0"/>
    <x v="0"/>
    <n v="0"/>
    <s v="2023-09"/>
    <n v="2023"/>
  </r>
  <r>
    <s v="CLM003369"/>
    <s v="PT01271"/>
    <d v="2024-10-08T00:00:00"/>
    <d v="2024-10-15T00:00:00"/>
    <d v="2024-11-06T00:00:00"/>
    <x v="5"/>
    <x v="0"/>
    <s v="Respiratory"/>
    <n v="27130"/>
    <n v="2490.86"/>
    <n v="2150.2399999999998"/>
    <x v="0"/>
    <x v="0"/>
    <n v="0"/>
    <s v="2024-10"/>
    <n v="2024"/>
  </r>
  <r>
    <s v="CLM003370"/>
    <s v="PT02259"/>
    <d v="2023-06-02T00:00:00"/>
    <d v="2023-06-25T00:00:00"/>
    <d v="2023-08-14T00:00:00"/>
    <x v="2"/>
    <x v="2"/>
    <s v="Orthopedic"/>
    <n v="99214"/>
    <n v="2007.91"/>
    <n v="1519.39"/>
    <x v="0"/>
    <x v="0"/>
    <n v="0"/>
    <s v="2023-06"/>
    <n v="2023"/>
  </r>
  <r>
    <s v="CLM003371"/>
    <s v="PT01545"/>
    <d v="2023-03-21T00:00:00"/>
    <d v="2023-03-29T00:00:00"/>
    <d v="2023-05-03T00:00:00"/>
    <x v="6"/>
    <x v="4"/>
    <s v="Dermatology"/>
    <n v="93000"/>
    <n v="1699.42"/>
    <n v="1630.86"/>
    <x v="0"/>
    <x v="0"/>
    <n v="0"/>
    <s v="2023-03"/>
    <n v="2023"/>
  </r>
  <r>
    <s v="CLM003372"/>
    <s v="PT05940"/>
    <d v="2024-12-27T00:00:00"/>
    <d v="2025-01-23T00:00:00"/>
    <d v="2025-03-21T00:00:00"/>
    <x v="2"/>
    <x v="5"/>
    <s v="Cardiovascular"/>
    <n v="27447"/>
    <n v="694.9"/>
    <n v="0"/>
    <x v="2"/>
    <x v="1"/>
    <n v="1"/>
    <s v="2024-12"/>
    <n v="2024"/>
  </r>
  <r>
    <s v="CLM003373"/>
    <s v="PT06271"/>
    <d v="2024-09-28T00:00:00"/>
    <d v="2024-09-29T00:00:00"/>
    <d v="2024-10-14T00:00:00"/>
    <x v="3"/>
    <x v="1"/>
    <s v="Orthopedic"/>
    <n v="27447"/>
    <n v="5771.82"/>
    <n v="0"/>
    <x v="2"/>
    <x v="7"/>
    <n v="1"/>
    <s v="2024-09"/>
    <n v="2024"/>
  </r>
  <r>
    <s v="CLM003374"/>
    <s v="PT00925"/>
    <d v="2023-09-20T00:00:00"/>
    <d v="2023-10-02T00:00:00"/>
    <d v="2023-11-25T00:00:00"/>
    <x v="3"/>
    <x v="0"/>
    <s v="Neurology"/>
    <n v="99215"/>
    <n v="7675.26"/>
    <n v="7314.19"/>
    <x v="0"/>
    <x v="0"/>
    <n v="0"/>
    <s v="2023-09"/>
    <n v="2023"/>
  </r>
  <r>
    <s v="CLM003375"/>
    <s v="PT00264"/>
    <d v="2023-02-26T00:00:00"/>
    <d v="2023-03-08T00:00:00"/>
    <d v="2023-05-05T00:00:00"/>
    <x v="5"/>
    <x v="4"/>
    <s v="Respiratory"/>
    <n v="27130"/>
    <n v="470.54"/>
    <n v="402.82"/>
    <x v="0"/>
    <x v="0"/>
    <n v="0"/>
    <s v="2023-02"/>
    <n v="2023"/>
  </r>
  <r>
    <s v="CLM003376"/>
    <s v="PT06632"/>
    <d v="2024-11-06T00:00:00"/>
    <d v="2024-11-08T00:00:00"/>
    <d v="2024-12-10T00:00:00"/>
    <x v="0"/>
    <x v="3"/>
    <s v="Gastrointestinal"/>
    <n v="71046"/>
    <n v="796.94"/>
    <n v="0"/>
    <x v="2"/>
    <x v="5"/>
    <n v="1"/>
    <s v="2024-11"/>
    <n v="2024"/>
  </r>
  <r>
    <s v="CLM003377"/>
    <s v="PT05409"/>
    <d v="2023-10-22T00:00:00"/>
    <d v="2023-11-16T00:00:00"/>
    <d v="2023-12-01T00:00:00"/>
    <x v="7"/>
    <x v="5"/>
    <s v="Oncology"/>
    <n v="80053"/>
    <n v="1445.41"/>
    <n v="0"/>
    <x v="2"/>
    <x v="1"/>
    <n v="1"/>
    <s v="2023-10"/>
    <n v="2023"/>
  </r>
  <r>
    <s v="CLM003378"/>
    <s v="PT03435"/>
    <d v="2024-04-29T00:00:00"/>
    <d v="2024-05-23T00:00:00"/>
    <d v="2024-07-13T00:00:00"/>
    <x v="0"/>
    <x v="3"/>
    <s v="Respiratory"/>
    <n v="71046"/>
    <n v="835.78"/>
    <n v="790.8"/>
    <x v="0"/>
    <x v="0"/>
    <n v="0"/>
    <s v="2024-04"/>
    <n v="2024"/>
  </r>
  <r>
    <s v="CLM003379"/>
    <s v="PT05038"/>
    <d v="2024-07-24T00:00:00"/>
    <d v="2024-08-06T00:00:00"/>
    <d v="2024-08-28T00:00:00"/>
    <x v="1"/>
    <x v="3"/>
    <s v="Orthopedic"/>
    <n v="71046"/>
    <n v="2710.19"/>
    <n v="2273.23"/>
    <x v="0"/>
    <x v="0"/>
    <n v="0"/>
    <s v="2024-07"/>
    <n v="2024"/>
  </r>
  <r>
    <s v="CLM003380"/>
    <s v="PT06276"/>
    <d v="2024-07-30T00:00:00"/>
    <d v="2024-08-18T00:00:00"/>
    <d v="2024-10-15T00:00:00"/>
    <x v="5"/>
    <x v="1"/>
    <s v="Neurology"/>
    <n v="71046"/>
    <n v="1009.67"/>
    <n v="989.53"/>
    <x v="0"/>
    <x v="0"/>
    <n v="0"/>
    <s v="2024-07"/>
    <n v="2024"/>
  </r>
  <r>
    <s v="CLM003381"/>
    <s v="PT00129"/>
    <d v="2024-11-18T00:00:00"/>
    <d v="2024-12-02T00:00:00"/>
    <d v="2025-01-04T00:00:00"/>
    <x v="1"/>
    <x v="2"/>
    <s v="Gastrointestinal"/>
    <n v="99213"/>
    <n v="10219.42"/>
    <n v="9686.1"/>
    <x v="0"/>
    <x v="0"/>
    <n v="0"/>
    <s v="2024-11"/>
    <n v="2024"/>
  </r>
  <r>
    <s v="CLM003382"/>
    <s v="PT01972"/>
    <d v="2023-03-30T00:00:00"/>
    <d v="2023-04-11T00:00:00"/>
    <d v="2023-04-22T00:00:00"/>
    <x v="4"/>
    <x v="4"/>
    <s v="Orthopedic"/>
    <n v="99214"/>
    <n v="4686.49"/>
    <n v="0"/>
    <x v="2"/>
    <x v="4"/>
    <n v="1"/>
    <s v="2023-03"/>
    <n v="2023"/>
  </r>
  <r>
    <s v="CLM003383"/>
    <s v="PT01689"/>
    <d v="2023-07-27T00:00:00"/>
    <d v="2023-07-31T00:00:00"/>
    <d v="2023-09-12T00:00:00"/>
    <x v="5"/>
    <x v="0"/>
    <s v="Renal"/>
    <n v="99213"/>
    <n v="2143.21"/>
    <n v="0"/>
    <x v="2"/>
    <x v="1"/>
    <n v="1"/>
    <s v="2023-07"/>
    <n v="2023"/>
  </r>
  <r>
    <s v="CLM003384"/>
    <s v="PT00552"/>
    <d v="2024-03-18T00:00:00"/>
    <d v="2024-03-27T00:00:00"/>
    <d v="2024-05-19T00:00:00"/>
    <x v="6"/>
    <x v="4"/>
    <s v="Orthopedic"/>
    <n v="45378"/>
    <n v="4111.6899999999996"/>
    <n v="0"/>
    <x v="1"/>
    <x v="0"/>
    <n v="0"/>
    <s v="2024-03"/>
    <n v="2024"/>
  </r>
  <r>
    <s v="CLM003385"/>
    <s v="PT00827"/>
    <d v="2024-05-06T00:00:00"/>
    <d v="2024-05-23T00:00:00"/>
    <d v="2024-07-14T00:00:00"/>
    <x v="6"/>
    <x v="4"/>
    <s v="Cardiovascular"/>
    <n v="66984"/>
    <n v="4379.63"/>
    <n v="0"/>
    <x v="2"/>
    <x v="5"/>
    <n v="1"/>
    <s v="2024-05"/>
    <n v="2024"/>
  </r>
  <r>
    <s v="CLM003386"/>
    <s v="PT04866"/>
    <d v="2023-04-24T00:00:00"/>
    <d v="2023-04-29T00:00:00"/>
    <d v="2023-05-18T00:00:00"/>
    <x v="6"/>
    <x v="4"/>
    <s v="Endocrine"/>
    <n v="99214"/>
    <n v="1151.52"/>
    <n v="1130.31"/>
    <x v="0"/>
    <x v="0"/>
    <n v="0"/>
    <s v="2023-04"/>
    <n v="2023"/>
  </r>
  <r>
    <s v="CLM003387"/>
    <s v="PT00276"/>
    <d v="2024-03-23T00:00:00"/>
    <d v="2024-04-05T00:00:00"/>
    <d v="2024-05-16T00:00:00"/>
    <x v="5"/>
    <x v="4"/>
    <s v="Mental Health"/>
    <n v="71046"/>
    <n v="941.08"/>
    <n v="878.34"/>
    <x v="0"/>
    <x v="0"/>
    <n v="0"/>
    <s v="2024-03"/>
    <n v="2024"/>
  </r>
  <r>
    <s v="CLM003388"/>
    <s v="PT03658"/>
    <d v="2023-03-13T00:00:00"/>
    <d v="2023-04-10T00:00:00"/>
    <d v="2023-04-21T00:00:00"/>
    <x v="5"/>
    <x v="2"/>
    <s v="Oncology"/>
    <n v="27130"/>
    <n v="1924.68"/>
    <n v="1622.1"/>
    <x v="0"/>
    <x v="0"/>
    <n v="0"/>
    <s v="2023-03"/>
    <n v="2023"/>
  </r>
  <r>
    <s v="CLM003389"/>
    <s v="PT04898"/>
    <d v="2024-10-07T00:00:00"/>
    <d v="2024-11-04T00:00:00"/>
    <d v="2024-12-05T00:00:00"/>
    <x v="7"/>
    <x v="3"/>
    <s v="Dermatology"/>
    <n v="80053"/>
    <n v="3602.23"/>
    <n v="0"/>
    <x v="2"/>
    <x v="5"/>
    <n v="1"/>
    <s v="2024-10"/>
    <n v="2024"/>
  </r>
  <r>
    <s v="CLM003390"/>
    <s v="PT05506"/>
    <d v="2024-03-03T00:00:00"/>
    <d v="2024-03-21T00:00:00"/>
    <d v="2024-04-15T00:00:00"/>
    <x v="0"/>
    <x v="5"/>
    <s v="Respiratory"/>
    <n v="93000"/>
    <n v="2020.8"/>
    <n v="1817.28"/>
    <x v="0"/>
    <x v="0"/>
    <n v="0"/>
    <s v="2024-03"/>
    <n v="2024"/>
  </r>
  <r>
    <s v="CLM003391"/>
    <s v="PT05762"/>
    <d v="2024-06-21T00:00:00"/>
    <d v="2024-06-27T00:00:00"/>
    <d v="2024-07-12T00:00:00"/>
    <x v="2"/>
    <x v="2"/>
    <s v="Orthopedic"/>
    <n v="66984"/>
    <n v="512.04"/>
    <n v="440.65"/>
    <x v="0"/>
    <x v="0"/>
    <n v="0"/>
    <s v="2024-06"/>
    <n v="2024"/>
  </r>
  <r>
    <s v="CLM003392"/>
    <s v="PT00399"/>
    <d v="2023-10-29T00:00:00"/>
    <d v="2023-11-13T00:00:00"/>
    <d v="2023-12-16T00:00:00"/>
    <x v="6"/>
    <x v="1"/>
    <s v="Endocrine"/>
    <n v="92928"/>
    <n v="951.22"/>
    <n v="940.16"/>
    <x v="0"/>
    <x v="0"/>
    <n v="0"/>
    <s v="2023-10"/>
    <n v="2023"/>
  </r>
  <r>
    <s v="CLM003393"/>
    <s v="PT02005"/>
    <d v="2024-08-25T00:00:00"/>
    <d v="2024-08-30T00:00:00"/>
    <d v="2024-10-17T00:00:00"/>
    <x v="2"/>
    <x v="4"/>
    <s v="Orthopedic"/>
    <n v="27447"/>
    <n v="1704.15"/>
    <n v="0"/>
    <x v="2"/>
    <x v="10"/>
    <n v="1"/>
    <s v="2024-08"/>
    <n v="2024"/>
  </r>
  <r>
    <s v="CLM003394"/>
    <s v="PT06067"/>
    <d v="2024-11-15T00:00:00"/>
    <d v="2024-11-26T00:00:00"/>
    <d v="2024-12-29T00:00:00"/>
    <x v="5"/>
    <x v="0"/>
    <s v="Renal"/>
    <n v="63047"/>
    <n v="1701.84"/>
    <n v="1531.85"/>
    <x v="0"/>
    <x v="0"/>
    <n v="0"/>
    <s v="2024-11"/>
    <n v="2024"/>
  </r>
  <r>
    <s v="CLM003395"/>
    <s v="PT00363"/>
    <d v="2024-05-30T00:00:00"/>
    <d v="2024-06-13T00:00:00"/>
    <d v="2024-08-11T00:00:00"/>
    <x v="5"/>
    <x v="3"/>
    <s v="Endocrine"/>
    <n v="43239"/>
    <n v="8760.7199999999993"/>
    <n v="8562.83"/>
    <x v="0"/>
    <x v="0"/>
    <n v="0"/>
    <s v="2024-05"/>
    <n v="2024"/>
  </r>
  <r>
    <s v="CLM003396"/>
    <s v="PT03296"/>
    <d v="2024-10-05T00:00:00"/>
    <d v="2024-10-30T00:00:00"/>
    <d v="2024-12-21T00:00:00"/>
    <x v="6"/>
    <x v="4"/>
    <s v="Cardiovascular"/>
    <n v="92928"/>
    <n v="596.58000000000004"/>
    <n v="520.58000000000004"/>
    <x v="0"/>
    <x v="0"/>
    <n v="0"/>
    <s v="2024-10"/>
    <n v="2024"/>
  </r>
  <r>
    <s v="CLM003397"/>
    <s v="PT03596"/>
    <d v="2024-08-03T00:00:00"/>
    <d v="2024-08-30T00:00:00"/>
    <d v="2024-09-16T00:00:00"/>
    <x v="7"/>
    <x v="4"/>
    <s v="Respiratory"/>
    <n v="66984"/>
    <n v="2709.37"/>
    <n v="2358.7800000000002"/>
    <x v="0"/>
    <x v="0"/>
    <n v="0"/>
    <s v="2024-08"/>
    <n v="2024"/>
  </r>
  <r>
    <s v="CLM003398"/>
    <s v="PT01920"/>
    <d v="2024-09-05T00:00:00"/>
    <d v="2024-09-13T00:00:00"/>
    <d v="2024-09-18T00:00:00"/>
    <x v="4"/>
    <x v="0"/>
    <s v="Gastrointestinal"/>
    <n v="27130"/>
    <n v="5950.86"/>
    <n v="5492.44"/>
    <x v="0"/>
    <x v="0"/>
    <n v="0"/>
    <s v="2024-09"/>
    <n v="2024"/>
  </r>
  <r>
    <s v="CLM003399"/>
    <s v="PT04422"/>
    <d v="2024-10-20T00:00:00"/>
    <d v="2024-11-19T00:00:00"/>
    <d v="2024-12-28T00:00:00"/>
    <x v="6"/>
    <x v="2"/>
    <s v="Cardiovascular"/>
    <n v="27130"/>
    <n v="11127.33"/>
    <n v="10549.52"/>
    <x v="0"/>
    <x v="0"/>
    <n v="0"/>
    <s v="2024-10"/>
    <n v="2024"/>
  </r>
  <r>
    <s v="CLM003400"/>
    <s v="PT01780"/>
    <d v="2023-03-19T00:00:00"/>
    <d v="2023-04-08T00:00:00"/>
    <d v="2023-05-13T00:00:00"/>
    <x v="2"/>
    <x v="3"/>
    <s v="Cardiovascular"/>
    <n v="71046"/>
    <n v="1308.3"/>
    <n v="1186.19"/>
    <x v="0"/>
    <x v="0"/>
    <n v="0"/>
    <s v="2023-03"/>
    <n v="2023"/>
  </r>
  <r>
    <s v="CLM003401"/>
    <s v="PT06180"/>
    <d v="2024-10-10T00:00:00"/>
    <d v="2024-10-18T00:00:00"/>
    <d v="2024-12-06T00:00:00"/>
    <x v="5"/>
    <x v="3"/>
    <s v="Oncology"/>
    <n v="63047"/>
    <n v="2678.85"/>
    <n v="0"/>
    <x v="2"/>
    <x v="1"/>
    <n v="1"/>
    <s v="2024-10"/>
    <n v="2024"/>
  </r>
  <r>
    <s v="CLM003402"/>
    <s v="PT06358"/>
    <d v="2023-06-06T00:00:00"/>
    <d v="2023-06-08T00:00:00"/>
    <d v="2023-06-21T00:00:00"/>
    <x v="1"/>
    <x v="5"/>
    <s v="Neurology"/>
    <n v="99215"/>
    <n v="2852.09"/>
    <n v="2150.2399999999998"/>
    <x v="0"/>
    <x v="0"/>
    <n v="0"/>
    <s v="2023-06"/>
    <n v="2023"/>
  </r>
  <r>
    <s v="CLM003403"/>
    <s v="PT00463"/>
    <d v="2024-01-29T00:00:00"/>
    <d v="2024-01-31T00:00:00"/>
    <d v="2024-03-19T00:00:00"/>
    <x v="1"/>
    <x v="3"/>
    <s v="Mental Health"/>
    <n v="71046"/>
    <n v="2114.1"/>
    <n v="0"/>
    <x v="2"/>
    <x v="9"/>
    <n v="1"/>
    <s v="2024-01"/>
    <n v="2024"/>
  </r>
  <r>
    <s v="CLM003404"/>
    <s v="PT01148"/>
    <d v="2023-08-30T00:00:00"/>
    <d v="2023-09-18T00:00:00"/>
    <d v="2023-10-09T00:00:00"/>
    <x v="3"/>
    <x v="5"/>
    <s v="Renal"/>
    <n v="80053"/>
    <n v="1670.58"/>
    <n v="1629.84"/>
    <x v="0"/>
    <x v="0"/>
    <n v="0"/>
    <s v="2023-08"/>
    <n v="2023"/>
  </r>
  <r>
    <s v="CLM003405"/>
    <s v="PT04128"/>
    <d v="2024-12-07T00:00:00"/>
    <d v="2025-01-02T00:00:00"/>
    <d v="2025-01-07T00:00:00"/>
    <x v="7"/>
    <x v="4"/>
    <s v="Cardiovascular"/>
    <n v="43239"/>
    <n v="2562.61"/>
    <n v="2125.75"/>
    <x v="0"/>
    <x v="0"/>
    <n v="0"/>
    <s v="2024-12"/>
    <n v="2024"/>
  </r>
  <r>
    <s v="CLM003406"/>
    <s v="PT02370"/>
    <d v="2024-06-27T00:00:00"/>
    <d v="2024-07-18T00:00:00"/>
    <d v="2024-08-06T00:00:00"/>
    <x v="0"/>
    <x v="4"/>
    <s v="Respiratory"/>
    <n v="27447"/>
    <n v="238.46"/>
    <n v="222.51"/>
    <x v="0"/>
    <x v="0"/>
    <n v="0"/>
    <s v="2024-06"/>
    <n v="2024"/>
  </r>
  <r>
    <s v="CLM003407"/>
    <s v="PT01919"/>
    <d v="2024-12-05T00:00:00"/>
    <d v="2024-12-10T00:00:00"/>
    <d v="2025-01-09T00:00:00"/>
    <x v="5"/>
    <x v="2"/>
    <s v="Gastrointestinal"/>
    <n v="71046"/>
    <n v="3120.21"/>
    <n v="2661.13"/>
    <x v="0"/>
    <x v="0"/>
    <n v="0"/>
    <s v="2024-12"/>
    <n v="2024"/>
  </r>
  <r>
    <s v="CLM003408"/>
    <s v="PT06683"/>
    <d v="2023-05-10T00:00:00"/>
    <d v="2023-06-08T00:00:00"/>
    <d v="2023-07-01T00:00:00"/>
    <x v="5"/>
    <x v="1"/>
    <s v="Cardiovascular"/>
    <n v="92928"/>
    <n v="2000.08"/>
    <n v="0"/>
    <x v="2"/>
    <x v="1"/>
    <n v="1"/>
    <s v="2023-05"/>
    <n v="2023"/>
  </r>
  <r>
    <s v="CLM003409"/>
    <s v="PT05993"/>
    <d v="2024-04-07T00:00:00"/>
    <d v="2024-04-29T00:00:00"/>
    <d v="2024-06-06T00:00:00"/>
    <x v="6"/>
    <x v="3"/>
    <s v="Mental Health"/>
    <n v="92928"/>
    <n v="1513.26"/>
    <n v="1185.3"/>
    <x v="0"/>
    <x v="0"/>
    <n v="0"/>
    <s v="2024-04"/>
    <n v="2024"/>
  </r>
  <r>
    <s v="CLM003410"/>
    <s v="PT04720"/>
    <d v="2024-08-31T00:00:00"/>
    <d v="2024-09-05T00:00:00"/>
    <d v="2024-10-28T00:00:00"/>
    <x v="5"/>
    <x v="4"/>
    <s v="Cardiovascular"/>
    <n v="43239"/>
    <n v="9297.4"/>
    <n v="8497.02"/>
    <x v="0"/>
    <x v="0"/>
    <n v="0"/>
    <s v="2024-08"/>
    <n v="2024"/>
  </r>
  <r>
    <s v="CLM003411"/>
    <s v="PT02613"/>
    <d v="2023-11-12T00:00:00"/>
    <d v="2023-11-21T00:00:00"/>
    <d v="2023-11-28T00:00:00"/>
    <x v="7"/>
    <x v="2"/>
    <s v="Respiratory"/>
    <n v="43239"/>
    <n v="1053.69"/>
    <n v="0"/>
    <x v="2"/>
    <x v="4"/>
    <n v="1"/>
    <s v="2023-11"/>
    <n v="2023"/>
  </r>
  <r>
    <s v="CLM003412"/>
    <s v="PT04731"/>
    <d v="2023-03-30T00:00:00"/>
    <d v="2023-04-27T00:00:00"/>
    <d v="2023-05-02T00:00:00"/>
    <x v="1"/>
    <x v="2"/>
    <s v="Orthopedic"/>
    <n v="27447"/>
    <n v="1309.68"/>
    <n v="0"/>
    <x v="2"/>
    <x v="8"/>
    <n v="1"/>
    <s v="2023-03"/>
    <n v="2023"/>
  </r>
  <r>
    <s v="CLM003413"/>
    <s v="PT04899"/>
    <d v="2023-11-10T00:00:00"/>
    <d v="2023-12-05T00:00:00"/>
    <d v="2024-01-23T00:00:00"/>
    <x v="0"/>
    <x v="5"/>
    <s v="Orthopedic"/>
    <n v="27447"/>
    <n v="8894.98"/>
    <n v="7223.14"/>
    <x v="0"/>
    <x v="0"/>
    <n v="0"/>
    <s v="2023-11"/>
    <n v="2023"/>
  </r>
  <r>
    <s v="CLM003414"/>
    <s v="PT06329"/>
    <d v="2023-12-25T00:00:00"/>
    <d v="2023-12-28T00:00:00"/>
    <d v="2024-01-12T00:00:00"/>
    <x v="6"/>
    <x v="3"/>
    <s v="Endocrine"/>
    <n v="99215"/>
    <n v="929.23"/>
    <n v="807.26"/>
    <x v="0"/>
    <x v="0"/>
    <n v="0"/>
    <s v="2023-12"/>
    <n v="2023"/>
  </r>
  <r>
    <s v="CLM003415"/>
    <s v="PT05510"/>
    <d v="2024-10-22T00:00:00"/>
    <d v="2024-10-25T00:00:00"/>
    <d v="2024-12-11T00:00:00"/>
    <x v="5"/>
    <x v="2"/>
    <s v="Neurology"/>
    <n v="45378"/>
    <n v="1164.3399999999999"/>
    <n v="0"/>
    <x v="2"/>
    <x v="5"/>
    <n v="1"/>
    <s v="2024-10"/>
    <n v="2024"/>
  </r>
  <r>
    <s v="CLM003416"/>
    <s v="PT06705"/>
    <d v="2023-12-19T00:00:00"/>
    <d v="2024-01-04T00:00:00"/>
    <d v="2024-01-31T00:00:00"/>
    <x v="0"/>
    <x v="0"/>
    <s v="Cardiovascular"/>
    <n v="90837"/>
    <n v="1607.41"/>
    <n v="1542.25"/>
    <x v="0"/>
    <x v="0"/>
    <n v="0"/>
    <s v="2023-12"/>
    <n v="2023"/>
  </r>
  <r>
    <s v="CLM003417"/>
    <s v="PT02627"/>
    <d v="2023-01-04T00:00:00"/>
    <d v="2023-01-20T00:00:00"/>
    <d v="2023-03-18T00:00:00"/>
    <x v="2"/>
    <x v="0"/>
    <s v="Endocrine"/>
    <n v="70553"/>
    <n v="3542.5"/>
    <n v="2855.23"/>
    <x v="0"/>
    <x v="0"/>
    <n v="0"/>
    <s v="2023-01"/>
    <n v="2023"/>
  </r>
  <r>
    <s v="CLM003418"/>
    <s v="PT01941"/>
    <d v="2024-08-27T00:00:00"/>
    <d v="2024-08-31T00:00:00"/>
    <d v="2024-10-17T00:00:00"/>
    <x v="6"/>
    <x v="5"/>
    <s v="Dermatology"/>
    <n v="93000"/>
    <n v="2135.04"/>
    <n v="0"/>
    <x v="2"/>
    <x v="4"/>
    <n v="1"/>
    <s v="2024-08"/>
    <n v="2024"/>
  </r>
  <r>
    <s v="CLM003419"/>
    <s v="PT02473"/>
    <d v="2024-04-21T00:00:00"/>
    <d v="2024-05-03T00:00:00"/>
    <d v="2024-05-26T00:00:00"/>
    <x v="2"/>
    <x v="5"/>
    <s v="Gastrointestinal"/>
    <n v="90837"/>
    <n v="642.84"/>
    <n v="0"/>
    <x v="2"/>
    <x v="1"/>
    <n v="1"/>
    <s v="2024-04"/>
    <n v="2024"/>
  </r>
  <r>
    <s v="CLM003420"/>
    <s v="PT01174"/>
    <d v="2023-09-02T00:00:00"/>
    <d v="2023-09-14T00:00:00"/>
    <d v="2023-09-19T00:00:00"/>
    <x v="6"/>
    <x v="5"/>
    <s v="Respiratory"/>
    <n v="66984"/>
    <n v="1181.18"/>
    <n v="956.4"/>
    <x v="0"/>
    <x v="0"/>
    <n v="0"/>
    <s v="2023-09"/>
    <n v="2023"/>
  </r>
  <r>
    <s v="CLM003421"/>
    <s v="PT05409"/>
    <d v="2023-08-05T00:00:00"/>
    <d v="2023-08-28T00:00:00"/>
    <d v="2023-09-29T00:00:00"/>
    <x v="6"/>
    <x v="4"/>
    <s v="Orthopedic"/>
    <n v="99214"/>
    <n v="1112.22"/>
    <n v="964.19"/>
    <x v="0"/>
    <x v="0"/>
    <n v="0"/>
    <s v="2023-08"/>
    <n v="2023"/>
  </r>
  <r>
    <s v="CLM003422"/>
    <s v="PT04271"/>
    <d v="2023-07-20T00:00:00"/>
    <d v="2023-07-27T00:00:00"/>
    <d v="2023-09-15T00:00:00"/>
    <x v="2"/>
    <x v="5"/>
    <s v="Cardiovascular"/>
    <n v="27447"/>
    <n v="1699.73"/>
    <n v="1394.85"/>
    <x v="0"/>
    <x v="0"/>
    <n v="0"/>
    <s v="2023-07"/>
    <n v="2023"/>
  </r>
  <r>
    <s v="CLM003423"/>
    <s v="PT01811"/>
    <d v="2023-02-17T00:00:00"/>
    <d v="2023-03-03T00:00:00"/>
    <d v="2023-03-25T00:00:00"/>
    <x v="6"/>
    <x v="1"/>
    <s v="Dermatology"/>
    <n v="43239"/>
    <n v="2541.92"/>
    <n v="1965.75"/>
    <x v="0"/>
    <x v="0"/>
    <n v="0"/>
    <s v="2023-02"/>
    <n v="2023"/>
  </r>
  <r>
    <s v="CLM003424"/>
    <s v="PT03388"/>
    <d v="2024-09-09T00:00:00"/>
    <d v="2024-09-25T00:00:00"/>
    <d v="2024-11-24T00:00:00"/>
    <x v="0"/>
    <x v="0"/>
    <s v="Neurology"/>
    <n v="93000"/>
    <n v="2526.44"/>
    <n v="2314.4"/>
    <x v="0"/>
    <x v="0"/>
    <n v="0"/>
    <s v="2024-09"/>
    <n v="2024"/>
  </r>
  <r>
    <s v="CLM003425"/>
    <s v="PT02462"/>
    <d v="2024-06-17T00:00:00"/>
    <d v="2024-06-25T00:00:00"/>
    <d v="2024-08-16T00:00:00"/>
    <x v="3"/>
    <x v="0"/>
    <s v="Renal"/>
    <n v="27130"/>
    <n v="436.68"/>
    <n v="346.69"/>
    <x v="0"/>
    <x v="0"/>
    <n v="0"/>
    <s v="2024-06"/>
    <n v="2024"/>
  </r>
  <r>
    <s v="CLM003426"/>
    <s v="PT02255"/>
    <d v="2024-05-03T00:00:00"/>
    <d v="2024-05-07T00:00:00"/>
    <d v="2024-06-21T00:00:00"/>
    <x v="1"/>
    <x v="5"/>
    <s v="Mental Health"/>
    <n v="27130"/>
    <n v="4235.0600000000004"/>
    <n v="0"/>
    <x v="2"/>
    <x v="5"/>
    <n v="1"/>
    <s v="2024-05"/>
    <n v="2024"/>
  </r>
  <r>
    <s v="CLM003427"/>
    <s v="PT00500"/>
    <d v="2023-02-17T00:00:00"/>
    <d v="2023-03-12T00:00:00"/>
    <d v="2023-04-28T00:00:00"/>
    <x v="6"/>
    <x v="2"/>
    <s v="Mental Health"/>
    <n v="93000"/>
    <n v="2212.89"/>
    <n v="0"/>
    <x v="2"/>
    <x v="4"/>
    <n v="1"/>
    <s v="2023-02"/>
    <n v="2023"/>
  </r>
  <r>
    <s v="CLM003428"/>
    <s v="PT04561"/>
    <d v="2023-08-16T00:00:00"/>
    <d v="2023-09-01T00:00:00"/>
    <d v="2023-09-30T00:00:00"/>
    <x v="7"/>
    <x v="4"/>
    <s v="Mental Health"/>
    <n v="71046"/>
    <n v="5473.24"/>
    <n v="0"/>
    <x v="2"/>
    <x v="1"/>
    <n v="1"/>
    <s v="2023-08"/>
    <n v="2023"/>
  </r>
  <r>
    <s v="CLM003429"/>
    <s v="PT04847"/>
    <d v="2024-06-10T00:00:00"/>
    <d v="2024-07-06T00:00:00"/>
    <d v="2024-08-22T00:00:00"/>
    <x v="4"/>
    <x v="5"/>
    <s v="Renal"/>
    <n v="99214"/>
    <n v="2579.52"/>
    <n v="0"/>
    <x v="1"/>
    <x v="0"/>
    <n v="0"/>
    <s v="2024-06"/>
    <n v="2024"/>
  </r>
  <r>
    <s v="CLM003430"/>
    <s v="PT06023"/>
    <d v="2023-06-15T00:00:00"/>
    <d v="2023-06-25T00:00:00"/>
    <d v="2023-07-29T00:00:00"/>
    <x v="4"/>
    <x v="5"/>
    <s v="Orthopedic"/>
    <n v="99214"/>
    <n v="4363.62"/>
    <n v="3816.81"/>
    <x v="0"/>
    <x v="0"/>
    <n v="0"/>
    <s v="2023-06"/>
    <n v="2023"/>
  </r>
  <r>
    <s v="CLM003431"/>
    <s v="PT01435"/>
    <d v="2024-12-22T00:00:00"/>
    <d v="2024-12-28T00:00:00"/>
    <d v="2025-01-29T00:00:00"/>
    <x v="0"/>
    <x v="5"/>
    <s v="Orthopedic"/>
    <n v="90837"/>
    <n v="2626.05"/>
    <n v="2297.87"/>
    <x v="0"/>
    <x v="0"/>
    <n v="0"/>
    <s v="2024-12"/>
    <n v="2024"/>
  </r>
  <r>
    <s v="CLM003432"/>
    <s v="PT05129"/>
    <d v="2023-10-08T00:00:00"/>
    <d v="2023-11-03T00:00:00"/>
    <d v="2023-12-01T00:00:00"/>
    <x v="6"/>
    <x v="0"/>
    <s v="Dermatology"/>
    <n v="99214"/>
    <n v="5308.05"/>
    <n v="0"/>
    <x v="2"/>
    <x v="4"/>
    <n v="1"/>
    <s v="2023-10"/>
    <n v="2023"/>
  </r>
  <r>
    <s v="CLM003433"/>
    <s v="PT05561"/>
    <d v="2023-06-24T00:00:00"/>
    <d v="2023-06-27T00:00:00"/>
    <d v="2023-07-06T00:00:00"/>
    <x v="2"/>
    <x v="3"/>
    <s v="Renal"/>
    <n v="71046"/>
    <n v="2745.73"/>
    <n v="2619.37"/>
    <x v="0"/>
    <x v="0"/>
    <n v="0"/>
    <s v="2023-06"/>
    <n v="2023"/>
  </r>
  <r>
    <s v="CLM003434"/>
    <s v="PT03500"/>
    <d v="2024-08-29T00:00:00"/>
    <d v="2024-09-02T00:00:00"/>
    <d v="2024-10-08T00:00:00"/>
    <x v="2"/>
    <x v="2"/>
    <s v="Respiratory"/>
    <n v="66984"/>
    <n v="1671.82"/>
    <n v="1441.44"/>
    <x v="0"/>
    <x v="0"/>
    <n v="0"/>
    <s v="2024-08"/>
    <n v="2024"/>
  </r>
  <r>
    <s v="CLM003435"/>
    <s v="PT04554"/>
    <d v="2024-07-13T00:00:00"/>
    <d v="2024-07-24T00:00:00"/>
    <d v="2024-08-07T00:00:00"/>
    <x v="1"/>
    <x v="1"/>
    <s v="Cardiovascular"/>
    <n v="63047"/>
    <n v="11136.1"/>
    <n v="9595.86"/>
    <x v="0"/>
    <x v="0"/>
    <n v="0"/>
    <s v="2024-07"/>
    <n v="2024"/>
  </r>
  <r>
    <s v="CLM003436"/>
    <s v="PT04061"/>
    <d v="2024-01-04T00:00:00"/>
    <d v="2024-01-09T00:00:00"/>
    <d v="2024-02-13T00:00:00"/>
    <x v="2"/>
    <x v="5"/>
    <s v="Oncology"/>
    <n v="63047"/>
    <n v="3682.07"/>
    <n v="0"/>
    <x v="1"/>
    <x v="0"/>
    <n v="0"/>
    <s v="2024-01"/>
    <n v="2024"/>
  </r>
  <r>
    <s v="CLM003437"/>
    <s v="PT00385"/>
    <d v="2023-06-09T00:00:00"/>
    <d v="2023-06-13T00:00:00"/>
    <d v="2023-08-04T00:00:00"/>
    <x v="7"/>
    <x v="4"/>
    <s v="Oncology"/>
    <n v="66984"/>
    <n v="2861.2"/>
    <n v="0"/>
    <x v="1"/>
    <x v="0"/>
    <n v="0"/>
    <s v="2023-06"/>
    <n v="2023"/>
  </r>
  <r>
    <s v="CLM003438"/>
    <s v="PT02822"/>
    <d v="2024-05-23T00:00:00"/>
    <d v="2024-06-17T00:00:00"/>
    <d v="2024-07-23T00:00:00"/>
    <x v="7"/>
    <x v="3"/>
    <s v="Cardiovascular"/>
    <n v="66984"/>
    <n v="651.29"/>
    <n v="0"/>
    <x v="2"/>
    <x v="7"/>
    <n v="1"/>
    <s v="2024-05"/>
    <n v="2024"/>
  </r>
  <r>
    <s v="CLM003439"/>
    <s v="PT05271"/>
    <d v="2023-03-02T00:00:00"/>
    <d v="2023-03-25T00:00:00"/>
    <d v="2023-05-14T00:00:00"/>
    <x v="6"/>
    <x v="5"/>
    <s v="Renal"/>
    <n v="71046"/>
    <n v="645.07000000000005"/>
    <n v="0"/>
    <x v="1"/>
    <x v="0"/>
    <n v="0"/>
    <s v="2023-03"/>
    <n v="2023"/>
  </r>
  <r>
    <s v="CLM003440"/>
    <s v="PT05500"/>
    <d v="2023-10-27T00:00:00"/>
    <d v="2023-11-22T00:00:00"/>
    <d v="2023-12-17T00:00:00"/>
    <x v="2"/>
    <x v="2"/>
    <s v="Dermatology"/>
    <n v="90837"/>
    <n v="2285.12"/>
    <n v="2082.19"/>
    <x v="0"/>
    <x v="0"/>
    <n v="0"/>
    <s v="2023-10"/>
    <n v="2023"/>
  </r>
  <r>
    <s v="CLM003441"/>
    <s v="PT03123"/>
    <d v="2024-09-21T00:00:00"/>
    <d v="2024-10-19T00:00:00"/>
    <d v="2024-12-11T00:00:00"/>
    <x v="1"/>
    <x v="5"/>
    <s v="Mental Health"/>
    <n v="45378"/>
    <n v="2031.27"/>
    <n v="0"/>
    <x v="2"/>
    <x v="1"/>
    <n v="1"/>
    <s v="2024-09"/>
    <n v="2024"/>
  </r>
  <r>
    <s v="CLM003442"/>
    <s v="PT06438"/>
    <d v="2024-04-01T00:00:00"/>
    <d v="2024-04-20T00:00:00"/>
    <d v="2024-05-09T00:00:00"/>
    <x v="6"/>
    <x v="2"/>
    <s v="Oncology"/>
    <n v="99214"/>
    <n v="1106.22"/>
    <n v="0"/>
    <x v="2"/>
    <x v="7"/>
    <n v="1"/>
    <s v="2024-04"/>
    <n v="2024"/>
  </r>
  <r>
    <s v="CLM003443"/>
    <s v="PT04297"/>
    <d v="2024-10-04T00:00:00"/>
    <d v="2024-11-03T00:00:00"/>
    <d v="2024-11-18T00:00:00"/>
    <x v="0"/>
    <x v="3"/>
    <s v="Mental Health"/>
    <n v="71046"/>
    <n v="2023.91"/>
    <n v="1793.5"/>
    <x v="0"/>
    <x v="0"/>
    <n v="0"/>
    <s v="2024-10"/>
    <n v="2024"/>
  </r>
  <r>
    <s v="CLM003444"/>
    <s v="PT02612"/>
    <d v="2024-11-12T00:00:00"/>
    <d v="2024-12-03T00:00:00"/>
    <d v="2025-01-13T00:00:00"/>
    <x v="2"/>
    <x v="5"/>
    <s v="Renal"/>
    <n v="99213"/>
    <n v="6443.98"/>
    <n v="6346.44"/>
    <x v="0"/>
    <x v="0"/>
    <n v="0"/>
    <s v="2024-11"/>
    <n v="2024"/>
  </r>
  <r>
    <s v="CLM003445"/>
    <s v="PT05705"/>
    <d v="2023-08-25T00:00:00"/>
    <d v="2023-08-31T00:00:00"/>
    <d v="2023-09-12T00:00:00"/>
    <x v="6"/>
    <x v="5"/>
    <s v="Orthopedic"/>
    <n v="71046"/>
    <n v="3153.67"/>
    <n v="0"/>
    <x v="2"/>
    <x v="7"/>
    <n v="1"/>
    <s v="2023-08"/>
    <n v="2023"/>
  </r>
  <r>
    <s v="CLM003446"/>
    <s v="PT03411"/>
    <d v="2023-10-12T00:00:00"/>
    <d v="2023-11-08T00:00:00"/>
    <d v="2023-11-21T00:00:00"/>
    <x v="7"/>
    <x v="0"/>
    <s v="Orthopedic"/>
    <n v="99214"/>
    <n v="725.74"/>
    <n v="0"/>
    <x v="2"/>
    <x v="5"/>
    <n v="1"/>
    <s v="2023-10"/>
    <n v="2023"/>
  </r>
  <r>
    <s v="CLM003447"/>
    <s v="PT03345"/>
    <d v="2023-11-10T00:00:00"/>
    <d v="2023-11-24T00:00:00"/>
    <d v="2023-12-12T00:00:00"/>
    <x v="7"/>
    <x v="0"/>
    <s v="Gastrointestinal"/>
    <n v="66984"/>
    <n v="1653.74"/>
    <n v="1348.43"/>
    <x v="0"/>
    <x v="0"/>
    <n v="0"/>
    <s v="2023-11"/>
    <n v="2023"/>
  </r>
  <r>
    <s v="CLM003448"/>
    <s v="PT01223"/>
    <d v="2023-11-10T00:00:00"/>
    <d v="2023-12-04T00:00:00"/>
    <d v="2024-01-18T00:00:00"/>
    <x v="5"/>
    <x v="3"/>
    <s v="Cardiovascular"/>
    <n v="99214"/>
    <n v="949.59"/>
    <n v="807.78"/>
    <x v="0"/>
    <x v="0"/>
    <n v="0"/>
    <s v="2023-11"/>
    <n v="2023"/>
  </r>
  <r>
    <s v="CLM003449"/>
    <s v="PT02457"/>
    <d v="2024-02-04T00:00:00"/>
    <d v="2024-02-24T00:00:00"/>
    <d v="2024-03-24T00:00:00"/>
    <x v="2"/>
    <x v="5"/>
    <s v="Neurology"/>
    <n v="27130"/>
    <n v="1325.89"/>
    <n v="0"/>
    <x v="1"/>
    <x v="0"/>
    <n v="0"/>
    <s v="2024-02"/>
    <n v="2024"/>
  </r>
  <r>
    <s v="CLM003450"/>
    <s v="PT03084"/>
    <d v="2023-08-03T00:00:00"/>
    <d v="2023-09-01T00:00:00"/>
    <d v="2023-09-26T00:00:00"/>
    <x v="3"/>
    <x v="0"/>
    <s v="Oncology"/>
    <n v="93000"/>
    <n v="1298.68"/>
    <n v="0"/>
    <x v="2"/>
    <x v="4"/>
    <n v="1"/>
    <s v="2023-08"/>
    <n v="2023"/>
  </r>
  <r>
    <s v="CLM003451"/>
    <s v="PT01507"/>
    <d v="2024-11-05T00:00:00"/>
    <d v="2024-11-13T00:00:00"/>
    <d v="2025-01-04T00:00:00"/>
    <x v="3"/>
    <x v="1"/>
    <s v="Endocrine"/>
    <n v="27447"/>
    <n v="1233.8399999999999"/>
    <n v="1154.8399999999999"/>
    <x v="0"/>
    <x v="0"/>
    <n v="0"/>
    <s v="2024-11"/>
    <n v="2024"/>
  </r>
  <r>
    <s v="CLM003452"/>
    <s v="PT06181"/>
    <d v="2023-10-29T00:00:00"/>
    <d v="2023-11-12T00:00:00"/>
    <d v="2023-12-08T00:00:00"/>
    <x v="2"/>
    <x v="3"/>
    <s v="Mental Health"/>
    <n v="71046"/>
    <n v="662.41"/>
    <n v="621.88"/>
    <x v="0"/>
    <x v="0"/>
    <n v="0"/>
    <s v="2023-10"/>
    <n v="2023"/>
  </r>
  <r>
    <s v="CLM003453"/>
    <s v="PT04407"/>
    <d v="2024-01-28T00:00:00"/>
    <d v="2024-01-29T00:00:00"/>
    <d v="2024-03-01T00:00:00"/>
    <x v="3"/>
    <x v="0"/>
    <s v="Orthopedic"/>
    <n v="99214"/>
    <n v="1632.51"/>
    <n v="1287.81"/>
    <x v="0"/>
    <x v="0"/>
    <n v="0"/>
    <s v="2024-01"/>
    <n v="2024"/>
  </r>
  <r>
    <s v="CLM003454"/>
    <s v="PT03880"/>
    <d v="2023-09-25T00:00:00"/>
    <d v="2023-10-14T00:00:00"/>
    <d v="2023-11-06T00:00:00"/>
    <x v="2"/>
    <x v="3"/>
    <s v="Mental Health"/>
    <n v="99214"/>
    <n v="1154.6099999999999"/>
    <n v="1146.83"/>
    <x v="0"/>
    <x v="0"/>
    <n v="0"/>
    <s v="2023-09"/>
    <n v="2023"/>
  </r>
  <r>
    <s v="CLM003455"/>
    <s v="PT01975"/>
    <d v="2024-05-07T00:00:00"/>
    <d v="2024-05-26T00:00:00"/>
    <d v="2024-06-16T00:00:00"/>
    <x v="5"/>
    <x v="0"/>
    <s v="Renal"/>
    <n v="45378"/>
    <n v="173.55"/>
    <n v="0"/>
    <x v="2"/>
    <x v="1"/>
    <n v="1"/>
    <s v="2024-05"/>
    <n v="2024"/>
  </r>
  <r>
    <s v="CLM003456"/>
    <s v="PT06958"/>
    <d v="2023-09-21T00:00:00"/>
    <d v="2023-10-07T00:00:00"/>
    <d v="2023-10-18T00:00:00"/>
    <x v="7"/>
    <x v="5"/>
    <s v="Mental Health"/>
    <n v="90837"/>
    <n v="9342.9500000000007"/>
    <n v="0"/>
    <x v="1"/>
    <x v="0"/>
    <n v="0"/>
    <s v="2023-09"/>
    <n v="2023"/>
  </r>
  <r>
    <s v="CLM003457"/>
    <s v="PT01847"/>
    <d v="2024-08-05T00:00:00"/>
    <d v="2024-08-07T00:00:00"/>
    <d v="2024-08-28T00:00:00"/>
    <x v="7"/>
    <x v="1"/>
    <s v="Endocrine"/>
    <n v="99213"/>
    <n v="4320.0200000000004"/>
    <n v="4314.6099999999997"/>
    <x v="0"/>
    <x v="0"/>
    <n v="0"/>
    <s v="2024-08"/>
    <n v="2024"/>
  </r>
  <r>
    <s v="CLM003458"/>
    <s v="PT02464"/>
    <d v="2024-03-19T00:00:00"/>
    <d v="2024-04-04T00:00:00"/>
    <d v="2024-05-16T00:00:00"/>
    <x v="5"/>
    <x v="4"/>
    <s v="Neurology"/>
    <n v="45378"/>
    <n v="1338.04"/>
    <n v="0"/>
    <x v="2"/>
    <x v="8"/>
    <n v="1"/>
    <s v="2024-03"/>
    <n v="2024"/>
  </r>
  <r>
    <s v="CLM003459"/>
    <s v="PT05797"/>
    <d v="2023-12-13T00:00:00"/>
    <d v="2023-12-20T00:00:00"/>
    <d v="2024-01-06T00:00:00"/>
    <x v="0"/>
    <x v="3"/>
    <s v="Dermatology"/>
    <n v="70553"/>
    <n v="1835.47"/>
    <n v="0"/>
    <x v="2"/>
    <x v="5"/>
    <n v="1"/>
    <s v="2023-12"/>
    <n v="2023"/>
  </r>
  <r>
    <s v="CLM003460"/>
    <s v="PT01183"/>
    <d v="2024-08-04T00:00:00"/>
    <d v="2024-09-01T00:00:00"/>
    <d v="2024-09-06T00:00:00"/>
    <x v="5"/>
    <x v="1"/>
    <s v="Mental Health"/>
    <n v="27130"/>
    <n v="708.16"/>
    <n v="0"/>
    <x v="2"/>
    <x v="10"/>
    <n v="1"/>
    <s v="2024-08"/>
    <n v="2024"/>
  </r>
  <r>
    <s v="CLM003461"/>
    <s v="PT06601"/>
    <d v="2023-05-05T00:00:00"/>
    <d v="2023-05-25T00:00:00"/>
    <d v="2023-05-31T00:00:00"/>
    <x v="3"/>
    <x v="4"/>
    <s v="Respiratory"/>
    <n v="71046"/>
    <n v="7020.42"/>
    <n v="6913.1"/>
    <x v="0"/>
    <x v="0"/>
    <n v="0"/>
    <s v="2023-05"/>
    <n v="2023"/>
  </r>
  <r>
    <s v="CLM003462"/>
    <s v="PT03794"/>
    <d v="2023-09-13T00:00:00"/>
    <d v="2023-10-03T00:00:00"/>
    <d v="2023-10-12T00:00:00"/>
    <x v="2"/>
    <x v="4"/>
    <s v="Orthopedic"/>
    <n v="27130"/>
    <n v="8248.8700000000008"/>
    <n v="0"/>
    <x v="2"/>
    <x v="6"/>
    <n v="1"/>
    <s v="2023-09"/>
    <n v="2023"/>
  </r>
  <r>
    <s v="CLM003463"/>
    <s v="PT00473"/>
    <d v="2023-04-11T00:00:00"/>
    <d v="2023-04-23T00:00:00"/>
    <d v="2023-06-14T00:00:00"/>
    <x v="1"/>
    <x v="3"/>
    <s v="Gastrointestinal"/>
    <n v="43239"/>
    <n v="2049.5100000000002"/>
    <n v="0"/>
    <x v="2"/>
    <x v="7"/>
    <n v="1"/>
    <s v="2023-04"/>
    <n v="2023"/>
  </r>
  <r>
    <s v="CLM003464"/>
    <s v="PT04608"/>
    <d v="2023-03-27T00:00:00"/>
    <d v="2023-04-08T00:00:00"/>
    <d v="2023-06-04T00:00:00"/>
    <x v="5"/>
    <x v="0"/>
    <s v="Oncology"/>
    <n v="27447"/>
    <n v="4100.34"/>
    <n v="3213.95"/>
    <x v="0"/>
    <x v="0"/>
    <n v="0"/>
    <s v="2023-03"/>
    <n v="2023"/>
  </r>
  <r>
    <s v="CLM003465"/>
    <s v="PT03381"/>
    <d v="2023-01-15T00:00:00"/>
    <d v="2023-01-19T00:00:00"/>
    <d v="2023-02-16T00:00:00"/>
    <x v="6"/>
    <x v="5"/>
    <s v="Orthopedic"/>
    <n v="71046"/>
    <n v="2080.2199999999998"/>
    <n v="1689.42"/>
    <x v="0"/>
    <x v="0"/>
    <n v="0"/>
    <s v="2023-01"/>
    <n v="2023"/>
  </r>
  <r>
    <s v="CLM003466"/>
    <s v="PT03413"/>
    <d v="2023-03-14T00:00:00"/>
    <d v="2023-03-22T00:00:00"/>
    <d v="2023-05-05T00:00:00"/>
    <x v="0"/>
    <x v="4"/>
    <s v="Gastrointestinal"/>
    <n v="92928"/>
    <n v="620.55999999999995"/>
    <n v="0"/>
    <x v="2"/>
    <x v="9"/>
    <n v="1"/>
    <s v="2023-03"/>
    <n v="2023"/>
  </r>
  <r>
    <s v="CLM003467"/>
    <s v="PT04566"/>
    <d v="2024-01-17T00:00:00"/>
    <d v="2024-01-20T00:00:00"/>
    <d v="2024-01-25T00:00:00"/>
    <x v="7"/>
    <x v="2"/>
    <s v="Neurology"/>
    <n v="90837"/>
    <n v="1300.55"/>
    <n v="976.4"/>
    <x v="0"/>
    <x v="0"/>
    <n v="0"/>
    <s v="2024-01"/>
    <n v="2024"/>
  </r>
  <r>
    <s v="CLM003468"/>
    <s v="PT04342"/>
    <d v="2023-05-11T00:00:00"/>
    <d v="2023-05-12T00:00:00"/>
    <d v="2023-05-30T00:00:00"/>
    <x v="5"/>
    <x v="0"/>
    <s v="Cardiovascular"/>
    <n v="45378"/>
    <n v="2009.3"/>
    <n v="1673.88"/>
    <x v="0"/>
    <x v="0"/>
    <n v="0"/>
    <s v="2023-05"/>
    <n v="2023"/>
  </r>
  <r>
    <s v="CLM003469"/>
    <s v="PT01099"/>
    <d v="2023-06-19T00:00:00"/>
    <d v="2023-07-15T00:00:00"/>
    <d v="2023-08-24T00:00:00"/>
    <x v="5"/>
    <x v="2"/>
    <s v="Renal"/>
    <n v="80053"/>
    <n v="1256.8499999999999"/>
    <n v="1193.43"/>
    <x v="0"/>
    <x v="0"/>
    <n v="0"/>
    <s v="2023-06"/>
    <n v="2023"/>
  </r>
  <r>
    <s v="CLM003470"/>
    <s v="PT03182"/>
    <d v="2023-03-17T00:00:00"/>
    <d v="2023-03-25T00:00:00"/>
    <d v="2023-04-10T00:00:00"/>
    <x v="7"/>
    <x v="2"/>
    <s v="Respiratory"/>
    <n v="70553"/>
    <n v="1517.89"/>
    <n v="1396.63"/>
    <x v="0"/>
    <x v="0"/>
    <n v="0"/>
    <s v="2023-03"/>
    <n v="2023"/>
  </r>
  <r>
    <s v="CLM003471"/>
    <s v="PT01990"/>
    <d v="2024-10-02T00:00:00"/>
    <d v="2024-10-23T00:00:00"/>
    <d v="2024-11-13T00:00:00"/>
    <x v="7"/>
    <x v="1"/>
    <s v="Cardiovascular"/>
    <n v="71046"/>
    <n v="1680.56"/>
    <n v="1505.69"/>
    <x v="0"/>
    <x v="0"/>
    <n v="0"/>
    <s v="2024-10"/>
    <n v="2024"/>
  </r>
  <r>
    <s v="CLM003472"/>
    <s v="PT02089"/>
    <d v="2024-06-27T00:00:00"/>
    <d v="2024-07-25T00:00:00"/>
    <d v="2024-07-30T00:00:00"/>
    <x v="5"/>
    <x v="3"/>
    <s v="Respiratory"/>
    <n v="27447"/>
    <n v="1694.76"/>
    <n v="1609.56"/>
    <x v="0"/>
    <x v="0"/>
    <n v="0"/>
    <s v="2024-06"/>
    <n v="2024"/>
  </r>
  <r>
    <s v="CLM003473"/>
    <s v="PT01666"/>
    <d v="2023-04-06T00:00:00"/>
    <d v="2023-04-25T00:00:00"/>
    <d v="2023-05-15T00:00:00"/>
    <x v="2"/>
    <x v="1"/>
    <s v="Dermatology"/>
    <n v="66984"/>
    <n v="1885.23"/>
    <n v="0"/>
    <x v="2"/>
    <x v="5"/>
    <n v="1"/>
    <s v="2023-04"/>
    <n v="2023"/>
  </r>
  <r>
    <s v="CLM003474"/>
    <s v="PT02706"/>
    <d v="2023-12-26T00:00:00"/>
    <d v="2024-01-13T00:00:00"/>
    <d v="2024-01-21T00:00:00"/>
    <x v="5"/>
    <x v="5"/>
    <s v="Mental Health"/>
    <n v="71046"/>
    <n v="773.96"/>
    <n v="0"/>
    <x v="2"/>
    <x v="4"/>
    <n v="1"/>
    <s v="2023-12"/>
    <n v="2023"/>
  </r>
  <r>
    <s v="CLM003475"/>
    <s v="PT05298"/>
    <d v="2024-08-21T00:00:00"/>
    <d v="2024-09-04T00:00:00"/>
    <d v="2024-10-16T00:00:00"/>
    <x v="1"/>
    <x v="1"/>
    <s v="Cardiovascular"/>
    <n v="66984"/>
    <n v="1018.81"/>
    <n v="0"/>
    <x v="2"/>
    <x v="1"/>
    <n v="1"/>
    <s v="2024-08"/>
    <n v="2024"/>
  </r>
  <r>
    <s v="CLM003476"/>
    <s v="PT00648"/>
    <d v="2023-12-30T00:00:00"/>
    <d v="2024-01-24T00:00:00"/>
    <d v="2024-02-08T00:00:00"/>
    <x v="2"/>
    <x v="1"/>
    <s v="Renal"/>
    <n v="45378"/>
    <n v="646.99"/>
    <n v="567.4"/>
    <x v="0"/>
    <x v="0"/>
    <n v="0"/>
    <s v="2023-12"/>
    <n v="2023"/>
  </r>
  <r>
    <s v="CLM003477"/>
    <s v="PT03685"/>
    <d v="2024-07-07T00:00:00"/>
    <d v="2024-07-25T00:00:00"/>
    <d v="2024-08-07T00:00:00"/>
    <x v="0"/>
    <x v="2"/>
    <s v="Orthopedic"/>
    <n v="63047"/>
    <n v="3953.09"/>
    <n v="0"/>
    <x v="2"/>
    <x v="1"/>
    <n v="1"/>
    <s v="2024-07"/>
    <n v="2024"/>
  </r>
  <r>
    <s v="CLM003478"/>
    <s v="PT06940"/>
    <d v="2024-06-29T00:00:00"/>
    <d v="2024-07-16T00:00:00"/>
    <d v="2024-09-02T00:00:00"/>
    <x v="6"/>
    <x v="2"/>
    <s v="Renal"/>
    <n v="71046"/>
    <n v="335.45"/>
    <n v="326"/>
    <x v="0"/>
    <x v="0"/>
    <n v="0"/>
    <s v="2024-06"/>
    <n v="2024"/>
  </r>
  <r>
    <s v="CLM003479"/>
    <s v="PT03040"/>
    <d v="2023-03-15T00:00:00"/>
    <d v="2023-04-09T00:00:00"/>
    <d v="2023-05-16T00:00:00"/>
    <x v="5"/>
    <x v="3"/>
    <s v="Dermatology"/>
    <n v="93000"/>
    <n v="4549.95"/>
    <n v="4530.7700000000004"/>
    <x v="0"/>
    <x v="0"/>
    <n v="0"/>
    <s v="2023-03"/>
    <n v="2023"/>
  </r>
  <r>
    <s v="CLM003480"/>
    <s v="PT00758"/>
    <d v="2023-06-17T00:00:00"/>
    <d v="2023-07-01T00:00:00"/>
    <d v="2023-07-20T00:00:00"/>
    <x v="5"/>
    <x v="0"/>
    <s v="Neurology"/>
    <n v="99213"/>
    <n v="5481.2"/>
    <n v="0"/>
    <x v="1"/>
    <x v="0"/>
    <n v="0"/>
    <s v="2023-06"/>
    <n v="2023"/>
  </r>
  <r>
    <s v="CLM003481"/>
    <s v="PT04388"/>
    <d v="2023-07-20T00:00:00"/>
    <d v="2023-07-27T00:00:00"/>
    <d v="2023-09-20T00:00:00"/>
    <x v="0"/>
    <x v="2"/>
    <s v="Endocrine"/>
    <n v="45378"/>
    <n v="1419.78"/>
    <n v="1413.81"/>
    <x v="0"/>
    <x v="0"/>
    <n v="0"/>
    <s v="2023-07"/>
    <n v="2023"/>
  </r>
  <r>
    <s v="CLM003482"/>
    <s v="PT05936"/>
    <d v="2024-03-11T00:00:00"/>
    <d v="2024-03-22T00:00:00"/>
    <d v="2024-04-15T00:00:00"/>
    <x v="4"/>
    <x v="0"/>
    <s v="Orthopedic"/>
    <n v="43239"/>
    <n v="225.31"/>
    <n v="212.68"/>
    <x v="0"/>
    <x v="0"/>
    <n v="0"/>
    <s v="2024-03"/>
    <n v="2024"/>
  </r>
  <r>
    <s v="CLM003483"/>
    <s v="PT06795"/>
    <d v="2024-07-28T00:00:00"/>
    <d v="2024-08-17T00:00:00"/>
    <d v="2024-09-03T00:00:00"/>
    <x v="1"/>
    <x v="4"/>
    <s v="Cardiovascular"/>
    <n v="80053"/>
    <n v="1354.18"/>
    <n v="0"/>
    <x v="2"/>
    <x v="10"/>
    <n v="1"/>
    <s v="2024-07"/>
    <n v="2024"/>
  </r>
  <r>
    <s v="CLM003484"/>
    <s v="PT01561"/>
    <d v="2024-06-23T00:00:00"/>
    <d v="2024-07-03T00:00:00"/>
    <d v="2024-08-01T00:00:00"/>
    <x v="0"/>
    <x v="0"/>
    <s v="Orthopedic"/>
    <n v="70553"/>
    <n v="1717.55"/>
    <n v="1692.83"/>
    <x v="0"/>
    <x v="0"/>
    <n v="0"/>
    <s v="2024-06"/>
    <n v="2024"/>
  </r>
  <r>
    <s v="CLM003485"/>
    <s v="PT00423"/>
    <d v="2024-02-26T00:00:00"/>
    <d v="2024-03-01T00:00:00"/>
    <d v="2024-03-23T00:00:00"/>
    <x v="6"/>
    <x v="3"/>
    <s v="Endocrine"/>
    <n v="99215"/>
    <n v="805.55"/>
    <n v="0"/>
    <x v="2"/>
    <x v="4"/>
    <n v="1"/>
    <s v="2024-02"/>
    <n v="2024"/>
  </r>
  <r>
    <s v="CLM003486"/>
    <s v="PT02200"/>
    <d v="2024-01-29T00:00:00"/>
    <d v="2024-02-03T00:00:00"/>
    <d v="2024-02-27T00:00:00"/>
    <x v="4"/>
    <x v="0"/>
    <s v="Orthopedic"/>
    <n v="43239"/>
    <n v="1197.3"/>
    <n v="0"/>
    <x v="2"/>
    <x v="4"/>
    <n v="1"/>
    <s v="2024-01"/>
    <n v="2024"/>
  </r>
  <r>
    <s v="CLM003487"/>
    <s v="PT03090"/>
    <d v="2023-02-03T00:00:00"/>
    <d v="2023-02-11T00:00:00"/>
    <d v="2023-03-11T00:00:00"/>
    <x v="0"/>
    <x v="3"/>
    <s v="Renal"/>
    <n v="99215"/>
    <n v="6149.69"/>
    <n v="0"/>
    <x v="2"/>
    <x v="5"/>
    <n v="1"/>
    <s v="2023-02"/>
    <n v="2023"/>
  </r>
  <r>
    <s v="CLM003488"/>
    <s v="PT05519"/>
    <d v="2024-06-04T00:00:00"/>
    <d v="2024-06-05T00:00:00"/>
    <d v="2024-07-04T00:00:00"/>
    <x v="6"/>
    <x v="2"/>
    <s v="Endocrine"/>
    <n v="92928"/>
    <n v="3077.71"/>
    <n v="2761.03"/>
    <x v="0"/>
    <x v="0"/>
    <n v="0"/>
    <s v="2024-06"/>
    <n v="2024"/>
  </r>
  <r>
    <s v="CLM003489"/>
    <s v="PT04956"/>
    <d v="2024-11-03T00:00:00"/>
    <d v="2024-11-25T00:00:00"/>
    <d v="2024-12-27T00:00:00"/>
    <x v="5"/>
    <x v="3"/>
    <s v="Renal"/>
    <n v="71046"/>
    <n v="862.94"/>
    <n v="823.42"/>
    <x v="0"/>
    <x v="0"/>
    <n v="0"/>
    <s v="2024-11"/>
    <n v="2024"/>
  </r>
  <r>
    <s v="CLM003490"/>
    <s v="PT04940"/>
    <d v="2024-07-19T00:00:00"/>
    <d v="2024-08-14T00:00:00"/>
    <d v="2024-08-31T00:00:00"/>
    <x v="6"/>
    <x v="2"/>
    <s v="Cardiovascular"/>
    <n v="45378"/>
    <n v="503.67"/>
    <n v="419.77"/>
    <x v="0"/>
    <x v="0"/>
    <n v="0"/>
    <s v="2024-07"/>
    <n v="2024"/>
  </r>
  <r>
    <s v="CLM003491"/>
    <s v="PT00324"/>
    <d v="2023-06-27T00:00:00"/>
    <d v="2023-07-13T00:00:00"/>
    <d v="2023-07-19T00:00:00"/>
    <x v="2"/>
    <x v="5"/>
    <s v="Dermatology"/>
    <n v="99213"/>
    <n v="1391.85"/>
    <n v="0"/>
    <x v="1"/>
    <x v="0"/>
    <n v="0"/>
    <s v="2023-06"/>
    <n v="2023"/>
  </r>
  <r>
    <s v="CLM003492"/>
    <s v="PT00597"/>
    <d v="2023-08-26T00:00:00"/>
    <d v="2023-09-23T00:00:00"/>
    <d v="2023-11-04T00:00:00"/>
    <x v="1"/>
    <x v="4"/>
    <s v="Endocrine"/>
    <n v="66984"/>
    <n v="1524.21"/>
    <n v="0"/>
    <x v="2"/>
    <x v="4"/>
    <n v="1"/>
    <s v="2023-08"/>
    <n v="2023"/>
  </r>
  <r>
    <s v="CLM003493"/>
    <s v="PT01542"/>
    <d v="2023-06-01T00:00:00"/>
    <d v="2023-06-13T00:00:00"/>
    <d v="2023-08-07T00:00:00"/>
    <x v="2"/>
    <x v="5"/>
    <s v="Respiratory"/>
    <n v="92928"/>
    <n v="2689.09"/>
    <n v="2522.2600000000002"/>
    <x v="0"/>
    <x v="0"/>
    <n v="0"/>
    <s v="2023-06"/>
    <n v="2023"/>
  </r>
  <r>
    <s v="CLM003494"/>
    <s v="PT06592"/>
    <d v="2023-08-31T00:00:00"/>
    <d v="2023-09-13T00:00:00"/>
    <d v="2023-11-10T00:00:00"/>
    <x v="5"/>
    <x v="0"/>
    <s v="Mental Health"/>
    <n v="93000"/>
    <n v="1178.2"/>
    <n v="1124.29"/>
    <x v="0"/>
    <x v="0"/>
    <n v="0"/>
    <s v="2023-08"/>
    <n v="2023"/>
  </r>
  <r>
    <s v="CLM003495"/>
    <s v="PT06240"/>
    <d v="2024-01-16T00:00:00"/>
    <d v="2024-02-10T00:00:00"/>
    <d v="2024-04-10T00:00:00"/>
    <x v="2"/>
    <x v="2"/>
    <s v="Oncology"/>
    <n v="45378"/>
    <n v="2722.21"/>
    <n v="0"/>
    <x v="1"/>
    <x v="0"/>
    <n v="0"/>
    <s v="2024-01"/>
    <n v="2024"/>
  </r>
  <r>
    <s v="CLM003496"/>
    <s v="PT04814"/>
    <d v="2023-04-14T00:00:00"/>
    <d v="2023-04-29T00:00:00"/>
    <d v="2023-06-14T00:00:00"/>
    <x v="7"/>
    <x v="3"/>
    <s v="Gastrointestinal"/>
    <n v="45378"/>
    <n v="8502.57"/>
    <n v="7223.68"/>
    <x v="0"/>
    <x v="0"/>
    <n v="0"/>
    <s v="2023-04"/>
    <n v="2023"/>
  </r>
  <r>
    <s v="CLM003497"/>
    <s v="PT05934"/>
    <d v="2023-03-15T00:00:00"/>
    <d v="2023-03-25T00:00:00"/>
    <d v="2023-04-01T00:00:00"/>
    <x v="7"/>
    <x v="1"/>
    <s v="Endocrine"/>
    <n v="80053"/>
    <n v="3471.7"/>
    <n v="3260.45"/>
    <x v="0"/>
    <x v="0"/>
    <n v="0"/>
    <s v="2023-03"/>
    <n v="2023"/>
  </r>
  <r>
    <s v="CLM003498"/>
    <s v="PT05501"/>
    <d v="2023-09-10T00:00:00"/>
    <d v="2023-09-21T00:00:00"/>
    <d v="2023-10-20T00:00:00"/>
    <x v="7"/>
    <x v="4"/>
    <s v="Respiratory"/>
    <n v="80053"/>
    <n v="1739.81"/>
    <n v="1328.85"/>
    <x v="0"/>
    <x v="0"/>
    <n v="0"/>
    <s v="2023-09"/>
    <n v="2023"/>
  </r>
  <r>
    <s v="CLM003499"/>
    <s v="PT04579"/>
    <d v="2024-11-03T00:00:00"/>
    <d v="2024-11-11T00:00:00"/>
    <d v="2024-12-13T00:00:00"/>
    <x v="4"/>
    <x v="4"/>
    <s v="Respiratory"/>
    <n v="93000"/>
    <n v="1561.62"/>
    <n v="1375.25"/>
    <x v="0"/>
    <x v="0"/>
    <n v="0"/>
    <s v="2024-11"/>
    <n v="2024"/>
  </r>
  <r>
    <s v="CLM003500"/>
    <s v="PT01778"/>
    <d v="2024-08-22T00:00:00"/>
    <d v="2024-09-06T00:00:00"/>
    <d v="2024-10-17T00:00:00"/>
    <x v="2"/>
    <x v="1"/>
    <s v="Respiratory"/>
    <n v="99213"/>
    <n v="1359.21"/>
    <n v="0"/>
    <x v="1"/>
    <x v="0"/>
    <n v="0"/>
    <s v="2024-08"/>
    <n v="2024"/>
  </r>
  <r>
    <s v="CLM003501"/>
    <s v="PT03928"/>
    <d v="2023-12-03T00:00:00"/>
    <d v="2023-12-27T00:00:00"/>
    <d v="2024-01-21T00:00:00"/>
    <x v="1"/>
    <x v="5"/>
    <s v="Dermatology"/>
    <n v="45378"/>
    <n v="4649.49"/>
    <n v="0"/>
    <x v="2"/>
    <x v="5"/>
    <n v="1"/>
    <s v="2023-12"/>
    <n v="2023"/>
  </r>
  <r>
    <s v="CLM003502"/>
    <s v="PT01712"/>
    <d v="2024-12-28T00:00:00"/>
    <d v="2025-01-13T00:00:00"/>
    <d v="2025-02-22T00:00:00"/>
    <x v="5"/>
    <x v="1"/>
    <s v="Renal"/>
    <n v="70553"/>
    <n v="1094.6099999999999"/>
    <n v="0"/>
    <x v="2"/>
    <x v="8"/>
    <n v="1"/>
    <s v="2024-12"/>
    <n v="2024"/>
  </r>
  <r>
    <s v="CLM003503"/>
    <s v="PT02728"/>
    <d v="2023-06-19T00:00:00"/>
    <d v="2023-06-21T00:00:00"/>
    <d v="2023-06-29T00:00:00"/>
    <x v="5"/>
    <x v="5"/>
    <s v="Gastrointestinal"/>
    <n v="71046"/>
    <n v="1874.65"/>
    <n v="1506.88"/>
    <x v="0"/>
    <x v="0"/>
    <n v="0"/>
    <s v="2023-06"/>
    <n v="2023"/>
  </r>
  <r>
    <s v="CLM003504"/>
    <s v="PT02484"/>
    <d v="2023-06-26T00:00:00"/>
    <d v="2023-07-16T00:00:00"/>
    <d v="2023-09-06T00:00:00"/>
    <x v="5"/>
    <x v="5"/>
    <s v="Orthopedic"/>
    <n v="27447"/>
    <n v="1883.63"/>
    <n v="1796.14"/>
    <x v="0"/>
    <x v="0"/>
    <n v="0"/>
    <s v="2023-06"/>
    <n v="2023"/>
  </r>
  <r>
    <s v="CLM003505"/>
    <s v="PT00126"/>
    <d v="2023-11-27T00:00:00"/>
    <d v="2023-12-10T00:00:00"/>
    <d v="2024-01-02T00:00:00"/>
    <x v="0"/>
    <x v="5"/>
    <s v="Respiratory"/>
    <n v="66984"/>
    <n v="1210.24"/>
    <n v="0"/>
    <x v="2"/>
    <x v="1"/>
    <n v="1"/>
    <s v="2023-11"/>
    <n v="2023"/>
  </r>
  <r>
    <s v="CLM003506"/>
    <s v="PT01736"/>
    <d v="2023-09-28T00:00:00"/>
    <d v="2023-10-07T00:00:00"/>
    <d v="2023-11-30T00:00:00"/>
    <x v="6"/>
    <x v="1"/>
    <s v="Renal"/>
    <n v="63047"/>
    <n v="603.07000000000005"/>
    <n v="457.11"/>
    <x v="0"/>
    <x v="0"/>
    <n v="0"/>
    <s v="2023-09"/>
    <n v="2023"/>
  </r>
  <r>
    <s v="CLM003507"/>
    <s v="PT01557"/>
    <d v="2024-08-12T00:00:00"/>
    <d v="2024-08-17T00:00:00"/>
    <d v="2024-09-30T00:00:00"/>
    <x v="5"/>
    <x v="2"/>
    <s v="Renal"/>
    <n v="80053"/>
    <n v="2341.11"/>
    <n v="0"/>
    <x v="1"/>
    <x v="0"/>
    <n v="0"/>
    <s v="2024-08"/>
    <n v="2024"/>
  </r>
  <r>
    <s v="CLM003508"/>
    <s v="PT06075"/>
    <d v="2024-11-29T00:00:00"/>
    <d v="2024-12-04T00:00:00"/>
    <d v="2024-12-26T00:00:00"/>
    <x v="0"/>
    <x v="0"/>
    <s v="Endocrine"/>
    <n v="70553"/>
    <n v="1721.92"/>
    <n v="1549.06"/>
    <x v="0"/>
    <x v="0"/>
    <n v="0"/>
    <s v="2024-11"/>
    <n v="2024"/>
  </r>
  <r>
    <s v="CLM003509"/>
    <s v="PT00962"/>
    <d v="2023-10-21T00:00:00"/>
    <d v="2023-11-02T00:00:00"/>
    <d v="2023-11-08T00:00:00"/>
    <x v="2"/>
    <x v="4"/>
    <s v="Oncology"/>
    <n v="99213"/>
    <n v="2697.8"/>
    <n v="0"/>
    <x v="2"/>
    <x v="5"/>
    <n v="1"/>
    <s v="2023-10"/>
    <n v="2023"/>
  </r>
  <r>
    <s v="CLM003510"/>
    <s v="PT06119"/>
    <d v="2024-01-06T00:00:00"/>
    <d v="2024-01-20T00:00:00"/>
    <d v="2024-02-19T00:00:00"/>
    <x v="1"/>
    <x v="0"/>
    <s v="Respiratory"/>
    <n v="27130"/>
    <n v="1179.82"/>
    <n v="1056.56"/>
    <x v="0"/>
    <x v="0"/>
    <n v="0"/>
    <s v="2024-01"/>
    <n v="2024"/>
  </r>
  <r>
    <s v="CLM003511"/>
    <s v="PT06180"/>
    <d v="2024-04-05T00:00:00"/>
    <d v="2024-04-12T00:00:00"/>
    <d v="2024-05-13T00:00:00"/>
    <x v="0"/>
    <x v="3"/>
    <s v="Cardiovascular"/>
    <n v="92928"/>
    <n v="4801.37"/>
    <n v="3683.17"/>
    <x v="0"/>
    <x v="0"/>
    <n v="0"/>
    <s v="2024-04"/>
    <n v="2024"/>
  </r>
  <r>
    <s v="CLM003512"/>
    <s v="PT03924"/>
    <d v="2023-01-20T00:00:00"/>
    <d v="2023-02-06T00:00:00"/>
    <d v="2023-04-05T00:00:00"/>
    <x v="5"/>
    <x v="3"/>
    <s v="Mental Health"/>
    <n v="71046"/>
    <n v="896.57"/>
    <n v="828.2"/>
    <x v="0"/>
    <x v="0"/>
    <n v="0"/>
    <s v="2023-01"/>
    <n v="2023"/>
  </r>
  <r>
    <s v="CLM003513"/>
    <s v="PT01988"/>
    <d v="2023-08-03T00:00:00"/>
    <d v="2023-08-28T00:00:00"/>
    <d v="2023-09-21T00:00:00"/>
    <x v="6"/>
    <x v="2"/>
    <s v="Respiratory"/>
    <n v="99215"/>
    <n v="7112.66"/>
    <n v="0"/>
    <x v="2"/>
    <x v="4"/>
    <n v="1"/>
    <s v="2023-08"/>
    <n v="2023"/>
  </r>
  <r>
    <s v="CLM003514"/>
    <s v="PT05699"/>
    <d v="2023-03-23T00:00:00"/>
    <d v="2023-04-04T00:00:00"/>
    <d v="2023-04-28T00:00:00"/>
    <x v="7"/>
    <x v="4"/>
    <s v="Gastrointestinal"/>
    <n v="99214"/>
    <n v="446.7"/>
    <n v="402.17"/>
    <x v="0"/>
    <x v="0"/>
    <n v="0"/>
    <s v="2023-03"/>
    <n v="2023"/>
  </r>
  <r>
    <s v="CLM003515"/>
    <s v="PT04952"/>
    <d v="2024-04-25T00:00:00"/>
    <d v="2024-04-28T00:00:00"/>
    <d v="2024-05-29T00:00:00"/>
    <x v="6"/>
    <x v="0"/>
    <s v="Renal"/>
    <n v="71046"/>
    <n v="2560.14"/>
    <n v="2384.98"/>
    <x v="0"/>
    <x v="0"/>
    <n v="0"/>
    <s v="2024-04"/>
    <n v="2024"/>
  </r>
  <r>
    <s v="CLM003516"/>
    <s v="PT05766"/>
    <d v="2024-02-16T00:00:00"/>
    <d v="2024-03-01T00:00:00"/>
    <d v="2024-04-29T00:00:00"/>
    <x v="5"/>
    <x v="3"/>
    <s v="Renal"/>
    <n v="63047"/>
    <n v="2644.78"/>
    <n v="0"/>
    <x v="2"/>
    <x v="1"/>
    <n v="1"/>
    <s v="2024-02"/>
    <n v="2024"/>
  </r>
  <r>
    <s v="CLM003517"/>
    <s v="PT01676"/>
    <d v="2024-07-12T00:00:00"/>
    <d v="2024-07-13T00:00:00"/>
    <d v="2024-08-10T00:00:00"/>
    <x v="0"/>
    <x v="2"/>
    <s v="Orthopedic"/>
    <n v="99215"/>
    <n v="956.76"/>
    <n v="817.42"/>
    <x v="0"/>
    <x v="0"/>
    <n v="0"/>
    <s v="2024-07"/>
    <n v="2024"/>
  </r>
  <r>
    <s v="CLM003518"/>
    <s v="PT03250"/>
    <d v="2024-11-05T00:00:00"/>
    <d v="2024-11-12T00:00:00"/>
    <d v="2024-11-21T00:00:00"/>
    <x v="0"/>
    <x v="0"/>
    <s v="Cardiovascular"/>
    <n v="66984"/>
    <n v="2538.9699999999998"/>
    <n v="2023.83"/>
    <x v="0"/>
    <x v="0"/>
    <n v="0"/>
    <s v="2024-11"/>
    <n v="2024"/>
  </r>
  <r>
    <s v="CLM003519"/>
    <s v="PT01961"/>
    <d v="2023-04-16T00:00:00"/>
    <d v="2023-04-20T00:00:00"/>
    <d v="2023-05-16T00:00:00"/>
    <x v="3"/>
    <x v="0"/>
    <s v="Oncology"/>
    <n v="90837"/>
    <n v="5032.21"/>
    <n v="4607.28"/>
    <x v="0"/>
    <x v="0"/>
    <n v="0"/>
    <s v="2023-04"/>
    <n v="2023"/>
  </r>
  <r>
    <s v="CLM003520"/>
    <s v="PT04523"/>
    <d v="2023-02-27T00:00:00"/>
    <d v="2023-03-04T00:00:00"/>
    <d v="2023-04-07T00:00:00"/>
    <x v="0"/>
    <x v="2"/>
    <s v="Dermatology"/>
    <n v="63047"/>
    <n v="306.91000000000003"/>
    <n v="236.56"/>
    <x v="0"/>
    <x v="0"/>
    <n v="0"/>
    <s v="2023-02"/>
    <n v="2023"/>
  </r>
  <r>
    <s v="CLM003521"/>
    <s v="PT02635"/>
    <d v="2023-03-30T00:00:00"/>
    <d v="2023-04-02T00:00:00"/>
    <d v="2023-04-13T00:00:00"/>
    <x v="4"/>
    <x v="1"/>
    <s v="Orthopedic"/>
    <n v="92928"/>
    <n v="2703.21"/>
    <n v="2528.1"/>
    <x v="0"/>
    <x v="0"/>
    <n v="0"/>
    <s v="2023-03"/>
    <n v="2023"/>
  </r>
  <r>
    <s v="CLM003522"/>
    <s v="PT06354"/>
    <d v="2024-10-31T00:00:00"/>
    <d v="2024-11-25T00:00:00"/>
    <d v="2024-12-31T00:00:00"/>
    <x v="6"/>
    <x v="5"/>
    <s v="Respiratory"/>
    <n v="63047"/>
    <n v="246.01"/>
    <n v="198.34"/>
    <x v="0"/>
    <x v="0"/>
    <n v="0"/>
    <s v="2024-10"/>
    <n v="2024"/>
  </r>
  <r>
    <s v="CLM003523"/>
    <s v="PT02319"/>
    <d v="2023-08-08T00:00:00"/>
    <d v="2023-08-28T00:00:00"/>
    <d v="2023-10-14T00:00:00"/>
    <x v="2"/>
    <x v="0"/>
    <s v="Cardiovascular"/>
    <n v="99213"/>
    <n v="835.03"/>
    <n v="690.27"/>
    <x v="0"/>
    <x v="0"/>
    <n v="0"/>
    <s v="2023-08"/>
    <n v="2023"/>
  </r>
  <r>
    <s v="CLM003524"/>
    <s v="PT03119"/>
    <d v="2023-06-12T00:00:00"/>
    <d v="2023-06-15T00:00:00"/>
    <d v="2023-07-26T00:00:00"/>
    <x v="1"/>
    <x v="0"/>
    <s v="Respiratory"/>
    <n v="99213"/>
    <n v="6656.39"/>
    <n v="6031.78"/>
    <x v="0"/>
    <x v="0"/>
    <n v="0"/>
    <s v="2023-06"/>
    <n v="2023"/>
  </r>
  <r>
    <s v="CLM003525"/>
    <s v="PT03820"/>
    <d v="2023-10-12T00:00:00"/>
    <d v="2023-10-22T00:00:00"/>
    <d v="2023-11-05T00:00:00"/>
    <x v="7"/>
    <x v="0"/>
    <s v="Mental Health"/>
    <n v="27447"/>
    <n v="1135.21"/>
    <n v="0"/>
    <x v="1"/>
    <x v="0"/>
    <n v="0"/>
    <s v="2023-10"/>
    <n v="2023"/>
  </r>
  <r>
    <s v="CLM003526"/>
    <s v="PT04372"/>
    <d v="2024-04-26T00:00:00"/>
    <d v="2024-05-05T00:00:00"/>
    <d v="2024-06-23T00:00:00"/>
    <x v="2"/>
    <x v="0"/>
    <s v="Mental Health"/>
    <n v="90837"/>
    <n v="706.9"/>
    <n v="0"/>
    <x v="2"/>
    <x v="5"/>
    <n v="1"/>
    <s v="2024-04"/>
    <n v="2024"/>
  </r>
  <r>
    <s v="CLM003527"/>
    <s v="PT05315"/>
    <d v="2023-02-25T00:00:00"/>
    <d v="2023-03-02T00:00:00"/>
    <d v="2023-03-21T00:00:00"/>
    <x v="0"/>
    <x v="0"/>
    <s v="Renal"/>
    <n v="99213"/>
    <n v="1543.26"/>
    <n v="1374.64"/>
    <x v="0"/>
    <x v="0"/>
    <n v="0"/>
    <s v="2023-02"/>
    <n v="2023"/>
  </r>
  <r>
    <s v="CLM003528"/>
    <s v="PT02944"/>
    <d v="2024-05-07T00:00:00"/>
    <d v="2024-05-31T00:00:00"/>
    <d v="2024-06-08T00:00:00"/>
    <x v="2"/>
    <x v="3"/>
    <s v="Mental Health"/>
    <n v="80053"/>
    <n v="9455.25"/>
    <n v="0"/>
    <x v="2"/>
    <x v="1"/>
    <n v="1"/>
    <s v="2024-05"/>
    <n v="2024"/>
  </r>
  <r>
    <s v="CLM003529"/>
    <s v="PT02527"/>
    <d v="2023-07-12T00:00:00"/>
    <d v="2023-07-19T00:00:00"/>
    <d v="2023-07-24T00:00:00"/>
    <x v="5"/>
    <x v="1"/>
    <s v="Renal"/>
    <n v="92928"/>
    <n v="417.65"/>
    <n v="364.62"/>
    <x v="0"/>
    <x v="0"/>
    <n v="0"/>
    <s v="2023-07"/>
    <n v="2023"/>
  </r>
  <r>
    <s v="CLM003530"/>
    <s v="PT02143"/>
    <d v="2023-02-28T00:00:00"/>
    <d v="2023-03-18T00:00:00"/>
    <d v="2023-03-31T00:00:00"/>
    <x v="5"/>
    <x v="5"/>
    <s v="Oncology"/>
    <n v="93000"/>
    <n v="779.73"/>
    <n v="0"/>
    <x v="1"/>
    <x v="0"/>
    <n v="0"/>
    <s v="2023-02"/>
    <n v="2023"/>
  </r>
  <r>
    <s v="CLM003531"/>
    <s v="PT02947"/>
    <d v="2024-06-07T00:00:00"/>
    <d v="2024-07-07T00:00:00"/>
    <d v="2024-08-14T00:00:00"/>
    <x v="0"/>
    <x v="0"/>
    <s v="Gastrointestinal"/>
    <n v="71046"/>
    <n v="5990.59"/>
    <n v="5830.21"/>
    <x v="0"/>
    <x v="0"/>
    <n v="0"/>
    <s v="2024-06"/>
    <n v="2024"/>
  </r>
  <r>
    <s v="CLM003532"/>
    <s v="PT04201"/>
    <d v="2023-04-12T00:00:00"/>
    <d v="2023-04-15T00:00:00"/>
    <d v="2023-05-22T00:00:00"/>
    <x v="3"/>
    <x v="2"/>
    <s v="Mental Health"/>
    <n v="92928"/>
    <n v="7991.72"/>
    <n v="0"/>
    <x v="2"/>
    <x v="5"/>
    <n v="1"/>
    <s v="2023-04"/>
    <n v="2023"/>
  </r>
  <r>
    <s v="CLM003533"/>
    <s v="PT04074"/>
    <d v="2023-10-27T00:00:00"/>
    <d v="2023-11-06T00:00:00"/>
    <d v="2023-11-23T00:00:00"/>
    <x v="3"/>
    <x v="4"/>
    <s v="Orthopedic"/>
    <n v="92928"/>
    <n v="1664.46"/>
    <n v="1437.32"/>
    <x v="0"/>
    <x v="0"/>
    <n v="0"/>
    <s v="2023-10"/>
    <n v="2023"/>
  </r>
  <r>
    <s v="CLM003534"/>
    <s v="PT03818"/>
    <d v="2023-03-22T00:00:00"/>
    <d v="2023-04-02T00:00:00"/>
    <d v="2023-05-27T00:00:00"/>
    <x v="5"/>
    <x v="0"/>
    <s v="Orthopedic"/>
    <n v="66984"/>
    <n v="670.99"/>
    <n v="610.29"/>
    <x v="0"/>
    <x v="0"/>
    <n v="0"/>
    <s v="2023-03"/>
    <n v="2023"/>
  </r>
  <r>
    <s v="CLM003535"/>
    <s v="PT00808"/>
    <d v="2023-10-12T00:00:00"/>
    <d v="2023-11-08T00:00:00"/>
    <d v="2023-11-30T00:00:00"/>
    <x v="5"/>
    <x v="4"/>
    <s v="Neurology"/>
    <n v="27447"/>
    <n v="9668.9500000000007"/>
    <n v="9600.24"/>
    <x v="0"/>
    <x v="0"/>
    <n v="0"/>
    <s v="2023-10"/>
    <n v="2023"/>
  </r>
  <r>
    <s v="CLM003536"/>
    <s v="PT06577"/>
    <d v="2023-07-04T00:00:00"/>
    <d v="2023-07-13T00:00:00"/>
    <d v="2023-08-23T00:00:00"/>
    <x v="5"/>
    <x v="5"/>
    <s v="Oncology"/>
    <n v="99213"/>
    <n v="6474.03"/>
    <n v="5317.23"/>
    <x v="0"/>
    <x v="0"/>
    <n v="0"/>
    <s v="2023-07"/>
    <n v="2023"/>
  </r>
  <r>
    <s v="CLM003537"/>
    <s v="PT05919"/>
    <d v="2023-08-17T00:00:00"/>
    <d v="2023-08-19T00:00:00"/>
    <d v="2023-10-05T00:00:00"/>
    <x v="2"/>
    <x v="3"/>
    <s v="Endocrine"/>
    <n v="63047"/>
    <n v="3112.43"/>
    <n v="2912.12"/>
    <x v="0"/>
    <x v="0"/>
    <n v="0"/>
    <s v="2023-08"/>
    <n v="2023"/>
  </r>
  <r>
    <s v="CLM003538"/>
    <s v="PT03847"/>
    <d v="2024-03-25T00:00:00"/>
    <d v="2024-04-02T00:00:00"/>
    <d v="2024-04-15T00:00:00"/>
    <x v="4"/>
    <x v="2"/>
    <s v="Endocrine"/>
    <n v="92928"/>
    <n v="943.95"/>
    <n v="0"/>
    <x v="2"/>
    <x v="2"/>
    <n v="1"/>
    <s v="2024-03"/>
    <n v="2024"/>
  </r>
  <r>
    <s v="CLM003539"/>
    <s v="PT06240"/>
    <d v="2024-01-02T00:00:00"/>
    <d v="2024-01-07T00:00:00"/>
    <d v="2024-02-15T00:00:00"/>
    <x v="1"/>
    <x v="4"/>
    <s v="Oncology"/>
    <n v="71046"/>
    <n v="1738.5"/>
    <n v="1515.97"/>
    <x v="0"/>
    <x v="0"/>
    <n v="0"/>
    <s v="2024-01"/>
    <n v="2024"/>
  </r>
  <r>
    <s v="CLM003540"/>
    <s v="PT06880"/>
    <d v="2024-03-24T00:00:00"/>
    <d v="2024-04-09T00:00:00"/>
    <d v="2024-05-01T00:00:00"/>
    <x v="2"/>
    <x v="4"/>
    <s v="Renal"/>
    <n v="45378"/>
    <n v="1590.35"/>
    <n v="1237.21"/>
    <x v="0"/>
    <x v="0"/>
    <n v="0"/>
    <s v="2024-03"/>
    <n v="2024"/>
  </r>
  <r>
    <s v="CLM003541"/>
    <s v="PT02624"/>
    <d v="2023-10-10T00:00:00"/>
    <d v="2023-11-02T00:00:00"/>
    <d v="2023-12-28T00:00:00"/>
    <x v="0"/>
    <x v="1"/>
    <s v="Cardiovascular"/>
    <n v="43239"/>
    <n v="2355.91"/>
    <n v="0"/>
    <x v="2"/>
    <x v="1"/>
    <n v="1"/>
    <s v="2023-10"/>
    <n v="2023"/>
  </r>
  <r>
    <s v="CLM003542"/>
    <s v="PT01665"/>
    <d v="2024-12-26T00:00:00"/>
    <d v="2025-01-04T00:00:00"/>
    <d v="2025-01-27T00:00:00"/>
    <x v="0"/>
    <x v="4"/>
    <s v="Orthopedic"/>
    <n v="90837"/>
    <n v="5772.16"/>
    <n v="4963.83"/>
    <x v="0"/>
    <x v="0"/>
    <n v="0"/>
    <s v="2024-12"/>
    <n v="2024"/>
  </r>
  <r>
    <s v="CLM003543"/>
    <s v="PT03037"/>
    <d v="2023-12-18T00:00:00"/>
    <d v="2023-12-22T00:00:00"/>
    <d v="2024-01-17T00:00:00"/>
    <x v="5"/>
    <x v="2"/>
    <s v="Oncology"/>
    <n v="27130"/>
    <n v="3653.84"/>
    <n v="0"/>
    <x v="2"/>
    <x v="1"/>
    <n v="1"/>
    <s v="2023-12"/>
    <n v="2023"/>
  </r>
  <r>
    <s v="CLM003544"/>
    <s v="PT02564"/>
    <d v="2024-11-27T00:00:00"/>
    <d v="2024-12-08T00:00:00"/>
    <d v="2025-01-02T00:00:00"/>
    <x v="2"/>
    <x v="3"/>
    <s v="Renal"/>
    <n v="27130"/>
    <n v="763.64"/>
    <n v="0"/>
    <x v="2"/>
    <x v="5"/>
    <n v="1"/>
    <s v="2024-11"/>
    <n v="2024"/>
  </r>
  <r>
    <s v="CLM003545"/>
    <s v="PT03391"/>
    <d v="2023-10-08T00:00:00"/>
    <d v="2023-10-17T00:00:00"/>
    <d v="2023-12-09T00:00:00"/>
    <x v="1"/>
    <x v="2"/>
    <s v="Respiratory"/>
    <n v="99215"/>
    <n v="5438.17"/>
    <n v="5127.2299999999996"/>
    <x v="0"/>
    <x v="0"/>
    <n v="0"/>
    <s v="2023-10"/>
    <n v="2023"/>
  </r>
  <r>
    <s v="CLM003546"/>
    <s v="PT00375"/>
    <d v="2024-01-19T00:00:00"/>
    <d v="2024-02-02T00:00:00"/>
    <d v="2024-02-09T00:00:00"/>
    <x v="0"/>
    <x v="0"/>
    <s v="Oncology"/>
    <n v="71046"/>
    <n v="2322.75"/>
    <n v="1912.29"/>
    <x v="0"/>
    <x v="0"/>
    <n v="0"/>
    <s v="2024-01"/>
    <n v="2024"/>
  </r>
  <r>
    <s v="CLM003547"/>
    <s v="PT04609"/>
    <d v="2024-10-27T00:00:00"/>
    <d v="2024-11-05T00:00:00"/>
    <d v="2024-12-10T00:00:00"/>
    <x v="2"/>
    <x v="5"/>
    <s v="Orthopedic"/>
    <n v="93000"/>
    <n v="3132.71"/>
    <n v="2763.39"/>
    <x v="0"/>
    <x v="0"/>
    <n v="0"/>
    <s v="2024-10"/>
    <n v="2024"/>
  </r>
  <r>
    <s v="CLM003548"/>
    <s v="PT01813"/>
    <d v="2023-05-06T00:00:00"/>
    <d v="2023-05-12T00:00:00"/>
    <d v="2023-06-05T00:00:00"/>
    <x v="2"/>
    <x v="3"/>
    <s v="Mental Health"/>
    <n v="71046"/>
    <n v="5844.36"/>
    <n v="0"/>
    <x v="2"/>
    <x v="4"/>
    <n v="1"/>
    <s v="2023-05"/>
    <n v="2023"/>
  </r>
  <r>
    <s v="CLM003549"/>
    <s v="PT06073"/>
    <d v="2024-03-28T00:00:00"/>
    <d v="2024-04-02T00:00:00"/>
    <d v="2024-05-30T00:00:00"/>
    <x v="2"/>
    <x v="1"/>
    <s v="Cardiovascular"/>
    <n v="45378"/>
    <n v="743.03"/>
    <n v="616.01"/>
    <x v="0"/>
    <x v="0"/>
    <n v="0"/>
    <s v="2024-03"/>
    <n v="2024"/>
  </r>
  <r>
    <s v="CLM003550"/>
    <s v="PT01196"/>
    <d v="2023-08-26T00:00:00"/>
    <d v="2023-09-07T00:00:00"/>
    <d v="2023-10-23T00:00:00"/>
    <x v="4"/>
    <x v="1"/>
    <s v="Cardiovascular"/>
    <n v="63047"/>
    <n v="1756.96"/>
    <n v="0"/>
    <x v="2"/>
    <x v="4"/>
    <n v="1"/>
    <s v="2023-08"/>
    <n v="2023"/>
  </r>
  <r>
    <s v="CLM003551"/>
    <s v="PT00133"/>
    <d v="2024-10-18T00:00:00"/>
    <d v="2024-10-30T00:00:00"/>
    <d v="2024-12-26T00:00:00"/>
    <x v="1"/>
    <x v="1"/>
    <s v="Orthopedic"/>
    <n v="66984"/>
    <n v="1181.8499999999999"/>
    <n v="1059.45"/>
    <x v="0"/>
    <x v="0"/>
    <n v="0"/>
    <s v="2024-10"/>
    <n v="2024"/>
  </r>
  <r>
    <s v="CLM003552"/>
    <s v="PT02137"/>
    <d v="2023-07-18T00:00:00"/>
    <d v="2023-08-06T00:00:00"/>
    <d v="2023-08-21T00:00:00"/>
    <x v="2"/>
    <x v="2"/>
    <s v="Mental Health"/>
    <n v="99215"/>
    <n v="515.79999999999995"/>
    <n v="0"/>
    <x v="2"/>
    <x v="5"/>
    <n v="1"/>
    <s v="2023-07"/>
    <n v="2023"/>
  </r>
  <r>
    <s v="CLM003553"/>
    <s v="PT04533"/>
    <d v="2023-01-06T00:00:00"/>
    <d v="2023-01-11T00:00:00"/>
    <d v="2023-03-09T00:00:00"/>
    <x v="5"/>
    <x v="4"/>
    <s v="Respiratory"/>
    <n v="93000"/>
    <n v="2385.9899999999998"/>
    <n v="1932.42"/>
    <x v="0"/>
    <x v="0"/>
    <n v="0"/>
    <s v="2023-01"/>
    <n v="2023"/>
  </r>
  <r>
    <s v="CLM003554"/>
    <s v="PT04785"/>
    <d v="2023-03-10T00:00:00"/>
    <d v="2023-04-07T00:00:00"/>
    <d v="2023-05-21T00:00:00"/>
    <x v="3"/>
    <x v="0"/>
    <s v="Renal"/>
    <n v="99213"/>
    <n v="13483.81"/>
    <n v="0"/>
    <x v="2"/>
    <x v="5"/>
    <n v="1"/>
    <s v="2023-03"/>
    <n v="2023"/>
  </r>
  <r>
    <s v="CLM003555"/>
    <s v="PT04745"/>
    <d v="2024-02-21T00:00:00"/>
    <d v="2024-02-26T00:00:00"/>
    <d v="2024-04-14T00:00:00"/>
    <x v="2"/>
    <x v="5"/>
    <s v="Orthopedic"/>
    <n v="90837"/>
    <n v="414.86"/>
    <n v="332.1"/>
    <x v="0"/>
    <x v="0"/>
    <n v="0"/>
    <s v="2024-02"/>
    <n v="2024"/>
  </r>
  <r>
    <s v="CLM003556"/>
    <s v="PT05899"/>
    <d v="2023-12-13T00:00:00"/>
    <d v="2023-12-29T00:00:00"/>
    <d v="2024-02-04T00:00:00"/>
    <x v="5"/>
    <x v="2"/>
    <s v="Cardiovascular"/>
    <n v="27130"/>
    <n v="1761.95"/>
    <n v="1486.05"/>
    <x v="0"/>
    <x v="0"/>
    <n v="0"/>
    <s v="2023-12"/>
    <n v="2023"/>
  </r>
  <r>
    <s v="CLM003557"/>
    <s v="PT03421"/>
    <d v="2024-12-15T00:00:00"/>
    <d v="2024-12-18T00:00:00"/>
    <d v="2025-01-01T00:00:00"/>
    <x v="2"/>
    <x v="0"/>
    <s v="Renal"/>
    <n v="63047"/>
    <n v="3018.26"/>
    <n v="0"/>
    <x v="1"/>
    <x v="0"/>
    <n v="0"/>
    <s v="2024-12"/>
    <n v="2024"/>
  </r>
  <r>
    <s v="CLM003558"/>
    <s v="PT02419"/>
    <d v="2023-09-26T00:00:00"/>
    <d v="2023-10-25T00:00:00"/>
    <d v="2023-12-24T00:00:00"/>
    <x v="4"/>
    <x v="2"/>
    <s v="Cardiovascular"/>
    <n v="63047"/>
    <n v="1995.13"/>
    <n v="1889.17"/>
    <x v="0"/>
    <x v="0"/>
    <n v="0"/>
    <s v="2023-09"/>
    <n v="2023"/>
  </r>
  <r>
    <s v="CLM003559"/>
    <s v="PT01249"/>
    <d v="2024-06-03T00:00:00"/>
    <d v="2024-06-23T00:00:00"/>
    <d v="2024-08-01T00:00:00"/>
    <x v="5"/>
    <x v="5"/>
    <s v="Oncology"/>
    <n v="70553"/>
    <n v="1651.6"/>
    <n v="0"/>
    <x v="2"/>
    <x v="1"/>
    <n v="1"/>
    <s v="2024-06"/>
    <n v="2024"/>
  </r>
  <r>
    <s v="CLM003560"/>
    <s v="PT01608"/>
    <d v="2024-04-11T00:00:00"/>
    <d v="2024-04-17T00:00:00"/>
    <d v="2024-04-23T00:00:00"/>
    <x v="5"/>
    <x v="1"/>
    <s v="Oncology"/>
    <n v="93000"/>
    <n v="639.46"/>
    <n v="0"/>
    <x v="2"/>
    <x v="4"/>
    <n v="1"/>
    <s v="2024-04"/>
    <n v="2024"/>
  </r>
  <r>
    <s v="CLM003561"/>
    <s v="PT02703"/>
    <d v="2024-02-06T00:00:00"/>
    <d v="2024-02-27T00:00:00"/>
    <d v="2024-03-15T00:00:00"/>
    <x v="6"/>
    <x v="5"/>
    <s v="Cardiovascular"/>
    <n v="93000"/>
    <n v="2178.15"/>
    <n v="0"/>
    <x v="2"/>
    <x v="1"/>
    <n v="1"/>
    <s v="2024-02"/>
    <n v="2024"/>
  </r>
  <r>
    <s v="CLM003562"/>
    <s v="PT01885"/>
    <d v="2024-01-13T00:00:00"/>
    <d v="2024-01-14T00:00:00"/>
    <d v="2024-03-04T00:00:00"/>
    <x v="2"/>
    <x v="3"/>
    <s v="Cardiovascular"/>
    <n v="70553"/>
    <n v="986.92"/>
    <n v="0"/>
    <x v="2"/>
    <x v="5"/>
    <n v="1"/>
    <s v="2024-01"/>
    <n v="2024"/>
  </r>
  <r>
    <s v="CLM003563"/>
    <s v="PT03112"/>
    <d v="2024-04-04T00:00:00"/>
    <d v="2024-04-20T00:00:00"/>
    <d v="2024-05-26T00:00:00"/>
    <x v="2"/>
    <x v="5"/>
    <s v="Endocrine"/>
    <n v="71046"/>
    <n v="313.58"/>
    <n v="291.95999999999998"/>
    <x v="0"/>
    <x v="0"/>
    <n v="0"/>
    <s v="2024-04"/>
    <n v="2024"/>
  </r>
  <r>
    <s v="CLM003564"/>
    <s v="PT04668"/>
    <d v="2024-06-27T00:00:00"/>
    <d v="2024-07-07T00:00:00"/>
    <d v="2024-08-18T00:00:00"/>
    <x v="4"/>
    <x v="5"/>
    <s v="Oncology"/>
    <n v="99214"/>
    <n v="4701.67"/>
    <n v="0"/>
    <x v="2"/>
    <x v="1"/>
    <n v="1"/>
    <s v="2024-06"/>
    <n v="2024"/>
  </r>
  <r>
    <s v="CLM003565"/>
    <s v="PT06827"/>
    <d v="2023-04-03T00:00:00"/>
    <d v="2023-04-12T00:00:00"/>
    <d v="2023-05-30T00:00:00"/>
    <x v="1"/>
    <x v="0"/>
    <s v="Oncology"/>
    <n v="45378"/>
    <n v="3892.12"/>
    <n v="2964.84"/>
    <x v="0"/>
    <x v="0"/>
    <n v="0"/>
    <s v="2023-04"/>
    <n v="2023"/>
  </r>
  <r>
    <s v="CLM003566"/>
    <s v="PT02014"/>
    <d v="2024-01-16T00:00:00"/>
    <d v="2024-01-19T00:00:00"/>
    <d v="2024-02-10T00:00:00"/>
    <x v="2"/>
    <x v="0"/>
    <s v="Mental Health"/>
    <n v="99215"/>
    <n v="1884.33"/>
    <n v="1703.9"/>
    <x v="0"/>
    <x v="0"/>
    <n v="0"/>
    <s v="2024-01"/>
    <n v="2024"/>
  </r>
  <r>
    <s v="CLM003567"/>
    <s v="PT04091"/>
    <d v="2024-07-30T00:00:00"/>
    <d v="2024-08-21T00:00:00"/>
    <d v="2024-09-12T00:00:00"/>
    <x v="6"/>
    <x v="5"/>
    <s v="Respiratory"/>
    <n v="99214"/>
    <n v="2171.69"/>
    <n v="1685.43"/>
    <x v="0"/>
    <x v="0"/>
    <n v="0"/>
    <s v="2024-07"/>
    <n v="2024"/>
  </r>
  <r>
    <s v="CLM003568"/>
    <s v="PT04511"/>
    <d v="2023-03-17T00:00:00"/>
    <d v="2023-03-21T00:00:00"/>
    <d v="2023-03-27T00:00:00"/>
    <x v="5"/>
    <x v="1"/>
    <s v="Oncology"/>
    <n v="66984"/>
    <n v="4270.3599999999997"/>
    <n v="0"/>
    <x v="2"/>
    <x v="4"/>
    <n v="1"/>
    <s v="2023-03"/>
    <n v="2023"/>
  </r>
  <r>
    <s v="CLM003569"/>
    <s v="PT05363"/>
    <d v="2024-03-06T00:00:00"/>
    <d v="2024-03-16T00:00:00"/>
    <d v="2024-03-24T00:00:00"/>
    <x v="7"/>
    <x v="4"/>
    <s v="Orthopedic"/>
    <n v="27130"/>
    <n v="2163.48"/>
    <n v="2127.5"/>
    <x v="0"/>
    <x v="0"/>
    <n v="0"/>
    <s v="2024-03"/>
    <n v="2024"/>
  </r>
  <r>
    <s v="CLM003570"/>
    <s v="PT05611"/>
    <d v="2024-02-05T00:00:00"/>
    <d v="2024-02-27T00:00:00"/>
    <d v="2024-03-03T00:00:00"/>
    <x v="2"/>
    <x v="0"/>
    <s v="Cardiovascular"/>
    <n v="90837"/>
    <n v="3726.46"/>
    <n v="0"/>
    <x v="1"/>
    <x v="0"/>
    <n v="0"/>
    <s v="2024-02"/>
    <n v="2024"/>
  </r>
  <r>
    <s v="CLM003571"/>
    <s v="PT02766"/>
    <d v="2023-12-28T00:00:00"/>
    <d v="2024-01-14T00:00:00"/>
    <d v="2024-01-23T00:00:00"/>
    <x v="7"/>
    <x v="5"/>
    <s v="Endocrine"/>
    <n v="70553"/>
    <n v="1425.12"/>
    <n v="1293.7"/>
    <x v="0"/>
    <x v="0"/>
    <n v="0"/>
    <s v="2023-12"/>
    <n v="2023"/>
  </r>
  <r>
    <s v="CLM003572"/>
    <s v="PT02109"/>
    <d v="2023-12-10T00:00:00"/>
    <d v="2023-12-23T00:00:00"/>
    <d v="2023-12-28T00:00:00"/>
    <x v="3"/>
    <x v="5"/>
    <s v="Endocrine"/>
    <n v="63047"/>
    <n v="5164.62"/>
    <n v="0"/>
    <x v="2"/>
    <x v="4"/>
    <n v="1"/>
    <s v="2023-12"/>
    <n v="2023"/>
  </r>
  <r>
    <s v="CLM003573"/>
    <s v="PT06254"/>
    <d v="2024-10-13T00:00:00"/>
    <d v="2024-10-19T00:00:00"/>
    <d v="2024-11-14T00:00:00"/>
    <x v="5"/>
    <x v="1"/>
    <s v="Mental Health"/>
    <n v="63047"/>
    <n v="2337.0100000000002"/>
    <n v="2208.1"/>
    <x v="0"/>
    <x v="0"/>
    <n v="0"/>
    <s v="2024-10"/>
    <n v="2024"/>
  </r>
  <r>
    <s v="CLM003574"/>
    <s v="PT06731"/>
    <d v="2024-11-19T00:00:00"/>
    <d v="2024-12-09T00:00:00"/>
    <d v="2025-01-10T00:00:00"/>
    <x v="1"/>
    <x v="2"/>
    <s v="Renal"/>
    <n v="99215"/>
    <n v="2111.69"/>
    <n v="0"/>
    <x v="1"/>
    <x v="0"/>
    <n v="0"/>
    <s v="2024-11"/>
    <n v="2024"/>
  </r>
  <r>
    <s v="CLM003575"/>
    <s v="PT04003"/>
    <d v="2023-04-06T00:00:00"/>
    <d v="2023-05-03T00:00:00"/>
    <d v="2023-06-10T00:00:00"/>
    <x v="6"/>
    <x v="3"/>
    <s v="Orthopedic"/>
    <n v="70553"/>
    <n v="654.54999999999995"/>
    <n v="617.29999999999995"/>
    <x v="0"/>
    <x v="0"/>
    <n v="0"/>
    <s v="2023-04"/>
    <n v="2023"/>
  </r>
  <r>
    <s v="CLM003576"/>
    <s v="PT05928"/>
    <d v="2024-03-25T00:00:00"/>
    <d v="2024-04-16T00:00:00"/>
    <d v="2024-05-27T00:00:00"/>
    <x v="4"/>
    <x v="3"/>
    <s v="Orthopedic"/>
    <n v="99214"/>
    <n v="2274.61"/>
    <n v="2254.11"/>
    <x v="0"/>
    <x v="0"/>
    <n v="0"/>
    <s v="2024-03"/>
    <n v="2024"/>
  </r>
  <r>
    <s v="CLM003577"/>
    <s v="PT05257"/>
    <d v="2023-05-29T00:00:00"/>
    <d v="2023-06-21T00:00:00"/>
    <d v="2023-07-26T00:00:00"/>
    <x v="7"/>
    <x v="5"/>
    <s v="Mental Health"/>
    <n v="99215"/>
    <n v="929.3"/>
    <n v="0"/>
    <x v="2"/>
    <x v="5"/>
    <n v="1"/>
    <s v="2023-05"/>
    <n v="2023"/>
  </r>
  <r>
    <s v="CLM003578"/>
    <s v="PT06059"/>
    <d v="2024-07-25T00:00:00"/>
    <d v="2024-08-10T00:00:00"/>
    <d v="2024-09-14T00:00:00"/>
    <x v="5"/>
    <x v="0"/>
    <s v="Cardiovascular"/>
    <n v="99215"/>
    <n v="1085.04"/>
    <n v="862.2"/>
    <x v="0"/>
    <x v="0"/>
    <n v="0"/>
    <s v="2024-07"/>
    <n v="2024"/>
  </r>
  <r>
    <s v="CLM003579"/>
    <s v="PT04019"/>
    <d v="2024-02-01T00:00:00"/>
    <d v="2024-02-18T00:00:00"/>
    <d v="2024-04-01T00:00:00"/>
    <x v="5"/>
    <x v="3"/>
    <s v="Renal"/>
    <n v="66984"/>
    <n v="941.71"/>
    <n v="708.83"/>
    <x v="0"/>
    <x v="0"/>
    <n v="0"/>
    <s v="2024-02"/>
    <n v="2024"/>
  </r>
  <r>
    <s v="CLM003580"/>
    <s v="PT03776"/>
    <d v="2023-09-14T00:00:00"/>
    <d v="2023-10-11T00:00:00"/>
    <d v="2023-10-19T00:00:00"/>
    <x v="6"/>
    <x v="1"/>
    <s v="Dermatology"/>
    <n v="70553"/>
    <n v="770.48"/>
    <n v="694.75"/>
    <x v="0"/>
    <x v="0"/>
    <n v="0"/>
    <s v="2023-09"/>
    <n v="2023"/>
  </r>
  <r>
    <s v="CLM003581"/>
    <s v="PT01379"/>
    <d v="2023-06-07T00:00:00"/>
    <d v="2023-06-14T00:00:00"/>
    <d v="2023-07-03T00:00:00"/>
    <x v="5"/>
    <x v="5"/>
    <s v="Neurology"/>
    <n v="66984"/>
    <n v="9895.32"/>
    <n v="7827.08"/>
    <x v="0"/>
    <x v="0"/>
    <n v="0"/>
    <s v="2023-06"/>
    <n v="2023"/>
  </r>
  <r>
    <s v="CLM003582"/>
    <s v="PT06003"/>
    <d v="2023-03-20T00:00:00"/>
    <d v="2023-03-25T00:00:00"/>
    <d v="2023-05-15T00:00:00"/>
    <x v="6"/>
    <x v="5"/>
    <s v="Mental Health"/>
    <n v="27447"/>
    <n v="5245.21"/>
    <n v="4805.57"/>
    <x v="0"/>
    <x v="0"/>
    <n v="0"/>
    <s v="2023-03"/>
    <n v="2023"/>
  </r>
  <r>
    <s v="CLM003583"/>
    <s v="PT06513"/>
    <d v="2023-08-10T00:00:00"/>
    <d v="2023-08-31T00:00:00"/>
    <d v="2023-10-02T00:00:00"/>
    <x v="5"/>
    <x v="2"/>
    <s v="Gastrointestinal"/>
    <n v="27447"/>
    <n v="8402.58"/>
    <n v="6421.27"/>
    <x v="0"/>
    <x v="0"/>
    <n v="0"/>
    <s v="2023-08"/>
    <n v="2023"/>
  </r>
  <r>
    <s v="CLM003584"/>
    <s v="PT02886"/>
    <d v="2024-03-20T00:00:00"/>
    <d v="2024-04-06T00:00:00"/>
    <d v="2024-06-03T00:00:00"/>
    <x v="0"/>
    <x v="4"/>
    <s v="Dermatology"/>
    <n v="63047"/>
    <n v="679.72"/>
    <n v="0"/>
    <x v="2"/>
    <x v="7"/>
    <n v="1"/>
    <s v="2024-03"/>
    <n v="2024"/>
  </r>
  <r>
    <s v="CLM003585"/>
    <s v="PT01387"/>
    <d v="2023-02-24T00:00:00"/>
    <d v="2023-03-25T00:00:00"/>
    <d v="2023-04-15T00:00:00"/>
    <x v="2"/>
    <x v="1"/>
    <s v="Orthopedic"/>
    <n v="70553"/>
    <n v="1914.1"/>
    <n v="0"/>
    <x v="2"/>
    <x v="1"/>
    <n v="1"/>
    <s v="2023-02"/>
    <n v="2023"/>
  </r>
  <r>
    <s v="CLM003586"/>
    <s v="PT01147"/>
    <d v="2023-04-27T00:00:00"/>
    <d v="2023-05-07T00:00:00"/>
    <d v="2023-06-19T00:00:00"/>
    <x v="0"/>
    <x v="4"/>
    <s v="Respiratory"/>
    <n v="66984"/>
    <n v="642.39"/>
    <n v="0"/>
    <x v="2"/>
    <x v="1"/>
    <n v="1"/>
    <s v="2023-04"/>
    <n v="2023"/>
  </r>
  <r>
    <s v="CLM003587"/>
    <s v="PT05901"/>
    <d v="2024-05-06T00:00:00"/>
    <d v="2024-05-17T00:00:00"/>
    <d v="2024-06-15T00:00:00"/>
    <x v="5"/>
    <x v="5"/>
    <s v="Renal"/>
    <n v="27447"/>
    <n v="1036.33"/>
    <n v="0"/>
    <x v="2"/>
    <x v="1"/>
    <n v="1"/>
    <s v="2024-05"/>
    <n v="2024"/>
  </r>
  <r>
    <s v="CLM003588"/>
    <s v="PT04478"/>
    <d v="2023-04-06T00:00:00"/>
    <d v="2023-04-13T00:00:00"/>
    <d v="2023-05-07T00:00:00"/>
    <x v="5"/>
    <x v="4"/>
    <s v="Mental Health"/>
    <n v="99215"/>
    <n v="867.4"/>
    <n v="0"/>
    <x v="1"/>
    <x v="0"/>
    <n v="0"/>
    <s v="2023-04"/>
    <n v="2023"/>
  </r>
  <r>
    <s v="CLM003589"/>
    <s v="PT04001"/>
    <d v="2023-11-08T00:00:00"/>
    <d v="2023-11-25T00:00:00"/>
    <d v="2023-12-19T00:00:00"/>
    <x v="2"/>
    <x v="3"/>
    <s v="Endocrine"/>
    <n v="43239"/>
    <n v="4873.99"/>
    <n v="4740.45"/>
    <x v="0"/>
    <x v="0"/>
    <n v="0"/>
    <s v="2023-11"/>
    <n v="2023"/>
  </r>
  <r>
    <s v="CLM003590"/>
    <s v="PT01508"/>
    <d v="2024-05-10T00:00:00"/>
    <d v="2024-05-14T00:00:00"/>
    <d v="2024-05-27T00:00:00"/>
    <x v="7"/>
    <x v="3"/>
    <s v="Endocrine"/>
    <n v="66984"/>
    <n v="1316.87"/>
    <n v="1068.83"/>
    <x v="0"/>
    <x v="0"/>
    <n v="0"/>
    <s v="2024-05"/>
    <n v="2024"/>
  </r>
  <r>
    <s v="CLM003591"/>
    <s v="PT04442"/>
    <d v="2023-06-13T00:00:00"/>
    <d v="2023-07-08T00:00:00"/>
    <d v="2023-08-24T00:00:00"/>
    <x v="5"/>
    <x v="4"/>
    <s v="Mental Health"/>
    <n v="27447"/>
    <n v="4250.12"/>
    <n v="4087.74"/>
    <x v="0"/>
    <x v="0"/>
    <n v="0"/>
    <s v="2023-06"/>
    <n v="2023"/>
  </r>
  <r>
    <s v="CLM003592"/>
    <s v="PT05258"/>
    <d v="2023-06-27T00:00:00"/>
    <d v="2023-07-03T00:00:00"/>
    <d v="2023-07-17T00:00:00"/>
    <x v="3"/>
    <x v="2"/>
    <s v="Mental Health"/>
    <n v="99213"/>
    <n v="2931.58"/>
    <n v="2471.46"/>
    <x v="0"/>
    <x v="0"/>
    <n v="0"/>
    <s v="2023-06"/>
    <n v="2023"/>
  </r>
  <r>
    <s v="CLM003593"/>
    <s v="PT00482"/>
    <d v="2024-11-22T00:00:00"/>
    <d v="2024-12-17T00:00:00"/>
    <d v="2025-02-13T00:00:00"/>
    <x v="6"/>
    <x v="0"/>
    <s v="Mental Health"/>
    <n v="43239"/>
    <n v="11417.6"/>
    <n v="0"/>
    <x v="2"/>
    <x v="5"/>
    <n v="1"/>
    <s v="2024-11"/>
    <n v="2024"/>
  </r>
  <r>
    <s v="CLM003594"/>
    <s v="PT04293"/>
    <d v="2023-05-09T00:00:00"/>
    <d v="2023-05-28T00:00:00"/>
    <d v="2023-06-09T00:00:00"/>
    <x v="0"/>
    <x v="1"/>
    <s v="Gastrointestinal"/>
    <n v="92928"/>
    <n v="553.6"/>
    <n v="533.26"/>
    <x v="0"/>
    <x v="0"/>
    <n v="0"/>
    <s v="2023-05"/>
    <n v="2023"/>
  </r>
  <r>
    <s v="CLM003595"/>
    <s v="PT00278"/>
    <d v="2024-09-13T00:00:00"/>
    <d v="2024-10-07T00:00:00"/>
    <d v="2024-12-03T00:00:00"/>
    <x v="2"/>
    <x v="5"/>
    <s v="Neurology"/>
    <n v="66984"/>
    <n v="4951.21"/>
    <n v="4238.05"/>
    <x v="0"/>
    <x v="0"/>
    <n v="0"/>
    <s v="2024-09"/>
    <n v="2024"/>
  </r>
  <r>
    <s v="CLM003596"/>
    <s v="PT06874"/>
    <d v="2024-12-08T00:00:00"/>
    <d v="2024-12-12T00:00:00"/>
    <d v="2025-01-11T00:00:00"/>
    <x v="2"/>
    <x v="2"/>
    <s v="Endocrine"/>
    <n v="93000"/>
    <n v="4524"/>
    <n v="3462.97"/>
    <x v="0"/>
    <x v="0"/>
    <n v="0"/>
    <s v="2024-12"/>
    <n v="2024"/>
  </r>
  <r>
    <s v="CLM003597"/>
    <s v="PT06937"/>
    <d v="2023-10-18T00:00:00"/>
    <d v="2023-11-16T00:00:00"/>
    <d v="2023-12-28T00:00:00"/>
    <x v="7"/>
    <x v="3"/>
    <s v="Mental Health"/>
    <n v="92928"/>
    <n v="829.89"/>
    <n v="762.86"/>
    <x v="0"/>
    <x v="0"/>
    <n v="0"/>
    <s v="2023-10"/>
    <n v="2023"/>
  </r>
  <r>
    <s v="CLM003598"/>
    <s v="PT00609"/>
    <d v="2023-12-05T00:00:00"/>
    <d v="2023-12-26T00:00:00"/>
    <d v="2024-01-26T00:00:00"/>
    <x v="6"/>
    <x v="4"/>
    <s v="Neurology"/>
    <n v="27447"/>
    <n v="4046.9"/>
    <n v="3662.14"/>
    <x v="0"/>
    <x v="0"/>
    <n v="0"/>
    <s v="2023-12"/>
    <n v="2023"/>
  </r>
  <r>
    <s v="CLM003599"/>
    <s v="PT06702"/>
    <d v="2023-07-25T00:00:00"/>
    <d v="2023-08-08T00:00:00"/>
    <d v="2023-10-05T00:00:00"/>
    <x v="0"/>
    <x v="2"/>
    <s v="Renal"/>
    <n v="92928"/>
    <n v="2365.91"/>
    <n v="0"/>
    <x v="2"/>
    <x v="5"/>
    <n v="1"/>
    <s v="2023-07"/>
    <n v="2023"/>
  </r>
  <r>
    <s v="CLM003600"/>
    <s v="PT05475"/>
    <d v="2023-04-12T00:00:00"/>
    <d v="2023-04-26T00:00:00"/>
    <d v="2023-06-13T00:00:00"/>
    <x v="4"/>
    <x v="4"/>
    <s v="Renal"/>
    <n v="71046"/>
    <n v="1507.22"/>
    <n v="0"/>
    <x v="2"/>
    <x v="1"/>
    <n v="1"/>
    <s v="2023-04"/>
    <n v="2023"/>
  </r>
  <r>
    <s v="CLM003601"/>
    <s v="PT00398"/>
    <d v="2024-07-31T00:00:00"/>
    <d v="2024-08-26T00:00:00"/>
    <d v="2024-10-03T00:00:00"/>
    <x v="6"/>
    <x v="0"/>
    <s v="Renal"/>
    <n v="27447"/>
    <n v="935.29"/>
    <n v="820.91"/>
    <x v="0"/>
    <x v="0"/>
    <n v="0"/>
    <s v="2024-07"/>
    <n v="2024"/>
  </r>
  <r>
    <s v="CLM003602"/>
    <s v="PT06262"/>
    <d v="2024-02-20T00:00:00"/>
    <d v="2024-02-22T00:00:00"/>
    <d v="2024-04-05T00:00:00"/>
    <x v="7"/>
    <x v="4"/>
    <s v="Dermatology"/>
    <n v="99214"/>
    <n v="1017.1"/>
    <n v="793.02"/>
    <x v="0"/>
    <x v="0"/>
    <n v="0"/>
    <s v="2024-02"/>
    <n v="2024"/>
  </r>
  <r>
    <s v="CLM003603"/>
    <s v="PT00053"/>
    <d v="2024-12-24T00:00:00"/>
    <d v="2025-01-21T00:00:00"/>
    <d v="2025-03-17T00:00:00"/>
    <x v="0"/>
    <x v="5"/>
    <s v="Endocrine"/>
    <n v="90837"/>
    <n v="9319.36"/>
    <n v="7248.6"/>
    <x v="0"/>
    <x v="0"/>
    <n v="0"/>
    <s v="2024-12"/>
    <n v="2024"/>
  </r>
  <r>
    <s v="CLM003604"/>
    <s v="PT03379"/>
    <d v="2023-11-21T00:00:00"/>
    <d v="2023-11-30T00:00:00"/>
    <d v="2023-12-15T00:00:00"/>
    <x v="2"/>
    <x v="0"/>
    <s v="Respiratory"/>
    <n v="99215"/>
    <n v="1809.03"/>
    <n v="0"/>
    <x v="2"/>
    <x v="5"/>
    <n v="1"/>
    <s v="2023-11"/>
    <n v="2023"/>
  </r>
  <r>
    <s v="CLM003605"/>
    <s v="PT01127"/>
    <d v="2023-03-25T00:00:00"/>
    <d v="2023-04-17T00:00:00"/>
    <d v="2023-06-05T00:00:00"/>
    <x v="0"/>
    <x v="0"/>
    <s v="Oncology"/>
    <n v="99215"/>
    <n v="3380.25"/>
    <n v="2761.46"/>
    <x v="0"/>
    <x v="0"/>
    <n v="0"/>
    <s v="2023-03"/>
    <n v="2023"/>
  </r>
  <r>
    <s v="CLM003606"/>
    <s v="PT06903"/>
    <d v="2024-01-29T00:00:00"/>
    <d v="2024-01-30T00:00:00"/>
    <d v="2024-03-07T00:00:00"/>
    <x v="2"/>
    <x v="2"/>
    <s v="Oncology"/>
    <n v="93000"/>
    <n v="960.33"/>
    <n v="0"/>
    <x v="1"/>
    <x v="0"/>
    <n v="0"/>
    <s v="2024-01"/>
    <n v="2024"/>
  </r>
  <r>
    <s v="CLM003607"/>
    <s v="PT05167"/>
    <d v="2023-10-16T00:00:00"/>
    <d v="2023-11-14T00:00:00"/>
    <d v="2023-12-16T00:00:00"/>
    <x v="6"/>
    <x v="3"/>
    <s v="Cardiovascular"/>
    <n v="92928"/>
    <n v="968.86"/>
    <n v="807.45"/>
    <x v="0"/>
    <x v="0"/>
    <n v="0"/>
    <s v="2023-10"/>
    <n v="2023"/>
  </r>
  <r>
    <s v="CLM003608"/>
    <s v="PT01896"/>
    <d v="2023-10-25T00:00:00"/>
    <d v="2023-11-17T00:00:00"/>
    <d v="2023-12-28T00:00:00"/>
    <x v="7"/>
    <x v="3"/>
    <s v="Renal"/>
    <n v="70553"/>
    <n v="4296.6400000000003"/>
    <n v="3877.85"/>
    <x v="0"/>
    <x v="0"/>
    <n v="0"/>
    <s v="2023-10"/>
    <n v="2023"/>
  </r>
  <r>
    <s v="CLM003609"/>
    <s v="PT00557"/>
    <d v="2023-04-11T00:00:00"/>
    <d v="2023-05-09T00:00:00"/>
    <d v="2023-06-14T00:00:00"/>
    <x v="1"/>
    <x v="2"/>
    <s v="Dermatology"/>
    <n v="99214"/>
    <n v="614.21"/>
    <n v="0"/>
    <x v="1"/>
    <x v="0"/>
    <n v="0"/>
    <s v="2023-04"/>
    <n v="2023"/>
  </r>
  <r>
    <s v="CLM003610"/>
    <s v="PT05794"/>
    <d v="2024-07-14T00:00:00"/>
    <d v="2024-08-08T00:00:00"/>
    <d v="2024-09-19T00:00:00"/>
    <x v="5"/>
    <x v="5"/>
    <s v="Renal"/>
    <n v="71046"/>
    <n v="1297.03"/>
    <n v="0"/>
    <x v="2"/>
    <x v="1"/>
    <n v="1"/>
    <s v="2024-07"/>
    <n v="2024"/>
  </r>
  <r>
    <s v="CLM003611"/>
    <s v="PT01238"/>
    <d v="2024-11-08T00:00:00"/>
    <d v="2024-12-04T00:00:00"/>
    <d v="2025-01-29T00:00:00"/>
    <x v="6"/>
    <x v="0"/>
    <s v="Endocrine"/>
    <n v="27447"/>
    <n v="1857.94"/>
    <n v="0"/>
    <x v="2"/>
    <x v="1"/>
    <n v="1"/>
    <s v="2024-11"/>
    <n v="2024"/>
  </r>
  <r>
    <s v="CLM003612"/>
    <s v="PT00075"/>
    <d v="2023-01-16T00:00:00"/>
    <d v="2023-02-10T00:00:00"/>
    <d v="2023-03-16T00:00:00"/>
    <x v="5"/>
    <x v="4"/>
    <s v="Gastrointestinal"/>
    <n v="92928"/>
    <n v="1976.53"/>
    <n v="1878.74"/>
    <x v="0"/>
    <x v="0"/>
    <n v="0"/>
    <s v="2023-01"/>
    <n v="2023"/>
  </r>
  <r>
    <s v="CLM003613"/>
    <s v="PT01792"/>
    <d v="2023-12-08T00:00:00"/>
    <d v="2023-12-09T00:00:00"/>
    <d v="2024-02-04T00:00:00"/>
    <x v="5"/>
    <x v="4"/>
    <s v="Oncology"/>
    <n v="45378"/>
    <n v="1566.7"/>
    <n v="1237.18"/>
    <x v="0"/>
    <x v="0"/>
    <n v="0"/>
    <s v="2023-12"/>
    <n v="2023"/>
  </r>
  <r>
    <s v="CLM003614"/>
    <s v="PT04143"/>
    <d v="2023-10-02T00:00:00"/>
    <d v="2023-10-26T00:00:00"/>
    <d v="2023-12-07T00:00:00"/>
    <x v="0"/>
    <x v="3"/>
    <s v="Orthopedic"/>
    <n v="66984"/>
    <n v="2481.59"/>
    <n v="2413.62"/>
    <x v="0"/>
    <x v="0"/>
    <n v="0"/>
    <s v="2023-10"/>
    <n v="2023"/>
  </r>
  <r>
    <s v="CLM003615"/>
    <s v="PT03736"/>
    <d v="2023-01-11T00:00:00"/>
    <d v="2023-01-30T00:00:00"/>
    <d v="2023-02-18T00:00:00"/>
    <x v="2"/>
    <x v="0"/>
    <s v="Cardiovascular"/>
    <n v="99213"/>
    <n v="3147.25"/>
    <n v="2735.22"/>
    <x v="0"/>
    <x v="0"/>
    <n v="0"/>
    <s v="2023-01"/>
    <n v="2023"/>
  </r>
  <r>
    <s v="CLM003616"/>
    <s v="PT03058"/>
    <d v="2023-01-29T00:00:00"/>
    <d v="2023-02-16T00:00:00"/>
    <d v="2023-04-15T00:00:00"/>
    <x v="5"/>
    <x v="3"/>
    <s v="Dermatology"/>
    <n v="92928"/>
    <n v="3254.23"/>
    <n v="0"/>
    <x v="2"/>
    <x v="1"/>
    <n v="1"/>
    <s v="2023-01"/>
    <n v="2023"/>
  </r>
  <r>
    <s v="CLM003617"/>
    <s v="PT00496"/>
    <d v="2024-06-15T00:00:00"/>
    <d v="2024-07-04T00:00:00"/>
    <d v="2024-07-27T00:00:00"/>
    <x v="1"/>
    <x v="4"/>
    <s v="Renal"/>
    <n v="63047"/>
    <n v="821.68"/>
    <n v="632.39"/>
    <x v="0"/>
    <x v="0"/>
    <n v="0"/>
    <s v="2024-06"/>
    <n v="2024"/>
  </r>
  <r>
    <s v="CLM003618"/>
    <s v="PT05062"/>
    <d v="2023-11-29T00:00:00"/>
    <d v="2023-12-29T00:00:00"/>
    <d v="2024-02-04T00:00:00"/>
    <x v="1"/>
    <x v="4"/>
    <s v="Cardiovascular"/>
    <n v="43239"/>
    <n v="1440.4"/>
    <n v="1266.01"/>
    <x v="0"/>
    <x v="0"/>
    <n v="0"/>
    <s v="2023-11"/>
    <n v="2023"/>
  </r>
  <r>
    <s v="CLM003619"/>
    <s v="PT05225"/>
    <d v="2023-08-19T00:00:00"/>
    <d v="2023-08-27T00:00:00"/>
    <d v="2023-10-26T00:00:00"/>
    <x v="0"/>
    <x v="0"/>
    <s v="Cardiovascular"/>
    <n v="70553"/>
    <n v="4702.32"/>
    <n v="0"/>
    <x v="1"/>
    <x v="0"/>
    <n v="0"/>
    <s v="2023-08"/>
    <n v="2023"/>
  </r>
  <r>
    <s v="CLM003620"/>
    <s v="PT05463"/>
    <d v="2024-06-14T00:00:00"/>
    <d v="2024-07-08T00:00:00"/>
    <d v="2024-08-02T00:00:00"/>
    <x v="1"/>
    <x v="5"/>
    <s v="Dermatology"/>
    <n v="43239"/>
    <n v="3698.63"/>
    <n v="3336.39"/>
    <x v="0"/>
    <x v="0"/>
    <n v="0"/>
    <s v="2024-06"/>
    <n v="2024"/>
  </r>
  <r>
    <s v="CLM003621"/>
    <s v="PT05051"/>
    <d v="2023-01-14T00:00:00"/>
    <d v="2023-01-28T00:00:00"/>
    <d v="2023-03-13T00:00:00"/>
    <x v="6"/>
    <x v="3"/>
    <s v="Neurology"/>
    <n v="93000"/>
    <n v="602.88"/>
    <n v="0"/>
    <x v="1"/>
    <x v="0"/>
    <n v="0"/>
    <s v="2023-01"/>
    <n v="2023"/>
  </r>
  <r>
    <s v="CLM003622"/>
    <s v="PT03959"/>
    <d v="2024-11-11T00:00:00"/>
    <d v="2024-11-29T00:00:00"/>
    <d v="2024-12-31T00:00:00"/>
    <x v="7"/>
    <x v="1"/>
    <s v="Gastrointestinal"/>
    <n v="43239"/>
    <n v="2395.11"/>
    <n v="0"/>
    <x v="2"/>
    <x v="1"/>
    <n v="1"/>
    <s v="2024-11"/>
    <n v="2024"/>
  </r>
  <r>
    <s v="CLM003623"/>
    <s v="PT05401"/>
    <d v="2024-11-10T00:00:00"/>
    <d v="2024-12-04T00:00:00"/>
    <d v="2024-12-21T00:00:00"/>
    <x v="2"/>
    <x v="5"/>
    <s v="Endocrine"/>
    <n v="99215"/>
    <n v="371.45"/>
    <n v="365.3"/>
    <x v="0"/>
    <x v="0"/>
    <n v="0"/>
    <s v="2024-11"/>
    <n v="2024"/>
  </r>
  <r>
    <s v="CLM003624"/>
    <s v="PT03997"/>
    <d v="2024-09-11T00:00:00"/>
    <d v="2024-09-26T00:00:00"/>
    <d v="2024-11-24T00:00:00"/>
    <x v="2"/>
    <x v="4"/>
    <s v="Neurology"/>
    <n v="90837"/>
    <n v="1877.22"/>
    <n v="1866.57"/>
    <x v="0"/>
    <x v="0"/>
    <n v="0"/>
    <s v="2024-09"/>
    <n v="2024"/>
  </r>
  <r>
    <s v="CLM003625"/>
    <s v="PT00129"/>
    <d v="2023-10-07T00:00:00"/>
    <d v="2023-10-09T00:00:00"/>
    <d v="2023-11-06T00:00:00"/>
    <x v="2"/>
    <x v="1"/>
    <s v="Oncology"/>
    <n v="27447"/>
    <n v="8252.02"/>
    <n v="6498.15"/>
    <x v="0"/>
    <x v="0"/>
    <n v="0"/>
    <s v="2023-10"/>
    <n v="2023"/>
  </r>
  <r>
    <s v="CLM003626"/>
    <s v="PT00055"/>
    <d v="2023-06-13T00:00:00"/>
    <d v="2023-06-16T00:00:00"/>
    <d v="2023-07-21T00:00:00"/>
    <x v="7"/>
    <x v="4"/>
    <s v="Endocrine"/>
    <n v="66984"/>
    <n v="846.99"/>
    <n v="0"/>
    <x v="2"/>
    <x v="1"/>
    <n v="1"/>
    <s v="2023-06"/>
    <n v="2023"/>
  </r>
  <r>
    <s v="CLM003627"/>
    <s v="PT04360"/>
    <d v="2023-01-20T00:00:00"/>
    <d v="2023-02-05T00:00:00"/>
    <d v="2023-02-18T00:00:00"/>
    <x v="5"/>
    <x v="1"/>
    <s v="Mental Health"/>
    <n v="99214"/>
    <n v="927.55"/>
    <n v="0"/>
    <x v="2"/>
    <x v="1"/>
    <n v="1"/>
    <s v="2023-01"/>
    <n v="2023"/>
  </r>
  <r>
    <s v="CLM003628"/>
    <s v="PT04520"/>
    <d v="2024-04-22T00:00:00"/>
    <d v="2024-04-27T00:00:00"/>
    <d v="2024-05-10T00:00:00"/>
    <x v="3"/>
    <x v="2"/>
    <s v="Renal"/>
    <n v="90837"/>
    <n v="3331.65"/>
    <n v="0"/>
    <x v="1"/>
    <x v="0"/>
    <n v="0"/>
    <s v="2024-04"/>
    <n v="2024"/>
  </r>
  <r>
    <s v="CLM003629"/>
    <s v="PT03370"/>
    <d v="2024-09-22T00:00:00"/>
    <d v="2024-09-25T00:00:00"/>
    <d v="2024-11-20T00:00:00"/>
    <x v="6"/>
    <x v="1"/>
    <s v="Neurology"/>
    <n v="70553"/>
    <n v="526.24"/>
    <n v="405.04"/>
    <x v="0"/>
    <x v="0"/>
    <n v="0"/>
    <s v="2024-09"/>
    <n v="2024"/>
  </r>
  <r>
    <s v="CLM003630"/>
    <s v="PT00098"/>
    <d v="2024-02-12T00:00:00"/>
    <d v="2024-02-24T00:00:00"/>
    <d v="2024-04-11T00:00:00"/>
    <x v="0"/>
    <x v="5"/>
    <s v="Renal"/>
    <n v="93000"/>
    <n v="1089.8499999999999"/>
    <n v="845.9"/>
    <x v="0"/>
    <x v="0"/>
    <n v="0"/>
    <s v="2024-02"/>
    <n v="2024"/>
  </r>
  <r>
    <s v="CLM003631"/>
    <s v="PT00138"/>
    <d v="2024-12-10T00:00:00"/>
    <d v="2025-01-02T00:00:00"/>
    <d v="2025-01-19T00:00:00"/>
    <x v="2"/>
    <x v="5"/>
    <s v="Orthopedic"/>
    <n v="92928"/>
    <n v="2913.62"/>
    <n v="2589.67"/>
    <x v="0"/>
    <x v="0"/>
    <n v="0"/>
    <s v="2024-12"/>
    <n v="2024"/>
  </r>
  <r>
    <s v="CLM003632"/>
    <s v="PT04337"/>
    <d v="2023-04-20T00:00:00"/>
    <d v="2023-04-23T00:00:00"/>
    <d v="2023-06-13T00:00:00"/>
    <x v="2"/>
    <x v="2"/>
    <s v="Oncology"/>
    <n v="92928"/>
    <n v="1088.52"/>
    <n v="0"/>
    <x v="2"/>
    <x v="7"/>
    <n v="1"/>
    <s v="2023-04"/>
    <n v="2023"/>
  </r>
  <r>
    <s v="CLM003633"/>
    <s v="PT05917"/>
    <d v="2024-12-13T00:00:00"/>
    <d v="2024-12-31T00:00:00"/>
    <d v="2025-01-10T00:00:00"/>
    <x v="6"/>
    <x v="4"/>
    <s v="Dermatology"/>
    <n v="27447"/>
    <n v="1497.01"/>
    <n v="1365.22"/>
    <x v="0"/>
    <x v="0"/>
    <n v="0"/>
    <s v="2024-12"/>
    <n v="2024"/>
  </r>
  <r>
    <s v="CLM003634"/>
    <s v="PT02251"/>
    <d v="2024-09-20T00:00:00"/>
    <d v="2024-10-18T00:00:00"/>
    <d v="2024-11-12T00:00:00"/>
    <x v="5"/>
    <x v="4"/>
    <s v="Cardiovascular"/>
    <n v="99215"/>
    <n v="3279.18"/>
    <n v="2485.91"/>
    <x v="0"/>
    <x v="0"/>
    <n v="0"/>
    <s v="2024-09"/>
    <n v="2024"/>
  </r>
  <r>
    <s v="CLM003635"/>
    <s v="PT04389"/>
    <d v="2024-08-28T00:00:00"/>
    <d v="2024-09-06T00:00:00"/>
    <d v="2024-09-19T00:00:00"/>
    <x v="2"/>
    <x v="3"/>
    <s v="Neurology"/>
    <n v="92928"/>
    <n v="2533.1999999999998"/>
    <n v="0"/>
    <x v="1"/>
    <x v="0"/>
    <n v="0"/>
    <s v="2024-08"/>
    <n v="2024"/>
  </r>
  <r>
    <s v="CLM003636"/>
    <s v="PT02349"/>
    <d v="2023-02-08T00:00:00"/>
    <d v="2023-03-01T00:00:00"/>
    <d v="2023-04-24T00:00:00"/>
    <x v="5"/>
    <x v="1"/>
    <s v="Neurology"/>
    <n v="63047"/>
    <n v="2238.2600000000002"/>
    <n v="0"/>
    <x v="2"/>
    <x v="1"/>
    <n v="1"/>
    <s v="2023-02"/>
    <n v="2023"/>
  </r>
  <r>
    <s v="CLM003637"/>
    <s v="PT00141"/>
    <d v="2024-10-06T00:00:00"/>
    <d v="2024-11-01T00:00:00"/>
    <d v="2024-12-19T00:00:00"/>
    <x v="1"/>
    <x v="1"/>
    <s v="Oncology"/>
    <n v="27447"/>
    <n v="1378.43"/>
    <n v="0"/>
    <x v="2"/>
    <x v="5"/>
    <n v="1"/>
    <s v="2024-10"/>
    <n v="2024"/>
  </r>
  <r>
    <s v="CLM003638"/>
    <s v="PT04115"/>
    <d v="2024-09-22T00:00:00"/>
    <d v="2024-10-21T00:00:00"/>
    <d v="2024-11-20T00:00:00"/>
    <x v="3"/>
    <x v="3"/>
    <s v="Respiratory"/>
    <n v="71046"/>
    <n v="2430.98"/>
    <n v="0"/>
    <x v="2"/>
    <x v="10"/>
    <n v="1"/>
    <s v="2024-09"/>
    <n v="2024"/>
  </r>
  <r>
    <s v="CLM003639"/>
    <s v="PT06662"/>
    <d v="2024-04-19T00:00:00"/>
    <d v="2024-05-18T00:00:00"/>
    <d v="2024-05-25T00:00:00"/>
    <x v="1"/>
    <x v="4"/>
    <s v="Cardiovascular"/>
    <n v="99215"/>
    <n v="1637.64"/>
    <n v="0"/>
    <x v="1"/>
    <x v="0"/>
    <n v="0"/>
    <s v="2024-04"/>
    <n v="2024"/>
  </r>
  <r>
    <s v="CLM003640"/>
    <s v="PT05717"/>
    <d v="2024-08-28T00:00:00"/>
    <d v="2024-09-12T00:00:00"/>
    <d v="2024-10-10T00:00:00"/>
    <x v="2"/>
    <x v="3"/>
    <s v="Neurology"/>
    <n v="92928"/>
    <n v="2607.75"/>
    <n v="0"/>
    <x v="2"/>
    <x v="6"/>
    <n v="1"/>
    <s v="2024-08"/>
    <n v="2024"/>
  </r>
  <r>
    <s v="CLM003641"/>
    <s v="PT05522"/>
    <d v="2024-07-08T00:00:00"/>
    <d v="2024-08-02T00:00:00"/>
    <d v="2024-09-20T00:00:00"/>
    <x v="7"/>
    <x v="4"/>
    <s v="Renal"/>
    <n v="27447"/>
    <n v="1214.95"/>
    <n v="0"/>
    <x v="2"/>
    <x v="9"/>
    <n v="1"/>
    <s v="2024-07"/>
    <n v="2024"/>
  </r>
  <r>
    <s v="CLM003642"/>
    <s v="PT03528"/>
    <d v="2024-08-28T00:00:00"/>
    <d v="2024-09-07T00:00:00"/>
    <d v="2024-10-11T00:00:00"/>
    <x v="6"/>
    <x v="1"/>
    <s v="Gastrointestinal"/>
    <n v="99213"/>
    <n v="1562.35"/>
    <n v="1185.4100000000001"/>
    <x v="0"/>
    <x v="0"/>
    <n v="0"/>
    <s v="2024-08"/>
    <n v="2024"/>
  </r>
  <r>
    <s v="CLM003643"/>
    <s v="PT06605"/>
    <d v="2024-03-12T00:00:00"/>
    <d v="2024-03-21T00:00:00"/>
    <d v="2024-05-02T00:00:00"/>
    <x v="1"/>
    <x v="2"/>
    <s v="Oncology"/>
    <n v="63047"/>
    <n v="818.96"/>
    <n v="802.34"/>
    <x v="0"/>
    <x v="0"/>
    <n v="0"/>
    <s v="2024-03"/>
    <n v="2024"/>
  </r>
  <r>
    <s v="CLM003644"/>
    <s v="PT01469"/>
    <d v="2023-12-04T00:00:00"/>
    <d v="2023-12-30T00:00:00"/>
    <d v="2024-01-22T00:00:00"/>
    <x v="1"/>
    <x v="2"/>
    <s v="Endocrine"/>
    <n v="71046"/>
    <n v="1758.11"/>
    <n v="1487.71"/>
    <x v="0"/>
    <x v="0"/>
    <n v="0"/>
    <s v="2023-12"/>
    <n v="2023"/>
  </r>
  <r>
    <s v="CLM003645"/>
    <s v="PT00877"/>
    <d v="2024-08-12T00:00:00"/>
    <d v="2024-08-14T00:00:00"/>
    <d v="2024-09-23T00:00:00"/>
    <x v="0"/>
    <x v="0"/>
    <s v="Mental Health"/>
    <n v="63047"/>
    <n v="945.01"/>
    <n v="913.84"/>
    <x v="0"/>
    <x v="0"/>
    <n v="0"/>
    <s v="2024-08"/>
    <n v="2024"/>
  </r>
  <r>
    <s v="CLM003646"/>
    <s v="PT00790"/>
    <d v="2024-12-13T00:00:00"/>
    <d v="2024-12-15T00:00:00"/>
    <d v="2024-12-24T00:00:00"/>
    <x v="5"/>
    <x v="0"/>
    <s v="Dermatology"/>
    <n v="92928"/>
    <n v="741.57"/>
    <n v="673.71"/>
    <x v="0"/>
    <x v="0"/>
    <n v="0"/>
    <s v="2024-12"/>
    <n v="2024"/>
  </r>
  <r>
    <s v="CLM003647"/>
    <s v="PT04296"/>
    <d v="2023-03-23T00:00:00"/>
    <d v="2023-03-25T00:00:00"/>
    <d v="2023-04-19T00:00:00"/>
    <x v="0"/>
    <x v="2"/>
    <s v="Respiratory"/>
    <n v="71046"/>
    <n v="2223.6999999999998"/>
    <n v="0"/>
    <x v="2"/>
    <x v="1"/>
    <n v="1"/>
    <s v="2023-03"/>
    <n v="2023"/>
  </r>
  <r>
    <s v="CLM003648"/>
    <s v="PT01220"/>
    <d v="2023-08-20T00:00:00"/>
    <d v="2023-08-31T00:00:00"/>
    <d v="2023-10-04T00:00:00"/>
    <x v="0"/>
    <x v="3"/>
    <s v="Orthopedic"/>
    <n v="99213"/>
    <n v="2143.4899999999998"/>
    <n v="1861.45"/>
    <x v="0"/>
    <x v="0"/>
    <n v="0"/>
    <s v="2023-08"/>
    <n v="2023"/>
  </r>
  <r>
    <s v="CLM003649"/>
    <s v="PT01975"/>
    <d v="2023-04-14T00:00:00"/>
    <d v="2023-04-23T00:00:00"/>
    <d v="2023-05-18T00:00:00"/>
    <x v="7"/>
    <x v="2"/>
    <s v="Cardiovascular"/>
    <n v="45378"/>
    <n v="3382.26"/>
    <n v="0"/>
    <x v="2"/>
    <x v="1"/>
    <n v="1"/>
    <s v="2023-04"/>
    <n v="2023"/>
  </r>
  <r>
    <s v="CLM003650"/>
    <s v="PT01573"/>
    <d v="2023-04-18T00:00:00"/>
    <d v="2023-05-10T00:00:00"/>
    <d v="2023-06-17T00:00:00"/>
    <x v="4"/>
    <x v="0"/>
    <s v="Cardiovascular"/>
    <n v="45378"/>
    <n v="1280.6199999999999"/>
    <n v="1055.03"/>
    <x v="0"/>
    <x v="0"/>
    <n v="0"/>
    <s v="2023-04"/>
    <n v="2023"/>
  </r>
  <r>
    <s v="CLM003651"/>
    <s v="PT05078"/>
    <d v="2024-07-23T00:00:00"/>
    <d v="2024-07-31T00:00:00"/>
    <d v="2024-08-12T00:00:00"/>
    <x v="2"/>
    <x v="0"/>
    <s v="Orthopedic"/>
    <n v="99215"/>
    <n v="2506"/>
    <n v="2467.33"/>
    <x v="0"/>
    <x v="0"/>
    <n v="0"/>
    <s v="2024-07"/>
    <n v="2024"/>
  </r>
  <r>
    <s v="CLM003652"/>
    <s v="PT04313"/>
    <d v="2024-05-26T00:00:00"/>
    <d v="2024-06-16T00:00:00"/>
    <d v="2024-06-22T00:00:00"/>
    <x v="7"/>
    <x v="2"/>
    <s v="Dermatology"/>
    <n v="27447"/>
    <n v="2809.15"/>
    <n v="2445.6999999999998"/>
    <x v="0"/>
    <x v="0"/>
    <n v="0"/>
    <s v="2024-05"/>
    <n v="2024"/>
  </r>
  <r>
    <s v="CLM003653"/>
    <s v="PT02068"/>
    <d v="2023-01-23T00:00:00"/>
    <d v="2023-01-26T00:00:00"/>
    <d v="2023-02-02T00:00:00"/>
    <x v="6"/>
    <x v="4"/>
    <s v="Mental Health"/>
    <n v="66984"/>
    <n v="2580.71"/>
    <n v="2391.5100000000002"/>
    <x v="0"/>
    <x v="0"/>
    <n v="0"/>
    <s v="2023-01"/>
    <n v="2023"/>
  </r>
  <r>
    <s v="CLM003654"/>
    <s v="PT06679"/>
    <d v="2024-11-10T00:00:00"/>
    <d v="2024-12-02T00:00:00"/>
    <d v="2024-12-11T00:00:00"/>
    <x v="5"/>
    <x v="4"/>
    <s v="Dermatology"/>
    <n v="99213"/>
    <n v="934"/>
    <n v="913.29"/>
    <x v="0"/>
    <x v="0"/>
    <n v="0"/>
    <s v="2024-11"/>
    <n v="2024"/>
  </r>
  <r>
    <s v="CLM003655"/>
    <s v="PT02904"/>
    <d v="2024-06-19T00:00:00"/>
    <d v="2024-06-25T00:00:00"/>
    <d v="2024-08-16T00:00:00"/>
    <x v="2"/>
    <x v="1"/>
    <s v="Mental Health"/>
    <n v="92928"/>
    <n v="2037.52"/>
    <n v="1670.17"/>
    <x v="0"/>
    <x v="0"/>
    <n v="0"/>
    <s v="2024-06"/>
    <n v="2024"/>
  </r>
  <r>
    <s v="CLM003656"/>
    <s v="PT02190"/>
    <d v="2024-04-15T00:00:00"/>
    <d v="2024-04-20T00:00:00"/>
    <d v="2024-05-18T00:00:00"/>
    <x v="5"/>
    <x v="4"/>
    <s v="Endocrine"/>
    <n v="99213"/>
    <n v="2419.4899999999998"/>
    <n v="2319.94"/>
    <x v="0"/>
    <x v="0"/>
    <n v="0"/>
    <s v="2024-04"/>
    <n v="2024"/>
  </r>
  <r>
    <s v="CLM003657"/>
    <s v="PT06513"/>
    <d v="2024-06-15T00:00:00"/>
    <d v="2024-06-21T00:00:00"/>
    <d v="2024-07-15T00:00:00"/>
    <x v="6"/>
    <x v="4"/>
    <s v="Cardiovascular"/>
    <n v="99215"/>
    <n v="1818.46"/>
    <n v="1520.89"/>
    <x v="0"/>
    <x v="0"/>
    <n v="0"/>
    <s v="2024-06"/>
    <n v="2024"/>
  </r>
  <r>
    <s v="CLM003658"/>
    <s v="PT03252"/>
    <d v="2023-03-20T00:00:00"/>
    <d v="2023-04-12T00:00:00"/>
    <d v="2023-05-06T00:00:00"/>
    <x v="4"/>
    <x v="4"/>
    <s v="Endocrine"/>
    <n v="27447"/>
    <n v="340.64"/>
    <n v="281.02999999999997"/>
    <x v="0"/>
    <x v="0"/>
    <n v="0"/>
    <s v="2023-03"/>
    <n v="2023"/>
  </r>
  <r>
    <s v="CLM003659"/>
    <s v="PT00648"/>
    <d v="2023-12-08T00:00:00"/>
    <d v="2024-01-04T00:00:00"/>
    <d v="2024-02-07T00:00:00"/>
    <x v="6"/>
    <x v="0"/>
    <s v="Renal"/>
    <n v="92928"/>
    <n v="2055.7399999999998"/>
    <n v="1585.95"/>
    <x v="0"/>
    <x v="0"/>
    <n v="0"/>
    <s v="2023-12"/>
    <n v="2023"/>
  </r>
  <r>
    <s v="CLM003660"/>
    <s v="PT03057"/>
    <d v="2024-04-03T00:00:00"/>
    <d v="2024-04-17T00:00:00"/>
    <d v="2024-05-15T00:00:00"/>
    <x v="7"/>
    <x v="2"/>
    <s v="Gastrointestinal"/>
    <n v="71046"/>
    <n v="10615.02"/>
    <n v="0"/>
    <x v="2"/>
    <x v="7"/>
    <n v="1"/>
    <s v="2024-04"/>
    <n v="2024"/>
  </r>
  <r>
    <s v="CLM003661"/>
    <s v="PT03327"/>
    <d v="2023-09-25T00:00:00"/>
    <d v="2023-10-05T00:00:00"/>
    <d v="2023-10-14T00:00:00"/>
    <x v="3"/>
    <x v="1"/>
    <s v="Endocrine"/>
    <n v="80053"/>
    <n v="1355.56"/>
    <n v="1350.84"/>
    <x v="0"/>
    <x v="0"/>
    <n v="0"/>
    <s v="2023-09"/>
    <n v="2023"/>
  </r>
  <r>
    <s v="CLM003662"/>
    <s v="PT03761"/>
    <d v="2024-12-11T00:00:00"/>
    <d v="2024-12-30T00:00:00"/>
    <d v="2025-01-15T00:00:00"/>
    <x v="0"/>
    <x v="4"/>
    <s v="Endocrine"/>
    <n v="45378"/>
    <n v="1009.83"/>
    <n v="999.31"/>
    <x v="0"/>
    <x v="0"/>
    <n v="0"/>
    <s v="2024-12"/>
    <n v="2024"/>
  </r>
  <r>
    <s v="CLM003663"/>
    <s v="PT04629"/>
    <d v="2024-08-21T00:00:00"/>
    <d v="2024-08-27T00:00:00"/>
    <d v="2024-09-17T00:00:00"/>
    <x v="6"/>
    <x v="3"/>
    <s v="Mental Health"/>
    <n v="63047"/>
    <n v="2437.38"/>
    <n v="2351.69"/>
    <x v="0"/>
    <x v="0"/>
    <n v="0"/>
    <s v="2024-08"/>
    <n v="2024"/>
  </r>
  <r>
    <s v="CLM003664"/>
    <s v="PT01993"/>
    <d v="2024-11-28T00:00:00"/>
    <d v="2024-12-06T00:00:00"/>
    <d v="2025-01-03T00:00:00"/>
    <x v="5"/>
    <x v="3"/>
    <s v="Renal"/>
    <n v="27447"/>
    <n v="2321.35"/>
    <n v="2282.8200000000002"/>
    <x v="0"/>
    <x v="0"/>
    <n v="0"/>
    <s v="2024-11"/>
    <n v="2024"/>
  </r>
  <r>
    <s v="CLM003665"/>
    <s v="PT05712"/>
    <d v="2023-05-04T00:00:00"/>
    <d v="2023-05-09T00:00:00"/>
    <d v="2023-06-14T00:00:00"/>
    <x v="0"/>
    <x v="3"/>
    <s v="Orthopedic"/>
    <n v="27130"/>
    <n v="4694.6899999999996"/>
    <n v="3920.38"/>
    <x v="0"/>
    <x v="0"/>
    <n v="0"/>
    <s v="2023-05"/>
    <n v="2023"/>
  </r>
  <r>
    <s v="CLM003666"/>
    <s v="PT01851"/>
    <d v="2024-03-08T00:00:00"/>
    <d v="2024-03-23T00:00:00"/>
    <d v="2024-04-12T00:00:00"/>
    <x v="0"/>
    <x v="2"/>
    <s v="Dermatology"/>
    <n v="70553"/>
    <n v="660.97"/>
    <n v="0"/>
    <x v="2"/>
    <x v="1"/>
    <n v="1"/>
    <s v="2024-03"/>
    <n v="2024"/>
  </r>
  <r>
    <s v="CLM003667"/>
    <s v="PT02458"/>
    <d v="2024-05-12T00:00:00"/>
    <d v="2024-05-18T00:00:00"/>
    <d v="2024-06-22T00:00:00"/>
    <x v="0"/>
    <x v="2"/>
    <s v="Orthopedic"/>
    <n v="92928"/>
    <n v="3245.76"/>
    <n v="2910.64"/>
    <x v="0"/>
    <x v="0"/>
    <n v="0"/>
    <s v="2024-05"/>
    <n v="2024"/>
  </r>
  <r>
    <s v="CLM003668"/>
    <s v="PT05604"/>
    <d v="2023-03-10T00:00:00"/>
    <d v="2023-03-20T00:00:00"/>
    <d v="2023-05-07T00:00:00"/>
    <x v="0"/>
    <x v="5"/>
    <s v="Endocrine"/>
    <n v="99214"/>
    <n v="2899.63"/>
    <n v="2475.58"/>
    <x v="0"/>
    <x v="0"/>
    <n v="0"/>
    <s v="2023-03"/>
    <n v="2023"/>
  </r>
  <r>
    <s v="CLM003669"/>
    <s v="PT06784"/>
    <d v="2024-03-09T00:00:00"/>
    <d v="2024-03-30T00:00:00"/>
    <d v="2024-05-10T00:00:00"/>
    <x v="2"/>
    <x v="0"/>
    <s v="Endocrine"/>
    <n v="70553"/>
    <n v="1613.7"/>
    <n v="1608.72"/>
    <x v="0"/>
    <x v="0"/>
    <n v="0"/>
    <s v="2024-03"/>
    <n v="2024"/>
  </r>
  <r>
    <s v="CLM003670"/>
    <s v="PT06946"/>
    <d v="2023-11-25T00:00:00"/>
    <d v="2023-12-05T00:00:00"/>
    <d v="2024-01-23T00:00:00"/>
    <x v="4"/>
    <x v="3"/>
    <s v="Cardiovascular"/>
    <n v="90837"/>
    <n v="2370.7199999999998"/>
    <n v="0"/>
    <x v="2"/>
    <x v="8"/>
    <n v="1"/>
    <s v="2023-11"/>
    <n v="2023"/>
  </r>
  <r>
    <s v="CLM003671"/>
    <s v="PT00661"/>
    <d v="2024-03-19T00:00:00"/>
    <d v="2024-04-13T00:00:00"/>
    <d v="2024-05-22T00:00:00"/>
    <x v="6"/>
    <x v="5"/>
    <s v="Oncology"/>
    <n v="45378"/>
    <n v="4119.83"/>
    <n v="3400.6"/>
    <x v="0"/>
    <x v="0"/>
    <n v="0"/>
    <s v="2024-03"/>
    <n v="2024"/>
  </r>
  <r>
    <s v="CLM003672"/>
    <s v="PT05356"/>
    <d v="2024-04-28T00:00:00"/>
    <d v="2024-05-20T00:00:00"/>
    <d v="2024-06-11T00:00:00"/>
    <x v="2"/>
    <x v="3"/>
    <s v="Neurology"/>
    <n v="43239"/>
    <n v="3633.14"/>
    <n v="3287.72"/>
    <x v="0"/>
    <x v="0"/>
    <n v="0"/>
    <s v="2024-04"/>
    <n v="2024"/>
  </r>
  <r>
    <s v="CLM003673"/>
    <s v="PT05324"/>
    <d v="2023-02-20T00:00:00"/>
    <d v="2023-03-13T00:00:00"/>
    <d v="2023-04-19T00:00:00"/>
    <x v="2"/>
    <x v="1"/>
    <s v="Orthopedic"/>
    <n v="27130"/>
    <n v="724.57"/>
    <n v="606.64"/>
    <x v="0"/>
    <x v="0"/>
    <n v="0"/>
    <s v="2023-02"/>
    <n v="2023"/>
  </r>
  <r>
    <s v="CLM003674"/>
    <s v="PT06223"/>
    <d v="2024-11-22T00:00:00"/>
    <d v="2024-12-14T00:00:00"/>
    <d v="2025-02-09T00:00:00"/>
    <x v="1"/>
    <x v="0"/>
    <s v="Oncology"/>
    <n v="27447"/>
    <n v="3484.66"/>
    <n v="2971.25"/>
    <x v="0"/>
    <x v="0"/>
    <n v="0"/>
    <s v="2024-11"/>
    <n v="2024"/>
  </r>
  <r>
    <s v="CLM003675"/>
    <s v="PT00260"/>
    <d v="2024-08-12T00:00:00"/>
    <d v="2024-08-24T00:00:00"/>
    <d v="2024-08-31T00:00:00"/>
    <x v="6"/>
    <x v="1"/>
    <s v="Renal"/>
    <n v="99214"/>
    <n v="1716.85"/>
    <n v="1370.64"/>
    <x v="0"/>
    <x v="0"/>
    <n v="0"/>
    <s v="2024-08"/>
    <n v="2024"/>
  </r>
  <r>
    <s v="CLM003676"/>
    <s v="PT00766"/>
    <d v="2024-06-22T00:00:00"/>
    <d v="2024-07-20T00:00:00"/>
    <d v="2024-09-08T00:00:00"/>
    <x v="1"/>
    <x v="2"/>
    <s v="Gastrointestinal"/>
    <n v="90837"/>
    <n v="1916.58"/>
    <n v="0"/>
    <x v="2"/>
    <x v="1"/>
    <n v="1"/>
    <s v="2024-06"/>
    <n v="2024"/>
  </r>
  <r>
    <s v="CLM003677"/>
    <s v="PT03321"/>
    <d v="2024-03-16T00:00:00"/>
    <d v="2024-03-18T00:00:00"/>
    <d v="2024-03-26T00:00:00"/>
    <x v="3"/>
    <x v="2"/>
    <s v="Orthopedic"/>
    <n v="71046"/>
    <n v="1917.08"/>
    <n v="1768.63"/>
    <x v="0"/>
    <x v="0"/>
    <n v="0"/>
    <s v="2024-03"/>
    <n v="2024"/>
  </r>
  <r>
    <s v="CLM003678"/>
    <s v="PT03107"/>
    <d v="2024-03-16T00:00:00"/>
    <d v="2024-04-14T00:00:00"/>
    <d v="2024-04-28T00:00:00"/>
    <x v="1"/>
    <x v="5"/>
    <s v="Neurology"/>
    <n v="80053"/>
    <n v="1603.28"/>
    <n v="0"/>
    <x v="2"/>
    <x v="2"/>
    <n v="1"/>
    <s v="2024-03"/>
    <n v="2024"/>
  </r>
  <r>
    <s v="CLM003679"/>
    <s v="PT03090"/>
    <d v="2024-05-19T00:00:00"/>
    <d v="2024-05-27T00:00:00"/>
    <d v="2024-07-22T00:00:00"/>
    <x v="1"/>
    <x v="2"/>
    <s v="Renal"/>
    <n v="92928"/>
    <n v="4690.84"/>
    <n v="3965.93"/>
    <x v="0"/>
    <x v="0"/>
    <n v="0"/>
    <s v="2024-05"/>
    <n v="2024"/>
  </r>
  <r>
    <s v="CLM003680"/>
    <s v="PT04528"/>
    <d v="2024-07-13T00:00:00"/>
    <d v="2024-07-30T00:00:00"/>
    <d v="2024-08-04T00:00:00"/>
    <x v="2"/>
    <x v="2"/>
    <s v="Oncology"/>
    <n v="71046"/>
    <n v="1690.92"/>
    <n v="1366.56"/>
    <x v="0"/>
    <x v="0"/>
    <n v="0"/>
    <s v="2024-07"/>
    <n v="2024"/>
  </r>
  <r>
    <s v="CLM003681"/>
    <s v="PT03900"/>
    <d v="2024-07-01T00:00:00"/>
    <d v="2024-07-20T00:00:00"/>
    <d v="2024-09-14T00:00:00"/>
    <x v="7"/>
    <x v="0"/>
    <s v="Renal"/>
    <n v="99214"/>
    <n v="738.31"/>
    <n v="0"/>
    <x v="2"/>
    <x v="4"/>
    <n v="1"/>
    <s v="2024-07"/>
    <n v="2024"/>
  </r>
  <r>
    <s v="CLM003682"/>
    <s v="PT00460"/>
    <d v="2023-12-04T00:00:00"/>
    <d v="2024-01-02T00:00:00"/>
    <d v="2024-02-19T00:00:00"/>
    <x v="0"/>
    <x v="0"/>
    <s v="Cardiovascular"/>
    <n v="66984"/>
    <n v="1319.72"/>
    <n v="1125.74"/>
    <x v="0"/>
    <x v="0"/>
    <n v="0"/>
    <s v="2023-12"/>
    <n v="2023"/>
  </r>
  <r>
    <s v="CLM003683"/>
    <s v="PT05217"/>
    <d v="2023-05-02T00:00:00"/>
    <d v="2023-05-09T00:00:00"/>
    <d v="2023-05-28T00:00:00"/>
    <x v="1"/>
    <x v="0"/>
    <s v="Oncology"/>
    <n v="45378"/>
    <n v="2085.9"/>
    <n v="0"/>
    <x v="2"/>
    <x v="1"/>
    <n v="1"/>
    <s v="2023-05"/>
    <n v="2023"/>
  </r>
  <r>
    <s v="CLM003684"/>
    <s v="PT00078"/>
    <d v="2024-03-11T00:00:00"/>
    <d v="2024-03-21T00:00:00"/>
    <d v="2024-04-05T00:00:00"/>
    <x v="0"/>
    <x v="4"/>
    <s v="Orthopedic"/>
    <n v="70553"/>
    <n v="4833.72"/>
    <n v="3997.16"/>
    <x v="0"/>
    <x v="0"/>
    <n v="0"/>
    <s v="2024-03"/>
    <n v="2024"/>
  </r>
  <r>
    <s v="CLM003685"/>
    <s v="PT05758"/>
    <d v="2024-07-17T00:00:00"/>
    <d v="2024-08-02T00:00:00"/>
    <d v="2024-09-30T00:00:00"/>
    <x v="2"/>
    <x v="0"/>
    <s v="Cardiovascular"/>
    <n v="99213"/>
    <n v="2929.17"/>
    <n v="2489.5100000000002"/>
    <x v="0"/>
    <x v="0"/>
    <n v="0"/>
    <s v="2024-07"/>
    <n v="2024"/>
  </r>
  <r>
    <s v="CLM003686"/>
    <s v="PT01404"/>
    <d v="2023-07-02T00:00:00"/>
    <d v="2023-07-16T00:00:00"/>
    <d v="2023-08-23T00:00:00"/>
    <x v="5"/>
    <x v="5"/>
    <s v="Mental Health"/>
    <n v="66984"/>
    <n v="915.59"/>
    <n v="0"/>
    <x v="2"/>
    <x v="5"/>
    <n v="1"/>
    <s v="2023-07"/>
    <n v="2023"/>
  </r>
  <r>
    <s v="CLM003687"/>
    <s v="PT00678"/>
    <d v="2023-01-24T00:00:00"/>
    <d v="2023-02-14T00:00:00"/>
    <d v="2023-03-22T00:00:00"/>
    <x v="7"/>
    <x v="0"/>
    <s v="Renal"/>
    <n v="80053"/>
    <n v="13202.37"/>
    <n v="9964.74"/>
    <x v="0"/>
    <x v="0"/>
    <n v="0"/>
    <s v="2023-01"/>
    <n v="2023"/>
  </r>
  <r>
    <s v="CLM003688"/>
    <s v="PT04095"/>
    <d v="2023-07-26T00:00:00"/>
    <d v="2023-08-04T00:00:00"/>
    <d v="2023-10-02T00:00:00"/>
    <x v="2"/>
    <x v="4"/>
    <s v="Endocrine"/>
    <n v="27130"/>
    <n v="2234.61"/>
    <n v="1925.37"/>
    <x v="0"/>
    <x v="0"/>
    <n v="0"/>
    <s v="2023-07"/>
    <n v="2023"/>
  </r>
  <r>
    <s v="CLM003689"/>
    <s v="PT06925"/>
    <d v="2024-07-24T00:00:00"/>
    <d v="2024-08-13T00:00:00"/>
    <d v="2024-09-28T00:00:00"/>
    <x v="2"/>
    <x v="1"/>
    <s v="Neurology"/>
    <n v="63047"/>
    <n v="5015.62"/>
    <n v="0"/>
    <x v="1"/>
    <x v="0"/>
    <n v="0"/>
    <s v="2024-07"/>
    <n v="2024"/>
  </r>
  <r>
    <s v="CLM003690"/>
    <s v="PT03555"/>
    <d v="2024-01-12T00:00:00"/>
    <d v="2024-01-31T00:00:00"/>
    <d v="2024-03-24T00:00:00"/>
    <x v="0"/>
    <x v="3"/>
    <s v="Endocrine"/>
    <n v="70553"/>
    <n v="1601.39"/>
    <n v="0"/>
    <x v="2"/>
    <x v="1"/>
    <n v="1"/>
    <s v="2024-01"/>
    <n v="2024"/>
  </r>
  <r>
    <s v="CLM003691"/>
    <s v="PT05284"/>
    <d v="2023-05-30T00:00:00"/>
    <d v="2023-06-10T00:00:00"/>
    <d v="2023-06-18T00:00:00"/>
    <x v="6"/>
    <x v="1"/>
    <s v="Gastrointestinal"/>
    <n v="27130"/>
    <n v="2770.23"/>
    <n v="2281.67"/>
    <x v="0"/>
    <x v="0"/>
    <n v="0"/>
    <s v="2023-05"/>
    <n v="2023"/>
  </r>
  <r>
    <s v="CLM003692"/>
    <s v="PT06426"/>
    <d v="2024-11-01T00:00:00"/>
    <d v="2024-11-07T00:00:00"/>
    <d v="2024-12-10T00:00:00"/>
    <x v="0"/>
    <x v="2"/>
    <s v="Renal"/>
    <n v="63047"/>
    <n v="3538.91"/>
    <n v="2838.91"/>
    <x v="0"/>
    <x v="0"/>
    <n v="0"/>
    <s v="2024-11"/>
    <n v="2024"/>
  </r>
  <r>
    <s v="CLM003693"/>
    <s v="PT02714"/>
    <d v="2024-06-12T00:00:00"/>
    <d v="2024-07-05T00:00:00"/>
    <d v="2024-08-12T00:00:00"/>
    <x v="1"/>
    <x v="5"/>
    <s v="Gastrointestinal"/>
    <n v="99215"/>
    <n v="4791.29"/>
    <n v="0"/>
    <x v="2"/>
    <x v="1"/>
    <n v="1"/>
    <s v="2024-06"/>
    <n v="2024"/>
  </r>
  <r>
    <s v="CLM003694"/>
    <s v="PT04636"/>
    <d v="2024-01-10T00:00:00"/>
    <d v="2024-02-08T00:00:00"/>
    <d v="2024-04-02T00:00:00"/>
    <x v="7"/>
    <x v="4"/>
    <s v="Mental Health"/>
    <n v="70553"/>
    <n v="4212.8500000000004"/>
    <n v="0"/>
    <x v="2"/>
    <x v="4"/>
    <n v="1"/>
    <s v="2024-01"/>
    <n v="2024"/>
  </r>
  <r>
    <s v="CLM003695"/>
    <s v="PT00782"/>
    <d v="2024-04-24T00:00:00"/>
    <d v="2024-05-01T00:00:00"/>
    <d v="2024-06-11T00:00:00"/>
    <x v="1"/>
    <x v="0"/>
    <s v="Renal"/>
    <n v="80053"/>
    <n v="3632.79"/>
    <n v="0"/>
    <x v="2"/>
    <x v="1"/>
    <n v="1"/>
    <s v="2024-04"/>
    <n v="2024"/>
  </r>
  <r>
    <s v="CLM003696"/>
    <s v="PT04327"/>
    <d v="2024-09-18T00:00:00"/>
    <d v="2024-09-23T00:00:00"/>
    <d v="2024-11-21T00:00:00"/>
    <x v="3"/>
    <x v="1"/>
    <s v="Neurology"/>
    <n v="45378"/>
    <n v="1405.19"/>
    <n v="0"/>
    <x v="2"/>
    <x v="5"/>
    <n v="1"/>
    <s v="2024-09"/>
    <n v="2024"/>
  </r>
  <r>
    <s v="CLM003697"/>
    <s v="PT00349"/>
    <d v="2023-11-03T00:00:00"/>
    <d v="2023-12-01T00:00:00"/>
    <d v="2023-12-30T00:00:00"/>
    <x v="6"/>
    <x v="3"/>
    <s v="Cardiovascular"/>
    <n v="27447"/>
    <n v="1144.3599999999999"/>
    <n v="909.58"/>
    <x v="0"/>
    <x v="0"/>
    <n v="0"/>
    <s v="2023-11"/>
    <n v="2023"/>
  </r>
  <r>
    <s v="CLM003698"/>
    <s v="PT01883"/>
    <d v="2023-03-03T00:00:00"/>
    <d v="2023-03-14T00:00:00"/>
    <d v="2023-05-03T00:00:00"/>
    <x v="6"/>
    <x v="3"/>
    <s v="Gastrointestinal"/>
    <n v="80053"/>
    <n v="2359.2199999999998"/>
    <n v="2243.33"/>
    <x v="0"/>
    <x v="0"/>
    <n v="0"/>
    <s v="2023-03"/>
    <n v="2023"/>
  </r>
  <r>
    <s v="CLM003699"/>
    <s v="PT01732"/>
    <d v="2023-03-09T00:00:00"/>
    <d v="2023-03-16T00:00:00"/>
    <d v="2023-03-25T00:00:00"/>
    <x v="0"/>
    <x v="1"/>
    <s v="Dermatology"/>
    <n v="99215"/>
    <n v="3814.26"/>
    <n v="3668.56"/>
    <x v="0"/>
    <x v="0"/>
    <n v="0"/>
    <s v="2023-03"/>
    <n v="2023"/>
  </r>
  <r>
    <s v="CLM003700"/>
    <s v="PT05672"/>
    <d v="2023-12-12T00:00:00"/>
    <d v="2024-01-05T00:00:00"/>
    <d v="2024-02-09T00:00:00"/>
    <x v="5"/>
    <x v="5"/>
    <s v="Orthopedic"/>
    <n v="27130"/>
    <n v="1512.96"/>
    <n v="0"/>
    <x v="2"/>
    <x v="5"/>
    <n v="1"/>
    <s v="2023-12"/>
    <n v="2023"/>
  </r>
  <r>
    <s v="CLM003701"/>
    <s v="PT04644"/>
    <d v="2023-10-23T00:00:00"/>
    <d v="2023-11-08T00:00:00"/>
    <d v="2023-12-16T00:00:00"/>
    <x v="5"/>
    <x v="3"/>
    <s v="Cardiovascular"/>
    <n v="27130"/>
    <n v="4239.2299999999996"/>
    <n v="3180.95"/>
    <x v="0"/>
    <x v="0"/>
    <n v="0"/>
    <s v="2023-10"/>
    <n v="2023"/>
  </r>
  <r>
    <s v="CLM003702"/>
    <s v="PT03896"/>
    <d v="2024-12-17T00:00:00"/>
    <d v="2025-01-02T00:00:00"/>
    <d v="2025-02-22T00:00:00"/>
    <x v="4"/>
    <x v="0"/>
    <s v="Respiratory"/>
    <n v="71046"/>
    <n v="5779.62"/>
    <n v="5754.5"/>
    <x v="0"/>
    <x v="0"/>
    <n v="0"/>
    <s v="2024-12"/>
    <n v="2024"/>
  </r>
  <r>
    <s v="CLM003703"/>
    <s v="PT02221"/>
    <d v="2023-03-27T00:00:00"/>
    <d v="2023-04-17T00:00:00"/>
    <d v="2023-06-16T00:00:00"/>
    <x v="3"/>
    <x v="1"/>
    <s v="Orthopedic"/>
    <n v="80053"/>
    <n v="868.65"/>
    <n v="670.52"/>
    <x v="0"/>
    <x v="0"/>
    <n v="0"/>
    <s v="2023-03"/>
    <n v="2023"/>
  </r>
  <r>
    <s v="CLM003704"/>
    <s v="PT00382"/>
    <d v="2024-11-13T00:00:00"/>
    <d v="2024-11-23T00:00:00"/>
    <d v="2025-01-15T00:00:00"/>
    <x v="2"/>
    <x v="4"/>
    <s v="Cardiovascular"/>
    <n v="93000"/>
    <n v="925.62"/>
    <n v="778.88"/>
    <x v="0"/>
    <x v="0"/>
    <n v="0"/>
    <s v="2024-11"/>
    <n v="2024"/>
  </r>
  <r>
    <s v="CLM003705"/>
    <s v="PT00610"/>
    <d v="2024-01-12T00:00:00"/>
    <d v="2024-02-06T00:00:00"/>
    <d v="2024-02-26T00:00:00"/>
    <x v="4"/>
    <x v="3"/>
    <s v="Respiratory"/>
    <n v="80053"/>
    <n v="1615.98"/>
    <n v="1372.62"/>
    <x v="0"/>
    <x v="0"/>
    <n v="0"/>
    <s v="2024-01"/>
    <n v="2024"/>
  </r>
  <r>
    <s v="CLM003706"/>
    <s v="PT05607"/>
    <d v="2023-01-19T00:00:00"/>
    <d v="2023-01-25T00:00:00"/>
    <d v="2023-03-22T00:00:00"/>
    <x v="2"/>
    <x v="0"/>
    <s v="Cardiovascular"/>
    <n v="66984"/>
    <n v="2312.5100000000002"/>
    <n v="2000.92"/>
    <x v="0"/>
    <x v="0"/>
    <n v="0"/>
    <s v="2023-01"/>
    <n v="2023"/>
  </r>
  <r>
    <s v="CLM003707"/>
    <s v="PT02297"/>
    <d v="2024-02-13T00:00:00"/>
    <d v="2024-02-19T00:00:00"/>
    <d v="2024-03-04T00:00:00"/>
    <x v="2"/>
    <x v="5"/>
    <s v="Cardiovascular"/>
    <n v="80053"/>
    <n v="1188.3800000000001"/>
    <n v="1131.06"/>
    <x v="0"/>
    <x v="0"/>
    <n v="0"/>
    <s v="2024-02"/>
    <n v="2024"/>
  </r>
  <r>
    <s v="CLM003708"/>
    <s v="PT04449"/>
    <d v="2024-06-10T00:00:00"/>
    <d v="2024-07-01T00:00:00"/>
    <d v="2024-08-17T00:00:00"/>
    <x v="2"/>
    <x v="0"/>
    <s v="Endocrine"/>
    <n v="90837"/>
    <n v="5333.5"/>
    <n v="0"/>
    <x v="1"/>
    <x v="0"/>
    <n v="0"/>
    <s v="2024-06"/>
    <n v="2024"/>
  </r>
  <r>
    <s v="CLM003709"/>
    <s v="PT04617"/>
    <d v="2024-08-22T00:00:00"/>
    <d v="2024-09-05T00:00:00"/>
    <d v="2024-11-01T00:00:00"/>
    <x v="0"/>
    <x v="5"/>
    <s v="Endocrine"/>
    <n v="70553"/>
    <n v="2538.31"/>
    <n v="0"/>
    <x v="2"/>
    <x v="4"/>
    <n v="1"/>
    <s v="2024-08"/>
    <n v="2024"/>
  </r>
  <r>
    <s v="CLM003710"/>
    <s v="PT05392"/>
    <d v="2024-07-24T00:00:00"/>
    <d v="2024-08-18T00:00:00"/>
    <d v="2024-08-31T00:00:00"/>
    <x v="5"/>
    <x v="0"/>
    <s v="Respiratory"/>
    <n v="27447"/>
    <n v="1866.01"/>
    <n v="1703.33"/>
    <x v="0"/>
    <x v="0"/>
    <n v="0"/>
    <s v="2024-07"/>
    <n v="2024"/>
  </r>
  <r>
    <s v="CLM003711"/>
    <s v="PT00270"/>
    <d v="2023-12-15T00:00:00"/>
    <d v="2023-12-30T00:00:00"/>
    <d v="2024-01-27T00:00:00"/>
    <x v="1"/>
    <x v="0"/>
    <s v="Cardiovascular"/>
    <n v="71046"/>
    <n v="573.22"/>
    <n v="517.80999999999995"/>
    <x v="0"/>
    <x v="0"/>
    <n v="0"/>
    <s v="2023-12"/>
    <n v="2023"/>
  </r>
  <r>
    <s v="CLM003712"/>
    <s v="PT01470"/>
    <d v="2023-04-02T00:00:00"/>
    <d v="2023-04-05T00:00:00"/>
    <d v="2023-05-22T00:00:00"/>
    <x v="4"/>
    <x v="0"/>
    <s v="Mental Health"/>
    <n v="99214"/>
    <n v="631.03"/>
    <n v="0"/>
    <x v="2"/>
    <x v="2"/>
    <n v="1"/>
    <s v="2023-04"/>
    <n v="2023"/>
  </r>
  <r>
    <s v="CLM003713"/>
    <s v="PT06967"/>
    <d v="2023-04-19T00:00:00"/>
    <d v="2023-05-02T00:00:00"/>
    <d v="2023-05-10T00:00:00"/>
    <x v="4"/>
    <x v="5"/>
    <s v="Mental Health"/>
    <n v="66984"/>
    <n v="2263.8200000000002"/>
    <n v="2175.63"/>
    <x v="0"/>
    <x v="0"/>
    <n v="0"/>
    <s v="2023-04"/>
    <n v="2023"/>
  </r>
  <r>
    <s v="CLM003714"/>
    <s v="PT02577"/>
    <d v="2024-07-10T00:00:00"/>
    <d v="2024-07-20T00:00:00"/>
    <d v="2024-09-01T00:00:00"/>
    <x v="2"/>
    <x v="5"/>
    <s v="Orthopedic"/>
    <n v="27447"/>
    <n v="328.3"/>
    <n v="297.55"/>
    <x v="0"/>
    <x v="0"/>
    <n v="0"/>
    <s v="2024-07"/>
    <n v="2024"/>
  </r>
  <r>
    <s v="CLM003715"/>
    <s v="PT00129"/>
    <d v="2024-07-20T00:00:00"/>
    <d v="2024-08-07T00:00:00"/>
    <d v="2024-09-26T00:00:00"/>
    <x v="0"/>
    <x v="2"/>
    <s v="Renal"/>
    <n v="63047"/>
    <n v="4064.76"/>
    <n v="3738.22"/>
    <x v="0"/>
    <x v="0"/>
    <n v="0"/>
    <s v="2024-07"/>
    <n v="2024"/>
  </r>
  <r>
    <s v="CLM003716"/>
    <s v="PT01698"/>
    <d v="2024-10-18T00:00:00"/>
    <d v="2024-10-27T00:00:00"/>
    <d v="2024-11-07T00:00:00"/>
    <x v="3"/>
    <x v="5"/>
    <s v="Orthopedic"/>
    <n v="99213"/>
    <n v="1593.16"/>
    <n v="1388.22"/>
    <x v="0"/>
    <x v="0"/>
    <n v="0"/>
    <s v="2024-10"/>
    <n v="2024"/>
  </r>
  <r>
    <s v="CLM003717"/>
    <s v="PT04809"/>
    <d v="2023-04-04T00:00:00"/>
    <d v="2023-04-12T00:00:00"/>
    <d v="2023-06-06T00:00:00"/>
    <x v="0"/>
    <x v="3"/>
    <s v="Mental Health"/>
    <n v="80053"/>
    <n v="24208.87"/>
    <n v="0"/>
    <x v="1"/>
    <x v="0"/>
    <n v="0"/>
    <s v="2023-04"/>
    <n v="2023"/>
  </r>
  <r>
    <s v="CLM003718"/>
    <s v="PT01182"/>
    <d v="2023-03-24T00:00:00"/>
    <d v="2023-04-18T00:00:00"/>
    <d v="2023-05-16T00:00:00"/>
    <x v="0"/>
    <x v="0"/>
    <s v="Renal"/>
    <n v="80053"/>
    <n v="11456.73"/>
    <n v="10382.85"/>
    <x v="0"/>
    <x v="0"/>
    <n v="0"/>
    <s v="2023-03"/>
    <n v="2023"/>
  </r>
  <r>
    <s v="CLM003719"/>
    <s v="PT06163"/>
    <d v="2024-01-25T00:00:00"/>
    <d v="2024-02-06T00:00:00"/>
    <d v="2024-03-28T00:00:00"/>
    <x v="2"/>
    <x v="4"/>
    <s v="Respiratory"/>
    <n v="80053"/>
    <n v="1563.75"/>
    <n v="1494.26"/>
    <x v="0"/>
    <x v="0"/>
    <n v="0"/>
    <s v="2024-01"/>
    <n v="2024"/>
  </r>
  <r>
    <s v="CLM003720"/>
    <s v="PT06724"/>
    <d v="2024-11-25T00:00:00"/>
    <d v="2024-11-29T00:00:00"/>
    <d v="2025-01-25T00:00:00"/>
    <x v="7"/>
    <x v="3"/>
    <s v="Neurology"/>
    <n v="43239"/>
    <n v="1660.59"/>
    <n v="1331.78"/>
    <x v="0"/>
    <x v="0"/>
    <n v="0"/>
    <s v="2024-11"/>
    <n v="2024"/>
  </r>
  <r>
    <s v="CLM003721"/>
    <s v="PT05839"/>
    <d v="2024-05-16T00:00:00"/>
    <d v="2024-05-26T00:00:00"/>
    <d v="2024-06-23T00:00:00"/>
    <x v="2"/>
    <x v="5"/>
    <s v="Orthopedic"/>
    <n v="71046"/>
    <n v="4009.67"/>
    <n v="3071.91"/>
    <x v="0"/>
    <x v="0"/>
    <n v="0"/>
    <s v="2024-05"/>
    <n v="2024"/>
  </r>
  <r>
    <s v="CLM003722"/>
    <s v="PT06725"/>
    <d v="2024-07-01T00:00:00"/>
    <d v="2024-07-13T00:00:00"/>
    <d v="2024-08-15T00:00:00"/>
    <x v="0"/>
    <x v="1"/>
    <s v="Gastrointestinal"/>
    <n v="90837"/>
    <n v="7062.38"/>
    <n v="6703.53"/>
    <x v="0"/>
    <x v="0"/>
    <n v="0"/>
    <s v="2024-07"/>
    <n v="2024"/>
  </r>
  <r>
    <s v="CLM003723"/>
    <s v="PT03263"/>
    <d v="2024-05-16T00:00:00"/>
    <d v="2024-06-15T00:00:00"/>
    <d v="2024-07-04T00:00:00"/>
    <x v="2"/>
    <x v="3"/>
    <s v="Oncology"/>
    <n v="27447"/>
    <n v="487.64"/>
    <n v="383.98"/>
    <x v="0"/>
    <x v="0"/>
    <n v="0"/>
    <s v="2024-05"/>
    <n v="2024"/>
  </r>
  <r>
    <s v="CLM003724"/>
    <s v="PT00631"/>
    <d v="2023-07-24T00:00:00"/>
    <d v="2023-08-03T00:00:00"/>
    <d v="2023-08-18T00:00:00"/>
    <x v="5"/>
    <x v="1"/>
    <s v="Endocrine"/>
    <n v="27447"/>
    <n v="433.07"/>
    <n v="0"/>
    <x v="2"/>
    <x v="6"/>
    <n v="1"/>
    <s v="2023-07"/>
    <n v="2023"/>
  </r>
  <r>
    <s v="CLM003725"/>
    <s v="PT02452"/>
    <d v="2023-10-06T00:00:00"/>
    <d v="2023-10-30T00:00:00"/>
    <d v="2023-11-15T00:00:00"/>
    <x v="5"/>
    <x v="1"/>
    <s v="Neurology"/>
    <n v="71046"/>
    <n v="1099.24"/>
    <n v="1085.01"/>
    <x v="0"/>
    <x v="0"/>
    <n v="0"/>
    <s v="2023-10"/>
    <n v="2023"/>
  </r>
  <r>
    <s v="CLM003726"/>
    <s v="PT01331"/>
    <d v="2024-06-07T00:00:00"/>
    <d v="2024-06-29T00:00:00"/>
    <d v="2024-07-13T00:00:00"/>
    <x v="1"/>
    <x v="1"/>
    <s v="Respiratory"/>
    <n v="99213"/>
    <n v="2881.86"/>
    <n v="0"/>
    <x v="2"/>
    <x v="1"/>
    <n v="1"/>
    <s v="2024-06"/>
    <n v="2024"/>
  </r>
  <r>
    <s v="CLM003727"/>
    <s v="PT04620"/>
    <d v="2023-02-26T00:00:00"/>
    <d v="2023-03-11T00:00:00"/>
    <d v="2023-03-27T00:00:00"/>
    <x v="7"/>
    <x v="1"/>
    <s v="Respiratory"/>
    <n v="99215"/>
    <n v="2690.54"/>
    <n v="0"/>
    <x v="2"/>
    <x v="3"/>
    <n v="1"/>
    <s v="2023-02"/>
    <n v="2023"/>
  </r>
  <r>
    <s v="CLM003728"/>
    <s v="PT01970"/>
    <d v="2024-07-26T00:00:00"/>
    <d v="2024-07-31T00:00:00"/>
    <d v="2024-08-20T00:00:00"/>
    <x v="2"/>
    <x v="5"/>
    <s v="Mental Health"/>
    <n v="45378"/>
    <n v="4254.8599999999997"/>
    <n v="3484.16"/>
    <x v="0"/>
    <x v="0"/>
    <n v="0"/>
    <s v="2024-07"/>
    <n v="2024"/>
  </r>
  <r>
    <s v="CLM003729"/>
    <s v="PT04643"/>
    <d v="2023-11-25T00:00:00"/>
    <d v="2023-12-08T00:00:00"/>
    <d v="2024-01-26T00:00:00"/>
    <x v="6"/>
    <x v="4"/>
    <s v="Oncology"/>
    <n v="70553"/>
    <n v="692.45"/>
    <n v="681.46"/>
    <x v="0"/>
    <x v="0"/>
    <n v="0"/>
    <s v="2023-11"/>
    <n v="2023"/>
  </r>
  <r>
    <s v="CLM003730"/>
    <s v="PT06838"/>
    <d v="2023-04-30T00:00:00"/>
    <d v="2023-05-02T00:00:00"/>
    <d v="2023-05-15T00:00:00"/>
    <x v="2"/>
    <x v="3"/>
    <s v="Dermatology"/>
    <n v="45378"/>
    <n v="283.45999999999998"/>
    <n v="0"/>
    <x v="2"/>
    <x v="5"/>
    <n v="1"/>
    <s v="2023-04"/>
    <n v="2023"/>
  </r>
  <r>
    <s v="CLM003731"/>
    <s v="PT06959"/>
    <d v="2024-12-15T00:00:00"/>
    <d v="2024-12-26T00:00:00"/>
    <d v="2025-01-25T00:00:00"/>
    <x v="5"/>
    <x v="0"/>
    <s v="Dermatology"/>
    <n v="71046"/>
    <n v="3591.81"/>
    <n v="2940.53"/>
    <x v="0"/>
    <x v="0"/>
    <n v="0"/>
    <s v="2024-12"/>
    <n v="2024"/>
  </r>
  <r>
    <s v="CLM003732"/>
    <s v="PT03188"/>
    <d v="2023-09-16T00:00:00"/>
    <d v="2023-09-27T00:00:00"/>
    <d v="2023-10-04T00:00:00"/>
    <x v="1"/>
    <x v="3"/>
    <s v="Renal"/>
    <n v="66984"/>
    <n v="932.1"/>
    <n v="835.16"/>
    <x v="0"/>
    <x v="0"/>
    <n v="0"/>
    <s v="2023-09"/>
    <n v="2023"/>
  </r>
  <r>
    <s v="CLM003733"/>
    <s v="PT05547"/>
    <d v="2024-09-21T00:00:00"/>
    <d v="2024-09-29T00:00:00"/>
    <d v="2024-10-09T00:00:00"/>
    <x v="2"/>
    <x v="1"/>
    <s v="Mental Health"/>
    <n v="92928"/>
    <n v="359.68"/>
    <n v="331.36"/>
    <x v="0"/>
    <x v="0"/>
    <n v="0"/>
    <s v="2024-09"/>
    <n v="2024"/>
  </r>
  <r>
    <s v="CLM003734"/>
    <s v="PT04429"/>
    <d v="2024-02-18T00:00:00"/>
    <d v="2024-03-06T00:00:00"/>
    <d v="2024-04-09T00:00:00"/>
    <x v="6"/>
    <x v="2"/>
    <s v="Neurology"/>
    <n v="92928"/>
    <n v="2030.53"/>
    <n v="1683.49"/>
    <x v="0"/>
    <x v="0"/>
    <n v="0"/>
    <s v="2024-02"/>
    <n v="2024"/>
  </r>
  <r>
    <s v="CLM003735"/>
    <s v="PT02718"/>
    <d v="2024-02-26T00:00:00"/>
    <d v="2024-03-09T00:00:00"/>
    <d v="2024-04-05T00:00:00"/>
    <x v="3"/>
    <x v="3"/>
    <s v="Mental Health"/>
    <n v="71046"/>
    <n v="3410.25"/>
    <n v="0"/>
    <x v="2"/>
    <x v="5"/>
    <n v="1"/>
    <s v="2024-02"/>
    <n v="2024"/>
  </r>
  <r>
    <s v="CLM003736"/>
    <s v="PT03145"/>
    <d v="2024-04-08T00:00:00"/>
    <d v="2024-05-07T00:00:00"/>
    <d v="2024-05-30T00:00:00"/>
    <x v="1"/>
    <x v="1"/>
    <s v="Renal"/>
    <n v="71046"/>
    <n v="1639.84"/>
    <n v="1371.77"/>
    <x v="0"/>
    <x v="0"/>
    <n v="0"/>
    <s v="2024-04"/>
    <n v="2024"/>
  </r>
  <r>
    <s v="CLM003737"/>
    <s v="PT06190"/>
    <d v="2024-01-19T00:00:00"/>
    <d v="2024-01-31T00:00:00"/>
    <d v="2024-02-14T00:00:00"/>
    <x v="5"/>
    <x v="0"/>
    <s v="Neurology"/>
    <n v="99214"/>
    <n v="1253.53"/>
    <n v="947.83"/>
    <x v="0"/>
    <x v="0"/>
    <n v="0"/>
    <s v="2024-01"/>
    <n v="2024"/>
  </r>
  <r>
    <s v="CLM003738"/>
    <s v="PT06060"/>
    <d v="2024-04-14T00:00:00"/>
    <d v="2024-04-26T00:00:00"/>
    <d v="2024-05-26T00:00:00"/>
    <x v="7"/>
    <x v="0"/>
    <s v="Orthopedic"/>
    <n v="99213"/>
    <n v="1591.62"/>
    <n v="1200.5999999999999"/>
    <x v="0"/>
    <x v="0"/>
    <n v="0"/>
    <s v="2024-04"/>
    <n v="2024"/>
  </r>
  <r>
    <s v="CLM003739"/>
    <s v="PT01147"/>
    <d v="2024-11-05T00:00:00"/>
    <d v="2024-11-23T00:00:00"/>
    <d v="2025-01-06T00:00:00"/>
    <x v="2"/>
    <x v="0"/>
    <s v="Orthopedic"/>
    <n v="93000"/>
    <n v="1344.17"/>
    <n v="0"/>
    <x v="2"/>
    <x v="1"/>
    <n v="1"/>
    <s v="2024-11"/>
    <n v="2024"/>
  </r>
  <r>
    <s v="CLM003740"/>
    <s v="PT06476"/>
    <d v="2023-04-13T00:00:00"/>
    <d v="2023-04-30T00:00:00"/>
    <d v="2023-06-20T00:00:00"/>
    <x v="2"/>
    <x v="2"/>
    <s v="Respiratory"/>
    <n v="43239"/>
    <n v="614.96"/>
    <n v="502.04"/>
    <x v="0"/>
    <x v="0"/>
    <n v="0"/>
    <s v="2023-04"/>
    <n v="2023"/>
  </r>
  <r>
    <s v="CLM003741"/>
    <s v="PT05647"/>
    <d v="2024-12-13T00:00:00"/>
    <d v="2024-12-24T00:00:00"/>
    <d v="2025-02-12T00:00:00"/>
    <x v="2"/>
    <x v="4"/>
    <s v="Renal"/>
    <n v="92928"/>
    <n v="1020.71"/>
    <n v="1011.39"/>
    <x v="0"/>
    <x v="0"/>
    <n v="0"/>
    <s v="2024-12"/>
    <n v="2024"/>
  </r>
  <r>
    <s v="CLM003742"/>
    <s v="PT05933"/>
    <d v="2024-01-25T00:00:00"/>
    <d v="2024-02-13T00:00:00"/>
    <d v="2024-03-22T00:00:00"/>
    <x v="2"/>
    <x v="2"/>
    <s v="Dermatology"/>
    <n v="90837"/>
    <n v="2743.59"/>
    <n v="2561.7399999999998"/>
    <x v="0"/>
    <x v="0"/>
    <n v="0"/>
    <s v="2024-01"/>
    <n v="2024"/>
  </r>
  <r>
    <s v="CLM003743"/>
    <s v="PT00643"/>
    <d v="2024-08-08T00:00:00"/>
    <d v="2024-08-27T00:00:00"/>
    <d v="2024-10-04T00:00:00"/>
    <x v="1"/>
    <x v="0"/>
    <s v="Oncology"/>
    <n v="80053"/>
    <n v="2338.6799999999998"/>
    <n v="1798.38"/>
    <x v="0"/>
    <x v="0"/>
    <n v="0"/>
    <s v="2024-08"/>
    <n v="2024"/>
  </r>
  <r>
    <s v="CLM003744"/>
    <s v="PT04103"/>
    <d v="2023-11-21T00:00:00"/>
    <d v="2023-11-25T00:00:00"/>
    <d v="2024-01-18T00:00:00"/>
    <x v="5"/>
    <x v="3"/>
    <s v="Dermatology"/>
    <n v="92928"/>
    <n v="2068.23"/>
    <n v="1820.42"/>
    <x v="0"/>
    <x v="0"/>
    <n v="0"/>
    <s v="2023-11"/>
    <n v="2023"/>
  </r>
  <r>
    <s v="CLM003745"/>
    <s v="PT06107"/>
    <d v="2023-10-25T00:00:00"/>
    <d v="2023-11-18T00:00:00"/>
    <d v="2023-12-06T00:00:00"/>
    <x v="0"/>
    <x v="5"/>
    <s v="Cardiovascular"/>
    <n v="93000"/>
    <n v="815.57"/>
    <n v="619.69000000000005"/>
    <x v="0"/>
    <x v="0"/>
    <n v="0"/>
    <s v="2023-10"/>
    <n v="2023"/>
  </r>
  <r>
    <s v="CLM003746"/>
    <s v="PT02834"/>
    <d v="2023-01-25T00:00:00"/>
    <d v="2023-02-23T00:00:00"/>
    <d v="2023-03-10T00:00:00"/>
    <x v="1"/>
    <x v="5"/>
    <s v="Gastrointestinal"/>
    <n v="93000"/>
    <n v="1563.68"/>
    <n v="0"/>
    <x v="1"/>
    <x v="0"/>
    <n v="0"/>
    <s v="2023-01"/>
    <n v="2023"/>
  </r>
  <r>
    <s v="CLM003747"/>
    <s v="PT00440"/>
    <d v="2023-05-24T00:00:00"/>
    <d v="2023-06-21T00:00:00"/>
    <d v="2023-06-29T00:00:00"/>
    <x v="4"/>
    <x v="3"/>
    <s v="Neurology"/>
    <n v="66984"/>
    <n v="316.82"/>
    <n v="0"/>
    <x v="1"/>
    <x v="0"/>
    <n v="0"/>
    <s v="2023-05"/>
    <n v="2023"/>
  </r>
  <r>
    <s v="CLM003748"/>
    <s v="PT00801"/>
    <d v="2023-07-16T00:00:00"/>
    <d v="2023-08-06T00:00:00"/>
    <d v="2023-09-19T00:00:00"/>
    <x v="2"/>
    <x v="3"/>
    <s v="Cardiovascular"/>
    <n v="90837"/>
    <n v="2085.54"/>
    <n v="0"/>
    <x v="2"/>
    <x v="10"/>
    <n v="1"/>
    <s v="2023-07"/>
    <n v="2023"/>
  </r>
  <r>
    <s v="CLM003749"/>
    <s v="PT03581"/>
    <d v="2023-04-07T00:00:00"/>
    <d v="2023-04-24T00:00:00"/>
    <d v="2023-06-04T00:00:00"/>
    <x v="1"/>
    <x v="3"/>
    <s v="Respiratory"/>
    <n v="90837"/>
    <n v="5670.8"/>
    <n v="0"/>
    <x v="2"/>
    <x v="7"/>
    <n v="1"/>
    <s v="2023-04"/>
    <n v="2023"/>
  </r>
  <r>
    <s v="CLM003750"/>
    <s v="PT01902"/>
    <d v="2023-07-25T00:00:00"/>
    <d v="2023-08-13T00:00:00"/>
    <d v="2023-10-09T00:00:00"/>
    <x v="2"/>
    <x v="3"/>
    <s v="Mental Health"/>
    <n v="43239"/>
    <n v="555.96"/>
    <n v="540.29"/>
    <x v="0"/>
    <x v="0"/>
    <n v="0"/>
    <s v="2023-07"/>
    <n v="2023"/>
  </r>
  <r>
    <s v="CLM003751"/>
    <s v="PT06871"/>
    <d v="2023-10-22T00:00:00"/>
    <d v="2023-11-16T00:00:00"/>
    <d v="2023-12-31T00:00:00"/>
    <x v="0"/>
    <x v="5"/>
    <s v="Gastrointestinal"/>
    <n v="63047"/>
    <n v="1131.45"/>
    <n v="1113.98"/>
    <x v="0"/>
    <x v="0"/>
    <n v="0"/>
    <s v="2023-10"/>
    <n v="2023"/>
  </r>
  <r>
    <s v="CLM003752"/>
    <s v="PT00623"/>
    <d v="2023-07-08T00:00:00"/>
    <d v="2023-08-07T00:00:00"/>
    <d v="2023-08-17T00:00:00"/>
    <x v="4"/>
    <x v="3"/>
    <s v="Oncology"/>
    <n v="45378"/>
    <n v="2352.62"/>
    <n v="0"/>
    <x v="2"/>
    <x v="5"/>
    <n v="1"/>
    <s v="2023-07"/>
    <n v="2023"/>
  </r>
  <r>
    <s v="CLM003753"/>
    <s v="PT02791"/>
    <d v="2024-12-03T00:00:00"/>
    <d v="2024-12-05T00:00:00"/>
    <d v="2024-12-18T00:00:00"/>
    <x v="6"/>
    <x v="5"/>
    <s v="Mental Health"/>
    <n v="90837"/>
    <n v="4925.96"/>
    <n v="4431.6099999999997"/>
    <x v="0"/>
    <x v="0"/>
    <n v="0"/>
    <s v="2024-12"/>
    <n v="2024"/>
  </r>
  <r>
    <s v="CLM003754"/>
    <s v="PT04958"/>
    <d v="2024-01-30T00:00:00"/>
    <d v="2024-02-07T00:00:00"/>
    <d v="2024-02-29T00:00:00"/>
    <x v="2"/>
    <x v="1"/>
    <s v="Respiratory"/>
    <n v="27447"/>
    <n v="1263.22"/>
    <n v="1137.23"/>
    <x v="0"/>
    <x v="0"/>
    <n v="0"/>
    <s v="2024-01"/>
    <n v="2024"/>
  </r>
  <r>
    <s v="CLM003755"/>
    <s v="PT06300"/>
    <d v="2024-07-27T00:00:00"/>
    <d v="2024-08-26T00:00:00"/>
    <d v="2024-09-09T00:00:00"/>
    <x v="1"/>
    <x v="3"/>
    <s v="Orthopedic"/>
    <n v="45378"/>
    <n v="1039.19"/>
    <n v="846.29"/>
    <x v="0"/>
    <x v="0"/>
    <n v="0"/>
    <s v="2024-07"/>
    <n v="2024"/>
  </r>
  <r>
    <s v="CLM003756"/>
    <s v="PT05029"/>
    <d v="2023-07-21T00:00:00"/>
    <d v="2023-07-30T00:00:00"/>
    <d v="2023-08-17T00:00:00"/>
    <x v="0"/>
    <x v="1"/>
    <s v="Oncology"/>
    <n v="70553"/>
    <n v="374.23"/>
    <n v="349.14"/>
    <x v="0"/>
    <x v="0"/>
    <n v="0"/>
    <s v="2023-07"/>
    <n v="2023"/>
  </r>
  <r>
    <s v="CLM003757"/>
    <s v="PT04880"/>
    <d v="2024-09-19T00:00:00"/>
    <d v="2024-10-05T00:00:00"/>
    <d v="2024-10-29T00:00:00"/>
    <x v="6"/>
    <x v="2"/>
    <s v="Endocrine"/>
    <n v="80053"/>
    <n v="1964.02"/>
    <n v="1651.74"/>
    <x v="0"/>
    <x v="0"/>
    <n v="0"/>
    <s v="2024-09"/>
    <n v="2024"/>
  </r>
  <r>
    <s v="CLM003758"/>
    <s v="PT03250"/>
    <d v="2024-10-31T00:00:00"/>
    <d v="2024-11-15T00:00:00"/>
    <d v="2024-12-25T00:00:00"/>
    <x v="2"/>
    <x v="2"/>
    <s v="Respiratory"/>
    <n v="43239"/>
    <n v="9261.8700000000008"/>
    <n v="8751.68"/>
    <x v="0"/>
    <x v="0"/>
    <n v="0"/>
    <s v="2024-10"/>
    <n v="2024"/>
  </r>
  <r>
    <s v="CLM003759"/>
    <s v="PT06337"/>
    <d v="2024-11-18T00:00:00"/>
    <d v="2024-12-10T00:00:00"/>
    <d v="2024-12-27T00:00:00"/>
    <x v="5"/>
    <x v="5"/>
    <s v="Respiratory"/>
    <n v="99213"/>
    <n v="2257.21"/>
    <n v="0"/>
    <x v="2"/>
    <x v="10"/>
    <n v="1"/>
    <s v="2024-11"/>
    <n v="2024"/>
  </r>
  <r>
    <s v="CLM003760"/>
    <s v="PT02674"/>
    <d v="2024-01-27T00:00:00"/>
    <d v="2024-02-26T00:00:00"/>
    <d v="2024-04-12T00:00:00"/>
    <x v="5"/>
    <x v="0"/>
    <s v="Respiratory"/>
    <n v="90837"/>
    <n v="1776.1"/>
    <n v="1422.86"/>
    <x v="0"/>
    <x v="0"/>
    <n v="0"/>
    <s v="2024-01"/>
    <n v="2024"/>
  </r>
  <r>
    <s v="CLM003761"/>
    <s v="PT00243"/>
    <d v="2024-08-24T00:00:00"/>
    <d v="2024-09-02T00:00:00"/>
    <d v="2024-10-16T00:00:00"/>
    <x v="0"/>
    <x v="3"/>
    <s v="Orthopedic"/>
    <n v="99215"/>
    <n v="2339.44"/>
    <n v="2291.23"/>
    <x v="0"/>
    <x v="0"/>
    <n v="0"/>
    <s v="2024-08"/>
    <n v="2024"/>
  </r>
  <r>
    <s v="CLM003762"/>
    <s v="PT05195"/>
    <d v="2024-09-25T00:00:00"/>
    <d v="2024-10-04T00:00:00"/>
    <d v="2024-11-19T00:00:00"/>
    <x v="2"/>
    <x v="5"/>
    <s v="Renal"/>
    <n v="99215"/>
    <n v="1792.07"/>
    <n v="1382.49"/>
    <x v="0"/>
    <x v="0"/>
    <n v="0"/>
    <s v="2024-09"/>
    <n v="2024"/>
  </r>
  <r>
    <s v="CLM003763"/>
    <s v="PT02240"/>
    <d v="2023-12-19T00:00:00"/>
    <d v="2024-01-12T00:00:00"/>
    <d v="2024-03-05T00:00:00"/>
    <x v="0"/>
    <x v="2"/>
    <s v="Mental Health"/>
    <n v="90837"/>
    <n v="943.49"/>
    <n v="715.76"/>
    <x v="0"/>
    <x v="0"/>
    <n v="0"/>
    <s v="2023-12"/>
    <n v="2023"/>
  </r>
  <r>
    <s v="CLM003764"/>
    <s v="PT06419"/>
    <d v="2024-04-17T00:00:00"/>
    <d v="2024-05-07T00:00:00"/>
    <d v="2024-07-04T00:00:00"/>
    <x v="5"/>
    <x v="3"/>
    <s v="Mental Health"/>
    <n v="99215"/>
    <n v="3493.38"/>
    <n v="0"/>
    <x v="2"/>
    <x v="4"/>
    <n v="1"/>
    <s v="2024-04"/>
    <n v="2024"/>
  </r>
  <r>
    <s v="CLM003765"/>
    <s v="PT03691"/>
    <d v="2023-04-08T00:00:00"/>
    <d v="2023-04-27T00:00:00"/>
    <d v="2023-05-04T00:00:00"/>
    <x v="4"/>
    <x v="3"/>
    <s v="Orthopedic"/>
    <n v="99214"/>
    <n v="2165.94"/>
    <n v="1959.22"/>
    <x v="0"/>
    <x v="0"/>
    <n v="0"/>
    <s v="2023-04"/>
    <n v="2023"/>
  </r>
  <r>
    <s v="CLM003766"/>
    <s v="PT04020"/>
    <d v="2023-08-14T00:00:00"/>
    <d v="2023-08-26T00:00:00"/>
    <d v="2023-10-16T00:00:00"/>
    <x v="6"/>
    <x v="1"/>
    <s v="Respiratory"/>
    <n v="70553"/>
    <n v="1833.7"/>
    <n v="1642.47"/>
    <x v="0"/>
    <x v="0"/>
    <n v="0"/>
    <s v="2023-08"/>
    <n v="2023"/>
  </r>
  <r>
    <s v="CLM003767"/>
    <s v="PT01869"/>
    <d v="2024-10-12T00:00:00"/>
    <d v="2024-11-07T00:00:00"/>
    <d v="2024-12-08T00:00:00"/>
    <x v="2"/>
    <x v="4"/>
    <s v="Renal"/>
    <n v="92928"/>
    <n v="828.57"/>
    <n v="800.74"/>
    <x v="0"/>
    <x v="0"/>
    <n v="0"/>
    <s v="2024-10"/>
    <n v="2024"/>
  </r>
  <r>
    <s v="CLM003768"/>
    <s v="PT02915"/>
    <d v="2024-10-11T00:00:00"/>
    <d v="2024-11-08T00:00:00"/>
    <d v="2024-11-18T00:00:00"/>
    <x v="6"/>
    <x v="0"/>
    <s v="Neurology"/>
    <n v="27447"/>
    <n v="5129.72"/>
    <n v="4397.79"/>
    <x v="0"/>
    <x v="0"/>
    <n v="0"/>
    <s v="2024-10"/>
    <n v="2024"/>
  </r>
  <r>
    <s v="CLM003769"/>
    <s v="PT04531"/>
    <d v="2024-09-18T00:00:00"/>
    <d v="2024-10-06T00:00:00"/>
    <d v="2024-11-25T00:00:00"/>
    <x v="5"/>
    <x v="1"/>
    <s v="Renal"/>
    <n v="71046"/>
    <n v="3077.16"/>
    <n v="3041.45"/>
    <x v="0"/>
    <x v="0"/>
    <n v="0"/>
    <s v="2024-09"/>
    <n v="2024"/>
  </r>
  <r>
    <s v="CLM003770"/>
    <s v="PT03076"/>
    <d v="2023-12-28T00:00:00"/>
    <d v="2024-01-08T00:00:00"/>
    <d v="2024-02-15T00:00:00"/>
    <x v="5"/>
    <x v="2"/>
    <s v="Endocrine"/>
    <n v="27130"/>
    <n v="1161.73"/>
    <n v="1133.9000000000001"/>
    <x v="0"/>
    <x v="0"/>
    <n v="0"/>
    <s v="2023-12"/>
    <n v="2023"/>
  </r>
  <r>
    <s v="CLM003771"/>
    <s v="PT03538"/>
    <d v="2024-04-20T00:00:00"/>
    <d v="2024-04-27T00:00:00"/>
    <d v="2024-05-19T00:00:00"/>
    <x v="5"/>
    <x v="2"/>
    <s v="Dermatology"/>
    <n v="45378"/>
    <n v="4029.75"/>
    <n v="0"/>
    <x v="2"/>
    <x v="7"/>
    <n v="1"/>
    <s v="2024-04"/>
    <n v="2024"/>
  </r>
  <r>
    <s v="CLM003772"/>
    <s v="PT01522"/>
    <d v="2023-01-23T00:00:00"/>
    <d v="2023-02-15T00:00:00"/>
    <d v="2023-04-10T00:00:00"/>
    <x v="6"/>
    <x v="3"/>
    <s v="Mental Health"/>
    <n v="66984"/>
    <n v="1214.32"/>
    <n v="995.82"/>
    <x v="0"/>
    <x v="0"/>
    <n v="0"/>
    <s v="2023-01"/>
    <n v="2023"/>
  </r>
  <r>
    <s v="CLM003773"/>
    <s v="PT05569"/>
    <d v="2023-02-16T00:00:00"/>
    <d v="2023-03-08T00:00:00"/>
    <d v="2023-04-03T00:00:00"/>
    <x v="4"/>
    <x v="4"/>
    <s v="Neurology"/>
    <n v="27447"/>
    <n v="967.19"/>
    <n v="0"/>
    <x v="2"/>
    <x v="5"/>
    <n v="1"/>
    <s v="2023-02"/>
    <n v="2023"/>
  </r>
  <r>
    <s v="CLM003774"/>
    <s v="PT04800"/>
    <d v="2023-04-19T00:00:00"/>
    <d v="2023-05-14T00:00:00"/>
    <d v="2023-06-13T00:00:00"/>
    <x v="5"/>
    <x v="0"/>
    <s v="Neurology"/>
    <n v="80053"/>
    <n v="984.6"/>
    <n v="0"/>
    <x v="2"/>
    <x v="4"/>
    <n v="1"/>
    <s v="2023-04"/>
    <n v="2023"/>
  </r>
  <r>
    <s v="CLM003775"/>
    <s v="PT05413"/>
    <d v="2024-03-08T00:00:00"/>
    <d v="2024-04-02T00:00:00"/>
    <d v="2024-05-21T00:00:00"/>
    <x v="3"/>
    <x v="4"/>
    <s v="Gastrointestinal"/>
    <n v="80053"/>
    <n v="438.41"/>
    <n v="0"/>
    <x v="1"/>
    <x v="0"/>
    <n v="0"/>
    <s v="2024-03"/>
    <n v="2024"/>
  </r>
  <r>
    <s v="CLM003776"/>
    <s v="PT03114"/>
    <d v="2024-07-14T00:00:00"/>
    <d v="2024-08-10T00:00:00"/>
    <d v="2024-09-29T00:00:00"/>
    <x v="2"/>
    <x v="5"/>
    <s v="Respiratory"/>
    <n v="43239"/>
    <n v="2636.57"/>
    <n v="2473.67"/>
    <x v="0"/>
    <x v="0"/>
    <n v="0"/>
    <s v="2024-07"/>
    <n v="2024"/>
  </r>
  <r>
    <s v="CLM003777"/>
    <s v="PT00703"/>
    <d v="2023-10-27T00:00:00"/>
    <d v="2023-10-31T00:00:00"/>
    <d v="2023-12-05T00:00:00"/>
    <x v="0"/>
    <x v="1"/>
    <s v="Orthopedic"/>
    <n v="27130"/>
    <n v="417.83"/>
    <n v="414.28"/>
    <x v="0"/>
    <x v="0"/>
    <n v="0"/>
    <s v="2023-10"/>
    <n v="2023"/>
  </r>
  <r>
    <s v="CLM003778"/>
    <s v="PT06326"/>
    <d v="2023-12-22T00:00:00"/>
    <d v="2023-12-26T00:00:00"/>
    <d v="2024-01-09T00:00:00"/>
    <x v="0"/>
    <x v="2"/>
    <s v="Orthopedic"/>
    <n v="27447"/>
    <n v="676.71"/>
    <n v="552.41"/>
    <x v="0"/>
    <x v="0"/>
    <n v="0"/>
    <s v="2023-12"/>
    <n v="2023"/>
  </r>
  <r>
    <s v="CLM003779"/>
    <s v="PT05068"/>
    <d v="2023-03-09T00:00:00"/>
    <d v="2023-04-03T00:00:00"/>
    <d v="2023-05-06T00:00:00"/>
    <x v="2"/>
    <x v="3"/>
    <s v="Renal"/>
    <n v="45378"/>
    <n v="343.62"/>
    <n v="298.27"/>
    <x v="0"/>
    <x v="0"/>
    <n v="0"/>
    <s v="2023-03"/>
    <n v="2023"/>
  </r>
  <r>
    <s v="CLM003780"/>
    <s v="PT02420"/>
    <d v="2024-10-02T00:00:00"/>
    <d v="2024-10-30T00:00:00"/>
    <d v="2024-12-06T00:00:00"/>
    <x v="0"/>
    <x v="2"/>
    <s v="Renal"/>
    <n v="27130"/>
    <n v="1687.74"/>
    <n v="0"/>
    <x v="2"/>
    <x v="1"/>
    <n v="1"/>
    <s v="2024-10"/>
    <n v="2024"/>
  </r>
  <r>
    <s v="CLM003781"/>
    <s v="PT06538"/>
    <d v="2023-05-30T00:00:00"/>
    <d v="2023-06-25T00:00:00"/>
    <d v="2023-07-22T00:00:00"/>
    <x v="0"/>
    <x v="3"/>
    <s v="Gastrointestinal"/>
    <n v="92928"/>
    <n v="1603.18"/>
    <n v="1212.76"/>
    <x v="0"/>
    <x v="0"/>
    <n v="0"/>
    <s v="2023-05"/>
    <n v="2023"/>
  </r>
  <r>
    <s v="CLM003782"/>
    <s v="PT02019"/>
    <d v="2023-06-22T00:00:00"/>
    <d v="2023-07-19T00:00:00"/>
    <d v="2023-08-23T00:00:00"/>
    <x v="2"/>
    <x v="0"/>
    <s v="Respiratory"/>
    <n v="93000"/>
    <n v="1392.2"/>
    <n v="1256.46"/>
    <x v="0"/>
    <x v="0"/>
    <n v="0"/>
    <s v="2023-06"/>
    <n v="2023"/>
  </r>
  <r>
    <s v="CLM003783"/>
    <s v="PT05842"/>
    <d v="2023-10-05T00:00:00"/>
    <d v="2023-10-08T00:00:00"/>
    <d v="2023-10-25T00:00:00"/>
    <x v="5"/>
    <x v="0"/>
    <s v="Renal"/>
    <n v="93000"/>
    <n v="785.2"/>
    <n v="608.14"/>
    <x v="0"/>
    <x v="0"/>
    <n v="0"/>
    <s v="2023-10"/>
    <n v="2023"/>
  </r>
  <r>
    <s v="CLM003784"/>
    <s v="PT00603"/>
    <d v="2024-10-07T00:00:00"/>
    <d v="2024-10-15T00:00:00"/>
    <d v="2024-10-21T00:00:00"/>
    <x v="4"/>
    <x v="4"/>
    <s v="Dermatology"/>
    <n v="80053"/>
    <n v="707.84"/>
    <n v="672.6"/>
    <x v="0"/>
    <x v="0"/>
    <n v="0"/>
    <s v="2024-10"/>
    <n v="2024"/>
  </r>
  <r>
    <s v="CLM003785"/>
    <s v="PT00673"/>
    <d v="2023-03-05T00:00:00"/>
    <d v="2023-04-03T00:00:00"/>
    <d v="2023-04-16T00:00:00"/>
    <x v="6"/>
    <x v="4"/>
    <s v="Respiratory"/>
    <n v="70553"/>
    <n v="2621.48"/>
    <n v="2390.21"/>
    <x v="0"/>
    <x v="0"/>
    <n v="0"/>
    <s v="2023-03"/>
    <n v="2023"/>
  </r>
  <r>
    <s v="CLM003786"/>
    <s v="PT02196"/>
    <d v="2023-06-28T00:00:00"/>
    <d v="2023-06-30T00:00:00"/>
    <d v="2023-08-19T00:00:00"/>
    <x v="0"/>
    <x v="1"/>
    <s v="Dermatology"/>
    <n v="99214"/>
    <n v="1163.93"/>
    <n v="978.39"/>
    <x v="0"/>
    <x v="0"/>
    <n v="0"/>
    <s v="2023-06"/>
    <n v="2023"/>
  </r>
  <r>
    <s v="CLM003787"/>
    <s v="PT01264"/>
    <d v="2023-08-15T00:00:00"/>
    <d v="2023-09-10T00:00:00"/>
    <d v="2023-10-30T00:00:00"/>
    <x v="4"/>
    <x v="5"/>
    <s v="Oncology"/>
    <n v="99213"/>
    <n v="2328.75"/>
    <n v="2287.89"/>
    <x v="0"/>
    <x v="0"/>
    <n v="0"/>
    <s v="2023-08"/>
    <n v="2023"/>
  </r>
  <r>
    <s v="CLM003788"/>
    <s v="PT03113"/>
    <d v="2024-06-15T00:00:00"/>
    <d v="2024-07-03T00:00:00"/>
    <d v="2024-07-21T00:00:00"/>
    <x v="1"/>
    <x v="0"/>
    <s v="Gastrointestinal"/>
    <n v="90837"/>
    <n v="890.52"/>
    <n v="0"/>
    <x v="2"/>
    <x v="1"/>
    <n v="1"/>
    <s v="2024-06"/>
    <n v="2024"/>
  </r>
  <r>
    <s v="CLM003789"/>
    <s v="PT05831"/>
    <d v="2024-03-31T00:00:00"/>
    <d v="2024-04-27T00:00:00"/>
    <d v="2024-06-13T00:00:00"/>
    <x v="2"/>
    <x v="4"/>
    <s v="Respiratory"/>
    <n v="99213"/>
    <n v="2089.86"/>
    <n v="1617.06"/>
    <x v="0"/>
    <x v="0"/>
    <n v="0"/>
    <s v="2024-03"/>
    <n v="2024"/>
  </r>
  <r>
    <s v="CLM003790"/>
    <s v="PT06422"/>
    <d v="2024-07-02T00:00:00"/>
    <d v="2024-07-09T00:00:00"/>
    <d v="2024-08-30T00:00:00"/>
    <x v="2"/>
    <x v="4"/>
    <s v="Dermatology"/>
    <n v="99215"/>
    <n v="5128.78"/>
    <n v="0"/>
    <x v="2"/>
    <x v="8"/>
    <n v="1"/>
    <s v="2024-07"/>
    <n v="2024"/>
  </r>
  <r>
    <s v="CLM003791"/>
    <s v="PT05193"/>
    <d v="2024-09-20T00:00:00"/>
    <d v="2024-09-25T00:00:00"/>
    <d v="2024-11-06T00:00:00"/>
    <x v="7"/>
    <x v="3"/>
    <s v="Gastrointestinal"/>
    <n v="63047"/>
    <n v="2889.77"/>
    <n v="2444.16"/>
    <x v="0"/>
    <x v="0"/>
    <n v="0"/>
    <s v="2024-09"/>
    <n v="2024"/>
  </r>
  <r>
    <s v="CLM003792"/>
    <s v="PT01264"/>
    <d v="2024-11-24T00:00:00"/>
    <d v="2024-12-18T00:00:00"/>
    <d v="2025-02-13T00:00:00"/>
    <x v="2"/>
    <x v="5"/>
    <s v="Endocrine"/>
    <n v="99213"/>
    <n v="1299.93"/>
    <n v="1043.6099999999999"/>
    <x v="0"/>
    <x v="0"/>
    <n v="0"/>
    <s v="2024-11"/>
    <n v="2024"/>
  </r>
  <r>
    <s v="CLM003793"/>
    <s v="PT06060"/>
    <d v="2023-07-13T00:00:00"/>
    <d v="2023-08-09T00:00:00"/>
    <d v="2023-09-01T00:00:00"/>
    <x v="2"/>
    <x v="4"/>
    <s v="Gastrointestinal"/>
    <n v="99215"/>
    <n v="2221.1"/>
    <n v="0"/>
    <x v="1"/>
    <x v="0"/>
    <n v="0"/>
    <s v="2023-07"/>
    <n v="2023"/>
  </r>
  <r>
    <s v="CLM003794"/>
    <s v="PT03192"/>
    <d v="2023-02-15T00:00:00"/>
    <d v="2023-03-17T00:00:00"/>
    <d v="2023-04-26T00:00:00"/>
    <x v="5"/>
    <x v="3"/>
    <s v="Neurology"/>
    <n v="63047"/>
    <n v="1491.4"/>
    <n v="1329.79"/>
    <x v="0"/>
    <x v="0"/>
    <n v="0"/>
    <s v="2023-02"/>
    <n v="2023"/>
  </r>
  <r>
    <s v="CLM003795"/>
    <s v="PT02595"/>
    <d v="2023-07-27T00:00:00"/>
    <d v="2023-07-30T00:00:00"/>
    <d v="2023-08-22T00:00:00"/>
    <x v="4"/>
    <x v="3"/>
    <s v="Cardiovascular"/>
    <n v="90837"/>
    <n v="1819.48"/>
    <n v="0"/>
    <x v="2"/>
    <x v="4"/>
    <n v="1"/>
    <s v="2023-07"/>
    <n v="2023"/>
  </r>
  <r>
    <s v="CLM003796"/>
    <s v="PT02955"/>
    <d v="2024-07-04T00:00:00"/>
    <d v="2024-08-02T00:00:00"/>
    <d v="2024-09-06T00:00:00"/>
    <x v="0"/>
    <x v="1"/>
    <s v="Renal"/>
    <n v="27447"/>
    <n v="1393.41"/>
    <n v="0"/>
    <x v="1"/>
    <x v="0"/>
    <n v="0"/>
    <s v="2024-07"/>
    <n v="2024"/>
  </r>
  <r>
    <s v="CLM003797"/>
    <s v="PT00873"/>
    <d v="2023-04-29T00:00:00"/>
    <d v="2023-05-05T00:00:00"/>
    <d v="2023-06-23T00:00:00"/>
    <x v="5"/>
    <x v="4"/>
    <s v="Orthopedic"/>
    <n v="71046"/>
    <n v="1585.3"/>
    <n v="0"/>
    <x v="1"/>
    <x v="0"/>
    <n v="0"/>
    <s v="2023-04"/>
    <n v="2023"/>
  </r>
  <r>
    <s v="CLM003798"/>
    <s v="PT00750"/>
    <d v="2023-10-30T00:00:00"/>
    <d v="2023-11-03T00:00:00"/>
    <d v="2023-12-06T00:00:00"/>
    <x v="4"/>
    <x v="3"/>
    <s v="Endocrine"/>
    <n v="27447"/>
    <n v="2142.38"/>
    <n v="2000.19"/>
    <x v="0"/>
    <x v="0"/>
    <n v="0"/>
    <s v="2023-10"/>
    <n v="2023"/>
  </r>
  <r>
    <s v="CLM003799"/>
    <s v="PT00043"/>
    <d v="2024-04-21T00:00:00"/>
    <d v="2024-05-19T00:00:00"/>
    <d v="2024-05-29T00:00:00"/>
    <x v="5"/>
    <x v="3"/>
    <s v="Endocrine"/>
    <n v="92928"/>
    <n v="816.73"/>
    <n v="0"/>
    <x v="2"/>
    <x v="5"/>
    <n v="1"/>
    <s v="2024-04"/>
    <n v="2024"/>
  </r>
  <r>
    <s v="CLM003800"/>
    <s v="PT02526"/>
    <d v="2024-02-06T00:00:00"/>
    <d v="2024-03-04T00:00:00"/>
    <d v="2024-03-26T00:00:00"/>
    <x v="2"/>
    <x v="4"/>
    <s v="Respiratory"/>
    <n v="99215"/>
    <n v="802.15"/>
    <n v="631.97"/>
    <x v="0"/>
    <x v="0"/>
    <n v="0"/>
    <s v="2024-02"/>
    <n v="2024"/>
  </r>
  <r>
    <s v="CLM003801"/>
    <s v="PT03644"/>
    <d v="2023-02-22T00:00:00"/>
    <d v="2023-03-19T00:00:00"/>
    <d v="2023-04-18T00:00:00"/>
    <x v="1"/>
    <x v="3"/>
    <s v="Neurology"/>
    <n v="92928"/>
    <n v="595.36"/>
    <n v="482.82"/>
    <x v="0"/>
    <x v="0"/>
    <n v="0"/>
    <s v="2023-02"/>
    <n v="2023"/>
  </r>
  <r>
    <s v="CLM003802"/>
    <s v="PT02949"/>
    <d v="2023-10-09T00:00:00"/>
    <d v="2023-10-23T00:00:00"/>
    <d v="2023-11-27T00:00:00"/>
    <x v="2"/>
    <x v="2"/>
    <s v="Orthopedic"/>
    <n v="80053"/>
    <n v="502.59"/>
    <n v="496.35"/>
    <x v="0"/>
    <x v="0"/>
    <n v="0"/>
    <s v="2023-10"/>
    <n v="2023"/>
  </r>
  <r>
    <s v="CLM003803"/>
    <s v="PT06237"/>
    <d v="2023-01-03T00:00:00"/>
    <d v="2023-01-07T00:00:00"/>
    <d v="2023-01-26T00:00:00"/>
    <x v="2"/>
    <x v="1"/>
    <s v="Oncology"/>
    <n v="93000"/>
    <n v="682.78"/>
    <n v="578.83000000000004"/>
    <x v="0"/>
    <x v="0"/>
    <n v="0"/>
    <s v="2023-01"/>
    <n v="2023"/>
  </r>
  <r>
    <s v="CLM003804"/>
    <s v="PT02210"/>
    <d v="2024-08-10T00:00:00"/>
    <d v="2024-09-08T00:00:00"/>
    <d v="2024-09-26T00:00:00"/>
    <x v="0"/>
    <x v="0"/>
    <s v="Dermatology"/>
    <n v="71046"/>
    <n v="2054.0500000000002"/>
    <n v="1703.75"/>
    <x v="0"/>
    <x v="0"/>
    <n v="0"/>
    <s v="2024-08"/>
    <n v="2024"/>
  </r>
  <r>
    <s v="CLM003805"/>
    <s v="PT00838"/>
    <d v="2024-02-10T00:00:00"/>
    <d v="2024-03-11T00:00:00"/>
    <d v="2024-04-26T00:00:00"/>
    <x v="2"/>
    <x v="5"/>
    <s v="Dermatology"/>
    <n v="63047"/>
    <n v="885.16"/>
    <n v="884.44"/>
    <x v="0"/>
    <x v="0"/>
    <n v="0"/>
    <s v="2024-02"/>
    <n v="2024"/>
  </r>
  <r>
    <s v="CLM003806"/>
    <s v="PT01086"/>
    <d v="2024-12-16T00:00:00"/>
    <d v="2025-01-14T00:00:00"/>
    <d v="2025-02-25T00:00:00"/>
    <x v="1"/>
    <x v="0"/>
    <s v="Neurology"/>
    <n v="99215"/>
    <n v="2726.82"/>
    <n v="2136.5300000000002"/>
    <x v="0"/>
    <x v="0"/>
    <n v="0"/>
    <s v="2024-12"/>
    <n v="2024"/>
  </r>
  <r>
    <s v="CLM003807"/>
    <s v="PT00716"/>
    <d v="2023-07-08T00:00:00"/>
    <d v="2023-08-02T00:00:00"/>
    <d v="2023-09-22T00:00:00"/>
    <x v="0"/>
    <x v="3"/>
    <s v="Neurology"/>
    <n v="71046"/>
    <n v="1858.96"/>
    <n v="1650.95"/>
    <x v="0"/>
    <x v="0"/>
    <n v="0"/>
    <s v="2023-07"/>
    <n v="2023"/>
  </r>
  <r>
    <s v="CLM003808"/>
    <s v="PT01536"/>
    <d v="2024-03-08T00:00:00"/>
    <d v="2024-04-03T00:00:00"/>
    <d v="2024-05-24T00:00:00"/>
    <x v="0"/>
    <x v="1"/>
    <s v="Respiratory"/>
    <n v="27130"/>
    <n v="374.35"/>
    <n v="0"/>
    <x v="2"/>
    <x v="4"/>
    <n v="1"/>
    <s v="2024-03"/>
    <n v="2024"/>
  </r>
  <r>
    <s v="CLM003809"/>
    <s v="PT03531"/>
    <d v="2023-05-28T00:00:00"/>
    <d v="2023-06-18T00:00:00"/>
    <d v="2023-06-26T00:00:00"/>
    <x v="5"/>
    <x v="5"/>
    <s v="Mental Health"/>
    <n v="90837"/>
    <n v="3053.31"/>
    <n v="2565.7800000000002"/>
    <x v="0"/>
    <x v="0"/>
    <n v="0"/>
    <s v="2023-05"/>
    <n v="2023"/>
  </r>
  <r>
    <s v="CLM003810"/>
    <s v="PT03677"/>
    <d v="2024-07-30T00:00:00"/>
    <d v="2024-08-28T00:00:00"/>
    <d v="2024-10-11T00:00:00"/>
    <x v="2"/>
    <x v="5"/>
    <s v="Neurology"/>
    <n v="27130"/>
    <n v="3458.67"/>
    <n v="0"/>
    <x v="2"/>
    <x v="1"/>
    <n v="1"/>
    <s v="2024-07"/>
    <n v="2024"/>
  </r>
  <r>
    <s v="CLM003811"/>
    <s v="PT04563"/>
    <d v="2023-06-14T00:00:00"/>
    <d v="2023-06-29T00:00:00"/>
    <d v="2023-07-13T00:00:00"/>
    <x v="2"/>
    <x v="5"/>
    <s v="Orthopedic"/>
    <n v="27447"/>
    <n v="816.4"/>
    <n v="764.72"/>
    <x v="0"/>
    <x v="0"/>
    <n v="0"/>
    <s v="2023-06"/>
    <n v="2023"/>
  </r>
  <r>
    <s v="CLM003812"/>
    <s v="PT04545"/>
    <d v="2023-06-04T00:00:00"/>
    <d v="2023-06-18T00:00:00"/>
    <d v="2023-06-30T00:00:00"/>
    <x v="2"/>
    <x v="2"/>
    <s v="Orthopedic"/>
    <n v="66984"/>
    <n v="2530.4499999999998"/>
    <n v="1973.58"/>
    <x v="0"/>
    <x v="0"/>
    <n v="0"/>
    <s v="2023-06"/>
    <n v="2023"/>
  </r>
  <r>
    <s v="CLM003813"/>
    <s v="PT04198"/>
    <d v="2023-12-24T00:00:00"/>
    <d v="2023-12-29T00:00:00"/>
    <d v="2024-01-18T00:00:00"/>
    <x v="0"/>
    <x v="2"/>
    <s v="Cardiovascular"/>
    <n v="93000"/>
    <n v="911.24"/>
    <n v="907.22"/>
    <x v="0"/>
    <x v="0"/>
    <n v="0"/>
    <s v="2023-12"/>
    <n v="2023"/>
  </r>
  <r>
    <s v="CLM003814"/>
    <s v="PT03343"/>
    <d v="2024-08-04T00:00:00"/>
    <d v="2024-08-16T00:00:00"/>
    <d v="2024-10-07T00:00:00"/>
    <x v="4"/>
    <x v="3"/>
    <s v="Mental Health"/>
    <n v="70553"/>
    <n v="1954.98"/>
    <n v="0"/>
    <x v="2"/>
    <x v="5"/>
    <n v="1"/>
    <s v="2024-08"/>
    <n v="2024"/>
  </r>
  <r>
    <s v="CLM003815"/>
    <s v="PT00847"/>
    <d v="2024-12-29T00:00:00"/>
    <d v="2025-01-01T00:00:00"/>
    <d v="2025-02-03T00:00:00"/>
    <x v="1"/>
    <x v="3"/>
    <s v="Respiratory"/>
    <n v="92928"/>
    <n v="657.47"/>
    <n v="0"/>
    <x v="1"/>
    <x v="0"/>
    <n v="0"/>
    <s v="2024-12"/>
    <n v="2024"/>
  </r>
  <r>
    <s v="CLM003816"/>
    <s v="PT00216"/>
    <d v="2024-01-01T00:00:00"/>
    <d v="2024-01-26T00:00:00"/>
    <d v="2024-02-02T00:00:00"/>
    <x v="5"/>
    <x v="1"/>
    <s v="Oncology"/>
    <n v="45378"/>
    <n v="430.74"/>
    <n v="0"/>
    <x v="2"/>
    <x v="1"/>
    <n v="1"/>
    <s v="2024-01"/>
    <n v="2024"/>
  </r>
  <r>
    <s v="CLM003817"/>
    <s v="PT00735"/>
    <d v="2023-07-27T00:00:00"/>
    <d v="2023-08-22T00:00:00"/>
    <d v="2023-09-03T00:00:00"/>
    <x v="3"/>
    <x v="2"/>
    <s v="Mental Health"/>
    <n v="99213"/>
    <n v="1331.08"/>
    <n v="1285.43"/>
    <x v="0"/>
    <x v="0"/>
    <n v="0"/>
    <s v="2023-07"/>
    <n v="2023"/>
  </r>
  <r>
    <s v="CLM003818"/>
    <s v="PT02900"/>
    <d v="2024-03-28T00:00:00"/>
    <d v="2024-04-16T00:00:00"/>
    <d v="2024-05-24T00:00:00"/>
    <x v="5"/>
    <x v="5"/>
    <s v="Neurology"/>
    <n v="99213"/>
    <n v="1637.65"/>
    <n v="1476.97"/>
    <x v="0"/>
    <x v="0"/>
    <n v="0"/>
    <s v="2024-03"/>
    <n v="2024"/>
  </r>
  <r>
    <s v="CLM003819"/>
    <s v="PT04541"/>
    <d v="2024-03-12T00:00:00"/>
    <d v="2024-03-27T00:00:00"/>
    <d v="2024-04-14T00:00:00"/>
    <x v="5"/>
    <x v="0"/>
    <s v="Neurology"/>
    <n v="45378"/>
    <n v="1315.35"/>
    <n v="1219.42"/>
    <x v="0"/>
    <x v="0"/>
    <n v="0"/>
    <s v="2024-03"/>
    <n v="2024"/>
  </r>
  <r>
    <s v="CLM003820"/>
    <s v="PT00763"/>
    <d v="2023-06-22T00:00:00"/>
    <d v="2023-06-29T00:00:00"/>
    <d v="2023-08-25T00:00:00"/>
    <x v="2"/>
    <x v="3"/>
    <s v="Endocrine"/>
    <n v="93000"/>
    <n v="701.19"/>
    <n v="0"/>
    <x v="2"/>
    <x v="2"/>
    <n v="1"/>
    <s v="2023-06"/>
    <n v="2023"/>
  </r>
  <r>
    <s v="CLM003821"/>
    <s v="PT04891"/>
    <d v="2023-05-02T00:00:00"/>
    <d v="2023-05-29T00:00:00"/>
    <d v="2023-06-13T00:00:00"/>
    <x v="0"/>
    <x v="3"/>
    <s v="Orthopedic"/>
    <n v="71046"/>
    <n v="1313.01"/>
    <n v="1305.99"/>
    <x v="0"/>
    <x v="0"/>
    <n v="0"/>
    <s v="2023-05"/>
    <n v="2023"/>
  </r>
  <r>
    <s v="CLM003822"/>
    <s v="PT04900"/>
    <d v="2023-01-06T00:00:00"/>
    <d v="2023-01-28T00:00:00"/>
    <d v="2023-03-05T00:00:00"/>
    <x v="7"/>
    <x v="4"/>
    <s v="Renal"/>
    <n v="71046"/>
    <n v="2242.6999999999998"/>
    <n v="2098.75"/>
    <x v="0"/>
    <x v="0"/>
    <n v="0"/>
    <s v="2023-01"/>
    <n v="2023"/>
  </r>
  <r>
    <s v="CLM003823"/>
    <s v="PT06427"/>
    <d v="2024-08-01T00:00:00"/>
    <d v="2024-08-05T00:00:00"/>
    <d v="2024-08-26T00:00:00"/>
    <x v="5"/>
    <x v="5"/>
    <s v="Gastrointestinal"/>
    <n v="92928"/>
    <n v="1744.26"/>
    <n v="1369.24"/>
    <x v="0"/>
    <x v="0"/>
    <n v="0"/>
    <s v="2024-08"/>
    <n v="2024"/>
  </r>
  <r>
    <s v="CLM003824"/>
    <s v="PT02658"/>
    <d v="2024-07-16T00:00:00"/>
    <d v="2024-08-06T00:00:00"/>
    <d v="2024-08-11T00:00:00"/>
    <x v="3"/>
    <x v="0"/>
    <s v="Oncology"/>
    <n v="27447"/>
    <n v="2092.2600000000002"/>
    <n v="1971.59"/>
    <x v="0"/>
    <x v="0"/>
    <n v="0"/>
    <s v="2024-07"/>
    <n v="2024"/>
  </r>
  <r>
    <s v="CLM003825"/>
    <s v="PT03156"/>
    <d v="2024-01-04T00:00:00"/>
    <d v="2024-01-05T00:00:00"/>
    <d v="2024-03-01T00:00:00"/>
    <x v="7"/>
    <x v="1"/>
    <s v="Oncology"/>
    <n v="63047"/>
    <n v="1057.76"/>
    <n v="1033.99"/>
    <x v="0"/>
    <x v="0"/>
    <n v="0"/>
    <s v="2024-01"/>
    <n v="2024"/>
  </r>
  <r>
    <s v="CLM003826"/>
    <s v="PT00102"/>
    <d v="2023-07-24T00:00:00"/>
    <d v="2023-07-29T00:00:00"/>
    <d v="2023-08-15T00:00:00"/>
    <x v="5"/>
    <x v="4"/>
    <s v="Dermatology"/>
    <n v="99215"/>
    <n v="4616.42"/>
    <n v="3706.88"/>
    <x v="0"/>
    <x v="0"/>
    <n v="0"/>
    <s v="2023-07"/>
    <n v="2023"/>
  </r>
  <r>
    <s v="CLM003827"/>
    <s v="PT02391"/>
    <d v="2023-07-05T00:00:00"/>
    <d v="2023-07-31T00:00:00"/>
    <d v="2023-08-12T00:00:00"/>
    <x v="2"/>
    <x v="1"/>
    <s v="Mental Health"/>
    <n v="27130"/>
    <n v="705.61"/>
    <n v="685.11"/>
    <x v="0"/>
    <x v="0"/>
    <n v="0"/>
    <s v="2023-07"/>
    <n v="2023"/>
  </r>
  <r>
    <s v="CLM003828"/>
    <s v="PT03390"/>
    <d v="2024-03-31T00:00:00"/>
    <d v="2024-04-21T00:00:00"/>
    <d v="2024-05-23T00:00:00"/>
    <x v="0"/>
    <x v="1"/>
    <s v="Orthopedic"/>
    <n v="43239"/>
    <n v="2670.57"/>
    <n v="2288.42"/>
    <x v="0"/>
    <x v="0"/>
    <n v="0"/>
    <s v="2024-03"/>
    <n v="2024"/>
  </r>
  <r>
    <s v="CLM003829"/>
    <s v="PT03177"/>
    <d v="2023-05-13T00:00:00"/>
    <d v="2023-06-04T00:00:00"/>
    <d v="2023-07-16T00:00:00"/>
    <x v="0"/>
    <x v="0"/>
    <s v="Mental Health"/>
    <n v="93000"/>
    <n v="4654.1400000000003"/>
    <n v="4504"/>
    <x v="0"/>
    <x v="0"/>
    <n v="0"/>
    <s v="2023-05"/>
    <n v="2023"/>
  </r>
  <r>
    <s v="CLM003830"/>
    <s v="PT06383"/>
    <d v="2024-03-25T00:00:00"/>
    <d v="2024-04-14T00:00:00"/>
    <d v="2024-05-07T00:00:00"/>
    <x v="2"/>
    <x v="1"/>
    <s v="Respiratory"/>
    <n v="92928"/>
    <n v="2656.4"/>
    <n v="0"/>
    <x v="1"/>
    <x v="0"/>
    <n v="0"/>
    <s v="2024-03"/>
    <n v="2024"/>
  </r>
  <r>
    <s v="CLM003831"/>
    <s v="PT00694"/>
    <d v="2023-05-20T00:00:00"/>
    <d v="2023-06-06T00:00:00"/>
    <d v="2023-07-21T00:00:00"/>
    <x v="4"/>
    <x v="4"/>
    <s v="Orthopedic"/>
    <n v="43239"/>
    <n v="1537.6"/>
    <n v="0"/>
    <x v="2"/>
    <x v="5"/>
    <n v="1"/>
    <s v="2023-05"/>
    <n v="2023"/>
  </r>
  <r>
    <s v="CLM003832"/>
    <s v="PT05938"/>
    <d v="2023-02-11T00:00:00"/>
    <d v="2023-03-04T00:00:00"/>
    <d v="2023-05-03T00:00:00"/>
    <x v="6"/>
    <x v="1"/>
    <s v="Endocrine"/>
    <n v="80053"/>
    <n v="1184.8399999999999"/>
    <n v="0"/>
    <x v="2"/>
    <x v="6"/>
    <n v="1"/>
    <s v="2023-02"/>
    <n v="2023"/>
  </r>
  <r>
    <s v="CLM003833"/>
    <s v="PT04584"/>
    <d v="2024-03-18T00:00:00"/>
    <d v="2024-04-14T00:00:00"/>
    <d v="2024-06-05T00:00:00"/>
    <x v="4"/>
    <x v="5"/>
    <s v="Endocrine"/>
    <n v="99215"/>
    <n v="4141.74"/>
    <n v="0"/>
    <x v="2"/>
    <x v="1"/>
    <n v="1"/>
    <s v="2024-03"/>
    <n v="2024"/>
  </r>
  <r>
    <s v="CLM003834"/>
    <s v="PT01989"/>
    <d v="2024-02-11T00:00:00"/>
    <d v="2024-02-19T00:00:00"/>
    <d v="2024-03-25T00:00:00"/>
    <x v="3"/>
    <x v="4"/>
    <s v="Respiratory"/>
    <n v="90837"/>
    <n v="579.17999999999995"/>
    <n v="544.16"/>
    <x v="0"/>
    <x v="0"/>
    <n v="0"/>
    <s v="2024-02"/>
    <n v="2024"/>
  </r>
  <r>
    <s v="CLM003835"/>
    <s v="PT04686"/>
    <d v="2024-04-19T00:00:00"/>
    <d v="2024-04-26T00:00:00"/>
    <d v="2024-06-21T00:00:00"/>
    <x v="2"/>
    <x v="0"/>
    <s v="Cardiovascular"/>
    <n v="70553"/>
    <n v="832.06"/>
    <n v="647.48"/>
    <x v="0"/>
    <x v="0"/>
    <n v="0"/>
    <s v="2024-04"/>
    <n v="2024"/>
  </r>
  <r>
    <s v="CLM003836"/>
    <s v="PT04269"/>
    <d v="2024-01-13T00:00:00"/>
    <d v="2024-01-17T00:00:00"/>
    <d v="2024-02-08T00:00:00"/>
    <x v="5"/>
    <x v="1"/>
    <s v="Gastrointestinal"/>
    <n v="70553"/>
    <n v="1315.48"/>
    <n v="0"/>
    <x v="1"/>
    <x v="0"/>
    <n v="0"/>
    <s v="2024-01"/>
    <n v="2024"/>
  </r>
  <r>
    <s v="CLM003837"/>
    <s v="PT01390"/>
    <d v="2023-10-08T00:00:00"/>
    <d v="2023-10-13T00:00:00"/>
    <d v="2023-11-02T00:00:00"/>
    <x v="6"/>
    <x v="3"/>
    <s v="Oncology"/>
    <n v="66984"/>
    <n v="4866.46"/>
    <n v="0"/>
    <x v="1"/>
    <x v="0"/>
    <n v="0"/>
    <s v="2023-10"/>
    <n v="2023"/>
  </r>
  <r>
    <s v="CLM003838"/>
    <s v="PT05615"/>
    <d v="2024-08-18T00:00:00"/>
    <d v="2024-09-01T00:00:00"/>
    <d v="2024-09-22T00:00:00"/>
    <x v="0"/>
    <x v="5"/>
    <s v="Oncology"/>
    <n v="99214"/>
    <n v="2449.9299999999998"/>
    <n v="1967.2"/>
    <x v="0"/>
    <x v="0"/>
    <n v="0"/>
    <s v="2024-08"/>
    <n v="2024"/>
  </r>
  <r>
    <s v="CLM003839"/>
    <s v="PT03119"/>
    <d v="2024-10-25T00:00:00"/>
    <d v="2024-11-05T00:00:00"/>
    <d v="2024-11-15T00:00:00"/>
    <x v="6"/>
    <x v="2"/>
    <s v="Gastrointestinal"/>
    <n v="66984"/>
    <n v="833.44"/>
    <n v="817.53"/>
    <x v="0"/>
    <x v="0"/>
    <n v="0"/>
    <s v="2024-10"/>
    <n v="2024"/>
  </r>
  <r>
    <s v="CLM003840"/>
    <s v="PT01389"/>
    <d v="2023-01-16T00:00:00"/>
    <d v="2023-02-15T00:00:00"/>
    <d v="2023-03-26T00:00:00"/>
    <x v="4"/>
    <x v="2"/>
    <s v="Mental Health"/>
    <n v="92928"/>
    <n v="1410.58"/>
    <n v="0"/>
    <x v="2"/>
    <x v="5"/>
    <n v="1"/>
    <s v="2023-01"/>
    <n v="2023"/>
  </r>
  <r>
    <s v="CLM003841"/>
    <s v="PT01138"/>
    <d v="2024-01-08T00:00:00"/>
    <d v="2024-02-03T00:00:00"/>
    <d v="2024-03-12T00:00:00"/>
    <x v="1"/>
    <x v="3"/>
    <s v="Endocrine"/>
    <n v="92928"/>
    <n v="1106.04"/>
    <n v="0"/>
    <x v="2"/>
    <x v="6"/>
    <n v="1"/>
    <s v="2024-01"/>
    <n v="2024"/>
  </r>
  <r>
    <s v="CLM003842"/>
    <s v="PT02203"/>
    <d v="2024-08-14T00:00:00"/>
    <d v="2024-08-19T00:00:00"/>
    <d v="2024-08-31T00:00:00"/>
    <x v="7"/>
    <x v="3"/>
    <s v="Dermatology"/>
    <n v="80053"/>
    <n v="1024.71"/>
    <n v="936.49"/>
    <x v="0"/>
    <x v="0"/>
    <n v="0"/>
    <s v="2024-08"/>
    <n v="2024"/>
  </r>
  <r>
    <s v="CLM003843"/>
    <s v="PT02467"/>
    <d v="2024-05-24T00:00:00"/>
    <d v="2024-06-14T00:00:00"/>
    <d v="2024-08-06T00:00:00"/>
    <x v="1"/>
    <x v="4"/>
    <s v="Dermatology"/>
    <n v="99213"/>
    <n v="3956.49"/>
    <n v="0"/>
    <x v="2"/>
    <x v="10"/>
    <n v="1"/>
    <s v="2024-05"/>
    <n v="2024"/>
  </r>
  <r>
    <s v="CLM003844"/>
    <s v="PT02199"/>
    <d v="2023-08-08T00:00:00"/>
    <d v="2023-08-25T00:00:00"/>
    <d v="2023-10-17T00:00:00"/>
    <x v="1"/>
    <x v="2"/>
    <s v="Mental Health"/>
    <n v="99215"/>
    <n v="603.41999999999996"/>
    <n v="0"/>
    <x v="1"/>
    <x v="0"/>
    <n v="0"/>
    <s v="2023-08"/>
    <n v="2023"/>
  </r>
  <r>
    <s v="CLM003845"/>
    <s v="PT04040"/>
    <d v="2023-01-17T00:00:00"/>
    <d v="2023-01-21T00:00:00"/>
    <d v="2023-02-18T00:00:00"/>
    <x v="5"/>
    <x v="2"/>
    <s v="Endocrine"/>
    <n v="99214"/>
    <n v="6548.72"/>
    <n v="0"/>
    <x v="2"/>
    <x v="4"/>
    <n v="1"/>
    <s v="2023-01"/>
    <n v="2023"/>
  </r>
  <r>
    <s v="CLM003846"/>
    <s v="PT01196"/>
    <d v="2023-09-04T00:00:00"/>
    <d v="2023-09-05T00:00:00"/>
    <d v="2023-11-04T00:00:00"/>
    <x v="0"/>
    <x v="2"/>
    <s v="Oncology"/>
    <n v="93000"/>
    <n v="3507.24"/>
    <n v="0"/>
    <x v="2"/>
    <x v="5"/>
    <n v="1"/>
    <s v="2023-09"/>
    <n v="2023"/>
  </r>
  <r>
    <s v="CLM003847"/>
    <s v="PT00519"/>
    <d v="2024-04-12T00:00:00"/>
    <d v="2024-04-14T00:00:00"/>
    <d v="2024-05-29T00:00:00"/>
    <x v="4"/>
    <x v="4"/>
    <s v="Dermatology"/>
    <n v="43239"/>
    <n v="4327.26"/>
    <n v="3429.31"/>
    <x v="0"/>
    <x v="0"/>
    <n v="0"/>
    <s v="2024-04"/>
    <n v="2024"/>
  </r>
  <r>
    <s v="CLM003848"/>
    <s v="PT01370"/>
    <d v="2023-11-28T00:00:00"/>
    <d v="2023-12-27T00:00:00"/>
    <d v="2024-01-29T00:00:00"/>
    <x v="4"/>
    <x v="1"/>
    <s v="Endocrine"/>
    <n v="92928"/>
    <n v="1248.44"/>
    <n v="0"/>
    <x v="2"/>
    <x v="1"/>
    <n v="1"/>
    <s v="2023-11"/>
    <n v="2023"/>
  </r>
  <r>
    <s v="CLM003849"/>
    <s v="PT03561"/>
    <d v="2024-11-13T00:00:00"/>
    <d v="2024-11-28T00:00:00"/>
    <d v="2025-01-13T00:00:00"/>
    <x v="0"/>
    <x v="3"/>
    <s v="Renal"/>
    <n v="80053"/>
    <n v="1603.67"/>
    <n v="0"/>
    <x v="1"/>
    <x v="0"/>
    <n v="0"/>
    <s v="2024-11"/>
    <n v="2024"/>
  </r>
  <r>
    <s v="CLM003850"/>
    <s v="PT02261"/>
    <d v="2023-09-05T00:00:00"/>
    <d v="2023-09-15T00:00:00"/>
    <d v="2023-10-17T00:00:00"/>
    <x v="3"/>
    <x v="0"/>
    <s v="Respiratory"/>
    <n v="70553"/>
    <n v="574.49"/>
    <n v="0"/>
    <x v="2"/>
    <x v="1"/>
    <n v="1"/>
    <s v="2023-09"/>
    <n v="2023"/>
  </r>
  <r>
    <s v="CLM003851"/>
    <s v="PT03450"/>
    <d v="2024-04-28T00:00:00"/>
    <d v="2024-05-24T00:00:00"/>
    <d v="2024-07-21T00:00:00"/>
    <x v="1"/>
    <x v="4"/>
    <s v="Dermatology"/>
    <n v="66984"/>
    <n v="1188.29"/>
    <n v="0"/>
    <x v="1"/>
    <x v="0"/>
    <n v="0"/>
    <s v="2024-04"/>
    <n v="2024"/>
  </r>
  <r>
    <s v="CLM003852"/>
    <s v="PT02456"/>
    <d v="2023-09-19T00:00:00"/>
    <d v="2023-10-17T00:00:00"/>
    <d v="2023-12-04T00:00:00"/>
    <x v="4"/>
    <x v="5"/>
    <s v="Cardiovascular"/>
    <n v="99214"/>
    <n v="2683.63"/>
    <n v="2256.9699999999998"/>
    <x v="0"/>
    <x v="0"/>
    <n v="0"/>
    <s v="2023-09"/>
    <n v="2023"/>
  </r>
  <r>
    <s v="CLM003853"/>
    <s v="PT03967"/>
    <d v="2024-01-19T00:00:00"/>
    <d v="2024-02-13T00:00:00"/>
    <d v="2024-04-06T00:00:00"/>
    <x v="0"/>
    <x v="1"/>
    <s v="Dermatology"/>
    <n v="27130"/>
    <n v="5099.26"/>
    <n v="0"/>
    <x v="2"/>
    <x v="1"/>
    <n v="1"/>
    <s v="2024-01"/>
    <n v="2024"/>
  </r>
  <r>
    <s v="CLM003854"/>
    <s v="PT06412"/>
    <d v="2024-12-06T00:00:00"/>
    <d v="2025-01-03T00:00:00"/>
    <d v="2025-03-03T00:00:00"/>
    <x v="5"/>
    <x v="4"/>
    <s v="Dermatology"/>
    <n v="92928"/>
    <n v="745.66"/>
    <n v="636.5"/>
    <x v="0"/>
    <x v="0"/>
    <n v="0"/>
    <s v="2024-12"/>
    <n v="2024"/>
  </r>
  <r>
    <s v="CLM003855"/>
    <s v="PT00631"/>
    <d v="2023-03-04T00:00:00"/>
    <d v="2023-03-24T00:00:00"/>
    <d v="2023-04-21T00:00:00"/>
    <x v="2"/>
    <x v="1"/>
    <s v="Renal"/>
    <n v="63047"/>
    <n v="1349.64"/>
    <n v="0"/>
    <x v="2"/>
    <x v="7"/>
    <n v="1"/>
    <s v="2023-03"/>
    <n v="2023"/>
  </r>
  <r>
    <s v="CLM003856"/>
    <s v="PT02959"/>
    <d v="2024-06-02T00:00:00"/>
    <d v="2024-06-20T00:00:00"/>
    <d v="2024-06-30T00:00:00"/>
    <x v="4"/>
    <x v="1"/>
    <s v="Orthopedic"/>
    <n v="71046"/>
    <n v="1601.92"/>
    <n v="0"/>
    <x v="2"/>
    <x v="2"/>
    <n v="1"/>
    <s v="2024-06"/>
    <n v="2024"/>
  </r>
  <r>
    <s v="CLM003857"/>
    <s v="PT02062"/>
    <d v="2024-12-21T00:00:00"/>
    <d v="2025-01-08T00:00:00"/>
    <d v="2025-02-05T00:00:00"/>
    <x v="3"/>
    <x v="1"/>
    <s v="Orthopedic"/>
    <n v="93000"/>
    <n v="591.91999999999996"/>
    <n v="528.37"/>
    <x v="0"/>
    <x v="0"/>
    <n v="0"/>
    <s v="2024-12"/>
    <n v="2024"/>
  </r>
  <r>
    <s v="CLM003858"/>
    <s v="PT02021"/>
    <d v="2024-06-12T00:00:00"/>
    <d v="2024-07-04T00:00:00"/>
    <d v="2024-07-12T00:00:00"/>
    <x v="6"/>
    <x v="5"/>
    <s v="Dermatology"/>
    <n v="66984"/>
    <n v="2901.78"/>
    <n v="0"/>
    <x v="2"/>
    <x v="1"/>
    <n v="1"/>
    <s v="2024-06"/>
    <n v="2024"/>
  </r>
  <r>
    <s v="CLM003859"/>
    <s v="PT05906"/>
    <d v="2023-07-28T00:00:00"/>
    <d v="2023-08-18T00:00:00"/>
    <d v="2023-09-01T00:00:00"/>
    <x v="4"/>
    <x v="1"/>
    <s v="Neurology"/>
    <n v="63047"/>
    <n v="1013.14"/>
    <n v="884.87"/>
    <x v="0"/>
    <x v="0"/>
    <n v="0"/>
    <s v="2023-07"/>
    <n v="2023"/>
  </r>
  <r>
    <s v="CLM003860"/>
    <s v="PT05121"/>
    <d v="2023-01-05T00:00:00"/>
    <d v="2023-01-23T00:00:00"/>
    <d v="2023-02-03T00:00:00"/>
    <x v="2"/>
    <x v="0"/>
    <s v="Gastrointestinal"/>
    <n v="27447"/>
    <n v="1546.4"/>
    <n v="1314.43"/>
    <x v="0"/>
    <x v="0"/>
    <n v="0"/>
    <s v="2023-01"/>
    <n v="2023"/>
  </r>
  <r>
    <s v="CLM003861"/>
    <s v="PT04062"/>
    <d v="2024-02-15T00:00:00"/>
    <d v="2024-03-02T00:00:00"/>
    <d v="2024-04-08T00:00:00"/>
    <x v="3"/>
    <x v="2"/>
    <s v="Oncology"/>
    <n v="90837"/>
    <n v="1259.46"/>
    <n v="1159.33"/>
    <x v="0"/>
    <x v="0"/>
    <n v="0"/>
    <s v="2024-02"/>
    <n v="2024"/>
  </r>
  <r>
    <s v="CLM003862"/>
    <s v="PT04865"/>
    <d v="2024-07-28T00:00:00"/>
    <d v="2024-07-31T00:00:00"/>
    <d v="2024-08-30T00:00:00"/>
    <x v="5"/>
    <x v="3"/>
    <s v="Dermatology"/>
    <n v="27447"/>
    <n v="961.53"/>
    <n v="858.91"/>
    <x v="0"/>
    <x v="0"/>
    <n v="0"/>
    <s v="2024-07"/>
    <n v="2024"/>
  </r>
  <r>
    <s v="CLM003863"/>
    <s v="PT05052"/>
    <d v="2023-05-23T00:00:00"/>
    <d v="2023-06-21T00:00:00"/>
    <d v="2023-07-12T00:00:00"/>
    <x v="3"/>
    <x v="4"/>
    <s v="Orthopedic"/>
    <n v="66984"/>
    <n v="1797.88"/>
    <n v="1351.95"/>
    <x v="0"/>
    <x v="0"/>
    <n v="0"/>
    <s v="2023-05"/>
    <n v="2023"/>
  </r>
  <r>
    <s v="CLM003864"/>
    <s v="PT01602"/>
    <d v="2024-07-31T00:00:00"/>
    <d v="2024-08-01T00:00:00"/>
    <d v="2024-08-27T00:00:00"/>
    <x v="1"/>
    <x v="0"/>
    <s v="Dermatology"/>
    <n v="27447"/>
    <n v="1521.59"/>
    <n v="1377.1"/>
    <x v="0"/>
    <x v="0"/>
    <n v="0"/>
    <s v="2024-07"/>
    <n v="2024"/>
  </r>
  <r>
    <s v="CLM003865"/>
    <s v="PT03751"/>
    <d v="2023-09-24T00:00:00"/>
    <d v="2023-10-06T00:00:00"/>
    <d v="2023-11-18T00:00:00"/>
    <x v="4"/>
    <x v="4"/>
    <s v="Orthopedic"/>
    <n v="93000"/>
    <n v="1342.8"/>
    <n v="1035.76"/>
    <x v="0"/>
    <x v="0"/>
    <n v="0"/>
    <s v="2023-09"/>
    <n v="2023"/>
  </r>
  <r>
    <s v="CLM003866"/>
    <s v="PT00877"/>
    <d v="2024-06-12T00:00:00"/>
    <d v="2024-06-21T00:00:00"/>
    <d v="2024-07-31T00:00:00"/>
    <x v="1"/>
    <x v="3"/>
    <s v="Respiratory"/>
    <n v="45378"/>
    <n v="1009.52"/>
    <n v="0"/>
    <x v="2"/>
    <x v="5"/>
    <n v="1"/>
    <s v="2024-06"/>
    <n v="2024"/>
  </r>
  <r>
    <s v="CLM003867"/>
    <s v="PT01110"/>
    <d v="2023-05-06T00:00:00"/>
    <d v="2023-05-23T00:00:00"/>
    <d v="2023-06-05T00:00:00"/>
    <x v="6"/>
    <x v="5"/>
    <s v="Neurology"/>
    <n v="99213"/>
    <n v="2334.66"/>
    <n v="2026.69"/>
    <x v="0"/>
    <x v="0"/>
    <n v="0"/>
    <s v="2023-05"/>
    <n v="2023"/>
  </r>
  <r>
    <s v="CLM003868"/>
    <s v="PT02496"/>
    <d v="2024-03-28T00:00:00"/>
    <d v="2024-04-07T00:00:00"/>
    <d v="2024-04-17T00:00:00"/>
    <x v="3"/>
    <x v="5"/>
    <s v="Mental Health"/>
    <n v="92928"/>
    <n v="6787.88"/>
    <n v="0"/>
    <x v="2"/>
    <x v="8"/>
    <n v="1"/>
    <s v="2024-03"/>
    <n v="2024"/>
  </r>
  <r>
    <s v="CLM003869"/>
    <s v="PT00056"/>
    <d v="2023-02-22T00:00:00"/>
    <d v="2023-02-24T00:00:00"/>
    <d v="2023-04-06T00:00:00"/>
    <x v="5"/>
    <x v="0"/>
    <s v="Endocrine"/>
    <n v="43239"/>
    <n v="2022.14"/>
    <n v="1826.47"/>
    <x v="0"/>
    <x v="0"/>
    <n v="0"/>
    <s v="2023-02"/>
    <n v="2023"/>
  </r>
  <r>
    <s v="CLM003870"/>
    <s v="PT03242"/>
    <d v="2023-10-12T00:00:00"/>
    <d v="2023-10-21T00:00:00"/>
    <d v="2023-11-14T00:00:00"/>
    <x v="2"/>
    <x v="4"/>
    <s v="Cardiovascular"/>
    <n v="71046"/>
    <n v="4011.4"/>
    <n v="3926.8"/>
    <x v="0"/>
    <x v="0"/>
    <n v="0"/>
    <s v="2023-10"/>
    <n v="2023"/>
  </r>
  <r>
    <s v="CLM003871"/>
    <s v="PT02722"/>
    <d v="2024-08-15T00:00:00"/>
    <d v="2024-09-10T00:00:00"/>
    <d v="2024-09-22T00:00:00"/>
    <x v="4"/>
    <x v="4"/>
    <s v="Renal"/>
    <n v="99214"/>
    <n v="594.55999999999995"/>
    <n v="468.12"/>
    <x v="0"/>
    <x v="0"/>
    <n v="0"/>
    <s v="2024-08"/>
    <n v="2024"/>
  </r>
  <r>
    <s v="CLM003872"/>
    <s v="PT06895"/>
    <d v="2024-12-06T00:00:00"/>
    <d v="2024-12-14T00:00:00"/>
    <d v="2025-01-11T00:00:00"/>
    <x v="1"/>
    <x v="4"/>
    <s v="Respiratory"/>
    <n v="66984"/>
    <n v="2051.2600000000002"/>
    <n v="0"/>
    <x v="2"/>
    <x v="1"/>
    <n v="1"/>
    <s v="2024-12"/>
    <n v="2024"/>
  </r>
  <r>
    <s v="CLM003873"/>
    <s v="PT05081"/>
    <d v="2024-03-05T00:00:00"/>
    <d v="2024-04-02T00:00:00"/>
    <d v="2024-04-12T00:00:00"/>
    <x v="6"/>
    <x v="4"/>
    <s v="Orthopedic"/>
    <n v="99213"/>
    <n v="751.53"/>
    <n v="606.55999999999995"/>
    <x v="0"/>
    <x v="0"/>
    <n v="0"/>
    <s v="2024-03"/>
    <n v="2024"/>
  </r>
  <r>
    <s v="CLM003874"/>
    <s v="PT03113"/>
    <d v="2024-05-14T00:00:00"/>
    <d v="2024-06-13T00:00:00"/>
    <d v="2024-07-18T00:00:00"/>
    <x v="6"/>
    <x v="1"/>
    <s v="Mental Health"/>
    <n v="27130"/>
    <n v="554.72"/>
    <n v="552.35"/>
    <x v="0"/>
    <x v="0"/>
    <n v="0"/>
    <s v="2024-05"/>
    <n v="2024"/>
  </r>
  <r>
    <s v="CLM003875"/>
    <s v="PT06587"/>
    <d v="2023-06-02T00:00:00"/>
    <d v="2023-06-28T00:00:00"/>
    <d v="2023-07-29T00:00:00"/>
    <x v="3"/>
    <x v="1"/>
    <s v="Dermatology"/>
    <n v="93000"/>
    <n v="1000.75"/>
    <n v="0"/>
    <x v="2"/>
    <x v="5"/>
    <n v="1"/>
    <s v="2023-06"/>
    <n v="2023"/>
  </r>
  <r>
    <s v="CLM003876"/>
    <s v="PT02700"/>
    <d v="2024-08-20T00:00:00"/>
    <d v="2024-09-07T00:00:00"/>
    <d v="2024-10-30T00:00:00"/>
    <x v="2"/>
    <x v="4"/>
    <s v="Neurology"/>
    <n v="43239"/>
    <n v="4691.5600000000004"/>
    <n v="3901.35"/>
    <x v="0"/>
    <x v="0"/>
    <n v="0"/>
    <s v="2024-08"/>
    <n v="2024"/>
  </r>
  <r>
    <s v="CLM003877"/>
    <s v="PT03607"/>
    <d v="2023-11-02T00:00:00"/>
    <d v="2023-12-01T00:00:00"/>
    <d v="2023-12-21T00:00:00"/>
    <x v="0"/>
    <x v="5"/>
    <s v="Renal"/>
    <n v="99214"/>
    <n v="3866.14"/>
    <n v="0"/>
    <x v="2"/>
    <x v="10"/>
    <n v="1"/>
    <s v="2023-11"/>
    <n v="2023"/>
  </r>
  <r>
    <s v="CLM003878"/>
    <s v="PT02743"/>
    <d v="2023-05-19T00:00:00"/>
    <d v="2023-05-21T00:00:00"/>
    <d v="2023-06-27T00:00:00"/>
    <x v="5"/>
    <x v="2"/>
    <s v="Oncology"/>
    <n v="99215"/>
    <n v="2196.02"/>
    <n v="1714.47"/>
    <x v="0"/>
    <x v="0"/>
    <n v="0"/>
    <s v="2023-05"/>
    <n v="2023"/>
  </r>
  <r>
    <s v="CLM003879"/>
    <s v="PT03528"/>
    <d v="2024-04-01T00:00:00"/>
    <d v="2024-04-03T00:00:00"/>
    <d v="2024-05-04T00:00:00"/>
    <x v="2"/>
    <x v="5"/>
    <s v="Cardiovascular"/>
    <n v="45378"/>
    <n v="530.51"/>
    <n v="494.92"/>
    <x v="0"/>
    <x v="0"/>
    <n v="0"/>
    <s v="2024-04"/>
    <n v="2024"/>
  </r>
  <r>
    <s v="CLM003880"/>
    <s v="PT06681"/>
    <d v="2024-09-26T00:00:00"/>
    <d v="2024-10-14T00:00:00"/>
    <d v="2024-10-24T00:00:00"/>
    <x v="5"/>
    <x v="2"/>
    <s v="Gastrointestinal"/>
    <n v="43239"/>
    <n v="1545.3"/>
    <n v="1298.58"/>
    <x v="0"/>
    <x v="0"/>
    <n v="0"/>
    <s v="2024-09"/>
    <n v="2024"/>
  </r>
  <r>
    <s v="CLM003881"/>
    <s v="PT06747"/>
    <d v="2023-03-28T00:00:00"/>
    <d v="2023-04-27T00:00:00"/>
    <d v="2023-06-06T00:00:00"/>
    <x v="6"/>
    <x v="5"/>
    <s v="Orthopedic"/>
    <n v="92928"/>
    <n v="2301.6"/>
    <n v="1773.57"/>
    <x v="0"/>
    <x v="0"/>
    <n v="0"/>
    <s v="2023-03"/>
    <n v="2023"/>
  </r>
  <r>
    <s v="CLM003882"/>
    <s v="PT05334"/>
    <d v="2024-08-21T00:00:00"/>
    <d v="2024-09-03T00:00:00"/>
    <d v="2024-10-19T00:00:00"/>
    <x v="6"/>
    <x v="1"/>
    <s v="Respiratory"/>
    <n v="93000"/>
    <n v="2080.64"/>
    <n v="0"/>
    <x v="2"/>
    <x v="4"/>
    <n v="1"/>
    <s v="2024-08"/>
    <n v="2024"/>
  </r>
  <r>
    <s v="CLM003883"/>
    <s v="PT04870"/>
    <d v="2023-03-13T00:00:00"/>
    <d v="2023-03-27T00:00:00"/>
    <d v="2023-05-10T00:00:00"/>
    <x v="3"/>
    <x v="0"/>
    <s v="Dermatology"/>
    <n v="45378"/>
    <n v="413.63"/>
    <n v="348.83"/>
    <x v="0"/>
    <x v="0"/>
    <n v="0"/>
    <s v="2023-03"/>
    <n v="2023"/>
  </r>
  <r>
    <s v="CLM003884"/>
    <s v="PT01116"/>
    <d v="2024-03-15T00:00:00"/>
    <d v="2024-03-29T00:00:00"/>
    <d v="2024-04-04T00:00:00"/>
    <x v="7"/>
    <x v="5"/>
    <s v="Gastrointestinal"/>
    <n v="43239"/>
    <n v="886.91"/>
    <n v="0"/>
    <x v="2"/>
    <x v="1"/>
    <n v="1"/>
    <s v="2024-03"/>
    <n v="2024"/>
  </r>
  <r>
    <s v="CLM003885"/>
    <s v="PT02462"/>
    <d v="2023-08-06T00:00:00"/>
    <d v="2023-08-17T00:00:00"/>
    <d v="2023-09-26T00:00:00"/>
    <x v="2"/>
    <x v="4"/>
    <s v="Renal"/>
    <n v="45378"/>
    <n v="1717.69"/>
    <n v="1439.52"/>
    <x v="0"/>
    <x v="0"/>
    <n v="0"/>
    <s v="2023-08"/>
    <n v="2023"/>
  </r>
  <r>
    <s v="CLM003886"/>
    <s v="PT02627"/>
    <d v="2024-04-07T00:00:00"/>
    <d v="2024-04-24T00:00:00"/>
    <d v="2024-05-21T00:00:00"/>
    <x v="3"/>
    <x v="3"/>
    <s v="Cardiovascular"/>
    <n v="27447"/>
    <n v="2776.74"/>
    <n v="2198.88"/>
    <x v="0"/>
    <x v="0"/>
    <n v="0"/>
    <s v="2024-04"/>
    <n v="2024"/>
  </r>
  <r>
    <s v="CLM003887"/>
    <s v="PT04942"/>
    <d v="2024-12-11T00:00:00"/>
    <d v="2025-01-01T00:00:00"/>
    <d v="2025-01-25T00:00:00"/>
    <x v="5"/>
    <x v="4"/>
    <s v="Cardiovascular"/>
    <n v="93000"/>
    <n v="312.02999999999997"/>
    <n v="292.87"/>
    <x v="0"/>
    <x v="0"/>
    <n v="0"/>
    <s v="2024-12"/>
    <n v="2024"/>
  </r>
  <r>
    <s v="CLM003888"/>
    <s v="PT05696"/>
    <d v="2024-09-22T00:00:00"/>
    <d v="2024-09-25T00:00:00"/>
    <d v="2024-09-30T00:00:00"/>
    <x v="4"/>
    <x v="4"/>
    <s v="Oncology"/>
    <n v="27447"/>
    <n v="1588.11"/>
    <n v="0"/>
    <x v="2"/>
    <x v="4"/>
    <n v="1"/>
    <s v="2024-09"/>
    <n v="2024"/>
  </r>
  <r>
    <s v="CLM003889"/>
    <s v="PT01646"/>
    <d v="2024-06-19T00:00:00"/>
    <d v="2024-06-30T00:00:00"/>
    <d v="2024-08-14T00:00:00"/>
    <x v="6"/>
    <x v="4"/>
    <s v="Renal"/>
    <n v="27447"/>
    <n v="2027.26"/>
    <n v="0"/>
    <x v="2"/>
    <x v="9"/>
    <n v="1"/>
    <s v="2024-06"/>
    <n v="2024"/>
  </r>
  <r>
    <s v="CLM003890"/>
    <s v="PT03925"/>
    <d v="2023-01-30T00:00:00"/>
    <d v="2023-02-27T00:00:00"/>
    <d v="2023-04-23T00:00:00"/>
    <x v="2"/>
    <x v="2"/>
    <s v="Oncology"/>
    <n v="99213"/>
    <n v="3567.75"/>
    <n v="3441.32"/>
    <x v="0"/>
    <x v="0"/>
    <n v="0"/>
    <s v="2023-01"/>
    <n v="2023"/>
  </r>
  <r>
    <s v="CLM003891"/>
    <s v="PT02574"/>
    <d v="2023-02-06T00:00:00"/>
    <d v="2023-02-13T00:00:00"/>
    <d v="2023-03-04T00:00:00"/>
    <x v="3"/>
    <x v="5"/>
    <s v="Renal"/>
    <n v="63047"/>
    <n v="3147.26"/>
    <n v="2926.58"/>
    <x v="0"/>
    <x v="0"/>
    <n v="0"/>
    <s v="2023-02"/>
    <n v="2023"/>
  </r>
  <r>
    <s v="CLM003892"/>
    <s v="PT01456"/>
    <d v="2023-10-03T00:00:00"/>
    <d v="2023-10-23T00:00:00"/>
    <d v="2023-10-31T00:00:00"/>
    <x v="5"/>
    <x v="1"/>
    <s v="Respiratory"/>
    <n v="90837"/>
    <n v="2881.47"/>
    <n v="0"/>
    <x v="2"/>
    <x v="4"/>
    <n v="1"/>
    <s v="2023-10"/>
    <n v="2023"/>
  </r>
  <r>
    <s v="CLM003893"/>
    <s v="PT03263"/>
    <d v="2024-04-03T00:00:00"/>
    <d v="2024-04-11T00:00:00"/>
    <d v="2024-04-28T00:00:00"/>
    <x v="4"/>
    <x v="1"/>
    <s v="Orthopedic"/>
    <n v="80053"/>
    <n v="953.41"/>
    <n v="0"/>
    <x v="2"/>
    <x v="8"/>
    <n v="1"/>
    <s v="2024-04"/>
    <n v="2024"/>
  </r>
  <r>
    <s v="CLM003894"/>
    <s v="PT02615"/>
    <d v="2023-05-30T00:00:00"/>
    <d v="2023-06-12T00:00:00"/>
    <d v="2023-06-26T00:00:00"/>
    <x v="2"/>
    <x v="4"/>
    <s v="Orthopedic"/>
    <n v="90837"/>
    <n v="392.92"/>
    <n v="365.25"/>
    <x v="0"/>
    <x v="0"/>
    <n v="0"/>
    <s v="2023-05"/>
    <n v="2023"/>
  </r>
  <r>
    <s v="CLM003895"/>
    <s v="PT02388"/>
    <d v="2023-01-02T00:00:00"/>
    <d v="2023-01-07T00:00:00"/>
    <d v="2023-02-03T00:00:00"/>
    <x v="2"/>
    <x v="2"/>
    <s v="Gastrointestinal"/>
    <n v="70553"/>
    <n v="1320.23"/>
    <n v="1314.16"/>
    <x v="0"/>
    <x v="0"/>
    <n v="0"/>
    <s v="2023-01"/>
    <n v="2023"/>
  </r>
  <r>
    <s v="CLM003896"/>
    <s v="PT06021"/>
    <d v="2023-06-20T00:00:00"/>
    <d v="2023-06-25T00:00:00"/>
    <d v="2023-07-14T00:00:00"/>
    <x v="7"/>
    <x v="2"/>
    <s v="Mental Health"/>
    <n v="92928"/>
    <n v="4029.13"/>
    <n v="0"/>
    <x v="2"/>
    <x v="1"/>
    <n v="1"/>
    <s v="2023-06"/>
    <n v="2023"/>
  </r>
  <r>
    <s v="CLM003897"/>
    <s v="PT05694"/>
    <d v="2024-12-10T00:00:00"/>
    <d v="2025-01-08T00:00:00"/>
    <d v="2025-02-05T00:00:00"/>
    <x v="0"/>
    <x v="3"/>
    <s v="Endocrine"/>
    <n v="99213"/>
    <n v="5512.45"/>
    <n v="5096.34"/>
    <x v="0"/>
    <x v="0"/>
    <n v="0"/>
    <s v="2024-12"/>
    <n v="2024"/>
  </r>
  <r>
    <s v="CLM003898"/>
    <s v="PT05185"/>
    <d v="2024-06-27T00:00:00"/>
    <d v="2024-07-26T00:00:00"/>
    <d v="2024-08-20T00:00:00"/>
    <x v="0"/>
    <x v="4"/>
    <s v="Respiratory"/>
    <n v="27447"/>
    <n v="3192.12"/>
    <n v="0"/>
    <x v="2"/>
    <x v="6"/>
    <n v="1"/>
    <s v="2024-06"/>
    <n v="2024"/>
  </r>
  <r>
    <s v="CLM003899"/>
    <s v="PT04023"/>
    <d v="2024-07-04T00:00:00"/>
    <d v="2024-07-12T00:00:00"/>
    <d v="2024-08-07T00:00:00"/>
    <x v="2"/>
    <x v="5"/>
    <s v="Gastrointestinal"/>
    <n v="90837"/>
    <n v="2549.04"/>
    <n v="0"/>
    <x v="2"/>
    <x v="5"/>
    <n v="1"/>
    <s v="2024-07"/>
    <n v="2024"/>
  </r>
  <r>
    <s v="CLM003900"/>
    <s v="PT04718"/>
    <d v="2024-07-24T00:00:00"/>
    <d v="2024-08-18T00:00:00"/>
    <d v="2024-09-29T00:00:00"/>
    <x v="5"/>
    <x v="5"/>
    <s v="Respiratory"/>
    <n v="45378"/>
    <n v="2449.6799999999998"/>
    <n v="2225.34"/>
    <x v="0"/>
    <x v="0"/>
    <n v="0"/>
    <s v="2024-07"/>
    <n v="2024"/>
  </r>
  <r>
    <s v="CLM003901"/>
    <s v="PT06406"/>
    <d v="2024-12-28T00:00:00"/>
    <d v="2025-01-05T00:00:00"/>
    <d v="2025-02-17T00:00:00"/>
    <x v="0"/>
    <x v="2"/>
    <s v="Mental Health"/>
    <n v="45378"/>
    <n v="1158.76"/>
    <n v="1092.54"/>
    <x v="0"/>
    <x v="0"/>
    <n v="0"/>
    <s v="2024-12"/>
    <n v="2024"/>
  </r>
  <r>
    <s v="CLM003902"/>
    <s v="PT01986"/>
    <d v="2023-06-22T00:00:00"/>
    <d v="2023-07-22T00:00:00"/>
    <d v="2023-09-11T00:00:00"/>
    <x v="2"/>
    <x v="2"/>
    <s v="Orthopedic"/>
    <n v="71046"/>
    <n v="1629.37"/>
    <n v="1514.8"/>
    <x v="0"/>
    <x v="0"/>
    <n v="0"/>
    <s v="2023-06"/>
    <n v="2023"/>
  </r>
  <r>
    <s v="CLM003903"/>
    <s v="PT02670"/>
    <d v="2023-08-07T00:00:00"/>
    <d v="2023-08-27T00:00:00"/>
    <d v="2023-09-24T00:00:00"/>
    <x v="6"/>
    <x v="3"/>
    <s v="Gastrointestinal"/>
    <n v="27130"/>
    <n v="6872.31"/>
    <n v="0"/>
    <x v="1"/>
    <x v="0"/>
    <n v="0"/>
    <s v="2023-08"/>
    <n v="2023"/>
  </r>
  <r>
    <s v="CLM003904"/>
    <s v="PT03081"/>
    <d v="2024-08-15T00:00:00"/>
    <d v="2024-08-22T00:00:00"/>
    <d v="2024-09-08T00:00:00"/>
    <x v="4"/>
    <x v="1"/>
    <s v="Neurology"/>
    <n v="63047"/>
    <n v="850.61"/>
    <n v="850.04"/>
    <x v="0"/>
    <x v="0"/>
    <n v="0"/>
    <s v="2024-08"/>
    <n v="2024"/>
  </r>
  <r>
    <s v="CLM003905"/>
    <s v="PT02297"/>
    <d v="2024-03-29T00:00:00"/>
    <d v="2024-04-11T00:00:00"/>
    <d v="2024-05-24T00:00:00"/>
    <x v="0"/>
    <x v="1"/>
    <s v="Renal"/>
    <n v="66984"/>
    <n v="6580.22"/>
    <n v="6073.64"/>
    <x v="0"/>
    <x v="0"/>
    <n v="0"/>
    <s v="2024-03"/>
    <n v="2024"/>
  </r>
  <r>
    <s v="CLM003906"/>
    <s v="PT06689"/>
    <d v="2024-07-30T00:00:00"/>
    <d v="2024-08-08T00:00:00"/>
    <d v="2024-09-10T00:00:00"/>
    <x v="2"/>
    <x v="0"/>
    <s v="Mental Health"/>
    <n v="99215"/>
    <n v="1397.41"/>
    <n v="0"/>
    <x v="1"/>
    <x v="0"/>
    <n v="0"/>
    <s v="2024-07"/>
    <n v="2024"/>
  </r>
  <r>
    <s v="CLM003907"/>
    <s v="PT06438"/>
    <d v="2024-05-14T00:00:00"/>
    <d v="2024-06-08T00:00:00"/>
    <d v="2024-06-24T00:00:00"/>
    <x v="6"/>
    <x v="1"/>
    <s v="Renal"/>
    <n v="43239"/>
    <n v="5220.49"/>
    <n v="4665.18"/>
    <x v="0"/>
    <x v="0"/>
    <n v="0"/>
    <s v="2024-05"/>
    <n v="2024"/>
  </r>
  <r>
    <s v="CLM003908"/>
    <s v="PT03219"/>
    <d v="2023-01-03T00:00:00"/>
    <d v="2023-01-17T00:00:00"/>
    <d v="2023-01-22T00:00:00"/>
    <x v="2"/>
    <x v="1"/>
    <s v="Gastrointestinal"/>
    <n v="27130"/>
    <n v="586.72"/>
    <n v="0"/>
    <x v="2"/>
    <x v="8"/>
    <n v="1"/>
    <s v="2023-01"/>
    <n v="2023"/>
  </r>
  <r>
    <s v="CLM003909"/>
    <s v="PT02991"/>
    <d v="2024-07-28T00:00:00"/>
    <d v="2024-08-16T00:00:00"/>
    <d v="2024-10-09T00:00:00"/>
    <x v="1"/>
    <x v="5"/>
    <s v="Gastrointestinal"/>
    <n v="43239"/>
    <n v="2889.17"/>
    <n v="2241.66"/>
    <x v="0"/>
    <x v="0"/>
    <n v="0"/>
    <s v="2024-07"/>
    <n v="2024"/>
  </r>
  <r>
    <s v="CLM003910"/>
    <s v="PT00933"/>
    <d v="2024-03-26T00:00:00"/>
    <d v="2024-04-07T00:00:00"/>
    <d v="2024-05-27T00:00:00"/>
    <x v="4"/>
    <x v="4"/>
    <s v="Mental Health"/>
    <n v="70553"/>
    <n v="1002.83"/>
    <n v="0"/>
    <x v="2"/>
    <x v="4"/>
    <n v="1"/>
    <s v="2024-03"/>
    <n v="2024"/>
  </r>
  <r>
    <s v="CLM003911"/>
    <s v="PT04620"/>
    <d v="2024-05-02T00:00:00"/>
    <d v="2024-05-11T00:00:00"/>
    <d v="2024-07-03T00:00:00"/>
    <x v="7"/>
    <x v="5"/>
    <s v="Cardiovascular"/>
    <n v="90837"/>
    <n v="582.77"/>
    <n v="552.66999999999996"/>
    <x v="0"/>
    <x v="0"/>
    <n v="0"/>
    <s v="2024-05"/>
    <n v="2024"/>
  </r>
  <r>
    <s v="CLM003912"/>
    <s v="PT01637"/>
    <d v="2023-02-09T00:00:00"/>
    <d v="2023-02-28T00:00:00"/>
    <d v="2023-04-18T00:00:00"/>
    <x v="2"/>
    <x v="0"/>
    <s v="Endocrine"/>
    <n v="45378"/>
    <n v="2153.4499999999998"/>
    <n v="1973.17"/>
    <x v="0"/>
    <x v="0"/>
    <n v="0"/>
    <s v="2023-02"/>
    <n v="2023"/>
  </r>
  <r>
    <s v="CLM003913"/>
    <s v="PT04852"/>
    <d v="2023-03-12T00:00:00"/>
    <d v="2023-04-03T00:00:00"/>
    <d v="2023-04-28T00:00:00"/>
    <x v="0"/>
    <x v="1"/>
    <s v="Cardiovascular"/>
    <n v="99215"/>
    <n v="4054.48"/>
    <n v="3132.14"/>
    <x v="0"/>
    <x v="0"/>
    <n v="0"/>
    <s v="2023-03"/>
    <n v="2023"/>
  </r>
  <r>
    <s v="CLM003914"/>
    <s v="PT04470"/>
    <d v="2023-11-20T00:00:00"/>
    <d v="2023-11-30T00:00:00"/>
    <d v="2024-01-26T00:00:00"/>
    <x v="2"/>
    <x v="3"/>
    <s v="Gastrointestinal"/>
    <n v="99214"/>
    <n v="919.7"/>
    <n v="881.21"/>
    <x v="0"/>
    <x v="0"/>
    <n v="0"/>
    <s v="2023-11"/>
    <n v="2023"/>
  </r>
  <r>
    <s v="CLM003915"/>
    <s v="PT01474"/>
    <d v="2024-11-14T00:00:00"/>
    <d v="2024-11-28T00:00:00"/>
    <d v="2024-12-29T00:00:00"/>
    <x v="3"/>
    <x v="0"/>
    <s v="Dermatology"/>
    <n v="63047"/>
    <n v="545"/>
    <n v="483.77"/>
    <x v="0"/>
    <x v="0"/>
    <n v="0"/>
    <s v="2024-11"/>
    <n v="2024"/>
  </r>
  <r>
    <s v="CLM003916"/>
    <s v="PT05585"/>
    <d v="2023-06-22T00:00:00"/>
    <d v="2023-07-22T00:00:00"/>
    <d v="2023-07-28T00:00:00"/>
    <x v="2"/>
    <x v="2"/>
    <s v="Gastrointestinal"/>
    <n v="71046"/>
    <n v="1679.96"/>
    <n v="1483.35"/>
    <x v="0"/>
    <x v="0"/>
    <n v="0"/>
    <s v="2023-06"/>
    <n v="2023"/>
  </r>
  <r>
    <s v="CLM003917"/>
    <s v="PT06289"/>
    <d v="2023-11-04T00:00:00"/>
    <d v="2023-11-16T00:00:00"/>
    <d v="2023-11-21T00:00:00"/>
    <x v="5"/>
    <x v="4"/>
    <s v="Dermatology"/>
    <n v="70553"/>
    <n v="1685.89"/>
    <n v="1521.47"/>
    <x v="0"/>
    <x v="0"/>
    <n v="0"/>
    <s v="2023-11"/>
    <n v="2023"/>
  </r>
  <r>
    <s v="CLM003918"/>
    <s v="PT04507"/>
    <d v="2024-12-03T00:00:00"/>
    <d v="2024-12-26T00:00:00"/>
    <d v="2025-02-09T00:00:00"/>
    <x v="0"/>
    <x v="4"/>
    <s v="Neurology"/>
    <n v="63047"/>
    <n v="2803.59"/>
    <n v="0"/>
    <x v="2"/>
    <x v="1"/>
    <n v="1"/>
    <s v="2024-12"/>
    <n v="2024"/>
  </r>
  <r>
    <s v="CLM003919"/>
    <s v="PT00221"/>
    <d v="2023-06-27T00:00:00"/>
    <d v="2023-07-27T00:00:00"/>
    <d v="2023-08-27T00:00:00"/>
    <x v="2"/>
    <x v="3"/>
    <s v="Neurology"/>
    <n v="90837"/>
    <n v="3864.84"/>
    <n v="0"/>
    <x v="2"/>
    <x v="1"/>
    <n v="1"/>
    <s v="2023-06"/>
    <n v="2023"/>
  </r>
  <r>
    <s v="CLM003920"/>
    <s v="PT05958"/>
    <d v="2023-10-01T00:00:00"/>
    <d v="2023-10-30T00:00:00"/>
    <d v="2023-12-19T00:00:00"/>
    <x v="5"/>
    <x v="0"/>
    <s v="Cardiovascular"/>
    <n v="99213"/>
    <n v="1724.11"/>
    <n v="0"/>
    <x v="1"/>
    <x v="0"/>
    <n v="0"/>
    <s v="2023-10"/>
    <n v="2023"/>
  </r>
  <r>
    <s v="CLM003921"/>
    <s v="PT03782"/>
    <d v="2023-10-18T00:00:00"/>
    <d v="2023-11-06T00:00:00"/>
    <d v="2023-12-29T00:00:00"/>
    <x v="6"/>
    <x v="1"/>
    <s v="Orthopedic"/>
    <n v="90837"/>
    <n v="7977.68"/>
    <n v="6328.68"/>
    <x v="0"/>
    <x v="0"/>
    <n v="0"/>
    <s v="2023-10"/>
    <n v="2023"/>
  </r>
  <r>
    <s v="CLM003922"/>
    <s v="PT05803"/>
    <d v="2023-09-12T00:00:00"/>
    <d v="2023-10-11T00:00:00"/>
    <d v="2023-11-03T00:00:00"/>
    <x v="7"/>
    <x v="3"/>
    <s v="Oncology"/>
    <n v="99213"/>
    <n v="2163.29"/>
    <n v="1912.44"/>
    <x v="0"/>
    <x v="0"/>
    <n v="0"/>
    <s v="2023-09"/>
    <n v="2023"/>
  </r>
  <r>
    <s v="CLM003923"/>
    <s v="PT01718"/>
    <d v="2023-03-31T00:00:00"/>
    <d v="2023-04-28T00:00:00"/>
    <d v="2023-06-26T00:00:00"/>
    <x v="5"/>
    <x v="1"/>
    <s v="Respiratory"/>
    <n v="27130"/>
    <n v="1370.4"/>
    <n v="0"/>
    <x v="2"/>
    <x v="8"/>
    <n v="1"/>
    <s v="2023-03"/>
    <n v="2023"/>
  </r>
  <r>
    <s v="CLM003924"/>
    <s v="PT03592"/>
    <d v="2023-02-15T00:00:00"/>
    <d v="2023-02-20T00:00:00"/>
    <d v="2023-03-05T00:00:00"/>
    <x v="6"/>
    <x v="3"/>
    <s v="Oncology"/>
    <n v="27130"/>
    <n v="498.07"/>
    <n v="0"/>
    <x v="2"/>
    <x v="1"/>
    <n v="1"/>
    <s v="2023-02"/>
    <n v="2023"/>
  </r>
  <r>
    <s v="CLM003925"/>
    <s v="PT06535"/>
    <d v="2023-05-10T00:00:00"/>
    <d v="2023-05-11T00:00:00"/>
    <d v="2023-05-16T00:00:00"/>
    <x v="3"/>
    <x v="2"/>
    <s v="Endocrine"/>
    <n v="80053"/>
    <n v="1465.38"/>
    <n v="1146.1400000000001"/>
    <x v="0"/>
    <x v="0"/>
    <n v="0"/>
    <s v="2023-05"/>
    <n v="2023"/>
  </r>
  <r>
    <s v="CLM003926"/>
    <s v="PT02387"/>
    <d v="2024-09-27T00:00:00"/>
    <d v="2024-10-09T00:00:00"/>
    <d v="2024-11-21T00:00:00"/>
    <x v="0"/>
    <x v="2"/>
    <s v="Mental Health"/>
    <n v="70553"/>
    <n v="1381.45"/>
    <n v="0"/>
    <x v="2"/>
    <x v="1"/>
    <n v="1"/>
    <s v="2024-09"/>
    <n v="2024"/>
  </r>
  <r>
    <s v="CLM003927"/>
    <s v="PT06810"/>
    <d v="2024-08-10T00:00:00"/>
    <d v="2024-08-20T00:00:00"/>
    <d v="2024-09-05T00:00:00"/>
    <x v="2"/>
    <x v="3"/>
    <s v="Cardiovascular"/>
    <n v="99213"/>
    <n v="3898.1"/>
    <n v="3201.74"/>
    <x v="0"/>
    <x v="0"/>
    <n v="0"/>
    <s v="2024-08"/>
    <n v="2024"/>
  </r>
  <r>
    <s v="CLM003928"/>
    <s v="PT05676"/>
    <d v="2023-08-11T00:00:00"/>
    <d v="2023-08-28T00:00:00"/>
    <d v="2023-10-26T00:00:00"/>
    <x v="2"/>
    <x v="3"/>
    <s v="Renal"/>
    <n v="27130"/>
    <n v="2617.5300000000002"/>
    <n v="0"/>
    <x v="2"/>
    <x v="5"/>
    <n v="1"/>
    <s v="2023-08"/>
    <n v="2023"/>
  </r>
  <r>
    <s v="CLM003929"/>
    <s v="PT00567"/>
    <d v="2023-05-27T00:00:00"/>
    <d v="2023-06-14T00:00:00"/>
    <d v="2023-06-28T00:00:00"/>
    <x v="2"/>
    <x v="3"/>
    <s v="Endocrine"/>
    <n v="63047"/>
    <n v="703.81"/>
    <n v="624.16999999999996"/>
    <x v="0"/>
    <x v="0"/>
    <n v="0"/>
    <s v="2023-05"/>
    <n v="2023"/>
  </r>
  <r>
    <s v="CLM003930"/>
    <s v="PT06709"/>
    <d v="2023-04-07T00:00:00"/>
    <d v="2023-04-24T00:00:00"/>
    <d v="2023-06-22T00:00:00"/>
    <x v="5"/>
    <x v="3"/>
    <s v="Gastrointestinal"/>
    <n v="27447"/>
    <n v="2075.1799999999998"/>
    <n v="1978.04"/>
    <x v="0"/>
    <x v="0"/>
    <n v="0"/>
    <s v="2023-04"/>
    <n v="2023"/>
  </r>
  <r>
    <s v="CLM003931"/>
    <s v="PT06946"/>
    <d v="2023-01-23T00:00:00"/>
    <d v="2023-02-04T00:00:00"/>
    <d v="2023-03-04T00:00:00"/>
    <x v="4"/>
    <x v="2"/>
    <s v="Dermatology"/>
    <n v="93000"/>
    <n v="3094.02"/>
    <n v="0"/>
    <x v="2"/>
    <x v="5"/>
    <n v="1"/>
    <s v="2023-01"/>
    <n v="2023"/>
  </r>
  <r>
    <s v="CLM003932"/>
    <s v="PT06519"/>
    <d v="2023-08-08T00:00:00"/>
    <d v="2023-08-10T00:00:00"/>
    <d v="2023-09-20T00:00:00"/>
    <x v="2"/>
    <x v="0"/>
    <s v="Endocrine"/>
    <n v="93000"/>
    <n v="6139.05"/>
    <n v="4752.79"/>
    <x v="0"/>
    <x v="0"/>
    <n v="0"/>
    <s v="2023-08"/>
    <n v="2023"/>
  </r>
  <r>
    <s v="CLM003933"/>
    <s v="PT06514"/>
    <d v="2024-02-18T00:00:00"/>
    <d v="2024-03-04T00:00:00"/>
    <d v="2024-04-09T00:00:00"/>
    <x v="5"/>
    <x v="1"/>
    <s v="Cardiovascular"/>
    <n v="93000"/>
    <n v="3677.55"/>
    <n v="2937.07"/>
    <x v="0"/>
    <x v="0"/>
    <n v="0"/>
    <s v="2024-02"/>
    <n v="2024"/>
  </r>
  <r>
    <s v="CLM003934"/>
    <s v="PT03352"/>
    <d v="2024-04-28T00:00:00"/>
    <d v="2024-05-27T00:00:00"/>
    <d v="2024-07-22T00:00:00"/>
    <x v="4"/>
    <x v="2"/>
    <s v="Orthopedic"/>
    <n v="92928"/>
    <n v="3323.18"/>
    <n v="2600.5300000000002"/>
    <x v="0"/>
    <x v="0"/>
    <n v="0"/>
    <s v="2024-04"/>
    <n v="2024"/>
  </r>
  <r>
    <s v="CLM003935"/>
    <s v="PT05514"/>
    <d v="2024-10-30T00:00:00"/>
    <d v="2024-11-06T00:00:00"/>
    <d v="2024-11-26T00:00:00"/>
    <x v="2"/>
    <x v="1"/>
    <s v="Respiratory"/>
    <n v="45378"/>
    <n v="1897.08"/>
    <n v="0"/>
    <x v="2"/>
    <x v="5"/>
    <n v="1"/>
    <s v="2024-10"/>
    <n v="2024"/>
  </r>
  <r>
    <s v="CLM003936"/>
    <s v="PT04091"/>
    <d v="2023-09-28T00:00:00"/>
    <d v="2023-10-03T00:00:00"/>
    <d v="2023-11-16T00:00:00"/>
    <x v="0"/>
    <x v="4"/>
    <s v="Mental Health"/>
    <n v="80053"/>
    <n v="2466.73"/>
    <n v="2151.12"/>
    <x v="0"/>
    <x v="0"/>
    <n v="0"/>
    <s v="2023-09"/>
    <n v="2023"/>
  </r>
  <r>
    <s v="CLM003937"/>
    <s v="PT01141"/>
    <d v="2023-02-06T00:00:00"/>
    <d v="2023-02-18T00:00:00"/>
    <d v="2023-04-16T00:00:00"/>
    <x v="5"/>
    <x v="0"/>
    <s v="Mental Health"/>
    <n v="43239"/>
    <n v="4912.82"/>
    <n v="3944.91"/>
    <x v="0"/>
    <x v="0"/>
    <n v="0"/>
    <s v="2023-02"/>
    <n v="2023"/>
  </r>
  <r>
    <s v="CLM003938"/>
    <s v="PT05189"/>
    <d v="2023-02-06T00:00:00"/>
    <d v="2023-02-21T00:00:00"/>
    <d v="2023-03-24T00:00:00"/>
    <x v="2"/>
    <x v="0"/>
    <s v="Respiratory"/>
    <n v="93000"/>
    <n v="622.52"/>
    <n v="534.02"/>
    <x v="0"/>
    <x v="0"/>
    <n v="0"/>
    <s v="2023-02"/>
    <n v="2023"/>
  </r>
  <r>
    <s v="CLM003939"/>
    <s v="PT02481"/>
    <d v="2024-08-25T00:00:00"/>
    <d v="2024-09-14T00:00:00"/>
    <d v="2024-10-18T00:00:00"/>
    <x v="0"/>
    <x v="2"/>
    <s v="Renal"/>
    <n v="99215"/>
    <n v="1367.1"/>
    <n v="0"/>
    <x v="2"/>
    <x v="5"/>
    <n v="1"/>
    <s v="2024-08"/>
    <n v="2024"/>
  </r>
  <r>
    <s v="CLM003940"/>
    <s v="PT01983"/>
    <d v="2023-07-08T00:00:00"/>
    <d v="2023-07-11T00:00:00"/>
    <d v="2023-09-05T00:00:00"/>
    <x v="5"/>
    <x v="1"/>
    <s v="Orthopedic"/>
    <n v="99214"/>
    <n v="974.52"/>
    <n v="887.44"/>
    <x v="0"/>
    <x v="0"/>
    <n v="0"/>
    <s v="2023-07"/>
    <n v="2023"/>
  </r>
  <r>
    <s v="CLM003941"/>
    <s v="PT02070"/>
    <d v="2023-12-15T00:00:00"/>
    <d v="2023-12-29T00:00:00"/>
    <d v="2024-01-06T00:00:00"/>
    <x v="5"/>
    <x v="2"/>
    <s v="Cardiovascular"/>
    <n v="70553"/>
    <n v="2448.7199999999998"/>
    <n v="2230.6999999999998"/>
    <x v="0"/>
    <x v="0"/>
    <n v="0"/>
    <s v="2023-12"/>
    <n v="2023"/>
  </r>
  <r>
    <s v="CLM003942"/>
    <s v="PT05396"/>
    <d v="2024-11-13T00:00:00"/>
    <d v="2024-11-19T00:00:00"/>
    <d v="2024-12-22T00:00:00"/>
    <x v="5"/>
    <x v="1"/>
    <s v="Gastrointestinal"/>
    <n v="66984"/>
    <n v="4837.62"/>
    <n v="4470.47"/>
    <x v="0"/>
    <x v="0"/>
    <n v="0"/>
    <s v="2024-11"/>
    <n v="2024"/>
  </r>
  <r>
    <s v="CLM003943"/>
    <s v="PT01263"/>
    <d v="2023-09-27T00:00:00"/>
    <d v="2023-10-19T00:00:00"/>
    <d v="2023-12-14T00:00:00"/>
    <x v="6"/>
    <x v="0"/>
    <s v="Orthopedic"/>
    <n v="27447"/>
    <n v="1121.5"/>
    <n v="1121.1099999999999"/>
    <x v="0"/>
    <x v="0"/>
    <n v="0"/>
    <s v="2023-09"/>
    <n v="2023"/>
  </r>
  <r>
    <s v="CLM003944"/>
    <s v="PT05860"/>
    <d v="2023-05-31T00:00:00"/>
    <d v="2023-06-21T00:00:00"/>
    <d v="2023-08-19T00:00:00"/>
    <x v="1"/>
    <x v="0"/>
    <s v="Gastrointestinal"/>
    <n v="45378"/>
    <n v="267.14"/>
    <n v="0"/>
    <x v="2"/>
    <x v="1"/>
    <n v="1"/>
    <s v="2023-05"/>
    <n v="2023"/>
  </r>
  <r>
    <s v="CLM003945"/>
    <s v="PT03467"/>
    <d v="2024-05-23T00:00:00"/>
    <d v="2024-06-12T00:00:00"/>
    <d v="2024-06-22T00:00:00"/>
    <x v="6"/>
    <x v="0"/>
    <s v="Renal"/>
    <n v="71046"/>
    <n v="1300.1400000000001"/>
    <n v="1189.54"/>
    <x v="0"/>
    <x v="0"/>
    <n v="0"/>
    <s v="2024-05"/>
    <n v="2024"/>
  </r>
  <r>
    <s v="CLM003946"/>
    <s v="PT06465"/>
    <d v="2023-01-25T00:00:00"/>
    <d v="2023-02-16T00:00:00"/>
    <d v="2023-02-23T00:00:00"/>
    <x v="0"/>
    <x v="0"/>
    <s v="Orthopedic"/>
    <n v="71046"/>
    <n v="3754.76"/>
    <n v="0"/>
    <x v="2"/>
    <x v="4"/>
    <n v="1"/>
    <s v="2023-01"/>
    <n v="2023"/>
  </r>
  <r>
    <s v="CLM003947"/>
    <s v="PT03089"/>
    <d v="2024-08-26T00:00:00"/>
    <d v="2024-08-28T00:00:00"/>
    <d v="2024-09-26T00:00:00"/>
    <x v="6"/>
    <x v="5"/>
    <s v="Dermatology"/>
    <n v="66984"/>
    <n v="2779.72"/>
    <n v="2530.69"/>
    <x v="0"/>
    <x v="0"/>
    <n v="0"/>
    <s v="2024-08"/>
    <n v="2024"/>
  </r>
  <r>
    <s v="CLM003948"/>
    <s v="PT00606"/>
    <d v="2024-06-11T00:00:00"/>
    <d v="2024-07-09T00:00:00"/>
    <d v="2024-08-28T00:00:00"/>
    <x v="2"/>
    <x v="1"/>
    <s v="Gastrointestinal"/>
    <n v="45378"/>
    <n v="2546.69"/>
    <n v="0"/>
    <x v="1"/>
    <x v="0"/>
    <n v="0"/>
    <s v="2024-06"/>
    <n v="2024"/>
  </r>
  <r>
    <s v="CLM003949"/>
    <s v="PT03679"/>
    <d v="2023-08-09T00:00:00"/>
    <d v="2023-08-25T00:00:00"/>
    <d v="2023-10-20T00:00:00"/>
    <x v="1"/>
    <x v="5"/>
    <s v="Dermatology"/>
    <n v="93000"/>
    <n v="1445.2"/>
    <n v="1401.18"/>
    <x v="0"/>
    <x v="0"/>
    <n v="0"/>
    <s v="2023-08"/>
    <n v="2023"/>
  </r>
  <r>
    <s v="CLM003950"/>
    <s v="PT04899"/>
    <d v="2023-04-21T00:00:00"/>
    <d v="2023-05-20T00:00:00"/>
    <d v="2023-05-26T00:00:00"/>
    <x v="4"/>
    <x v="4"/>
    <s v="Endocrine"/>
    <n v="90837"/>
    <n v="649.87"/>
    <n v="0"/>
    <x v="2"/>
    <x v="1"/>
    <n v="1"/>
    <s v="2023-04"/>
    <n v="2023"/>
  </r>
  <r>
    <s v="CLM003951"/>
    <s v="PT03926"/>
    <d v="2024-12-09T00:00:00"/>
    <d v="2024-12-25T00:00:00"/>
    <d v="2025-01-05T00:00:00"/>
    <x v="6"/>
    <x v="2"/>
    <s v="Renal"/>
    <n v="43239"/>
    <n v="2730.49"/>
    <n v="2144.4699999999998"/>
    <x v="0"/>
    <x v="0"/>
    <n v="0"/>
    <s v="2024-12"/>
    <n v="2024"/>
  </r>
  <r>
    <s v="CLM003952"/>
    <s v="PT04770"/>
    <d v="2024-06-10T00:00:00"/>
    <d v="2024-06-16T00:00:00"/>
    <d v="2024-08-07T00:00:00"/>
    <x v="6"/>
    <x v="4"/>
    <s v="Oncology"/>
    <n v="99214"/>
    <n v="927.58"/>
    <n v="0"/>
    <x v="2"/>
    <x v="1"/>
    <n v="1"/>
    <s v="2024-06"/>
    <n v="2024"/>
  </r>
  <r>
    <s v="CLM003953"/>
    <s v="PT03284"/>
    <d v="2023-05-05T00:00:00"/>
    <d v="2023-05-19T00:00:00"/>
    <d v="2023-07-11T00:00:00"/>
    <x v="6"/>
    <x v="2"/>
    <s v="Respiratory"/>
    <n v="45378"/>
    <n v="10376.280000000001"/>
    <n v="0"/>
    <x v="2"/>
    <x v="1"/>
    <n v="1"/>
    <s v="2023-05"/>
    <n v="2023"/>
  </r>
  <r>
    <s v="CLM003954"/>
    <s v="PT04378"/>
    <d v="2024-07-12T00:00:00"/>
    <d v="2024-08-01T00:00:00"/>
    <d v="2024-08-11T00:00:00"/>
    <x v="6"/>
    <x v="5"/>
    <s v="Orthopedic"/>
    <n v="80053"/>
    <n v="2853.8"/>
    <n v="0"/>
    <x v="2"/>
    <x v="1"/>
    <n v="1"/>
    <s v="2024-07"/>
    <n v="2024"/>
  </r>
  <r>
    <s v="CLM003955"/>
    <s v="PT04151"/>
    <d v="2023-03-04T00:00:00"/>
    <d v="2023-03-09T00:00:00"/>
    <d v="2023-04-28T00:00:00"/>
    <x v="0"/>
    <x v="1"/>
    <s v="Orthopedic"/>
    <n v="99213"/>
    <n v="1136.24"/>
    <n v="1055.75"/>
    <x v="0"/>
    <x v="0"/>
    <n v="0"/>
    <s v="2023-03"/>
    <n v="2023"/>
  </r>
  <r>
    <s v="CLM003956"/>
    <s v="PT05667"/>
    <d v="2023-08-31T00:00:00"/>
    <d v="2023-09-12T00:00:00"/>
    <d v="2023-10-01T00:00:00"/>
    <x v="5"/>
    <x v="1"/>
    <s v="Neurology"/>
    <n v="63047"/>
    <n v="1108.6400000000001"/>
    <n v="891.82"/>
    <x v="0"/>
    <x v="0"/>
    <n v="0"/>
    <s v="2023-08"/>
    <n v="2023"/>
  </r>
  <r>
    <s v="CLM003957"/>
    <s v="PT03427"/>
    <d v="2023-10-13T00:00:00"/>
    <d v="2023-10-19T00:00:00"/>
    <d v="2023-12-03T00:00:00"/>
    <x v="3"/>
    <x v="1"/>
    <s v="Oncology"/>
    <n v="99214"/>
    <n v="1678.48"/>
    <n v="0"/>
    <x v="2"/>
    <x v="1"/>
    <n v="1"/>
    <s v="2023-10"/>
    <n v="2023"/>
  </r>
  <r>
    <s v="CLM003958"/>
    <s v="PT04454"/>
    <d v="2023-07-12T00:00:00"/>
    <d v="2023-07-19T00:00:00"/>
    <d v="2023-09-13T00:00:00"/>
    <x v="6"/>
    <x v="4"/>
    <s v="Respiratory"/>
    <n v="90837"/>
    <n v="1492.78"/>
    <n v="1171.48"/>
    <x v="0"/>
    <x v="0"/>
    <n v="0"/>
    <s v="2023-07"/>
    <n v="2023"/>
  </r>
  <r>
    <s v="CLM003959"/>
    <s v="PT00302"/>
    <d v="2023-01-31T00:00:00"/>
    <d v="2023-03-02T00:00:00"/>
    <d v="2023-03-07T00:00:00"/>
    <x v="7"/>
    <x v="3"/>
    <s v="Respiratory"/>
    <n v="27447"/>
    <n v="4418.1099999999997"/>
    <n v="0"/>
    <x v="2"/>
    <x v="10"/>
    <n v="1"/>
    <s v="2023-01"/>
    <n v="2023"/>
  </r>
  <r>
    <s v="CLM003960"/>
    <s v="PT06478"/>
    <d v="2024-04-12T00:00:00"/>
    <d v="2024-04-17T00:00:00"/>
    <d v="2024-05-06T00:00:00"/>
    <x v="5"/>
    <x v="3"/>
    <s v="Dermatology"/>
    <n v="27447"/>
    <n v="2098.8200000000002"/>
    <n v="0"/>
    <x v="2"/>
    <x v="1"/>
    <n v="1"/>
    <s v="2024-04"/>
    <n v="2024"/>
  </r>
  <r>
    <s v="CLM003961"/>
    <s v="PT02946"/>
    <d v="2023-04-18T00:00:00"/>
    <d v="2023-04-20T00:00:00"/>
    <d v="2023-05-03T00:00:00"/>
    <x v="2"/>
    <x v="2"/>
    <s v="Dermatology"/>
    <n v="99214"/>
    <n v="1006.96"/>
    <n v="790"/>
    <x v="0"/>
    <x v="0"/>
    <n v="0"/>
    <s v="2023-04"/>
    <n v="2023"/>
  </r>
  <r>
    <s v="CLM003962"/>
    <s v="PT05748"/>
    <d v="2023-11-06T00:00:00"/>
    <d v="2023-11-26T00:00:00"/>
    <d v="2023-12-11T00:00:00"/>
    <x v="2"/>
    <x v="0"/>
    <s v="Cardiovascular"/>
    <n v="45378"/>
    <n v="8203.7999999999993"/>
    <n v="0"/>
    <x v="1"/>
    <x v="0"/>
    <n v="0"/>
    <s v="2023-11"/>
    <n v="2023"/>
  </r>
  <r>
    <s v="CLM003963"/>
    <s v="PT06655"/>
    <d v="2024-07-08T00:00:00"/>
    <d v="2024-07-28T00:00:00"/>
    <d v="2024-08-15T00:00:00"/>
    <x v="5"/>
    <x v="5"/>
    <s v="Mental Health"/>
    <n v="71046"/>
    <n v="1880.79"/>
    <n v="1485.22"/>
    <x v="0"/>
    <x v="0"/>
    <n v="0"/>
    <s v="2024-07"/>
    <n v="2024"/>
  </r>
  <r>
    <s v="CLM003964"/>
    <s v="PT04399"/>
    <d v="2024-07-17T00:00:00"/>
    <d v="2024-08-07T00:00:00"/>
    <d v="2024-09-23T00:00:00"/>
    <x v="0"/>
    <x v="0"/>
    <s v="Endocrine"/>
    <n v="80053"/>
    <n v="3344.5"/>
    <n v="0"/>
    <x v="2"/>
    <x v="1"/>
    <n v="1"/>
    <s v="2024-07"/>
    <n v="2024"/>
  </r>
  <r>
    <s v="CLM003965"/>
    <s v="PT04865"/>
    <d v="2024-10-19T00:00:00"/>
    <d v="2024-11-01T00:00:00"/>
    <d v="2024-11-16T00:00:00"/>
    <x v="5"/>
    <x v="1"/>
    <s v="Gastrointestinal"/>
    <n v="99213"/>
    <n v="1111.45"/>
    <n v="953.85"/>
    <x v="0"/>
    <x v="0"/>
    <n v="0"/>
    <s v="2024-10"/>
    <n v="2024"/>
  </r>
  <r>
    <s v="CLM003966"/>
    <s v="PT05228"/>
    <d v="2023-08-11T00:00:00"/>
    <d v="2023-08-25T00:00:00"/>
    <d v="2023-09-14T00:00:00"/>
    <x v="5"/>
    <x v="5"/>
    <s v="Mental Health"/>
    <n v="63047"/>
    <n v="2417.5100000000002"/>
    <n v="0"/>
    <x v="1"/>
    <x v="0"/>
    <n v="0"/>
    <s v="2023-08"/>
    <n v="2023"/>
  </r>
  <r>
    <s v="CLM003967"/>
    <s v="PT00697"/>
    <d v="2023-02-12T00:00:00"/>
    <d v="2023-02-17T00:00:00"/>
    <d v="2023-03-16T00:00:00"/>
    <x v="2"/>
    <x v="4"/>
    <s v="Neurology"/>
    <n v="90837"/>
    <n v="2318.9899999999998"/>
    <n v="0"/>
    <x v="2"/>
    <x v="7"/>
    <n v="1"/>
    <s v="2023-02"/>
    <n v="2023"/>
  </r>
  <r>
    <s v="CLM003968"/>
    <s v="PT00896"/>
    <d v="2023-12-05T00:00:00"/>
    <d v="2023-12-20T00:00:00"/>
    <d v="2024-02-08T00:00:00"/>
    <x v="7"/>
    <x v="3"/>
    <s v="Neurology"/>
    <n v="27130"/>
    <n v="398.73"/>
    <n v="0"/>
    <x v="2"/>
    <x v="5"/>
    <n v="1"/>
    <s v="2023-12"/>
    <n v="2023"/>
  </r>
  <r>
    <s v="CLM003969"/>
    <s v="PT06300"/>
    <d v="2023-11-11T00:00:00"/>
    <d v="2023-12-10T00:00:00"/>
    <d v="2024-01-03T00:00:00"/>
    <x v="6"/>
    <x v="2"/>
    <s v="Dermatology"/>
    <n v="99213"/>
    <n v="9065.4"/>
    <n v="7825.7"/>
    <x v="0"/>
    <x v="0"/>
    <n v="0"/>
    <s v="2023-11"/>
    <n v="2023"/>
  </r>
  <r>
    <s v="CLM003970"/>
    <s v="PT02034"/>
    <d v="2023-12-20T00:00:00"/>
    <d v="2024-01-18T00:00:00"/>
    <d v="2024-02-06T00:00:00"/>
    <x v="6"/>
    <x v="2"/>
    <s v="Endocrine"/>
    <n v="63047"/>
    <n v="5077.2"/>
    <n v="4913.1000000000004"/>
    <x v="0"/>
    <x v="0"/>
    <n v="0"/>
    <s v="2023-12"/>
    <n v="2023"/>
  </r>
  <r>
    <s v="CLM003971"/>
    <s v="PT05388"/>
    <d v="2023-01-26T00:00:00"/>
    <d v="2023-01-31T00:00:00"/>
    <d v="2023-02-17T00:00:00"/>
    <x v="0"/>
    <x v="0"/>
    <s v="Cardiovascular"/>
    <n v="99215"/>
    <n v="1315.86"/>
    <n v="1225.4100000000001"/>
    <x v="0"/>
    <x v="0"/>
    <n v="0"/>
    <s v="2023-01"/>
    <n v="2023"/>
  </r>
  <r>
    <s v="CLM003972"/>
    <s v="PT05446"/>
    <d v="2024-07-16T00:00:00"/>
    <d v="2024-07-27T00:00:00"/>
    <d v="2024-09-14T00:00:00"/>
    <x v="7"/>
    <x v="5"/>
    <s v="Gastrointestinal"/>
    <n v="70553"/>
    <n v="748.58"/>
    <n v="0"/>
    <x v="1"/>
    <x v="0"/>
    <n v="0"/>
    <s v="2024-07"/>
    <n v="2024"/>
  </r>
  <r>
    <s v="CLM003973"/>
    <s v="PT02909"/>
    <d v="2023-05-16T00:00:00"/>
    <d v="2023-06-11T00:00:00"/>
    <d v="2023-07-17T00:00:00"/>
    <x v="1"/>
    <x v="0"/>
    <s v="Gastrointestinal"/>
    <n v="63047"/>
    <n v="2387.61"/>
    <n v="2025.14"/>
    <x v="0"/>
    <x v="0"/>
    <n v="0"/>
    <s v="2023-05"/>
    <n v="2023"/>
  </r>
  <r>
    <s v="CLM003974"/>
    <s v="PT01363"/>
    <d v="2024-05-20T00:00:00"/>
    <d v="2024-05-22T00:00:00"/>
    <d v="2024-07-12T00:00:00"/>
    <x v="6"/>
    <x v="2"/>
    <s v="Oncology"/>
    <n v="99215"/>
    <n v="1937.9"/>
    <n v="1814.9"/>
    <x v="0"/>
    <x v="0"/>
    <n v="0"/>
    <s v="2024-05"/>
    <n v="2024"/>
  </r>
  <r>
    <s v="CLM003975"/>
    <s v="PT05301"/>
    <d v="2024-10-14T00:00:00"/>
    <d v="2024-10-30T00:00:00"/>
    <d v="2024-11-20T00:00:00"/>
    <x v="0"/>
    <x v="0"/>
    <s v="Mental Health"/>
    <n v="90837"/>
    <n v="2403.15"/>
    <n v="0"/>
    <x v="1"/>
    <x v="0"/>
    <n v="0"/>
    <s v="2024-10"/>
    <n v="2024"/>
  </r>
  <r>
    <s v="CLM003976"/>
    <s v="PT05020"/>
    <d v="2024-01-02T00:00:00"/>
    <d v="2024-01-03T00:00:00"/>
    <d v="2024-01-28T00:00:00"/>
    <x v="0"/>
    <x v="2"/>
    <s v="Orthopedic"/>
    <n v="99214"/>
    <n v="2107.5100000000002"/>
    <n v="1664.17"/>
    <x v="0"/>
    <x v="0"/>
    <n v="0"/>
    <s v="2024-01"/>
    <n v="2024"/>
  </r>
  <r>
    <s v="CLM003977"/>
    <s v="PT00363"/>
    <d v="2024-12-03T00:00:00"/>
    <d v="2024-12-06T00:00:00"/>
    <d v="2024-12-24T00:00:00"/>
    <x v="7"/>
    <x v="4"/>
    <s v="Dermatology"/>
    <n v="43239"/>
    <n v="2710.78"/>
    <n v="0"/>
    <x v="2"/>
    <x v="5"/>
    <n v="1"/>
    <s v="2024-12"/>
    <n v="2024"/>
  </r>
  <r>
    <s v="CLM003978"/>
    <s v="PT04614"/>
    <d v="2024-09-05T00:00:00"/>
    <d v="2024-09-10T00:00:00"/>
    <d v="2024-11-06T00:00:00"/>
    <x v="5"/>
    <x v="5"/>
    <s v="Renal"/>
    <n v="99213"/>
    <n v="5755.12"/>
    <n v="4678.01"/>
    <x v="0"/>
    <x v="0"/>
    <n v="0"/>
    <s v="2024-09"/>
    <n v="2024"/>
  </r>
  <r>
    <s v="CLM003979"/>
    <s v="PT05285"/>
    <d v="2024-07-11T00:00:00"/>
    <d v="2024-08-05T00:00:00"/>
    <d v="2024-09-06T00:00:00"/>
    <x v="2"/>
    <x v="4"/>
    <s v="Orthopedic"/>
    <n v="99215"/>
    <n v="2848.31"/>
    <n v="0"/>
    <x v="2"/>
    <x v="7"/>
    <n v="1"/>
    <s v="2024-07"/>
    <n v="2024"/>
  </r>
  <r>
    <s v="CLM003980"/>
    <s v="PT05550"/>
    <d v="2024-12-27T00:00:00"/>
    <d v="2024-12-29T00:00:00"/>
    <d v="2025-02-16T00:00:00"/>
    <x v="0"/>
    <x v="5"/>
    <s v="Dermatology"/>
    <n v="27130"/>
    <n v="780.77"/>
    <n v="0"/>
    <x v="2"/>
    <x v="10"/>
    <n v="1"/>
    <s v="2024-12"/>
    <n v="2024"/>
  </r>
  <r>
    <s v="CLM003981"/>
    <s v="PT05299"/>
    <d v="2024-02-11T00:00:00"/>
    <d v="2024-02-12T00:00:00"/>
    <d v="2024-04-11T00:00:00"/>
    <x v="2"/>
    <x v="1"/>
    <s v="Neurology"/>
    <n v="70553"/>
    <n v="5377.88"/>
    <n v="4428.16"/>
    <x v="0"/>
    <x v="0"/>
    <n v="0"/>
    <s v="2024-02"/>
    <n v="2024"/>
  </r>
  <r>
    <s v="CLM003982"/>
    <s v="PT03274"/>
    <d v="2024-06-14T00:00:00"/>
    <d v="2024-07-12T00:00:00"/>
    <d v="2024-08-07T00:00:00"/>
    <x v="5"/>
    <x v="5"/>
    <s v="Cardiovascular"/>
    <n v="93000"/>
    <n v="6717.64"/>
    <n v="6716.31"/>
    <x v="0"/>
    <x v="0"/>
    <n v="0"/>
    <s v="2024-06"/>
    <n v="2024"/>
  </r>
  <r>
    <s v="CLM003983"/>
    <s v="PT06166"/>
    <d v="2024-01-13T00:00:00"/>
    <d v="2024-01-31T00:00:00"/>
    <d v="2024-03-01T00:00:00"/>
    <x v="2"/>
    <x v="2"/>
    <s v="Renal"/>
    <n v="66984"/>
    <n v="22508.43"/>
    <n v="0"/>
    <x v="1"/>
    <x v="0"/>
    <n v="0"/>
    <s v="2024-01"/>
    <n v="2024"/>
  </r>
  <r>
    <s v="CLM003984"/>
    <s v="PT02717"/>
    <d v="2024-07-21T00:00:00"/>
    <d v="2024-07-31T00:00:00"/>
    <d v="2024-08-07T00:00:00"/>
    <x v="0"/>
    <x v="0"/>
    <s v="Gastrointestinal"/>
    <n v="99214"/>
    <n v="735.98"/>
    <n v="0"/>
    <x v="2"/>
    <x v="5"/>
    <n v="1"/>
    <s v="2024-07"/>
    <n v="2024"/>
  </r>
  <r>
    <s v="CLM003985"/>
    <s v="PT06523"/>
    <d v="2023-04-10T00:00:00"/>
    <d v="2023-04-12T00:00:00"/>
    <d v="2023-06-06T00:00:00"/>
    <x v="4"/>
    <x v="1"/>
    <s v="Mental Health"/>
    <n v="70553"/>
    <n v="2195.81"/>
    <n v="2159.5"/>
    <x v="0"/>
    <x v="0"/>
    <n v="0"/>
    <s v="2023-04"/>
    <n v="2023"/>
  </r>
  <r>
    <s v="CLM003986"/>
    <s v="PT03527"/>
    <d v="2024-09-01T00:00:00"/>
    <d v="2024-09-17T00:00:00"/>
    <d v="2024-09-30T00:00:00"/>
    <x v="4"/>
    <x v="1"/>
    <s v="Endocrine"/>
    <n v="99213"/>
    <n v="341.83"/>
    <n v="0"/>
    <x v="2"/>
    <x v="5"/>
    <n v="1"/>
    <s v="2024-09"/>
    <n v="2024"/>
  </r>
  <r>
    <s v="CLM003987"/>
    <s v="PT00868"/>
    <d v="2024-05-20T00:00:00"/>
    <d v="2024-06-01T00:00:00"/>
    <d v="2024-06-30T00:00:00"/>
    <x v="4"/>
    <x v="5"/>
    <s v="Dermatology"/>
    <n v="92928"/>
    <n v="2814.44"/>
    <n v="0"/>
    <x v="1"/>
    <x v="0"/>
    <n v="0"/>
    <s v="2024-05"/>
    <n v="2024"/>
  </r>
  <r>
    <s v="CLM003988"/>
    <s v="PT00087"/>
    <d v="2023-10-14T00:00:00"/>
    <d v="2023-11-13T00:00:00"/>
    <d v="2023-12-18T00:00:00"/>
    <x v="0"/>
    <x v="5"/>
    <s v="Oncology"/>
    <n v="80053"/>
    <n v="1166.1199999999999"/>
    <n v="1101.3599999999999"/>
    <x v="0"/>
    <x v="0"/>
    <n v="0"/>
    <s v="2023-10"/>
    <n v="2023"/>
  </r>
  <r>
    <s v="CLM003989"/>
    <s v="PT00808"/>
    <d v="2024-06-02T00:00:00"/>
    <d v="2024-07-02T00:00:00"/>
    <d v="2024-08-21T00:00:00"/>
    <x v="2"/>
    <x v="5"/>
    <s v="Gastrointestinal"/>
    <n v="99214"/>
    <n v="8423.2999999999993"/>
    <n v="8299.89"/>
    <x v="0"/>
    <x v="0"/>
    <n v="0"/>
    <s v="2024-06"/>
    <n v="2024"/>
  </r>
  <r>
    <s v="CLM003990"/>
    <s v="PT02120"/>
    <d v="2024-07-18T00:00:00"/>
    <d v="2024-08-04T00:00:00"/>
    <d v="2024-08-28T00:00:00"/>
    <x v="0"/>
    <x v="2"/>
    <s v="Cardiovascular"/>
    <n v="27130"/>
    <n v="972.93"/>
    <n v="0"/>
    <x v="2"/>
    <x v="1"/>
    <n v="1"/>
    <s v="2024-07"/>
    <n v="2024"/>
  </r>
  <r>
    <s v="CLM003991"/>
    <s v="PT01819"/>
    <d v="2024-11-27T00:00:00"/>
    <d v="2024-12-14T00:00:00"/>
    <d v="2024-12-25T00:00:00"/>
    <x v="4"/>
    <x v="3"/>
    <s v="Dermatology"/>
    <n v="45378"/>
    <n v="468.09"/>
    <n v="414.44"/>
    <x v="0"/>
    <x v="0"/>
    <n v="0"/>
    <s v="2024-11"/>
    <n v="2024"/>
  </r>
  <r>
    <s v="CLM003992"/>
    <s v="PT04184"/>
    <d v="2024-12-19T00:00:00"/>
    <d v="2024-12-25T00:00:00"/>
    <d v="2025-02-22T00:00:00"/>
    <x v="5"/>
    <x v="5"/>
    <s v="Gastrointestinal"/>
    <n v="45378"/>
    <n v="1240.1500000000001"/>
    <n v="1077.94"/>
    <x v="0"/>
    <x v="0"/>
    <n v="0"/>
    <s v="2024-12"/>
    <n v="2024"/>
  </r>
  <r>
    <s v="CLM003993"/>
    <s v="PT06119"/>
    <d v="2023-11-03T00:00:00"/>
    <d v="2023-11-08T00:00:00"/>
    <d v="2023-11-24T00:00:00"/>
    <x v="2"/>
    <x v="2"/>
    <s v="Neurology"/>
    <n v="99215"/>
    <n v="372.27"/>
    <n v="336.07"/>
    <x v="0"/>
    <x v="0"/>
    <n v="0"/>
    <s v="2023-11"/>
    <n v="2023"/>
  </r>
  <r>
    <s v="CLM003994"/>
    <s v="PT04250"/>
    <d v="2024-03-02T00:00:00"/>
    <d v="2024-03-07T00:00:00"/>
    <d v="2024-03-17T00:00:00"/>
    <x v="4"/>
    <x v="4"/>
    <s v="Respiratory"/>
    <n v="93000"/>
    <n v="3297.37"/>
    <n v="2701.8"/>
    <x v="0"/>
    <x v="0"/>
    <n v="0"/>
    <s v="2024-03"/>
    <n v="2024"/>
  </r>
  <r>
    <s v="CLM003995"/>
    <s v="PT04572"/>
    <d v="2024-11-02T00:00:00"/>
    <d v="2024-11-18T00:00:00"/>
    <d v="2025-01-16T00:00:00"/>
    <x v="1"/>
    <x v="3"/>
    <s v="Gastrointestinal"/>
    <n v="92928"/>
    <n v="346.52"/>
    <n v="300.22000000000003"/>
    <x v="0"/>
    <x v="0"/>
    <n v="0"/>
    <s v="2024-11"/>
    <n v="2024"/>
  </r>
  <r>
    <s v="CLM003996"/>
    <s v="PT04756"/>
    <d v="2024-03-25T00:00:00"/>
    <d v="2024-03-30T00:00:00"/>
    <d v="2024-04-29T00:00:00"/>
    <x v="2"/>
    <x v="3"/>
    <s v="Oncology"/>
    <n v="70553"/>
    <n v="1849.68"/>
    <n v="0"/>
    <x v="2"/>
    <x v="5"/>
    <n v="1"/>
    <s v="2024-03"/>
    <n v="2024"/>
  </r>
  <r>
    <s v="CLM003997"/>
    <s v="PT05634"/>
    <d v="2023-09-22T00:00:00"/>
    <d v="2023-10-14T00:00:00"/>
    <d v="2023-11-02T00:00:00"/>
    <x v="2"/>
    <x v="0"/>
    <s v="Dermatology"/>
    <n v="43239"/>
    <n v="343.01"/>
    <n v="316.99"/>
    <x v="0"/>
    <x v="0"/>
    <n v="0"/>
    <s v="2023-09"/>
    <n v="2023"/>
  </r>
  <r>
    <s v="CLM003998"/>
    <s v="PT04713"/>
    <d v="2024-07-13T00:00:00"/>
    <d v="2024-07-23T00:00:00"/>
    <d v="2024-08-29T00:00:00"/>
    <x v="3"/>
    <x v="5"/>
    <s v="Renal"/>
    <n v="70553"/>
    <n v="1399.35"/>
    <n v="1204.4100000000001"/>
    <x v="0"/>
    <x v="0"/>
    <n v="0"/>
    <s v="2024-07"/>
    <n v="2024"/>
  </r>
  <r>
    <s v="CLM003999"/>
    <s v="PT01811"/>
    <d v="2023-06-09T00:00:00"/>
    <d v="2023-06-26T00:00:00"/>
    <d v="2023-07-11T00:00:00"/>
    <x v="0"/>
    <x v="2"/>
    <s v="Neurology"/>
    <n v="45378"/>
    <n v="6732.5"/>
    <n v="5574.82"/>
    <x v="0"/>
    <x v="0"/>
    <n v="0"/>
    <s v="2023-06"/>
    <n v="2023"/>
  </r>
  <r>
    <s v="CLM004000"/>
    <s v="PT03652"/>
    <d v="2023-06-24T00:00:00"/>
    <d v="2023-07-05T00:00:00"/>
    <d v="2023-07-26T00:00:00"/>
    <x v="5"/>
    <x v="1"/>
    <s v="Mental Health"/>
    <n v="71046"/>
    <n v="2412.7399999999998"/>
    <n v="1974.28"/>
    <x v="0"/>
    <x v="0"/>
    <n v="0"/>
    <s v="2023-06"/>
    <n v="2023"/>
  </r>
  <r>
    <s v="CLM004001"/>
    <s v="PT03065"/>
    <d v="2023-07-14T00:00:00"/>
    <d v="2023-08-02T00:00:00"/>
    <d v="2023-08-27T00:00:00"/>
    <x v="4"/>
    <x v="3"/>
    <s v="Dermatology"/>
    <n v="92928"/>
    <n v="906.15"/>
    <n v="697.27"/>
    <x v="0"/>
    <x v="0"/>
    <n v="0"/>
    <s v="2023-07"/>
    <n v="2023"/>
  </r>
  <r>
    <s v="CLM004002"/>
    <s v="PT03205"/>
    <d v="2023-06-25T00:00:00"/>
    <d v="2023-07-15T00:00:00"/>
    <d v="2023-08-26T00:00:00"/>
    <x v="0"/>
    <x v="5"/>
    <s v="Orthopedic"/>
    <n v="45378"/>
    <n v="1763.47"/>
    <n v="1474.34"/>
    <x v="0"/>
    <x v="0"/>
    <n v="0"/>
    <s v="2023-06"/>
    <n v="2023"/>
  </r>
  <r>
    <s v="CLM004003"/>
    <s v="PT03794"/>
    <d v="2024-07-04T00:00:00"/>
    <d v="2024-07-12T00:00:00"/>
    <d v="2024-08-10T00:00:00"/>
    <x v="0"/>
    <x v="5"/>
    <s v="Neurology"/>
    <n v="63047"/>
    <n v="1834.29"/>
    <n v="1644.54"/>
    <x v="0"/>
    <x v="0"/>
    <n v="0"/>
    <s v="2024-07"/>
    <n v="2024"/>
  </r>
  <r>
    <s v="CLM004004"/>
    <s v="PT06328"/>
    <d v="2024-02-13T00:00:00"/>
    <d v="2024-03-13T00:00:00"/>
    <d v="2024-03-29T00:00:00"/>
    <x v="5"/>
    <x v="4"/>
    <s v="Mental Health"/>
    <n v="45378"/>
    <n v="2638.87"/>
    <n v="2419.66"/>
    <x v="0"/>
    <x v="0"/>
    <n v="0"/>
    <s v="2024-02"/>
    <n v="2024"/>
  </r>
  <r>
    <s v="CLM004005"/>
    <s v="PT05567"/>
    <d v="2023-09-18T00:00:00"/>
    <d v="2023-09-21T00:00:00"/>
    <d v="2023-10-06T00:00:00"/>
    <x v="0"/>
    <x v="3"/>
    <s v="Dermatology"/>
    <n v="90837"/>
    <n v="605.78"/>
    <n v="459.43"/>
    <x v="0"/>
    <x v="0"/>
    <n v="0"/>
    <s v="2023-09"/>
    <n v="2023"/>
  </r>
  <r>
    <s v="CLM004006"/>
    <s v="PT04822"/>
    <d v="2023-06-19T00:00:00"/>
    <d v="2023-07-05T00:00:00"/>
    <d v="2023-07-24T00:00:00"/>
    <x v="0"/>
    <x v="2"/>
    <s v="Dermatology"/>
    <n v="99214"/>
    <n v="2904.61"/>
    <n v="0"/>
    <x v="2"/>
    <x v="5"/>
    <n v="1"/>
    <s v="2023-06"/>
    <n v="2023"/>
  </r>
  <r>
    <s v="CLM004007"/>
    <s v="PT05657"/>
    <d v="2023-12-09T00:00:00"/>
    <d v="2023-12-26T00:00:00"/>
    <d v="2024-02-08T00:00:00"/>
    <x v="2"/>
    <x v="3"/>
    <s v="Dermatology"/>
    <n v="93000"/>
    <n v="207.78"/>
    <n v="191.75"/>
    <x v="0"/>
    <x v="0"/>
    <n v="0"/>
    <s v="2023-12"/>
    <n v="2023"/>
  </r>
  <r>
    <s v="CLM004008"/>
    <s v="PT04100"/>
    <d v="2023-01-09T00:00:00"/>
    <d v="2023-02-07T00:00:00"/>
    <d v="2023-03-24T00:00:00"/>
    <x v="5"/>
    <x v="4"/>
    <s v="Neurology"/>
    <n v="80053"/>
    <n v="1092.3599999999999"/>
    <n v="0"/>
    <x v="2"/>
    <x v="1"/>
    <n v="1"/>
    <s v="2023-01"/>
    <n v="2023"/>
  </r>
  <r>
    <s v="CLM004009"/>
    <s v="PT01235"/>
    <d v="2023-11-07T00:00:00"/>
    <d v="2023-11-18T00:00:00"/>
    <d v="2023-12-24T00:00:00"/>
    <x v="7"/>
    <x v="0"/>
    <s v="Cardiovascular"/>
    <n v="99214"/>
    <n v="1223.3900000000001"/>
    <n v="973.36"/>
    <x v="0"/>
    <x v="0"/>
    <n v="0"/>
    <s v="2023-11"/>
    <n v="2023"/>
  </r>
  <r>
    <s v="CLM004010"/>
    <s v="PT02826"/>
    <d v="2024-02-22T00:00:00"/>
    <d v="2024-03-10T00:00:00"/>
    <d v="2024-03-24T00:00:00"/>
    <x v="6"/>
    <x v="4"/>
    <s v="Renal"/>
    <n v="99213"/>
    <n v="3000.88"/>
    <n v="2513.08"/>
    <x v="0"/>
    <x v="0"/>
    <n v="0"/>
    <s v="2024-02"/>
    <n v="2024"/>
  </r>
  <r>
    <s v="CLM004011"/>
    <s v="PT00202"/>
    <d v="2023-10-13T00:00:00"/>
    <d v="2023-10-29T00:00:00"/>
    <d v="2023-11-20T00:00:00"/>
    <x v="0"/>
    <x v="2"/>
    <s v="Oncology"/>
    <n v="99213"/>
    <n v="1841.07"/>
    <n v="0"/>
    <x v="2"/>
    <x v="2"/>
    <n v="1"/>
    <s v="2023-10"/>
    <n v="2023"/>
  </r>
  <r>
    <s v="CLM004012"/>
    <s v="PT03955"/>
    <d v="2024-04-17T00:00:00"/>
    <d v="2024-05-04T00:00:00"/>
    <d v="2024-06-22T00:00:00"/>
    <x v="0"/>
    <x v="2"/>
    <s v="Neurology"/>
    <n v="27130"/>
    <n v="587.30999999999995"/>
    <n v="466.41"/>
    <x v="0"/>
    <x v="0"/>
    <n v="0"/>
    <s v="2024-04"/>
    <n v="2024"/>
  </r>
  <r>
    <s v="CLM004013"/>
    <s v="PT00857"/>
    <d v="2023-04-06T00:00:00"/>
    <d v="2023-05-03T00:00:00"/>
    <d v="2023-06-11T00:00:00"/>
    <x v="6"/>
    <x v="3"/>
    <s v="Renal"/>
    <n v="66984"/>
    <n v="822.22"/>
    <n v="667.38"/>
    <x v="0"/>
    <x v="0"/>
    <n v="0"/>
    <s v="2023-04"/>
    <n v="2023"/>
  </r>
  <r>
    <s v="CLM004014"/>
    <s v="PT02421"/>
    <d v="2024-12-14T00:00:00"/>
    <d v="2025-01-05T00:00:00"/>
    <d v="2025-03-03T00:00:00"/>
    <x v="3"/>
    <x v="1"/>
    <s v="Renal"/>
    <n v="45378"/>
    <n v="2119.52"/>
    <n v="1657.57"/>
    <x v="0"/>
    <x v="0"/>
    <n v="0"/>
    <s v="2024-12"/>
    <n v="2024"/>
  </r>
  <r>
    <s v="CLM004015"/>
    <s v="PT03408"/>
    <d v="2024-12-18T00:00:00"/>
    <d v="2025-01-17T00:00:00"/>
    <d v="2025-02-07T00:00:00"/>
    <x v="7"/>
    <x v="1"/>
    <s v="Gastrointestinal"/>
    <n v="27447"/>
    <n v="1697.22"/>
    <n v="0"/>
    <x v="2"/>
    <x v="4"/>
    <n v="1"/>
    <s v="2024-12"/>
    <n v="2024"/>
  </r>
  <r>
    <s v="CLM004016"/>
    <s v="PT00704"/>
    <d v="2024-05-12T00:00:00"/>
    <d v="2024-05-28T00:00:00"/>
    <d v="2024-06-15T00:00:00"/>
    <x v="7"/>
    <x v="2"/>
    <s v="Mental Health"/>
    <n v="99215"/>
    <n v="1137.6300000000001"/>
    <n v="938.23"/>
    <x v="0"/>
    <x v="0"/>
    <n v="0"/>
    <s v="2024-05"/>
    <n v="2024"/>
  </r>
  <r>
    <s v="CLM004017"/>
    <s v="PT00951"/>
    <d v="2023-10-27T00:00:00"/>
    <d v="2023-11-03T00:00:00"/>
    <d v="2023-12-14T00:00:00"/>
    <x v="5"/>
    <x v="0"/>
    <s v="Dermatology"/>
    <n v="63047"/>
    <n v="1230.69"/>
    <n v="1005.66"/>
    <x v="0"/>
    <x v="0"/>
    <n v="0"/>
    <s v="2023-10"/>
    <n v="2023"/>
  </r>
  <r>
    <s v="CLM004018"/>
    <s v="PT06811"/>
    <d v="2023-05-23T00:00:00"/>
    <d v="2023-06-01T00:00:00"/>
    <d v="2023-07-03T00:00:00"/>
    <x v="7"/>
    <x v="5"/>
    <s v="Orthopedic"/>
    <n v="66984"/>
    <n v="3155.6"/>
    <n v="0"/>
    <x v="1"/>
    <x v="0"/>
    <n v="0"/>
    <s v="2023-05"/>
    <n v="2023"/>
  </r>
  <r>
    <s v="CLM004019"/>
    <s v="PT05982"/>
    <d v="2024-02-01T00:00:00"/>
    <d v="2024-02-03T00:00:00"/>
    <d v="2024-03-25T00:00:00"/>
    <x v="4"/>
    <x v="4"/>
    <s v="Dermatology"/>
    <n v="45378"/>
    <n v="1194.93"/>
    <n v="1056.8"/>
    <x v="0"/>
    <x v="0"/>
    <n v="0"/>
    <s v="2024-02"/>
    <n v="2024"/>
  </r>
  <r>
    <s v="CLM004020"/>
    <s v="PT01161"/>
    <d v="2024-01-06T00:00:00"/>
    <d v="2024-01-18T00:00:00"/>
    <d v="2024-03-10T00:00:00"/>
    <x v="1"/>
    <x v="1"/>
    <s v="Mental Health"/>
    <n v="71046"/>
    <n v="1685.01"/>
    <n v="0"/>
    <x v="2"/>
    <x v="1"/>
    <n v="1"/>
    <s v="2024-01"/>
    <n v="2024"/>
  </r>
  <r>
    <s v="CLM004021"/>
    <s v="PT02854"/>
    <d v="2024-07-11T00:00:00"/>
    <d v="2024-07-19T00:00:00"/>
    <d v="2024-09-06T00:00:00"/>
    <x v="5"/>
    <x v="2"/>
    <s v="Gastrointestinal"/>
    <n v="92928"/>
    <n v="10259.4"/>
    <n v="0"/>
    <x v="2"/>
    <x v="10"/>
    <n v="1"/>
    <s v="2024-07"/>
    <n v="2024"/>
  </r>
  <r>
    <s v="CLM004022"/>
    <s v="PT02556"/>
    <d v="2024-07-11T00:00:00"/>
    <d v="2024-07-29T00:00:00"/>
    <d v="2024-09-18T00:00:00"/>
    <x v="6"/>
    <x v="3"/>
    <s v="Gastrointestinal"/>
    <n v="66984"/>
    <n v="578.86"/>
    <n v="467.71"/>
    <x v="0"/>
    <x v="0"/>
    <n v="0"/>
    <s v="2024-07"/>
    <n v="2024"/>
  </r>
  <r>
    <s v="CLM004023"/>
    <s v="PT02811"/>
    <d v="2023-11-02T00:00:00"/>
    <d v="2023-11-15T00:00:00"/>
    <d v="2023-11-23T00:00:00"/>
    <x v="5"/>
    <x v="3"/>
    <s v="Dermatology"/>
    <n v="70553"/>
    <n v="410.97"/>
    <n v="382.91"/>
    <x v="0"/>
    <x v="0"/>
    <n v="0"/>
    <s v="2023-11"/>
    <n v="2023"/>
  </r>
  <r>
    <s v="CLM004024"/>
    <s v="PT03731"/>
    <d v="2023-02-24T00:00:00"/>
    <d v="2023-03-26T00:00:00"/>
    <d v="2023-05-08T00:00:00"/>
    <x v="2"/>
    <x v="0"/>
    <s v="Endocrine"/>
    <n v="90837"/>
    <n v="3384.2"/>
    <n v="0"/>
    <x v="2"/>
    <x v="5"/>
    <n v="1"/>
    <s v="2023-02"/>
    <n v="2023"/>
  </r>
  <r>
    <s v="CLM004025"/>
    <s v="PT06425"/>
    <d v="2024-02-22T00:00:00"/>
    <d v="2024-03-09T00:00:00"/>
    <d v="2024-04-20T00:00:00"/>
    <x v="7"/>
    <x v="0"/>
    <s v="Oncology"/>
    <n v="43239"/>
    <n v="1050.57"/>
    <n v="819.1"/>
    <x v="0"/>
    <x v="0"/>
    <n v="0"/>
    <s v="2024-02"/>
    <n v="2024"/>
  </r>
  <r>
    <s v="CLM004026"/>
    <s v="PT01695"/>
    <d v="2024-03-21T00:00:00"/>
    <d v="2024-04-13T00:00:00"/>
    <d v="2024-05-12T00:00:00"/>
    <x v="4"/>
    <x v="4"/>
    <s v="Dermatology"/>
    <n v="99214"/>
    <n v="1401.66"/>
    <n v="1384.33"/>
    <x v="0"/>
    <x v="0"/>
    <n v="0"/>
    <s v="2024-03"/>
    <n v="2024"/>
  </r>
  <r>
    <s v="CLM004027"/>
    <s v="PT04269"/>
    <d v="2023-03-28T00:00:00"/>
    <d v="2023-04-10T00:00:00"/>
    <d v="2023-05-29T00:00:00"/>
    <x v="2"/>
    <x v="3"/>
    <s v="Endocrine"/>
    <n v="93000"/>
    <n v="967.85"/>
    <n v="0"/>
    <x v="2"/>
    <x v="5"/>
    <n v="1"/>
    <s v="2023-03"/>
    <n v="2023"/>
  </r>
  <r>
    <s v="CLM004028"/>
    <s v="PT03957"/>
    <d v="2023-06-03T00:00:00"/>
    <d v="2023-06-18T00:00:00"/>
    <d v="2023-06-26T00:00:00"/>
    <x v="4"/>
    <x v="3"/>
    <s v="Oncology"/>
    <n v="99215"/>
    <n v="1468.74"/>
    <n v="1237.06"/>
    <x v="0"/>
    <x v="0"/>
    <n v="0"/>
    <s v="2023-06"/>
    <n v="2023"/>
  </r>
  <r>
    <s v="CLM004029"/>
    <s v="PT02854"/>
    <d v="2023-10-04T00:00:00"/>
    <d v="2023-10-19T00:00:00"/>
    <d v="2023-12-13T00:00:00"/>
    <x v="5"/>
    <x v="4"/>
    <s v="Cardiovascular"/>
    <n v="45378"/>
    <n v="6495.28"/>
    <n v="6363.86"/>
    <x v="0"/>
    <x v="0"/>
    <n v="0"/>
    <s v="2023-10"/>
    <n v="2023"/>
  </r>
  <r>
    <s v="CLM004030"/>
    <s v="PT03901"/>
    <d v="2023-12-20T00:00:00"/>
    <d v="2024-01-19T00:00:00"/>
    <d v="2024-02-22T00:00:00"/>
    <x v="5"/>
    <x v="0"/>
    <s v="Renal"/>
    <n v="27447"/>
    <n v="3434.76"/>
    <n v="0"/>
    <x v="2"/>
    <x v="1"/>
    <n v="1"/>
    <s v="2023-12"/>
    <n v="2023"/>
  </r>
  <r>
    <s v="CLM004031"/>
    <s v="PT00800"/>
    <d v="2023-01-27T00:00:00"/>
    <d v="2023-01-28T00:00:00"/>
    <d v="2023-03-11T00:00:00"/>
    <x v="2"/>
    <x v="2"/>
    <s v="Mental Health"/>
    <n v="99215"/>
    <n v="3603.93"/>
    <n v="0"/>
    <x v="1"/>
    <x v="0"/>
    <n v="0"/>
    <s v="2023-01"/>
    <n v="2023"/>
  </r>
  <r>
    <s v="CLM004032"/>
    <s v="PT03590"/>
    <d v="2023-03-27T00:00:00"/>
    <d v="2023-04-18T00:00:00"/>
    <d v="2023-05-05T00:00:00"/>
    <x v="4"/>
    <x v="5"/>
    <s v="Gastrointestinal"/>
    <n v="92928"/>
    <n v="582.32000000000005"/>
    <n v="546.42999999999995"/>
    <x v="0"/>
    <x v="0"/>
    <n v="0"/>
    <s v="2023-03"/>
    <n v="2023"/>
  </r>
  <r>
    <s v="CLM004033"/>
    <s v="PT05915"/>
    <d v="2023-03-13T00:00:00"/>
    <d v="2023-03-20T00:00:00"/>
    <d v="2023-05-01T00:00:00"/>
    <x v="3"/>
    <x v="0"/>
    <s v="Dermatology"/>
    <n v="27130"/>
    <n v="719.87"/>
    <n v="657.26"/>
    <x v="0"/>
    <x v="0"/>
    <n v="0"/>
    <s v="2023-03"/>
    <n v="2023"/>
  </r>
  <r>
    <s v="CLM004034"/>
    <s v="PT05708"/>
    <d v="2024-03-19T00:00:00"/>
    <d v="2024-04-16T00:00:00"/>
    <d v="2024-06-15T00:00:00"/>
    <x v="5"/>
    <x v="2"/>
    <s v="Dermatology"/>
    <n v="70553"/>
    <n v="186.56"/>
    <n v="168.08"/>
    <x v="0"/>
    <x v="0"/>
    <n v="0"/>
    <s v="2024-03"/>
    <n v="2024"/>
  </r>
  <r>
    <s v="CLM004035"/>
    <s v="PT03707"/>
    <d v="2024-11-15T00:00:00"/>
    <d v="2024-12-01T00:00:00"/>
    <d v="2024-12-11T00:00:00"/>
    <x v="4"/>
    <x v="0"/>
    <s v="Neurology"/>
    <n v="66984"/>
    <n v="946.24"/>
    <n v="0"/>
    <x v="1"/>
    <x v="0"/>
    <n v="0"/>
    <s v="2024-11"/>
    <n v="2024"/>
  </r>
  <r>
    <s v="CLM004036"/>
    <s v="PT02613"/>
    <d v="2023-02-08T00:00:00"/>
    <d v="2023-03-09T00:00:00"/>
    <d v="2023-03-14T00:00:00"/>
    <x v="6"/>
    <x v="4"/>
    <s v="Oncology"/>
    <n v="99213"/>
    <n v="3886.88"/>
    <n v="0"/>
    <x v="1"/>
    <x v="0"/>
    <n v="0"/>
    <s v="2023-02"/>
    <n v="2023"/>
  </r>
  <r>
    <s v="CLM004037"/>
    <s v="PT00551"/>
    <d v="2023-04-13T00:00:00"/>
    <d v="2023-05-04T00:00:00"/>
    <d v="2023-05-31T00:00:00"/>
    <x v="4"/>
    <x v="5"/>
    <s v="Orthopedic"/>
    <n v="43239"/>
    <n v="2734.1"/>
    <n v="2380.6"/>
    <x v="0"/>
    <x v="0"/>
    <n v="0"/>
    <s v="2023-04"/>
    <n v="2023"/>
  </r>
  <r>
    <s v="CLM004038"/>
    <s v="PT02460"/>
    <d v="2023-06-10T00:00:00"/>
    <d v="2023-07-07T00:00:00"/>
    <d v="2023-07-18T00:00:00"/>
    <x v="0"/>
    <x v="5"/>
    <s v="Neurology"/>
    <n v="63047"/>
    <n v="1514.42"/>
    <n v="1484.92"/>
    <x v="0"/>
    <x v="0"/>
    <n v="0"/>
    <s v="2023-06"/>
    <n v="2023"/>
  </r>
  <r>
    <s v="CLM004039"/>
    <s v="PT00367"/>
    <d v="2024-10-14T00:00:00"/>
    <d v="2024-10-21T00:00:00"/>
    <d v="2024-11-17T00:00:00"/>
    <x v="6"/>
    <x v="1"/>
    <s v="Cardiovascular"/>
    <n v="63047"/>
    <n v="1776.07"/>
    <n v="0"/>
    <x v="2"/>
    <x v="4"/>
    <n v="1"/>
    <s v="2024-10"/>
    <n v="2024"/>
  </r>
  <r>
    <s v="CLM004040"/>
    <s v="PT06638"/>
    <d v="2023-10-04T00:00:00"/>
    <d v="2023-10-19T00:00:00"/>
    <d v="2023-12-03T00:00:00"/>
    <x v="6"/>
    <x v="5"/>
    <s v="Respiratory"/>
    <n v="99213"/>
    <n v="1041.99"/>
    <n v="0"/>
    <x v="1"/>
    <x v="0"/>
    <n v="0"/>
    <s v="2023-10"/>
    <n v="2023"/>
  </r>
  <r>
    <s v="CLM004041"/>
    <s v="PT05823"/>
    <d v="2024-12-21T00:00:00"/>
    <d v="2025-01-09T00:00:00"/>
    <d v="2025-01-15T00:00:00"/>
    <x v="0"/>
    <x v="1"/>
    <s v="Neurology"/>
    <n v="99213"/>
    <n v="2129.85"/>
    <n v="0"/>
    <x v="2"/>
    <x v="5"/>
    <n v="1"/>
    <s v="2024-12"/>
    <n v="2024"/>
  </r>
  <r>
    <s v="CLM004042"/>
    <s v="PT00943"/>
    <d v="2023-04-28T00:00:00"/>
    <d v="2023-05-25T00:00:00"/>
    <d v="2023-07-16T00:00:00"/>
    <x v="6"/>
    <x v="1"/>
    <s v="Dermatology"/>
    <n v="66984"/>
    <n v="3336.58"/>
    <n v="2722.51"/>
    <x v="0"/>
    <x v="0"/>
    <n v="0"/>
    <s v="2023-04"/>
    <n v="2023"/>
  </r>
  <r>
    <s v="CLM004043"/>
    <s v="PT00186"/>
    <d v="2024-07-21T00:00:00"/>
    <d v="2024-08-03T00:00:00"/>
    <d v="2024-09-06T00:00:00"/>
    <x v="5"/>
    <x v="0"/>
    <s v="Endocrine"/>
    <n v="27447"/>
    <n v="496.35"/>
    <n v="389.17"/>
    <x v="0"/>
    <x v="0"/>
    <n v="0"/>
    <s v="2024-07"/>
    <n v="2024"/>
  </r>
  <r>
    <s v="CLM004044"/>
    <s v="PT06957"/>
    <d v="2023-04-18T00:00:00"/>
    <d v="2023-05-18T00:00:00"/>
    <d v="2023-05-27T00:00:00"/>
    <x v="0"/>
    <x v="0"/>
    <s v="Neurology"/>
    <n v="43239"/>
    <n v="2297.8200000000002"/>
    <n v="2035.72"/>
    <x v="0"/>
    <x v="0"/>
    <n v="0"/>
    <s v="2023-04"/>
    <n v="2023"/>
  </r>
  <r>
    <s v="CLM004045"/>
    <s v="PT02811"/>
    <d v="2023-04-14T00:00:00"/>
    <d v="2023-04-30T00:00:00"/>
    <d v="2023-06-14T00:00:00"/>
    <x v="2"/>
    <x v="0"/>
    <s v="Oncology"/>
    <n v="99214"/>
    <n v="3812.15"/>
    <n v="0"/>
    <x v="2"/>
    <x v="5"/>
    <n v="1"/>
    <s v="2023-04"/>
    <n v="2023"/>
  </r>
  <r>
    <s v="CLM004046"/>
    <s v="PT05309"/>
    <d v="2024-12-08T00:00:00"/>
    <d v="2025-01-04T00:00:00"/>
    <d v="2025-03-05T00:00:00"/>
    <x v="5"/>
    <x v="1"/>
    <s v="Mental Health"/>
    <n v="43239"/>
    <n v="1297.1400000000001"/>
    <n v="1012.06"/>
    <x v="0"/>
    <x v="0"/>
    <n v="0"/>
    <s v="2024-12"/>
    <n v="2024"/>
  </r>
  <r>
    <s v="CLM004047"/>
    <s v="PT00896"/>
    <d v="2024-02-24T00:00:00"/>
    <d v="2024-02-29T00:00:00"/>
    <d v="2024-03-08T00:00:00"/>
    <x v="1"/>
    <x v="0"/>
    <s v="Oncology"/>
    <n v="90837"/>
    <n v="3167.06"/>
    <n v="2630.44"/>
    <x v="0"/>
    <x v="0"/>
    <n v="0"/>
    <s v="2024-02"/>
    <n v="2024"/>
  </r>
  <r>
    <s v="CLM004048"/>
    <s v="PT05548"/>
    <d v="2023-02-24T00:00:00"/>
    <d v="2023-03-14T00:00:00"/>
    <d v="2023-04-21T00:00:00"/>
    <x v="5"/>
    <x v="1"/>
    <s v="Gastrointestinal"/>
    <n v="90837"/>
    <n v="17183.82"/>
    <n v="14823.06"/>
    <x v="0"/>
    <x v="0"/>
    <n v="0"/>
    <s v="2023-02"/>
    <n v="2023"/>
  </r>
  <r>
    <s v="CLM004049"/>
    <s v="PT06555"/>
    <d v="2024-04-12T00:00:00"/>
    <d v="2024-05-09T00:00:00"/>
    <d v="2024-07-05T00:00:00"/>
    <x v="0"/>
    <x v="1"/>
    <s v="Renal"/>
    <n v="70553"/>
    <n v="1663.24"/>
    <n v="1626.49"/>
    <x v="0"/>
    <x v="0"/>
    <n v="0"/>
    <s v="2024-04"/>
    <n v="2024"/>
  </r>
  <r>
    <s v="CLM004050"/>
    <s v="PT01347"/>
    <d v="2024-02-11T00:00:00"/>
    <d v="2024-02-13T00:00:00"/>
    <d v="2024-02-22T00:00:00"/>
    <x v="1"/>
    <x v="4"/>
    <s v="Dermatology"/>
    <n v="99215"/>
    <n v="2476.61"/>
    <n v="2119.6799999999998"/>
    <x v="0"/>
    <x v="0"/>
    <n v="0"/>
    <s v="2024-02"/>
    <n v="2024"/>
  </r>
  <r>
    <s v="CLM004051"/>
    <s v="PT06067"/>
    <d v="2023-07-02T00:00:00"/>
    <d v="2023-07-09T00:00:00"/>
    <d v="2023-08-09T00:00:00"/>
    <x v="3"/>
    <x v="0"/>
    <s v="Oncology"/>
    <n v="93000"/>
    <n v="1001.8"/>
    <n v="0"/>
    <x v="2"/>
    <x v="5"/>
    <n v="1"/>
    <s v="2023-07"/>
    <n v="2023"/>
  </r>
  <r>
    <s v="CLM004052"/>
    <s v="PT01999"/>
    <d v="2023-04-14T00:00:00"/>
    <d v="2023-04-28T00:00:00"/>
    <d v="2023-06-20T00:00:00"/>
    <x v="6"/>
    <x v="1"/>
    <s v="Endocrine"/>
    <n v="45378"/>
    <n v="2090.17"/>
    <n v="1748.57"/>
    <x v="0"/>
    <x v="0"/>
    <n v="0"/>
    <s v="2023-04"/>
    <n v="2023"/>
  </r>
  <r>
    <s v="CLM004053"/>
    <s v="PT04228"/>
    <d v="2023-01-24T00:00:00"/>
    <d v="2023-02-08T00:00:00"/>
    <d v="2023-04-06T00:00:00"/>
    <x v="4"/>
    <x v="1"/>
    <s v="Cardiovascular"/>
    <n v="70553"/>
    <n v="2612.9"/>
    <n v="2425.56"/>
    <x v="0"/>
    <x v="0"/>
    <n v="0"/>
    <s v="2023-01"/>
    <n v="2023"/>
  </r>
  <r>
    <s v="CLM004054"/>
    <s v="PT01430"/>
    <d v="2024-08-21T00:00:00"/>
    <d v="2024-09-19T00:00:00"/>
    <d v="2024-11-15T00:00:00"/>
    <x v="2"/>
    <x v="1"/>
    <s v="Neurology"/>
    <n v="99214"/>
    <n v="2113.02"/>
    <n v="1639.46"/>
    <x v="0"/>
    <x v="0"/>
    <n v="0"/>
    <s v="2024-08"/>
    <n v="2024"/>
  </r>
  <r>
    <s v="CLM004055"/>
    <s v="PT04522"/>
    <d v="2024-02-14T00:00:00"/>
    <d v="2024-02-18T00:00:00"/>
    <d v="2024-03-17T00:00:00"/>
    <x v="3"/>
    <x v="5"/>
    <s v="Dermatology"/>
    <n v="71046"/>
    <n v="799.71"/>
    <n v="685.51"/>
    <x v="0"/>
    <x v="0"/>
    <n v="0"/>
    <s v="2024-02"/>
    <n v="2024"/>
  </r>
  <r>
    <s v="CLM004056"/>
    <s v="PT01312"/>
    <d v="2024-09-17T00:00:00"/>
    <d v="2024-10-10T00:00:00"/>
    <d v="2024-10-27T00:00:00"/>
    <x v="6"/>
    <x v="4"/>
    <s v="Dermatology"/>
    <n v="43239"/>
    <n v="2132.58"/>
    <n v="1691.82"/>
    <x v="0"/>
    <x v="0"/>
    <n v="0"/>
    <s v="2024-09"/>
    <n v="2024"/>
  </r>
  <r>
    <s v="CLM004057"/>
    <s v="PT02712"/>
    <d v="2024-10-26T00:00:00"/>
    <d v="2024-11-14T00:00:00"/>
    <d v="2025-01-02T00:00:00"/>
    <x v="1"/>
    <x v="0"/>
    <s v="Oncology"/>
    <n v="66984"/>
    <n v="5824.08"/>
    <n v="0"/>
    <x v="2"/>
    <x v="10"/>
    <n v="1"/>
    <s v="2024-10"/>
    <n v="2024"/>
  </r>
  <r>
    <s v="CLM004058"/>
    <s v="PT04587"/>
    <d v="2023-06-16T00:00:00"/>
    <d v="2023-07-16T00:00:00"/>
    <d v="2023-09-14T00:00:00"/>
    <x v="5"/>
    <x v="2"/>
    <s v="Respiratory"/>
    <n v="43239"/>
    <n v="2588.69"/>
    <n v="1958.52"/>
    <x v="0"/>
    <x v="0"/>
    <n v="0"/>
    <s v="2023-06"/>
    <n v="2023"/>
  </r>
  <r>
    <s v="CLM004059"/>
    <s v="PT03493"/>
    <d v="2024-02-23T00:00:00"/>
    <d v="2024-03-13T00:00:00"/>
    <d v="2024-04-08T00:00:00"/>
    <x v="2"/>
    <x v="0"/>
    <s v="Oncology"/>
    <n v="92928"/>
    <n v="3903.35"/>
    <n v="3117.99"/>
    <x v="0"/>
    <x v="0"/>
    <n v="0"/>
    <s v="2024-02"/>
    <n v="2024"/>
  </r>
  <r>
    <s v="CLM004060"/>
    <s v="PT03786"/>
    <d v="2023-07-05T00:00:00"/>
    <d v="2023-07-24T00:00:00"/>
    <d v="2023-09-03T00:00:00"/>
    <x v="4"/>
    <x v="2"/>
    <s v="Renal"/>
    <n v="92928"/>
    <n v="1495.76"/>
    <n v="1433.22"/>
    <x v="0"/>
    <x v="0"/>
    <n v="0"/>
    <s v="2023-07"/>
    <n v="2023"/>
  </r>
  <r>
    <s v="CLM004061"/>
    <s v="PT01900"/>
    <d v="2023-04-05T00:00:00"/>
    <d v="2023-04-14T00:00:00"/>
    <d v="2023-06-03T00:00:00"/>
    <x v="6"/>
    <x v="5"/>
    <s v="Respiratory"/>
    <n v="71046"/>
    <n v="3294.21"/>
    <n v="0"/>
    <x v="2"/>
    <x v="1"/>
    <n v="1"/>
    <s v="2023-04"/>
    <n v="2023"/>
  </r>
  <r>
    <s v="CLM004062"/>
    <s v="PT06536"/>
    <d v="2024-01-21T00:00:00"/>
    <d v="2024-02-12T00:00:00"/>
    <d v="2024-03-30T00:00:00"/>
    <x v="0"/>
    <x v="1"/>
    <s v="Dermatology"/>
    <n v="80053"/>
    <n v="2260.66"/>
    <n v="1946.17"/>
    <x v="0"/>
    <x v="0"/>
    <n v="0"/>
    <s v="2024-01"/>
    <n v="2024"/>
  </r>
  <r>
    <s v="CLM004063"/>
    <s v="PT03319"/>
    <d v="2024-07-28T00:00:00"/>
    <d v="2024-08-10T00:00:00"/>
    <d v="2024-09-18T00:00:00"/>
    <x v="4"/>
    <x v="1"/>
    <s v="Endocrine"/>
    <n v="43239"/>
    <n v="844.94"/>
    <n v="660.09"/>
    <x v="0"/>
    <x v="0"/>
    <n v="0"/>
    <s v="2024-07"/>
    <n v="2024"/>
  </r>
  <r>
    <s v="CLM004064"/>
    <s v="PT05159"/>
    <d v="2023-10-05T00:00:00"/>
    <d v="2023-10-29T00:00:00"/>
    <d v="2023-11-26T00:00:00"/>
    <x v="6"/>
    <x v="0"/>
    <s v="Respiratory"/>
    <n v="66984"/>
    <n v="2332.7800000000002"/>
    <n v="2106.87"/>
    <x v="0"/>
    <x v="0"/>
    <n v="0"/>
    <s v="2023-10"/>
    <n v="2023"/>
  </r>
  <r>
    <s v="CLM004065"/>
    <s v="PT01512"/>
    <d v="2024-04-25T00:00:00"/>
    <d v="2024-05-07T00:00:00"/>
    <d v="2024-06-27T00:00:00"/>
    <x v="4"/>
    <x v="5"/>
    <s v="Renal"/>
    <n v="45378"/>
    <n v="817.82"/>
    <n v="671.69"/>
    <x v="0"/>
    <x v="0"/>
    <n v="0"/>
    <s v="2024-04"/>
    <n v="2024"/>
  </r>
  <r>
    <s v="CLM004066"/>
    <s v="PT01527"/>
    <d v="2023-07-04T00:00:00"/>
    <d v="2023-07-31T00:00:00"/>
    <d v="2023-09-16T00:00:00"/>
    <x v="2"/>
    <x v="2"/>
    <s v="Neurology"/>
    <n v="63047"/>
    <n v="1089.74"/>
    <n v="1069.5899999999999"/>
    <x v="0"/>
    <x v="0"/>
    <n v="0"/>
    <s v="2023-07"/>
    <n v="2023"/>
  </r>
  <r>
    <s v="CLM004067"/>
    <s v="PT05247"/>
    <d v="2023-01-20T00:00:00"/>
    <d v="2023-01-22T00:00:00"/>
    <d v="2023-01-31T00:00:00"/>
    <x v="4"/>
    <x v="1"/>
    <s v="Oncology"/>
    <n v="66984"/>
    <n v="2103.7199999999998"/>
    <n v="1664.58"/>
    <x v="0"/>
    <x v="0"/>
    <n v="0"/>
    <s v="2023-01"/>
    <n v="2023"/>
  </r>
  <r>
    <s v="CLM004068"/>
    <s v="PT05385"/>
    <d v="2023-06-10T00:00:00"/>
    <d v="2023-06-13T00:00:00"/>
    <d v="2023-08-06T00:00:00"/>
    <x v="7"/>
    <x v="5"/>
    <s v="Neurology"/>
    <n v="93000"/>
    <n v="2293.41"/>
    <n v="2017.05"/>
    <x v="0"/>
    <x v="0"/>
    <n v="0"/>
    <s v="2023-06"/>
    <n v="2023"/>
  </r>
  <r>
    <s v="CLM004069"/>
    <s v="PT03541"/>
    <d v="2023-02-18T00:00:00"/>
    <d v="2023-02-24T00:00:00"/>
    <d v="2023-03-24T00:00:00"/>
    <x v="2"/>
    <x v="5"/>
    <s v="Mental Health"/>
    <n v="90837"/>
    <n v="698.28"/>
    <n v="625.74"/>
    <x v="0"/>
    <x v="0"/>
    <n v="0"/>
    <s v="2023-02"/>
    <n v="2023"/>
  </r>
  <r>
    <s v="CLM004070"/>
    <s v="PT03241"/>
    <d v="2024-01-24T00:00:00"/>
    <d v="2024-01-31T00:00:00"/>
    <d v="2024-03-17T00:00:00"/>
    <x v="7"/>
    <x v="5"/>
    <s v="Renal"/>
    <n v="99214"/>
    <n v="4201.47"/>
    <n v="3286.93"/>
    <x v="0"/>
    <x v="0"/>
    <n v="0"/>
    <s v="2024-01"/>
    <n v="2024"/>
  </r>
  <r>
    <s v="CLM004071"/>
    <s v="PT00240"/>
    <d v="2023-07-19T00:00:00"/>
    <d v="2023-07-30T00:00:00"/>
    <d v="2023-08-16T00:00:00"/>
    <x v="2"/>
    <x v="1"/>
    <s v="Orthopedic"/>
    <n v="99214"/>
    <n v="2857.22"/>
    <n v="0"/>
    <x v="2"/>
    <x v="5"/>
    <n v="1"/>
    <s v="2023-07"/>
    <n v="2023"/>
  </r>
  <r>
    <s v="CLM004072"/>
    <s v="PT06041"/>
    <d v="2023-03-13T00:00:00"/>
    <d v="2023-03-29T00:00:00"/>
    <d v="2023-05-13T00:00:00"/>
    <x v="6"/>
    <x v="4"/>
    <s v="Endocrine"/>
    <n v="45378"/>
    <n v="1028.8699999999999"/>
    <n v="0"/>
    <x v="2"/>
    <x v="4"/>
    <n v="1"/>
    <s v="2023-03"/>
    <n v="2023"/>
  </r>
  <r>
    <s v="CLM004073"/>
    <s v="PT05031"/>
    <d v="2023-11-16T00:00:00"/>
    <d v="2023-12-03T00:00:00"/>
    <d v="2024-01-31T00:00:00"/>
    <x v="1"/>
    <x v="2"/>
    <s v="Cardiovascular"/>
    <n v="99213"/>
    <n v="528.44000000000005"/>
    <n v="0"/>
    <x v="2"/>
    <x v="9"/>
    <n v="1"/>
    <s v="2023-11"/>
    <n v="2023"/>
  </r>
  <r>
    <s v="CLM004074"/>
    <s v="PT01617"/>
    <d v="2023-03-11T00:00:00"/>
    <d v="2023-03-16T00:00:00"/>
    <d v="2023-03-30T00:00:00"/>
    <x v="5"/>
    <x v="4"/>
    <s v="Respiratory"/>
    <n v="80053"/>
    <n v="1610.14"/>
    <n v="0"/>
    <x v="2"/>
    <x v="4"/>
    <n v="1"/>
    <s v="2023-03"/>
    <n v="2023"/>
  </r>
  <r>
    <s v="CLM004075"/>
    <s v="PT03683"/>
    <d v="2023-02-05T00:00:00"/>
    <d v="2023-02-11T00:00:00"/>
    <d v="2023-02-19T00:00:00"/>
    <x v="6"/>
    <x v="0"/>
    <s v="Respiratory"/>
    <n v="45378"/>
    <n v="1265.53"/>
    <n v="986.21"/>
    <x v="0"/>
    <x v="0"/>
    <n v="0"/>
    <s v="2023-02"/>
    <n v="2023"/>
  </r>
  <r>
    <s v="CLM004076"/>
    <s v="PT04852"/>
    <d v="2024-08-28T00:00:00"/>
    <d v="2024-09-04T00:00:00"/>
    <d v="2024-10-24T00:00:00"/>
    <x v="5"/>
    <x v="0"/>
    <s v="Dermatology"/>
    <n v="43239"/>
    <n v="1979.33"/>
    <n v="1569.56"/>
    <x v="0"/>
    <x v="0"/>
    <n v="0"/>
    <s v="2024-08"/>
    <n v="2024"/>
  </r>
  <r>
    <s v="CLM004077"/>
    <s v="PT03519"/>
    <d v="2023-05-14T00:00:00"/>
    <d v="2023-06-04T00:00:00"/>
    <d v="2023-07-18T00:00:00"/>
    <x v="4"/>
    <x v="0"/>
    <s v="Orthopedic"/>
    <n v="71046"/>
    <n v="1352.23"/>
    <n v="1189.57"/>
    <x v="0"/>
    <x v="0"/>
    <n v="0"/>
    <s v="2023-05"/>
    <n v="2023"/>
  </r>
  <r>
    <s v="CLM004078"/>
    <s v="PT03186"/>
    <d v="2023-10-15T00:00:00"/>
    <d v="2023-11-04T00:00:00"/>
    <d v="2023-11-19T00:00:00"/>
    <x v="5"/>
    <x v="3"/>
    <s v="Endocrine"/>
    <n v="99214"/>
    <n v="362.87"/>
    <n v="340.77"/>
    <x v="0"/>
    <x v="0"/>
    <n v="0"/>
    <s v="2023-10"/>
    <n v="2023"/>
  </r>
  <r>
    <s v="CLM004079"/>
    <s v="PT00037"/>
    <d v="2023-09-21T00:00:00"/>
    <d v="2023-09-30T00:00:00"/>
    <d v="2023-11-09T00:00:00"/>
    <x v="1"/>
    <x v="1"/>
    <s v="Mental Health"/>
    <n v="71046"/>
    <n v="1325.21"/>
    <n v="1317.94"/>
    <x v="0"/>
    <x v="0"/>
    <n v="0"/>
    <s v="2023-09"/>
    <n v="2023"/>
  </r>
  <r>
    <s v="CLM004080"/>
    <s v="PT05774"/>
    <d v="2023-08-08T00:00:00"/>
    <d v="2023-09-06T00:00:00"/>
    <d v="2023-09-25T00:00:00"/>
    <x v="7"/>
    <x v="5"/>
    <s v="Respiratory"/>
    <n v="80053"/>
    <n v="1415.88"/>
    <n v="0"/>
    <x v="2"/>
    <x v="6"/>
    <n v="1"/>
    <s v="2023-08"/>
    <n v="2023"/>
  </r>
  <r>
    <s v="CLM004081"/>
    <s v="PT01760"/>
    <d v="2023-07-06T00:00:00"/>
    <d v="2023-07-26T00:00:00"/>
    <d v="2023-09-10T00:00:00"/>
    <x v="5"/>
    <x v="4"/>
    <s v="Cardiovascular"/>
    <n v="27447"/>
    <n v="3001.68"/>
    <n v="2429.61"/>
    <x v="0"/>
    <x v="0"/>
    <n v="0"/>
    <s v="2023-07"/>
    <n v="2023"/>
  </r>
  <r>
    <s v="CLM004082"/>
    <s v="PT01686"/>
    <d v="2024-08-22T00:00:00"/>
    <d v="2024-09-15T00:00:00"/>
    <d v="2024-10-13T00:00:00"/>
    <x v="0"/>
    <x v="1"/>
    <s v="Neurology"/>
    <n v="71046"/>
    <n v="1034.26"/>
    <n v="0"/>
    <x v="2"/>
    <x v="9"/>
    <n v="1"/>
    <s v="2024-08"/>
    <n v="2024"/>
  </r>
  <r>
    <s v="CLM004083"/>
    <s v="PT02281"/>
    <d v="2024-01-01T00:00:00"/>
    <d v="2024-01-16T00:00:00"/>
    <d v="2024-02-05T00:00:00"/>
    <x v="2"/>
    <x v="3"/>
    <s v="Orthopedic"/>
    <n v="63047"/>
    <n v="6925.32"/>
    <n v="5752.73"/>
    <x v="0"/>
    <x v="0"/>
    <n v="0"/>
    <s v="2024-01"/>
    <n v="2024"/>
  </r>
  <r>
    <s v="CLM004084"/>
    <s v="PT06164"/>
    <d v="2023-11-01T00:00:00"/>
    <d v="2023-12-01T00:00:00"/>
    <d v="2023-12-23T00:00:00"/>
    <x v="3"/>
    <x v="5"/>
    <s v="Dermatology"/>
    <n v="43239"/>
    <n v="391.77"/>
    <n v="335.45"/>
    <x v="0"/>
    <x v="0"/>
    <n v="0"/>
    <s v="2023-11"/>
    <n v="2023"/>
  </r>
  <r>
    <s v="CLM004085"/>
    <s v="PT05766"/>
    <d v="2023-01-05T00:00:00"/>
    <d v="2023-01-07T00:00:00"/>
    <d v="2023-01-21T00:00:00"/>
    <x v="2"/>
    <x v="4"/>
    <s v="Gastrointestinal"/>
    <n v="99215"/>
    <n v="5161.25"/>
    <n v="4043.21"/>
    <x v="0"/>
    <x v="0"/>
    <n v="0"/>
    <s v="2023-01"/>
    <n v="2023"/>
  </r>
  <r>
    <s v="CLM004086"/>
    <s v="PT06626"/>
    <d v="2024-11-11T00:00:00"/>
    <d v="2024-12-11T00:00:00"/>
    <d v="2025-01-26T00:00:00"/>
    <x v="5"/>
    <x v="4"/>
    <s v="Mental Health"/>
    <n v="99215"/>
    <n v="1511.03"/>
    <n v="1152.6600000000001"/>
    <x v="0"/>
    <x v="0"/>
    <n v="0"/>
    <s v="2024-11"/>
    <n v="2024"/>
  </r>
  <r>
    <s v="CLM004087"/>
    <s v="PT06521"/>
    <d v="2023-12-19T00:00:00"/>
    <d v="2024-01-06T00:00:00"/>
    <d v="2024-01-28T00:00:00"/>
    <x v="6"/>
    <x v="5"/>
    <s v="Dermatology"/>
    <n v="70553"/>
    <n v="3596.33"/>
    <n v="3579.6"/>
    <x v="0"/>
    <x v="0"/>
    <n v="0"/>
    <s v="2023-12"/>
    <n v="2023"/>
  </r>
  <r>
    <s v="CLM004088"/>
    <s v="PT00513"/>
    <d v="2024-03-22T00:00:00"/>
    <d v="2024-03-30T00:00:00"/>
    <d v="2024-05-14T00:00:00"/>
    <x v="0"/>
    <x v="1"/>
    <s v="Respiratory"/>
    <n v="43239"/>
    <n v="1927.23"/>
    <n v="0"/>
    <x v="2"/>
    <x v="5"/>
    <n v="1"/>
    <s v="2024-03"/>
    <n v="2024"/>
  </r>
  <r>
    <s v="CLM004089"/>
    <s v="PT04730"/>
    <d v="2024-06-27T00:00:00"/>
    <d v="2024-07-07T00:00:00"/>
    <d v="2024-08-19T00:00:00"/>
    <x v="1"/>
    <x v="5"/>
    <s v="Oncology"/>
    <n v="90837"/>
    <n v="4499.1499999999996"/>
    <n v="4336.43"/>
    <x v="0"/>
    <x v="0"/>
    <n v="0"/>
    <s v="2024-06"/>
    <n v="2024"/>
  </r>
  <r>
    <s v="CLM004090"/>
    <s v="PT00834"/>
    <d v="2024-12-19T00:00:00"/>
    <d v="2024-12-21T00:00:00"/>
    <d v="2025-01-16T00:00:00"/>
    <x v="2"/>
    <x v="3"/>
    <s v="Neurology"/>
    <n v="90837"/>
    <n v="1326.25"/>
    <n v="1163.3599999999999"/>
    <x v="0"/>
    <x v="0"/>
    <n v="0"/>
    <s v="2024-12"/>
    <n v="2024"/>
  </r>
  <r>
    <s v="CLM004091"/>
    <s v="PT06550"/>
    <d v="2024-02-04T00:00:00"/>
    <d v="2024-02-18T00:00:00"/>
    <d v="2024-02-23T00:00:00"/>
    <x v="0"/>
    <x v="3"/>
    <s v="Orthopedic"/>
    <n v="71046"/>
    <n v="750.77"/>
    <n v="567.08000000000004"/>
    <x v="0"/>
    <x v="0"/>
    <n v="0"/>
    <s v="2024-02"/>
    <n v="2024"/>
  </r>
  <r>
    <s v="CLM004092"/>
    <s v="PT04399"/>
    <d v="2023-10-20T00:00:00"/>
    <d v="2023-10-25T00:00:00"/>
    <d v="2023-12-14T00:00:00"/>
    <x v="0"/>
    <x v="0"/>
    <s v="Mental Health"/>
    <n v="99215"/>
    <n v="5633.03"/>
    <n v="4892.1899999999996"/>
    <x v="0"/>
    <x v="0"/>
    <n v="0"/>
    <s v="2023-10"/>
    <n v="2023"/>
  </r>
  <r>
    <s v="CLM004093"/>
    <s v="PT01532"/>
    <d v="2023-06-01T00:00:00"/>
    <d v="2023-06-14T00:00:00"/>
    <d v="2023-06-24T00:00:00"/>
    <x v="1"/>
    <x v="4"/>
    <s v="Respiratory"/>
    <n v="93000"/>
    <n v="1651.13"/>
    <n v="1445.66"/>
    <x v="0"/>
    <x v="0"/>
    <n v="0"/>
    <s v="2023-06"/>
    <n v="2023"/>
  </r>
  <r>
    <s v="CLM004094"/>
    <s v="PT02997"/>
    <d v="2024-08-09T00:00:00"/>
    <d v="2024-08-14T00:00:00"/>
    <d v="2024-09-08T00:00:00"/>
    <x v="5"/>
    <x v="5"/>
    <s v="Mental Health"/>
    <n v="99215"/>
    <n v="2158.67"/>
    <n v="0"/>
    <x v="1"/>
    <x v="0"/>
    <n v="0"/>
    <s v="2024-08"/>
    <n v="2024"/>
  </r>
  <r>
    <s v="CLM004095"/>
    <s v="PT02671"/>
    <d v="2024-02-08T00:00:00"/>
    <d v="2024-02-28T00:00:00"/>
    <d v="2024-03-14T00:00:00"/>
    <x v="7"/>
    <x v="2"/>
    <s v="Renal"/>
    <n v="99214"/>
    <n v="4855.18"/>
    <n v="3646.62"/>
    <x v="0"/>
    <x v="0"/>
    <n v="0"/>
    <s v="2024-02"/>
    <n v="2024"/>
  </r>
  <r>
    <s v="CLM004096"/>
    <s v="PT01615"/>
    <d v="2023-05-07T00:00:00"/>
    <d v="2023-05-19T00:00:00"/>
    <d v="2023-07-08T00:00:00"/>
    <x v="3"/>
    <x v="4"/>
    <s v="Mental Health"/>
    <n v="27130"/>
    <n v="791.9"/>
    <n v="693.22"/>
    <x v="0"/>
    <x v="0"/>
    <n v="0"/>
    <s v="2023-05"/>
    <n v="2023"/>
  </r>
  <r>
    <s v="CLM004097"/>
    <s v="PT03749"/>
    <d v="2024-12-25T00:00:00"/>
    <d v="2025-01-16T00:00:00"/>
    <d v="2025-03-08T00:00:00"/>
    <x v="7"/>
    <x v="2"/>
    <s v="Respiratory"/>
    <n v="80053"/>
    <n v="2911.41"/>
    <n v="2836.9"/>
    <x v="0"/>
    <x v="0"/>
    <n v="0"/>
    <s v="2024-12"/>
    <n v="2024"/>
  </r>
  <r>
    <s v="CLM004098"/>
    <s v="PT00934"/>
    <d v="2024-05-18T00:00:00"/>
    <d v="2024-05-26T00:00:00"/>
    <d v="2024-07-13T00:00:00"/>
    <x v="4"/>
    <x v="5"/>
    <s v="Respiratory"/>
    <n v="80053"/>
    <n v="1127.8699999999999"/>
    <n v="894.13"/>
    <x v="0"/>
    <x v="0"/>
    <n v="0"/>
    <s v="2024-05"/>
    <n v="2024"/>
  </r>
  <r>
    <s v="CLM004099"/>
    <s v="PT02150"/>
    <d v="2023-06-27T00:00:00"/>
    <d v="2023-07-10T00:00:00"/>
    <d v="2023-08-18T00:00:00"/>
    <x v="2"/>
    <x v="2"/>
    <s v="Orthopedic"/>
    <n v="45378"/>
    <n v="1626.63"/>
    <n v="0"/>
    <x v="2"/>
    <x v="4"/>
    <n v="1"/>
    <s v="2023-06"/>
    <n v="2023"/>
  </r>
  <r>
    <s v="CLM004100"/>
    <s v="PT05495"/>
    <d v="2023-10-11T00:00:00"/>
    <d v="2023-10-21T00:00:00"/>
    <d v="2023-10-26T00:00:00"/>
    <x v="1"/>
    <x v="2"/>
    <s v="Neurology"/>
    <n v="71046"/>
    <n v="1915.67"/>
    <n v="1454"/>
    <x v="0"/>
    <x v="0"/>
    <n v="0"/>
    <s v="2023-10"/>
    <n v="2023"/>
  </r>
  <r>
    <s v="CLM004101"/>
    <s v="PT04010"/>
    <d v="2024-04-13T00:00:00"/>
    <d v="2024-04-23T00:00:00"/>
    <d v="2024-05-01T00:00:00"/>
    <x v="2"/>
    <x v="1"/>
    <s v="Respiratory"/>
    <n v="71046"/>
    <n v="544.48"/>
    <n v="520.96"/>
    <x v="0"/>
    <x v="0"/>
    <n v="0"/>
    <s v="2024-04"/>
    <n v="2024"/>
  </r>
  <r>
    <s v="CLM004102"/>
    <s v="PT04324"/>
    <d v="2023-05-21T00:00:00"/>
    <d v="2023-05-24T00:00:00"/>
    <d v="2023-07-14T00:00:00"/>
    <x v="1"/>
    <x v="5"/>
    <s v="Cardiovascular"/>
    <n v="66984"/>
    <n v="969.65"/>
    <n v="813.64"/>
    <x v="0"/>
    <x v="0"/>
    <n v="0"/>
    <s v="2023-05"/>
    <n v="2023"/>
  </r>
  <r>
    <s v="CLM004103"/>
    <s v="PT05236"/>
    <d v="2024-05-18T00:00:00"/>
    <d v="2024-05-27T00:00:00"/>
    <d v="2024-07-22T00:00:00"/>
    <x v="7"/>
    <x v="1"/>
    <s v="Oncology"/>
    <n v="63047"/>
    <n v="5328.68"/>
    <n v="0"/>
    <x v="2"/>
    <x v="1"/>
    <n v="1"/>
    <s v="2024-05"/>
    <n v="2024"/>
  </r>
  <r>
    <s v="CLM004104"/>
    <s v="PT02568"/>
    <d v="2024-11-22T00:00:00"/>
    <d v="2024-12-10T00:00:00"/>
    <d v="2025-01-10T00:00:00"/>
    <x v="6"/>
    <x v="3"/>
    <s v="Dermatology"/>
    <n v="63047"/>
    <n v="3673.69"/>
    <n v="0"/>
    <x v="2"/>
    <x v="3"/>
    <n v="1"/>
    <s v="2024-11"/>
    <n v="2024"/>
  </r>
  <r>
    <s v="CLM004105"/>
    <s v="PT04891"/>
    <d v="2023-08-02T00:00:00"/>
    <d v="2023-08-30T00:00:00"/>
    <d v="2023-09-20T00:00:00"/>
    <x v="0"/>
    <x v="5"/>
    <s v="Respiratory"/>
    <n v="43239"/>
    <n v="1719.67"/>
    <n v="1558.93"/>
    <x v="0"/>
    <x v="0"/>
    <n v="0"/>
    <s v="2023-08"/>
    <n v="2023"/>
  </r>
  <r>
    <s v="CLM004106"/>
    <s v="PT03184"/>
    <d v="2023-03-11T00:00:00"/>
    <d v="2023-03-27T00:00:00"/>
    <d v="2023-05-24T00:00:00"/>
    <x v="5"/>
    <x v="5"/>
    <s v="Neurology"/>
    <n v="71046"/>
    <n v="2196.23"/>
    <n v="0"/>
    <x v="2"/>
    <x v="1"/>
    <n v="1"/>
    <s v="2023-03"/>
    <n v="2023"/>
  </r>
  <r>
    <s v="CLM004107"/>
    <s v="PT05008"/>
    <d v="2024-06-21T00:00:00"/>
    <d v="2024-07-17T00:00:00"/>
    <d v="2024-08-24T00:00:00"/>
    <x v="0"/>
    <x v="0"/>
    <s v="Dermatology"/>
    <n v="80053"/>
    <n v="1428.82"/>
    <n v="0"/>
    <x v="2"/>
    <x v="10"/>
    <n v="1"/>
    <s v="2024-06"/>
    <n v="2024"/>
  </r>
  <r>
    <s v="CLM004108"/>
    <s v="PT03216"/>
    <d v="2024-07-22T00:00:00"/>
    <d v="2024-08-07T00:00:00"/>
    <d v="2024-09-07T00:00:00"/>
    <x v="7"/>
    <x v="5"/>
    <s v="Mental Health"/>
    <n v="45378"/>
    <n v="5352.22"/>
    <n v="4019.4"/>
    <x v="0"/>
    <x v="0"/>
    <n v="0"/>
    <s v="2024-07"/>
    <n v="2024"/>
  </r>
  <r>
    <s v="CLM004109"/>
    <s v="PT04809"/>
    <d v="2024-08-06T00:00:00"/>
    <d v="2024-08-21T00:00:00"/>
    <d v="2024-09-02T00:00:00"/>
    <x v="0"/>
    <x v="5"/>
    <s v="Respiratory"/>
    <n v="93000"/>
    <n v="1540.28"/>
    <n v="1426.07"/>
    <x v="0"/>
    <x v="0"/>
    <n v="0"/>
    <s v="2024-08"/>
    <n v="2024"/>
  </r>
  <r>
    <s v="CLM004110"/>
    <s v="PT00936"/>
    <d v="2024-05-17T00:00:00"/>
    <d v="2024-06-16T00:00:00"/>
    <d v="2024-07-31T00:00:00"/>
    <x v="7"/>
    <x v="4"/>
    <s v="Renal"/>
    <n v="45378"/>
    <n v="2176.5"/>
    <n v="0"/>
    <x v="2"/>
    <x v="5"/>
    <n v="1"/>
    <s v="2024-05"/>
    <n v="2024"/>
  </r>
  <r>
    <s v="CLM004111"/>
    <s v="PT02851"/>
    <d v="2023-02-07T00:00:00"/>
    <d v="2023-02-28T00:00:00"/>
    <d v="2023-03-25T00:00:00"/>
    <x v="5"/>
    <x v="4"/>
    <s v="Mental Health"/>
    <n v="66984"/>
    <n v="4522.5200000000004"/>
    <n v="4062.79"/>
    <x v="0"/>
    <x v="0"/>
    <n v="0"/>
    <s v="2023-02"/>
    <n v="2023"/>
  </r>
  <r>
    <s v="CLM004112"/>
    <s v="PT02884"/>
    <d v="2024-03-20T00:00:00"/>
    <d v="2024-03-30T00:00:00"/>
    <d v="2024-05-02T00:00:00"/>
    <x v="7"/>
    <x v="5"/>
    <s v="Respiratory"/>
    <n v="70553"/>
    <n v="970.78"/>
    <n v="914.31"/>
    <x v="0"/>
    <x v="0"/>
    <n v="0"/>
    <s v="2024-03"/>
    <n v="2024"/>
  </r>
  <r>
    <s v="CLM004113"/>
    <s v="PT06927"/>
    <d v="2023-02-18T00:00:00"/>
    <d v="2023-03-01T00:00:00"/>
    <d v="2023-04-17T00:00:00"/>
    <x v="1"/>
    <x v="4"/>
    <s v="Mental Health"/>
    <n v="70553"/>
    <n v="6291.98"/>
    <n v="5026.55"/>
    <x v="0"/>
    <x v="0"/>
    <n v="0"/>
    <s v="2023-02"/>
    <n v="2023"/>
  </r>
  <r>
    <s v="CLM004114"/>
    <s v="PT03751"/>
    <d v="2023-11-13T00:00:00"/>
    <d v="2023-12-02T00:00:00"/>
    <d v="2024-01-05T00:00:00"/>
    <x v="2"/>
    <x v="2"/>
    <s v="Oncology"/>
    <n v="99214"/>
    <n v="531.46"/>
    <n v="0"/>
    <x v="2"/>
    <x v="3"/>
    <n v="1"/>
    <s v="2023-11"/>
    <n v="2023"/>
  </r>
  <r>
    <s v="CLM004115"/>
    <s v="PT05058"/>
    <d v="2023-10-01T00:00:00"/>
    <d v="2023-10-25T00:00:00"/>
    <d v="2023-12-19T00:00:00"/>
    <x v="4"/>
    <x v="5"/>
    <s v="Respiratory"/>
    <n v="99215"/>
    <n v="6658.93"/>
    <n v="0"/>
    <x v="2"/>
    <x v="5"/>
    <n v="1"/>
    <s v="2023-10"/>
    <n v="2023"/>
  </r>
  <r>
    <s v="CLM004116"/>
    <s v="PT01414"/>
    <d v="2024-02-03T00:00:00"/>
    <d v="2024-02-22T00:00:00"/>
    <d v="2024-04-04T00:00:00"/>
    <x v="6"/>
    <x v="4"/>
    <s v="Neurology"/>
    <n v="99213"/>
    <n v="1341.92"/>
    <n v="1122.3499999999999"/>
    <x v="0"/>
    <x v="0"/>
    <n v="0"/>
    <s v="2024-02"/>
    <n v="2024"/>
  </r>
  <r>
    <s v="CLM004117"/>
    <s v="PT06667"/>
    <d v="2023-05-26T00:00:00"/>
    <d v="2023-06-04T00:00:00"/>
    <d v="2023-07-16T00:00:00"/>
    <x v="3"/>
    <x v="4"/>
    <s v="Oncology"/>
    <n v="27447"/>
    <n v="1488.97"/>
    <n v="0"/>
    <x v="2"/>
    <x v="3"/>
    <n v="1"/>
    <s v="2023-05"/>
    <n v="2023"/>
  </r>
  <r>
    <s v="CLM004118"/>
    <s v="PT05519"/>
    <d v="2023-01-18T00:00:00"/>
    <d v="2023-01-22T00:00:00"/>
    <d v="2023-02-09T00:00:00"/>
    <x v="5"/>
    <x v="2"/>
    <s v="Cardiovascular"/>
    <n v="93000"/>
    <n v="398.61"/>
    <n v="324.79000000000002"/>
    <x v="0"/>
    <x v="0"/>
    <n v="0"/>
    <s v="2023-01"/>
    <n v="2023"/>
  </r>
  <r>
    <s v="CLM004119"/>
    <s v="PT05784"/>
    <d v="2023-08-04T00:00:00"/>
    <d v="2023-08-21T00:00:00"/>
    <d v="2023-10-19T00:00:00"/>
    <x v="2"/>
    <x v="1"/>
    <s v="Orthopedic"/>
    <n v="90837"/>
    <n v="1256.5999999999999"/>
    <n v="0"/>
    <x v="2"/>
    <x v="5"/>
    <n v="1"/>
    <s v="2023-08"/>
    <n v="2023"/>
  </r>
  <r>
    <s v="CLM004120"/>
    <s v="PT06559"/>
    <d v="2024-03-29T00:00:00"/>
    <d v="2024-04-16T00:00:00"/>
    <d v="2024-06-03T00:00:00"/>
    <x v="2"/>
    <x v="3"/>
    <s v="Respiratory"/>
    <n v="93000"/>
    <n v="786.94"/>
    <n v="701.34"/>
    <x v="0"/>
    <x v="0"/>
    <n v="0"/>
    <s v="2024-03"/>
    <n v="2024"/>
  </r>
  <r>
    <s v="CLM004121"/>
    <s v="PT02437"/>
    <d v="2023-10-16T00:00:00"/>
    <d v="2023-10-24T00:00:00"/>
    <d v="2023-11-09T00:00:00"/>
    <x v="6"/>
    <x v="2"/>
    <s v="Dermatology"/>
    <n v="27130"/>
    <n v="1111.96"/>
    <n v="0"/>
    <x v="2"/>
    <x v="1"/>
    <n v="1"/>
    <s v="2023-10"/>
    <n v="2023"/>
  </r>
  <r>
    <s v="CLM004122"/>
    <s v="PT05034"/>
    <d v="2023-10-22T00:00:00"/>
    <d v="2023-11-04T00:00:00"/>
    <d v="2023-11-26T00:00:00"/>
    <x v="2"/>
    <x v="5"/>
    <s v="Dermatology"/>
    <n v="99214"/>
    <n v="1619.95"/>
    <n v="1300.6500000000001"/>
    <x v="0"/>
    <x v="0"/>
    <n v="0"/>
    <s v="2023-10"/>
    <n v="2023"/>
  </r>
  <r>
    <s v="CLM004123"/>
    <s v="PT04835"/>
    <d v="2023-12-29T00:00:00"/>
    <d v="2024-01-15T00:00:00"/>
    <d v="2024-02-14T00:00:00"/>
    <x v="2"/>
    <x v="5"/>
    <s v="Endocrine"/>
    <n v="71046"/>
    <n v="3890.27"/>
    <n v="3627.44"/>
    <x v="0"/>
    <x v="0"/>
    <n v="0"/>
    <s v="2023-12"/>
    <n v="2023"/>
  </r>
  <r>
    <s v="CLM004124"/>
    <s v="PT00695"/>
    <d v="2024-05-01T00:00:00"/>
    <d v="2024-05-26T00:00:00"/>
    <d v="2024-07-15T00:00:00"/>
    <x v="2"/>
    <x v="1"/>
    <s v="Neurology"/>
    <n v="45378"/>
    <n v="2134.6999999999998"/>
    <n v="0"/>
    <x v="2"/>
    <x v="10"/>
    <n v="1"/>
    <s v="2024-05"/>
    <n v="2024"/>
  </r>
  <r>
    <s v="CLM004125"/>
    <s v="PT05506"/>
    <d v="2023-03-17T00:00:00"/>
    <d v="2023-04-10T00:00:00"/>
    <d v="2023-05-24T00:00:00"/>
    <x v="7"/>
    <x v="1"/>
    <s v="Respiratory"/>
    <n v="99213"/>
    <n v="2312.63"/>
    <n v="0"/>
    <x v="1"/>
    <x v="0"/>
    <n v="0"/>
    <s v="2023-03"/>
    <n v="2023"/>
  </r>
  <r>
    <s v="CLM004126"/>
    <s v="PT01098"/>
    <d v="2024-08-13T00:00:00"/>
    <d v="2024-08-14T00:00:00"/>
    <d v="2024-09-29T00:00:00"/>
    <x v="7"/>
    <x v="2"/>
    <s v="Orthopedic"/>
    <n v="27447"/>
    <n v="752.64"/>
    <n v="656.66"/>
    <x v="0"/>
    <x v="0"/>
    <n v="0"/>
    <s v="2024-08"/>
    <n v="2024"/>
  </r>
  <r>
    <s v="CLM004127"/>
    <s v="PT02566"/>
    <d v="2024-10-01T00:00:00"/>
    <d v="2024-10-19T00:00:00"/>
    <d v="2024-11-18T00:00:00"/>
    <x v="2"/>
    <x v="0"/>
    <s v="Cardiovascular"/>
    <n v="92928"/>
    <n v="893.72"/>
    <n v="0"/>
    <x v="1"/>
    <x v="0"/>
    <n v="0"/>
    <s v="2024-10"/>
    <n v="2024"/>
  </r>
  <r>
    <s v="CLM004128"/>
    <s v="PT00966"/>
    <d v="2023-03-20T00:00:00"/>
    <d v="2023-04-08T00:00:00"/>
    <d v="2023-05-27T00:00:00"/>
    <x v="5"/>
    <x v="1"/>
    <s v="Endocrine"/>
    <n v="93000"/>
    <n v="7623.42"/>
    <n v="7201.36"/>
    <x v="0"/>
    <x v="0"/>
    <n v="0"/>
    <s v="2023-03"/>
    <n v="2023"/>
  </r>
  <r>
    <s v="CLM004129"/>
    <s v="PT01955"/>
    <d v="2024-11-14T00:00:00"/>
    <d v="2024-12-11T00:00:00"/>
    <d v="2025-01-02T00:00:00"/>
    <x v="5"/>
    <x v="2"/>
    <s v="Neurology"/>
    <n v="99213"/>
    <n v="1004.09"/>
    <n v="785.88"/>
    <x v="0"/>
    <x v="0"/>
    <n v="0"/>
    <s v="2024-11"/>
    <n v="2024"/>
  </r>
  <r>
    <s v="CLM004130"/>
    <s v="PT02502"/>
    <d v="2024-03-22T00:00:00"/>
    <d v="2024-04-08T00:00:00"/>
    <d v="2024-05-21T00:00:00"/>
    <x v="4"/>
    <x v="4"/>
    <s v="Mental Health"/>
    <n v="45378"/>
    <n v="6801.96"/>
    <n v="6539.87"/>
    <x v="0"/>
    <x v="0"/>
    <n v="0"/>
    <s v="2024-03"/>
    <n v="2024"/>
  </r>
  <r>
    <s v="CLM004131"/>
    <s v="PT00959"/>
    <d v="2024-11-27T00:00:00"/>
    <d v="2024-12-27T00:00:00"/>
    <d v="2025-02-25T00:00:00"/>
    <x v="2"/>
    <x v="2"/>
    <s v="Neurology"/>
    <n v="99214"/>
    <n v="1488.54"/>
    <n v="1332.32"/>
    <x v="0"/>
    <x v="0"/>
    <n v="0"/>
    <s v="2024-11"/>
    <n v="2024"/>
  </r>
  <r>
    <s v="CLM004132"/>
    <s v="PT01500"/>
    <d v="2024-05-03T00:00:00"/>
    <d v="2024-05-20T00:00:00"/>
    <d v="2024-06-04T00:00:00"/>
    <x v="7"/>
    <x v="5"/>
    <s v="Endocrine"/>
    <n v="80053"/>
    <n v="1811.35"/>
    <n v="1434.37"/>
    <x v="0"/>
    <x v="0"/>
    <n v="0"/>
    <s v="2024-05"/>
    <n v="2024"/>
  </r>
  <r>
    <s v="CLM004133"/>
    <s v="PT03059"/>
    <d v="2023-07-24T00:00:00"/>
    <d v="2023-08-23T00:00:00"/>
    <d v="2023-09-30T00:00:00"/>
    <x v="1"/>
    <x v="3"/>
    <s v="Renal"/>
    <n v="43239"/>
    <n v="4256.88"/>
    <n v="0"/>
    <x v="2"/>
    <x v="5"/>
    <n v="1"/>
    <s v="2023-07"/>
    <n v="2023"/>
  </r>
  <r>
    <s v="CLM004134"/>
    <s v="PT05681"/>
    <d v="2023-10-16T00:00:00"/>
    <d v="2023-11-08T00:00:00"/>
    <d v="2023-12-20T00:00:00"/>
    <x v="6"/>
    <x v="4"/>
    <s v="Dermatology"/>
    <n v="27447"/>
    <n v="5001.6000000000004"/>
    <n v="3859.88"/>
    <x v="0"/>
    <x v="0"/>
    <n v="0"/>
    <s v="2023-10"/>
    <n v="2023"/>
  </r>
  <r>
    <s v="CLM004135"/>
    <s v="PT01159"/>
    <d v="2024-12-16T00:00:00"/>
    <d v="2025-01-09T00:00:00"/>
    <d v="2025-02-10T00:00:00"/>
    <x v="6"/>
    <x v="1"/>
    <s v="Orthopedic"/>
    <n v="63047"/>
    <n v="1654.66"/>
    <n v="0"/>
    <x v="1"/>
    <x v="0"/>
    <n v="0"/>
    <s v="2024-12"/>
    <n v="2024"/>
  </r>
  <r>
    <s v="CLM004136"/>
    <s v="PT04185"/>
    <d v="2023-06-01T00:00:00"/>
    <d v="2023-06-03T00:00:00"/>
    <d v="2023-06-20T00:00:00"/>
    <x v="5"/>
    <x v="1"/>
    <s v="Endocrine"/>
    <n v="45378"/>
    <n v="1325.32"/>
    <n v="999.11"/>
    <x v="0"/>
    <x v="0"/>
    <n v="0"/>
    <s v="2023-06"/>
    <n v="2023"/>
  </r>
  <r>
    <s v="CLM004137"/>
    <s v="PT03183"/>
    <d v="2024-10-03T00:00:00"/>
    <d v="2024-10-22T00:00:00"/>
    <d v="2024-12-15T00:00:00"/>
    <x v="0"/>
    <x v="4"/>
    <s v="Neurology"/>
    <n v="27447"/>
    <n v="1728.94"/>
    <n v="1587.41"/>
    <x v="0"/>
    <x v="0"/>
    <n v="0"/>
    <s v="2024-10"/>
    <n v="2024"/>
  </r>
  <r>
    <s v="CLM004138"/>
    <s v="PT03427"/>
    <d v="2023-03-17T00:00:00"/>
    <d v="2023-04-11T00:00:00"/>
    <d v="2023-05-19T00:00:00"/>
    <x v="2"/>
    <x v="3"/>
    <s v="Cardiovascular"/>
    <n v="93000"/>
    <n v="2369.34"/>
    <n v="1876.41"/>
    <x v="0"/>
    <x v="0"/>
    <n v="0"/>
    <s v="2023-03"/>
    <n v="2023"/>
  </r>
  <r>
    <s v="CLM004139"/>
    <s v="PT04886"/>
    <d v="2023-09-18T00:00:00"/>
    <d v="2023-09-25T00:00:00"/>
    <d v="2023-11-08T00:00:00"/>
    <x v="4"/>
    <x v="5"/>
    <s v="Respiratory"/>
    <n v="27130"/>
    <n v="3688.75"/>
    <n v="3208.47"/>
    <x v="0"/>
    <x v="0"/>
    <n v="0"/>
    <s v="2023-09"/>
    <n v="2023"/>
  </r>
  <r>
    <s v="CLM004140"/>
    <s v="PT01130"/>
    <d v="2023-05-29T00:00:00"/>
    <d v="2023-06-04T00:00:00"/>
    <d v="2023-07-20T00:00:00"/>
    <x v="1"/>
    <x v="4"/>
    <s v="Oncology"/>
    <n v="27130"/>
    <n v="1814.17"/>
    <n v="1615.26"/>
    <x v="0"/>
    <x v="0"/>
    <n v="0"/>
    <s v="2023-05"/>
    <n v="2023"/>
  </r>
  <r>
    <s v="CLM004141"/>
    <s v="PT04709"/>
    <d v="2023-04-04T00:00:00"/>
    <d v="2023-04-05T00:00:00"/>
    <d v="2023-05-16T00:00:00"/>
    <x v="5"/>
    <x v="3"/>
    <s v="Cardiovascular"/>
    <n v="43239"/>
    <n v="2966.41"/>
    <n v="2816.58"/>
    <x v="0"/>
    <x v="0"/>
    <n v="0"/>
    <s v="2023-04"/>
    <n v="2023"/>
  </r>
  <r>
    <s v="CLM004142"/>
    <s v="PT03144"/>
    <d v="2023-04-12T00:00:00"/>
    <d v="2023-04-27T00:00:00"/>
    <d v="2023-06-07T00:00:00"/>
    <x v="5"/>
    <x v="3"/>
    <s v="Gastrointestinal"/>
    <n v="99213"/>
    <n v="6705.53"/>
    <n v="0"/>
    <x v="1"/>
    <x v="0"/>
    <n v="0"/>
    <s v="2023-04"/>
    <n v="2023"/>
  </r>
  <r>
    <s v="CLM004143"/>
    <s v="PT03466"/>
    <d v="2023-10-13T00:00:00"/>
    <d v="2023-11-02T00:00:00"/>
    <d v="2023-12-03T00:00:00"/>
    <x v="7"/>
    <x v="3"/>
    <s v="Neurology"/>
    <n v="93000"/>
    <n v="2452.9499999999998"/>
    <n v="2357.25"/>
    <x v="0"/>
    <x v="0"/>
    <n v="0"/>
    <s v="2023-10"/>
    <n v="2023"/>
  </r>
  <r>
    <s v="CLM004144"/>
    <s v="PT01522"/>
    <d v="2023-01-26T00:00:00"/>
    <d v="2023-02-08T00:00:00"/>
    <d v="2023-03-17T00:00:00"/>
    <x v="5"/>
    <x v="0"/>
    <s v="Oncology"/>
    <n v="45378"/>
    <n v="2320"/>
    <n v="2225.7600000000002"/>
    <x v="0"/>
    <x v="0"/>
    <n v="0"/>
    <s v="2023-01"/>
    <n v="2023"/>
  </r>
  <r>
    <s v="CLM004145"/>
    <s v="PT03987"/>
    <d v="2024-04-19T00:00:00"/>
    <d v="2024-04-29T00:00:00"/>
    <d v="2024-05-04T00:00:00"/>
    <x v="5"/>
    <x v="4"/>
    <s v="Respiratory"/>
    <n v="63047"/>
    <n v="536.4"/>
    <n v="479.03"/>
    <x v="0"/>
    <x v="0"/>
    <n v="0"/>
    <s v="2024-04"/>
    <n v="2024"/>
  </r>
  <r>
    <s v="CLM004146"/>
    <s v="PT05207"/>
    <d v="2024-11-02T00:00:00"/>
    <d v="2024-11-12T00:00:00"/>
    <d v="2024-11-23T00:00:00"/>
    <x v="6"/>
    <x v="0"/>
    <s v="Cardiovascular"/>
    <n v="92928"/>
    <n v="220.39"/>
    <n v="208.8"/>
    <x v="0"/>
    <x v="0"/>
    <n v="0"/>
    <s v="2024-11"/>
    <n v="2024"/>
  </r>
  <r>
    <s v="CLM004147"/>
    <s v="PT04403"/>
    <d v="2024-07-25T00:00:00"/>
    <d v="2024-08-18T00:00:00"/>
    <d v="2024-09-03T00:00:00"/>
    <x v="5"/>
    <x v="3"/>
    <s v="Dermatology"/>
    <n v="63047"/>
    <n v="2466.86"/>
    <n v="0"/>
    <x v="2"/>
    <x v="5"/>
    <n v="1"/>
    <s v="2024-07"/>
    <n v="2024"/>
  </r>
  <r>
    <s v="CLM004148"/>
    <s v="PT05681"/>
    <d v="2023-03-21T00:00:00"/>
    <d v="2023-04-07T00:00:00"/>
    <d v="2023-05-27T00:00:00"/>
    <x v="5"/>
    <x v="2"/>
    <s v="Oncology"/>
    <n v="43239"/>
    <n v="1675.96"/>
    <n v="1604"/>
    <x v="0"/>
    <x v="0"/>
    <n v="0"/>
    <s v="2023-03"/>
    <n v="2023"/>
  </r>
  <r>
    <s v="CLM004149"/>
    <s v="PT05286"/>
    <d v="2023-08-25T00:00:00"/>
    <d v="2023-09-19T00:00:00"/>
    <d v="2023-10-20T00:00:00"/>
    <x v="0"/>
    <x v="1"/>
    <s v="Neurology"/>
    <n v="99213"/>
    <n v="1197.72"/>
    <n v="1167.8499999999999"/>
    <x v="0"/>
    <x v="0"/>
    <n v="0"/>
    <s v="2023-08"/>
    <n v="2023"/>
  </r>
  <r>
    <s v="CLM004150"/>
    <s v="PT01420"/>
    <d v="2024-03-23T00:00:00"/>
    <d v="2024-04-20T00:00:00"/>
    <d v="2024-05-19T00:00:00"/>
    <x v="0"/>
    <x v="4"/>
    <s v="Mental Health"/>
    <n v="63047"/>
    <n v="2196.9499999999998"/>
    <n v="0"/>
    <x v="2"/>
    <x v="1"/>
    <n v="1"/>
    <s v="2024-03"/>
    <n v="2024"/>
  </r>
  <r>
    <s v="CLM004151"/>
    <s v="PT04546"/>
    <d v="2024-11-10T00:00:00"/>
    <d v="2024-11-13T00:00:00"/>
    <d v="2024-12-24T00:00:00"/>
    <x v="6"/>
    <x v="2"/>
    <s v="Renal"/>
    <n v="71046"/>
    <n v="1722.75"/>
    <n v="0"/>
    <x v="2"/>
    <x v="5"/>
    <n v="1"/>
    <s v="2024-11"/>
    <n v="2024"/>
  </r>
  <r>
    <s v="CLM004152"/>
    <s v="PT01367"/>
    <d v="2024-01-25T00:00:00"/>
    <d v="2024-02-10T00:00:00"/>
    <d v="2024-04-01T00:00:00"/>
    <x v="6"/>
    <x v="4"/>
    <s v="Respiratory"/>
    <n v="93000"/>
    <n v="4456.97"/>
    <n v="3618.65"/>
    <x v="0"/>
    <x v="0"/>
    <n v="0"/>
    <s v="2024-01"/>
    <n v="2024"/>
  </r>
  <r>
    <s v="CLM004153"/>
    <s v="PT04012"/>
    <d v="2023-11-16T00:00:00"/>
    <d v="2023-12-13T00:00:00"/>
    <d v="2024-01-26T00:00:00"/>
    <x v="0"/>
    <x v="2"/>
    <s v="Respiratory"/>
    <n v="70553"/>
    <n v="1936.99"/>
    <n v="1834.73"/>
    <x v="0"/>
    <x v="0"/>
    <n v="0"/>
    <s v="2023-11"/>
    <n v="2023"/>
  </r>
  <r>
    <s v="CLM004154"/>
    <s v="PT02367"/>
    <d v="2024-09-03T00:00:00"/>
    <d v="2024-09-15T00:00:00"/>
    <d v="2024-10-02T00:00:00"/>
    <x v="0"/>
    <x v="2"/>
    <s v="Orthopedic"/>
    <n v="93000"/>
    <n v="994.72"/>
    <n v="0"/>
    <x v="1"/>
    <x v="0"/>
    <n v="0"/>
    <s v="2024-09"/>
    <n v="2024"/>
  </r>
  <r>
    <s v="CLM004155"/>
    <s v="PT01150"/>
    <d v="2023-05-16T00:00:00"/>
    <d v="2023-06-12T00:00:00"/>
    <d v="2023-08-09T00:00:00"/>
    <x v="7"/>
    <x v="2"/>
    <s v="Gastrointestinal"/>
    <n v="45378"/>
    <n v="3992.34"/>
    <n v="0"/>
    <x v="2"/>
    <x v="5"/>
    <n v="1"/>
    <s v="2023-05"/>
    <n v="2023"/>
  </r>
  <r>
    <s v="CLM004156"/>
    <s v="PT01533"/>
    <d v="2024-08-30T00:00:00"/>
    <d v="2024-09-11T00:00:00"/>
    <d v="2024-09-19T00:00:00"/>
    <x v="2"/>
    <x v="1"/>
    <s v="Oncology"/>
    <n v="71046"/>
    <n v="1519.74"/>
    <n v="1402.45"/>
    <x v="0"/>
    <x v="0"/>
    <n v="0"/>
    <s v="2024-08"/>
    <n v="2024"/>
  </r>
  <r>
    <s v="CLM004157"/>
    <s v="PT02578"/>
    <d v="2023-01-11T00:00:00"/>
    <d v="2023-01-16T00:00:00"/>
    <d v="2023-01-23T00:00:00"/>
    <x v="0"/>
    <x v="4"/>
    <s v="Endocrine"/>
    <n v="80053"/>
    <n v="2755.16"/>
    <n v="2575.52"/>
    <x v="0"/>
    <x v="0"/>
    <n v="0"/>
    <s v="2023-01"/>
    <n v="2023"/>
  </r>
  <r>
    <s v="CLM004158"/>
    <s v="PT06898"/>
    <d v="2024-05-21T00:00:00"/>
    <d v="2024-06-17T00:00:00"/>
    <d v="2024-07-12T00:00:00"/>
    <x v="2"/>
    <x v="2"/>
    <s v="Mental Health"/>
    <n v="43239"/>
    <n v="1234.07"/>
    <n v="0"/>
    <x v="1"/>
    <x v="0"/>
    <n v="0"/>
    <s v="2024-05"/>
    <n v="2024"/>
  </r>
  <r>
    <s v="CLM004159"/>
    <s v="PT03695"/>
    <d v="2023-02-28T00:00:00"/>
    <d v="2023-03-11T00:00:00"/>
    <d v="2023-04-04T00:00:00"/>
    <x v="5"/>
    <x v="1"/>
    <s v="Dermatology"/>
    <n v="70553"/>
    <n v="1075.07"/>
    <n v="873.67"/>
    <x v="0"/>
    <x v="0"/>
    <n v="0"/>
    <s v="2023-02"/>
    <n v="2023"/>
  </r>
  <r>
    <s v="CLM004160"/>
    <s v="PT05075"/>
    <d v="2023-07-16T00:00:00"/>
    <d v="2023-08-12T00:00:00"/>
    <d v="2023-09-14T00:00:00"/>
    <x v="2"/>
    <x v="5"/>
    <s v="Gastrointestinal"/>
    <n v="80053"/>
    <n v="1933.98"/>
    <n v="1552.83"/>
    <x v="0"/>
    <x v="0"/>
    <n v="0"/>
    <s v="2023-07"/>
    <n v="2023"/>
  </r>
  <r>
    <s v="CLM004161"/>
    <s v="PT00440"/>
    <d v="2024-06-14T00:00:00"/>
    <d v="2024-07-07T00:00:00"/>
    <d v="2024-08-06T00:00:00"/>
    <x v="2"/>
    <x v="1"/>
    <s v="Respiratory"/>
    <n v="90837"/>
    <n v="1826.69"/>
    <n v="0"/>
    <x v="2"/>
    <x v="5"/>
    <n v="1"/>
    <s v="2024-06"/>
    <n v="2024"/>
  </r>
  <r>
    <s v="CLM004162"/>
    <s v="PT02942"/>
    <d v="2023-08-16T00:00:00"/>
    <d v="2023-08-24T00:00:00"/>
    <d v="2023-09-15T00:00:00"/>
    <x v="1"/>
    <x v="0"/>
    <s v="Gastrointestinal"/>
    <n v="99215"/>
    <n v="2654.1"/>
    <n v="2276.69"/>
    <x v="0"/>
    <x v="0"/>
    <n v="0"/>
    <s v="2023-08"/>
    <n v="2023"/>
  </r>
  <r>
    <s v="CLM004163"/>
    <s v="PT00079"/>
    <d v="2024-07-31T00:00:00"/>
    <d v="2024-08-20T00:00:00"/>
    <d v="2024-10-14T00:00:00"/>
    <x v="1"/>
    <x v="0"/>
    <s v="Cardiovascular"/>
    <n v="66984"/>
    <n v="1458.38"/>
    <n v="1106.1600000000001"/>
    <x v="0"/>
    <x v="0"/>
    <n v="0"/>
    <s v="2024-07"/>
    <n v="2024"/>
  </r>
  <r>
    <s v="CLM004164"/>
    <s v="PT03970"/>
    <d v="2023-10-26T00:00:00"/>
    <d v="2023-10-29T00:00:00"/>
    <d v="2023-11-13T00:00:00"/>
    <x v="2"/>
    <x v="0"/>
    <s v="Oncology"/>
    <n v="99214"/>
    <n v="416.09"/>
    <n v="330.61"/>
    <x v="0"/>
    <x v="0"/>
    <n v="0"/>
    <s v="2023-10"/>
    <n v="2023"/>
  </r>
  <r>
    <s v="CLM004165"/>
    <s v="PT01119"/>
    <d v="2023-06-27T00:00:00"/>
    <d v="2023-07-18T00:00:00"/>
    <d v="2023-09-08T00:00:00"/>
    <x v="4"/>
    <x v="2"/>
    <s v="Renal"/>
    <n v="99215"/>
    <n v="1278.93"/>
    <n v="1013.79"/>
    <x v="0"/>
    <x v="0"/>
    <n v="0"/>
    <s v="2023-06"/>
    <n v="2023"/>
  </r>
  <r>
    <s v="CLM004166"/>
    <s v="PT01599"/>
    <d v="2024-04-18T00:00:00"/>
    <d v="2024-04-24T00:00:00"/>
    <d v="2024-05-17T00:00:00"/>
    <x v="0"/>
    <x v="5"/>
    <s v="Endocrine"/>
    <n v="80053"/>
    <n v="3412"/>
    <n v="2600.94"/>
    <x v="0"/>
    <x v="0"/>
    <n v="0"/>
    <s v="2024-04"/>
    <n v="2024"/>
  </r>
  <r>
    <s v="CLM004167"/>
    <s v="PT06679"/>
    <d v="2023-04-28T00:00:00"/>
    <d v="2023-05-23T00:00:00"/>
    <d v="2023-07-06T00:00:00"/>
    <x v="1"/>
    <x v="5"/>
    <s v="Neurology"/>
    <n v="99213"/>
    <n v="1425.25"/>
    <n v="1070.52"/>
    <x v="0"/>
    <x v="0"/>
    <n v="0"/>
    <s v="2023-04"/>
    <n v="2023"/>
  </r>
  <r>
    <s v="CLM004168"/>
    <s v="PT03146"/>
    <d v="2023-08-14T00:00:00"/>
    <d v="2023-08-26T00:00:00"/>
    <d v="2023-09-17T00:00:00"/>
    <x v="3"/>
    <x v="4"/>
    <s v="Gastrointestinal"/>
    <n v="80053"/>
    <n v="1484.59"/>
    <n v="1354.24"/>
    <x v="0"/>
    <x v="0"/>
    <n v="0"/>
    <s v="2023-08"/>
    <n v="2023"/>
  </r>
  <r>
    <s v="CLM004169"/>
    <s v="PT04601"/>
    <d v="2023-09-29T00:00:00"/>
    <d v="2023-10-10T00:00:00"/>
    <d v="2023-11-03T00:00:00"/>
    <x v="0"/>
    <x v="2"/>
    <s v="Orthopedic"/>
    <n v="93000"/>
    <n v="3980.26"/>
    <n v="3456.46"/>
    <x v="0"/>
    <x v="0"/>
    <n v="0"/>
    <s v="2023-09"/>
    <n v="2023"/>
  </r>
  <r>
    <s v="CLM004170"/>
    <s v="PT04141"/>
    <d v="2023-05-27T00:00:00"/>
    <d v="2023-06-01T00:00:00"/>
    <d v="2023-06-15T00:00:00"/>
    <x v="5"/>
    <x v="2"/>
    <s v="Gastrointestinal"/>
    <n v="63047"/>
    <n v="1022.92"/>
    <n v="775.4"/>
    <x v="0"/>
    <x v="0"/>
    <n v="0"/>
    <s v="2023-05"/>
    <n v="2023"/>
  </r>
  <r>
    <s v="CLM004171"/>
    <s v="PT05350"/>
    <d v="2023-11-01T00:00:00"/>
    <d v="2023-12-01T00:00:00"/>
    <d v="2024-01-22T00:00:00"/>
    <x v="1"/>
    <x v="1"/>
    <s v="Mental Health"/>
    <n v="80053"/>
    <n v="526.24"/>
    <n v="0"/>
    <x v="1"/>
    <x v="0"/>
    <n v="0"/>
    <s v="2023-11"/>
    <n v="2023"/>
  </r>
  <r>
    <s v="CLM004172"/>
    <s v="PT04055"/>
    <d v="2024-05-16T00:00:00"/>
    <d v="2024-05-27T00:00:00"/>
    <d v="2024-07-06T00:00:00"/>
    <x v="1"/>
    <x v="5"/>
    <s v="Mental Health"/>
    <n v="43239"/>
    <n v="1590.01"/>
    <n v="1285.1199999999999"/>
    <x v="0"/>
    <x v="0"/>
    <n v="0"/>
    <s v="2024-05"/>
    <n v="2024"/>
  </r>
  <r>
    <s v="CLM004173"/>
    <s v="PT03352"/>
    <d v="2023-02-28T00:00:00"/>
    <d v="2023-03-01T00:00:00"/>
    <d v="2023-03-17T00:00:00"/>
    <x v="5"/>
    <x v="4"/>
    <s v="Oncology"/>
    <n v="99215"/>
    <n v="1227.4100000000001"/>
    <n v="0"/>
    <x v="2"/>
    <x v="7"/>
    <n v="1"/>
    <s v="2023-02"/>
    <n v="2023"/>
  </r>
  <r>
    <s v="CLM004174"/>
    <s v="PT05610"/>
    <d v="2024-03-02T00:00:00"/>
    <d v="2024-03-31T00:00:00"/>
    <d v="2024-05-28T00:00:00"/>
    <x v="6"/>
    <x v="5"/>
    <s v="Neurology"/>
    <n v="63047"/>
    <n v="834.64"/>
    <n v="0"/>
    <x v="2"/>
    <x v="1"/>
    <n v="1"/>
    <s v="2024-03"/>
    <n v="2024"/>
  </r>
  <r>
    <s v="CLM004175"/>
    <s v="PT04029"/>
    <d v="2024-11-14T00:00:00"/>
    <d v="2024-11-15T00:00:00"/>
    <d v="2024-12-24T00:00:00"/>
    <x v="0"/>
    <x v="0"/>
    <s v="Cardiovascular"/>
    <n v="71046"/>
    <n v="1571.36"/>
    <n v="0"/>
    <x v="2"/>
    <x v="4"/>
    <n v="1"/>
    <s v="2024-11"/>
    <n v="2024"/>
  </r>
  <r>
    <s v="CLM004176"/>
    <s v="PT03405"/>
    <d v="2023-11-01T00:00:00"/>
    <d v="2023-11-26T00:00:00"/>
    <d v="2023-12-06T00:00:00"/>
    <x v="4"/>
    <x v="2"/>
    <s v="Endocrine"/>
    <n v="80053"/>
    <n v="2679.02"/>
    <n v="0"/>
    <x v="2"/>
    <x v="2"/>
    <n v="1"/>
    <s v="2023-11"/>
    <n v="2023"/>
  </r>
  <r>
    <s v="CLM004177"/>
    <s v="PT05818"/>
    <d v="2024-11-12T00:00:00"/>
    <d v="2024-12-10T00:00:00"/>
    <d v="2025-01-16T00:00:00"/>
    <x v="0"/>
    <x v="2"/>
    <s v="Dermatology"/>
    <n v="27130"/>
    <n v="1794.66"/>
    <n v="0"/>
    <x v="2"/>
    <x v="5"/>
    <n v="1"/>
    <s v="2024-11"/>
    <n v="2024"/>
  </r>
  <r>
    <s v="CLM004178"/>
    <s v="PT06881"/>
    <d v="2024-11-15T00:00:00"/>
    <d v="2024-11-22T00:00:00"/>
    <d v="2024-12-09T00:00:00"/>
    <x v="5"/>
    <x v="1"/>
    <s v="Mental Health"/>
    <n v="93000"/>
    <n v="2311.34"/>
    <n v="0"/>
    <x v="1"/>
    <x v="0"/>
    <n v="0"/>
    <s v="2024-11"/>
    <n v="2024"/>
  </r>
  <r>
    <s v="CLM004179"/>
    <s v="PT03637"/>
    <d v="2024-08-05T00:00:00"/>
    <d v="2024-08-07T00:00:00"/>
    <d v="2024-08-21T00:00:00"/>
    <x v="1"/>
    <x v="4"/>
    <s v="Respiratory"/>
    <n v="70553"/>
    <n v="7713.49"/>
    <n v="7274.2"/>
    <x v="0"/>
    <x v="0"/>
    <n v="0"/>
    <s v="2024-08"/>
    <n v="2024"/>
  </r>
  <r>
    <s v="CLM004180"/>
    <s v="PT04004"/>
    <d v="2023-05-17T00:00:00"/>
    <d v="2023-06-04T00:00:00"/>
    <d v="2023-06-30T00:00:00"/>
    <x v="2"/>
    <x v="4"/>
    <s v="Endocrine"/>
    <n v="99214"/>
    <n v="1374.3"/>
    <n v="1066.5"/>
    <x v="0"/>
    <x v="0"/>
    <n v="0"/>
    <s v="2023-05"/>
    <n v="2023"/>
  </r>
  <r>
    <s v="CLM004181"/>
    <s v="PT01371"/>
    <d v="2023-05-12T00:00:00"/>
    <d v="2023-05-31T00:00:00"/>
    <d v="2023-06-28T00:00:00"/>
    <x v="0"/>
    <x v="4"/>
    <s v="Mental Health"/>
    <n v="80053"/>
    <n v="2259"/>
    <n v="1754"/>
    <x v="0"/>
    <x v="0"/>
    <n v="0"/>
    <s v="2023-05"/>
    <n v="2023"/>
  </r>
  <r>
    <s v="CLM004182"/>
    <s v="PT00678"/>
    <d v="2023-05-11T00:00:00"/>
    <d v="2023-06-03T00:00:00"/>
    <d v="2023-06-13T00:00:00"/>
    <x v="2"/>
    <x v="4"/>
    <s v="Renal"/>
    <n v="70553"/>
    <n v="1203.07"/>
    <n v="1006.72"/>
    <x v="0"/>
    <x v="0"/>
    <n v="0"/>
    <s v="2023-05"/>
    <n v="2023"/>
  </r>
  <r>
    <s v="CLM004183"/>
    <s v="PT04632"/>
    <d v="2023-11-19T00:00:00"/>
    <d v="2023-12-15T00:00:00"/>
    <d v="2024-02-10T00:00:00"/>
    <x v="2"/>
    <x v="5"/>
    <s v="Neurology"/>
    <n v="99213"/>
    <n v="918.66"/>
    <n v="894.83"/>
    <x v="0"/>
    <x v="0"/>
    <n v="0"/>
    <s v="2023-11"/>
    <n v="2023"/>
  </r>
  <r>
    <s v="CLM004184"/>
    <s v="PT00253"/>
    <d v="2024-12-12T00:00:00"/>
    <d v="2024-12-27T00:00:00"/>
    <d v="2025-01-11T00:00:00"/>
    <x v="2"/>
    <x v="1"/>
    <s v="Dermatology"/>
    <n v="70553"/>
    <n v="1132.3800000000001"/>
    <n v="1002.75"/>
    <x v="0"/>
    <x v="0"/>
    <n v="0"/>
    <s v="2024-12"/>
    <n v="2024"/>
  </r>
  <r>
    <s v="CLM004185"/>
    <s v="PT06520"/>
    <d v="2024-03-31T00:00:00"/>
    <d v="2024-04-30T00:00:00"/>
    <d v="2024-05-29T00:00:00"/>
    <x v="7"/>
    <x v="3"/>
    <s v="Respiratory"/>
    <n v="63047"/>
    <n v="1232.74"/>
    <n v="970.3"/>
    <x v="0"/>
    <x v="0"/>
    <n v="0"/>
    <s v="2024-03"/>
    <n v="2024"/>
  </r>
  <r>
    <s v="CLM004186"/>
    <s v="PT06235"/>
    <d v="2023-04-10T00:00:00"/>
    <d v="2023-04-17T00:00:00"/>
    <d v="2023-05-17T00:00:00"/>
    <x v="0"/>
    <x v="0"/>
    <s v="Oncology"/>
    <n v="27130"/>
    <n v="2410.48"/>
    <n v="2037.59"/>
    <x v="0"/>
    <x v="0"/>
    <n v="0"/>
    <s v="2023-04"/>
    <n v="2023"/>
  </r>
  <r>
    <s v="CLM004187"/>
    <s v="PT01807"/>
    <d v="2024-03-07T00:00:00"/>
    <d v="2024-03-31T00:00:00"/>
    <d v="2024-05-25T00:00:00"/>
    <x v="5"/>
    <x v="1"/>
    <s v="Cardiovascular"/>
    <n v="99215"/>
    <n v="11840.26"/>
    <n v="0"/>
    <x v="1"/>
    <x v="0"/>
    <n v="0"/>
    <s v="2024-03"/>
    <n v="2024"/>
  </r>
  <r>
    <s v="CLM004188"/>
    <s v="PT02393"/>
    <d v="2023-10-25T00:00:00"/>
    <d v="2023-11-10T00:00:00"/>
    <d v="2023-12-31T00:00:00"/>
    <x v="4"/>
    <x v="0"/>
    <s v="Orthopedic"/>
    <n v="66984"/>
    <n v="1019.6"/>
    <n v="893.74"/>
    <x v="0"/>
    <x v="0"/>
    <n v="0"/>
    <s v="2023-10"/>
    <n v="2023"/>
  </r>
  <r>
    <s v="CLM004189"/>
    <s v="PT00268"/>
    <d v="2023-02-20T00:00:00"/>
    <d v="2023-03-20T00:00:00"/>
    <d v="2023-05-02T00:00:00"/>
    <x v="1"/>
    <x v="3"/>
    <s v="Gastrointestinal"/>
    <n v="93000"/>
    <n v="1295.56"/>
    <n v="1260.19"/>
    <x v="0"/>
    <x v="0"/>
    <n v="0"/>
    <s v="2023-02"/>
    <n v="2023"/>
  </r>
  <r>
    <s v="CLM004190"/>
    <s v="PT02252"/>
    <d v="2023-01-29T00:00:00"/>
    <d v="2023-02-12T00:00:00"/>
    <d v="2023-02-21T00:00:00"/>
    <x v="4"/>
    <x v="1"/>
    <s v="Neurology"/>
    <n v="90837"/>
    <n v="1719.01"/>
    <n v="0"/>
    <x v="2"/>
    <x v="5"/>
    <n v="1"/>
    <s v="2023-01"/>
    <n v="2023"/>
  </r>
  <r>
    <s v="CLM004191"/>
    <s v="PT01842"/>
    <d v="2023-10-14T00:00:00"/>
    <d v="2023-10-16T00:00:00"/>
    <d v="2023-11-20T00:00:00"/>
    <x v="1"/>
    <x v="4"/>
    <s v="Respiratory"/>
    <n v="27130"/>
    <n v="2481.5500000000002"/>
    <n v="0"/>
    <x v="2"/>
    <x v="1"/>
    <n v="1"/>
    <s v="2023-10"/>
    <n v="2023"/>
  </r>
  <r>
    <s v="CLM004192"/>
    <s v="PT04405"/>
    <d v="2024-05-28T00:00:00"/>
    <d v="2024-06-19T00:00:00"/>
    <d v="2024-08-04T00:00:00"/>
    <x v="2"/>
    <x v="3"/>
    <s v="Mental Health"/>
    <n v="71046"/>
    <n v="2232.42"/>
    <n v="1987.99"/>
    <x v="0"/>
    <x v="0"/>
    <n v="0"/>
    <s v="2024-05"/>
    <n v="2024"/>
  </r>
  <r>
    <s v="CLM004193"/>
    <s v="PT02365"/>
    <d v="2024-12-23T00:00:00"/>
    <d v="2024-12-29T00:00:00"/>
    <d v="2025-02-06T00:00:00"/>
    <x v="0"/>
    <x v="5"/>
    <s v="Endocrine"/>
    <n v="43239"/>
    <n v="5050.67"/>
    <n v="4527.34"/>
    <x v="0"/>
    <x v="0"/>
    <n v="0"/>
    <s v="2024-12"/>
    <n v="2024"/>
  </r>
  <r>
    <s v="CLM004194"/>
    <s v="PT01378"/>
    <d v="2024-08-08T00:00:00"/>
    <d v="2024-08-24T00:00:00"/>
    <d v="2024-09-09T00:00:00"/>
    <x v="1"/>
    <x v="4"/>
    <s v="Dermatology"/>
    <n v="27130"/>
    <n v="259.52999999999997"/>
    <n v="247.97"/>
    <x v="0"/>
    <x v="0"/>
    <n v="0"/>
    <s v="2024-08"/>
    <n v="2024"/>
  </r>
  <r>
    <s v="CLM004195"/>
    <s v="PT06396"/>
    <d v="2024-01-04T00:00:00"/>
    <d v="2024-01-21T00:00:00"/>
    <d v="2024-03-19T00:00:00"/>
    <x v="1"/>
    <x v="4"/>
    <s v="Respiratory"/>
    <n v="43239"/>
    <n v="267.86"/>
    <n v="211.72"/>
    <x v="0"/>
    <x v="0"/>
    <n v="0"/>
    <s v="2024-01"/>
    <n v="2024"/>
  </r>
  <r>
    <s v="CLM004196"/>
    <s v="PT03747"/>
    <d v="2023-06-16T00:00:00"/>
    <d v="2023-07-02T00:00:00"/>
    <d v="2023-08-04T00:00:00"/>
    <x v="4"/>
    <x v="0"/>
    <s v="Neurology"/>
    <n v="99215"/>
    <n v="1215.97"/>
    <n v="1117.07"/>
    <x v="0"/>
    <x v="0"/>
    <n v="0"/>
    <s v="2023-06"/>
    <n v="2023"/>
  </r>
  <r>
    <s v="CLM004197"/>
    <s v="PT04634"/>
    <d v="2023-09-27T00:00:00"/>
    <d v="2023-09-29T00:00:00"/>
    <d v="2023-10-14T00:00:00"/>
    <x v="7"/>
    <x v="5"/>
    <s v="Oncology"/>
    <n v="92928"/>
    <n v="4349.6000000000004"/>
    <n v="3850.87"/>
    <x v="0"/>
    <x v="0"/>
    <n v="0"/>
    <s v="2023-09"/>
    <n v="2023"/>
  </r>
  <r>
    <s v="CLM004198"/>
    <s v="PT06083"/>
    <d v="2023-05-01T00:00:00"/>
    <d v="2023-05-08T00:00:00"/>
    <d v="2023-06-20T00:00:00"/>
    <x v="0"/>
    <x v="1"/>
    <s v="Respiratory"/>
    <n v="71046"/>
    <n v="516.71"/>
    <n v="402.65"/>
    <x v="0"/>
    <x v="0"/>
    <n v="0"/>
    <s v="2023-05"/>
    <n v="2023"/>
  </r>
  <r>
    <s v="CLM004199"/>
    <s v="PT06329"/>
    <d v="2023-09-30T00:00:00"/>
    <d v="2023-10-28T00:00:00"/>
    <d v="2023-12-01T00:00:00"/>
    <x v="3"/>
    <x v="3"/>
    <s v="Cardiovascular"/>
    <n v="99214"/>
    <n v="163.02000000000001"/>
    <n v="0"/>
    <x v="2"/>
    <x v="5"/>
    <n v="1"/>
    <s v="2023-09"/>
    <n v="2023"/>
  </r>
  <r>
    <s v="CLM004200"/>
    <s v="PT06275"/>
    <d v="2023-08-16T00:00:00"/>
    <d v="2023-08-24T00:00:00"/>
    <d v="2023-10-23T00:00:00"/>
    <x v="1"/>
    <x v="3"/>
    <s v="Mental Health"/>
    <n v="63047"/>
    <n v="2855.33"/>
    <n v="2397.15"/>
    <x v="0"/>
    <x v="0"/>
    <n v="0"/>
    <s v="2023-08"/>
    <n v="2023"/>
  </r>
  <r>
    <s v="CLM004201"/>
    <s v="PT04058"/>
    <d v="2024-10-14T00:00:00"/>
    <d v="2024-10-19T00:00:00"/>
    <d v="2024-11-04T00:00:00"/>
    <x v="5"/>
    <x v="1"/>
    <s v="Cardiovascular"/>
    <n v="66984"/>
    <n v="2197.17"/>
    <n v="2076.73"/>
    <x v="0"/>
    <x v="0"/>
    <n v="0"/>
    <s v="2024-10"/>
    <n v="2024"/>
  </r>
  <r>
    <s v="CLM004202"/>
    <s v="PT04504"/>
    <d v="2023-10-15T00:00:00"/>
    <d v="2023-11-13T00:00:00"/>
    <d v="2023-11-25T00:00:00"/>
    <x v="5"/>
    <x v="5"/>
    <s v="Dermatology"/>
    <n v="99214"/>
    <n v="755.84"/>
    <n v="0"/>
    <x v="2"/>
    <x v="7"/>
    <n v="1"/>
    <s v="2023-10"/>
    <n v="2023"/>
  </r>
  <r>
    <s v="CLM004203"/>
    <s v="PT04185"/>
    <d v="2024-12-21T00:00:00"/>
    <d v="2025-01-16T00:00:00"/>
    <d v="2025-02-05T00:00:00"/>
    <x v="0"/>
    <x v="3"/>
    <s v="Endocrine"/>
    <n v="92928"/>
    <n v="821.86"/>
    <n v="0"/>
    <x v="2"/>
    <x v="1"/>
    <n v="1"/>
    <s v="2024-12"/>
    <n v="2024"/>
  </r>
  <r>
    <s v="CLM004204"/>
    <s v="PT00928"/>
    <d v="2024-12-11T00:00:00"/>
    <d v="2024-12-15T00:00:00"/>
    <d v="2025-01-16T00:00:00"/>
    <x v="5"/>
    <x v="5"/>
    <s v="Orthopedic"/>
    <n v="70553"/>
    <n v="832.31"/>
    <n v="653.41999999999996"/>
    <x v="0"/>
    <x v="0"/>
    <n v="0"/>
    <s v="2024-12"/>
    <n v="2024"/>
  </r>
  <r>
    <s v="CLM004205"/>
    <s v="PT04692"/>
    <d v="2024-01-08T00:00:00"/>
    <d v="2024-02-04T00:00:00"/>
    <d v="2024-03-19T00:00:00"/>
    <x v="1"/>
    <x v="4"/>
    <s v="Orthopedic"/>
    <n v="92928"/>
    <n v="1975.21"/>
    <n v="1906.13"/>
    <x v="0"/>
    <x v="0"/>
    <n v="0"/>
    <s v="2024-01"/>
    <n v="2024"/>
  </r>
  <r>
    <s v="CLM004206"/>
    <s v="PT00936"/>
    <d v="2024-03-15T00:00:00"/>
    <d v="2024-04-05T00:00:00"/>
    <d v="2024-05-24T00:00:00"/>
    <x v="2"/>
    <x v="3"/>
    <s v="Oncology"/>
    <n v="45378"/>
    <n v="1095.48"/>
    <n v="935.72"/>
    <x v="0"/>
    <x v="0"/>
    <n v="0"/>
    <s v="2024-03"/>
    <n v="2024"/>
  </r>
  <r>
    <s v="CLM004207"/>
    <s v="PT02195"/>
    <d v="2023-11-12T00:00:00"/>
    <d v="2023-11-23T00:00:00"/>
    <d v="2023-11-29T00:00:00"/>
    <x v="0"/>
    <x v="3"/>
    <s v="Respiratory"/>
    <n v="93000"/>
    <n v="2684.5"/>
    <n v="2270.54"/>
    <x v="0"/>
    <x v="0"/>
    <n v="0"/>
    <s v="2023-11"/>
    <n v="2023"/>
  </r>
  <r>
    <s v="CLM004208"/>
    <s v="PT06350"/>
    <d v="2024-02-23T00:00:00"/>
    <d v="2024-03-22T00:00:00"/>
    <d v="2024-05-01T00:00:00"/>
    <x v="0"/>
    <x v="2"/>
    <s v="Dermatology"/>
    <n v="92928"/>
    <n v="184.25"/>
    <n v="0"/>
    <x v="2"/>
    <x v="6"/>
    <n v="1"/>
    <s v="2024-02"/>
    <n v="2024"/>
  </r>
  <r>
    <s v="CLM004209"/>
    <s v="PT04450"/>
    <d v="2024-02-09T00:00:00"/>
    <d v="2024-03-10T00:00:00"/>
    <d v="2024-04-09T00:00:00"/>
    <x v="5"/>
    <x v="0"/>
    <s v="Respiratory"/>
    <n v="27130"/>
    <n v="910.98"/>
    <n v="693.58"/>
    <x v="0"/>
    <x v="0"/>
    <n v="0"/>
    <s v="2024-02"/>
    <n v="2024"/>
  </r>
  <r>
    <s v="CLM004210"/>
    <s v="PT06745"/>
    <d v="2023-08-12T00:00:00"/>
    <d v="2023-08-29T00:00:00"/>
    <d v="2023-09-30T00:00:00"/>
    <x v="4"/>
    <x v="1"/>
    <s v="Oncology"/>
    <n v="90837"/>
    <n v="734.48"/>
    <n v="727.82"/>
    <x v="0"/>
    <x v="0"/>
    <n v="0"/>
    <s v="2023-08"/>
    <n v="2023"/>
  </r>
  <r>
    <s v="CLM004211"/>
    <s v="PT03006"/>
    <d v="2024-09-10T00:00:00"/>
    <d v="2024-10-05T00:00:00"/>
    <d v="2024-10-11T00:00:00"/>
    <x v="6"/>
    <x v="0"/>
    <s v="Cardiovascular"/>
    <n v="27130"/>
    <n v="1472.81"/>
    <n v="1319.41"/>
    <x v="0"/>
    <x v="0"/>
    <n v="0"/>
    <s v="2024-09"/>
    <n v="2024"/>
  </r>
  <r>
    <s v="CLM004212"/>
    <s v="PT04441"/>
    <d v="2024-05-07T00:00:00"/>
    <d v="2024-05-14T00:00:00"/>
    <d v="2024-05-29T00:00:00"/>
    <x v="2"/>
    <x v="4"/>
    <s v="Orthopedic"/>
    <n v="66984"/>
    <n v="1175.6300000000001"/>
    <n v="1092.93"/>
    <x v="0"/>
    <x v="0"/>
    <n v="0"/>
    <s v="2024-05"/>
    <n v="2024"/>
  </r>
  <r>
    <s v="CLM004213"/>
    <s v="PT06739"/>
    <d v="2023-03-23T00:00:00"/>
    <d v="2023-04-13T00:00:00"/>
    <d v="2023-04-26T00:00:00"/>
    <x v="7"/>
    <x v="0"/>
    <s v="Renal"/>
    <n v="43239"/>
    <n v="3423.01"/>
    <n v="3394.52"/>
    <x v="0"/>
    <x v="0"/>
    <n v="0"/>
    <s v="2023-03"/>
    <n v="2023"/>
  </r>
  <r>
    <s v="CLM004214"/>
    <s v="PT06200"/>
    <d v="2024-05-27T00:00:00"/>
    <d v="2024-06-09T00:00:00"/>
    <d v="2024-07-21T00:00:00"/>
    <x v="3"/>
    <x v="0"/>
    <s v="Orthopedic"/>
    <n v="45378"/>
    <n v="408.52"/>
    <n v="0"/>
    <x v="1"/>
    <x v="0"/>
    <n v="0"/>
    <s v="2024-05"/>
    <n v="2024"/>
  </r>
  <r>
    <s v="CLM004215"/>
    <s v="PT00341"/>
    <d v="2023-02-13T00:00:00"/>
    <d v="2023-02-20T00:00:00"/>
    <d v="2023-03-22T00:00:00"/>
    <x v="0"/>
    <x v="5"/>
    <s v="Orthopedic"/>
    <n v="80053"/>
    <n v="1875.05"/>
    <n v="1542.11"/>
    <x v="0"/>
    <x v="0"/>
    <n v="0"/>
    <s v="2023-02"/>
    <n v="2023"/>
  </r>
  <r>
    <s v="CLM004216"/>
    <s v="PT06226"/>
    <d v="2023-04-03T00:00:00"/>
    <d v="2023-04-05T00:00:00"/>
    <d v="2023-04-24T00:00:00"/>
    <x v="0"/>
    <x v="3"/>
    <s v="Mental Health"/>
    <n v="92928"/>
    <n v="2826.15"/>
    <n v="2317.91"/>
    <x v="0"/>
    <x v="0"/>
    <n v="0"/>
    <s v="2023-04"/>
    <n v="2023"/>
  </r>
  <r>
    <s v="CLM004217"/>
    <s v="PT05890"/>
    <d v="2023-05-23T00:00:00"/>
    <d v="2023-05-30T00:00:00"/>
    <d v="2023-06-08T00:00:00"/>
    <x v="7"/>
    <x v="0"/>
    <s v="Dermatology"/>
    <n v="93000"/>
    <n v="7984.98"/>
    <n v="6207.51"/>
    <x v="0"/>
    <x v="0"/>
    <n v="0"/>
    <s v="2023-05"/>
    <n v="2023"/>
  </r>
  <r>
    <s v="CLM004218"/>
    <s v="PT03616"/>
    <d v="2023-02-15T00:00:00"/>
    <d v="2023-03-10T00:00:00"/>
    <d v="2023-04-10T00:00:00"/>
    <x v="7"/>
    <x v="0"/>
    <s v="Dermatology"/>
    <n v="80053"/>
    <n v="1229.78"/>
    <n v="0"/>
    <x v="2"/>
    <x v="5"/>
    <n v="1"/>
    <s v="2023-02"/>
    <n v="2023"/>
  </r>
  <r>
    <s v="CLM004219"/>
    <s v="PT04476"/>
    <d v="2024-01-30T00:00:00"/>
    <d v="2024-02-27T00:00:00"/>
    <d v="2024-03-25T00:00:00"/>
    <x v="5"/>
    <x v="4"/>
    <s v="Gastrointestinal"/>
    <n v="99214"/>
    <n v="2343.89"/>
    <n v="2214.54"/>
    <x v="0"/>
    <x v="0"/>
    <n v="0"/>
    <s v="2024-01"/>
    <n v="2024"/>
  </r>
  <r>
    <s v="CLM004220"/>
    <s v="PT01791"/>
    <d v="2023-08-01T00:00:00"/>
    <d v="2023-08-21T00:00:00"/>
    <d v="2023-10-19T00:00:00"/>
    <x v="1"/>
    <x v="2"/>
    <s v="Respiratory"/>
    <n v="70553"/>
    <n v="427.05"/>
    <n v="0"/>
    <x v="2"/>
    <x v="6"/>
    <n v="1"/>
    <s v="2023-08"/>
    <n v="2023"/>
  </r>
  <r>
    <s v="CLM004221"/>
    <s v="PT03483"/>
    <d v="2023-09-04T00:00:00"/>
    <d v="2023-09-09T00:00:00"/>
    <d v="2023-09-17T00:00:00"/>
    <x v="4"/>
    <x v="1"/>
    <s v="Gastrointestinal"/>
    <n v="99215"/>
    <n v="266.77999999999997"/>
    <n v="0"/>
    <x v="2"/>
    <x v="7"/>
    <n v="1"/>
    <s v="2023-09"/>
    <n v="2023"/>
  </r>
  <r>
    <s v="CLM004222"/>
    <s v="PT00839"/>
    <d v="2023-12-29T00:00:00"/>
    <d v="2024-01-15T00:00:00"/>
    <d v="2024-01-27T00:00:00"/>
    <x v="4"/>
    <x v="4"/>
    <s v="Renal"/>
    <n v="90837"/>
    <n v="3553.97"/>
    <n v="2763.19"/>
    <x v="0"/>
    <x v="0"/>
    <n v="0"/>
    <s v="2023-12"/>
    <n v="2023"/>
  </r>
  <r>
    <s v="CLM004223"/>
    <s v="PT06030"/>
    <d v="2024-05-20T00:00:00"/>
    <d v="2024-06-16T00:00:00"/>
    <d v="2024-08-05T00:00:00"/>
    <x v="5"/>
    <x v="0"/>
    <s v="Orthopedic"/>
    <n v="90837"/>
    <n v="1800.02"/>
    <n v="0"/>
    <x v="2"/>
    <x v="1"/>
    <n v="1"/>
    <s v="2024-05"/>
    <n v="2024"/>
  </r>
  <r>
    <s v="CLM004224"/>
    <s v="PT06800"/>
    <d v="2024-01-01T00:00:00"/>
    <d v="2024-01-13T00:00:00"/>
    <d v="2024-01-29T00:00:00"/>
    <x v="0"/>
    <x v="3"/>
    <s v="Orthopedic"/>
    <n v="71046"/>
    <n v="4641.58"/>
    <n v="4632.7700000000004"/>
    <x v="0"/>
    <x v="0"/>
    <n v="0"/>
    <s v="2024-01"/>
    <n v="2024"/>
  </r>
  <r>
    <s v="CLM004225"/>
    <s v="PT05355"/>
    <d v="2024-10-13T00:00:00"/>
    <d v="2024-10-30T00:00:00"/>
    <d v="2024-11-21T00:00:00"/>
    <x v="7"/>
    <x v="1"/>
    <s v="Mental Health"/>
    <n v="99213"/>
    <n v="602.61"/>
    <n v="0"/>
    <x v="2"/>
    <x v="10"/>
    <n v="1"/>
    <s v="2024-10"/>
    <n v="2024"/>
  </r>
  <r>
    <s v="CLM004226"/>
    <s v="PT06156"/>
    <d v="2024-08-15T00:00:00"/>
    <d v="2024-09-08T00:00:00"/>
    <d v="2024-11-05T00:00:00"/>
    <x v="4"/>
    <x v="0"/>
    <s v="Orthopedic"/>
    <n v="99213"/>
    <n v="2740.57"/>
    <n v="2670.73"/>
    <x v="0"/>
    <x v="0"/>
    <n v="0"/>
    <s v="2024-08"/>
    <n v="2024"/>
  </r>
  <r>
    <s v="CLM004227"/>
    <s v="PT02028"/>
    <d v="2024-09-19T00:00:00"/>
    <d v="2024-10-17T00:00:00"/>
    <d v="2024-10-25T00:00:00"/>
    <x v="6"/>
    <x v="1"/>
    <s v="Dermatology"/>
    <n v="70553"/>
    <n v="8063.11"/>
    <n v="6520.46"/>
    <x v="0"/>
    <x v="0"/>
    <n v="0"/>
    <s v="2024-09"/>
    <n v="2024"/>
  </r>
  <r>
    <s v="CLM004228"/>
    <s v="PT02439"/>
    <d v="2024-12-30T00:00:00"/>
    <d v="2025-01-13T00:00:00"/>
    <d v="2025-02-05T00:00:00"/>
    <x v="6"/>
    <x v="2"/>
    <s v="Neurology"/>
    <n v="66984"/>
    <n v="2529.4699999999998"/>
    <n v="2084.09"/>
    <x v="0"/>
    <x v="0"/>
    <n v="0"/>
    <s v="2024-12"/>
    <n v="2024"/>
  </r>
  <r>
    <s v="CLM004229"/>
    <s v="PT00265"/>
    <d v="2024-05-03T00:00:00"/>
    <d v="2024-05-18T00:00:00"/>
    <d v="2024-07-04T00:00:00"/>
    <x v="0"/>
    <x v="2"/>
    <s v="Oncology"/>
    <n v="66984"/>
    <n v="2255.81"/>
    <n v="2211.3000000000002"/>
    <x v="0"/>
    <x v="0"/>
    <n v="0"/>
    <s v="2024-05"/>
    <n v="2024"/>
  </r>
  <r>
    <s v="CLM004230"/>
    <s v="PT03685"/>
    <d v="2024-09-26T00:00:00"/>
    <d v="2024-10-05T00:00:00"/>
    <d v="2024-10-10T00:00:00"/>
    <x v="6"/>
    <x v="2"/>
    <s v="Dermatology"/>
    <n v="27447"/>
    <n v="1820.46"/>
    <n v="0"/>
    <x v="2"/>
    <x v="1"/>
    <n v="1"/>
    <s v="2024-09"/>
    <n v="2024"/>
  </r>
  <r>
    <s v="CLM004231"/>
    <s v="PT02153"/>
    <d v="2023-10-07T00:00:00"/>
    <d v="2023-10-15T00:00:00"/>
    <d v="2023-12-06T00:00:00"/>
    <x v="1"/>
    <x v="4"/>
    <s v="Respiratory"/>
    <n v="71046"/>
    <n v="514.54999999999995"/>
    <n v="0"/>
    <x v="2"/>
    <x v="5"/>
    <n v="1"/>
    <s v="2023-10"/>
    <n v="2023"/>
  </r>
  <r>
    <s v="CLM004232"/>
    <s v="PT02856"/>
    <d v="2024-09-03T00:00:00"/>
    <d v="2024-09-24T00:00:00"/>
    <d v="2024-11-11T00:00:00"/>
    <x v="3"/>
    <x v="1"/>
    <s v="Endocrine"/>
    <n v="99215"/>
    <n v="5347.9"/>
    <n v="0"/>
    <x v="1"/>
    <x v="0"/>
    <n v="0"/>
    <s v="2024-09"/>
    <n v="2024"/>
  </r>
  <r>
    <s v="CLM004233"/>
    <s v="PT06691"/>
    <d v="2024-04-23T00:00:00"/>
    <d v="2024-05-06T00:00:00"/>
    <d v="2024-05-24T00:00:00"/>
    <x v="6"/>
    <x v="0"/>
    <s v="Cardiovascular"/>
    <n v="99215"/>
    <n v="1109.1099999999999"/>
    <n v="1031.6600000000001"/>
    <x v="0"/>
    <x v="0"/>
    <n v="0"/>
    <s v="2024-04"/>
    <n v="2024"/>
  </r>
  <r>
    <s v="CLM004234"/>
    <s v="PT00713"/>
    <d v="2023-11-20T00:00:00"/>
    <d v="2023-11-21T00:00:00"/>
    <d v="2023-12-15T00:00:00"/>
    <x v="2"/>
    <x v="5"/>
    <s v="Orthopedic"/>
    <n v="99215"/>
    <n v="2706.97"/>
    <n v="2198.13"/>
    <x v="0"/>
    <x v="0"/>
    <n v="0"/>
    <s v="2023-11"/>
    <n v="2023"/>
  </r>
  <r>
    <s v="CLM004235"/>
    <s v="PT03597"/>
    <d v="2024-02-19T00:00:00"/>
    <d v="2024-02-29T00:00:00"/>
    <d v="2024-03-11T00:00:00"/>
    <x v="6"/>
    <x v="0"/>
    <s v="Orthopedic"/>
    <n v="27447"/>
    <n v="517.79"/>
    <n v="404.63"/>
    <x v="0"/>
    <x v="0"/>
    <n v="0"/>
    <s v="2024-02"/>
    <n v="2024"/>
  </r>
  <r>
    <s v="CLM004236"/>
    <s v="PT00962"/>
    <d v="2024-04-16T00:00:00"/>
    <d v="2024-05-03T00:00:00"/>
    <d v="2024-06-07T00:00:00"/>
    <x v="0"/>
    <x v="3"/>
    <s v="Respiratory"/>
    <n v="99215"/>
    <n v="703.76"/>
    <n v="0"/>
    <x v="2"/>
    <x v="5"/>
    <n v="1"/>
    <s v="2024-04"/>
    <n v="2024"/>
  </r>
  <r>
    <s v="CLM004237"/>
    <s v="PT06354"/>
    <d v="2023-12-31T00:00:00"/>
    <d v="2024-01-22T00:00:00"/>
    <d v="2024-02-22T00:00:00"/>
    <x v="2"/>
    <x v="4"/>
    <s v="Endocrine"/>
    <n v="63047"/>
    <n v="5699.14"/>
    <n v="0"/>
    <x v="2"/>
    <x v="8"/>
    <n v="1"/>
    <s v="2023-12"/>
    <n v="2023"/>
  </r>
  <r>
    <s v="CLM004238"/>
    <s v="PT06651"/>
    <d v="2024-03-04T00:00:00"/>
    <d v="2024-03-24T00:00:00"/>
    <d v="2024-03-29T00:00:00"/>
    <x v="5"/>
    <x v="1"/>
    <s v="Oncology"/>
    <n v="70553"/>
    <n v="1369.44"/>
    <n v="1144.82"/>
    <x v="0"/>
    <x v="0"/>
    <n v="0"/>
    <s v="2024-03"/>
    <n v="2024"/>
  </r>
  <r>
    <s v="CLM004239"/>
    <s v="PT01942"/>
    <d v="2023-10-15T00:00:00"/>
    <d v="2023-11-01T00:00:00"/>
    <d v="2023-12-18T00:00:00"/>
    <x v="2"/>
    <x v="0"/>
    <s v="Dermatology"/>
    <n v="99213"/>
    <n v="5782.67"/>
    <n v="5310.17"/>
    <x v="0"/>
    <x v="0"/>
    <n v="0"/>
    <s v="2023-10"/>
    <n v="2023"/>
  </r>
  <r>
    <s v="CLM004240"/>
    <s v="PT01720"/>
    <d v="2024-01-23T00:00:00"/>
    <d v="2024-02-09T00:00:00"/>
    <d v="2024-03-28T00:00:00"/>
    <x v="4"/>
    <x v="5"/>
    <s v="Orthopedic"/>
    <n v="90837"/>
    <n v="1698.36"/>
    <n v="0"/>
    <x v="2"/>
    <x v="1"/>
    <n v="1"/>
    <s v="2024-01"/>
    <n v="2024"/>
  </r>
  <r>
    <s v="CLM004241"/>
    <s v="PT06642"/>
    <d v="2024-11-06T00:00:00"/>
    <d v="2024-11-14T00:00:00"/>
    <d v="2024-12-28T00:00:00"/>
    <x v="1"/>
    <x v="4"/>
    <s v="Cardiovascular"/>
    <n v="92928"/>
    <n v="414.26"/>
    <n v="379.36"/>
    <x v="0"/>
    <x v="0"/>
    <n v="0"/>
    <s v="2024-11"/>
    <n v="2024"/>
  </r>
  <r>
    <s v="CLM004242"/>
    <s v="PT06043"/>
    <d v="2024-03-08T00:00:00"/>
    <d v="2024-03-16T00:00:00"/>
    <d v="2024-04-21T00:00:00"/>
    <x v="7"/>
    <x v="5"/>
    <s v="Orthopedic"/>
    <n v="90837"/>
    <n v="3691.01"/>
    <n v="0"/>
    <x v="2"/>
    <x v="7"/>
    <n v="1"/>
    <s v="2024-03"/>
    <n v="2024"/>
  </r>
  <r>
    <s v="CLM004243"/>
    <s v="PT04817"/>
    <d v="2024-05-22T00:00:00"/>
    <d v="2024-06-04T00:00:00"/>
    <d v="2024-06-16T00:00:00"/>
    <x v="5"/>
    <x v="1"/>
    <s v="Respiratory"/>
    <n v="80053"/>
    <n v="1127.8699999999999"/>
    <n v="851.93"/>
    <x v="0"/>
    <x v="0"/>
    <n v="0"/>
    <s v="2024-05"/>
    <n v="2024"/>
  </r>
  <r>
    <s v="CLM004244"/>
    <s v="PT05646"/>
    <d v="2024-01-22T00:00:00"/>
    <d v="2024-01-27T00:00:00"/>
    <d v="2024-02-13T00:00:00"/>
    <x v="3"/>
    <x v="1"/>
    <s v="Renal"/>
    <n v="80053"/>
    <n v="3161.97"/>
    <n v="2455.0100000000002"/>
    <x v="0"/>
    <x v="0"/>
    <n v="0"/>
    <s v="2024-01"/>
    <n v="2024"/>
  </r>
  <r>
    <s v="CLM004245"/>
    <s v="PT02873"/>
    <d v="2024-02-11T00:00:00"/>
    <d v="2024-03-06T00:00:00"/>
    <d v="2024-04-11T00:00:00"/>
    <x v="0"/>
    <x v="5"/>
    <s v="Endocrine"/>
    <n v="43239"/>
    <n v="1844.88"/>
    <n v="1529.45"/>
    <x v="0"/>
    <x v="0"/>
    <n v="0"/>
    <s v="2024-02"/>
    <n v="2024"/>
  </r>
  <r>
    <s v="CLM004246"/>
    <s v="PT05823"/>
    <d v="2024-03-27T00:00:00"/>
    <d v="2024-04-14T00:00:00"/>
    <d v="2024-05-19T00:00:00"/>
    <x v="4"/>
    <x v="1"/>
    <s v="Endocrine"/>
    <n v="93000"/>
    <n v="526.11"/>
    <n v="0"/>
    <x v="2"/>
    <x v="4"/>
    <n v="1"/>
    <s v="2024-03"/>
    <n v="2024"/>
  </r>
  <r>
    <s v="CLM004247"/>
    <s v="PT05000"/>
    <d v="2023-09-19T00:00:00"/>
    <d v="2023-10-11T00:00:00"/>
    <d v="2023-11-15T00:00:00"/>
    <x v="7"/>
    <x v="3"/>
    <s v="Cardiovascular"/>
    <n v="99214"/>
    <n v="2062.0100000000002"/>
    <n v="0"/>
    <x v="2"/>
    <x v="1"/>
    <n v="1"/>
    <s v="2023-09"/>
    <n v="2023"/>
  </r>
  <r>
    <s v="CLM004248"/>
    <s v="PT05184"/>
    <d v="2024-08-11T00:00:00"/>
    <d v="2024-09-01T00:00:00"/>
    <d v="2024-10-29T00:00:00"/>
    <x v="0"/>
    <x v="3"/>
    <s v="Renal"/>
    <n v="66984"/>
    <n v="10477.43"/>
    <n v="9366.32"/>
    <x v="0"/>
    <x v="0"/>
    <n v="0"/>
    <s v="2024-08"/>
    <n v="2024"/>
  </r>
  <r>
    <s v="CLM004249"/>
    <s v="PT03508"/>
    <d v="2023-04-06T00:00:00"/>
    <d v="2023-04-10T00:00:00"/>
    <d v="2023-05-24T00:00:00"/>
    <x v="0"/>
    <x v="5"/>
    <s v="Oncology"/>
    <n v="99213"/>
    <n v="2682.19"/>
    <n v="2351.0300000000002"/>
    <x v="0"/>
    <x v="0"/>
    <n v="0"/>
    <s v="2023-04"/>
    <n v="2023"/>
  </r>
  <r>
    <s v="CLM004250"/>
    <s v="PT01360"/>
    <d v="2023-08-14T00:00:00"/>
    <d v="2023-09-13T00:00:00"/>
    <d v="2023-10-01T00:00:00"/>
    <x v="2"/>
    <x v="2"/>
    <s v="Gastrointestinal"/>
    <n v="92928"/>
    <n v="1726.73"/>
    <n v="1520.01"/>
    <x v="0"/>
    <x v="0"/>
    <n v="0"/>
    <s v="2023-08"/>
    <n v="2023"/>
  </r>
  <r>
    <s v="CLM004251"/>
    <s v="PT05048"/>
    <d v="2023-11-06T00:00:00"/>
    <d v="2023-11-21T00:00:00"/>
    <d v="2023-12-29T00:00:00"/>
    <x v="0"/>
    <x v="2"/>
    <s v="Oncology"/>
    <n v="99213"/>
    <n v="4273.87"/>
    <n v="3423.11"/>
    <x v="0"/>
    <x v="0"/>
    <n v="0"/>
    <s v="2023-11"/>
    <n v="2023"/>
  </r>
  <r>
    <s v="CLM004252"/>
    <s v="PT01141"/>
    <d v="2024-12-20T00:00:00"/>
    <d v="2025-01-13T00:00:00"/>
    <d v="2025-02-11T00:00:00"/>
    <x v="2"/>
    <x v="0"/>
    <s v="Dermatology"/>
    <n v="70553"/>
    <n v="2139.94"/>
    <n v="2011.58"/>
    <x v="0"/>
    <x v="0"/>
    <n v="0"/>
    <s v="2024-12"/>
    <n v="2024"/>
  </r>
  <r>
    <s v="CLM004253"/>
    <s v="PT06430"/>
    <d v="2024-06-06T00:00:00"/>
    <d v="2024-07-06T00:00:00"/>
    <d v="2024-07-30T00:00:00"/>
    <x v="4"/>
    <x v="4"/>
    <s v="Cardiovascular"/>
    <n v="71046"/>
    <n v="2138"/>
    <n v="1976.93"/>
    <x v="0"/>
    <x v="0"/>
    <n v="0"/>
    <s v="2024-06"/>
    <n v="2024"/>
  </r>
  <r>
    <s v="CLM004254"/>
    <s v="PT01693"/>
    <d v="2023-04-16T00:00:00"/>
    <d v="2023-04-27T00:00:00"/>
    <d v="2023-05-03T00:00:00"/>
    <x v="2"/>
    <x v="2"/>
    <s v="Endocrine"/>
    <n v="27447"/>
    <n v="754.99"/>
    <n v="0"/>
    <x v="2"/>
    <x v="6"/>
    <n v="1"/>
    <s v="2023-04"/>
    <n v="2023"/>
  </r>
  <r>
    <s v="CLM004255"/>
    <s v="PT06665"/>
    <d v="2024-02-07T00:00:00"/>
    <d v="2024-02-08T00:00:00"/>
    <d v="2024-02-29T00:00:00"/>
    <x v="2"/>
    <x v="0"/>
    <s v="Dermatology"/>
    <n v="99215"/>
    <n v="2180"/>
    <n v="2172.27"/>
    <x v="0"/>
    <x v="0"/>
    <n v="0"/>
    <s v="2024-02"/>
    <n v="2024"/>
  </r>
  <r>
    <s v="CLM004256"/>
    <s v="PT01696"/>
    <d v="2024-08-21T00:00:00"/>
    <d v="2024-09-04T00:00:00"/>
    <d v="2024-10-08T00:00:00"/>
    <x v="5"/>
    <x v="3"/>
    <s v="Respiratory"/>
    <n v="99214"/>
    <n v="4139.6000000000004"/>
    <n v="0"/>
    <x v="1"/>
    <x v="0"/>
    <n v="0"/>
    <s v="2024-08"/>
    <n v="2024"/>
  </r>
  <r>
    <s v="CLM004257"/>
    <s v="PT06599"/>
    <d v="2023-10-13T00:00:00"/>
    <d v="2023-11-12T00:00:00"/>
    <d v="2024-01-08T00:00:00"/>
    <x v="5"/>
    <x v="2"/>
    <s v="Dermatology"/>
    <n v="71046"/>
    <n v="926.26"/>
    <n v="910.34"/>
    <x v="0"/>
    <x v="0"/>
    <n v="0"/>
    <s v="2023-10"/>
    <n v="2023"/>
  </r>
  <r>
    <s v="CLM004258"/>
    <s v="PT00487"/>
    <d v="2023-01-13T00:00:00"/>
    <d v="2023-02-10T00:00:00"/>
    <d v="2023-02-16T00:00:00"/>
    <x v="0"/>
    <x v="5"/>
    <s v="Mental Health"/>
    <n v="90837"/>
    <n v="5651.05"/>
    <n v="0"/>
    <x v="2"/>
    <x v="7"/>
    <n v="1"/>
    <s v="2023-01"/>
    <n v="2023"/>
  </r>
  <r>
    <s v="CLM004259"/>
    <s v="PT04671"/>
    <d v="2023-08-06T00:00:00"/>
    <d v="2023-08-08T00:00:00"/>
    <d v="2023-08-30T00:00:00"/>
    <x v="0"/>
    <x v="2"/>
    <s v="Renal"/>
    <n v="70553"/>
    <n v="1680.14"/>
    <n v="0"/>
    <x v="1"/>
    <x v="0"/>
    <n v="0"/>
    <s v="2023-08"/>
    <n v="2023"/>
  </r>
  <r>
    <s v="CLM004260"/>
    <s v="PT02874"/>
    <d v="2023-06-20T00:00:00"/>
    <d v="2023-07-13T00:00:00"/>
    <d v="2023-09-08T00:00:00"/>
    <x v="2"/>
    <x v="4"/>
    <s v="Dermatology"/>
    <n v="93000"/>
    <n v="888.72"/>
    <n v="819.34"/>
    <x v="0"/>
    <x v="0"/>
    <n v="0"/>
    <s v="2023-06"/>
    <n v="2023"/>
  </r>
  <r>
    <s v="CLM004261"/>
    <s v="PT04361"/>
    <d v="2023-11-05T00:00:00"/>
    <d v="2023-11-24T00:00:00"/>
    <d v="2023-12-08T00:00:00"/>
    <x v="5"/>
    <x v="1"/>
    <s v="Cardiovascular"/>
    <n v="27130"/>
    <n v="4016.26"/>
    <n v="0"/>
    <x v="2"/>
    <x v="7"/>
    <n v="1"/>
    <s v="2023-11"/>
    <n v="2023"/>
  </r>
  <r>
    <s v="CLM004262"/>
    <s v="PT02303"/>
    <d v="2023-05-26T00:00:00"/>
    <d v="2023-06-05T00:00:00"/>
    <d v="2023-06-12T00:00:00"/>
    <x v="5"/>
    <x v="4"/>
    <s v="Renal"/>
    <n v="66984"/>
    <n v="1437.36"/>
    <n v="1272.42"/>
    <x v="0"/>
    <x v="0"/>
    <n v="0"/>
    <s v="2023-05"/>
    <n v="2023"/>
  </r>
  <r>
    <s v="CLM004263"/>
    <s v="PT04890"/>
    <d v="2023-06-15T00:00:00"/>
    <d v="2023-07-08T00:00:00"/>
    <d v="2023-08-24T00:00:00"/>
    <x v="4"/>
    <x v="0"/>
    <s v="Respiratory"/>
    <n v="80053"/>
    <n v="3319.64"/>
    <n v="3037.77"/>
    <x v="0"/>
    <x v="0"/>
    <n v="0"/>
    <s v="2023-06"/>
    <n v="2023"/>
  </r>
  <r>
    <s v="CLM004264"/>
    <s v="PT04414"/>
    <d v="2023-04-24T00:00:00"/>
    <d v="2023-05-09T00:00:00"/>
    <d v="2023-06-17T00:00:00"/>
    <x v="6"/>
    <x v="5"/>
    <s v="Mental Health"/>
    <n v="27130"/>
    <n v="1431.66"/>
    <n v="1298.77"/>
    <x v="0"/>
    <x v="0"/>
    <n v="0"/>
    <s v="2023-04"/>
    <n v="2023"/>
  </r>
  <r>
    <s v="CLM004265"/>
    <s v="PT01380"/>
    <d v="2024-03-09T00:00:00"/>
    <d v="2024-03-12T00:00:00"/>
    <d v="2024-05-10T00:00:00"/>
    <x v="1"/>
    <x v="1"/>
    <s v="Dermatology"/>
    <n v="99215"/>
    <n v="1723.55"/>
    <n v="1324.72"/>
    <x v="0"/>
    <x v="0"/>
    <n v="0"/>
    <s v="2024-03"/>
    <n v="2024"/>
  </r>
  <r>
    <s v="CLM004266"/>
    <s v="PT02652"/>
    <d v="2024-12-19T00:00:00"/>
    <d v="2025-01-06T00:00:00"/>
    <d v="2025-02-07T00:00:00"/>
    <x v="2"/>
    <x v="0"/>
    <s v="Gastrointestinal"/>
    <n v="99215"/>
    <n v="2683.42"/>
    <n v="0"/>
    <x v="2"/>
    <x v="5"/>
    <n v="1"/>
    <s v="2024-12"/>
    <n v="2024"/>
  </r>
  <r>
    <s v="CLM004267"/>
    <s v="PT05768"/>
    <d v="2023-09-19T00:00:00"/>
    <d v="2023-10-15T00:00:00"/>
    <d v="2023-12-10T00:00:00"/>
    <x v="4"/>
    <x v="5"/>
    <s v="Renal"/>
    <n v="71046"/>
    <n v="2281.79"/>
    <n v="1889.46"/>
    <x v="0"/>
    <x v="0"/>
    <n v="0"/>
    <s v="2023-09"/>
    <n v="2023"/>
  </r>
  <r>
    <s v="CLM004268"/>
    <s v="PT02398"/>
    <d v="2023-12-28T00:00:00"/>
    <d v="2024-01-14T00:00:00"/>
    <d v="2024-02-13T00:00:00"/>
    <x v="1"/>
    <x v="2"/>
    <s v="Oncology"/>
    <n v="71046"/>
    <n v="366.34"/>
    <n v="360.8"/>
    <x v="0"/>
    <x v="0"/>
    <n v="0"/>
    <s v="2023-12"/>
    <n v="2023"/>
  </r>
  <r>
    <s v="CLM004269"/>
    <s v="PT02371"/>
    <d v="2023-07-24T00:00:00"/>
    <d v="2023-08-10T00:00:00"/>
    <d v="2023-09-30T00:00:00"/>
    <x v="7"/>
    <x v="0"/>
    <s v="Orthopedic"/>
    <n v="99213"/>
    <n v="737.31"/>
    <n v="0"/>
    <x v="2"/>
    <x v="5"/>
    <n v="1"/>
    <s v="2023-07"/>
    <n v="2023"/>
  </r>
  <r>
    <s v="CLM004270"/>
    <s v="PT04692"/>
    <d v="2024-12-19T00:00:00"/>
    <d v="2024-12-20T00:00:00"/>
    <d v="2025-01-13T00:00:00"/>
    <x v="2"/>
    <x v="5"/>
    <s v="Orthopedic"/>
    <n v="99214"/>
    <n v="3802.93"/>
    <n v="3476.99"/>
    <x v="0"/>
    <x v="0"/>
    <n v="0"/>
    <s v="2024-12"/>
    <n v="2024"/>
  </r>
  <r>
    <s v="CLM004271"/>
    <s v="PT02191"/>
    <d v="2023-05-20T00:00:00"/>
    <d v="2023-06-11T00:00:00"/>
    <d v="2023-07-17T00:00:00"/>
    <x v="4"/>
    <x v="5"/>
    <s v="Dermatology"/>
    <n v="99215"/>
    <n v="1626.67"/>
    <n v="1294.8800000000001"/>
    <x v="0"/>
    <x v="0"/>
    <n v="0"/>
    <s v="2023-05"/>
    <n v="2023"/>
  </r>
  <r>
    <s v="CLM004272"/>
    <s v="PT04215"/>
    <d v="2024-11-26T00:00:00"/>
    <d v="2024-12-18T00:00:00"/>
    <d v="2025-02-08T00:00:00"/>
    <x v="5"/>
    <x v="4"/>
    <s v="Orthopedic"/>
    <n v="43239"/>
    <n v="1189.17"/>
    <n v="1136.45"/>
    <x v="0"/>
    <x v="0"/>
    <n v="0"/>
    <s v="2024-11"/>
    <n v="2024"/>
  </r>
  <r>
    <s v="CLM004273"/>
    <s v="PT05565"/>
    <d v="2023-10-18T00:00:00"/>
    <d v="2023-10-31T00:00:00"/>
    <d v="2023-12-08T00:00:00"/>
    <x v="2"/>
    <x v="0"/>
    <s v="Renal"/>
    <n v="27130"/>
    <n v="609.80999999999995"/>
    <n v="582.64"/>
    <x v="0"/>
    <x v="0"/>
    <n v="0"/>
    <s v="2023-10"/>
    <n v="2023"/>
  </r>
  <r>
    <s v="CLM004274"/>
    <s v="PT06678"/>
    <d v="2023-10-21T00:00:00"/>
    <d v="2023-11-12T00:00:00"/>
    <d v="2023-12-13T00:00:00"/>
    <x v="4"/>
    <x v="0"/>
    <s v="Neurology"/>
    <n v="27447"/>
    <n v="762.2"/>
    <n v="703.11"/>
    <x v="0"/>
    <x v="0"/>
    <n v="0"/>
    <s v="2023-10"/>
    <n v="2023"/>
  </r>
  <r>
    <s v="CLM004275"/>
    <s v="PT00781"/>
    <d v="2024-12-08T00:00:00"/>
    <d v="2024-12-28T00:00:00"/>
    <d v="2025-01-14T00:00:00"/>
    <x v="5"/>
    <x v="2"/>
    <s v="Oncology"/>
    <n v="92928"/>
    <n v="358.73"/>
    <n v="349.52"/>
    <x v="0"/>
    <x v="0"/>
    <n v="0"/>
    <s v="2024-12"/>
    <n v="2024"/>
  </r>
  <r>
    <s v="CLM004276"/>
    <s v="PT01111"/>
    <d v="2024-10-11T00:00:00"/>
    <d v="2024-11-01T00:00:00"/>
    <d v="2024-11-29T00:00:00"/>
    <x v="0"/>
    <x v="3"/>
    <s v="Orthopedic"/>
    <n v="71046"/>
    <n v="1667.32"/>
    <n v="1531.08"/>
    <x v="0"/>
    <x v="0"/>
    <n v="0"/>
    <s v="2024-10"/>
    <n v="2024"/>
  </r>
  <r>
    <s v="CLM004277"/>
    <s v="PT06145"/>
    <d v="2023-05-17T00:00:00"/>
    <d v="2023-06-09T00:00:00"/>
    <d v="2023-07-28T00:00:00"/>
    <x v="1"/>
    <x v="2"/>
    <s v="Dermatology"/>
    <n v="92928"/>
    <n v="1120.19"/>
    <n v="1098.6600000000001"/>
    <x v="0"/>
    <x v="0"/>
    <n v="0"/>
    <s v="2023-05"/>
    <n v="2023"/>
  </r>
  <r>
    <s v="CLM004278"/>
    <s v="PT06437"/>
    <d v="2023-05-03T00:00:00"/>
    <d v="2023-05-15T00:00:00"/>
    <d v="2023-06-26T00:00:00"/>
    <x v="4"/>
    <x v="2"/>
    <s v="Orthopedic"/>
    <n v="27130"/>
    <n v="834.41"/>
    <n v="0"/>
    <x v="2"/>
    <x v="5"/>
    <n v="1"/>
    <s v="2023-05"/>
    <n v="2023"/>
  </r>
  <r>
    <s v="CLM004279"/>
    <s v="PT03372"/>
    <d v="2023-11-10T00:00:00"/>
    <d v="2023-11-13T00:00:00"/>
    <d v="2023-12-31T00:00:00"/>
    <x v="5"/>
    <x v="4"/>
    <s v="Oncology"/>
    <n v="71046"/>
    <n v="1712.14"/>
    <n v="0"/>
    <x v="2"/>
    <x v="4"/>
    <n v="1"/>
    <s v="2023-11"/>
    <n v="2023"/>
  </r>
  <r>
    <s v="CLM004280"/>
    <s v="PT00486"/>
    <d v="2024-02-13T00:00:00"/>
    <d v="2024-03-12T00:00:00"/>
    <d v="2024-04-03T00:00:00"/>
    <x v="2"/>
    <x v="4"/>
    <s v="Respiratory"/>
    <n v="92928"/>
    <n v="2419.16"/>
    <n v="2174.17"/>
    <x v="0"/>
    <x v="0"/>
    <n v="0"/>
    <s v="2024-02"/>
    <n v="2024"/>
  </r>
  <r>
    <s v="CLM004281"/>
    <s v="PT02272"/>
    <d v="2023-04-08T00:00:00"/>
    <d v="2023-04-16T00:00:00"/>
    <d v="2023-05-06T00:00:00"/>
    <x v="2"/>
    <x v="5"/>
    <s v="Renal"/>
    <n v="27130"/>
    <n v="9648.51"/>
    <n v="9400.94"/>
    <x v="0"/>
    <x v="0"/>
    <n v="0"/>
    <s v="2023-04"/>
    <n v="2023"/>
  </r>
  <r>
    <s v="CLM004282"/>
    <s v="PT05374"/>
    <d v="2023-01-14T00:00:00"/>
    <d v="2023-01-17T00:00:00"/>
    <d v="2023-01-22T00:00:00"/>
    <x v="0"/>
    <x v="1"/>
    <s v="Renal"/>
    <n v="99213"/>
    <n v="539.41999999999996"/>
    <n v="512.88"/>
    <x v="0"/>
    <x v="0"/>
    <n v="0"/>
    <s v="2023-01"/>
    <n v="2023"/>
  </r>
  <r>
    <s v="CLM004283"/>
    <s v="PT01040"/>
    <d v="2023-01-17T00:00:00"/>
    <d v="2023-02-05T00:00:00"/>
    <d v="2023-03-26T00:00:00"/>
    <x v="3"/>
    <x v="1"/>
    <s v="Cardiovascular"/>
    <n v="43239"/>
    <n v="4571.08"/>
    <n v="3521.7"/>
    <x v="0"/>
    <x v="0"/>
    <n v="0"/>
    <s v="2023-01"/>
    <n v="2023"/>
  </r>
  <r>
    <s v="CLM004284"/>
    <s v="PT05747"/>
    <d v="2023-10-18T00:00:00"/>
    <d v="2023-10-22T00:00:00"/>
    <d v="2023-12-10T00:00:00"/>
    <x v="2"/>
    <x v="5"/>
    <s v="Oncology"/>
    <n v="43239"/>
    <n v="3938.21"/>
    <n v="3526.2"/>
    <x v="0"/>
    <x v="0"/>
    <n v="0"/>
    <s v="2023-10"/>
    <n v="2023"/>
  </r>
  <r>
    <s v="CLM004285"/>
    <s v="PT01088"/>
    <d v="2024-08-08T00:00:00"/>
    <d v="2024-09-06T00:00:00"/>
    <d v="2024-09-15T00:00:00"/>
    <x v="4"/>
    <x v="2"/>
    <s v="Endocrine"/>
    <n v="90837"/>
    <n v="969.45"/>
    <n v="0"/>
    <x v="1"/>
    <x v="0"/>
    <n v="0"/>
    <s v="2024-08"/>
    <n v="2024"/>
  </r>
  <r>
    <s v="CLM004286"/>
    <s v="PT02046"/>
    <d v="2024-06-10T00:00:00"/>
    <d v="2024-07-05T00:00:00"/>
    <d v="2024-08-29T00:00:00"/>
    <x v="2"/>
    <x v="3"/>
    <s v="Mental Health"/>
    <n v="27447"/>
    <n v="2127.2600000000002"/>
    <n v="1829.08"/>
    <x v="0"/>
    <x v="0"/>
    <n v="0"/>
    <s v="2024-06"/>
    <n v="2024"/>
  </r>
  <r>
    <s v="CLM004287"/>
    <s v="PT01199"/>
    <d v="2023-07-16T00:00:00"/>
    <d v="2023-07-25T00:00:00"/>
    <d v="2023-08-08T00:00:00"/>
    <x v="6"/>
    <x v="0"/>
    <s v="Mental Health"/>
    <n v="71046"/>
    <n v="1253.75"/>
    <n v="0"/>
    <x v="2"/>
    <x v="4"/>
    <n v="1"/>
    <s v="2023-07"/>
    <n v="2023"/>
  </r>
  <r>
    <s v="CLM004288"/>
    <s v="PT05828"/>
    <d v="2023-11-19T00:00:00"/>
    <d v="2023-11-25T00:00:00"/>
    <d v="2023-12-08T00:00:00"/>
    <x v="7"/>
    <x v="2"/>
    <s v="Neurology"/>
    <n v="63047"/>
    <n v="2097.6"/>
    <n v="2029.19"/>
    <x v="0"/>
    <x v="0"/>
    <n v="0"/>
    <s v="2023-11"/>
    <n v="2023"/>
  </r>
  <r>
    <s v="CLM004289"/>
    <s v="PT02639"/>
    <d v="2024-09-27T00:00:00"/>
    <d v="2024-10-16T00:00:00"/>
    <d v="2024-11-14T00:00:00"/>
    <x v="0"/>
    <x v="2"/>
    <s v="Cardiovascular"/>
    <n v="99215"/>
    <n v="6046.92"/>
    <n v="0"/>
    <x v="1"/>
    <x v="0"/>
    <n v="0"/>
    <s v="2024-09"/>
    <n v="2024"/>
  </r>
  <r>
    <s v="CLM004290"/>
    <s v="PT06787"/>
    <d v="2023-02-13T00:00:00"/>
    <d v="2023-02-27T00:00:00"/>
    <d v="2023-04-11T00:00:00"/>
    <x v="3"/>
    <x v="4"/>
    <s v="Dermatology"/>
    <n v="63047"/>
    <n v="2935.07"/>
    <n v="0"/>
    <x v="2"/>
    <x v="1"/>
    <n v="1"/>
    <s v="2023-02"/>
    <n v="2023"/>
  </r>
  <r>
    <s v="CLM004291"/>
    <s v="PT02028"/>
    <d v="2023-02-24T00:00:00"/>
    <d v="2023-03-11T00:00:00"/>
    <d v="2023-04-04T00:00:00"/>
    <x v="4"/>
    <x v="2"/>
    <s v="Gastrointestinal"/>
    <n v="93000"/>
    <n v="2715.92"/>
    <n v="2374.1799999999998"/>
    <x v="0"/>
    <x v="0"/>
    <n v="0"/>
    <s v="2023-02"/>
    <n v="2023"/>
  </r>
  <r>
    <s v="CLM004292"/>
    <s v="PT06238"/>
    <d v="2023-12-09T00:00:00"/>
    <d v="2023-12-16T00:00:00"/>
    <d v="2023-12-28T00:00:00"/>
    <x v="5"/>
    <x v="0"/>
    <s v="Gastrointestinal"/>
    <n v="63047"/>
    <n v="1281.46"/>
    <n v="0"/>
    <x v="1"/>
    <x v="0"/>
    <n v="0"/>
    <s v="2023-12"/>
    <n v="2023"/>
  </r>
  <r>
    <s v="CLM004293"/>
    <s v="PT06911"/>
    <d v="2024-05-29T00:00:00"/>
    <d v="2024-06-23T00:00:00"/>
    <d v="2024-07-18T00:00:00"/>
    <x v="6"/>
    <x v="4"/>
    <s v="Renal"/>
    <n v="45378"/>
    <n v="551.55999999999995"/>
    <n v="419.8"/>
    <x v="0"/>
    <x v="0"/>
    <n v="0"/>
    <s v="2024-05"/>
    <n v="2024"/>
  </r>
  <r>
    <s v="CLM004294"/>
    <s v="PT05540"/>
    <d v="2023-04-13T00:00:00"/>
    <d v="2023-04-14T00:00:00"/>
    <d v="2023-05-04T00:00:00"/>
    <x v="0"/>
    <x v="0"/>
    <s v="Neurology"/>
    <n v="45378"/>
    <n v="1530.31"/>
    <n v="1524.53"/>
    <x v="0"/>
    <x v="0"/>
    <n v="0"/>
    <s v="2023-04"/>
    <n v="2023"/>
  </r>
  <r>
    <s v="CLM004295"/>
    <s v="PT03218"/>
    <d v="2024-09-24T00:00:00"/>
    <d v="2024-10-09T00:00:00"/>
    <d v="2024-11-25T00:00:00"/>
    <x v="5"/>
    <x v="2"/>
    <s v="Gastrointestinal"/>
    <n v="71046"/>
    <n v="4747.09"/>
    <n v="4272.6099999999997"/>
    <x v="0"/>
    <x v="0"/>
    <n v="0"/>
    <s v="2024-09"/>
    <n v="2024"/>
  </r>
  <r>
    <s v="CLM004296"/>
    <s v="PT04010"/>
    <d v="2024-07-28T00:00:00"/>
    <d v="2024-08-06T00:00:00"/>
    <d v="2024-08-31T00:00:00"/>
    <x v="0"/>
    <x v="0"/>
    <s v="Oncology"/>
    <n v="27130"/>
    <n v="532.86"/>
    <n v="0"/>
    <x v="2"/>
    <x v="7"/>
    <n v="1"/>
    <s v="2024-07"/>
    <n v="2024"/>
  </r>
  <r>
    <s v="CLM004297"/>
    <s v="PT01165"/>
    <d v="2023-07-16T00:00:00"/>
    <d v="2023-07-29T00:00:00"/>
    <d v="2023-08-19T00:00:00"/>
    <x v="2"/>
    <x v="1"/>
    <s v="Gastrointestinal"/>
    <n v="92928"/>
    <n v="777.38"/>
    <n v="599.26"/>
    <x v="0"/>
    <x v="0"/>
    <n v="0"/>
    <s v="2023-07"/>
    <n v="2023"/>
  </r>
  <r>
    <s v="CLM004298"/>
    <s v="PT04731"/>
    <d v="2024-03-08T00:00:00"/>
    <d v="2024-04-03T00:00:00"/>
    <d v="2024-05-30T00:00:00"/>
    <x v="6"/>
    <x v="3"/>
    <s v="Orthopedic"/>
    <n v="99214"/>
    <n v="2000.22"/>
    <n v="1822.31"/>
    <x v="0"/>
    <x v="0"/>
    <n v="0"/>
    <s v="2024-03"/>
    <n v="2024"/>
  </r>
  <r>
    <s v="CLM004299"/>
    <s v="PT05181"/>
    <d v="2024-01-10T00:00:00"/>
    <d v="2024-02-05T00:00:00"/>
    <d v="2024-02-22T00:00:00"/>
    <x v="7"/>
    <x v="5"/>
    <s v="Mental Health"/>
    <n v="99214"/>
    <n v="822.44"/>
    <n v="769.92"/>
    <x v="0"/>
    <x v="0"/>
    <n v="0"/>
    <s v="2024-01"/>
    <n v="2024"/>
  </r>
  <r>
    <s v="CLM004300"/>
    <s v="PT02202"/>
    <d v="2023-03-19T00:00:00"/>
    <d v="2023-04-06T00:00:00"/>
    <d v="2023-04-18T00:00:00"/>
    <x v="0"/>
    <x v="0"/>
    <s v="Renal"/>
    <n v="43239"/>
    <n v="959.09"/>
    <n v="0"/>
    <x v="2"/>
    <x v="7"/>
    <n v="1"/>
    <s v="2023-03"/>
    <n v="2023"/>
  </r>
  <r>
    <s v="CLM004301"/>
    <s v="PT05144"/>
    <d v="2023-10-27T00:00:00"/>
    <d v="2023-11-20T00:00:00"/>
    <d v="2023-12-27T00:00:00"/>
    <x v="2"/>
    <x v="2"/>
    <s v="Respiratory"/>
    <n v="99215"/>
    <n v="1288.3499999999999"/>
    <n v="0"/>
    <x v="1"/>
    <x v="0"/>
    <n v="0"/>
    <s v="2023-10"/>
    <n v="2023"/>
  </r>
  <r>
    <s v="CLM004302"/>
    <s v="PT03394"/>
    <d v="2024-02-14T00:00:00"/>
    <d v="2024-02-27T00:00:00"/>
    <d v="2024-04-02T00:00:00"/>
    <x v="5"/>
    <x v="4"/>
    <s v="Endocrine"/>
    <n v="99214"/>
    <n v="606.38"/>
    <n v="461.92"/>
    <x v="0"/>
    <x v="0"/>
    <n v="0"/>
    <s v="2024-02"/>
    <n v="2024"/>
  </r>
  <r>
    <s v="CLM004303"/>
    <s v="PT03074"/>
    <d v="2024-08-18T00:00:00"/>
    <d v="2024-09-11T00:00:00"/>
    <d v="2024-11-06T00:00:00"/>
    <x v="5"/>
    <x v="1"/>
    <s v="Cardiovascular"/>
    <n v="90837"/>
    <n v="829.4"/>
    <n v="698.04"/>
    <x v="0"/>
    <x v="0"/>
    <n v="0"/>
    <s v="2024-08"/>
    <n v="2024"/>
  </r>
  <r>
    <s v="CLM004304"/>
    <s v="PT03703"/>
    <d v="2023-02-28T00:00:00"/>
    <d v="2023-03-07T00:00:00"/>
    <d v="2023-03-12T00:00:00"/>
    <x v="1"/>
    <x v="5"/>
    <s v="Dermatology"/>
    <n v="66984"/>
    <n v="3173.98"/>
    <n v="0"/>
    <x v="2"/>
    <x v="1"/>
    <n v="1"/>
    <s v="2023-02"/>
    <n v="2023"/>
  </r>
  <r>
    <s v="CLM004305"/>
    <s v="PT00619"/>
    <d v="2023-11-27T00:00:00"/>
    <d v="2023-12-15T00:00:00"/>
    <d v="2024-01-30T00:00:00"/>
    <x v="6"/>
    <x v="2"/>
    <s v="Orthopedic"/>
    <n v="63047"/>
    <n v="635.29999999999995"/>
    <n v="511.25"/>
    <x v="0"/>
    <x v="0"/>
    <n v="0"/>
    <s v="2023-11"/>
    <n v="2023"/>
  </r>
  <r>
    <s v="CLM004306"/>
    <s v="PT05191"/>
    <d v="2024-09-01T00:00:00"/>
    <d v="2024-09-14T00:00:00"/>
    <d v="2024-10-30T00:00:00"/>
    <x v="0"/>
    <x v="1"/>
    <s v="Neurology"/>
    <n v="43239"/>
    <n v="503.56"/>
    <n v="0"/>
    <x v="2"/>
    <x v="1"/>
    <n v="1"/>
    <s v="2024-09"/>
    <n v="2024"/>
  </r>
  <r>
    <s v="CLM004307"/>
    <s v="PT06510"/>
    <d v="2024-11-13T00:00:00"/>
    <d v="2024-11-23T00:00:00"/>
    <d v="2024-12-20T00:00:00"/>
    <x v="2"/>
    <x v="4"/>
    <s v="Neurology"/>
    <n v="90837"/>
    <n v="1092.23"/>
    <n v="1041.6500000000001"/>
    <x v="0"/>
    <x v="0"/>
    <n v="0"/>
    <s v="2024-11"/>
    <n v="2024"/>
  </r>
  <r>
    <s v="CLM004308"/>
    <s v="PT06299"/>
    <d v="2023-03-29T00:00:00"/>
    <d v="2023-04-11T00:00:00"/>
    <d v="2023-06-03T00:00:00"/>
    <x v="2"/>
    <x v="4"/>
    <s v="Cardiovascular"/>
    <n v="90837"/>
    <n v="3247.25"/>
    <n v="0"/>
    <x v="2"/>
    <x v="5"/>
    <n v="1"/>
    <s v="2023-03"/>
    <n v="2023"/>
  </r>
  <r>
    <s v="CLM004309"/>
    <s v="PT00763"/>
    <d v="2024-07-03T00:00:00"/>
    <d v="2024-07-30T00:00:00"/>
    <d v="2024-08-06T00:00:00"/>
    <x v="6"/>
    <x v="5"/>
    <s v="Renal"/>
    <n v="80053"/>
    <n v="1544.51"/>
    <n v="1506.95"/>
    <x v="0"/>
    <x v="0"/>
    <n v="0"/>
    <s v="2024-07"/>
    <n v="2024"/>
  </r>
  <r>
    <s v="CLM004310"/>
    <s v="PT03301"/>
    <d v="2023-08-21T00:00:00"/>
    <d v="2023-08-24T00:00:00"/>
    <d v="2023-10-07T00:00:00"/>
    <x v="0"/>
    <x v="0"/>
    <s v="Endocrine"/>
    <n v="66984"/>
    <n v="1246.8"/>
    <n v="1129.6199999999999"/>
    <x v="0"/>
    <x v="0"/>
    <n v="0"/>
    <s v="2023-08"/>
    <n v="2023"/>
  </r>
  <r>
    <s v="CLM004311"/>
    <s v="PT04224"/>
    <d v="2024-05-07T00:00:00"/>
    <d v="2024-05-09T00:00:00"/>
    <d v="2024-06-18T00:00:00"/>
    <x v="2"/>
    <x v="4"/>
    <s v="Respiratory"/>
    <n v="63047"/>
    <n v="1873.36"/>
    <n v="1458.6"/>
    <x v="0"/>
    <x v="0"/>
    <n v="0"/>
    <s v="2024-05"/>
    <n v="2024"/>
  </r>
  <r>
    <s v="CLM004312"/>
    <s v="PT06143"/>
    <d v="2024-02-27T00:00:00"/>
    <d v="2024-03-27T00:00:00"/>
    <d v="2024-05-23T00:00:00"/>
    <x v="5"/>
    <x v="5"/>
    <s v="Orthopedic"/>
    <n v="45378"/>
    <n v="447.39"/>
    <n v="0"/>
    <x v="1"/>
    <x v="0"/>
    <n v="0"/>
    <s v="2024-02"/>
    <n v="2024"/>
  </r>
  <r>
    <s v="CLM004313"/>
    <s v="PT02280"/>
    <d v="2023-12-28T00:00:00"/>
    <d v="2024-01-21T00:00:00"/>
    <d v="2024-02-05T00:00:00"/>
    <x v="2"/>
    <x v="1"/>
    <s v="Respiratory"/>
    <n v="99215"/>
    <n v="2685.88"/>
    <n v="0"/>
    <x v="2"/>
    <x v="5"/>
    <n v="1"/>
    <s v="2023-12"/>
    <n v="2023"/>
  </r>
  <r>
    <s v="CLM004314"/>
    <s v="PT05692"/>
    <d v="2023-07-29T00:00:00"/>
    <d v="2023-08-13T00:00:00"/>
    <d v="2023-08-27T00:00:00"/>
    <x v="0"/>
    <x v="3"/>
    <s v="Respiratory"/>
    <n v="27130"/>
    <n v="2457.13"/>
    <n v="2416.2399999999998"/>
    <x v="0"/>
    <x v="0"/>
    <n v="0"/>
    <s v="2023-07"/>
    <n v="2023"/>
  </r>
  <r>
    <s v="CLM004315"/>
    <s v="PT03024"/>
    <d v="2024-09-26T00:00:00"/>
    <d v="2024-10-14T00:00:00"/>
    <d v="2024-10-23T00:00:00"/>
    <x v="5"/>
    <x v="1"/>
    <s v="Neurology"/>
    <n v="66984"/>
    <n v="1303.17"/>
    <n v="1035.8699999999999"/>
    <x v="0"/>
    <x v="0"/>
    <n v="0"/>
    <s v="2024-09"/>
    <n v="2024"/>
  </r>
  <r>
    <s v="CLM004316"/>
    <s v="PT03725"/>
    <d v="2024-04-13T00:00:00"/>
    <d v="2024-05-06T00:00:00"/>
    <d v="2024-06-28T00:00:00"/>
    <x v="1"/>
    <x v="0"/>
    <s v="Neurology"/>
    <n v="70553"/>
    <n v="4042.99"/>
    <n v="0"/>
    <x v="2"/>
    <x v="5"/>
    <n v="1"/>
    <s v="2024-04"/>
    <n v="2024"/>
  </r>
  <r>
    <s v="CLM004317"/>
    <s v="PT03999"/>
    <d v="2024-08-13T00:00:00"/>
    <d v="2024-09-07T00:00:00"/>
    <d v="2024-10-08T00:00:00"/>
    <x v="1"/>
    <x v="2"/>
    <s v="Orthopedic"/>
    <n v="93000"/>
    <n v="733.63"/>
    <n v="0"/>
    <x v="2"/>
    <x v="6"/>
    <n v="1"/>
    <s v="2024-08"/>
    <n v="2024"/>
  </r>
  <r>
    <s v="CLM004318"/>
    <s v="PT02682"/>
    <d v="2023-02-03T00:00:00"/>
    <d v="2023-02-07T00:00:00"/>
    <d v="2023-04-08T00:00:00"/>
    <x v="1"/>
    <x v="3"/>
    <s v="Dermatology"/>
    <n v="92928"/>
    <n v="4457.43"/>
    <n v="3639.16"/>
    <x v="0"/>
    <x v="0"/>
    <n v="0"/>
    <s v="2023-02"/>
    <n v="2023"/>
  </r>
  <r>
    <s v="CLM004319"/>
    <s v="PT04768"/>
    <d v="2023-02-07T00:00:00"/>
    <d v="2023-02-13T00:00:00"/>
    <d v="2023-02-26T00:00:00"/>
    <x v="7"/>
    <x v="4"/>
    <s v="Endocrine"/>
    <n v="92928"/>
    <n v="2045.9"/>
    <n v="2024.25"/>
    <x v="0"/>
    <x v="0"/>
    <n v="0"/>
    <s v="2023-02"/>
    <n v="2023"/>
  </r>
  <r>
    <s v="CLM004320"/>
    <s v="PT00021"/>
    <d v="2023-11-25T00:00:00"/>
    <d v="2023-12-10T00:00:00"/>
    <d v="2024-01-30T00:00:00"/>
    <x v="5"/>
    <x v="1"/>
    <s v="Neurology"/>
    <n v="93000"/>
    <n v="1381.27"/>
    <n v="1296.08"/>
    <x v="0"/>
    <x v="0"/>
    <n v="0"/>
    <s v="2023-11"/>
    <n v="2023"/>
  </r>
  <r>
    <s v="CLM004321"/>
    <s v="PT06342"/>
    <d v="2024-04-14T00:00:00"/>
    <d v="2024-04-29T00:00:00"/>
    <d v="2024-05-27T00:00:00"/>
    <x v="7"/>
    <x v="5"/>
    <s v="Renal"/>
    <n v="27447"/>
    <n v="1779.52"/>
    <n v="1373.19"/>
    <x v="0"/>
    <x v="0"/>
    <n v="0"/>
    <s v="2024-04"/>
    <n v="2024"/>
  </r>
  <r>
    <s v="CLM004322"/>
    <s v="PT06940"/>
    <d v="2024-07-05T00:00:00"/>
    <d v="2024-08-02T00:00:00"/>
    <d v="2024-09-15T00:00:00"/>
    <x v="2"/>
    <x v="5"/>
    <s v="Endocrine"/>
    <n v="27130"/>
    <n v="1659.36"/>
    <n v="1377.49"/>
    <x v="0"/>
    <x v="0"/>
    <n v="0"/>
    <s v="2024-07"/>
    <n v="2024"/>
  </r>
  <r>
    <s v="CLM004323"/>
    <s v="PT06003"/>
    <d v="2023-08-10T00:00:00"/>
    <d v="2023-08-30T00:00:00"/>
    <d v="2023-10-29T00:00:00"/>
    <x v="7"/>
    <x v="0"/>
    <s v="Oncology"/>
    <n v="90837"/>
    <n v="4799.3"/>
    <n v="4754.0600000000004"/>
    <x v="0"/>
    <x v="0"/>
    <n v="0"/>
    <s v="2023-08"/>
    <n v="2023"/>
  </r>
  <r>
    <s v="CLM004324"/>
    <s v="PT00764"/>
    <d v="2023-09-19T00:00:00"/>
    <d v="2023-09-28T00:00:00"/>
    <d v="2023-10-17T00:00:00"/>
    <x v="6"/>
    <x v="0"/>
    <s v="Mental Health"/>
    <n v="93000"/>
    <n v="764.07"/>
    <n v="750.88"/>
    <x v="0"/>
    <x v="0"/>
    <n v="0"/>
    <s v="2023-09"/>
    <n v="2023"/>
  </r>
  <r>
    <s v="CLM004325"/>
    <s v="PT05988"/>
    <d v="2023-04-04T00:00:00"/>
    <d v="2023-04-24T00:00:00"/>
    <d v="2023-05-10T00:00:00"/>
    <x v="6"/>
    <x v="5"/>
    <s v="Endocrine"/>
    <n v="27130"/>
    <n v="982.39"/>
    <n v="895.38"/>
    <x v="0"/>
    <x v="0"/>
    <n v="0"/>
    <s v="2023-04"/>
    <n v="2023"/>
  </r>
  <r>
    <s v="CLM004326"/>
    <s v="PT03756"/>
    <d v="2023-01-18T00:00:00"/>
    <d v="2023-01-22T00:00:00"/>
    <d v="2023-03-23T00:00:00"/>
    <x v="4"/>
    <x v="0"/>
    <s v="Cardiovascular"/>
    <n v="66984"/>
    <n v="4142.45"/>
    <n v="3556.18"/>
    <x v="0"/>
    <x v="0"/>
    <n v="0"/>
    <s v="2023-01"/>
    <n v="2023"/>
  </r>
  <r>
    <s v="CLM004327"/>
    <s v="PT05201"/>
    <d v="2024-07-09T00:00:00"/>
    <d v="2024-07-25T00:00:00"/>
    <d v="2024-08-10T00:00:00"/>
    <x v="4"/>
    <x v="1"/>
    <s v="Mental Health"/>
    <n v="70553"/>
    <n v="1122.79"/>
    <n v="911.59"/>
    <x v="0"/>
    <x v="0"/>
    <n v="0"/>
    <s v="2024-07"/>
    <n v="2024"/>
  </r>
  <r>
    <s v="CLM004328"/>
    <s v="PT05441"/>
    <d v="2023-02-20T00:00:00"/>
    <d v="2023-03-06T00:00:00"/>
    <d v="2023-03-28T00:00:00"/>
    <x v="0"/>
    <x v="4"/>
    <s v="Endocrine"/>
    <n v="99214"/>
    <n v="3716.09"/>
    <n v="3650.42"/>
    <x v="0"/>
    <x v="0"/>
    <n v="0"/>
    <s v="2023-02"/>
    <n v="2023"/>
  </r>
  <r>
    <s v="CLM004329"/>
    <s v="PT05713"/>
    <d v="2024-05-24T00:00:00"/>
    <d v="2024-06-04T00:00:00"/>
    <d v="2024-06-09T00:00:00"/>
    <x v="0"/>
    <x v="0"/>
    <s v="Endocrine"/>
    <n v="27447"/>
    <n v="7041.3"/>
    <n v="7012.12"/>
    <x v="0"/>
    <x v="0"/>
    <n v="0"/>
    <s v="2024-05"/>
    <n v="2024"/>
  </r>
  <r>
    <s v="CLM004330"/>
    <s v="PT02935"/>
    <d v="2024-01-02T00:00:00"/>
    <d v="2024-01-30T00:00:00"/>
    <d v="2024-03-20T00:00:00"/>
    <x v="6"/>
    <x v="5"/>
    <s v="Neurology"/>
    <n v="71046"/>
    <n v="1311.02"/>
    <n v="0"/>
    <x v="2"/>
    <x v="8"/>
    <n v="1"/>
    <s v="2024-01"/>
    <n v="2024"/>
  </r>
  <r>
    <s v="CLM004331"/>
    <s v="PT06965"/>
    <d v="2023-02-06T00:00:00"/>
    <d v="2023-03-06T00:00:00"/>
    <d v="2023-04-29T00:00:00"/>
    <x v="4"/>
    <x v="1"/>
    <s v="Cardiovascular"/>
    <n v="90837"/>
    <n v="3118.45"/>
    <n v="2844.85"/>
    <x v="0"/>
    <x v="0"/>
    <n v="0"/>
    <s v="2023-02"/>
    <n v="2023"/>
  </r>
  <r>
    <s v="CLM004332"/>
    <s v="PT00519"/>
    <d v="2024-08-27T00:00:00"/>
    <d v="2024-09-07T00:00:00"/>
    <d v="2024-11-03T00:00:00"/>
    <x v="4"/>
    <x v="4"/>
    <s v="Mental Health"/>
    <n v="66984"/>
    <n v="718.41"/>
    <n v="0"/>
    <x v="2"/>
    <x v="5"/>
    <n v="1"/>
    <s v="2024-08"/>
    <n v="2024"/>
  </r>
  <r>
    <s v="CLM004333"/>
    <s v="PT06519"/>
    <d v="2023-12-06T00:00:00"/>
    <d v="2023-12-23T00:00:00"/>
    <d v="2024-01-30T00:00:00"/>
    <x v="1"/>
    <x v="5"/>
    <s v="Renal"/>
    <n v="99215"/>
    <n v="3306.97"/>
    <n v="0"/>
    <x v="2"/>
    <x v="2"/>
    <n v="1"/>
    <s v="2023-12"/>
    <n v="2023"/>
  </r>
  <r>
    <s v="CLM004334"/>
    <s v="PT04379"/>
    <d v="2023-03-02T00:00:00"/>
    <d v="2023-03-31T00:00:00"/>
    <d v="2023-05-28T00:00:00"/>
    <x v="1"/>
    <x v="3"/>
    <s v="Mental Health"/>
    <n v="92928"/>
    <n v="2120.7800000000002"/>
    <n v="1944.07"/>
    <x v="0"/>
    <x v="0"/>
    <n v="0"/>
    <s v="2023-03"/>
    <n v="2023"/>
  </r>
  <r>
    <s v="CLM004335"/>
    <s v="PT03259"/>
    <d v="2024-11-04T00:00:00"/>
    <d v="2024-11-24T00:00:00"/>
    <d v="2024-12-17T00:00:00"/>
    <x v="6"/>
    <x v="5"/>
    <s v="Dermatology"/>
    <n v="66984"/>
    <n v="2639.73"/>
    <n v="2337.46"/>
    <x v="0"/>
    <x v="0"/>
    <n v="0"/>
    <s v="2024-11"/>
    <n v="2024"/>
  </r>
  <r>
    <s v="CLM004336"/>
    <s v="PT01785"/>
    <d v="2023-08-05T00:00:00"/>
    <d v="2023-08-23T00:00:00"/>
    <d v="2023-10-07T00:00:00"/>
    <x v="5"/>
    <x v="1"/>
    <s v="Cardiovascular"/>
    <n v="63047"/>
    <n v="1078.73"/>
    <n v="0"/>
    <x v="2"/>
    <x v="1"/>
    <n v="1"/>
    <s v="2023-08"/>
    <n v="2023"/>
  </r>
  <r>
    <s v="CLM004337"/>
    <s v="PT03520"/>
    <d v="2023-11-28T00:00:00"/>
    <d v="2023-12-15T00:00:00"/>
    <d v="2023-12-21T00:00:00"/>
    <x v="5"/>
    <x v="1"/>
    <s v="Cardiovascular"/>
    <n v="99215"/>
    <n v="478.73"/>
    <n v="0"/>
    <x v="1"/>
    <x v="0"/>
    <n v="0"/>
    <s v="2023-11"/>
    <n v="2023"/>
  </r>
  <r>
    <s v="CLM004338"/>
    <s v="PT06758"/>
    <d v="2023-10-06T00:00:00"/>
    <d v="2023-10-11T00:00:00"/>
    <d v="2023-11-26T00:00:00"/>
    <x v="5"/>
    <x v="4"/>
    <s v="Cardiovascular"/>
    <n v="27130"/>
    <n v="2704.31"/>
    <n v="0"/>
    <x v="2"/>
    <x v="3"/>
    <n v="1"/>
    <s v="2023-10"/>
    <n v="2023"/>
  </r>
  <r>
    <s v="CLM004339"/>
    <s v="PT01736"/>
    <d v="2024-01-17T00:00:00"/>
    <d v="2024-01-25T00:00:00"/>
    <d v="2024-03-01T00:00:00"/>
    <x v="2"/>
    <x v="4"/>
    <s v="Mental Health"/>
    <n v="92928"/>
    <n v="346.98"/>
    <n v="0"/>
    <x v="2"/>
    <x v="1"/>
    <n v="1"/>
    <s v="2024-01"/>
    <n v="2024"/>
  </r>
  <r>
    <s v="CLM004340"/>
    <s v="PT04053"/>
    <d v="2023-04-25T00:00:00"/>
    <d v="2023-05-24T00:00:00"/>
    <d v="2023-06-16T00:00:00"/>
    <x v="6"/>
    <x v="0"/>
    <s v="Orthopedic"/>
    <n v="99214"/>
    <n v="1402.65"/>
    <n v="1071.79"/>
    <x v="0"/>
    <x v="0"/>
    <n v="0"/>
    <s v="2023-04"/>
    <n v="2023"/>
  </r>
  <r>
    <s v="CLM004341"/>
    <s v="PT02200"/>
    <d v="2023-08-03T00:00:00"/>
    <d v="2023-08-23T00:00:00"/>
    <d v="2023-10-03T00:00:00"/>
    <x v="4"/>
    <x v="3"/>
    <s v="Renal"/>
    <n v="27130"/>
    <n v="3838.92"/>
    <n v="2984.68"/>
    <x v="0"/>
    <x v="0"/>
    <n v="0"/>
    <s v="2023-08"/>
    <n v="2023"/>
  </r>
  <r>
    <s v="CLM004342"/>
    <s v="PT02645"/>
    <d v="2024-03-16T00:00:00"/>
    <d v="2024-03-19T00:00:00"/>
    <d v="2024-04-05T00:00:00"/>
    <x v="1"/>
    <x v="3"/>
    <s v="Dermatology"/>
    <n v="27130"/>
    <n v="2108.0500000000002"/>
    <n v="0"/>
    <x v="2"/>
    <x v="8"/>
    <n v="1"/>
    <s v="2024-03"/>
    <n v="2024"/>
  </r>
  <r>
    <s v="CLM004343"/>
    <s v="PT06786"/>
    <d v="2023-10-09T00:00:00"/>
    <d v="2023-10-23T00:00:00"/>
    <d v="2023-11-30T00:00:00"/>
    <x v="0"/>
    <x v="0"/>
    <s v="Endocrine"/>
    <n v="99214"/>
    <n v="8592.75"/>
    <n v="0"/>
    <x v="2"/>
    <x v="1"/>
    <n v="1"/>
    <s v="2023-10"/>
    <n v="2023"/>
  </r>
  <r>
    <s v="CLM004344"/>
    <s v="PT02324"/>
    <d v="2023-02-08T00:00:00"/>
    <d v="2023-03-03T00:00:00"/>
    <d v="2023-03-23T00:00:00"/>
    <x v="0"/>
    <x v="0"/>
    <s v="Orthopedic"/>
    <n v="93000"/>
    <n v="4105.5200000000004"/>
    <n v="3431.03"/>
    <x v="0"/>
    <x v="0"/>
    <n v="0"/>
    <s v="2023-02"/>
    <n v="2023"/>
  </r>
  <r>
    <s v="CLM004345"/>
    <s v="PT02767"/>
    <d v="2023-05-09T00:00:00"/>
    <d v="2023-05-14T00:00:00"/>
    <d v="2023-06-04T00:00:00"/>
    <x v="7"/>
    <x v="2"/>
    <s v="Mental Health"/>
    <n v="90837"/>
    <n v="1071.57"/>
    <n v="842.73"/>
    <x v="0"/>
    <x v="0"/>
    <n v="0"/>
    <s v="2023-05"/>
    <n v="2023"/>
  </r>
  <r>
    <s v="CLM004346"/>
    <s v="PT04484"/>
    <d v="2024-12-16T00:00:00"/>
    <d v="2025-01-01T00:00:00"/>
    <d v="2025-01-11T00:00:00"/>
    <x v="3"/>
    <x v="2"/>
    <s v="Renal"/>
    <n v="45378"/>
    <n v="1847.98"/>
    <n v="1802.5"/>
    <x v="0"/>
    <x v="0"/>
    <n v="0"/>
    <s v="2024-12"/>
    <n v="2024"/>
  </r>
  <r>
    <s v="CLM004347"/>
    <s v="PT04735"/>
    <d v="2024-09-14T00:00:00"/>
    <d v="2024-09-16T00:00:00"/>
    <d v="2024-10-17T00:00:00"/>
    <x v="0"/>
    <x v="5"/>
    <s v="Mental Health"/>
    <n v="99215"/>
    <n v="1740.81"/>
    <n v="1356.04"/>
    <x v="0"/>
    <x v="0"/>
    <n v="0"/>
    <s v="2024-09"/>
    <n v="2024"/>
  </r>
  <r>
    <s v="CLM004348"/>
    <s v="PT01070"/>
    <d v="2023-11-02T00:00:00"/>
    <d v="2023-11-12T00:00:00"/>
    <d v="2023-11-25T00:00:00"/>
    <x v="2"/>
    <x v="0"/>
    <s v="Renal"/>
    <n v="99213"/>
    <n v="509.92"/>
    <n v="0"/>
    <x v="2"/>
    <x v="1"/>
    <n v="1"/>
    <s v="2023-11"/>
    <n v="2023"/>
  </r>
  <r>
    <s v="CLM004349"/>
    <s v="PT04638"/>
    <d v="2023-06-29T00:00:00"/>
    <d v="2023-07-19T00:00:00"/>
    <d v="2023-08-08T00:00:00"/>
    <x v="5"/>
    <x v="2"/>
    <s v="Dermatology"/>
    <n v="99213"/>
    <n v="852.08"/>
    <n v="0"/>
    <x v="2"/>
    <x v="10"/>
    <n v="1"/>
    <s v="2023-06"/>
    <n v="2023"/>
  </r>
  <r>
    <s v="CLM004350"/>
    <s v="PT06984"/>
    <d v="2023-06-02T00:00:00"/>
    <d v="2023-06-06T00:00:00"/>
    <d v="2023-08-04T00:00:00"/>
    <x v="2"/>
    <x v="3"/>
    <s v="Oncology"/>
    <n v="27447"/>
    <n v="1154.46"/>
    <n v="1109.46"/>
    <x v="0"/>
    <x v="0"/>
    <n v="0"/>
    <s v="2023-06"/>
    <n v="2023"/>
  </r>
  <r>
    <s v="CLM004351"/>
    <s v="PT03976"/>
    <d v="2024-12-05T00:00:00"/>
    <d v="2024-12-15T00:00:00"/>
    <d v="2025-02-06T00:00:00"/>
    <x v="6"/>
    <x v="0"/>
    <s v="Cardiovascular"/>
    <n v="70553"/>
    <n v="354.61"/>
    <n v="0"/>
    <x v="2"/>
    <x v="5"/>
    <n v="1"/>
    <s v="2024-12"/>
    <n v="2024"/>
  </r>
  <r>
    <s v="CLM004352"/>
    <s v="PT06458"/>
    <d v="2023-02-14T00:00:00"/>
    <d v="2023-03-07T00:00:00"/>
    <d v="2023-03-21T00:00:00"/>
    <x v="5"/>
    <x v="5"/>
    <s v="Oncology"/>
    <n v="27447"/>
    <n v="1878.06"/>
    <n v="1735.72"/>
    <x v="0"/>
    <x v="0"/>
    <n v="0"/>
    <s v="2023-02"/>
    <n v="2023"/>
  </r>
  <r>
    <s v="CLM004353"/>
    <s v="PT02816"/>
    <d v="2024-11-12T00:00:00"/>
    <d v="2024-11-16T00:00:00"/>
    <d v="2024-12-11T00:00:00"/>
    <x v="6"/>
    <x v="0"/>
    <s v="Endocrine"/>
    <n v="92928"/>
    <n v="1481.4"/>
    <n v="1392.46"/>
    <x v="0"/>
    <x v="0"/>
    <n v="0"/>
    <s v="2024-11"/>
    <n v="2024"/>
  </r>
  <r>
    <s v="CLM004354"/>
    <s v="PT05592"/>
    <d v="2024-11-24T00:00:00"/>
    <d v="2024-12-11T00:00:00"/>
    <d v="2025-01-26T00:00:00"/>
    <x v="4"/>
    <x v="4"/>
    <s v="Cardiovascular"/>
    <n v="99215"/>
    <n v="474.23"/>
    <n v="429.26"/>
    <x v="0"/>
    <x v="0"/>
    <n v="0"/>
    <s v="2024-11"/>
    <n v="2024"/>
  </r>
  <r>
    <s v="CLM004355"/>
    <s v="PT06245"/>
    <d v="2024-07-28T00:00:00"/>
    <d v="2024-08-27T00:00:00"/>
    <d v="2024-10-19T00:00:00"/>
    <x v="7"/>
    <x v="0"/>
    <s v="Oncology"/>
    <n v="66984"/>
    <n v="2498.31"/>
    <n v="0"/>
    <x v="2"/>
    <x v="1"/>
    <n v="1"/>
    <s v="2024-07"/>
    <n v="2024"/>
  </r>
  <r>
    <s v="CLM004356"/>
    <s v="PT00397"/>
    <d v="2023-12-07T00:00:00"/>
    <d v="2024-01-01T00:00:00"/>
    <d v="2024-01-14T00:00:00"/>
    <x v="7"/>
    <x v="3"/>
    <s v="Dermatology"/>
    <n v="99215"/>
    <n v="3205.74"/>
    <n v="2675.19"/>
    <x v="0"/>
    <x v="0"/>
    <n v="0"/>
    <s v="2023-12"/>
    <n v="2023"/>
  </r>
  <r>
    <s v="CLM004357"/>
    <s v="PT00377"/>
    <d v="2024-08-22T00:00:00"/>
    <d v="2024-09-17T00:00:00"/>
    <d v="2024-10-24T00:00:00"/>
    <x v="5"/>
    <x v="5"/>
    <s v="Neurology"/>
    <n v="66984"/>
    <n v="2168.15"/>
    <n v="1765.3"/>
    <x v="0"/>
    <x v="0"/>
    <n v="0"/>
    <s v="2024-08"/>
    <n v="2024"/>
  </r>
  <r>
    <s v="CLM004358"/>
    <s v="PT00816"/>
    <d v="2023-11-26T00:00:00"/>
    <d v="2023-12-08T00:00:00"/>
    <d v="2024-01-13T00:00:00"/>
    <x v="0"/>
    <x v="0"/>
    <s v="Orthopedic"/>
    <n v="93000"/>
    <n v="1395.13"/>
    <n v="0"/>
    <x v="2"/>
    <x v="5"/>
    <n v="1"/>
    <s v="2023-11"/>
    <n v="2023"/>
  </r>
  <r>
    <s v="CLM004359"/>
    <s v="PT05130"/>
    <d v="2023-01-03T00:00:00"/>
    <d v="2023-01-17T00:00:00"/>
    <d v="2023-02-08T00:00:00"/>
    <x v="5"/>
    <x v="4"/>
    <s v="Oncology"/>
    <n v="90837"/>
    <n v="2902"/>
    <n v="0"/>
    <x v="2"/>
    <x v="5"/>
    <n v="1"/>
    <s v="2023-01"/>
    <n v="2023"/>
  </r>
  <r>
    <s v="CLM004360"/>
    <s v="PT06422"/>
    <d v="2023-07-15T00:00:00"/>
    <d v="2023-08-12T00:00:00"/>
    <d v="2023-09-05T00:00:00"/>
    <x v="2"/>
    <x v="5"/>
    <s v="Cardiovascular"/>
    <n v="70553"/>
    <n v="3115.6"/>
    <n v="2889.31"/>
    <x v="0"/>
    <x v="0"/>
    <n v="0"/>
    <s v="2023-07"/>
    <n v="2023"/>
  </r>
  <r>
    <s v="CLM004361"/>
    <s v="PT06855"/>
    <d v="2023-04-13T00:00:00"/>
    <d v="2023-04-18T00:00:00"/>
    <d v="2023-04-24T00:00:00"/>
    <x v="2"/>
    <x v="0"/>
    <s v="Orthopedic"/>
    <n v="70553"/>
    <n v="2312.13"/>
    <n v="1800.38"/>
    <x v="0"/>
    <x v="0"/>
    <n v="0"/>
    <s v="2023-04"/>
    <n v="2023"/>
  </r>
  <r>
    <s v="CLM004362"/>
    <s v="PT03765"/>
    <d v="2023-05-29T00:00:00"/>
    <d v="2023-06-06T00:00:00"/>
    <d v="2023-06-19T00:00:00"/>
    <x v="2"/>
    <x v="2"/>
    <s v="Neurology"/>
    <n v="99213"/>
    <n v="934.78"/>
    <n v="735.66"/>
    <x v="0"/>
    <x v="0"/>
    <n v="0"/>
    <s v="2023-05"/>
    <n v="2023"/>
  </r>
  <r>
    <s v="CLM004363"/>
    <s v="PT00134"/>
    <d v="2024-12-15T00:00:00"/>
    <d v="2024-12-23T00:00:00"/>
    <d v="2025-02-02T00:00:00"/>
    <x v="6"/>
    <x v="3"/>
    <s v="Cardiovascular"/>
    <n v="99214"/>
    <n v="2255.85"/>
    <n v="2092.2800000000002"/>
    <x v="0"/>
    <x v="0"/>
    <n v="0"/>
    <s v="2024-12"/>
    <n v="2024"/>
  </r>
  <r>
    <s v="CLM004364"/>
    <s v="PT01018"/>
    <d v="2023-04-10T00:00:00"/>
    <d v="2023-05-09T00:00:00"/>
    <d v="2023-05-21T00:00:00"/>
    <x v="6"/>
    <x v="5"/>
    <s v="Dermatology"/>
    <n v="45378"/>
    <n v="4705.0200000000004"/>
    <n v="3911.33"/>
    <x v="0"/>
    <x v="0"/>
    <n v="0"/>
    <s v="2023-04"/>
    <n v="2023"/>
  </r>
  <r>
    <s v="CLM004365"/>
    <s v="PT01295"/>
    <d v="2024-01-04T00:00:00"/>
    <d v="2024-01-11T00:00:00"/>
    <d v="2024-01-28T00:00:00"/>
    <x v="6"/>
    <x v="4"/>
    <s v="Renal"/>
    <n v="90837"/>
    <n v="1121.81"/>
    <n v="0"/>
    <x v="2"/>
    <x v="10"/>
    <n v="1"/>
    <s v="2024-01"/>
    <n v="2024"/>
  </r>
  <r>
    <s v="CLM004366"/>
    <s v="PT03616"/>
    <d v="2023-12-11T00:00:00"/>
    <d v="2023-12-29T00:00:00"/>
    <d v="2024-01-16T00:00:00"/>
    <x v="3"/>
    <x v="0"/>
    <s v="Dermatology"/>
    <n v="27130"/>
    <n v="9685.17"/>
    <n v="8669.82"/>
    <x v="0"/>
    <x v="0"/>
    <n v="0"/>
    <s v="2023-12"/>
    <n v="2023"/>
  </r>
  <r>
    <s v="CLM004367"/>
    <s v="PT03740"/>
    <d v="2024-08-10T00:00:00"/>
    <d v="2024-09-06T00:00:00"/>
    <d v="2024-09-19T00:00:00"/>
    <x v="5"/>
    <x v="2"/>
    <s v="Neurology"/>
    <n v="71046"/>
    <n v="1187.3699999999999"/>
    <n v="925.43"/>
    <x v="0"/>
    <x v="0"/>
    <n v="0"/>
    <s v="2024-08"/>
    <n v="2024"/>
  </r>
  <r>
    <s v="CLM004368"/>
    <s v="PT00006"/>
    <d v="2024-01-01T00:00:00"/>
    <d v="2024-01-30T00:00:00"/>
    <d v="2024-02-13T00:00:00"/>
    <x v="7"/>
    <x v="2"/>
    <s v="Renal"/>
    <n v="90837"/>
    <n v="1855.53"/>
    <n v="0"/>
    <x v="2"/>
    <x v="3"/>
    <n v="1"/>
    <s v="2024-01"/>
    <n v="2024"/>
  </r>
  <r>
    <s v="CLM004369"/>
    <s v="PT03505"/>
    <d v="2024-08-11T00:00:00"/>
    <d v="2024-09-02T00:00:00"/>
    <d v="2024-10-07T00:00:00"/>
    <x v="2"/>
    <x v="1"/>
    <s v="Orthopedic"/>
    <n v="99214"/>
    <n v="1055.76"/>
    <n v="0"/>
    <x v="1"/>
    <x v="0"/>
    <n v="0"/>
    <s v="2024-08"/>
    <n v="2024"/>
  </r>
  <r>
    <s v="CLM004370"/>
    <s v="PT01658"/>
    <d v="2024-09-20T00:00:00"/>
    <d v="2024-09-28T00:00:00"/>
    <d v="2024-10-30T00:00:00"/>
    <x v="0"/>
    <x v="1"/>
    <s v="Dermatology"/>
    <n v="80053"/>
    <n v="2161.63"/>
    <n v="0"/>
    <x v="2"/>
    <x v="7"/>
    <n v="1"/>
    <s v="2024-09"/>
    <n v="2024"/>
  </r>
  <r>
    <s v="CLM004371"/>
    <s v="PT05641"/>
    <d v="2024-01-13T00:00:00"/>
    <d v="2024-01-17T00:00:00"/>
    <d v="2024-03-16T00:00:00"/>
    <x v="1"/>
    <x v="1"/>
    <s v="Oncology"/>
    <n v="99213"/>
    <n v="448.64"/>
    <n v="359.51"/>
    <x v="0"/>
    <x v="0"/>
    <n v="0"/>
    <s v="2024-01"/>
    <n v="2024"/>
  </r>
  <r>
    <s v="CLM004372"/>
    <s v="PT01081"/>
    <d v="2024-08-07T00:00:00"/>
    <d v="2024-08-20T00:00:00"/>
    <d v="2024-08-26T00:00:00"/>
    <x v="2"/>
    <x v="2"/>
    <s v="Neurology"/>
    <n v="90837"/>
    <n v="1168.1400000000001"/>
    <n v="991.14"/>
    <x v="0"/>
    <x v="0"/>
    <n v="0"/>
    <s v="2024-08"/>
    <n v="2024"/>
  </r>
  <r>
    <s v="CLM004373"/>
    <s v="PT05325"/>
    <d v="2023-06-27T00:00:00"/>
    <d v="2023-07-13T00:00:00"/>
    <d v="2023-09-11T00:00:00"/>
    <x v="5"/>
    <x v="4"/>
    <s v="Neurology"/>
    <n v="27447"/>
    <n v="754.69"/>
    <n v="0"/>
    <x v="2"/>
    <x v="5"/>
    <n v="1"/>
    <s v="2023-06"/>
    <n v="2023"/>
  </r>
  <r>
    <s v="CLM004374"/>
    <s v="PT02473"/>
    <d v="2023-10-02T00:00:00"/>
    <d v="2023-10-08T00:00:00"/>
    <d v="2023-10-26T00:00:00"/>
    <x v="2"/>
    <x v="1"/>
    <s v="Mental Health"/>
    <n v="71046"/>
    <n v="2014.79"/>
    <n v="1707.53"/>
    <x v="0"/>
    <x v="0"/>
    <n v="0"/>
    <s v="2023-10"/>
    <n v="2023"/>
  </r>
  <r>
    <s v="CLM004375"/>
    <s v="PT01303"/>
    <d v="2023-03-13T00:00:00"/>
    <d v="2023-04-01T00:00:00"/>
    <d v="2023-05-13T00:00:00"/>
    <x v="0"/>
    <x v="5"/>
    <s v="Dermatology"/>
    <n v="63047"/>
    <n v="4006.04"/>
    <n v="3310.46"/>
    <x v="0"/>
    <x v="0"/>
    <n v="0"/>
    <s v="2023-03"/>
    <n v="2023"/>
  </r>
  <r>
    <s v="CLM004376"/>
    <s v="PT02245"/>
    <d v="2024-09-14T00:00:00"/>
    <d v="2024-09-16T00:00:00"/>
    <d v="2024-10-02T00:00:00"/>
    <x v="2"/>
    <x v="5"/>
    <s v="Oncology"/>
    <n v="71046"/>
    <n v="3031.48"/>
    <n v="2364.54"/>
    <x v="0"/>
    <x v="0"/>
    <n v="0"/>
    <s v="2024-09"/>
    <n v="2024"/>
  </r>
  <r>
    <s v="CLM004377"/>
    <s v="PT00765"/>
    <d v="2024-12-12T00:00:00"/>
    <d v="2024-12-14T00:00:00"/>
    <d v="2025-02-07T00:00:00"/>
    <x v="7"/>
    <x v="4"/>
    <s v="Respiratory"/>
    <n v="70553"/>
    <n v="271.14999999999998"/>
    <n v="218.48"/>
    <x v="0"/>
    <x v="0"/>
    <n v="0"/>
    <s v="2024-12"/>
    <n v="2024"/>
  </r>
  <r>
    <s v="CLM004378"/>
    <s v="PT05363"/>
    <d v="2024-03-25T00:00:00"/>
    <d v="2024-04-02T00:00:00"/>
    <d v="2024-04-14T00:00:00"/>
    <x v="2"/>
    <x v="2"/>
    <s v="Endocrine"/>
    <n v="70553"/>
    <n v="9261.82"/>
    <n v="7451.14"/>
    <x v="0"/>
    <x v="0"/>
    <n v="0"/>
    <s v="2024-03"/>
    <n v="2024"/>
  </r>
  <r>
    <s v="CLM004379"/>
    <s v="PT02953"/>
    <d v="2023-04-24T00:00:00"/>
    <d v="2023-05-09T00:00:00"/>
    <d v="2023-06-19T00:00:00"/>
    <x v="1"/>
    <x v="0"/>
    <s v="Endocrine"/>
    <n v="99215"/>
    <n v="2289.81"/>
    <n v="1975.28"/>
    <x v="0"/>
    <x v="0"/>
    <n v="0"/>
    <s v="2023-04"/>
    <n v="2023"/>
  </r>
  <r>
    <s v="CLM004380"/>
    <s v="PT02052"/>
    <d v="2024-03-19T00:00:00"/>
    <d v="2024-03-24T00:00:00"/>
    <d v="2024-04-04T00:00:00"/>
    <x v="0"/>
    <x v="4"/>
    <s v="Endocrine"/>
    <n v="70553"/>
    <n v="971.46"/>
    <n v="792.68"/>
    <x v="0"/>
    <x v="0"/>
    <n v="0"/>
    <s v="2024-03"/>
    <n v="2024"/>
  </r>
  <r>
    <s v="CLM004381"/>
    <s v="PT00676"/>
    <d v="2024-02-05T00:00:00"/>
    <d v="2024-03-06T00:00:00"/>
    <d v="2024-04-06T00:00:00"/>
    <x v="5"/>
    <x v="0"/>
    <s v="Gastrointestinal"/>
    <n v="92928"/>
    <n v="2050.2199999999998"/>
    <n v="2045.72"/>
    <x v="0"/>
    <x v="0"/>
    <n v="0"/>
    <s v="2024-02"/>
    <n v="2024"/>
  </r>
  <r>
    <s v="CLM004382"/>
    <s v="PT03047"/>
    <d v="2023-12-13T00:00:00"/>
    <d v="2024-01-09T00:00:00"/>
    <d v="2024-03-05T00:00:00"/>
    <x v="0"/>
    <x v="4"/>
    <s v="Oncology"/>
    <n v="99215"/>
    <n v="2081.7199999999998"/>
    <n v="1948.73"/>
    <x v="0"/>
    <x v="0"/>
    <n v="0"/>
    <s v="2023-12"/>
    <n v="2023"/>
  </r>
  <r>
    <s v="CLM004383"/>
    <s v="PT05444"/>
    <d v="2023-11-27T00:00:00"/>
    <d v="2023-12-19T00:00:00"/>
    <d v="2024-01-13T00:00:00"/>
    <x v="5"/>
    <x v="5"/>
    <s v="Orthopedic"/>
    <n v="99214"/>
    <n v="1060.53"/>
    <n v="980.98"/>
    <x v="0"/>
    <x v="0"/>
    <n v="0"/>
    <s v="2023-11"/>
    <n v="2023"/>
  </r>
  <r>
    <s v="CLM004384"/>
    <s v="PT05316"/>
    <d v="2023-08-10T00:00:00"/>
    <d v="2023-08-20T00:00:00"/>
    <d v="2023-09-26T00:00:00"/>
    <x v="0"/>
    <x v="3"/>
    <s v="Mental Health"/>
    <n v="80053"/>
    <n v="2118.2199999999998"/>
    <n v="0"/>
    <x v="2"/>
    <x v="8"/>
    <n v="1"/>
    <s v="2023-08"/>
    <n v="2023"/>
  </r>
  <r>
    <s v="CLM004385"/>
    <s v="PT01356"/>
    <d v="2024-01-24T00:00:00"/>
    <d v="2024-02-14T00:00:00"/>
    <d v="2024-04-07T00:00:00"/>
    <x v="0"/>
    <x v="0"/>
    <s v="Orthopedic"/>
    <n v="99213"/>
    <n v="1112.1199999999999"/>
    <n v="991.68"/>
    <x v="0"/>
    <x v="0"/>
    <n v="0"/>
    <s v="2024-01"/>
    <n v="2024"/>
  </r>
  <r>
    <s v="CLM004386"/>
    <s v="PT00425"/>
    <d v="2023-02-17T00:00:00"/>
    <d v="2023-03-05T00:00:00"/>
    <d v="2023-03-12T00:00:00"/>
    <x v="0"/>
    <x v="1"/>
    <s v="Orthopedic"/>
    <n v="63047"/>
    <n v="1308.33"/>
    <n v="1000.25"/>
    <x v="0"/>
    <x v="0"/>
    <n v="0"/>
    <s v="2023-02"/>
    <n v="2023"/>
  </r>
  <r>
    <s v="CLM004387"/>
    <s v="PT03247"/>
    <d v="2023-05-01T00:00:00"/>
    <d v="2023-05-29T00:00:00"/>
    <d v="2023-06-27T00:00:00"/>
    <x v="4"/>
    <x v="1"/>
    <s v="Dermatology"/>
    <n v="71046"/>
    <n v="1044.17"/>
    <n v="813.69"/>
    <x v="0"/>
    <x v="0"/>
    <n v="0"/>
    <s v="2023-05"/>
    <n v="2023"/>
  </r>
  <r>
    <s v="CLM004388"/>
    <s v="PT05125"/>
    <d v="2024-07-12T00:00:00"/>
    <d v="2024-07-14T00:00:00"/>
    <d v="2024-08-04T00:00:00"/>
    <x v="1"/>
    <x v="5"/>
    <s v="Neurology"/>
    <n v="66984"/>
    <n v="574.71"/>
    <n v="0"/>
    <x v="2"/>
    <x v="7"/>
    <n v="1"/>
    <s v="2024-07"/>
    <n v="2024"/>
  </r>
  <r>
    <s v="CLM004389"/>
    <s v="PT02503"/>
    <d v="2023-03-30T00:00:00"/>
    <d v="2023-04-23T00:00:00"/>
    <d v="2023-05-11T00:00:00"/>
    <x v="5"/>
    <x v="4"/>
    <s v="Orthopedic"/>
    <n v="27447"/>
    <n v="2031.78"/>
    <n v="1578.45"/>
    <x v="0"/>
    <x v="0"/>
    <n v="0"/>
    <s v="2023-03"/>
    <n v="2023"/>
  </r>
  <r>
    <s v="CLM004390"/>
    <s v="PT05948"/>
    <d v="2023-04-22T00:00:00"/>
    <d v="2023-05-14T00:00:00"/>
    <d v="2023-06-28T00:00:00"/>
    <x v="0"/>
    <x v="1"/>
    <s v="Respiratory"/>
    <n v="66984"/>
    <n v="2887.77"/>
    <n v="2813.48"/>
    <x v="0"/>
    <x v="0"/>
    <n v="0"/>
    <s v="2023-04"/>
    <n v="2023"/>
  </r>
  <r>
    <s v="CLM004391"/>
    <s v="PT05730"/>
    <d v="2024-10-23T00:00:00"/>
    <d v="2024-11-11T00:00:00"/>
    <d v="2024-12-18T00:00:00"/>
    <x v="4"/>
    <x v="2"/>
    <s v="Cardiovascular"/>
    <n v="27447"/>
    <n v="2729.59"/>
    <n v="0"/>
    <x v="2"/>
    <x v="10"/>
    <n v="1"/>
    <s v="2024-10"/>
    <n v="2024"/>
  </r>
  <r>
    <s v="CLM004392"/>
    <s v="PT06187"/>
    <d v="2024-04-26T00:00:00"/>
    <d v="2024-05-18T00:00:00"/>
    <d v="2024-06-15T00:00:00"/>
    <x v="0"/>
    <x v="5"/>
    <s v="Endocrine"/>
    <n v="80053"/>
    <n v="3484.01"/>
    <n v="2829.03"/>
    <x v="0"/>
    <x v="0"/>
    <n v="0"/>
    <s v="2024-04"/>
    <n v="2024"/>
  </r>
  <r>
    <s v="CLM004393"/>
    <s v="PT01919"/>
    <d v="2023-01-01T00:00:00"/>
    <d v="2023-01-10T00:00:00"/>
    <d v="2023-03-06T00:00:00"/>
    <x v="4"/>
    <x v="2"/>
    <s v="Neurology"/>
    <n v="99214"/>
    <n v="2343.67"/>
    <n v="0"/>
    <x v="2"/>
    <x v="7"/>
    <n v="1"/>
    <s v="2023-01"/>
    <n v="2023"/>
  </r>
  <r>
    <s v="CLM004394"/>
    <s v="PT03517"/>
    <d v="2023-07-29T00:00:00"/>
    <d v="2023-08-02T00:00:00"/>
    <d v="2023-08-28T00:00:00"/>
    <x v="2"/>
    <x v="5"/>
    <s v="Mental Health"/>
    <n v="63047"/>
    <n v="1180.6500000000001"/>
    <n v="0"/>
    <x v="2"/>
    <x v="4"/>
    <n v="1"/>
    <s v="2023-07"/>
    <n v="2023"/>
  </r>
  <r>
    <s v="CLM004395"/>
    <s v="PT05370"/>
    <d v="2023-05-13T00:00:00"/>
    <d v="2023-06-06T00:00:00"/>
    <d v="2023-07-28T00:00:00"/>
    <x v="2"/>
    <x v="4"/>
    <s v="Endocrine"/>
    <n v="99214"/>
    <n v="3539.47"/>
    <n v="2800.28"/>
    <x v="0"/>
    <x v="0"/>
    <n v="0"/>
    <s v="2023-05"/>
    <n v="2023"/>
  </r>
  <r>
    <s v="CLM004396"/>
    <s v="PT00748"/>
    <d v="2024-07-15T00:00:00"/>
    <d v="2024-08-04T00:00:00"/>
    <d v="2024-08-13T00:00:00"/>
    <x v="4"/>
    <x v="3"/>
    <s v="Gastrointestinal"/>
    <n v="43239"/>
    <n v="610.32000000000005"/>
    <n v="499.5"/>
    <x v="0"/>
    <x v="0"/>
    <n v="0"/>
    <s v="2024-07"/>
    <n v="2024"/>
  </r>
  <r>
    <s v="CLM004397"/>
    <s v="PT05765"/>
    <d v="2023-02-15T00:00:00"/>
    <d v="2023-02-27T00:00:00"/>
    <d v="2023-03-12T00:00:00"/>
    <x v="1"/>
    <x v="4"/>
    <s v="Orthopedic"/>
    <n v="70553"/>
    <n v="879.6"/>
    <n v="719.38"/>
    <x v="0"/>
    <x v="0"/>
    <n v="0"/>
    <s v="2023-02"/>
    <n v="2023"/>
  </r>
  <r>
    <s v="CLM004398"/>
    <s v="PT00780"/>
    <d v="2024-11-17T00:00:00"/>
    <d v="2024-11-20T00:00:00"/>
    <d v="2025-01-03T00:00:00"/>
    <x v="6"/>
    <x v="5"/>
    <s v="Dermatology"/>
    <n v="45378"/>
    <n v="836.01"/>
    <n v="0"/>
    <x v="2"/>
    <x v="5"/>
    <n v="1"/>
    <s v="2024-11"/>
    <n v="2024"/>
  </r>
  <r>
    <s v="CLM004399"/>
    <s v="PT00009"/>
    <d v="2023-09-12T00:00:00"/>
    <d v="2023-09-19T00:00:00"/>
    <d v="2023-10-31T00:00:00"/>
    <x v="4"/>
    <x v="3"/>
    <s v="Mental Health"/>
    <n v="43239"/>
    <n v="4290.01"/>
    <n v="3387.94"/>
    <x v="0"/>
    <x v="0"/>
    <n v="0"/>
    <s v="2023-09"/>
    <n v="2023"/>
  </r>
  <r>
    <s v="CLM004400"/>
    <s v="PT01749"/>
    <d v="2023-06-04T00:00:00"/>
    <d v="2023-06-06T00:00:00"/>
    <d v="2023-07-13T00:00:00"/>
    <x v="5"/>
    <x v="1"/>
    <s v="Mental Health"/>
    <n v="70553"/>
    <n v="3843.85"/>
    <n v="3216.66"/>
    <x v="0"/>
    <x v="0"/>
    <n v="0"/>
    <s v="2023-06"/>
    <n v="2023"/>
  </r>
  <r>
    <s v="CLM004401"/>
    <s v="PT03907"/>
    <d v="2024-12-11T00:00:00"/>
    <d v="2024-12-27T00:00:00"/>
    <d v="2025-01-28T00:00:00"/>
    <x v="2"/>
    <x v="5"/>
    <s v="Cardiovascular"/>
    <n v="27130"/>
    <n v="2670.03"/>
    <n v="2179.75"/>
    <x v="0"/>
    <x v="0"/>
    <n v="0"/>
    <s v="2024-12"/>
    <n v="2024"/>
  </r>
  <r>
    <s v="CLM004402"/>
    <s v="PT00639"/>
    <d v="2023-12-30T00:00:00"/>
    <d v="2024-01-09T00:00:00"/>
    <d v="2024-02-08T00:00:00"/>
    <x v="0"/>
    <x v="5"/>
    <s v="Dermatology"/>
    <n v="71046"/>
    <n v="4262.21"/>
    <n v="0"/>
    <x v="2"/>
    <x v="2"/>
    <n v="1"/>
    <s v="2023-12"/>
    <n v="2023"/>
  </r>
  <r>
    <s v="CLM004403"/>
    <s v="PT01088"/>
    <d v="2023-07-25T00:00:00"/>
    <d v="2023-08-05T00:00:00"/>
    <d v="2023-09-23T00:00:00"/>
    <x v="6"/>
    <x v="5"/>
    <s v="Cardiovascular"/>
    <n v="27130"/>
    <n v="894.78"/>
    <n v="0"/>
    <x v="1"/>
    <x v="0"/>
    <n v="0"/>
    <s v="2023-07"/>
    <n v="2023"/>
  </r>
  <r>
    <s v="CLM004404"/>
    <s v="PT04864"/>
    <d v="2024-07-04T00:00:00"/>
    <d v="2024-07-16T00:00:00"/>
    <d v="2024-08-05T00:00:00"/>
    <x v="5"/>
    <x v="5"/>
    <s v="Mental Health"/>
    <n v="43239"/>
    <n v="2389.59"/>
    <n v="0"/>
    <x v="2"/>
    <x v="1"/>
    <n v="1"/>
    <s v="2024-07"/>
    <n v="2024"/>
  </r>
  <r>
    <s v="CLM004405"/>
    <s v="PT01853"/>
    <d v="2023-07-24T00:00:00"/>
    <d v="2023-07-29T00:00:00"/>
    <d v="2023-09-26T00:00:00"/>
    <x v="2"/>
    <x v="5"/>
    <s v="Mental Health"/>
    <n v="27447"/>
    <n v="1635.76"/>
    <n v="1602.92"/>
    <x v="0"/>
    <x v="0"/>
    <n v="0"/>
    <s v="2023-07"/>
    <n v="2023"/>
  </r>
  <r>
    <s v="CLM004406"/>
    <s v="PT04256"/>
    <d v="2024-02-11T00:00:00"/>
    <d v="2024-03-02T00:00:00"/>
    <d v="2024-03-14T00:00:00"/>
    <x v="2"/>
    <x v="3"/>
    <s v="Neurology"/>
    <n v="45378"/>
    <n v="3559.96"/>
    <n v="3402.46"/>
    <x v="0"/>
    <x v="0"/>
    <n v="0"/>
    <s v="2024-02"/>
    <n v="2024"/>
  </r>
  <r>
    <s v="CLM004407"/>
    <s v="PT05571"/>
    <d v="2023-03-14T00:00:00"/>
    <d v="2023-03-16T00:00:00"/>
    <d v="2023-04-23T00:00:00"/>
    <x v="6"/>
    <x v="3"/>
    <s v="Renal"/>
    <n v="80053"/>
    <n v="1648.83"/>
    <n v="1366.15"/>
    <x v="0"/>
    <x v="0"/>
    <n v="0"/>
    <s v="2023-03"/>
    <n v="2023"/>
  </r>
  <r>
    <s v="CLM004408"/>
    <s v="PT03646"/>
    <d v="2023-10-21T00:00:00"/>
    <d v="2023-11-11T00:00:00"/>
    <d v="2023-12-29T00:00:00"/>
    <x v="7"/>
    <x v="3"/>
    <s v="Gastrointestinal"/>
    <n v="90837"/>
    <n v="1328.82"/>
    <n v="1217.8699999999999"/>
    <x v="0"/>
    <x v="0"/>
    <n v="0"/>
    <s v="2023-10"/>
    <n v="2023"/>
  </r>
  <r>
    <s v="CLM004409"/>
    <s v="PT00077"/>
    <d v="2023-10-01T00:00:00"/>
    <d v="2023-10-02T00:00:00"/>
    <d v="2023-10-08T00:00:00"/>
    <x v="6"/>
    <x v="4"/>
    <s v="Gastrointestinal"/>
    <n v="63047"/>
    <n v="2787.02"/>
    <n v="2513.79"/>
    <x v="0"/>
    <x v="0"/>
    <n v="0"/>
    <s v="2023-10"/>
    <n v="2023"/>
  </r>
  <r>
    <s v="CLM004410"/>
    <s v="PT00067"/>
    <d v="2024-12-13T00:00:00"/>
    <d v="2024-12-20T00:00:00"/>
    <d v="2025-01-14T00:00:00"/>
    <x v="5"/>
    <x v="3"/>
    <s v="Renal"/>
    <n v="71046"/>
    <n v="3644.36"/>
    <n v="3331.25"/>
    <x v="0"/>
    <x v="0"/>
    <n v="0"/>
    <s v="2024-12"/>
    <n v="2024"/>
  </r>
  <r>
    <s v="CLM004411"/>
    <s v="PT05699"/>
    <d v="2024-12-26T00:00:00"/>
    <d v="2025-01-07T00:00:00"/>
    <d v="2025-02-13T00:00:00"/>
    <x v="1"/>
    <x v="1"/>
    <s v="Orthopedic"/>
    <n v="70553"/>
    <n v="1059.26"/>
    <n v="0"/>
    <x v="2"/>
    <x v="1"/>
    <n v="1"/>
    <s v="2024-12"/>
    <n v="2024"/>
  </r>
  <r>
    <s v="CLM004412"/>
    <s v="PT02815"/>
    <d v="2024-09-29T00:00:00"/>
    <d v="2024-10-19T00:00:00"/>
    <d v="2024-11-08T00:00:00"/>
    <x v="0"/>
    <x v="0"/>
    <s v="Oncology"/>
    <n v="27447"/>
    <n v="1721.82"/>
    <n v="0"/>
    <x v="1"/>
    <x v="0"/>
    <n v="0"/>
    <s v="2024-09"/>
    <n v="2024"/>
  </r>
  <r>
    <s v="CLM004413"/>
    <s v="PT06694"/>
    <d v="2023-05-05T00:00:00"/>
    <d v="2023-06-02T00:00:00"/>
    <d v="2023-07-28T00:00:00"/>
    <x v="2"/>
    <x v="4"/>
    <s v="Respiratory"/>
    <n v="27447"/>
    <n v="775.3"/>
    <n v="0"/>
    <x v="2"/>
    <x v="10"/>
    <n v="1"/>
    <s v="2023-05"/>
    <n v="2023"/>
  </r>
  <r>
    <s v="CLM004414"/>
    <s v="PT00988"/>
    <d v="2024-04-26T00:00:00"/>
    <d v="2024-05-02T00:00:00"/>
    <d v="2024-06-30T00:00:00"/>
    <x v="7"/>
    <x v="1"/>
    <s v="Orthopedic"/>
    <n v="27130"/>
    <n v="245.07"/>
    <n v="0"/>
    <x v="2"/>
    <x v="1"/>
    <n v="1"/>
    <s v="2024-04"/>
    <n v="2024"/>
  </r>
  <r>
    <s v="CLM004415"/>
    <s v="PT03460"/>
    <d v="2024-08-16T00:00:00"/>
    <d v="2024-09-06T00:00:00"/>
    <d v="2024-09-11T00:00:00"/>
    <x v="2"/>
    <x v="1"/>
    <s v="Respiratory"/>
    <n v="45378"/>
    <n v="2122.54"/>
    <n v="0"/>
    <x v="2"/>
    <x v="4"/>
    <n v="1"/>
    <s v="2024-08"/>
    <n v="2024"/>
  </r>
  <r>
    <s v="CLM004416"/>
    <s v="PT05686"/>
    <d v="2023-06-09T00:00:00"/>
    <d v="2023-06-10T00:00:00"/>
    <d v="2023-07-24T00:00:00"/>
    <x v="6"/>
    <x v="0"/>
    <s v="Neurology"/>
    <n v="93000"/>
    <n v="2942.82"/>
    <n v="0"/>
    <x v="2"/>
    <x v="4"/>
    <n v="1"/>
    <s v="2023-06"/>
    <n v="2023"/>
  </r>
  <r>
    <s v="CLM004417"/>
    <s v="PT01083"/>
    <d v="2023-03-14T00:00:00"/>
    <d v="2023-03-26T00:00:00"/>
    <d v="2023-04-28T00:00:00"/>
    <x v="4"/>
    <x v="5"/>
    <s v="Neurology"/>
    <n v="80053"/>
    <n v="2229.77"/>
    <n v="1739.51"/>
    <x v="0"/>
    <x v="0"/>
    <n v="0"/>
    <s v="2023-03"/>
    <n v="2023"/>
  </r>
  <r>
    <s v="CLM004418"/>
    <s v="PT03914"/>
    <d v="2024-11-01T00:00:00"/>
    <d v="2024-12-01T00:00:00"/>
    <d v="2024-12-31T00:00:00"/>
    <x v="5"/>
    <x v="0"/>
    <s v="Orthopedic"/>
    <n v="63047"/>
    <n v="380.07"/>
    <n v="340.09"/>
    <x v="0"/>
    <x v="0"/>
    <n v="0"/>
    <s v="2024-11"/>
    <n v="2024"/>
  </r>
  <r>
    <s v="CLM004419"/>
    <s v="PT00581"/>
    <d v="2024-03-04T00:00:00"/>
    <d v="2024-03-20T00:00:00"/>
    <d v="2024-05-01T00:00:00"/>
    <x v="3"/>
    <x v="0"/>
    <s v="Renal"/>
    <n v="90837"/>
    <n v="1365.56"/>
    <n v="0"/>
    <x v="2"/>
    <x v="1"/>
    <n v="1"/>
    <s v="2024-03"/>
    <n v="2024"/>
  </r>
  <r>
    <s v="CLM004420"/>
    <s v="PT01876"/>
    <d v="2023-12-13T00:00:00"/>
    <d v="2024-01-03T00:00:00"/>
    <d v="2024-01-09T00:00:00"/>
    <x v="5"/>
    <x v="3"/>
    <s v="Neurology"/>
    <n v="99214"/>
    <n v="306.52999999999997"/>
    <n v="268.26"/>
    <x v="0"/>
    <x v="0"/>
    <n v="0"/>
    <s v="2023-12"/>
    <n v="2023"/>
  </r>
  <r>
    <s v="CLM004421"/>
    <s v="PT03139"/>
    <d v="2023-03-17T00:00:00"/>
    <d v="2023-04-14T00:00:00"/>
    <d v="2023-06-08T00:00:00"/>
    <x v="2"/>
    <x v="5"/>
    <s v="Endocrine"/>
    <n v="92928"/>
    <n v="5408.68"/>
    <n v="4954.25"/>
    <x v="0"/>
    <x v="0"/>
    <n v="0"/>
    <s v="2023-03"/>
    <n v="2023"/>
  </r>
  <r>
    <s v="CLM004422"/>
    <s v="PT00732"/>
    <d v="2023-11-16T00:00:00"/>
    <d v="2023-12-14T00:00:00"/>
    <d v="2024-01-30T00:00:00"/>
    <x v="0"/>
    <x v="5"/>
    <s v="Dermatology"/>
    <n v="92928"/>
    <n v="758.36"/>
    <n v="731.57"/>
    <x v="0"/>
    <x v="0"/>
    <n v="0"/>
    <s v="2023-11"/>
    <n v="2023"/>
  </r>
  <r>
    <s v="CLM004423"/>
    <s v="PT05987"/>
    <d v="2024-07-12T00:00:00"/>
    <d v="2024-07-14T00:00:00"/>
    <d v="2024-08-06T00:00:00"/>
    <x v="1"/>
    <x v="0"/>
    <s v="Gastrointestinal"/>
    <n v="92928"/>
    <n v="4936.0600000000004"/>
    <n v="3782.33"/>
    <x v="0"/>
    <x v="0"/>
    <n v="0"/>
    <s v="2024-07"/>
    <n v="2024"/>
  </r>
  <r>
    <s v="CLM004424"/>
    <s v="PT06603"/>
    <d v="2023-05-04T00:00:00"/>
    <d v="2023-06-01T00:00:00"/>
    <d v="2023-06-30T00:00:00"/>
    <x v="1"/>
    <x v="4"/>
    <s v="Endocrine"/>
    <n v="27130"/>
    <n v="3853.34"/>
    <n v="3323.63"/>
    <x v="0"/>
    <x v="0"/>
    <n v="0"/>
    <s v="2023-05"/>
    <n v="2023"/>
  </r>
  <r>
    <s v="CLM004425"/>
    <s v="PT00840"/>
    <d v="2023-03-06T00:00:00"/>
    <d v="2023-03-24T00:00:00"/>
    <d v="2023-04-10T00:00:00"/>
    <x v="0"/>
    <x v="0"/>
    <s v="Renal"/>
    <n v="27130"/>
    <n v="879.65"/>
    <n v="684.54"/>
    <x v="0"/>
    <x v="0"/>
    <n v="0"/>
    <s v="2023-03"/>
    <n v="2023"/>
  </r>
  <r>
    <s v="CLM004426"/>
    <s v="PT00846"/>
    <d v="2023-04-12T00:00:00"/>
    <d v="2023-04-19T00:00:00"/>
    <d v="2023-06-16T00:00:00"/>
    <x v="5"/>
    <x v="1"/>
    <s v="Neurology"/>
    <n v="45378"/>
    <n v="730.53"/>
    <n v="599.95000000000005"/>
    <x v="0"/>
    <x v="0"/>
    <n v="0"/>
    <s v="2023-04"/>
    <n v="2023"/>
  </r>
  <r>
    <s v="CLM004427"/>
    <s v="PT02567"/>
    <d v="2023-10-29T00:00:00"/>
    <d v="2023-11-17T00:00:00"/>
    <d v="2023-12-12T00:00:00"/>
    <x v="7"/>
    <x v="1"/>
    <s v="Renal"/>
    <n v="90837"/>
    <n v="2392.98"/>
    <n v="1937.38"/>
    <x v="0"/>
    <x v="0"/>
    <n v="0"/>
    <s v="2023-10"/>
    <n v="2023"/>
  </r>
  <r>
    <s v="CLM004428"/>
    <s v="PT03012"/>
    <d v="2024-02-23T00:00:00"/>
    <d v="2024-03-16T00:00:00"/>
    <d v="2024-03-22T00:00:00"/>
    <x v="5"/>
    <x v="1"/>
    <s v="Cardiovascular"/>
    <n v="92928"/>
    <n v="920.15"/>
    <n v="0"/>
    <x v="2"/>
    <x v="1"/>
    <n v="1"/>
    <s v="2024-02"/>
    <n v="2024"/>
  </r>
  <r>
    <s v="CLM004429"/>
    <s v="PT02452"/>
    <d v="2024-07-20T00:00:00"/>
    <d v="2024-07-25T00:00:00"/>
    <d v="2024-08-30T00:00:00"/>
    <x v="7"/>
    <x v="1"/>
    <s v="Orthopedic"/>
    <n v="45378"/>
    <n v="1962.53"/>
    <n v="0"/>
    <x v="1"/>
    <x v="0"/>
    <n v="0"/>
    <s v="2024-07"/>
    <n v="2024"/>
  </r>
  <r>
    <s v="CLM004430"/>
    <s v="PT01124"/>
    <d v="2024-05-25T00:00:00"/>
    <d v="2024-06-21T00:00:00"/>
    <d v="2024-07-26T00:00:00"/>
    <x v="5"/>
    <x v="1"/>
    <s v="Neurology"/>
    <n v="70553"/>
    <n v="1228.73"/>
    <n v="1099.44"/>
    <x v="0"/>
    <x v="0"/>
    <n v="0"/>
    <s v="2024-05"/>
    <n v="2024"/>
  </r>
  <r>
    <s v="CLM004431"/>
    <s v="PT03136"/>
    <d v="2023-07-02T00:00:00"/>
    <d v="2023-07-24T00:00:00"/>
    <d v="2023-08-12T00:00:00"/>
    <x v="5"/>
    <x v="4"/>
    <s v="Cardiovascular"/>
    <n v="45378"/>
    <n v="434.88"/>
    <n v="424.33"/>
    <x v="0"/>
    <x v="0"/>
    <n v="0"/>
    <s v="2023-07"/>
    <n v="2023"/>
  </r>
  <r>
    <s v="CLM004432"/>
    <s v="PT06337"/>
    <d v="2024-01-24T00:00:00"/>
    <d v="2024-01-29T00:00:00"/>
    <d v="2024-03-21T00:00:00"/>
    <x v="2"/>
    <x v="0"/>
    <s v="Oncology"/>
    <n v="93000"/>
    <n v="303.57"/>
    <n v="230.77"/>
    <x v="0"/>
    <x v="0"/>
    <n v="0"/>
    <s v="2024-01"/>
    <n v="2024"/>
  </r>
  <r>
    <s v="CLM004433"/>
    <s v="PT06664"/>
    <d v="2023-04-29T00:00:00"/>
    <d v="2023-05-13T00:00:00"/>
    <d v="2023-05-24T00:00:00"/>
    <x v="2"/>
    <x v="4"/>
    <s v="Respiratory"/>
    <n v="99214"/>
    <n v="2167.54"/>
    <n v="1973.25"/>
    <x v="0"/>
    <x v="0"/>
    <n v="0"/>
    <s v="2023-04"/>
    <n v="2023"/>
  </r>
  <r>
    <s v="CLM004434"/>
    <s v="PT06170"/>
    <d v="2023-05-02T00:00:00"/>
    <d v="2023-05-10T00:00:00"/>
    <d v="2023-06-19T00:00:00"/>
    <x v="7"/>
    <x v="1"/>
    <s v="Oncology"/>
    <n v="90837"/>
    <n v="1153.73"/>
    <n v="0"/>
    <x v="1"/>
    <x v="0"/>
    <n v="0"/>
    <s v="2023-05"/>
    <n v="2023"/>
  </r>
  <r>
    <s v="CLM004435"/>
    <s v="PT01091"/>
    <d v="2024-05-20T00:00:00"/>
    <d v="2024-06-15T00:00:00"/>
    <d v="2024-08-11T00:00:00"/>
    <x v="0"/>
    <x v="5"/>
    <s v="Respiratory"/>
    <n v="90837"/>
    <n v="1161.57"/>
    <n v="0"/>
    <x v="2"/>
    <x v="4"/>
    <n v="1"/>
    <s v="2024-05"/>
    <n v="2024"/>
  </r>
  <r>
    <s v="CLM004436"/>
    <s v="PT05256"/>
    <d v="2023-08-29T00:00:00"/>
    <d v="2023-09-22T00:00:00"/>
    <d v="2023-10-31T00:00:00"/>
    <x v="4"/>
    <x v="4"/>
    <s v="Renal"/>
    <n v="63047"/>
    <n v="3154.83"/>
    <n v="2534.52"/>
    <x v="0"/>
    <x v="0"/>
    <n v="0"/>
    <s v="2023-08"/>
    <n v="2023"/>
  </r>
  <r>
    <s v="CLM004437"/>
    <s v="PT05548"/>
    <d v="2024-05-04T00:00:00"/>
    <d v="2024-05-05T00:00:00"/>
    <d v="2024-05-31T00:00:00"/>
    <x v="6"/>
    <x v="1"/>
    <s v="Dermatology"/>
    <n v="90837"/>
    <n v="4622.79"/>
    <n v="3891.45"/>
    <x v="0"/>
    <x v="0"/>
    <n v="0"/>
    <s v="2024-05"/>
    <n v="2024"/>
  </r>
  <r>
    <s v="CLM004438"/>
    <s v="PT01171"/>
    <d v="2023-01-15T00:00:00"/>
    <d v="2023-01-22T00:00:00"/>
    <d v="2023-03-07T00:00:00"/>
    <x v="3"/>
    <x v="3"/>
    <s v="Oncology"/>
    <n v="93000"/>
    <n v="1453.84"/>
    <n v="0"/>
    <x v="2"/>
    <x v="4"/>
    <n v="1"/>
    <s v="2023-01"/>
    <n v="2023"/>
  </r>
  <r>
    <s v="CLM004439"/>
    <s v="PT00561"/>
    <d v="2023-06-27T00:00:00"/>
    <d v="2023-06-29T00:00:00"/>
    <d v="2023-07-19T00:00:00"/>
    <x v="0"/>
    <x v="5"/>
    <s v="Neurology"/>
    <n v="66984"/>
    <n v="1376.81"/>
    <n v="0"/>
    <x v="2"/>
    <x v="1"/>
    <n v="1"/>
    <s v="2023-06"/>
    <n v="2023"/>
  </r>
  <r>
    <s v="CLM004440"/>
    <s v="PT04346"/>
    <d v="2023-05-06T00:00:00"/>
    <d v="2023-05-22T00:00:00"/>
    <d v="2023-07-21T00:00:00"/>
    <x v="0"/>
    <x v="3"/>
    <s v="Gastrointestinal"/>
    <n v="66984"/>
    <n v="2697.59"/>
    <n v="2504.5100000000002"/>
    <x v="0"/>
    <x v="0"/>
    <n v="0"/>
    <s v="2023-05"/>
    <n v="2023"/>
  </r>
  <r>
    <s v="CLM004441"/>
    <s v="PT04615"/>
    <d v="2024-01-19T00:00:00"/>
    <d v="2024-02-05T00:00:00"/>
    <d v="2024-03-10T00:00:00"/>
    <x v="1"/>
    <x v="4"/>
    <s v="Endocrine"/>
    <n v="63047"/>
    <n v="610.61"/>
    <n v="539.45000000000005"/>
    <x v="0"/>
    <x v="0"/>
    <n v="0"/>
    <s v="2024-01"/>
    <n v="2024"/>
  </r>
  <r>
    <s v="CLM004442"/>
    <s v="PT00070"/>
    <d v="2023-08-02T00:00:00"/>
    <d v="2023-08-30T00:00:00"/>
    <d v="2023-10-03T00:00:00"/>
    <x v="2"/>
    <x v="3"/>
    <s v="Renal"/>
    <n v="99214"/>
    <n v="2161.42"/>
    <n v="0"/>
    <x v="2"/>
    <x v="4"/>
    <n v="1"/>
    <s v="2023-08"/>
    <n v="2023"/>
  </r>
  <r>
    <s v="CLM004443"/>
    <s v="PT05000"/>
    <d v="2024-07-12T00:00:00"/>
    <d v="2024-08-06T00:00:00"/>
    <d v="2024-09-03T00:00:00"/>
    <x v="5"/>
    <x v="0"/>
    <s v="Oncology"/>
    <n v="70553"/>
    <n v="2811.6"/>
    <n v="0"/>
    <x v="2"/>
    <x v="2"/>
    <n v="1"/>
    <s v="2024-07"/>
    <n v="2024"/>
  </r>
  <r>
    <s v="CLM004444"/>
    <s v="PT05325"/>
    <d v="2023-09-21T00:00:00"/>
    <d v="2023-09-29T00:00:00"/>
    <d v="2023-10-19T00:00:00"/>
    <x v="5"/>
    <x v="1"/>
    <s v="Orthopedic"/>
    <n v="45378"/>
    <n v="3115.62"/>
    <n v="2799.76"/>
    <x v="0"/>
    <x v="0"/>
    <n v="0"/>
    <s v="2023-09"/>
    <n v="2023"/>
  </r>
  <r>
    <s v="CLM004445"/>
    <s v="PT01345"/>
    <d v="2023-12-25T00:00:00"/>
    <d v="2024-01-15T00:00:00"/>
    <d v="2024-02-02T00:00:00"/>
    <x v="5"/>
    <x v="1"/>
    <s v="Renal"/>
    <n v="90837"/>
    <n v="383.98"/>
    <n v="0"/>
    <x v="2"/>
    <x v="4"/>
    <n v="1"/>
    <s v="2023-12"/>
    <n v="2023"/>
  </r>
  <r>
    <s v="CLM004446"/>
    <s v="PT03606"/>
    <d v="2023-02-12T00:00:00"/>
    <d v="2023-02-28T00:00:00"/>
    <d v="2023-03-27T00:00:00"/>
    <x v="6"/>
    <x v="1"/>
    <s v="Mental Health"/>
    <n v="27447"/>
    <n v="983.3"/>
    <n v="0"/>
    <x v="2"/>
    <x v="5"/>
    <n v="1"/>
    <s v="2023-02"/>
    <n v="2023"/>
  </r>
  <r>
    <s v="CLM004447"/>
    <s v="PT02877"/>
    <d v="2023-07-29T00:00:00"/>
    <d v="2023-08-01T00:00:00"/>
    <d v="2023-09-13T00:00:00"/>
    <x v="4"/>
    <x v="0"/>
    <s v="Dermatology"/>
    <n v="93000"/>
    <n v="895.51"/>
    <n v="678.04"/>
    <x v="0"/>
    <x v="0"/>
    <n v="0"/>
    <s v="2023-07"/>
    <n v="2023"/>
  </r>
  <r>
    <s v="CLM004448"/>
    <s v="PT05919"/>
    <d v="2024-01-07T00:00:00"/>
    <d v="2024-02-03T00:00:00"/>
    <d v="2024-03-21T00:00:00"/>
    <x v="7"/>
    <x v="1"/>
    <s v="Respiratory"/>
    <n v="66984"/>
    <n v="1958.45"/>
    <n v="1956.2"/>
    <x v="0"/>
    <x v="0"/>
    <n v="0"/>
    <s v="2024-01"/>
    <n v="2024"/>
  </r>
  <r>
    <s v="CLM004449"/>
    <s v="PT01746"/>
    <d v="2023-11-30T00:00:00"/>
    <d v="2023-12-21T00:00:00"/>
    <d v="2024-02-08T00:00:00"/>
    <x v="5"/>
    <x v="0"/>
    <s v="Respiratory"/>
    <n v="27447"/>
    <n v="2656.05"/>
    <n v="2401.75"/>
    <x v="0"/>
    <x v="0"/>
    <n v="0"/>
    <s v="2023-11"/>
    <n v="2023"/>
  </r>
  <r>
    <s v="CLM004450"/>
    <s v="PT05146"/>
    <d v="2024-10-04T00:00:00"/>
    <d v="2024-10-18T00:00:00"/>
    <d v="2024-11-08T00:00:00"/>
    <x v="0"/>
    <x v="5"/>
    <s v="Mental Health"/>
    <n v="99214"/>
    <n v="5987.14"/>
    <n v="0"/>
    <x v="2"/>
    <x v="1"/>
    <n v="1"/>
    <s v="2024-10"/>
    <n v="2024"/>
  </r>
  <r>
    <s v="CLM004451"/>
    <s v="PT06130"/>
    <d v="2024-08-21T00:00:00"/>
    <d v="2024-09-16T00:00:00"/>
    <d v="2024-10-31T00:00:00"/>
    <x v="5"/>
    <x v="0"/>
    <s v="Cardiovascular"/>
    <n v="43239"/>
    <n v="1216.8599999999999"/>
    <n v="927.68"/>
    <x v="0"/>
    <x v="0"/>
    <n v="0"/>
    <s v="2024-08"/>
    <n v="2024"/>
  </r>
  <r>
    <s v="CLM004452"/>
    <s v="PT01241"/>
    <d v="2024-09-05T00:00:00"/>
    <d v="2024-09-14T00:00:00"/>
    <d v="2024-09-21T00:00:00"/>
    <x v="5"/>
    <x v="2"/>
    <s v="Endocrine"/>
    <n v="45378"/>
    <n v="1214.32"/>
    <n v="924.91"/>
    <x v="0"/>
    <x v="0"/>
    <n v="0"/>
    <s v="2024-09"/>
    <n v="2024"/>
  </r>
  <r>
    <s v="CLM004453"/>
    <s v="PT03373"/>
    <d v="2024-02-11T00:00:00"/>
    <d v="2024-02-16T00:00:00"/>
    <d v="2024-03-28T00:00:00"/>
    <x v="6"/>
    <x v="4"/>
    <s v="Orthopedic"/>
    <n v="99213"/>
    <n v="4535.71"/>
    <n v="4397.8599999999997"/>
    <x v="0"/>
    <x v="0"/>
    <n v="0"/>
    <s v="2024-02"/>
    <n v="2024"/>
  </r>
  <r>
    <s v="CLM004454"/>
    <s v="PT05047"/>
    <d v="2024-04-17T00:00:00"/>
    <d v="2024-05-11T00:00:00"/>
    <d v="2024-07-06T00:00:00"/>
    <x v="2"/>
    <x v="4"/>
    <s v="Mental Health"/>
    <n v="43239"/>
    <n v="2292.19"/>
    <n v="1738.32"/>
    <x v="0"/>
    <x v="0"/>
    <n v="0"/>
    <s v="2024-04"/>
    <n v="2024"/>
  </r>
  <r>
    <s v="CLM004455"/>
    <s v="PT05625"/>
    <d v="2023-08-18T00:00:00"/>
    <d v="2023-09-07T00:00:00"/>
    <d v="2023-10-02T00:00:00"/>
    <x v="7"/>
    <x v="2"/>
    <s v="Endocrine"/>
    <n v="27447"/>
    <n v="4984.66"/>
    <n v="0"/>
    <x v="2"/>
    <x v="2"/>
    <n v="1"/>
    <s v="2023-08"/>
    <n v="2023"/>
  </r>
  <r>
    <s v="CLM004456"/>
    <s v="PT03625"/>
    <d v="2023-04-01T00:00:00"/>
    <d v="2023-04-10T00:00:00"/>
    <d v="2023-05-26T00:00:00"/>
    <x v="2"/>
    <x v="5"/>
    <s v="Oncology"/>
    <n v="99215"/>
    <n v="2277.84"/>
    <n v="1711.65"/>
    <x v="0"/>
    <x v="0"/>
    <n v="0"/>
    <s v="2023-04"/>
    <n v="2023"/>
  </r>
  <r>
    <s v="CLM004457"/>
    <s v="PT01780"/>
    <d v="2023-07-23T00:00:00"/>
    <d v="2023-08-17T00:00:00"/>
    <d v="2023-10-02T00:00:00"/>
    <x v="2"/>
    <x v="1"/>
    <s v="Dermatology"/>
    <n v="99215"/>
    <n v="716.45"/>
    <n v="642.4"/>
    <x v="0"/>
    <x v="0"/>
    <n v="0"/>
    <s v="2023-07"/>
    <n v="2023"/>
  </r>
  <r>
    <s v="CLM004458"/>
    <s v="PT00711"/>
    <d v="2024-11-11T00:00:00"/>
    <d v="2024-12-05T00:00:00"/>
    <d v="2024-12-25T00:00:00"/>
    <x v="2"/>
    <x v="3"/>
    <s v="Oncology"/>
    <n v="43239"/>
    <n v="622.35"/>
    <n v="529.11"/>
    <x v="0"/>
    <x v="0"/>
    <n v="0"/>
    <s v="2024-11"/>
    <n v="2024"/>
  </r>
  <r>
    <s v="CLM004459"/>
    <s v="PT00824"/>
    <d v="2023-04-20T00:00:00"/>
    <d v="2023-05-03T00:00:00"/>
    <d v="2023-06-29T00:00:00"/>
    <x v="7"/>
    <x v="0"/>
    <s v="Orthopedic"/>
    <n v="27130"/>
    <n v="522.59"/>
    <n v="0"/>
    <x v="2"/>
    <x v="6"/>
    <n v="1"/>
    <s v="2023-04"/>
    <n v="2023"/>
  </r>
  <r>
    <s v="CLM004460"/>
    <s v="PT01147"/>
    <d v="2023-06-05T00:00:00"/>
    <d v="2023-06-09T00:00:00"/>
    <d v="2023-06-26T00:00:00"/>
    <x v="6"/>
    <x v="1"/>
    <s v="Mental Health"/>
    <n v="45378"/>
    <n v="3070.64"/>
    <n v="2718.23"/>
    <x v="0"/>
    <x v="0"/>
    <n v="0"/>
    <s v="2023-06"/>
    <n v="2023"/>
  </r>
  <r>
    <s v="CLM004461"/>
    <s v="PT06165"/>
    <d v="2023-05-01T00:00:00"/>
    <d v="2023-05-06T00:00:00"/>
    <d v="2023-05-21T00:00:00"/>
    <x v="6"/>
    <x v="0"/>
    <s v="Cardiovascular"/>
    <n v="43239"/>
    <n v="4679.18"/>
    <n v="0"/>
    <x v="2"/>
    <x v="1"/>
    <n v="1"/>
    <s v="2023-05"/>
    <n v="2023"/>
  </r>
  <r>
    <s v="CLM004462"/>
    <s v="PT01009"/>
    <d v="2023-07-27T00:00:00"/>
    <d v="2023-08-17T00:00:00"/>
    <d v="2023-10-02T00:00:00"/>
    <x v="4"/>
    <x v="1"/>
    <s v="Gastrointestinal"/>
    <n v="93000"/>
    <n v="7938.58"/>
    <n v="7150.43"/>
    <x v="0"/>
    <x v="0"/>
    <n v="0"/>
    <s v="2023-07"/>
    <n v="2023"/>
  </r>
  <r>
    <s v="CLM004463"/>
    <s v="PT04830"/>
    <d v="2023-03-18T00:00:00"/>
    <d v="2023-04-17T00:00:00"/>
    <d v="2023-05-09T00:00:00"/>
    <x v="0"/>
    <x v="2"/>
    <s v="Dermatology"/>
    <n v="27130"/>
    <n v="3549.22"/>
    <n v="0"/>
    <x v="2"/>
    <x v="1"/>
    <n v="1"/>
    <s v="2023-03"/>
    <n v="2023"/>
  </r>
  <r>
    <s v="CLM004464"/>
    <s v="PT05981"/>
    <d v="2023-07-09T00:00:00"/>
    <d v="2023-07-21T00:00:00"/>
    <d v="2023-09-07T00:00:00"/>
    <x v="2"/>
    <x v="1"/>
    <s v="Neurology"/>
    <n v="27447"/>
    <n v="4583.74"/>
    <n v="4241.7"/>
    <x v="0"/>
    <x v="0"/>
    <n v="0"/>
    <s v="2023-07"/>
    <n v="2023"/>
  </r>
  <r>
    <s v="CLM004465"/>
    <s v="PT03146"/>
    <d v="2023-11-14T00:00:00"/>
    <d v="2023-12-05T00:00:00"/>
    <d v="2024-01-19T00:00:00"/>
    <x v="4"/>
    <x v="3"/>
    <s v="Neurology"/>
    <n v="99214"/>
    <n v="1136.82"/>
    <n v="0"/>
    <x v="2"/>
    <x v="7"/>
    <n v="1"/>
    <s v="2023-11"/>
    <n v="2023"/>
  </r>
  <r>
    <s v="CLM004466"/>
    <s v="PT02880"/>
    <d v="2023-07-22T00:00:00"/>
    <d v="2023-08-17T00:00:00"/>
    <d v="2023-10-08T00:00:00"/>
    <x v="1"/>
    <x v="2"/>
    <s v="Oncology"/>
    <n v="27130"/>
    <n v="716.85"/>
    <n v="0"/>
    <x v="2"/>
    <x v="5"/>
    <n v="1"/>
    <s v="2023-07"/>
    <n v="2023"/>
  </r>
  <r>
    <s v="CLM004467"/>
    <s v="PT03518"/>
    <d v="2023-09-19T00:00:00"/>
    <d v="2023-10-05T00:00:00"/>
    <d v="2023-10-25T00:00:00"/>
    <x v="6"/>
    <x v="2"/>
    <s v="Mental Health"/>
    <n v="66984"/>
    <n v="3569.08"/>
    <n v="2844.74"/>
    <x v="0"/>
    <x v="0"/>
    <n v="0"/>
    <s v="2023-09"/>
    <n v="2023"/>
  </r>
  <r>
    <s v="CLM004468"/>
    <s v="PT02577"/>
    <d v="2024-12-26T00:00:00"/>
    <d v="2025-01-15T00:00:00"/>
    <d v="2025-02-01T00:00:00"/>
    <x v="6"/>
    <x v="5"/>
    <s v="Orthopedic"/>
    <n v="92928"/>
    <n v="2525.37"/>
    <n v="2507.36"/>
    <x v="0"/>
    <x v="0"/>
    <n v="0"/>
    <s v="2024-12"/>
    <n v="2024"/>
  </r>
  <r>
    <s v="CLM004469"/>
    <s v="PT06481"/>
    <d v="2024-11-13T00:00:00"/>
    <d v="2024-12-12T00:00:00"/>
    <d v="2025-02-09T00:00:00"/>
    <x v="5"/>
    <x v="2"/>
    <s v="Endocrine"/>
    <n v="43239"/>
    <n v="1970.33"/>
    <n v="1918.69"/>
    <x v="0"/>
    <x v="0"/>
    <n v="0"/>
    <s v="2024-11"/>
    <n v="2024"/>
  </r>
  <r>
    <s v="CLM004470"/>
    <s v="PT01146"/>
    <d v="2024-01-26T00:00:00"/>
    <d v="2024-02-13T00:00:00"/>
    <d v="2024-04-04T00:00:00"/>
    <x v="1"/>
    <x v="1"/>
    <s v="Orthopedic"/>
    <n v="27447"/>
    <n v="2464.88"/>
    <n v="0"/>
    <x v="2"/>
    <x v="4"/>
    <n v="1"/>
    <s v="2024-01"/>
    <n v="2024"/>
  </r>
  <r>
    <s v="CLM004471"/>
    <s v="PT02030"/>
    <d v="2024-01-24T00:00:00"/>
    <d v="2024-02-15T00:00:00"/>
    <d v="2024-03-11T00:00:00"/>
    <x v="4"/>
    <x v="4"/>
    <s v="Oncology"/>
    <n v="70553"/>
    <n v="2341.5"/>
    <n v="0"/>
    <x v="2"/>
    <x v="10"/>
    <n v="1"/>
    <s v="2024-01"/>
    <n v="2024"/>
  </r>
  <r>
    <s v="CLM004472"/>
    <s v="PT02269"/>
    <d v="2024-12-14T00:00:00"/>
    <d v="2025-01-05T00:00:00"/>
    <d v="2025-03-06T00:00:00"/>
    <x v="5"/>
    <x v="1"/>
    <s v="Dermatology"/>
    <n v="93000"/>
    <n v="5049.55"/>
    <n v="0"/>
    <x v="1"/>
    <x v="0"/>
    <n v="0"/>
    <s v="2024-12"/>
    <n v="2024"/>
  </r>
  <r>
    <s v="CLM004473"/>
    <s v="PT05281"/>
    <d v="2024-02-02T00:00:00"/>
    <d v="2024-02-06T00:00:00"/>
    <d v="2024-02-12T00:00:00"/>
    <x v="6"/>
    <x v="2"/>
    <s v="Endocrine"/>
    <n v="93000"/>
    <n v="5094.87"/>
    <n v="3930.39"/>
    <x v="0"/>
    <x v="0"/>
    <n v="0"/>
    <s v="2024-02"/>
    <n v="2024"/>
  </r>
  <r>
    <s v="CLM004474"/>
    <s v="PT00691"/>
    <d v="2023-05-12T00:00:00"/>
    <d v="2023-06-09T00:00:00"/>
    <d v="2023-07-09T00:00:00"/>
    <x v="6"/>
    <x v="5"/>
    <s v="Respiratory"/>
    <n v="71046"/>
    <n v="2794.41"/>
    <n v="0"/>
    <x v="2"/>
    <x v="1"/>
    <n v="1"/>
    <s v="2023-05"/>
    <n v="2023"/>
  </r>
  <r>
    <s v="CLM004475"/>
    <s v="PT02033"/>
    <d v="2024-09-11T00:00:00"/>
    <d v="2024-10-04T00:00:00"/>
    <d v="2024-11-14T00:00:00"/>
    <x v="5"/>
    <x v="3"/>
    <s v="Renal"/>
    <n v="90837"/>
    <n v="3556.89"/>
    <n v="3086.17"/>
    <x v="0"/>
    <x v="0"/>
    <n v="0"/>
    <s v="2024-09"/>
    <n v="2024"/>
  </r>
  <r>
    <s v="CLM004476"/>
    <s v="PT04534"/>
    <d v="2023-04-24T00:00:00"/>
    <d v="2023-04-30T00:00:00"/>
    <d v="2023-06-22T00:00:00"/>
    <x v="7"/>
    <x v="4"/>
    <s v="Respiratory"/>
    <n v="99213"/>
    <n v="2727.8"/>
    <n v="2700.15"/>
    <x v="0"/>
    <x v="0"/>
    <n v="0"/>
    <s v="2023-04"/>
    <n v="2023"/>
  </r>
  <r>
    <s v="CLM004477"/>
    <s v="PT04924"/>
    <d v="2023-07-26T00:00:00"/>
    <d v="2023-08-02T00:00:00"/>
    <d v="2023-09-09T00:00:00"/>
    <x v="0"/>
    <x v="4"/>
    <s v="Orthopedic"/>
    <n v="99213"/>
    <n v="1250.21"/>
    <n v="990.31"/>
    <x v="0"/>
    <x v="0"/>
    <n v="0"/>
    <s v="2023-07"/>
    <n v="2023"/>
  </r>
  <r>
    <s v="CLM004478"/>
    <s v="PT04916"/>
    <d v="2024-12-12T00:00:00"/>
    <d v="2024-12-19T00:00:00"/>
    <d v="2025-02-11T00:00:00"/>
    <x v="5"/>
    <x v="4"/>
    <s v="Respiratory"/>
    <n v="93000"/>
    <n v="3311.82"/>
    <n v="3145.59"/>
    <x v="0"/>
    <x v="0"/>
    <n v="0"/>
    <s v="2024-12"/>
    <n v="2024"/>
  </r>
  <r>
    <s v="CLM004479"/>
    <s v="PT05908"/>
    <d v="2024-01-22T00:00:00"/>
    <d v="2024-02-17T00:00:00"/>
    <d v="2024-03-11T00:00:00"/>
    <x v="7"/>
    <x v="3"/>
    <s v="Renal"/>
    <n v="93000"/>
    <n v="592.53"/>
    <n v="0"/>
    <x v="1"/>
    <x v="0"/>
    <n v="0"/>
    <s v="2024-01"/>
    <n v="2024"/>
  </r>
  <r>
    <s v="CLM004480"/>
    <s v="PT04978"/>
    <d v="2023-07-02T00:00:00"/>
    <d v="2023-07-29T00:00:00"/>
    <d v="2023-09-27T00:00:00"/>
    <x v="6"/>
    <x v="4"/>
    <s v="Neurology"/>
    <n v="66984"/>
    <n v="4201.1499999999996"/>
    <n v="0"/>
    <x v="2"/>
    <x v="5"/>
    <n v="1"/>
    <s v="2023-07"/>
    <n v="2023"/>
  </r>
  <r>
    <s v="CLM004481"/>
    <s v="PT02335"/>
    <d v="2023-03-22T00:00:00"/>
    <d v="2023-03-26T00:00:00"/>
    <d v="2023-04-19T00:00:00"/>
    <x v="5"/>
    <x v="4"/>
    <s v="Mental Health"/>
    <n v="92928"/>
    <n v="695.33"/>
    <n v="0"/>
    <x v="1"/>
    <x v="0"/>
    <n v="0"/>
    <s v="2023-03"/>
    <n v="2023"/>
  </r>
  <r>
    <s v="CLM004482"/>
    <s v="PT06382"/>
    <d v="2023-12-09T00:00:00"/>
    <d v="2023-12-31T00:00:00"/>
    <d v="2024-01-20T00:00:00"/>
    <x v="0"/>
    <x v="0"/>
    <s v="Dermatology"/>
    <n v="93000"/>
    <n v="2272.52"/>
    <n v="1868.05"/>
    <x v="0"/>
    <x v="0"/>
    <n v="0"/>
    <s v="2023-12"/>
    <n v="2023"/>
  </r>
  <r>
    <s v="CLM004483"/>
    <s v="PT05657"/>
    <d v="2023-08-21T00:00:00"/>
    <d v="2023-09-04T00:00:00"/>
    <d v="2023-09-22T00:00:00"/>
    <x v="2"/>
    <x v="1"/>
    <s v="Orthopedic"/>
    <n v="99213"/>
    <n v="919.54"/>
    <n v="0"/>
    <x v="2"/>
    <x v="4"/>
    <n v="1"/>
    <s v="2023-08"/>
    <n v="2023"/>
  </r>
  <r>
    <s v="CLM004484"/>
    <s v="PT00220"/>
    <d v="2024-08-29T00:00:00"/>
    <d v="2024-08-30T00:00:00"/>
    <d v="2024-10-20T00:00:00"/>
    <x v="2"/>
    <x v="2"/>
    <s v="Cardiovascular"/>
    <n v="66984"/>
    <n v="2814.98"/>
    <n v="2647.67"/>
    <x v="0"/>
    <x v="0"/>
    <n v="0"/>
    <s v="2024-08"/>
    <n v="2024"/>
  </r>
  <r>
    <s v="CLM004485"/>
    <s v="PT06946"/>
    <d v="2023-10-10T00:00:00"/>
    <d v="2023-11-06T00:00:00"/>
    <d v="2023-12-14T00:00:00"/>
    <x v="2"/>
    <x v="2"/>
    <s v="Endocrine"/>
    <n v="70553"/>
    <n v="1759.63"/>
    <n v="1687.47"/>
    <x v="0"/>
    <x v="0"/>
    <n v="0"/>
    <s v="2023-10"/>
    <n v="2023"/>
  </r>
  <r>
    <s v="CLM004486"/>
    <s v="PT06940"/>
    <d v="2023-09-22T00:00:00"/>
    <d v="2023-09-29T00:00:00"/>
    <d v="2023-11-12T00:00:00"/>
    <x v="0"/>
    <x v="1"/>
    <s v="Mental Health"/>
    <n v="71046"/>
    <n v="504.82"/>
    <n v="0"/>
    <x v="2"/>
    <x v="1"/>
    <n v="1"/>
    <s v="2023-09"/>
    <n v="2023"/>
  </r>
  <r>
    <s v="CLM004487"/>
    <s v="PT05394"/>
    <d v="2023-01-15T00:00:00"/>
    <d v="2023-01-17T00:00:00"/>
    <d v="2023-01-23T00:00:00"/>
    <x v="6"/>
    <x v="1"/>
    <s v="Oncology"/>
    <n v="99215"/>
    <n v="2531.48"/>
    <n v="2049.0100000000002"/>
    <x v="0"/>
    <x v="0"/>
    <n v="0"/>
    <s v="2023-01"/>
    <n v="2023"/>
  </r>
  <r>
    <s v="CLM004488"/>
    <s v="PT02472"/>
    <d v="2024-01-29T00:00:00"/>
    <d v="2024-02-16T00:00:00"/>
    <d v="2024-03-02T00:00:00"/>
    <x v="3"/>
    <x v="4"/>
    <s v="Mental Health"/>
    <n v="66984"/>
    <n v="1138.72"/>
    <n v="867.76"/>
    <x v="0"/>
    <x v="0"/>
    <n v="0"/>
    <s v="2024-01"/>
    <n v="2024"/>
  </r>
  <r>
    <s v="CLM004489"/>
    <s v="PT01684"/>
    <d v="2023-01-03T00:00:00"/>
    <d v="2023-01-26T00:00:00"/>
    <d v="2023-02-20T00:00:00"/>
    <x v="5"/>
    <x v="2"/>
    <s v="Neurology"/>
    <n v="63047"/>
    <n v="3658.9"/>
    <n v="3061.57"/>
    <x v="0"/>
    <x v="0"/>
    <n v="0"/>
    <s v="2023-01"/>
    <n v="2023"/>
  </r>
  <r>
    <s v="CLM004490"/>
    <s v="PT04242"/>
    <d v="2023-03-20T00:00:00"/>
    <d v="2023-04-09T00:00:00"/>
    <d v="2023-05-01T00:00:00"/>
    <x v="5"/>
    <x v="3"/>
    <s v="Renal"/>
    <n v="99214"/>
    <n v="1809.96"/>
    <n v="0"/>
    <x v="2"/>
    <x v="1"/>
    <n v="1"/>
    <s v="2023-03"/>
    <n v="2023"/>
  </r>
  <r>
    <s v="CLM004491"/>
    <s v="PT04972"/>
    <d v="2023-10-26T00:00:00"/>
    <d v="2023-11-15T00:00:00"/>
    <d v="2023-12-21T00:00:00"/>
    <x v="7"/>
    <x v="0"/>
    <s v="Mental Health"/>
    <n v="66984"/>
    <n v="2480.8000000000002"/>
    <n v="0"/>
    <x v="1"/>
    <x v="0"/>
    <n v="0"/>
    <s v="2023-10"/>
    <n v="2023"/>
  </r>
  <r>
    <s v="CLM004492"/>
    <s v="PT04175"/>
    <d v="2024-03-05T00:00:00"/>
    <d v="2024-03-11T00:00:00"/>
    <d v="2024-05-02T00:00:00"/>
    <x v="1"/>
    <x v="3"/>
    <s v="Endocrine"/>
    <n v="92928"/>
    <n v="840.46"/>
    <n v="0"/>
    <x v="2"/>
    <x v="5"/>
    <n v="1"/>
    <s v="2024-03"/>
    <n v="2024"/>
  </r>
  <r>
    <s v="CLM004493"/>
    <s v="PT01546"/>
    <d v="2023-04-26T00:00:00"/>
    <d v="2023-05-18T00:00:00"/>
    <d v="2023-05-28T00:00:00"/>
    <x v="1"/>
    <x v="0"/>
    <s v="Mental Health"/>
    <n v="80053"/>
    <n v="1128.3800000000001"/>
    <n v="0"/>
    <x v="2"/>
    <x v="5"/>
    <n v="1"/>
    <s v="2023-04"/>
    <n v="2023"/>
  </r>
  <r>
    <s v="CLM004494"/>
    <s v="PT06127"/>
    <d v="2024-12-13T00:00:00"/>
    <d v="2025-01-07T00:00:00"/>
    <d v="2025-02-23T00:00:00"/>
    <x v="0"/>
    <x v="1"/>
    <s v="Renal"/>
    <n v="99214"/>
    <n v="1252.74"/>
    <n v="0"/>
    <x v="2"/>
    <x v="7"/>
    <n v="1"/>
    <s v="2024-12"/>
    <n v="2024"/>
  </r>
  <r>
    <s v="CLM004495"/>
    <s v="PT03210"/>
    <d v="2023-05-15T00:00:00"/>
    <d v="2023-06-06T00:00:00"/>
    <d v="2023-06-22T00:00:00"/>
    <x v="0"/>
    <x v="0"/>
    <s v="Neurology"/>
    <n v="45378"/>
    <n v="3588.04"/>
    <n v="0"/>
    <x v="2"/>
    <x v="5"/>
    <n v="1"/>
    <s v="2023-05"/>
    <n v="2023"/>
  </r>
  <r>
    <s v="CLM004496"/>
    <s v="PT02422"/>
    <d v="2023-01-10T00:00:00"/>
    <d v="2023-01-22T00:00:00"/>
    <d v="2023-02-26T00:00:00"/>
    <x v="2"/>
    <x v="1"/>
    <s v="Endocrine"/>
    <n v="43239"/>
    <n v="6918.14"/>
    <n v="5771.06"/>
    <x v="0"/>
    <x v="0"/>
    <n v="0"/>
    <s v="2023-01"/>
    <n v="2023"/>
  </r>
  <r>
    <s v="CLM004497"/>
    <s v="PT05294"/>
    <d v="2023-12-18T00:00:00"/>
    <d v="2023-12-31T00:00:00"/>
    <d v="2024-02-08T00:00:00"/>
    <x v="5"/>
    <x v="5"/>
    <s v="Respiratory"/>
    <n v="63047"/>
    <n v="949.43"/>
    <n v="906.39"/>
    <x v="0"/>
    <x v="0"/>
    <n v="0"/>
    <s v="2023-12"/>
    <n v="2023"/>
  </r>
  <r>
    <s v="CLM004498"/>
    <s v="PT00448"/>
    <d v="2024-07-20T00:00:00"/>
    <d v="2024-07-28T00:00:00"/>
    <d v="2024-08-02T00:00:00"/>
    <x v="1"/>
    <x v="0"/>
    <s v="Respiratory"/>
    <n v="90837"/>
    <n v="4279.0200000000004"/>
    <n v="3815.69"/>
    <x v="0"/>
    <x v="0"/>
    <n v="0"/>
    <s v="2024-07"/>
    <n v="2024"/>
  </r>
  <r>
    <s v="CLM004499"/>
    <s v="PT06421"/>
    <d v="2023-10-09T00:00:00"/>
    <d v="2023-11-07T00:00:00"/>
    <d v="2024-01-03T00:00:00"/>
    <x v="4"/>
    <x v="4"/>
    <s v="Gastrointestinal"/>
    <n v="63047"/>
    <n v="318.7"/>
    <n v="291.25"/>
    <x v="0"/>
    <x v="0"/>
    <n v="0"/>
    <s v="2023-10"/>
    <n v="2023"/>
  </r>
  <r>
    <s v="CLM004500"/>
    <s v="PT06503"/>
    <d v="2024-09-02T00:00:00"/>
    <d v="2024-09-24T00:00:00"/>
    <d v="2024-11-18T00:00:00"/>
    <x v="0"/>
    <x v="1"/>
    <s v="Dermatology"/>
    <n v="45378"/>
    <n v="695.51"/>
    <n v="596.51"/>
    <x v="0"/>
    <x v="0"/>
    <n v="0"/>
    <s v="2024-09"/>
    <n v="2024"/>
  </r>
  <r>
    <s v="CLM004501"/>
    <s v="PT01961"/>
    <d v="2024-07-25T00:00:00"/>
    <d v="2024-07-28T00:00:00"/>
    <d v="2024-08-27T00:00:00"/>
    <x v="0"/>
    <x v="4"/>
    <s v="Orthopedic"/>
    <n v="90837"/>
    <n v="839.64"/>
    <n v="634.04999999999995"/>
    <x v="0"/>
    <x v="0"/>
    <n v="0"/>
    <s v="2024-07"/>
    <n v="2024"/>
  </r>
  <r>
    <s v="CLM004502"/>
    <s v="PT04055"/>
    <d v="2023-10-16T00:00:00"/>
    <d v="2023-10-19T00:00:00"/>
    <d v="2023-11-17T00:00:00"/>
    <x v="6"/>
    <x v="3"/>
    <s v="Oncology"/>
    <n v="92928"/>
    <n v="612.77"/>
    <n v="0"/>
    <x v="1"/>
    <x v="0"/>
    <n v="0"/>
    <s v="2023-10"/>
    <n v="2023"/>
  </r>
  <r>
    <s v="CLM004503"/>
    <s v="PT03162"/>
    <d v="2023-09-21T00:00:00"/>
    <d v="2023-10-01T00:00:00"/>
    <d v="2023-10-22T00:00:00"/>
    <x v="4"/>
    <x v="5"/>
    <s v="Oncology"/>
    <n v="92928"/>
    <n v="509.35"/>
    <n v="0"/>
    <x v="2"/>
    <x v="1"/>
    <n v="1"/>
    <s v="2023-09"/>
    <n v="2023"/>
  </r>
  <r>
    <s v="CLM004504"/>
    <s v="PT00924"/>
    <d v="2024-04-07T00:00:00"/>
    <d v="2024-05-06T00:00:00"/>
    <d v="2024-06-28T00:00:00"/>
    <x v="3"/>
    <x v="3"/>
    <s v="Orthopedic"/>
    <n v="99215"/>
    <n v="2515.9299999999998"/>
    <n v="0"/>
    <x v="2"/>
    <x v="7"/>
    <n v="1"/>
    <s v="2024-04"/>
    <n v="2024"/>
  </r>
  <r>
    <s v="CLM004505"/>
    <s v="PT01975"/>
    <d v="2024-01-17T00:00:00"/>
    <d v="2024-01-18T00:00:00"/>
    <d v="2024-02-11T00:00:00"/>
    <x v="0"/>
    <x v="3"/>
    <s v="Endocrine"/>
    <n v="27447"/>
    <n v="1523.47"/>
    <n v="0"/>
    <x v="2"/>
    <x v="5"/>
    <n v="1"/>
    <s v="2024-01"/>
    <n v="2024"/>
  </r>
  <r>
    <s v="CLM004506"/>
    <s v="PT04093"/>
    <d v="2023-08-14T00:00:00"/>
    <d v="2023-09-11T00:00:00"/>
    <d v="2023-10-21T00:00:00"/>
    <x v="1"/>
    <x v="4"/>
    <s v="Endocrine"/>
    <n v="92928"/>
    <n v="2449.2199999999998"/>
    <n v="0"/>
    <x v="2"/>
    <x v="2"/>
    <n v="1"/>
    <s v="2023-08"/>
    <n v="2023"/>
  </r>
  <r>
    <s v="CLM004507"/>
    <s v="PT05228"/>
    <d v="2024-09-25T00:00:00"/>
    <d v="2024-10-01T00:00:00"/>
    <d v="2024-10-29T00:00:00"/>
    <x v="1"/>
    <x v="1"/>
    <s v="Neurology"/>
    <n v="45378"/>
    <n v="3141.26"/>
    <n v="0"/>
    <x v="2"/>
    <x v="5"/>
    <n v="1"/>
    <s v="2024-09"/>
    <n v="2024"/>
  </r>
  <r>
    <s v="CLM004508"/>
    <s v="PT04866"/>
    <d v="2023-07-24T00:00:00"/>
    <d v="2023-08-17T00:00:00"/>
    <d v="2023-10-02T00:00:00"/>
    <x v="1"/>
    <x v="0"/>
    <s v="Neurology"/>
    <n v="99215"/>
    <n v="2236.11"/>
    <n v="1741.56"/>
    <x v="0"/>
    <x v="0"/>
    <n v="0"/>
    <s v="2023-07"/>
    <n v="2023"/>
  </r>
  <r>
    <s v="CLM004509"/>
    <s v="PT00582"/>
    <d v="2024-03-11T00:00:00"/>
    <d v="2024-03-15T00:00:00"/>
    <d v="2024-04-15T00:00:00"/>
    <x v="6"/>
    <x v="3"/>
    <s v="Gastrointestinal"/>
    <n v="99213"/>
    <n v="3060.12"/>
    <n v="0"/>
    <x v="2"/>
    <x v="4"/>
    <n v="1"/>
    <s v="2024-03"/>
    <n v="2024"/>
  </r>
  <r>
    <s v="CLM004510"/>
    <s v="PT04328"/>
    <d v="2023-03-05T00:00:00"/>
    <d v="2023-03-17T00:00:00"/>
    <d v="2023-05-12T00:00:00"/>
    <x v="6"/>
    <x v="0"/>
    <s v="Cardiovascular"/>
    <n v="27130"/>
    <n v="1710.21"/>
    <n v="1443.21"/>
    <x v="0"/>
    <x v="0"/>
    <n v="0"/>
    <s v="2023-03"/>
    <n v="2023"/>
  </r>
  <r>
    <s v="CLM004511"/>
    <s v="PT00099"/>
    <d v="2023-01-29T00:00:00"/>
    <d v="2023-02-05T00:00:00"/>
    <d v="2023-03-12T00:00:00"/>
    <x v="5"/>
    <x v="2"/>
    <s v="Neurology"/>
    <n v="92928"/>
    <n v="699.53"/>
    <n v="543.92999999999995"/>
    <x v="0"/>
    <x v="0"/>
    <n v="0"/>
    <s v="2023-01"/>
    <n v="2023"/>
  </r>
  <r>
    <s v="CLM004512"/>
    <s v="PT02959"/>
    <d v="2024-05-06T00:00:00"/>
    <d v="2024-05-08T00:00:00"/>
    <d v="2024-07-02T00:00:00"/>
    <x v="4"/>
    <x v="4"/>
    <s v="Mental Health"/>
    <n v="80053"/>
    <n v="4214.3500000000004"/>
    <n v="3766.81"/>
    <x v="0"/>
    <x v="0"/>
    <n v="0"/>
    <s v="2024-05"/>
    <n v="2024"/>
  </r>
  <r>
    <s v="CLM004513"/>
    <s v="PT02593"/>
    <d v="2023-10-31T00:00:00"/>
    <d v="2023-11-17T00:00:00"/>
    <d v="2023-12-27T00:00:00"/>
    <x v="0"/>
    <x v="3"/>
    <s v="Gastrointestinal"/>
    <n v="66984"/>
    <n v="1128.57"/>
    <n v="0"/>
    <x v="2"/>
    <x v="1"/>
    <n v="1"/>
    <s v="2023-10"/>
    <n v="2023"/>
  </r>
  <r>
    <s v="CLM004514"/>
    <s v="PT01082"/>
    <d v="2024-06-12T00:00:00"/>
    <d v="2024-07-08T00:00:00"/>
    <d v="2024-08-26T00:00:00"/>
    <x v="1"/>
    <x v="3"/>
    <s v="Renal"/>
    <n v="93000"/>
    <n v="855.36"/>
    <n v="735.95"/>
    <x v="0"/>
    <x v="0"/>
    <n v="0"/>
    <s v="2024-06"/>
    <n v="2024"/>
  </r>
  <r>
    <s v="CLM004515"/>
    <s v="PT03169"/>
    <d v="2023-04-22T00:00:00"/>
    <d v="2023-04-23T00:00:00"/>
    <d v="2023-05-22T00:00:00"/>
    <x v="1"/>
    <x v="1"/>
    <s v="Oncology"/>
    <n v="99215"/>
    <n v="1568.17"/>
    <n v="1323.48"/>
    <x v="0"/>
    <x v="0"/>
    <n v="0"/>
    <s v="2023-04"/>
    <n v="2023"/>
  </r>
  <r>
    <s v="CLM004516"/>
    <s v="PT06873"/>
    <d v="2023-07-26T00:00:00"/>
    <d v="2023-08-21T00:00:00"/>
    <d v="2023-09-27T00:00:00"/>
    <x v="5"/>
    <x v="4"/>
    <s v="Dermatology"/>
    <n v="92928"/>
    <n v="871.1"/>
    <n v="0"/>
    <x v="2"/>
    <x v="6"/>
    <n v="1"/>
    <s v="2023-07"/>
    <n v="2023"/>
  </r>
  <r>
    <s v="CLM004517"/>
    <s v="PT04657"/>
    <d v="2024-12-02T00:00:00"/>
    <d v="2024-12-12T00:00:00"/>
    <d v="2025-01-24T00:00:00"/>
    <x v="5"/>
    <x v="3"/>
    <s v="Neurology"/>
    <n v="43239"/>
    <n v="1294.73"/>
    <n v="1002.75"/>
    <x v="0"/>
    <x v="0"/>
    <n v="0"/>
    <s v="2024-12"/>
    <n v="2024"/>
  </r>
  <r>
    <s v="CLM004518"/>
    <s v="PT03448"/>
    <d v="2023-07-13T00:00:00"/>
    <d v="2023-07-15T00:00:00"/>
    <d v="2023-07-30T00:00:00"/>
    <x v="3"/>
    <x v="2"/>
    <s v="Endocrine"/>
    <n v="93000"/>
    <n v="2380.92"/>
    <n v="0"/>
    <x v="2"/>
    <x v="10"/>
    <n v="1"/>
    <s v="2023-07"/>
    <n v="2023"/>
  </r>
  <r>
    <s v="CLM004519"/>
    <s v="PT02994"/>
    <d v="2024-01-14T00:00:00"/>
    <d v="2024-01-20T00:00:00"/>
    <d v="2024-02-19T00:00:00"/>
    <x v="0"/>
    <x v="4"/>
    <s v="Mental Health"/>
    <n v="66984"/>
    <n v="2389.1"/>
    <n v="2272.34"/>
    <x v="0"/>
    <x v="0"/>
    <n v="0"/>
    <s v="2024-01"/>
    <n v="2024"/>
  </r>
  <r>
    <s v="CLM004520"/>
    <s v="PT04476"/>
    <d v="2023-08-30T00:00:00"/>
    <d v="2023-09-14T00:00:00"/>
    <d v="2023-11-05T00:00:00"/>
    <x v="4"/>
    <x v="5"/>
    <s v="Mental Health"/>
    <n v="99213"/>
    <n v="881.6"/>
    <n v="880.01"/>
    <x v="0"/>
    <x v="0"/>
    <n v="0"/>
    <s v="2023-08"/>
    <n v="2023"/>
  </r>
  <r>
    <s v="CLM004521"/>
    <s v="PT05595"/>
    <d v="2023-08-05T00:00:00"/>
    <d v="2023-09-01T00:00:00"/>
    <d v="2023-10-08T00:00:00"/>
    <x v="6"/>
    <x v="0"/>
    <s v="Endocrine"/>
    <n v="27130"/>
    <n v="1223.95"/>
    <n v="1103.18"/>
    <x v="0"/>
    <x v="0"/>
    <n v="0"/>
    <s v="2023-08"/>
    <n v="2023"/>
  </r>
  <r>
    <s v="CLM004522"/>
    <s v="PT01416"/>
    <d v="2024-12-11T00:00:00"/>
    <d v="2024-12-25T00:00:00"/>
    <d v="2025-01-21T00:00:00"/>
    <x v="6"/>
    <x v="4"/>
    <s v="Dermatology"/>
    <n v="70553"/>
    <n v="4270.42"/>
    <n v="0"/>
    <x v="2"/>
    <x v="4"/>
    <n v="1"/>
    <s v="2024-12"/>
    <n v="2024"/>
  </r>
  <r>
    <s v="CLM004523"/>
    <s v="PT06249"/>
    <d v="2023-09-08T00:00:00"/>
    <d v="2023-09-11T00:00:00"/>
    <d v="2023-10-31T00:00:00"/>
    <x v="6"/>
    <x v="1"/>
    <s v="Endocrine"/>
    <n v="27447"/>
    <n v="2689.53"/>
    <n v="2574.9899999999998"/>
    <x v="0"/>
    <x v="0"/>
    <n v="0"/>
    <s v="2023-09"/>
    <n v="2023"/>
  </r>
  <r>
    <s v="CLM004524"/>
    <s v="PT03859"/>
    <d v="2024-03-14T00:00:00"/>
    <d v="2024-03-29T00:00:00"/>
    <d v="2024-04-23T00:00:00"/>
    <x v="6"/>
    <x v="2"/>
    <s v="Renal"/>
    <n v="99215"/>
    <n v="9509.5499999999993"/>
    <n v="7192.73"/>
    <x v="0"/>
    <x v="0"/>
    <n v="0"/>
    <s v="2024-03"/>
    <n v="2024"/>
  </r>
  <r>
    <s v="CLM004525"/>
    <s v="PT06311"/>
    <d v="2024-09-28T00:00:00"/>
    <d v="2024-10-27T00:00:00"/>
    <d v="2024-11-08T00:00:00"/>
    <x v="7"/>
    <x v="0"/>
    <s v="Neurology"/>
    <n v="27447"/>
    <n v="4647.58"/>
    <n v="3930.1"/>
    <x v="0"/>
    <x v="0"/>
    <n v="0"/>
    <s v="2024-09"/>
    <n v="2024"/>
  </r>
  <r>
    <s v="CLM004526"/>
    <s v="PT00598"/>
    <d v="2023-10-09T00:00:00"/>
    <d v="2023-10-25T00:00:00"/>
    <d v="2023-11-08T00:00:00"/>
    <x v="2"/>
    <x v="2"/>
    <s v="Respiratory"/>
    <n v="43239"/>
    <n v="4516.24"/>
    <n v="3630.09"/>
    <x v="0"/>
    <x v="0"/>
    <n v="0"/>
    <s v="2023-10"/>
    <n v="2023"/>
  </r>
  <r>
    <s v="CLM004527"/>
    <s v="PT00137"/>
    <d v="2023-03-06T00:00:00"/>
    <d v="2023-03-24T00:00:00"/>
    <d v="2023-04-28T00:00:00"/>
    <x v="5"/>
    <x v="0"/>
    <s v="Mental Health"/>
    <n v="27447"/>
    <n v="595.67999999999995"/>
    <n v="521.04"/>
    <x v="0"/>
    <x v="0"/>
    <n v="0"/>
    <s v="2023-03"/>
    <n v="2023"/>
  </r>
  <r>
    <s v="CLM004528"/>
    <s v="PT04812"/>
    <d v="2024-03-29T00:00:00"/>
    <d v="2024-04-02T00:00:00"/>
    <d v="2024-05-26T00:00:00"/>
    <x v="0"/>
    <x v="3"/>
    <s v="Orthopedic"/>
    <n v="70553"/>
    <n v="3331.2"/>
    <n v="2980.77"/>
    <x v="0"/>
    <x v="0"/>
    <n v="0"/>
    <s v="2024-03"/>
    <n v="2024"/>
  </r>
  <r>
    <s v="CLM004529"/>
    <s v="PT00554"/>
    <d v="2023-12-25T00:00:00"/>
    <d v="2023-12-31T00:00:00"/>
    <d v="2024-01-08T00:00:00"/>
    <x v="2"/>
    <x v="0"/>
    <s v="Mental Health"/>
    <n v="63047"/>
    <n v="1732.84"/>
    <n v="0"/>
    <x v="2"/>
    <x v="10"/>
    <n v="1"/>
    <s v="2023-12"/>
    <n v="2023"/>
  </r>
  <r>
    <s v="CLM004530"/>
    <s v="PT00113"/>
    <d v="2023-04-24T00:00:00"/>
    <d v="2023-05-21T00:00:00"/>
    <d v="2023-07-12T00:00:00"/>
    <x v="7"/>
    <x v="5"/>
    <s v="Cardiovascular"/>
    <n v="27130"/>
    <n v="1163.53"/>
    <n v="975.58"/>
    <x v="0"/>
    <x v="0"/>
    <n v="0"/>
    <s v="2023-04"/>
    <n v="2023"/>
  </r>
  <r>
    <s v="CLM004531"/>
    <s v="PT02148"/>
    <d v="2024-05-28T00:00:00"/>
    <d v="2024-06-20T00:00:00"/>
    <d v="2024-07-01T00:00:00"/>
    <x v="1"/>
    <x v="5"/>
    <s v="Endocrine"/>
    <n v="43239"/>
    <n v="2068.16"/>
    <n v="1735.89"/>
    <x v="0"/>
    <x v="0"/>
    <n v="0"/>
    <s v="2024-05"/>
    <n v="2024"/>
  </r>
  <r>
    <s v="CLM004532"/>
    <s v="PT01768"/>
    <d v="2023-01-31T00:00:00"/>
    <d v="2023-03-02T00:00:00"/>
    <d v="2023-03-13T00:00:00"/>
    <x v="1"/>
    <x v="0"/>
    <s v="Neurology"/>
    <n v="45378"/>
    <n v="3851.31"/>
    <n v="3401.65"/>
    <x v="0"/>
    <x v="0"/>
    <n v="0"/>
    <s v="2023-01"/>
    <n v="2023"/>
  </r>
  <r>
    <s v="CLM004533"/>
    <s v="PT00327"/>
    <d v="2024-11-20T00:00:00"/>
    <d v="2024-12-07T00:00:00"/>
    <d v="2025-01-14T00:00:00"/>
    <x v="0"/>
    <x v="4"/>
    <s v="Orthopedic"/>
    <n v="99214"/>
    <n v="2699.08"/>
    <n v="2425.09"/>
    <x v="0"/>
    <x v="0"/>
    <n v="0"/>
    <s v="2024-11"/>
    <n v="2024"/>
  </r>
  <r>
    <s v="CLM004534"/>
    <s v="PT00496"/>
    <d v="2023-01-04T00:00:00"/>
    <d v="2023-01-23T00:00:00"/>
    <d v="2023-03-14T00:00:00"/>
    <x v="1"/>
    <x v="1"/>
    <s v="Endocrine"/>
    <n v="90837"/>
    <n v="895.36"/>
    <n v="690.57"/>
    <x v="0"/>
    <x v="0"/>
    <n v="0"/>
    <s v="2023-01"/>
    <n v="2023"/>
  </r>
  <r>
    <s v="CLM004535"/>
    <s v="PT06466"/>
    <d v="2024-04-04T00:00:00"/>
    <d v="2024-04-12T00:00:00"/>
    <d v="2024-04-30T00:00:00"/>
    <x v="5"/>
    <x v="1"/>
    <s v="Orthopedic"/>
    <n v="27130"/>
    <n v="3274.65"/>
    <n v="2754.24"/>
    <x v="0"/>
    <x v="0"/>
    <n v="0"/>
    <s v="2024-04"/>
    <n v="2024"/>
  </r>
  <r>
    <s v="CLM004536"/>
    <s v="PT03261"/>
    <d v="2024-11-10T00:00:00"/>
    <d v="2024-11-18T00:00:00"/>
    <d v="2024-12-19T00:00:00"/>
    <x v="6"/>
    <x v="5"/>
    <s v="Neurology"/>
    <n v="63047"/>
    <n v="1085.6500000000001"/>
    <n v="0"/>
    <x v="2"/>
    <x v="1"/>
    <n v="1"/>
    <s v="2024-11"/>
    <n v="2024"/>
  </r>
  <r>
    <s v="CLM004537"/>
    <s v="PT04151"/>
    <d v="2023-12-25T00:00:00"/>
    <d v="2023-12-30T00:00:00"/>
    <d v="2024-01-07T00:00:00"/>
    <x v="5"/>
    <x v="4"/>
    <s v="Oncology"/>
    <n v="93000"/>
    <n v="2150.27"/>
    <n v="0"/>
    <x v="2"/>
    <x v="6"/>
    <n v="1"/>
    <s v="2023-12"/>
    <n v="2023"/>
  </r>
  <r>
    <s v="CLM004538"/>
    <s v="PT02347"/>
    <d v="2024-01-31T00:00:00"/>
    <d v="2024-02-08T00:00:00"/>
    <d v="2024-03-09T00:00:00"/>
    <x v="6"/>
    <x v="5"/>
    <s v="Mental Health"/>
    <n v="99214"/>
    <n v="1418.45"/>
    <n v="0"/>
    <x v="2"/>
    <x v="5"/>
    <n v="1"/>
    <s v="2024-01"/>
    <n v="2024"/>
  </r>
  <r>
    <s v="CLM004539"/>
    <s v="PT05150"/>
    <d v="2024-01-12T00:00:00"/>
    <d v="2024-01-21T00:00:00"/>
    <d v="2024-02-09T00:00:00"/>
    <x v="6"/>
    <x v="2"/>
    <s v="Dermatology"/>
    <n v="66984"/>
    <n v="1517.63"/>
    <n v="1457.77"/>
    <x v="0"/>
    <x v="0"/>
    <n v="0"/>
    <s v="2024-01"/>
    <n v="2024"/>
  </r>
  <r>
    <s v="CLM004540"/>
    <s v="PT05838"/>
    <d v="2024-07-02T00:00:00"/>
    <d v="2024-08-01T00:00:00"/>
    <d v="2024-09-26T00:00:00"/>
    <x v="5"/>
    <x v="5"/>
    <s v="Mental Health"/>
    <n v="99215"/>
    <n v="3337.56"/>
    <n v="0"/>
    <x v="2"/>
    <x v="1"/>
    <n v="1"/>
    <s v="2024-07"/>
    <n v="2024"/>
  </r>
  <r>
    <s v="CLM004541"/>
    <s v="PT04105"/>
    <d v="2023-05-26T00:00:00"/>
    <d v="2023-06-07T00:00:00"/>
    <d v="2023-08-06T00:00:00"/>
    <x v="5"/>
    <x v="3"/>
    <s v="Cardiovascular"/>
    <n v="99213"/>
    <n v="786.7"/>
    <n v="675.5"/>
    <x v="0"/>
    <x v="0"/>
    <n v="0"/>
    <s v="2023-05"/>
    <n v="2023"/>
  </r>
  <r>
    <s v="CLM004542"/>
    <s v="PT06285"/>
    <d v="2023-12-11T00:00:00"/>
    <d v="2023-12-20T00:00:00"/>
    <d v="2024-02-09T00:00:00"/>
    <x v="1"/>
    <x v="1"/>
    <s v="Endocrine"/>
    <n v="70553"/>
    <n v="8571.14"/>
    <n v="7998.85"/>
    <x v="0"/>
    <x v="0"/>
    <n v="0"/>
    <s v="2023-12"/>
    <n v="2023"/>
  </r>
  <r>
    <s v="CLM004543"/>
    <s v="PT03404"/>
    <d v="2023-12-02T00:00:00"/>
    <d v="2023-12-07T00:00:00"/>
    <d v="2024-01-12T00:00:00"/>
    <x v="0"/>
    <x v="2"/>
    <s v="Orthopedic"/>
    <n v="27447"/>
    <n v="421.21"/>
    <n v="350.9"/>
    <x v="0"/>
    <x v="0"/>
    <n v="0"/>
    <s v="2023-12"/>
    <n v="2023"/>
  </r>
  <r>
    <s v="CLM004544"/>
    <s v="PT03470"/>
    <d v="2023-09-25T00:00:00"/>
    <d v="2023-10-17T00:00:00"/>
    <d v="2023-10-22T00:00:00"/>
    <x v="2"/>
    <x v="3"/>
    <s v="Orthopedic"/>
    <n v="45378"/>
    <n v="1120.8800000000001"/>
    <n v="0"/>
    <x v="1"/>
    <x v="0"/>
    <n v="0"/>
    <s v="2023-09"/>
    <n v="2023"/>
  </r>
  <r>
    <s v="CLM004545"/>
    <s v="PT05750"/>
    <d v="2024-06-06T00:00:00"/>
    <d v="2024-06-11T00:00:00"/>
    <d v="2024-08-05T00:00:00"/>
    <x v="2"/>
    <x v="3"/>
    <s v="Orthopedic"/>
    <n v="99214"/>
    <n v="2431.27"/>
    <n v="2361"/>
    <x v="0"/>
    <x v="0"/>
    <n v="0"/>
    <s v="2024-06"/>
    <n v="2024"/>
  </r>
  <r>
    <s v="CLM004546"/>
    <s v="PT03296"/>
    <d v="2023-09-02T00:00:00"/>
    <d v="2023-09-27T00:00:00"/>
    <d v="2023-11-15T00:00:00"/>
    <x v="5"/>
    <x v="3"/>
    <s v="Neurology"/>
    <n v="92928"/>
    <n v="2885.49"/>
    <n v="0"/>
    <x v="1"/>
    <x v="0"/>
    <n v="0"/>
    <s v="2023-09"/>
    <n v="2023"/>
  </r>
  <r>
    <s v="CLM004547"/>
    <s v="PT00676"/>
    <d v="2024-06-02T00:00:00"/>
    <d v="2024-06-26T00:00:00"/>
    <d v="2024-08-11T00:00:00"/>
    <x v="1"/>
    <x v="2"/>
    <s v="Mental Health"/>
    <n v="99213"/>
    <n v="1668.4"/>
    <n v="0"/>
    <x v="1"/>
    <x v="0"/>
    <n v="0"/>
    <s v="2024-06"/>
    <n v="2024"/>
  </r>
  <r>
    <s v="CLM004548"/>
    <s v="PT05248"/>
    <d v="2024-03-12T00:00:00"/>
    <d v="2024-03-19T00:00:00"/>
    <d v="2024-05-09T00:00:00"/>
    <x v="5"/>
    <x v="3"/>
    <s v="Endocrine"/>
    <n v="45378"/>
    <n v="1726.91"/>
    <n v="1711.61"/>
    <x v="0"/>
    <x v="0"/>
    <n v="0"/>
    <s v="2024-03"/>
    <n v="2024"/>
  </r>
  <r>
    <s v="CLM004549"/>
    <s v="PT04396"/>
    <d v="2024-07-25T00:00:00"/>
    <d v="2024-08-16T00:00:00"/>
    <d v="2024-09-10T00:00:00"/>
    <x v="7"/>
    <x v="2"/>
    <s v="Neurology"/>
    <n v="71046"/>
    <n v="2511.0100000000002"/>
    <n v="0"/>
    <x v="2"/>
    <x v="9"/>
    <n v="1"/>
    <s v="2024-07"/>
    <n v="2024"/>
  </r>
  <r>
    <s v="CLM004550"/>
    <s v="PT04405"/>
    <d v="2024-01-20T00:00:00"/>
    <d v="2024-02-11T00:00:00"/>
    <d v="2024-03-08T00:00:00"/>
    <x v="6"/>
    <x v="5"/>
    <s v="Mental Health"/>
    <n v="27447"/>
    <n v="1502.89"/>
    <n v="0"/>
    <x v="2"/>
    <x v="4"/>
    <n v="1"/>
    <s v="2024-01"/>
    <n v="2024"/>
  </r>
  <r>
    <s v="CLM004551"/>
    <s v="PT05047"/>
    <d v="2023-04-01T00:00:00"/>
    <d v="2023-04-04T00:00:00"/>
    <d v="2023-04-28T00:00:00"/>
    <x v="2"/>
    <x v="2"/>
    <s v="Renal"/>
    <n v="70553"/>
    <n v="5511.24"/>
    <n v="0"/>
    <x v="2"/>
    <x v="1"/>
    <n v="1"/>
    <s v="2023-04"/>
    <n v="2023"/>
  </r>
  <r>
    <s v="CLM004552"/>
    <s v="PT01251"/>
    <d v="2023-05-25T00:00:00"/>
    <d v="2023-06-18T00:00:00"/>
    <d v="2023-07-15T00:00:00"/>
    <x v="2"/>
    <x v="2"/>
    <s v="Respiratory"/>
    <n v="80053"/>
    <n v="3538.57"/>
    <n v="0"/>
    <x v="2"/>
    <x v="1"/>
    <n v="1"/>
    <s v="2023-05"/>
    <n v="2023"/>
  </r>
  <r>
    <s v="CLM004553"/>
    <s v="PT02274"/>
    <d v="2023-07-23T00:00:00"/>
    <d v="2023-08-08T00:00:00"/>
    <d v="2023-09-08T00:00:00"/>
    <x v="2"/>
    <x v="3"/>
    <s v="Mental Health"/>
    <n v="90837"/>
    <n v="3634.62"/>
    <n v="0"/>
    <x v="1"/>
    <x v="0"/>
    <n v="0"/>
    <s v="2023-07"/>
    <n v="2023"/>
  </r>
  <r>
    <s v="CLM004554"/>
    <s v="PT00685"/>
    <d v="2024-11-27T00:00:00"/>
    <d v="2024-12-19T00:00:00"/>
    <d v="2025-02-07T00:00:00"/>
    <x v="0"/>
    <x v="3"/>
    <s v="Renal"/>
    <n v="99214"/>
    <n v="834.7"/>
    <n v="679.4"/>
    <x v="0"/>
    <x v="0"/>
    <n v="0"/>
    <s v="2024-11"/>
    <n v="2024"/>
  </r>
  <r>
    <s v="CLM004555"/>
    <s v="PT02539"/>
    <d v="2023-12-15T00:00:00"/>
    <d v="2023-12-31T00:00:00"/>
    <d v="2024-01-26T00:00:00"/>
    <x v="7"/>
    <x v="0"/>
    <s v="Respiratory"/>
    <n v="93000"/>
    <n v="1696.78"/>
    <n v="0"/>
    <x v="1"/>
    <x v="0"/>
    <n v="0"/>
    <s v="2023-12"/>
    <n v="2023"/>
  </r>
  <r>
    <s v="CLM004556"/>
    <s v="PT00648"/>
    <d v="2024-06-17T00:00:00"/>
    <d v="2024-07-04T00:00:00"/>
    <d v="2024-07-15T00:00:00"/>
    <x v="4"/>
    <x v="1"/>
    <s v="Endocrine"/>
    <n v="70553"/>
    <n v="1421.73"/>
    <n v="0"/>
    <x v="2"/>
    <x v="4"/>
    <n v="1"/>
    <s v="2024-06"/>
    <n v="2024"/>
  </r>
  <r>
    <s v="CLM004557"/>
    <s v="PT04189"/>
    <d v="2024-05-13T00:00:00"/>
    <d v="2024-05-17T00:00:00"/>
    <d v="2024-06-12T00:00:00"/>
    <x v="3"/>
    <x v="0"/>
    <s v="Orthopedic"/>
    <n v="70553"/>
    <n v="808.77"/>
    <n v="700.04"/>
    <x v="0"/>
    <x v="0"/>
    <n v="0"/>
    <s v="2024-05"/>
    <n v="2024"/>
  </r>
  <r>
    <s v="CLM004558"/>
    <s v="PT01665"/>
    <d v="2024-09-16T00:00:00"/>
    <d v="2024-10-16T00:00:00"/>
    <d v="2024-11-07T00:00:00"/>
    <x v="2"/>
    <x v="1"/>
    <s v="Mental Health"/>
    <n v="70553"/>
    <n v="2411.81"/>
    <n v="0"/>
    <x v="2"/>
    <x v="1"/>
    <n v="1"/>
    <s v="2024-09"/>
    <n v="2024"/>
  </r>
  <r>
    <s v="CLM004559"/>
    <s v="PT06620"/>
    <d v="2023-01-03T00:00:00"/>
    <d v="2023-01-16T00:00:00"/>
    <d v="2023-03-02T00:00:00"/>
    <x v="5"/>
    <x v="2"/>
    <s v="Dermatology"/>
    <n v="66984"/>
    <n v="1176.01"/>
    <n v="1031.96"/>
    <x v="0"/>
    <x v="0"/>
    <n v="0"/>
    <s v="2023-01"/>
    <n v="2023"/>
  </r>
  <r>
    <s v="CLM004560"/>
    <s v="PT01273"/>
    <d v="2023-12-13T00:00:00"/>
    <d v="2023-12-19T00:00:00"/>
    <d v="2023-12-29T00:00:00"/>
    <x v="5"/>
    <x v="2"/>
    <s v="Gastrointestinal"/>
    <n v="45378"/>
    <n v="3054.35"/>
    <n v="0"/>
    <x v="2"/>
    <x v="1"/>
    <n v="1"/>
    <s v="2023-12"/>
    <n v="2023"/>
  </r>
  <r>
    <s v="CLM004561"/>
    <s v="PT04395"/>
    <d v="2023-01-05T00:00:00"/>
    <d v="2023-01-31T00:00:00"/>
    <d v="2023-03-30T00:00:00"/>
    <x v="5"/>
    <x v="0"/>
    <s v="Cardiovascular"/>
    <n v="80053"/>
    <n v="768.04"/>
    <n v="0"/>
    <x v="1"/>
    <x v="0"/>
    <n v="0"/>
    <s v="2023-01"/>
    <n v="2023"/>
  </r>
  <r>
    <s v="CLM004562"/>
    <s v="PT02677"/>
    <d v="2024-05-05T00:00:00"/>
    <d v="2024-05-09T00:00:00"/>
    <d v="2024-05-31T00:00:00"/>
    <x v="0"/>
    <x v="4"/>
    <s v="Renal"/>
    <n v="70553"/>
    <n v="7152.61"/>
    <n v="6782.55"/>
    <x v="0"/>
    <x v="0"/>
    <n v="0"/>
    <s v="2024-05"/>
    <n v="2024"/>
  </r>
  <r>
    <s v="CLM004563"/>
    <s v="PT03201"/>
    <d v="2023-07-30T00:00:00"/>
    <d v="2023-08-23T00:00:00"/>
    <d v="2023-09-08T00:00:00"/>
    <x v="2"/>
    <x v="4"/>
    <s v="Mental Health"/>
    <n v="43239"/>
    <n v="882.65"/>
    <n v="831.67"/>
    <x v="0"/>
    <x v="0"/>
    <n v="0"/>
    <s v="2023-07"/>
    <n v="2023"/>
  </r>
  <r>
    <s v="CLM004564"/>
    <s v="PT04805"/>
    <d v="2023-02-12T00:00:00"/>
    <d v="2023-02-21T00:00:00"/>
    <d v="2023-03-12T00:00:00"/>
    <x v="0"/>
    <x v="4"/>
    <s v="Oncology"/>
    <n v="99215"/>
    <n v="2154.7800000000002"/>
    <n v="1837.12"/>
    <x v="0"/>
    <x v="0"/>
    <n v="0"/>
    <s v="2023-02"/>
    <n v="2023"/>
  </r>
  <r>
    <s v="CLM004565"/>
    <s v="PT05197"/>
    <d v="2024-12-20T00:00:00"/>
    <d v="2024-12-26T00:00:00"/>
    <d v="2025-02-13T00:00:00"/>
    <x v="2"/>
    <x v="4"/>
    <s v="Oncology"/>
    <n v="80053"/>
    <n v="3406.66"/>
    <n v="3021.97"/>
    <x v="0"/>
    <x v="0"/>
    <n v="0"/>
    <s v="2024-12"/>
    <n v="2024"/>
  </r>
  <r>
    <s v="CLM004566"/>
    <s v="PT06253"/>
    <d v="2024-09-02T00:00:00"/>
    <d v="2024-09-18T00:00:00"/>
    <d v="2024-10-27T00:00:00"/>
    <x v="6"/>
    <x v="1"/>
    <s v="Oncology"/>
    <n v="90837"/>
    <n v="1145.3800000000001"/>
    <n v="1068.6600000000001"/>
    <x v="0"/>
    <x v="0"/>
    <n v="0"/>
    <s v="2024-09"/>
    <n v="2024"/>
  </r>
  <r>
    <s v="CLM004567"/>
    <s v="PT06837"/>
    <d v="2023-03-05T00:00:00"/>
    <d v="2023-03-19T00:00:00"/>
    <d v="2023-04-19T00:00:00"/>
    <x v="1"/>
    <x v="5"/>
    <s v="Endocrine"/>
    <n v="92928"/>
    <n v="3575.91"/>
    <n v="2688.39"/>
    <x v="0"/>
    <x v="0"/>
    <n v="0"/>
    <s v="2023-03"/>
    <n v="2023"/>
  </r>
  <r>
    <s v="CLM004568"/>
    <s v="PT05324"/>
    <d v="2024-05-07T00:00:00"/>
    <d v="2024-05-19T00:00:00"/>
    <d v="2024-05-28T00:00:00"/>
    <x v="2"/>
    <x v="3"/>
    <s v="Endocrine"/>
    <n v="43239"/>
    <n v="676.31"/>
    <n v="0"/>
    <x v="2"/>
    <x v="1"/>
    <n v="1"/>
    <s v="2024-05"/>
    <n v="2024"/>
  </r>
  <r>
    <s v="CLM004569"/>
    <s v="PT05580"/>
    <d v="2023-05-11T00:00:00"/>
    <d v="2023-06-01T00:00:00"/>
    <d v="2023-06-25T00:00:00"/>
    <x v="1"/>
    <x v="1"/>
    <s v="Mental Health"/>
    <n v="27447"/>
    <n v="5777.31"/>
    <n v="5239.62"/>
    <x v="0"/>
    <x v="0"/>
    <n v="0"/>
    <s v="2023-05"/>
    <n v="2023"/>
  </r>
  <r>
    <s v="CLM004570"/>
    <s v="PT05269"/>
    <d v="2024-08-02T00:00:00"/>
    <d v="2024-08-16T00:00:00"/>
    <d v="2024-09-10T00:00:00"/>
    <x v="3"/>
    <x v="4"/>
    <s v="Gastrointestinal"/>
    <n v="63047"/>
    <n v="1828.62"/>
    <n v="0"/>
    <x v="2"/>
    <x v="5"/>
    <n v="1"/>
    <s v="2024-08"/>
    <n v="2024"/>
  </r>
  <r>
    <s v="CLM004571"/>
    <s v="PT00542"/>
    <d v="2023-09-14T00:00:00"/>
    <d v="2023-09-25T00:00:00"/>
    <d v="2023-10-01T00:00:00"/>
    <x v="7"/>
    <x v="3"/>
    <s v="Gastrointestinal"/>
    <n v="99215"/>
    <n v="1122"/>
    <n v="1065.1500000000001"/>
    <x v="0"/>
    <x v="0"/>
    <n v="0"/>
    <s v="2023-09"/>
    <n v="2023"/>
  </r>
  <r>
    <s v="CLM004572"/>
    <s v="PT02541"/>
    <d v="2024-11-30T00:00:00"/>
    <d v="2024-12-15T00:00:00"/>
    <d v="2025-01-27T00:00:00"/>
    <x v="1"/>
    <x v="5"/>
    <s v="Neurology"/>
    <n v="71046"/>
    <n v="1423.19"/>
    <n v="1331.21"/>
    <x v="0"/>
    <x v="0"/>
    <n v="0"/>
    <s v="2024-11"/>
    <n v="2024"/>
  </r>
  <r>
    <s v="CLM004573"/>
    <s v="PT05724"/>
    <d v="2024-11-19T00:00:00"/>
    <d v="2024-12-16T00:00:00"/>
    <d v="2025-01-09T00:00:00"/>
    <x v="4"/>
    <x v="4"/>
    <s v="Dermatology"/>
    <n v="70553"/>
    <n v="3453.47"/>
    <n v="3343.98"/>
    <x v="0"/>
    <x v="0"/>
    <n v="0"/>
    <s v="2024-11"/>
    <n v="2024"/>
  </r>
  <r>
    <s v="CLM004574"/>
    <s v="PT03584"/>
    <d v="2024-06-25T00:00:00"/>
    <d v="2024-06-26T00:00:00"/>
    <d v="2024-07-08T00:00:00"/>
    <x v="0"/>
    <x v="4"/>
    <s v="Respiratory"/>
    <n v="90837"/>
    <n v="1132.79"/>
    <n v="0"/>
    <x v="2"/>
    <x v="1"/>
    <n v="1"/>
    <s v="2024-06"/>
    <n v="2024"/>
  </r>
  <r>
    <s v="CLM004575"/>
    <s v="PT05980"/>
    <d v="2023-11-18T00:00:00"/>
    <d v="2023-12-04T00:00:00"/>
    <d v="2023-12-23T00:00:00"/>
    <x v="2"/>
    <x v="3"/>
    <s v="Orthopedic"/>
    <n v="90837"/>
    <n v="992.78"/>
    <n v="0"/>
    <x v="2"/>
    <x v="7"/>
    <n v="1"/>
    <s v="2023-11"/>
    <n v="2023"/>
  </r>
  <r>
    <s v="CLM004576"/>
    <s v="PT06935"/>
    <d v="2024-01-31T00:00:00"/>
    <d v="2024-02-14T00:00:00"/>
    <d v="2024-03-30T00:00:00"/>
    <x v="7"/>
    <x v="4"/>
    <s v="Neurology"/>
    <n v="93000"/>
    <n v="1514.39"/>
    <n v="1511.84"/>
    <x v="0"/>
    <x v="0"/>
    <n v="0"/>
    <s v="2024-01"/>
    <n v="2024"/>
  </r>
  <r>
    <s v="CLM004577"/>
    <s v="PT01955"/>
    <d v="2023-09-12T00:00:00"/>
    <d v="2023-09-17T00:00:00"/>
    <d v="2023-11-02T00:00:00"/>
    <x v="7"/>
    <x v="5"/>
    <s v="Oncology"/>
    <n v="90837"/>
    <n v="705.16"/>
    <n v="0"/>
    <x v="1"/>
    <x v="0"/>
    <n v="0"/>
    <s v="2023-09"/>
    <n v="2023"/>
  </r>
  <r>
    <s v="CLM004578"/>
    <s v="PT00475"/>
    <d v="2024-02-01T00:00:00"/>
    <d v="2024-02-04T00:00:00"/>
    <d v="2024-03-15T00:00:00"/>
    <x v="0"/>
    <x v="3"/>
    <s v="Dermatology"/>
    <n v="90837"/>
    <n v="7757.65"/>
    <n v="7185.6"/>
    <x v="0"/>
    <x v="0"/>
    <n v="0"/>
    <s v="2024-02"/>
    <n v="2024"/>
  </r>
  <r>
    <s v="CLM004579"/>
    <s v="PT02003"/>
    <d v="2024-03-12T00:00:00"/>
    <d v="2024-04-04T00:00:00"/>
    <d v="2024-04-19T00:00:00"/>
    <x v="1"/>
    <x v="0"/>
    <s v="Neurology"/>
    <n v="70553"/>
    <n v="1149.27"/>
    <n v="1054.92"/>
    <x v="0"/>
    <x v="0"/>
    <n v="0"/>
    <s v="2024-03"/>
    <n v="2024"/>
  </r>
  <r>
    <s v="CLM004580"/>
    <s v="PT00707"/>
    <d v="2024-02-18T00:00:00"/>
    <d v="2024-02-27T00:00:00"/>
    <d v="2024-03-12T00:00:00"/>
    <x v="3"/>
    <x v="4"/>
    <s v="Dermatology"/>
    <n v="27447"/>
    <n v="3516.75"/>
    <n v="2792.16"/>
    <x v="0"/>
    <x v="0"/>
    <n v="0"/>
    <s v="2024-02"/>
    <n v="2024"/>
  </r>
  <r>
    <s v="CLM004581"/>
    <s v="PT03560"/>
    <d v="2024-03-28T00:00:00"/>
    <d v="2024-04-26T00:00:00"/>
    <d v="2024-06-21T00:00:00"/>
    <x v="5"/>
    <x v="5"/>
    <s v="Renal"/>
    <n v="92928"/>
    <n v="2137.89"/>
    <n v="1646.67"/>
    <x v="0"/>
    <x v="0"/>
    <n v="0"/>
    <s v="2024-03"/>
    <n v="2024"/>
  </r>
  <r>
    <s v="CLM004582"/>
    <s v="PT00951"/>
    <d v="2023-07-18T00:00:00"/>
    <d v="2023-07-22T00:00:00"/>
    <d v="2023-08-18T00:00:00"/>
    <x v="7"/>
    <x v="3"/>
    <s v="Neurology"/>
    <n v="93000"/>
    <n v="822.52"/>
    <n v="712.37"/>
    <x v="0"/>
    <x v="0"/>
    <n v="0"/>
    <s v="2023-07"/>
    <n v="2023"/>
  </r>
  <r>
    <s v="CLM004583"/>
    <s v="PT03715"/>
    <d v="2023-04-11T00:00:00"/>
    <d v="2023-04-25T00:00:00"/>
    <d v="2023-06-18T00:00:00"/>
    <x v="0"/>
    <x v="3"/>
    <s v="Orthopedic"/>
    <n v="27447"/>
    <n v="1799.45"/>
    <n v="0"/>
    <x v="2"/>
    <x v="4"/>
    <n v="1"/>
    <s v="2023-04"/>
    <n v="2023"/>
  </r>
  <r>
    <s v="CLM004584"/>
    <s v="PT05016"/>
    <d v="2023-08-07T00:00:00"/>
    <d v="2023-08-14T00:00:00"/>
    <d v="2023-09-20T00:00:00"/>
    <x v="7"/>
    <x v="2"/>
    <s v="Cardiovascular"/>
    <n v="92928"/>
    <n v="3385.31"/>
    <n v="0"/>
    <x v="2"/>
    <x v="5"/>
    <n v="1"/>
    <s v="2023-08"/>
    <n v="2023"/>
  </r>
  <r>
    <s v="CLM004585"/>
    <s v="PT04988"/>
    <d v="2024-09-08T00:00:00"/>
    <d v="2024-10-06T00:00:00"/>
    <d v="2024-10-15T00:00:00"/>
    <x v="0"/>
    <x v="4"/>
    <s v="Dermatology"/>
    <n v="99214"/>
    <n v="1555.25"/>
    <n v="0"/>
    <x v="2"/>
    <x v="4"/>
    <n v="1"/>
    <s v="2024-09"/>
    <n v="2024"/>
  </r>
  <r>
    <s v="CLM004586"/>
    <s v="PT00451"/>
    <d v="2024-02-19T00:00:00"/>
    <d v="2024-03-01T00:00:00"/>
    <d v="2024-03-23T00:00:00"/>
    <x v="2"/>
    <x v="0"/>
    <s v="Gastrointestinal"/>
    <n v="27447"/>
    <n v="4696.1099999999997"/>
    <n v="4259.58"/>
    <x v="0"/>
    <x v="0"/>
    <n v="0"/>
    <s v="2024-02"/>
    <n v="2024"/>
  </r>
  <r>
    <s v="CLM004587"/>
    <s v="PT02534"/>
    <d v="2023-07-02T00:00:00"/>
    <d v="2023-07-04T00:00:00"/>
    <d v="2023-08-23T00:00:00"/>
    <x v="1"/>
    <x v="4"/>
    <s v="Cardiovascular"/>
    <n v="45378"/>
    <n v="4093.73"/>
    <n v="0"/>
    <x v="2"/>
    <x v="1"/>
    <n v="1"/>
    <s v="2023-07"/>
    <n v="2023"/>
  </r>
  <r>
    <s v="CLM004588"/>
    <s v="PT05457"/>
    <d v="2024-12-07T00:00:00"/>
    <d v="2024-12-29T00:00:00"/>
    <d v="2025-01-05T00:00:00"/>
    <x v="5"/>
    <x v="0"/>
    <s v="Oncology"/>
    <n v="45378"/>
    <n v="3771.14"/>
    <n v="3033.83"/>
    <x v="0"/>
    <x v="0"/>
    <n v="0"/>
    <s v="2024-12"/>
    <n v="2024"/>
  </r>
  <r>
    <s v="CLM004589"/>
    <s v="PT06076"/>
    <d v="2024-06-15T00:00:00"/>
    <d v="2024-06-20T00:00:00"/>
    <d v="2024-06-30T00:00:00"/>
    <x v="4"/>
    <x v="2"/>
    <s v="Cardiovascular"/>
    <n v="27447"/>
    <n v="1251.72"/>
    <n v="1092.29"/>
    <x v="0"/>
    <x v="0"/>
    <n v="0"/>
    <s v="2024-06"/>
    <n v="2024"/>
  </r>
  <r>
    <s v="CLM004590"/>
    <s v="PT05391"/>
    <d v="2024-02-11T00:00:00"/>
    <d v="2024-02-14T00:00:00"/>
    <d v="2024-03-30T00:00:00"/>
    <x v="5"/>
    <x v="1"/>
    <s v="Mental Health"/>
    <n v="63047"/>
    <n v="762.14"/>
    <n v="719.56"/>
    <x v="0"/>
    <x v="0"/>
    <n v="0"/>
    <s v="2024-02"/>
    <n v="2024"/>
  </r>
  <r>
    <s v="CLM004591"/>
    <s v="PT06068"/>
    <d v="2023-09-10T00:00:00"/>
    <d v="2023-09-20T00:00:00"/>
    <d v="2023-09-25T00:00:00"/>
    <x v="7"/>
    <x v="3"/>
    <s v="Cardiovascular"/>
    <n v="45378"/>
    <n v="1106.69"/>
    <n v="863.4"/>
    <x v="0"/>
    <x v="0"/>
    <n v="0"/>
    <s v="2023-09"/>
    <n v="2023"/>
  </r>
  <r>
    <s v="CLM004592"/>
    <s v="PT01439"/>
    <d v="2023-07-29T00:00:00"/>
    <d v="2023-08-04T00:00:00"/>
    <d v="2023-08-15T00:00:00"/>
    <x v="2"/>
    <x v="3"/>
    <s v="Oncology"/>
    <n v="66984"/>
    <n v="2115.39"/>
    <n v="1977.14"/>
    <x v="0"/>
    <x v="0"/>
    <n v="0"/>
    <s v="2023-07"/>
    <n v="2023"/>
  </r>
  <r>
    <s v="CLM004593"/>
    <s v="PT00979"/>
    <d v="2024-07-11T00:00:00"/>
    <d v="2024-07-14T00:00:00"/>
    <d v="2024-08-30T00:00:00"/>
    <x v="0"/>
    <x v="2"/>
    <s v="Neurology"/>
    <n v="80053"/>
    <n v="2797.91"/>
    <n v="2188.37"/>
    <x v="0"/>
    <x v="0"/>
    <n v="0"/>
    <s v="2024-07"/>
    <n v="2024"/>
  </r>
  <r>
    <s v="CLM004594"/>
    <s v="PT00104"/>
    <d v="2024-08-14T00:00:00"/>
    <d v="2024-09-13T00:00:00"/>
    <d v="2024-09-25T00:00:00"/>
    <x v="4"/>
    <x v="0"/>
    <s v="Oncology"/>
    <n v="92928"/>
    <n v="318.22000000000003"/>
    <n v="0"/>
    <x v="2"/>
    <x v="4"/>
    <n v="1"/>
    <s v="2024-08"/>
    <n v="2024"/>
  </r>
  <r>
    <s v="CLM004595"/>
    <s v="PT05800"/>
    <d v="2024-04-14T00:00:00"/>
    <d v="2024-04-15T00:00:00"/>
    <d v="2024-05-26T00:00:00"/>
    <x v="7"/>
    <x v="1"/>
    <s v="Gastrointestinal"/>
    <n v="99215"/>
    <n v="1796.35"/>
    <n v="1780.55"/>
    <x v="0"/>
    <x v="0"/>
    <n v="0"/>
    <s v="2024-04"/>
    <n v="2024"/>
  </r>
  <r>
    <s v="CLM004596"/>
    <s v="PT01125"/>
    <d v="2023-12-09T00:00:00"/>
    <d v="2023-12-22T00:00:00"/>
    <d v="2023-12-28T00:00:00"/>
    <x v="6"/>
    <x v="1"/>
    <s v="Orthopedic"/>
    <n v="92928"/>
    <n v="2051.8000000000002"/>
    <n v="1627.49"/>
    <x v="0"/>
    <x v="0"/>
    <n v="0"/>
    <s v="2023-12"/>
    <n v="2023"/>
  </r>
  <r>
    <s v="CLM004597"/>
    <s v="PT05747"/>
    <d v="2023-11-12T00:00:00"/>
    <d v="2023-12-03T00:00:00"/>
    <d v="2023-12-30T00:00:00"/>
    <x v="6"/>
    <x v="0"/>
    <s v="Oncology"/>
    <n v="63047"/>
    <n v="1448.04"/>
    <n v="1207.45"/>
    <x v="0"/>
    <x v="0"/>
    <n v="0"/>
    <s v="2023-11"/>
    <n v="2023"/>
  </r>
  <r>
    <s v="CLM004598"/>
    <s v="PT00093"/>
    <d v="2024-05-16T00:00:00"/>
    <d v="2024-05-20T00:00:00"/>
    <d v="2024-05-27T00:00:00"/>
    <x v="2"/>
    <x v="4"/>
    <s v="Respiratory"/>
    <n v="99215"/>
    <n v="5079.76"/>
    <n v="4484.2700000000004"/>
    <x v="0"/>
    <x v="0"/>
    <n v="0"/>
    <s v="2024-05"/>
    <n v="2024"/>
  </r>
  <r>
    <s v="CLM004599"/>
    <s v="PT01343"/>
    <d v="2023-01-24T00:00:00"/>
    <d v="2023-01-28T00:00:00"/>
    <d v="2023-03-16T00:00:00"/>
    <x v="1"/>
    <x v="4"/>
    <s v="Cardiovascular"/>
    <n v="80053"/>
    <n v="2533.67"/>
    <n v="1972.44"/>
    <x v="0"/>
    <x v="0"/>
    <n v="0"/>
    <s v="2023-01"/>
    <n v="2023"/>
  </r>
  <r>
    <s v="CLM004600"/>
    <s v="PT04067"/>
    <d v="2023-05-01T00:00:00"/>
    <d v="2023-05-29T00:00:00"/>
    <d v="2023-06-22T00:00:00"/>
    <x v="3"/>
    <x v="1"/>
    <s v="Endocrine"/>
    <n v="99213"/>
    <n v="5157.22"/>
    <n v="0"/>
    <x v="2"/>
    <x v="4"/>
    <n v="1"/>
    <s v="2023-05"/>
    <n v="2023"/>
  </r>
  <r>
    <s v="CLM004601"/>
    <s v="PT02841"/>
    <d v="2024-11-15T00:00:00"/>
    <d v="2024-11-24T00:00:00"/>
    <d v="2025-01-14T00:00:00"/>
    <x v="4"/>
    <x v="3"/>
    <s v="Neurology"/>
    <n v="63047"/>
    <n v="1521.16"/>
    <n v="1386.85"/>
    <x v="0"/>
    <x v="0"/>
    <n v="0"/>
    <s v="2024-11"/>
    <n v="2024"/>
  </r>
  <r>
    <s v="CLM004602"/>
    <s v="PT04285"/>
    <d v="2023-03-23T00:00:00"/>
    <d v="2023-04-21T00:00:00"/>
    <d v="2023-05-15T00:00:00"/>
    <x v="0"/>
    <x v="2"/>
    <s v="Cardiovascular"/>
    <n v="63047"/>
    <n v="3827.56"/>
    <n v="3556.51"/>
    <x v="0"/>
    <x v="0"/>
    <n v="0"/>
    <s v="2023-03"/>
    <n v="2023"/>
  </r>
  <r>
    <s v="CLM004603"/>
    <s v="PT04238"/>
    <d v="2023-07-05T00:00:00"/>
    <d v="2023-07-08T00:00:00"/>
    <d v="2023-08-28T00:00:00"/>
    <x v="6"/>
    <x v="5"/>
    <s v="Cardiovascular"/>
    <n v="99214"/>
    <n v="6687.89"/>
    <n v="0"/>
    <x v="1"/>
    <x v="0"/>
    <n v="0"/>
    <s v="2023-07"/>
    <n v="2023"/>
  </r>
  <r>
    <s v="CLM004604"/>
    <s v="PT06415"/>
    <d v="2023-03-27T00:00:00"/>
    <d v="2023-03-29T00:00:00"/>
    <d v="2023-04-13T00:00:00"/>
    <x v="0"/>
    <x v="2"/>
    <s v="Renal"/>
    <n v="63047"/>
    <n v="5163.42"/>
    <n v="0"/>
    <x v="2"/>
    <x v="4"/>
    <n v="1"/>
    <s v="2023-03"/>
    <n v="2023"/>
  </r>
  <r>
    <s v="CLM004605"/>
    <s v="PT06738"/>
    <d v="2023-10-22T00:00:00"/>
    <d v="2023-11-15T00:00:00"/>
    <d v="2024-01-01T00:00:00"/>
    <x v="7"/>
    <x v="0"/>
    <s v="Renal"/>
    <n v="99213"/>
    <n v="754.67"/>
    <n v="683.35"/>
    <x v="0"/>
    <x v="0"/>
    <n v="0"/>
    <s v="2023-10"/>
    <n v="2023"/>
  </r>
  <r>
    <s v="CLM004606"/>
    <s v="PT05905"/>
    <d v="2023-07-21T00:00:00"/>
    <d v="2023-08-03T00:00:00"/>
    <d v="2023-09-11T00:00:00"/>
    <x v="4"/>
    <x v="3"/>
    <s v="Orthopedic"/>
    <n v="99214"/>
    <n v="1475.95"/>
    <n v="1149.8900000000001"/>
    <x v="0"/>
    <x v="0"/>
    <n v="0"/>
    <s v="2023-07"/>
    <n v="2023"/>
  </r>
  <r>
    <s v="CLM004607"/>
    <s v="PT02124"/>
    <d v="2024-12-28T00:00:00"/>
    <d v="2025-01-07T00:00:00"/>
    <d v="2025-01-18T00:00:00"/>
    <x v="2"/>
    <x v="0"/>
    <s v="Respiratory"/>
    <n v="27447"/>
    <n v="1371.79"/>
    <n v="0"/>
    <x v="2"/>
    <x v="10"/>
    <n v="1"/>
    <s v="2024-12"/>
    <n v="2024"/>
  </r>
  <r>
    <s v="CLM004608"/>
    <s v="PT01368"/>
    <d v="2024-01-03T00:00:00"/>
    <d v="2024-01-14T00:00:00"/>
    <d v="2024-02-14T00:00:00"/>
    <x v="5"/>
    <x v="2"/>
    <s v="Cardiovascular"/>
    <n v="99214"/>
    <n v="2674.19"/>
    <n v="0"/>
    <x v="2"/>
    <x v="5"/>
    <n v="1"/>
    <s v="2024-01"/>
    <n v="2024"/>
  </r>
  <r>
    <s v="CLM004609"/>
    <s v="PT03047"/>
    <d v="2024-09-14T00:00:00"/>
    <d v="2024-09-25T00:00:00"/>
    <d v="2024-10-19T00:00:00"/>
    <x v="2"/>
    <x v="5"/>
    <s v="Neurology"/>
    <n v="27130"/>
    <n v="3130.92"/>
    <n v="2925.63"/>
    <x v="0"/>
    <x v="0"/>
    <n v="0"/>
    <s v="2024-09"/>
    <n v="2024"/>
  </r>
  <r>
    <s v="CLM004610"/>
    <s v="PT01040"/>
    <d v="2023-07-15T00:00:00"/>
    <d v="2023-08-01T00:00:00"/>
    <d v="2023-08-26T00:00:00"/>
    <x v="5"/>
    <x v="5"/>
    <s v="Respiratory"/>
    <n v="66984"/>
    <n v="924.16"/>
    <n v="0"/>
    <x v="2"/>
    <x v="5"/>
    <n v="1"/>
    <s v="2023-07"/>
    <n v="2023"/>
  </r>
  <r>
    <s v="CLM004611"/>
    <s v="PT06143"/>
    <d v="2024-09-24T00:00:00"/>
    <d v="2024-09-30T00:00:00"/>
    <d v="2024-11-06T00:00:00"/>
    <x v="5"/>
    <x v="3"/>
    <s v="Renal"/>
    <n v="27130"/>
    <n v="1908.88"/>
    <n v="0"/>
    <x v="2"/>
    <x v="1"/>
    <n v="1"/>
    <s v="2024-09"/>
    <n v="2024"/>
  </r>
  <r>
    <s v="CLM004612"/>
    <s v="PT06399"/>
    <d v="2023-08-21T00:00:00"/>
    <d v="2023-08-22T00:00:00"/>
    <d v="2023-10-10T00:00:00"/>
    <x v="7"/>
    <x v="1"/>
    <s v="Mental Health"/>
    <n v="99215"/>
    <n v="359.26"/>
    <n v="0"/>
    <x v="1"/>
    <x v="0"/>
    <n v="0"/>
    <s v="2023-08"/>
    <n v="2023"/>
  </r>
  <r>
    <s v="CLM004613"/>
    <s v="PT02202"/>
    <d v="2024-08-06T00:00:00"/>
    <d v="2024-08-07T00:00:00"/>
    <d v="2024-09-27T00:00:00"/>
    <x v="4"/>
    <x v="3"/>
    <s v="Dermatology"/>
    <n v="99215"/>
    <n v="5730.49"/>
    <n v="4961.6899999999996"/>
    <x v="0"/>
    <x v="0"/>
    <n v="0"/>
    <s v="2024-08"/>
    <n v="2024"/>
  </r>
  <r>
    <s v="CLM004614"/>
    <s v="PT06005"/>
    <d v="2023-09-23T00:00:00"/>
    <d v="2023-10-15T00:00:00"/>
    <d v="2023-10-22T00:00:00"/>
    <x v="2"/>
    <x v="1"/>
    <s v="Cardiovascular"/>
    <n v="66984"/>
    <n v="1200.03"/>
    <n v="929.57"/>
    <x v="0"/>
    <x v="0"/>
    <n v="0"/>
    <s v="2023-09"/>
    <n v="2023"/>
  </r>
  <r>
    <s v="CLM004615"/>
    <s v="PT00968"/>
    <d v="2023-06-15T00:00:00"/>
    <d v="2023-07-04T00:00:00"/>
    <d v="2023-08-19T00:00:00"/>
    <x v="1"/>
    <x v="0"/>
    <s v="Renal"/>
    <n v="90837"/>
    <n v="1890.68"/>
    <n v="1589.4"/>
    <x v="0"/>
    <x v="0"/>
    <n v="0"/>
    <s v="2023-06"/>
    <n v="2023"/>
  </r>
  <r>
    <s v="CLM004616"/>
    <s v="PT06320"/>
    <d v="2024-03-31T00:00:00"/>
    <d v="2024-04-09T00:00:00"/>
    <d v="2024-05-31T00:00:00"/>
    <x v="6"/>
    <x v="0"/>
    <s v="Dermatology"/>
    <n v="99215"/>
    <n v="1411.32"/>
    <n v="0"/>
    <x v="2"/>
    <x v="1"/>
    <n v="1"/>
    <s v="2024-03"/>
    <n v="2024"/>
  </r>
  <r>
    <s v="CLM004617"/>
    <s v="PT00241"/>
    <d v="2023-06-24T00:00:00"/>
    <d v="2023-07-19T00:00:00"/>
    <d v="2023-08-26T00:00:00"/>
    <x v="1"/>
    <x v="4"/>
    <s v="Neurology"/>
    <n v="99214"/>
    <n v="4522.51"/>
    <n v="0"/>
    <x v="2"/>
    <x v="5"/>
    <n v="1"/>
    <s v="2023-06"/>
    <n v="2023"/>
  </r>
  <r>
    <s v="CLM004618"/>
    <s v="PT02745"/>
    <d v="2024-06-08T00:00:00"/>
    <d v="2024-06-11T00:00:00"/>
    <d v="2024-06-22T00:00:00"/>
    <x v="7"/>
    <x v="1"/>
    <s v="Oncology"/>
    <n v="66984"/>
    <n v="186.79"/>
    <n v="0"/>
    <x v="2"/>
    <x v="5"/>
    <n v="1"/>
    <s v="2024-06"/>
    <n v="2024"/>
  </r>
  <r>
    <s v="CLM004619"/>
    <s v="PT06612"/>
    <d v="2023-06-02T00:00:00"/>
    <d v="2023-06-25T00:00:00"/>
    <d v="2023-07-02T00:00:00"/>
    <x v="2"/>
    <x v="5"/>
    <s v="Endocrine"/>
    <n v="80053"/>
    <n v="1784.18"/>
    <n v="1380.67"/>
    <x v="0"/>
    <x v="0"/>
    <n v="0"/>
    <s v="2023-06"/>
    <n v="2023"/>
  </r>
  <r>
    <s v="CLM004620"/>
    <s v="PT03518"/>
    <d v="2024-06-29T00:00:00"/>
    <d v="2024-07-04T00:00:00"/>
    <d v="2024-08-18T00:00:00"/>
    <x v="7"/>
    <x v="1"/>
    <s v="Renal"/>
    <n v="99214"/>
    <n v="1661.28"/>
    <n v="0"/>
    <x v="1"/>
    <x v="0"/>
    <n v="0"/>
    <s v="2024-06"/>
    <n v="2024"/>
  </r>
  <r>
    <s v="CLM004621"/>
    <s v="PT02229"/>
    <d v="2024-06-07T00:00:00"/>
    <d v="2024-07-03T00:00:00"/>
    <d v="2024-08-23T00:00:00"/>
    <x v="4"/>
    <x v="0"/>
    <s v="Cardiovascular"/>
    <n v="63047"/>
    <n v="1257.76"/>
    <n v="0"/>
    <x v="2"/>
    <x v="7"/>
    <n v="1"/>
    <s v="2024-06"/>
    <n v="2024"/>
  </r>
  <r>
    <s v="CLM004622"/>
    <s v="PT04292"/>
    <d v="2023-05-04T00:00:00"/>
    <d v="2023-05-13T00:00:00"/>
    <d v="2023-06-12T00:00:00"/>
    <x v="1"/>
    <x v="5"/>
    <s v="Endocrine"/>
    <n v="90837"/>
    <n v="7193.85"/>
    <n v="5448.39"/>
    <x v="0"/>
    <x v="0"/>
    <n v="0"/>
    <s v="2023-05"/>
    <n v="2023"/>
  </r>
  <r>
    <s v="CLM004623"/>
    <s v="PT00524"/>
    <d v="2023-12-26T00:00:00"/>
    <d v="2024-01-04T00:00:00"/>
    <d v="2024-02-22T00:00:00"/>
    <x v="0"/>
    <x v="1"/>
    <s v="Oncology"/>
    <n v="70553"/>
    <n v="889.03"/>
    <n v="888.47"/>
    <x v="0"/>
    <x v="0"/>
    <n v="0"/>
    <s v="2023-12"/>
    <n v="2023"/>
  </r>
  <r>
    <s v="CLM004624"/>
    <s v="PT02155"/>
    <d v="2024-03-02T00:00:00"/>
    <d v="2024-03-14T00:00:00"/>
    <d v="2024-04-02T00:00:00"/>
    <x v="5"/>
    <x v="3"/>
    <s v="Orthopedic"/>
    <n v="63047"/>
    <n v="3352.42"/>
    <n v="3234.8"/>
    <x v="0"/>
    <x v="0"/>
    <n v="0"/>
    <s v="2024-03"/>
    <n v="2024"/>
  </r>
  <r>
    <s v="CLM004625"/>
    <s v="PT05836"/>
    <d v="2024-01-12T00:00:00"/>
    <d v="2024-01-16T00:00:00"/>
    <d v="2024-02-11T00:00:00"/>
    <x v="0"/>
    <x v="3"/>
    <s v="Oncology"/>
    <n v="70553"/>
    <n v="2404.27"/>
    <n v="0"/>
    <x v="2"/>
    <x v="4"/>
    <n v="1"/>
    <s v="2024-01"/>
    <n v="2024"/>
  </r>
  <r>
    <s v="CLM004626"/>
    <s v="PT04724"/>
    <d v="2024-10-01T00:00:00"/>
    <d v="2024-10-14T00:00:00"/>
    <d v="2024-11-10T00:00:00"/>
    <x v="0"/>
    <x v="0"/>
    <s v="Cardiovascular"/>
    <n v="63047"/>
    <n v="4960.2700000000004"/>
    <n v="4105.9399999999996"/>
    <x v="0"/>
    <x v="0"/>
    <n v="0"/>
    <s v="2024-10"/>
    <n v="2024"/>
  </r>
  <r>
    <s v="CLM004627"/>
    <s v="PT05141"/>
    <d v="2024-01-27T00:00:00"/>
    <d v="2024-01-31T00:00:00"/>
    <d v="2024-02-11T00:00:00"/>
    <x v="6"/>
    <x v="5"/>
    <s v="Dermatology"/>
    <n v="63047"/>
    <n v="1060.24"/>
    <n v="864.96"/>
    <x v="0"/>
    <x v="0"/>
    <n v="0"/>
    <s v="2024-01"/>
    <n v="2024"/>
  </r>
  <r>
    <s v="CLM004628"/>
    <s v="PT00632"/>
    <d v="2023-01-15T00:00:00"/>
    <d v="2023-02-04T00:00:00"/>
    <d v="2023-03-18T00:00:00"/>
    <x v="1"/>
    <x v="4"/>
    <s v="Gastrointestinal"/>
    <n v="63047"/>
    <n v="1005.89"/>
    <n v="0"/>
    <x v="2"/>
    <x v="1"/>
    <n v="1"/>
    <s v="2023-01"/>
    <n v="2023"/>
  </r>
  <r>
    <s v="CLM004629"/>
    <s v="PT04065"/>
    <d v="2023-10-28T00:00:00"/>
    <d v="2023-11-07T00:00:00"/>
    <d v="2023-12-13T00:00:00"/>
    <x v="4"/>
    <x v="1"/>
    <s v="Dermatology"/>
    <n v="71046"/>
    <n v="4345.33"/>
    <n v="3767.72"/>
    <x v="0"/>
    <x v="0"/>
    <n v="0"/>
    <s v="2023-10"/>
    <n v="2023"/>
  </r>
  <r>
    <s v="CLM004630"/>
    <s v="PT03729"/>
    <d v="2023-02-25T00:00:00"/>
    <d v="2023-03-24T00:00:00"/>
    <d v="2023-05-18T00:00:00"/>
    <x v="2"/>
    <x v="3"/>
    <s v="Gastrointestinal"/>
    <n v="99213"/>
    <n v="2540.86"/>
    <n v="2403.14"/>
    <x v="0"/>
    <x v="0"/>
    <n v="0"/>
    <s v="2023-02"/>
    <n v="2023"/>
  </r>
  <r>
    <s v="CLM004631"/>
    <s v="PT04185"/>
    <d v="2023-06-29T00:00:00"/>
    <d v="2023-07-13T00:00:00"/>
    <d v="2023-07-27T00:00:00"/>
    <x v="2"/>
    <x v="1"/>
    <s v="Oncology"/>
    <n v="63047"/>
    <n v="525.34"/>
    <n v="0"/>
    <x v="2"/>
    <x v="5"/>
    <n v="1"/>
    <s v="2023-06"/>
    <n v="2023"/>
  </r>
  <r>
    <s v="CLM004632"/>
    <s v="PT02951"/>
    <d v="2024-07-22T00:00:00"/>
    <d v="2024-08-02T00:00:00"/>
    <d v="2024-09-01T00:00:00"/>
    <x v="7"/>
    <x v="4"/>
    <s v="Dermatology"/>
    <n v="66984"/>
    <n v="1174.45"/>
    <n v="1114.69"/>
    <x v="0"/>
    <x v="0"/>
    <n v="0"/>
    <s v="2024-07"/>
    <n v="2024"/>
  </r>
  <r>
    <s v="CLM004633"/>
    <s v="PT00455"/>
    <d v="2024-11-04T00:00:00"/>
    <d v="2024-11-12T00:00:00"/>
    <d v="2024-11-29T00:00:00"/>
    <x v="4"/>
    <x v="0"/>
    <s v="Orthopedic"/>
    <n v="80053"/>
    <n v="2462.9299999999998"/>
    <n v="1859.16"/>
    <x v="0"/>
    <x v="0"/>
    <n v="0"/>
    <s v="2024-11"/>
    <n v="2024"/>
  </r>
  <r>
    <s v="CLM004634"/>
    <s v="PT04093"/>
    <d v="2024-04-20T00:00:00"/>
    <d v="2024-05-16T00:00:00"/>
    <d v="2024-06-08T00:00:00"/>
    <x v="2"/>
    <x v="0"/>
    <s v="Respiratory"/>
    <n v="45378"/>
    <n v="3534.09"/>
    <n v="0"/>
    <x v="2"/>
    <x v="1"/>
    <n v="1"/>
    <s v="2024-04"/>
    <n v="2024"/>
  </r>
  <r>
    <s v="CLM004635"/>
    <s v="PT04644"/>
    <d v="2023-10-16T00:00:00"/>
    <d v="2023-10-31T00:00:00"/>
    <d v="2023-12-20T00:00:00"/>
    <x v="2"/>
    <x v="2"/>
    <s v="Cardiovascular"/>
    <n v="99214"/>
    <n v="1050.07"/>
    <n v="0"/>
    <x v="2"/>
    <x v="1"/>
    <n v="1"/>
    <s v="2023-10"/>
    <n v="2023"/>
  </r>
  <r>
    <s v="CLM004636"/>
    <s v="PT01368"/>
    <d v="2023-11-09T00:00:00"/>
    <d v="2023-11-10T00:00:00"/>
    <d v="2023-12-02T00:00:00"/>
    <x v="1"/>
    <x v="2"/>
    <s v="Renal"/>
    <n v="66984"/>
    <n v="175.67"/>
    <n v="142.91"/>
    <x v="0"/>
    <x v="0"/>
    <n v="0"/>
    <s v="2023-11"/>
    <n v="2023"/>
  </r>
  <r>
    <s v="CLM004637"/>
    <s v="PT03013"/>
    <d v="2024-04-16T00:00:00"/>
    <d v="2024-05-06T00:00:00"/>
    <d v="2024-06-02T00:00:00"/>
    <x v="3"/>
    <x v="2"/>
    <s v="Gastrointestinal"/>
    <n v="90837"/>
    <n v="2747.86"/>
    <n v="0"/>
    <x v="1"/>
    <x v="0"/>
    <n v="0"/>
    <s v="2024-04"/>
    <n v="2024"/>
  </r>
  <r>
    <s v="CLM004638"/>
    <s v="PT01289"/>
    <d v="2024-04-20T00:00:00"/>
    <d v="2024-04-25T00:00:00"/>
    <d v="2024-05-20T00:00:00"/>
    <x v="1"/>
    <x v="1"/>
    <s v="Oncology"/>
    <n v="90837"/>
    <n v="681.12"/>
    <n v="622.96"/>
    <x v="0"/>
    <x v="0"/>
    <n v="0"/>
    <s v="2024-04"/>
    <n v="2024"/>
  </r>
  <r>
    <s v="CLM004639"/>
    <s v="PT02090"/>
    <d v="2023-01-20T00:00:00"/>
    <d v="2023-01-27T00:00:00"/>
    <d v="2023-02-27T00:00:00"/>
    <x v="4"/>
    <x v="3"/>
    <s v="Cardiovascular"/>
    <n v="43239"/>
    <n v="360.01"/>
    <n v="282.51"/>
    <x v="0"/>
    <x v="0"/>
    <n v="0"/>
    <s v="2023-01"/>
    <n v="2023"/>
  </r>
  <r>
    <s v="CLM004640"/>
    <s v="PT06336"/>
    <d v="2024-01-29T00:00:00"/>
    <d v="2024-02-22T00:00:00"/>
    <d v="2024-03-21T00:00:00"/>
    <x v="0"/>
    <x v="2"/>
    <s v="Respiratory"/>
    <n v="70553"/>
    <n v="187.57"/>
    <n v="0"/>
    <x v="2"/>
    <x v="5"/>
    <n v="1"/>
    <s v="2024-01"/>
    <n v="2024"/>
  </r>
  <r>
    <s v="CLM004641"/>
    <s v="PT00843"/>
    <d v="2023-10-15T00:00:00"/>
    <d v="2023-11-01T00:00:00"/>
    <d v="2023-12-29T00:00:00"/>
    <x v="0"/>
    <x v="5"/>
    <s v="Orthopedic"/>
    <n v="80053"/>
    <n v="3467.48"/>
    <n v="3449.14"/>
    <x v="0"/>
    <x v="0"/>
    <n v="0"/>
    <s v="2023-10"/>
    <n v="2023"/>
  </r>
  <r>
    <s v="CLM004642"/>
    <s v="PT04702"/>
    <d v="2024-07-09T00:00:00"/>
    <d v="2024-07-31T00:00:00"/>
    <d v="2024-09-09T00:00:00"/>
    <x v="5"/>
    <x v="1"/>
    <s v="Oncology"/>
    <n v="45378"/>
    <n v="2003.99"/>
    <n v="1807.73"/>
    <x v="0"/>
    <x v="0"/>
    <n v="0"/>
    <s v="2024-07"/>
    <n v="2024"/>
  </r>
  <r>
    <s v="CLM004643"/>
    <s v="PT05523"/>
    <d v="2023-03-22T00:00:00"/>
    <d v="2023-04-07T00:00:00"/>
    <d v="2023-04-22T00:00:00"/>
    <x v="2"/>
    <x v="1"/>
    <s v="Cardiovascular"/>
    <n v="93000"/>
    <n v="1509.41"/>
    <n v="1464.77"/>
    <x v="0"/>
    <x v="0"/>
    <n v="0"/>
    <s v="2023-03"/>
    <n v="2023"/>
  </r>
  <r>
    <s v="CLM004644"/>
    <s v="PT05922"/>
    <d v="2023-07-30T00:00:00"/>
    <d v="2023-08-19T00:00:00"/>
    <d v="2023-09-11T00:00:00"/>
    <x v="2"/>
    <x v="0"/>
    <s v="Neurology"/>
    <n v="27447"/>
    <n v="5492.94"/>
    <n v="0"/>
    <x v="2"/>
    <x v="6"/>
    <n v="1"/>
    <s v="2023-07"/>
    <n v="2023"/>
  </r>
  <r>
    <s v="CLM004645"/>
    <s v="PT00945"/>
    <d v="2023-09-03T00:00:00"/>
    <d v="2023-09-29T00:00:00"/>
    <d v="2023-11-04T00:00:00"/>
    <x v="6"/>
    <x v="2"/>
    <s v="Dermatology"/>
    <n v="93000"/>
    <n v="3010.49"/>
    <n v="0"/>
    <x v="2"/>
    <x v="5"/>
    <n v="1"/>
    <s v="2023-09"/>
    <n v="2023"/>
  </r>
  <r>
    <s v="CLM004646"/>
    <s v="PT01872"/>
    <d v="2023-12-12T00:00:00"/>
    <d v="2023-12-29T00:00:00"/>
    <d v="2024-01-29T00:00:00"/>
    <x v="2"/>
    <x v="5"/>
    <s v="Oncology"/>
    <n v="66984"/>
    <n v="6588.23"/>
    <n v="5460.93"/>
    <x v="0"/>
    <x v="0"/>
    <n v="0"/>
    <s v="2023-12"/>
    <n v="2023"/>
  </r>
  <r>
    <s v="CLM004647"/>
    <s v="PT06069"/>
    <d v="2024-05-26T00:00:00"/>
    <d v="2024-06-22T00:00:00"/>
    <d v="2024-08-01T00:00:00"/>
    <x v="6"/>
    <x v="0"/>
    <s v="Renal"/>
    <n v="45378"/>
    <n v="593.37"/>
    <n v="0"/>
    <x v="2"/>
    <x v="6"/>
    <n v="1"/>
    <s v="2024-05"/>
    <n v="2024"/>
  </r>
  <r>
    <s v="CLM004648"/>
    <s v="PT04169"/>
    <d v="2024-06-19T00:00:00"/>
    <d v="2024-06-27T00:00:00"/>
    <d v="2024-07-10T00:00:00"/>
    <x v="5"/>
    <x v="3"/>
    <s v="Orthopedic"/>
    <n v="70553"/>
    <n v="1758.75"/>
    <n v="0"/>
    <x v="2"/>
    <x v="6"/>
    <n v="1"/>
    <s v="2024-06"/>
    <n v="2024"/>
  </r>
  <r>
    <s v="CLM004649"/>
    <s v="PT00022"/>
    <d v="2023-06-12T00:00:00"/>
    <d v="2023-07-08T00:00:00"/>
    <d v="2023-08-26T00:00:00"/>
    <x v="5"/>
    <x v="1"/>
    <s v="Orthopedic"/>
    <n v="99213"/>
    <n v="496.03"/>
    <n v="383.49"/>
    <x v="0"/>
    <x v="0"/>
    <n v="0"/>
    <s v="2023-06"/>
    <n v="2023"/>
  </r>
  <r>
    <s v="CLM004650"/>
    <s v="PT00361"/>
    <d v="2024-09-24T00:00:00"/>
    <d v="2024-09-30T00:00:00"/>
    <d v="2024-11-20T00:00:00"/>
    <x v="5"/>
    <x v="1"/>
    <s v="Respiratory"/>
    <n v="99215"/>
    <n v="1504.92"/>
    <n v="1256.08"/>
    <x v="0"/>
    <x v="0"/>
    <n v="0"/>
    <s v="2024-09"/>
    <n v="2024"/>
  </r>
  <r>
    <s v="CLM004651"/>
    <s v="PT00101"/>
    <d v="2024-08-26T00:00:00"/>
    <d v="2024-09-16T00:00:00"/>
    <d v="2024-11-13T00:00:00"/>
    <x v="4"/>
    <x v="3"/>
    <s v="Dermatology"/>
    <n v="99215"/>
    <n v="1481.94"/>
    <n v="0"/>
    <x v="1"/>
    <x v="0"/>
    <n v="0"/>
    <s v="2024-08"/>
    <n v="2024"/>
  </r>
  <r>
    <s v="CLM004652"/>
    <s v="PT02004"/>
    <d v="2023-06-08T00:00:00"/>
    <d v="2023-06-16T00:00:00"/>
    <d v="2023-07-11T00:00:00"/>
    <x v="2"/>
    <x v="4"/>
    <s v="Endocrine"/>
    <n v="99215"/>
    <n v="2984.81"/>
    <n v="2461.17"/>
    <x v="0"/>
    <x v="0"/>
    <n v="0"/>
    <s v="2023-06"/>
    <n v="2023"/>
  </r>
  <r>
    <s v="CLM004653"/>
    <s v="PT00377"/>
    <d v="2023-10-02T00:00:00"/>
    <d v="2023-10-08T00:00:00"/>
    <d v="2023-11-16T00:00:00"/>
    <x v="2"/>
    <x v="2"/>
    <s v="Respiratory"/>
    <n v="27130"/>
    <n v="1875.16"/>
    <n v="1570.48"/>
    <x v="0"/>
    <x v="0"/>
    <n v="0"/>
    <s v="2023-10"/>
    <n v="2023"/>
  </r>
  <r>
    <s v="CLM004654"/>
    <s v="PT03865"/>
    <d v="2023-10-18T00:00:00"/>
    <d v="2023-11-12T00:00:00"/>
    <d v="2024-01-10T00:00:00"/>
    <x v="2"/>
    <x v="4"/>
    <s v="Respiratory"/>
    <n v="71046"/>
    <n v="2977.16"/>
    <n v="2457.15"/>
    <x v="0"/>
    <x v="0"/>
    <n v="0"/>
    <s v="2023-10"/>
    <n v="2023"/>
  </r>
  <r>
    <s v="CLM004655"/>
    <s v="PT02982"/>
    <d v="2023-05-14T00:00:00"/>
    <d v="2023-06-07T00:00:00"/>
    <d v="2023-06-28T00:00:00"/>
    <x v="2"/>
    <x v="0"/>
    <s v="Renal"/>
    <n v="99213"/>
    <n v="3174.01"/>
    <n v="0"/>
    <x v="2"/>
    <x v="3"/>
    <n v="1"/>
    <s v="2023-05"/>
    <n v="2023"/>
  </r>
  <r>
    <s v="CLM004656"/>
    <s v="PT03138"/>
    <d v="2023-08-26T00:00:00"/>
    <d v="2023-09-22T00:00:00"/>
    <d v="2023-10-19T00:00:00"/>
    <x v="5"/>
    <x v="1"/>
    <s v="Cardiovascular"/>
    <n v="90837"/>
    <n v="10136.959999999999"/>
    <n v="10098.24"/>
    <x v="0"/>
    <x v="0"/>
    <n v="0"/>
    <s v="2023-08"/>
    <n v="2023"/>
  </r>
  <r>
    <s v="CLM004657"/>
    <s v="PT01230"/>
    <d v="2023-11-29T00:00:00"/>
    <d v="2023-12-07T00:00:00"/>
    <d v="2024-01-18T00:00:00"/>
    <x v="7"/>
    <x v="4"/>
    <s v="Dermatology"/>
    <n v="70553"/>
    <n v="1404.96"/>
    <n v="1253.29"/>
    <x v="0"/>
    <x v="0"/>
    <n v="0"/>
    <s v="2023-11"/>
    <n v="2023"/>
  </r>
  <r>
    <s v="CLM004658"/>
    <s v="PT01467"/>
    <d v="2023-02-15T00:00:00"/>
    <d v="2023-03-10T00:00:00"/>
    <d v="2023-04-15T00:00:00"/>
    <x v="6"/>
    <x v="4"/>
    <s v="Oncology"/>
    <n v="45378"/>
    <n v="851.66"/>
    <n v="0"/>
    <x v="2"/>
    <x v="1"/>
    <n v="1"/>
    <s v="2023-02"/>
    <n v="2023"/>
  </r>
  <r>
    <s v="CLM004659"/>
    <s v="PT00290"/>
    <d v="2024-02-20T00:00:00"/>
    <d v="2024-03-04T00:00:00"/>
    <d v="2024-03-17T00:00:00"/>
    <x v="6"/>
    <x v="1"/>
    <s v="Oncology"/>
    <n v="66984"/>
    <n v="2201.44"/>
    <n v="0"/>
    <x v="2"/>
    <x v="1"/>
    <n v="1"/>
    <s v="2024-02"/>
    <n v="2024"/>
  </r>
  <r>
    <s v="CLM004660"/>
    <s v="PT04530"/>
    <d v="2024-07-13T00:00:00"/>
    <d v="2024-07-28T00:00:00"/>
    <d v="2024-08-11T00:00:00"/>
    <x v="5"/>
    <x v="4"/>
    <s v="Oncology"/>
    <n v="43239"/>
    <n v="951.63"/>
    <n v="0"/>
    <x v="2"/>
    <x v="8"/>
    <n v="1"/>
    <s v="2024-07"/>
    <n v="2024"/>
  </r>
  <r>
    <s v="CLM004661"/>
    <s v="PT06580"/>
    <d v="2024-06-13T00:00:00"/>
    <d v="2024-06-28T00:00:00"/>
    <d v="2024-07-06T00:00:00"/>
    <x v="0"/>
    <x v="4"/>
    <s v="Gastrointestinal"/>
    <n v="43239"/>
    <n v="5916.9"/>
    <n v="5884.68"/>
    <x v="0"/>
    <x v="0"/>
    <n v="0"/>
    <s v="2024-06"/>
    <n v="2024"/>
  </r>
  <r>
    <s v="CLM004662"/>
    <s v="PT05850"/>
    <d v="2023-11-16T00:00:00"/>
    <d v="2023-12-13T00:00:00"/>
    <d v="2024-01-10T00:00:00"/>
    <x v="0"/>
    <x v="2"/>
    <s v="Cardiovascular"/>
    <n v="80053"/>
    <n v="1441.48"/>
    <n v="1208.27"/>
    <x v="0"/>
    <x v="0"/>
    <n v="0"/>
    <s v="2023-11"/>
    <n v="2023"/>
  </r>
  <r>
    <s v="CLM004663"/>
    <s v="PT06068"/>
    <d v="2023-08-09T00:00:00"/>
    <d v="2023-08-10T00:00:00"/>
    <d v="2023-08-17T00:00:00"/>
    <x v="1"/>
    <x v="3"/>
    <s v="Oncology"/>
    <n v="90837"/>
    <n v="1150.02"/>
    <n v="1033.6099999999999"/>
    <x v="0"/>
    <x v="0"/>
    <n v="0"/>
    <s v="2023-08"/>
    <n v="2023"/>
  </r>
  <r>
    <s v="CLM004664"/>
    <s v="PT05372"/>
    <d v="2024-08-29T00:00:00"/>
    <d v="2024-09-18T00:00:00"/>
    <d v="2024-09-30T00:00:00"/>
    <x v="7"/>
    <x v="1"/>
    <s v="Respiratory"/>
    <n v="80053"/>
    <n v="1240.0999999999999"/>
    <n v="949.84"/>
    <x v="0"/>
    <x v="0"/>
    <n v="0"/>
    <s v="2024-08"/>
    <n v="2024"/>
  </r>
  <r>
    <s v="CLM004665"/>
    <s v="PT03436"/>
    <d v="2023-09-11T00:00:00"/>
    <d v="2023-09-29T00:00:00"/>
    <d v="2023-11-16T00:00:00"/>
    <x v="2"/>
    <x v="0"/>
    <s v="Cardiovascular"/>
    <n v="92928"/>
    <n v="3212.27"/>
    <n v="2869.88"/>
    <x v="0"/>
    <x v="0"/>
    <n v="0"/>
    <s v="2023-09"/>
    <n v="2023"/>
  </r>
  <r>
    <s v="CLM004666"/>
    <s v="PT01840"/>
    <d v="2024-08-27T00:00:00"/>
    <d v="2024-09-15T00:00:00"/>
    <d v="2024-09-25T00:00:00"/>
    <x v="3"/>
    <x v="1"/>
    <s v="Neurology"/>
    <n v="70553"/>
    <n v="1593.68"/>
    <n v="0"/>
    <x v="1"/>
    <x v="0"/>
    <n v="0"/>
    <s v="2024-08"/>
    <n v="2024"/>
  </r>
  <r>
    <s v="CLM004667"/>
    <s v="PT02637"/>
    <d v="2023-08-17T00:00:00"/>
    <d v="2023-09-13T00:00:00"/>
    <d v="2023-10-12T00:00:00"/>
    <x v="2"/>
    <x v="0"/>
    <s v="Neurology"/>
    <n v="43239"/>
    <n v="1082.1099999999999"/>
    <n v="1055.5899999999999"/>
    <x v="0"/>
    <x v="0"/>
    <n v="0"/>
    <s v="2023-08"/>
    <n v="2023"/>
  </r>
  <r>
    <s v="CLM004668"/>
    <s v="PT02034"/>
    <d v="2024-11-13T00:00:00"/>
    <d v="2024-11-25T00:00:00"/>
    <d v="2024-12-01T00:00:00"/>
    <x v="4"/>
    <x v="5"/>
    <s v="Endocrine"/>
    <n v="93000"/>
    <n v="6851.9"/>
    <n v="5169.4799999999996"/>
    <x v="0"/>
    <x v="0"/>
    <n v="0"/>
    <s v="2024-11"/>
    <n v="2024"/>
  </r>
  <r>
    <s v="CLM004669"/>
    <s v="PT03410"/>
    <d v="2024-09-28T00:00:00"/>
    <d v="2024-10-05T00:00:00"/>
    <d v="2024-10-11T00:00:00"/>
    <x v="0"/>
    <x v="1"/>
    <s v="Respiratory"/>
    <n v="99215"/>
    <n v="911.47"/>
    <n v="876.16"/>
    <x v="0"/>
    <x v="0"/>
    <n v="0"/>
    <s v="2024-09"/>
    <n v="2024"/>
  </r>
  <r>
    <s v="CLM004670"/>
    <s v="PT05901"/>
    <d v="2024-02-03T00:00:00"/>
    <d v="2024-03-02T00:00:00"/>
    <d v="2024-03-15T00:00:00"/>
    <x v="6"/>
    <x v="3"/>
    <s v="Renal"/>
    <n v="92928"/>
    <n v="1860.23"/>
    <n v="1853.89"/>
    <x v="0"/>
    <x v="0"/>
    <n v="0"/>
    <s v="2024-02"/>
    <n v="2024"/>
  </r>
  <r>
    <s v="CLM004671"/>
    <s v="PT02621"/>
    <d v="2023-01-28T00:00:00"/>
    <d v="2023-02-07T00:00:00"/>
    <d v="2023-03-11T00:00:00"/>
    <x v="2"/>
    <x v="0"/>
    <s v="Dermatology"/>
    <n v="90837"/>
    <n v="3046.79"/>
    <n v="0"/>
    <x v="2"/>
    <x v="1"/>
    <n v="1"/>
    <s v="2023-01"/>
    <n v="2023"/>
  </r>
  <r>
    <s v="CLM004672"/>
    <s v="PT02223"/>
    <d v="2024-02-06T00:00:00"/>
    <d v="2024-02-11T00:00:00"/>
    <d v="2024-03-20T00:00:00"/>
    <x v="0"/>
    <x v="3"/>
    <s v="Respiratory"/>
    <n v="99213"/>
    <n v="490.26"/>
    <n v="0"/>
    <x v="2"/>
    <x v="7"/>
    <n v="1"/>
    <s v="2024-02"/>
    <n v="2024"/>
  </r>
  <r>
    <s v="CLM004673"/>
    <s v="PT06767"/>
    <d v="2024-12-17T00:00:00"/>
    <d v="2024-12-29T00:00:00"/>
    <d v="2025-01-22T00:00:00"/>
    <x v="4"/>
    <x v="4"/>
    <s v="Gastrointestinal"/>
    <n v="99214"/>
    <n v="2655.02"/>
    <n v="2428.85"/>
    <x v="0"/>
    <x v="0"/>
    <n v="0"/>
    <s v="2024-12"/>
    <n v="2024"/>
  </r>
  <r>
    <s v="CLM004674"/>
    <s v="PT00639"/>
    <d v="2023-05-29T00:00:00"/>
    <d v="2023-06-21T00:00:00"/>
    <d v="2023-08-08T00:00:00"/>
    <x v="4"/>
    <x v="3"/>
    <s v="Orthopedic"/>
    <n v="70553"/>
    <n v="777.37"/>
    <n v="0"/>
    <x v="2"/>
    <x v="5"/>
    <n v="1"/>
    <s v="2023-05"/>
    <n v="2023"/>
  </r>
  <r>
    <s v="CLM004675"/>
    <s v="PT04683"/>
    <d v="2024-03-08T00:00:00"/>
    <d v="2024-04-02T00:00:00"/>
    <d v="2024-05-14T00:00:00"/>
    <x v="7"/>
    <x v="2"/>
    <s v="Oncology"/>
    <n v="71046"/>
    <n v="3491.99"/>
    <n v="0"/>
    <x v="2"/>
    <x v="4"/>
    <n v="1"/>
    <s v="2024-03"/>
    <n v="2024"/>
  </r>
  <r>
    <s v="CLM004676"/>
    <s v="PT03055"/>
    <d v="2023-07-21T00:00:00"/>
    <d v="2023-07-24T00:00:00"/>
    <d v="2023-08-25T00:00:00"/>
    <x v="5"/>
    <x v="4"/>
    <s v="Orthopedic"/>
    <n v="99214"/>
    <n v="837.05"/>
    <n v="683.17"/>
    <x v="0"/>
    <x v="0"/>
    <n v="0"/>
    <s v="2023-07"/>
    <n v="2023"/>
  </r>
  <r>
    <s v="CLM004677"/>
    <s v="PT00979"/>
    <d v="2024-07-09T00:00:00"/>
    <d v="2024-07-25T00:00:00"/>
    <d v="2024-08-29T00:00:00"/>
    <x v="7"/>
    <x v="5"/>
    <s v="Dermatology"/>
    <n v="66984"/>
    <n v="3147.03"/>
    <n v="0"/>
    <x v="2"/>
    <x v="1"/>
    <n v="1"/>
    <s v="2024-07"/>
    <n v="2024"/>
  </r>
  <r>
    <s v="CLM004678"/>
    <s v="PT04113"/>
    <d v="2024-12-21T00:00:00"/>
    <d v="2024-12-23T00:00:00"/>
    <d v="2025-01-26T00:00:00"/>
    <x v="5"/>
    <x v="2"/>
    <s v="Oncology"/>
    <n v="71046"/>
    <n v="4379.3999999999996"/>
    <n v="0"/>
    <x v="1"/>
    <x v="0"/>
    <n v="0"/>
    <s v="2024-12"/>
    <n v="2024"/>
  </r>
  <r>
    <s v="CLM004679"/>
    <s v="PT05516"/>
    <d v="2023-06-01T00:00:00"/>
    <d v="2023-06-05T00:00:00"/>
    <d v="2023-07-11T00:00:00"/>
    <x v="6"/>
    <x v="2"/>
    <s v="Oncology"/>
    <n v="27447"/>
    <n v="3601.66"/>
    <n v="3324.97"/>
    <x v="0"/>
    <x v="0"/>
    <n v="0"/>
    <s v="2023-06"/>
    <n v="2023"/>
  </r>
  <r>
    <s v="CLM004680"/>
    <s v="PT00432"/>
    <d v="2023-08-24T00:00:00"/>
    <d v="2023-08-31T00:00:00"/>
    <d v="2023-10-02T00:00:00"/>
    <x v="2"/>
    <x v="2"/>
    <s v="Neurology"/>
    <n v="63047"/>
    <n v="2210.6799999999998"/>
    <n v="0"/>
    <x v="2"/>
    <x v="5"/>
    <n v="1"/>
    <s v="2023-08"/>
    <n v="2023"/>
  </r>
  <r>
    <s v="CLM004681"/>
    <s v="PT01470"/>
    <d v="2024-09-27T00:00:00"/>
    <d v="2024-10-23T00:00:00"/>
    <d v="2024-12-14T00:00:00"/>
    <x v="2"/>
    <x v="0"/>
    <s v="Mental Health"/>
    <n v="71046"/>
    <n v="1502.61"/>
    <n v="1347.64"/>
    <x v="0"/>
    <x v="0"/>
    <n v="0"/>
    <s v="2024-09"/>
    <n v="2024"/>
  </r>
  <r>
    <s v="CLM004682"/>
    <s v="PT01829"/>
    <d v="2023-04-23T00:00:00"/>
    <d v="2023-05-16T00:00:00"/>
    <d v="2023-05-28T00:00:00"/>
    <x v="5"/>
    <x v="0"/>
    <s v="Cardiovascular"/>
    <n v="63047"/>
    <n v="1140.0899999999999"/>
    <n v="861.19"/>
    <x v="0"/>
    <x v="0"/>
    <n v="0"/>
    <s v="2023-04"/>
    <n v="2023"/>
  </r>
  <r>
    <s v="CLM004683"/>
    <s v="PT06590"/>
    <d v="2024-09-05T00:00:00"/>
    <d v="2024-09-16T00:00:00"/>
    <d v="2024-10-28T00:00:00"/>
    <x v="1"/>
    <x v="1"/>
    <s v="Respiratory"/>
    <n v="99213"/>
    <n v="5865.41"/>
    <n v="0"/>
    <x v="2"/>
    <x v="3"/>
    <n v="1"/>
    <s v="2024-09"/>
    <n v="2024"/>
  </r>
  <r>
    <s v="CLM004684"/>
    <s v="PT04226"/>
    <d v="2023-05-21T00:00:00"/>
    <d v="2023-06-07T00:00:00"/>
    <d v="2023-06-23T00:00:00"/>
    <x v="7"/>
    <x v="1"/>
    <s v="Oncology"/>
    <n v="66984"/>
    <n v="1033.19"/>
    <n v="853.29"/>
    <x v="0"/>
    <x v="0"/>
    <n v="0"/>
    <s v="2023-05"/>
    <n v="2023"/>
  </r>
  <r>
    <s v="CLM004685"/>
    <s v="PT00377"/>
    <d v="2024-08-22T00:00:00"/>
    <d v="2024-09-09T00:00:00"/>
    <d v="2024-09-17T00:00:00"/>
    <x v="0"/>
    <x v="2"/>
    <s v="Neurology"/>
    <n v="93000"/>
    <n v="788.67"/>
    <n v="0"/>
    <x v="1"/>
    <x v="0"/>
    <n v="0"/>
    <s v="2024-08"/>
    <n v="2024"/>
  </r>
  <r>
    <s v="CLM004686"/>
    <s v="PT03285"/>
    <d v="2023-10-30T00:00:00"/>
    <d v="2023-11-27T00:00:00"/>
    <d v="2023-12-10T00:00:00"/>
    <x v="7"/>
    <x v="2"/>
    <s v="Mental Health"/>
    <n v="70553"/>
    <n v="3078.8"/>
    <n v="2805.46"/>
    <x v="0"/>
    <x v="0"/>
    <n v="0"/>
    <s v="2023-10"/>
    <n v="2023"/>
  </r>
  <r>
    <s v="CLM004687"/>
    <s v="PT00565"/>
    <d v="2024-04-26T00:00:00"/>
    <d v="2024-04-29T00:00:00"/>
    <d v="2024-06-10T00:00:00"/>
    <x v="2"/>
    <x v="4"/>
    <s v="Mental Health"/>
    <n v="90837"/>
    <n v="956.32"/>
    <n v="0"/>
    <x v="2"/>
    <x v="1"/>
    <n v="1"/>
    <s v="2024-04"/>
    <n v="2024"/>
  </r>
  <r>
    <s v="CLM004688"/>
    <s v="PT03811"/>
    <d v="2024-12-16T00:00:00"/>
    <d v="2025-01-07T00:00:00"/>
    <d v="2025-03-05T00:00:00"/>
    <x v="2"/>
    <x v="1"/>
    <s v="Endocrine"/>
    <n v="71046"/>
    <n v="845.52"/>
    <n v="699.93"/>
    <x v="0"/>
    <x v="0"/>
    <n v="0"/>
    <s v="2024-12"/>
    <n v="2024"/>
  </r>
  <r>
    <s v="CLM004689"/>
    <s v="PT02313"/>
    <d v="2024-05-29T00:00:00"/>
    <d v="2024-06-04T00:00:00"/>
    <d v="2024-07-08T00:00:00"/>
    <x v="6"/>
    <x v="1"/>
    <s v="Neurology"/>
    <n v="43239"/>
    <n v="569.70000000000005"/>
    <n v="0"/>
    <x v="2"/>
    <x v="5"/>
    <n v="1"/>
    <s v="2024-05"/>
    <n v="2024"/>
  </r>
  <r>
    <s v="CLM004690"/>
    <s v="PT06337"/>
    <d v="2024-12-04T00:00:00"/>
    <d v="2024-12-08T00:00:00"/>
    <d v="2025-01-07T00:00:00"/>
    <x v="6"/>
    <x v="2"/>
    <s v="Oncology"/>
    <n v="71046"/>
    <n v="1228.6500000000001"/>
    <n v="1097.02"/>
    <x v="0"/>
    <x v="0"/>
    <n v="0"/>
    <s v="2024-12"/>
    <n v="2024"/>
  </r>
  <r>
    <s v="CLM004691"/>
    <s v="PT06921"/>
    <d v="2024-11-04T00:00:00"/>
    <d v="2024-11-16T00:00:00"/>
    <d v="2024-12-06T00:00:00"/>
    <x v="6"/>
    <x v="4"/>
    <s v="Endocrine"/>
    <n v="93000"/>
    <n v="1692.27"/>
    <n v="1341.11"/>
    <x v="0"/>
    <x v="0"/>
    <n v="0"/>
    <s v="2024-11"/>
    <n v="2024"/>
  </r>
  <r>
    <s v="CLM004692"/>
    <s v="PT02546"/>
    <d v="2024-04-27T00:00:00"/>
    <d v="2024-05-09T00:00:00"/>
    <d v="2024-06-11T00:00:00"/>
    <x v="1"/>
    <x v="2"/>
    <s v="Renal"/>
    <n v="99213"/>
    <n v="2196.1799999999998"/>
    <n v="2055.37"/>
    <x v="0"/>
    <x v="0"/>
    <n v="0"/>
    <s v="2024-04"/>
    <n v="2024"/>
  </r>
  <r>
    <s v="CLM004693"/>
    <s v="PT02682"/>
    <d v="2023-10-13T00:00:00"/>
    <d v="2023-11-12T00:00:00"/>
    <d v="2023-12-15T00:00:00"/>
    <x v="2"/>
    <x v="1"/>
    <s v="Orthopedic"/>
    <n v="43239"/>
    <n v="3870.14"/>
    <n v="3264.6"/>
    <x v="0"/>
    <x v="0"/>
    <n v="0"/>
    <s v="2023-10"/>
    <n v="2023"/>
  </r>
  <r>
    <s v="CLM004694"/>
    <s v="PT00708"/>
    <d v="2023-12-30T00:00:00"/>
    <d v="2024-01-24T00:00:00"/>
    <d v="2024-02-19T00:00:00"/>
    <x v="4"/>
    <x v="0"/>
    <s v="Dermatology"/>
    <n v="90837"/>
    <n v="2755.95"/>
    <n v="0"/>
    <x v="2"/>
    <x v="1"/>
    <n v="1"/>
    <s v="2023-12"/>
    <n v="2023"/>
  </r>
  <r>
    <s v="CLM004695"/>
    <s v="PT04531"/>
    <d v="2023-09-20T00:00:00"/>
    <d v="2023-10-20T00:00:00"/>
    <d v="2023-11-16T00:00:00"/>
    <x v="2"/>
    <x v="3"/>
    <s v="Mental Health"/>
    <n v="71046"/>
    <n v="1552"/>
    <n v="1485.36"/>
    <x v="0"/>
    <x v="0"/>
    <n v="0"/>
    <s v="2023-09"/>
    <n v="2023"/>
  </r>
  <r>
    <s v="CLM004696"/>
    <s v="PT03742"/>
    <d v="2024-01-04T00:00:00"/>
    <d v="2024-01-16T00:00:00"/>
    <d v="2024-03-14T00:00:00"/>
    <x v="7"/>
    <x v="5"/>
    <s v="Neurology"/>
    <n v="90837"/>
    <n v="1542.94"/>
    <n v="1319.6"/>
    <x v="0"/>
    <x v="0"/>
    <n v="0"/>
    <s v="2024-01"/>
    <n v="2024"/>
  </r>
  <r>
    <s v="CLM004697"/>
    <s v="PT00066"/>
    <d v="2024-03-05T00:00:00"/>
    <d v="2024-03-10T00:00:00"/>
    <d v="2024-04-07T00:00:00"/>
    <x v="2"/>
    <x v="3"/>
    <s v="Oncology"/>
    <n v="66984"/>
    <n v="2719.29"/>
    <n v="2206.8200000000002"/>
    <x v="0"/>
    <x v="0"/>
    <n v="0"/>
    <s v="2024-03"/>
    <n v="2024"/>
  </r>
  <r>
    <s v="CLM004698"/>
    <s v="PT03023"/>
    <d v="2024-11-27T00:00:00"/>
    <d v="2024-12-06T00:00:00"/>
    <d v="2025-01-22T00:00:00"/>
    <x v="6"/>
    <x v="5"/>
    <s v="Dermatology"/>
    <n v="90837"/>
    <n v="5004.32"/>
    <n v="4883.29"/>
    <x v="0"/>
    <x v="0"/>
    <n v="0"/>
    <s v="2024-11"/>
    <n v="2024"/>
  </r>
  <r>
    <s v="CLM004699"/>
    <s v="PT01644"/>
    <d v="2024-12-27T00:00:00"/>
    <d v="2025-01-14T00:00:00"/>
    <d v="2025-03-09T00:00:00"/>
    <x v="5"/>
    <x v="1"/>
    <s v="Orthopedic"/>
    <n v="66984"/>
    <n v="2000.3"/>
    <n v="1807.78"/>
    <x v="0"/>
    <x v="0"/>
    <n v="0"/>
    <s v="2024-12"/>
    <n v="2024"/>
  </r>
  <r>
    <s v="CLM004700"/>
    <s v="PT02389"/>
    <d v="2023-01-16T00:00:00"/>
    <d v="2023-02-04T00:00:00"/>
    <d v="2023-03-09T00:00:00"/>
    <x v="2"/>
    <x v="0"/>
    <s v="Endocrine"/>
    <n v="90837"/>
    <n v="1242.27"/>
    <n v="1185.3399999999999"/>
    <x v="0"/>
    <x v="0"/>
    <n v="0"/>
    <s v="2023-01"/>
    <n v="2023"/>
  </r>
  <r>
    <s v="CLM004701"/>
    <s v="PT04619"/>
    <d v="2023-07-16T00:00:00"/>
    <d v="2023-08-05T00:00:00"/>
    <d v="2023-09-18T00:00:00"/>
    <x v="2"/>
    <x v="5"/>
    <s v="Cardiovascular"/>
    <n v="63047"/>
    <n v="817.06"/>
    <n v="807.03"/>
    <x v="0"/>
    <x v="0"/>
    <n v="0"/>
    <s v="2023-07"/>
    <n v="2023"/>
  </r>
  <r>
    <s v="CLM004702"/>
    <s v="PT06427"/>
    <d v="2024-11-10T00:00:00"/>
    <d v="2024-11-18T00:00:00"/>
    <d v="2025-01-16T00:00:00"/>
    <x v="5"/>
    <x v="3"/>
    <s v="Gastrointestinal"/>
    <n v="43239"/>
    <n v="568.97"/>
    <n v="0"/>
    <x v="2"/>
    <x v="9"/>
    <n v="1"/>
    <s v="2024-11"/>
    <n v="2024"/>
  </r>
  <r>
    <s v="CLM004703"/>
    <s v="PT02490"/>
    <d v="2023-05-05T00:00:00"/>
    <d v="2023-06-02T00:00:00"/>
    <d v="2023-06-26T00:00:00"/>
    <x v="1"/>
    <x v="0"/>
    <s v="Orthopedic"/>
    <n v="45378"/>
    <n v="3081.02"/>
    <n v="0"/>
    <x v="1"/>
    <x v="0"/>
    <n v="0"/>
    <s v="2023-05"/>
    <n v="2023"/>
  </r>
  <r>
    <s v="CLM004704"/>
    <s v="PT06059"/>
    <d v="2024-10-26T00:00:00"/>
    <d v="2024-10-27T00:00:00"/>
    <d v="2024-12-17T00:00:00"/>
    <x v="5"/>
    <x v="3"/>
    <s v="Endocrine"/>
    <n v="63047"/>
    <n v="2870.91"/>
    <n v="2684.58"/>
    <x v="0"/>
    <x v="0"/>
    <n v="0"/>
    <s v="2024-10"/>
    <n v="2024"/>
  </r>
  <r>
    <s v="CLM004705"/>
    <s v="PT05102"/>
    <d v="2024-10-12T00:00:00"/>
    <d v="2024-11-10T00:00:00"/>
    <d v="2024-11-29T00:00:00"/>
    <x v="2"/>
    <x v="2"/>
    <s v="Mental Health"/>
    <n v="66984"/>
    <n v="2869.49"/>
    <n v="0"/>
    <x v="2"/>
    <x v="5"/>
    <n v="1"/>
    <s v="2024-10"/>
    <n v="2024"/>
  </r>
  <r>
    <s v="CLM004706"/>
    <s v="PT01988"/>
    <d v="2024-07-09T00:00:00"/>
    <d v="2024-08-03T00:00:00"/>
    <d v="2024-08-14T00:00:00"/>
    <x v="5"/>
    <x v="1"/>
    <s v="Oncology"/>
    <n v="43239"/>
    <n v="1631.2"/>
    <n v="0"/>
    <x v="1"/>
    <x v="0"/>
    <n v="0"/>
    <s v="2024-07"/>
    <n v="2024"/>
  </r>
  <r>
    <s v="CLM004707"/>
    <s v="PT03801"/>
    <d v="2024-02-26T00:00:00"/>
    <d v="2024-03-14T00:00:00"/>
    <d v="2024-05-01T00:00:00"/>
    <x v="0"/>
    <x v="2"/>
    <s v="Gastrointestinal"/>
    <n v="66984"/>
    <n v="5572.21"/>
    <n v="0"/>
    <x v="2"/>
    <x v="1"/>
    <n v="1"/>
    <s v="2024-02"/>
    <n v="2024"/>
  </r>
  <r>
    <s v="CLM004708"/>
    <s v="PT03017"/>
    <d v="2024-05-31T00:00:00"/>
    <d v="2024-06-16T00:00:00"/>
    <d v="2024-08-03T00:00:00"/>
    <x v="4"/>
    <x v="0"/>
    <s v="Renal"/>
    <n v="93000"/>
    <n v="1227.46"/>
    <n v="1164.29"/>
    <x v="0"/>
    <x v="0"/>
    <n v="0"/>
    <s v="2024-05"/>
    <n v="2024"/>
  </r>
  <r>
    <s v="CLM004709"/>
    <s v="PT04848"/>
    <d v="2024-01-30T00:00:00"/>
    <d v="2024-02-03T00:00:00"/>
    <d v="2024-03-17T00:00:00"/>
    <x v="7"/>
    <x v="4"/>
    <s v="Cardiovascular"/>
    <n v="27130"/>
    <n v="3882.43"/>
    <n v="3859.29"/>
    <x v="0"/>
    <x v="0"/>
    <n v="0"/>
    <s v="2024-01"/>
    <n v="2024"/>
  </r>
  <r>
    <s v="CLM004710"/>
    <s v="PT04042"/>
    <d v="2024-01-05T00:00:00"/>
    <d v="2024-01-12T00:00:00"/>
    <d v="2024-01-29T00:00:00"/>
    <x v="0"/>
    <x v="3"/>
    <s v="Neurology"/>
    <n v="90837"/>
    <n v="1752.86"/>
    <n v="0"/>
    <x v="2"/>
    <x v="2"/>
    <n v="1"/>
    <s v="2024-01"/>
    <n v="2024"/>
  </r>
  <r>
    <s v="CLM004711"/>
    <s v="PT06330"/>
    <d v="2024-08-19T00:00:00"/>
    <d v="2024-08-20T00:00:00"/>
    <d v="2024-10-18T00:00:00"/>
    <x v="4"/>
    <x v="1"/>
    <s v="Endocrine"/>
    <n v="99215"/>
    <n v="1111.3399999999999"/>
    <n v="0"/>
    <x v="2"/>
    <x v="5"/>
    <n v="1"/>
    <s v="2024-08"/>
    <n v="2024"/>
  </r>
  <r>
    <s v="CLM004712"/>
    <s v="PT06357"/>
    <d v="2023-07-07T00:00:00"/>
    <d v="2023-08-01T00:00:00"/>
    <d v="2023-08-30T00:00:00"/>
    <x v="1"/>
    <x v="1"/>
    <s v="Neurology"/>
    <n v="27447"/>
    <n v="2904.52"/>
    <n v="2754.76"/>
    <x v="0"/>
    <x v="0"/>
    <n v="0"/>
    <s v="2023-07"/>
    <n v="2023"/>
  </r>
  <r>
    <s v="CLM004713"/>
    <s v="PT01601"/>
    <d v="2024-05-01T00:00:00"/>
    <d v="2024-05-05T00:00:00"/>
    <d v="2024-06-03T00:00:00"/>
    <x v="7"/>
    <x v="5"/>
    <s v="Dermatology"/>
    <n v="90837"/>
    <n v="2509.17"/>
    <n v="0"/>
    <x v="1"/>
    <x v="0"/>
    <n v="0"/>
    <s v="2024-05"/>
    <n v="2024"/>
  </r>
  <r>
    <s v="CLM004714"/>
    <s v="PT06001"/>
    <d v="2024-09-03T00:00:00"/>
    <d v="2024-09-16T00:00:00"/>
    <d v="2024-10-19T00:00:00"/>
    <x v="5"/>
    <x v="3"/>
    <s v="Respiratory"/>
    <n v="63047"/>
    <n v="2405.66"/>
    <n v="2208.98"/>
    <x v="0"/>
    <x v="0"/>
    <n v="0"/>
    <s v="2024-09"/>
    <n v="2024"/>
  </r>
  <r>
    <s v="CLM004715"/>
    <s v="PT04478"/>
    <d v="2024-09-03T00:00:00"/>
    <d v="2024-09-06T00:00:00"/>
    <d v="2024-09-16T00:00:00"/>
    <x v="4"/>
    <x v="2"/>
    <s v="Renal"/>
    <n v="80053"/>
    <n v="1929.51"/>
    <n v="1667.81"/>
    <x v="0"/>
    <x v="0"/>
    <n v="0"/>
    <s v="2024-09"/>
    <n v="2024"/>
  </r>
  <r>
    <s v="CLM004716"/>
    <s v="PT06230"/>
    <d v="2023-11-15T00:00:00"/>
    <d v="2023-12-13T00:00:00"/>
    <d v="2023-12-23T00:00:00"/>
    <x v="5"/>
    <x v="2"/>
    <s v="Orthopedic"/>
    <n v="43239"/>
    <n v="1754.06"/>
    <n v="0"/>
    <x v="1"/>
    <x v="0"/>
    <n v="0"/>
    <s v="2023-11"/>
    <n v="2023"/>
  </r>
  <r>
    <s v="CLM004717"/>
    <s v="PT06521"/>
    <d v="2024-06-12T00:00:00"/>
    <d v="2024-06-30T00:00:00"/>
    <d v="2024-07-30T00:00:00"/>
    <x v="6"/>
    <x v="2"/>
    <s v="Neurology"/>
    <n v="92928"/>
    <n v="12218.39"/>
    <n v="10396.93"/>
    <x v="0"/>
    <x v="0"/>
    <n v="0"/>
    <s v="2024-06"/>
    <n v="2024"/>
  </r>
  <r>
    <s v="CLM004718"/>
    <s v="PT02009"/>
    <d v="2023-04-27T00:00:00"/>
    <d v="2023-05-14T00:00:00"/>
    <d v="2023-05-29T00:00:00"/>
    <x v="2"/>
    <x v="5"/>
    <s v="Oncology"/>
    <n v="70553"/>
    <n v="4662.96"/>
    <n v="4363.41"/>
    <x v="0"/>
    <x v="0"/>
    <n v="0"/>
    <s v="2023-04"/>
    <n v="2023"/>
  </r>
  <r>
    <s v="CLM004719"/>
    <s v="PT01234"/>
    <d v="2024-10-08T00:00:00"/>
    <d v="2024-10-09T00:00:00"/>
    <d v="2024-12-04T00:00:00"/>
    <x v="2"/>
    <x v="1"/>
    <s v="Neurology"/>
    <n v="70553"/>
    <n v="3223.62"/>
    <n v="0"/>
    <x v="2"/>
    <x v="7"/>
    <n v="1"/>
    <s v="2024-10"/>
    <n v="2024"/>
  </r>
  <r>
    <s v="CLM004720"/>
    <s v="PT00053"/>
    <d v="2023-06-30T00:00:00"/>
    <d v="2023-07-10T00:00:00"/>
    <d v="2023-08-06T00:00:00"/>
    <x v="5"/>
    <x v="5"/>
    <s v="Endocrine"/>
    <n v="43239"/>
    <n v="1977.2"/>
    <n v="0"/>
    <x v="2"/>
    <x v="5"/>
    <n v="1"/>
    <s v="2023-06"/>
    <n v="2023"/>
  </r>
  <r>
    <s v="CLM004721"/>
    <s v="PT03360"/>
    <d v="2024-09-12T00:00:00"/>
    <d v="2024-10-07T00:00:00"/>
    <d v="2024-10-24T00:00:00"/>
    <x v="1"/>
    <x v="3"/>
    <s v="Cardiovascular"/>
    <n v="27447"/>
    <n v="4046.98"/>
    <n v="0"/>
    <x v="2"/>
    <x v="5"/>
    <n v="1"/>
    <s v="2024-09"/>
    <n v="2024"/>
  </r>
  <r>
    <s v="CLM004722"/>
    <s v="PT00196"/>
    <d v="2024-10-18T00:00:00"/>
    <d v="2024-11-12T00:00:00"/>
    <d v="2024-12-08T00:00:00"/>
    <x v="2"/>
    <x v="2"/>
    <s v="Mental Health"/>
    <n v="70553"/>
    <n v="2736.39"/>
    <n v="2384.81"/>
    <x v="0"/>
    <x v="0"/>
    <n v="0"/>
    <s v="2024-10"/>
    <n v="2024"/>
  </r>
  <r>
    <s v="CLM004723"/>
    <s v="PT01909"/>
    <d v="2024-02-27T00:00:00"/>
    <d v="2024-03-25T00:00:00"/>
    <d v="2024-04-10T00:00:00"/>
    <x v="7"/>
    <x v="5"/>
    <s v="Endocrine"/>
    <n v="93000"/>
    <n v="1846.35"/>
    <n v="0"/>
    <x v="2"/>
    <x v="7"/>
    <n v="1"/>
    <s v="2024-02"/>
    <n v="2024"/>
  </r>
  <r>
    <s v="CLM004724"/>
    <s v="PT04437"/>
    <d v="2023-10-29T00:00:00"/>
    <d v="2023-11-01T00:00:00"/>
    <d v="2023-11-14T00:00:00"/>
    <x v="1"/>
    <x v="5"/>
    <s v="Oncology"/>
    <n v="92928"/>
    <n v="1418.21"/>
    <n v="1312.4"/>
    <x v="0"/>
    <x v="0"/>
    <n v="0"/>
    <s v="2023-10"/>
    <n v="2023"/>
  </r>
  <r>
    <s v="CLM004725"/>
    <s v="PT02838"/>
    <d v="2023-11-26T00:00:00"/>
    <d v="2023-11-30T00:00:00"/>
    <d v="2024-01-12T00:00:00"/>
    <x v="2"/>
    <x v="1"/>
    <s v="Endocrine"/>
    <n v="70553"/>
    <n v="1694.71"/>
    <n v="1629.82"/>
    <x v="0"/>
    <x v="0"/>
    <n v="0"/>
    <s v="2023-11"/>
    <n v="2023"/>
  </r>
  <r>
    <s v="CLM004726"/>
    <s v="PT05210"/>
    <d v="2023-10-19T00:00:00"/>
    <d v="2023-11-11T00:00:00"/>
    <d v="2024-01-07T00:00:00"/>
    <x v="2"/>
    <x v="3"/>
    <s v="Oncology"/>
    <n v="27447"/>
    <n v="143.12"/>
    <n v="130.38999999999999"/>
    <x v="0"/>
    <x v="0"/>
    <n v="0"/>
    <s v="2023-10"/>
    <n v="2023"/>
  </r>
  <r>
    <s v="CLM004727"/>
    <s v="PT06878"/>
    <d v="2024-06-16T00:00:00"/>
    <d v="2024-06-22T00:00:00"/>
    <d v="2024-07-11T00:00:00"/>
    <x v="4"/>
    <x v="2"/>
    <s v="Respiratory"/>
    <n v="45378"/>
    <n v="2139.83"/>
    <n v="1702.09"/>
    <x v="0"/>
    <x v="0"/>
    <n v="0"/>
    <s v="2024-06"/>
    <n v="2024"/>
  </r>
  <r>
    <s v="CLM004728"/>
    <s v="PT05681"/>
    <d v="2023-05-14T00:00:00"/>
    <d v="2023-06-12T00:00:00"/>
    <d v="2023-08-04T00:00:00"/>
    <x v="1"/>
    <x v="0"/>
    <s v="Neurology"/>
    <n v="27447"/>
    <n v="1223.19"/>
    <n v="1213.21"/>
    <x v="0"/>
    <x v="0"/>
    <n v="0"/>
    <s v="2023-05"/>
    <n v="2023"/>
  </r>
  <r>
    <s v="CLM004729"/>
    <s v="PT00079"/>
    <d v="2024-04-16T00:00:00"/>
    <d v="2024-05-14T00:00:00"/>
    <d v="2024-06-23T00:00:00"/>
    <x v="0"/>
    <x v="5"/>
    <s v="Dermatology"/>
    <n v="93000"/>
    <n v="6464.86"/>
    <n v="5237.5200000000004"/>
    <x v="0"/>
    <x v="0"/>
    <n v="0"/>
    <s v="2024-04"/>
    <n v="2024"/>
  </r>
  <r>
    <s v="CLM004730"/>
    <s v="PT02745"/>
    <d v="2024-05-22T00:00:00"/>
    <d v="2024-05-25T00:00:00"/>
    <d v="2024-06-24T00:00:00"/>
    <x v="0"/>
    <x v="2"/>
    <s v="Gastrointestinal"/>
    <n v="99214"/>
    <n v="1836.24"/>
    <n v="1761.76"/>
    <x v="0"/>
    <x v="0"/>
    <n v="0"/>
    <s v="2024-05"/>
    <n v="2024"/>
  </r>
  <r>
    <s v="CLM004731"/>
    <s v="PT00012"/>
    <d v="2023-05-08T00:00:00"/>
    <d v="2023-05-30T00:00:00"/>
    <d v="2023-06-14T00:00:00"/>
    <x v="1"/>
    <x v="0"/>
    <s v="Mental Health"/>
    <n v="70553"/>
    <n v="698.43"/>
    <n v="0"/>
    <x v="2"/>
    <x v="4"/>
    <n v="1"/>
    <s v="2023-05"/>
    <n v="2023"/>
  </r>
  <r>
    <s v="CLM004732"/>
    <s v="PT06218"/>
    <d v="2024-08-02T00:00:00"/>
    <d v="2024-08-07T00:00:00"/>
    <d v="2024-10-06T00:00:00"/>
    <x v="0"/>
    <x v="4"/>
    <s v="Oncology"/>
    <n v="80053"/>
    <n v="1737.31"/>
    <n v="0"/>
    <x v="2"/>
    <x v="7"/>
    <n v="1"/>
    <s v="2024-08"/>
    <n v="2024"/>
  </r>
  <r>
    <s v="CLM004733"/>
    <s v="PT05385"/>
    <d v="2023-12-22T00:00:00"/>
    <d v="2024-01-04T00:00:00"/>
    <d v="2024-02-14T00:00:00"/>
    <x v="6"/>
    <x v="0"/>
    <s v="Respiratory"/>
    <n v="92928"/>
    <n v="782.98"/>
    <n v="0"/>
    <x v="1"/>
    <x v="0"/>
    <n v="0"/>
    <s v="2023-12"/>
    <n v="2023"/>
  </r>
  <r>
    <s v="CLM004734"/>
    <s v="PT03083"/>
    <d v="2024-09-10T00:00:00"/>
    <d v="2024-09-14T00:00:00"/>
    <d v="2024-10-30T00:00:00"/>
    <x v="5"/>
    <x v="1"/>
    <s v="Renal"/>
    <n v="27130"/>
    <n v="2640.51"/>
    <n v="2486.27"/>
    <x v="0"/>
    <x v="0"/>
    <n v="0"/>
    <s v="2024-09"/>
    <n v="2024"/>
  </r>
  <r>
    <s v="CLM004735"/>
    <s v="PT06956"/>
    <d v="2023-03-24T00:00:00"/>
    <d v="2023-03-26T00:00:00"/>
    <d v="2023-04-05T00:00:00"/>
    <x v="2"/>
    <x v="3"/>
    <s v="Endocrine"/>
    <n v="93000"/>
    <n v="2281.89"/>
    <n v="1985.71"/>
    <x v="0"/>
    <x v="0"/>
    <n v="0"/>
    <s v="2023-03"/>
    <n v="2023"/>
  </r>
  <r>
    <s v="CLM004736"/>
    <s v="PT06047"/>
    <d v="2024-10-11T00:00:00"/>
    <d v="2024-10-30T00:00:00"/>
    <d v="2024-12-08T00:00:00"/>
    <x v="2"/>
    <x v="2"/>
    <s v="Oncology"/>
    <n v="27447"/>
    <n v="3890.42"/>
    <n v="3495.28"/>
    <x v="0"/>
    <x v="0"/>
    <n v="0"/>
    <s v="2024-10"/>
    <n v="2024"/>
  </r>
  <r>
    <s v="CLM004737"/>
    <s v="PT05958"/>
    <d v="2023-05-05T00:00:00"/>
    <d v="2023-05-27T00:00:00"/>
    <d v="2023-07-01T00:00:00"/>
    <x v="2"/>
    <x v="4"/>
    <s v="Respiratory"/>
    <n v="27130"/>
    <n v="960.35"/>
    <n v="0"/>
    <x v="2"/>
    <x v="10"/>
    <n v="1"/>
    <s v="2023-05"/>
    <n v="2023"/>
  </r>
  <r>
    <s v="CLM004738"/>
    <s v="PT02520"/>
    <d v="2024-09-30T00:00:00"/>
    <d v="2024-10-23T00:00:00"/>
    <d v="2024-12-07T00:00:00"/>
    <x v="7"/>
    <x v="3"/>
    <s v="Neurology"/>
    <n v="99213"/>
    <n v="1857.91"/>
    <n v="0"/>
    <x v="2"/>
    <x v="2"/>
    <n v="1"/>
    <s v="2024-09"/>
    <n v="2024"/>
  </r>
  <r>
    <s v="CLM004739"/>
    <s v="PT00852"/>
    <d v="2024-08-24T00:00:00"/>
    <d v="2024-09-14T00:00:00"/>
    <d v="2024-10-26T00:00:00"/>
    <x v="2"/>
    <x v="1"/>
    <s v="Neurology"/>
    <n v="80053"/>
    <n v="606.66999999999996"/>
    <n v="456.38"/>
    <x v="0"/>
    <x v="0"/>
    <n v="0"/>
    <s v="2024-08"/>
    <n v="2024"/>
  </r>
  <r>
    <s v="CLM004740"/>
    <s v="PT01681"/>
    <d v="2023-09-27T00:00:00"/>
    <d v="2023-09-28T00:00:00"/>
    <d v="2023-10-15T00:00:00"/>
    <x v="2"/>
    <x v="1"/>
    <s v="Endocrine"/>
    <n v="27447"/>
    <n v="3169.08"/>
    <n v="0"/>
    <x v="2"/>
    <x v="6"/>
    <n v="1"/>
    <s v="2023-09"/>
    <n v="2023"/>
  </r>
  <r>
    <s v="CLM004741"/>
    <s v="PT04341"/>
    <d v="2023-04-24T00:00:00"/>
    <d v="2023-05-08T00:00:00"/>
    <d v="2023-06-24T00:00:00"/>
    <x v="0"/>
    <x v="5"/>
    <s v="Respiratory"/>
    <n v="92928"/>
    <n v="2738.31"/>
    <n v="0"/>
    <x v="2"/>
    <x v="5"/>
    <n v="1"/>
    <s v="2023-04"/>
    <n v="2023"/>
  </r>
  <r>
    <s v="CLM004742"/>
    <s v="PT01952"/>
    <d v="2023-08-21T00:00:00"/>
    <d v="2023-09-13T00:00:00"/>
    <d v="2023-11-04T00:00:00"/>
    <x v="7"/>
    <x v="2"/>
    <s v="Gastrointestinal"/>
    <n v="27447"/>
    <n v="2688.25"/>
    <n v="2635.2"/>
    <x v="0"/>
    <x v="0"/>
    <n v="0"/>
    <s v="2023-08"/>
    <n v="2023"/>
  </r>
  <r>
    <s v="CLM004743"/>
    <s v="PT03440"/>
    <d v="2024-02-13T00:00:00"/>
    <d v="2024-02-17T00:00:00"/>
    <d v="2024-04-03T00:00:00"/>
    <x v="4"/>
    <x v="0"/>
    <s v="Dermatology"/>
    <n v="90837"/>
    <n v="1810.39"/>
    <n v="1514.92"/>
    <x v="0"/>
    <x v="0"/>
    <n v="0"/>
    <s v="2024-02"/>
    <n v="2024"/>
  </r>
  <r>
    <s v="CLM004744"/>
    <s v="PT04031"/>
    <d v="2023-11-01T00:00:00"/>
    <d v="2023-11-03T00:00:00"/>
    <d v="2023-12-21T00:00:00"/>
    <x v="0"/>
    <x v="1"/>
    <s v="Dermatology"/>
    <n v="80053"/>
    <n v="2519.5100000000002"/>
    <n v="2240.7399999999998"/>
    <x v="0"/>
    <x v="0"/>
    <n v="0"/>
    <s v="2023-11"/>
    <n v="2023"/>
  </r>
  <r>
    <s v="CLM004745"/>
    <s v="PT00491"/>
    <d v="2023-11-14T00:00:00"/>
    <d v="2023-12-07T00:00:00"/>
    <d v="2024-02-02T00:00:00"/>
    <x v="4"/>
    <x v="1"/>
    <s v="Oncology"/>
    <n v="99213"/>
    <n v="6525.49"/>
    <n v="5061.28"/>
    <x v="0"/>
    <x v="0"/>
    <n v="0"/>
    <s v="2023-11"/>
    <n v="2023"/>
  </r>
  <r>
    <s v="CLM004746"/>
    <s v="PT01167"/>
    <d v="2024-11-26T00:00:00"/>
    <d v="2024-12-22T00:00:00"/>
    <d v="2025-01-25T00:00:00"/>
    <x v="2"/>
    <x v="0"/>
    <s v="Respiratory"/>
    <n v="71046"/>
    <n v="1439.32"/>
    <n v="1126.6099999999999"/>
    <x v="0"/>
    <x v="0"/>
    <n v="0"/>
    <s v="2024-11"/>
    <n v="2024"/>
  </r>
  <r>
    <s v="CLM004747"/>
    <s v="PT05830"/>
    <d v="2024-04-01T00:00:00"/>
    <d v="2024-04-06T00:00:00"/>
    <d v="2024-05-02T00:00:00"/>
    <x v="0"/>
    <x v="5"/>
    <s v="Respiratory"/>
    <n v="71046"/>
    <n v="2020.13"/>
    <n v="1701.34"/>
    <x v="0"/>
    <x v="0"/>
    <n v="0"/>
    <s v="2024-04"/>
    <n v="2024"/>
  </r>
  <r>
    <s v="CLM004748"/>
    <s v="PT02293"/>
    <d v="2024-04-27T00:00:00"/>
    <d v="2024-05-21T00:00:00"/>
    <d v="2024-07-03T00:00:00"/>
    <x v="0"/>
    <x v="1"/>
    <s v="Gastrointestinal"/>
    <n v="92928"/>
    <n v="758.32"/>
    <n v="579.80999999999995"/>
    <x v="0"/>
    <x v="0"/>
    <n v="0"/>
    <s v="2024-04"/>
    <n v="2024"/>
  </r>
  <r>
    <s v="CLM004749"/>
    <s v="PT00763"/>
    <d v="2023-06-14T00:00:00"/>
    <d v="2023-07-03T00:00:00"/>
    <d v="2023-08-26T00:00:00"/>
    <x v="4"/>
    <x v="0"/>
    <s v="Neurology"/>
    <n v="80053"/>
    <n v="902.7"/>
    <n v="783.72"/>
    <x v="0"/>
    <x v="0"/>
    <n v="0"/>
    <s v="2023-06"/>
    <n v="2023"/>
  </r>
  <r>
    <s v="CLM004750"/>
    <s v="PT00360"/>
    <d v="2024-08-15T00:00:00"/>
    <d v="2024-09-09T00:00:00"/>
    <d v="2024-09-29T00:00:00"/>
    <x v="7"/>
    <x v="3"/>
    <s v="Oncology"/>
    <n v="27130"/>
    <n v="1955.21"/>
    <n v="1735.57"/>
    <x v="0"/>
    <x v="0"/>
    <n v="0"/>
    <s v="2024-08"/>
    <n v="2024"/>
  </r>
  <r>
    <s v="CLM004751"/>
    <s v="PT01897"/>
    <d v="2023-04-09T00:00:00"/>
    <d v="2023-05-09T00:00:00"/>
    <d v="2023-06-23T00:00:00"/>
    <x v="6"/>
    <x v="1"/>
    <s v="Endocrine"/>
    <n v="27447"/>
    <n v="4372.75"/>
    <n v="0"/>
    <x v="2"/>
    <x v="5"/>
    <n v="1"/>
    <s v="2023-04"/>
    <n v="2023"/>
  </r>
  <r>
    <s v="CLM004752"/>
    <s v="PT06927"/>
    <d v="2023-05-03T00:00:00"/>
    <d v="2023-05-16T00:00:00"/>
    <d v="2023-06-19T00:00:00"/>
    <x v="0"/>
    <x v="1"/>
    <s v="Dermatology"/>
    <n v="80053"/>
    <n v="1472.88"/>
    <n v="0"/>
    <x v="2"/>
    <x v="5"/>
    <n v="1"/>
    <s v="2023-05"/>
    <n v="2023"/>
  </r>
  <r>
    <s v="CLM004753"/>
    <s v="PT04258"/>
    <d v="2024-07-09T00:00:00"/>
    <d v="2024-07-25T00:00:00"/>
    <d v="2024-09-08T00:00:00"/>
    <x v="7"/>
    <x v="1"/>
    <s v="Renal"/>
    <n v="27130"/>
    <n v="1497.07"/>
    <n v="1285.82"/>
    <x v="0"/>
    <x v="0"/>
    <n v="0"/>
    <s v="2024-07"/>
    <n v="2024"/>
  </r>
  <r>
    <s v="CLM004754"/>
    <s v="PT03384"/>
    <d v="2024-05-29T00:00:00"/>
    <d v="2024-06-07T00:00:00"/>
    <d v="2024-06-20T00:00:00"/>
    <x v="5"/>
    <x v="1"/>
    <s v="Cardiovascular"/>
    <n v="99213"/>
    <n v="1305.7"/>
    <n v="1086.1099999999999"/>
    <x v="0"/>
    <x v="0"/>
    <n v="0"/>
    <s v="2024-05"/>
    <n v="2024"/>
  </r>
  <r>
    <s v="CLM004755"/>
    <s v="PT05742"/>
    <d v="2023-10-18T00:00:00"/>
    <d v="2023-11-01T00:00:00"/>
    <d v="2023-12-06T00:00:00"/>
    <x v="2"/>
    <x v="5"/>
    <s v="Gastrointestinal"/>
    <n v="93000"/>
    <n v="1178.73"/>
    <n v="0"/>
    <x v="2"/>
    <x v="1"/>
    <n v="1"/>
    <s v="2023-10"/>
    <n v="2023"/>
  </r>
  <r>
    <s v="CLM004756"/>
    <s v="PT03052"/>
    <d v="2023-11-14T00:00:00"/>
    <d v="2023-12-12T00:00:00"/>
    <d v="2024-01-08T00:00:00"/>
    <x v="4"/>
    <x v="0"/>
    <s v="Dermatology"/>
    <n v="63047"/>
    <n v="2289.2399999999998"/>
    <n v="0"/>
    <x v="2"/>
    <x v="10"/>
    <n v="1"/>
    <s v="2023-11"/>
    <n v="2023"/>
  </r>
  <r>
    <s v="CLM004757"/>
    <s v="PT03756"/>
    <d v="2023-02-14T00:00:00"/>
    <d v="2023-03-09T00:00:00"/>
    <d v="2023-03-20T00:00:00"/>
    <x v="7"/>
    <x v="4"/>
    <s v="Cardiovascular"/>
    <n v="27130"/>
    <n v="545.77"/>
    <n v="501.51"/>
    <x v="0"/>
    <x v="0"/>
    <n v="0"/>
    <s v="2023-02"/>
    <n v="2023"/>
  </r>
  <r>
    <s v="CLM004758"/>
    <s v="PT06127"/>
    <d v="2023-04-30T00:00:00"/>
    <d v="2023-05-20T00:00:00"/>
    <d v="2023-06-07T00:00:00"/>
    <x v="2"/>
    <x v="3"/>
    <s v="Neurology"/>
    <n v="43239"/>
    <n v="5037.9399999999996"/>
    <n v="0"/>
    <x v="2"/>
    <x v="5"/>
    <n v="1"/>
    <s v="2023-04"/>
    <n v="2023"/>
  </r>
  <r>
    <s v="CLM004759"/>
    <s v="PT00696"/>
    <d v="2023-09-19T00:00:00"/>
    <d v="2023-10-05T00:00:00"/>
    <d v="2023-10-14T00:00:00"/>
    <x v="5"/>
    <x v="2"/>
    <s v="Endocrine"/>
    <n v="99213"/>
    <n v="1061.74"/>
    <n v="961.92"/>
    <x v="0"/>
    <x v="0"/>
    <n v="0"/>
    <s v="2023-09"/>
    <n v="2023"/>
  </r>
  <r>
    <s v="CLM004760"/>
    <s v="PT04758"/>
    <d v="2024-04-02T00:00:00"/>
    <d v="2024-04-17T00:00:00"/>
    <d v="2024-06-10T00:00:00"/>
    <x v="2"/>
    <x v="1"/>
    <s v="Gastrointestinal"/>
    <n v="66984"/>
    <n v="3221.24"/>
    <n v="3007.78"/>
    <x v="0"/>
    <x v="0"/>
    <n v="0"/>
    <s v="2024-04"/>
    <n v="2024"/>
  </r>
  <r>
    <s v="CLM004761"/>
    <s v="PT00783"/>
    <d v="2024-12-14T00:00:00"/>
    <d v="2024-12-31T00:00:00"/>
    <d v="2025-03-01T00:00:00"/>
    <x v="2"/>
    <x v="3"/>
    <s v="Cardiovascular"/>
    <n v="90837"/>
    <n v="654.58000000000004"/>
    <n v="0"/>
    <x v="2"/>
    <x v="6"/>
    <n v="1"/>
    <s v="2024-12"/>
    <n v="2024"/>
  </r>
  <r>
    <s v="CLM004762"/>
    <s v="PT04141"/>
    <d v="2023-01-02T00:00:00"/>
    <d v="2023-01-03T00:00:00"/>
    <d v="2023-02-26T00:00:00"/>
    <x v="5"/>
    <x v="4"/>
    <s v="Cardiovascular"/>
    <n v="70553"/>
    <n v="3087.36"/>
    <n v="2353.19"/>
    <x v="0"/>
    <x v="0"/>
    <n v="0"/>
    <s v="2023-01"/>
    <n v="2023"/>
  </r>
  <r>
    <s v="CLM004763"/>
    <s v="PT01094"/>
    <d v="2024-07-23T00:00:00"/>
    <d v="2024-07-30T00:00:00"/>
    <d v="2024-08-24T00:00:00"/>
    <x v="0"/>
    <x v="4"/>
    <s v="Respiratory"/>
    <n v="90837"/>
    <n v="3095.04"/>
    <n v="2400.92"/>
    <x v="0"/>
    <x v="0"/>
    <n v="0"/>
    <s v="2024-07"/>
    <n v="2024"/>
  </r>
  <r>
    <s v="CLM004764"/>
    <s v="PT05221"/>
    <d v="2023-07-01T00:00:00"/>
    <d v="2023-07-11T00:00:00"/>
    <d v="2023-08-18T00:00:00"/>
    <x v="2"/>
    <x v="2"/>
    <s v="Renal"/>
    <n v="99215"/>
    <n v="2458.64"/>
    <n v="1929.45"/>
    <x v="0"/>
    <x v="0"/>
    <n v="0"/>
    <s v="2023-07"/>
    <n v="2023"/>
  </r>
  <r>
    <s v="CLM004765"/>
    <s v="PT06718"/>
    <d v="2023-07-23T00:00:00"/>
    <d v="2023-08-11T00:00:00"/>
    <d v="2023-10-02T00:00:00"/>
    <x v="2"/>
    <x v="1"/>
    <s v="Orthopedic"/>
    <n v="45378"/>
    <n v="816.03"/>
    <n v="0"/>
    <x v="2"/>
    <x v="1"/>
    <n v="1"/>
    <s v="2023-07"/>
    <n v="2023"/>
  </r>
  <r>
    <s v="CLM004766"/>
    <s v="PT03231"/>
    <d v="2023-04-01T00:00:00"/>
    <d v="2023-04-27T00:00:00"/>
    <d v="2023-05-26T00:00:00"/>
    <x v="2"/>
    <x v="1"/>
    <s v="Dermatology"/>
    <n v="43239"/>
    <n v="2207.5500000000002"/>
    <n v="1736.39"/>
    <x v="0"/>
    <x v="0"/>
    <n v="0"/>
    <s v="2023-04"/>
    <n v="2023"/>
  </r>
  <r>
    <s v="CLM004767"/>
    <s v="PT00614"/>
    <d v="2024-12-01T00:00:00"/>
    <d v="2024-12-08T00:00:00"/>
    <d v="2024-12-22T00:00:00"/>
    <x v="4"/>
    <x v="3"/>
    <s v="Cardiovascular"/>
    <n v="45378"/>
    <n v="701.73"/>
    <n v="0"/>
    <x v="2"/>
    <x v="5"/>
    <n v="1"/>
    <s v="2024-12"/>
    <n v="2024"/>
  </r>
  <r>
    <s v="CLM004768"/>
    <s v="PT04849"/>
    <d v="2024-08-28T00:00:00"/>
    <d v="2024-09-01T00:00:00"/>
    <d v="2024-10-31T00:00:00"/>
    <x v="5"/>
    <x v="4"/>
    <s v="Endocrine"/>
    <n v="99215"/>
    <n v="1477.03"/>
    <n v="0"/>
    <x v="2"/>
    <x v="4"/>
    <n v="1"/>
    <s v="2024-08"/>
    <n v="2024"/>
  </r>
  <r>
    <s v="CLM004769"/>
    <s v="PT04652"/>
    <d v="2024-01-22T00:00:00"/>
    <d v="2024-02-05T00:00:00"/>
    <d v="2024-02-11T00:00:00"/>
    <x v="2"/>
    <x v="0"/>
    <s v="Neurology"/>
    <n v="80053"/>
    <n v="4119.68"/>
    <n v="0"/>
    <x v="1"/>
    <x v="0"/>
    <n v="0"/>
    <s v="2024-01"/>
    <n v="2024"/>
  </r>
  <r>
    <s v="CLM004770"/>
    <s v="PT00511"/>
    <d v="2023-04-23T00:00:00"/>
    <d v="2023-05-19T00:00:00"/>
    <d v="2023-06-23T00:00:00"/>
    <x v="0"/>
    <x v="0"/>
    <s v="Gastrointestinal"/>
    <n v="27447"/>
    <n v="3419.88"/>
    <n v="2667.3"/>
    <x v="0"/>
    <x v="0"/>
    <n v="0"/>
    <s v="2023-04"/>
    <n v="2023"/>
  </r>
  <r>
    <s v="CLM004771"/>
    <s v="PT03564"/>
    <d v="2024-04-28T00:00:00"/>
    <d v="2024-05-06T00:00:00"/>
    <d v="2024-05-15T00:00:00"/>
    <x v="3"/>
    <x v="2"/>
    <s v="Gastrointestinal"/>
    <n v="80053"/>
    <n v="1830.14"/>
    <n v="1727.85"/>
    <x v="0"/>
    <x v="0"/>
    <n v="0"/>
    <s v="2024-04"/>
    <n v="2024"/>
  </r>
  <r>
    <s v="CLM004772"/>
    <s v="PT05427"/>
    <d v="2024-10-26T00:00:00"/>
    <d v="2024-11-19T00:00:00"/>
    <d v="2024-12-07T00:00:00"/>
    <x v="5"/>
    <x v="1"/>
    <s v="Dermatology"/>
    <n v="27130"/>
    <n v="828.95"/>
    <n v="707.74"/>
    <x v="0"/>
    <x v="0"/>
    <n v="0"/>
    <s v="2024-10"/>
    <n v="2024"/>
  </r>
  <r>
    <s v="CLM004773"/>
    <s v="PT01071"/>
    <d v="2023-05-27T00:00:00"/>
    <d v="2023-06-16T00:00:00"/>
    <d v="2023-08-14T00:00:00"/>
    <x v="5"/>
    <x v="2"/>
    <s v="Neurology"/>
    <n v="92928"/>
    <n v="3030.46"/>
    <n v="0"/>
    <x v="2"/>
    <x v="10"/>
    <n v="1"/>
    <s v="2023-05"/>
    <n v="2023"/>
  </r>
  <r>
    <s v="CLM004774"/>
    <s v="PT01940"/>
    <d v="2023-12-28T00:00:00"/>
    <d v="2024-01-04T00:00:00"/>
    <d v="2024-02-11T00:00:00"/>
    <x v="1"/>
    <x v="2"/>
    <s v="Oncology"/>
    <n v="99213"/>
    <n v="1836.29"/>
    <n v="1471.93"/>
    <x v="0"/>
    <x v="0"/>
    <n v="0"/>
    <s v="2023-12"/>
    <n v="2023"/>
  </r>
  <r>
    <s v="CLM004775"/>
    <s v="PT02390"/>
    <d v="2024-06-08T00:00:00"/>
    <d v="2024-07-01T00:00:00"/>
    <d v="2024-08-11T00:00:00"/>
    <x v="5"/>
    <x v="0"/>
    <s v="Oncology"/>
    <n v="43239"/>
    <n v="282.52"/>
    <n v="0"/>
    <x v="2"/>
    <x v="1"/>
    <n v="1"/>
    <s v="2024-06"/>
    <n v="2024"/>
  </r>
  <r>
    <s v="CLM004776"/>
    <s v="PT02139"/>
    <d v="2024-07-13T00:00:00"/>
    <d v="2024-08-09T00:00:00"/>
    <d v="2024-08-30T00:00:00"/>
    <x v="2"/>
    <x v="2"/>
    <s v="Respiratory"/>
    <n v="63047"/>
    <n v="3381.6"/>
    <n v="3303.65"/>
    <x v="0"/>
    <x v="0"/>
    <n v="0"/>
    <s v="2024-07"/>
    <n v="2024"/>
  </r>
  <r>
    <s v="CLM004777"/>
    <s v="PT06971"/>
    <d v="2023-05-17T00:00:00"/>
    <d v="2023-05-27T00:00:00"/>
    <d v="2023-07-01T00:00:00"/>
    <x v="0"/>
    <x v="1"/>
    <s v="Dermatology"/>
    <n v="99213"/>
    <n v="1773.33"/>
    <n v="0"/>
    <x v="2"/>
    <x v="5"/>
    <n v="1"/>
    <s v="2023-05"/>
    <n v="2023"/>
  </r>
  <r>
    <s v="CLM004778"/>
    <s v="PT02581"/>
    <d v="2024-11-30T00:00:00"/>
    <d v="2024-12-18T00:00:00"/>
    <d v="2025-02-03T00:00:00"/>
    <x v="5"/>
    <x v="0"/>
    <s v="Cardiovascular"/>
    <n v="27447"/>
    <n v="4731.33"/>
    <n v="0"/>
    <x v="2"/>
    <x v="10"/>
    <n v="1"/>
    <s v="2024-11"/>
    <n v="2024"/>
  </r>
  <r>
    <s v="CLM004779"/>
    <s v="PT06561"/>
    <d v="2024-11-09T00:00:00"/>
    <d v="2024-11-17T00:00:00"/>
    <d v="2024-12-21T00:00:00"/>
    <x v="6"/>
    <x v="3"/>
    <s v="Dermatology"/>
    <n v="27447"/>
    <n v="752.79"/>
    <n v="686.19"/>
    <x v="0"/>
    <x v="0"/>
    <n v="0"/>
    <s v="2024-11"/>
    <n v="2024"/>
  </r>
  <r>
    <s v="CLM004780"/>
    <s v="PT03220"/>
    <d v="2024-06-12T00:00:00"/>
    <d v="2024-06-24T00:00:00"/>
    <d v="2024-08-10T00:00:00"/>
    <x v="6"/>
    <x v="4"/>
    <s v="Oncology"/>
    <n v="66984"/>
    <n v="142.4"/>
    <n v="0"/>
    <x v="2"/>
    <x v="5"/>
    <n v="1"/>
    <s v="2024-06"/>
    <n v="2024"/>
  </r>
  <r>
    <s v="CLM004781"/>
    <s v="PT05741"/>
    <d v="2023-09-22T00:00:00"/>
    <d v="2023-10-04T00:00:00"/>
    <d v="2023-11-13T00:00:00"/>
    <x v="5"/>
    <x v="0"/>
    <s v="Oncology"/>
    <n v="43239"/>
    <n v="2260.33"/>
    <n v="1897.62"/>
    <x v="0"/>
    <x v="0"/>
    <n v="0"/>
    <s v="2023-09"/>
    <n v="2023"/>
  </r>
  <r>
    <s v="CLM004782"/>
    <s v="PT06815"/>
    <d v="2024-12-05T00:00:00"/>
    <d v="2024-12-20T00:00:00"/>
    <d v="2025-01-15T00:00:00"/>
    <x v="0"/>
    <x v="5"/>
    <s v="Oncology"/>
    <n v="99214"/>
    <n v="2283.0100000000002"/>
    <n v="0"/>
    <x v="1"/>
    <x v="0"/>
    <n v="0"/>
    <s v="2024-12"/>
    <n v="2024"/>
  </r>
  <r>
    <s v="CLM004783"/>
    <s v="PT06025"/>
    <d v="2023-09-26T00:00:00"/>
    <d v="2023-10-06T00:00:00"/>
    <d v="2023-10-30T00:00:00"/>
    <x v="2"/>
    <x v="4"/>
    <s v="Respiratory"/>
    <n v="99213"/>
    <n v="467.53"/>
    <n v="0"/>
    <x v="2"/>
    <x v="4"/>
    <n v="1"/>
    <s v="2023-09"/>
    <n v="2023"/>
  </r>
  <r>
    <s v="CLM004784"/>
    <s v="PT02673"/>
    <d v="2023-06-24T00:00:00"/>
    <d v="2023-07-13T00:00:00"/>
    <d v="2023-08-27T00:00:00"/>
    <x v="3"/>
    <x v="4"/>
    <s v="Endocrine"/>
    <n v="43239"/>
    <n v="826.5"/>
    <n v="806.59"/>
    <x v="0"/>
    <x v="0"/>
    <n v="0"/>
    <s v="2023-06"/>
    <n v="2023"/>
  </r>
  <r>
    <s v="CLM004785"/>
    <s v="PT02606"/>
    <d v="2024-03-28T00:00:00"/>
    <d v="2024-03-29T00:00:00"/>
    <d v="2024-05-13T00:00:00"/>
    <x v="6"/>
    <x v="3"/>
    <s v="Oncology"/>
    <n v="27447"/>
    <n v="16385.86"/>
    <n v="12294.4"/>
    <x v="0"/>
    <x v="0"/>
    <n v="0"/>
    <s v="2024-03"/>
    <n v="2024"/>
  </r>
  <r>
    <s v="CLM004786"/>
    <s v="PT03709"/>
    <d v="2023-05-01T00:00:00"/>
    <d v="2023-05-19T00:00:00"/>
    <d v="2023-05-27T00:00:00"/>
    <x v="2"/>
    <x v="3"/>
    <s v="Neurology"/>
    <n v="63047"/>
    <n v="1415.89"/>
    <n v="1225.1400000000001"/>
    <x v="0"/>
    <x v="0"/>
    <n v="0"/>
    <s v="2023-05"/>
    <n v="2023"/>
  </r>
  <r>
    <s v="CLM004787"/>
    <s v="PT02228"/>
    <d v="2024-10-16T00:00:00"/>
    <d v="2024-10-27T00:00:00"/>
    <d v="2024-11-29T00:00:00"/>
    <x v="6"/>
    <x v="1"/>
    <s v="Gastrointestinal"/>
    <n v="71046"/>
    <n v="3244.66"/>
    <n v="2943.91"/>
    <x v="0"/>
    <x v="0"/>
    <n v="0"/>
    <s v="2024-10"/>
    <n v="2024"/>
  </r>
  <r>
    <s v="CLM004788"/>
    <s v="PT01914"/>
    <d v="2024-06-03T00:00:00"/>
    <d v="2024-06-18T00:00:00"/>
    <d v="2024-07-30T00:00:00"/>
    <x v="5"/>
    <x v="4"/>
    <s v="Gastrointestinal"/>
    <n v="63047"/>
    <n v="1074.3499999999999"/>
    <n v="925.94"/>
    <x v="0"/>
    <x v="0"/>
    <n v="0"/>
    <s v="2024-06"/>
    <n v="2024"/>
  </r>
  <r>
    <s v="CLM004789"/>
    <s v="PT00612"/>
    <d v="2023-01-30T00:00:00"/>
    <d v="2023-02-09T00:00:00"/>
    <d v="2023-03-02T00:00:00"/>
    <x v="5"/>
    <x v="3"/>
    <s v="Cardiovascular"/>
    <n v="27130"/>
    <n v="339.6"/>
    <n v="327.64"/>
    <x v="0"/>
    <x v="0"/>
    <n v="0"/>
    <s v="2023-01"/>
    <n v="2023"/>
  </r>
  <r>
    <s v="CLM004790"/>
    <s v="PT01661"/>
    <d v="2023-09-28T00:00:00"/>
    <d v="2023-10-27T00:00:00"/>
    <d v="2023-11-23T00:00:00"/>
    <x v="2"/>
    <x v="3"/>
    <s v="Respiratory"/>
    <n v="99213"/>
    <n v="1577.81"/>
    <n v="0"/>
    <x v="2"/>
    <x v="9"/>
    <n v="1"/>
    <s v="2023-09"/>
    <n v="2023"/>
  </r>
  <r>
    <s v="CLM004791"/>
    <s v="PT01116"/>
    <d v="2024-01-05T00:00:00"/>
    <d v="2024-01-21T00:00:00"/>
    <d v="2024-02-10T00:00:00"/>
    <x v="7"/>
    <x v="4"/>
    <s v="Mental Health"/>
    <n v="92928"/>
    <n v="1461.94"/>
    <n v="1221.93"/>
    <x v="0"/>
    <x v="0"/>
    <n v="0"/>
    <s v="2024-01"/>
    <n v="2024"/>
  </r>
  <r>
    <s v="CLM004792"/>
    <s v="PT06390"/>
    <d v="2023-11-30T00:00:00"/>
    <d v="2023-12-03T00:00:00"/>
    <d v="2024-01-16T00:00:00"/>
    <x v="3"/>
    <x v="0"/>
    <s v="Dermatology"/>
    <n v="99215"/>
    <n v="1313.04"/>
    <n v="0"/>
    <x v="2"/>
    <x v="4"/>
    <n v="1"/>
    <s v="2023-11"/>
    <n v="2023"/>
  </r>
  <r>
    <s v="CLM004793"/>
    <s v="PT06310"/>
    <d v="2024-09-18T00:00:00"/>
    <d v="2024-10-04T00:00:00"/>
    <d v="2024-10-22T00:00:00"/>
    <x v="0"/>
    <x v="2"/>
    <s v="Orthopedic"/>
    <n v="70553"/>
    <n v="1649.6"/>
    <n v="1445.44"/>
    <x v="0"/>
    <x v="0"/>
    <n v="0"/>
    <s v="2024-09"/>
    <n v="2024"/>
  </r>
  <r>
    <s v="CLM004794"/>
    <s v="PT04790"/>
    <d v="2023-04-04T00:00:00"/>
    <d v="2023-04-19T00:00:00"/>
    <d v="2023-05-11T00:00:00"/>
    <x v="2"/>
    <x v="4"/>
    <s v="Renal"/>
    <n v="27447"/>
    <n v="2233.6999999999998"/>
    <n v="0"/>
    <x v="2"/>
    <x v="1"/>
    <n v="1"/>
    <s v="2023-04"/>
    <n v="2023"/>
  </r>
  <r>
    <s v="CLM004795"/>
    <s v="PT00893"/>
    <d v="2023-06-29T00:00:00"/>
    <d v="2023-07-03T00:00:00"/>
    <d v="2023-07-13T00:00:00"/>
    <x v="1"/>
    <x v="5"/>
    <s v="Orthopedic"/>
    <n v="90837"/>
    <n v="1603.44"/>
    <n v="1538.45"/>
    <x v="0"/>
    <x v="0"/>
    <n v="0"/>
    <s v="2023-06"/>
    <n v="2023"/>
  </r>
  <r>
    <s v="CLM004796"/>
    <s v="PT01274"/>
    <d v="2024-07-09T00:00:00"/>
    <d v="2024-07-20T00:00:00"/>
    <d v="2024-07-31T00:00:00"/>
    <x v="5"/>
    <x v="0"/>
    <s v="Orthopedic"/>
    <n v="80053"/>
    <n v="657.73"/>
    <n v="526.84"/>
    <x v="0"/>
    <x v="0"/>
    <n v="0"/>
    <s v="2024-07"/>
    <n v="2024"/>
  </r>
  <r>
    <s v="CLM004797"/>
    <s v="PT00866"/>
    <d v="2024-09-14T00:00:00"/>
    <d v="2024-09-25T00:00:00"/>
    <d v="2024-10-11T00:00:00"/>
    <x v="2"/>
    <x v="5"/>
    <s v="Respiratory"/>
    <n v="93000"/>
    <n v="2667.64"/>
    <n v="0"/>
    <x v="2"/>
    <x v="10"/>
    <n v="1"/>
    <s v="2024-09"/>
    <n v="2024"/>
  </r>
  <r>
    <s v="CLM004798"/>
    <s v="PT01347"/>
    <d v="2024-08-01T00:00:00"/>
    <d v="2024-08-15T00:00:00"/>
    <d v="2024-09-02T00:00:00"/>
    <x v="0"/>
    <x v="1"/>
    <s v="Dermatology"/>
    <n v="27447"/>
    <n v="380.13"/>
    <n v="360.46"/>
    <x v="0"/>
    <x v="0"/>
    <n v="0"/>
    <s v="2024-08"/>
    <n v="2024"/>
  </r>
  <r>
    <s v="CLM004799"/>
    <s v="PT03683"/>
    <d v="2024-01-17T00:00:00"/>
    <d v="2024-01-27T00:00:00"/>
    <d v="2024-02-27T00:00:00"/>
    <x v="5"/>
    <x v="5"/>
    <s v="Renal"/>
    <n v="27130"/>
    <n v="350.62"/>
    <n v="0"/>
    <x v="2"/>
    <x v="5"/>
    <n v="1"/>
    <s v="2024-01"/>
    <n v="2024"/>
  </r>
  <r>
    <s v="CLM004800"/>
    <s v="PT03818"/>
    <d v="2023-04-29T00:00:00"/>
    <d v="2023-05-16T00:00:00"/>
    <d v="2023-06-09T00:00:00"/>
    <x v="5"/>
    <x v="4"/>
    <s v="Gastrointestinal"/>
    <n v="70553"/>
    <n v="3266.08"/>
    <n v="2804.42"/>
    <x v="0"/>
    <x v="0"/>
    <n v="0"/>
    <s v="2023-04"/>
    <n v="2023"/>
  </r>
  <r>
    <s v="CLM004801"/>
    <s v="PT02573"/>
    <d v="2023-06-15T00:00:00"/>
    <d v="2023-07-04T00:00:00"/>
    <d v="2023-08-30T00:00:00"/>
    <x v="4"/>
    <x v="4"/>
    <s v="Mental Health"/>
    <n v="27130"/>
    <n v="2712.47"/>
    <n v="0"/>
    <x v="2"/>
    <x v="4"/>
    <n v="1"/>
    <s v="2023-06"/>
    <n v="2023"/>
  </r>
  <r>
    <s v="CLM004802"/>
    <s v="PT03331"/>
    <d v="2023-04-22T00:00:00"/>
    <d v="2023-05-15T00:00:00"/>
    <d v="2023-06-15T00:00:00"/>
    <x v="5"/>
    <x v="2"/>
    <s v="Gastrointestinal"/>
    <n v="93000"/>
    <n v="1726.9"/>
    <n v="1377.16"/>
    <x v="0"/>
    <x v="0"/>
    <n v="0"/>
    <s v="2023-04"/>
    <n v="2023"/>
  </r>
  <r>
    <s v="CLM004803"/>
    <s v="PT00990"/>
    <d v="2024-10-13T00:00:00"/>
    <d v="2024-10-26T00:00:00"/>
    <d v="2024-12-14T00:00:00"/>
    <x v="2"/>
    <x v="4"/>
    <s v="Mental Health"/>
    <n v="71046"/>
    <n v="592.08000000000004"/>
    <n v="541.11"/>
    <x v="0"/>
    <x v="0"/>
    <n v="0"/>
    <s v="2024-10"/>
    <n v="2024"/>
  </r>
  <r>
    <s v="CLM004804"/>
    <s v="PT04391"/>
    <d v="2024-11-21T00:00:00"/>
    <d v="2024-11-30T00:00:00"/>
    <d v="2024-12-16T00:00:00"/>
    <x v="7"/>
    <x v="3"/>
    <s v="Respiratory"/>
    <n v="66984"/>
    <n v="1026.25"/>
    <n v="836.38"/>
    <x v="0"/>
    <x v="0"/>
    <n v="0"/>
    <s v="2024-11"/>
    <n v="2024"/>
  </r>
  <r>
    <s v="CLM004805"/>
    <s v="PT02936"/>
    <d v="2024-05-03T00:00:00"/>
    <d v="2024-05-11T00:00:00"/>
    <d v="2024-06-26T00:00:00"/>
    <x v="2"/>
    <x v="3"/>
    <s v="Gastrointestinal"/>
    <n v="66984"/>
    <n v="1465.28"/>
    <n v="1148.98"/>
    <x v="0"/>
    <x v="0"/>
    <n v="0"/>
    <s v="2024-05"/>
    <n v="2024"/>
  </r>
  <r>
    <s v="CLM004806"/>
    <s v="PT06311"/>
    <d v="2023-11-10T00:00:00"/>
    <d v="2023-11-15T00:00:00"/>
    <d v="2024-01-11T00:00:00"/>
    <x v="2"/>
    <x v="2"/>
    <s v="Respiratory"/>
    <n v="70553"/>
    <n v="504.36"/>
    <n v="435.31"/>
    <x v="0"/>
    <x v="0"/>
    <n v="0"/>
    <s v="2023-11"/>
    <n v="2023"/>
  </r>
  <r>
    <s v="CLM004807"/>
    <s v="PT01701"/>
    <d v="2024-10-15T00:00:00"/>
    <d v="2024-10-20T00:00:00"/>
    <d v="2024-11-28T00:00:00"/>
    <x v="2"/>
    <x v="4"/>
    <s v="Oncology"/>
    <n v="93000"/>
    <n v="1001.02"/>
    <n v="962.3"/>
    <x v="0"/>
    <x v="0"/>
    <n v="0"/>
    <s v="2024-10"/>
    <n v="2024"/>
  </r>
  <r>
    <s v="CLM004808"/>
    <s v="PT03703"/>
    <d v="2023-11-12T00:00:00"/>
    <d v="2023-12-05T00:00:00"/>
    <d v="2023-12-30T00:00:00"/>
    <x v="2"/>
    <x v="2"/>
    <s v="Mental Health"/>
    <n v="99213"/>
    <n v="3046.85"/>
    <n v="2289.2800000000002"/>
    <x v="0"/>
    <x v="0"/>
    <n v="0"/>
    <s v="2023-11"/>
    <n v="2023"/>
  </r>
  <r>
    <s v="CLM004809"/>
    <s v="PT02526"/>
    <d v="2024-03-30T00:00:00"/>
    <d v="2024-04-08T00:00:00"/>
    <d v="2024-04-16T00:00:00"/>
    <x v="2"/>
    <x v="4"/>
    <s v="Gastrointestinal"/>
    <n v="27447"/>
    <n v="5663.77"/>
    <n v="0"/>
    <x v="2"/>
    <x v="1"/>
    <n v="1"/>
    <s v="2024-03"/>
    <n v="2024"/>
  </r>
  <r>
    <s v="CLM004810"/>
    <s v="PT03796"/>
    <d v="2024-01-19T00:00:00"/>
    <d v="2024-02-13T00:00:00"/>
    <d v="2024-03-13T00:00:00"/>
    <x v="5"/>
    <x v="5"/>
    <s v="Dermatology"/>
    <n v="63047"/>
    <n v="1292.6500000000001"/>
    <n v="1186.5"/>
    <x v="0"/>
    <x v="0"/>
    <n v="0"/>
    <s v="2024-01"/>
    <n v="2024"/>
  </r>
  <r>
    <s v="CLM004811"/>
    <s v="PT02171"/>
    <d v="2024-03-09T00:00:00"/>
    <d v="2024-03-22T00:00:00"/>
    <d v="2024-05-02T00:00:00"/>
    <x v="6"/>
    <x v="2"/>
    <s v="Cardiovascular"/>
    <n v="99215"/>
    <n v="3311.61"/>
    <n v="3301.28"/>
    <x v="0"/>
    <x v="0"/>
    <n v="0"/>
    <s v="2024-03"/>
    <n v="2024"/>
  </r>
  <r>
    <s v="CLM004812"/>
    <s v="PT06984"/>
    <d v="2023-08-23T00:00:00"/>
    <d v="2023-09-11T00:00:00"/>
    <d v="2023-10-11T00:00:00"/>
    <x v="0"/>
    <x v="5"/>
    <s v="Respiratory"/>
    <n v="90837"/>
    <n v="391.02"/>
    <n v="0"/>
    <x v="2"/>
    <x v="4"/>
    <n v="1"/>
    <s v="2023-08"/>
    <n v="2023"/>
  </r>
  <r>
    <s v="CLM004813"/>
    <s v="PT00983"/>
    <d v="2024-02-05T00:00:00"/>
    <d v="2024-02-18T00:00:00"/>
    <d v="2024-03-23T00:00:00"/>
    <x v="4"/>
    <x v="1"/>
    <s v="Oncology"/>
    <n v="63047"/>
    <n v="3064.26"/>
    <n v="0"/>
    <x v="1"/>
    <x v="0"/>
    <n v="0"/>
    <s v="2024-02"/>
    <n v="2024"/>
  </r>
  <r>
    <s v="CLM004814"/>
    <s v="PT00741"/>
    <d v="2023-12-17T00:00:00"/>
    <d v="2023-12-25T00:00:00"/>
    <d v="2024-02-12T00:00:00"/>
    <x v="7"/>
    <x v="2"/>
    <s v="Respiratory"/>
    <n v="45378"/>
    <n v="950.36"/>
    <n v="912.74"/>
    <x v="0"/>
    <x v="0"/>
    <n v="0"/>
    <s v="2023-12"/>
    <n v="2023"/>
  </r>
  <r>
    <s v="CLM004815"/>
    <s v="PT01292"/>
    <d v="2023-05-08T00:00:00"/>
    <d v="2023-05-12T00:00:00"/>
    <d v="2023-05-26T00:00:00"/>
    <x v="7"/>
    <x v="3"/>
    <s v="Neurology"/>
    <n v="90837"/>
    <n v="2312.02"/>
    <n v="0"/>
    <x v="2"/>
    <x v="1"/>
    <n v="1"/>
    <s v="2023-05"/>
    <n v="2023"/>
  </r>
  <r>
    <s v="CLM004816"/>
    <s v="PT06616"/>
    <d v="2024-05-30T00:00:00"/>
    <d v="2024-06-25T00:00:00"/>
    <d v="2024-08-15T00:00:00"/>
    <x v="5"/>
    <x v="5"/>
    <s v="Dermatology"/>
    <n v="99214"/>
    <n v="1482.96"/>
    <n v="1159.68"/>
    <x v="0"/>
    <x v="0"/>
    <n v="0"/>
    <s v="2024-05"/>
    <n v="2024"/>
  </r>
  <r>
    <s v="CLM004817"/>
    <s v="PT05621"/>
    <d v="2023-08-11T00:00:00"/>
    <d v="2023-08-29T00:00:00"/>
    <d v="2023-10-28T00:00:00"/>
    <x v="2"/>
    <x v="5"/>
    <s v="Gastrointestinal"/>
    <n v="45378"/>
    <n v="5199.57"/>
    <n v="0"/>
    <x v="2"/>
    <x v="1"/>
    <n v="1"/>
    <s v="2023-08"/>
    <n v="2023"/>
  </r>
  <r>
    <s v="CLM004818"/>
    <s v="PT02493"/>
    <d v="2024-04-25T00:00:00"/>
    <d v="2024-05-16T00:00:00"/>
    <d v="2024-05-21T00:00:00"/>
    <x v="4"/>
    <x v="3"/>
    <s v="Gastrointestinal"/>
    <n v="92928"/>
    <n v="898.25"/>
    <n v="0"/>
    <x v="2"/>
    <x v="1"/>
    <n v="1"/>
    <s v="2024-04"/>
    <n v="2024"/>
  </r>
  <r>
    <s v="CLM004819"/>
    <s v="PT06770"/>
    <d v="2023-01-25T00:00:00"/>
    <d v="2023-01-29T00:00:00"/>
    <d v="2023-02-28T00:00:00"/>
    <x v="2"/>
    <x v="3"/>
    <s v="Dermatology"/>
    <n v="71046"/>
    <n v="2987.18"/>
    <n v="0"/>
    <x v="1"/>
    <x v="0"/>
    <n v="0"/>
    <s v="2023-01"/>
    <n v="2023"/>
  </r>
  <r>
    <s v="CLM004820"/>
    <s v="PT05773"/>
    <d v="2023-11-07T00:00:00"/>
    <d v="2023-11-18T00:00:00"/>
    <d v="2024-01-10T00:00:00"/>
    <x v="4"/>
    <x v="5"/>
    <s v="Endocrine"/>
    <n v="92928"/>
    <n v="1445.77"/>
    <n v="0"/>
    <x v="2"/>
    <x v="5"/>
    <n v="1"/>
    <s v="2023-11"/>
    <n v="2023"/>
  </r>
  <r>
    <s v="CLM004821"/>
    <s v="PT05709"/>
    <d v="2024-04-14T00:00:00"/>
    <d v="2024-05-14T00:00:00"/>
    <d v="2024-07-12T00:00:00"/>
    <x v="5"/>
    <x v="3"/>
    <s v="Respiratory"/>
    <n v="27130"/>
    <n v="1592.97"/>
    <n v="1275.27"/>
    <x v="0"/>
    <x v="0"/>
    <n v="0"/>
    <s v="2024-04"/>
    <n v="2024"/>
  </r>
  <r>
    <s v="CLM004822"/>
    <s v="PT04943"/>
    <d v="2023-02-13T00:00:00"/>
    <d v="2023-03-03T00:00:00"/>
    <d v="2023-03-25T00:00:00"/>
    <x v="1"/>
    <x v="1"/>
    <s v="Neurology"/>
    <n v="63047"/>
    <n v="1560.74"/>
    <n v="1472.81"/>
    <x v="0"/>
    <x v="0"/>
    <n v="0"/>
    <s v="2023-02"/>
    <n v="2023"/>
  </r>
  <r>
    <s v="CLM004823"/>
    <s v="PT00331"/>
    <d v="2024-12-27T00:00:00"/>
    <d v="2025-01-16T00:00:00"/>
    <d v="2025-02-19T00:00:00"/>
    <x v="3"/>
    <x v="4"/>
    <s v="Mental Health"/>
    <n v="99213"/>
    <n v="919.16"/>
    <n v="719.84"/>
    <x v="0"/>
    <x v="0"/>
    <n v="0"/>
    <s v="2024-12"/>
    <n v="2024"/>
  </r>
  <r>
    <s v="CLM004824"/>
    <s v="PT01762"/>
    <d v="2023-06-17T00:00:00"/>
    <d v="2023-07-07T00:00:00"/>
    <d v="2023-07-31T00:00:00"/>
    <x v="0"/>
    <x v="5"/>
    <s v="Neurology"/>
    <n v="99214"/>
    <n v="1787.76"/>
    <n v="0"/>
    <x v="2"/>
    <x v="4"/>
    <n v="1"/>
    <s v="2023-06"/>
    <n v="2023"/>
  </r>
  <r>
    <s v="CLM004825"/>
    <s v="PT06848"/>
    <d v="2023-07-17T00:00:00"/>
    <d v="2023-07-31T00:00:00"/>
    <d v="2023-08-05T00:00:00"/>
    <x v="0"/>
    <x v="1"/>
    <s v="Renal"/>
    <n v="99215"/>
    <n v="1719.66"/>
    <n v="0"/>
    <x v="2"/>
    <x v="5"/>
    <n v="1"/>
    <s v="2023-07"/>
    <n v="2023"/>
  </r>
  <r>
    <s v="CLM004826"/>
    <s v="PT02686"/>
    <d v="2024-04-09T00:00:00"/>
    <d v="2024-04-10T00:00:00"/>
    <d v="2024-05-30T00:00:00"/>
    <x v="4"/>
    <x v="4"/>
    <s v="Neurology"/>
    <n v="90837"/>
    <n v="2192.9299999999998"/>
    <n v="1988.85"/>
    <x v="0"/>
    <x v="0"/>
    <n v="0"/>
    <s v="2024-04"/>
    <n v="2024"/>
  </r>
  <r>
    <s v="CLM004827"/>
    <s v="PT01216"/>
    <d v="2023-05-07T00:00:00"/>
    <d v="2023-05-26T00:00:00"/>
    <d v="2023-06-21T00:00:00"/>
    <x v="6"/>
    <x v="3"/>
    <s v="Cardiovascular"/>
    <n v="99213"/>
    <n v="1934.5"/>
    <n v="1478.66"/>
    <x v="0"/>
    <x v="0"/>
    <n v="0"/>
    <s v="2023-05"/>
    <n v="2023"/>
  </r>
  <r>
    <s v="CLM004828"/>
    <s v="PT00748"/>
    <d v="2024-11-02T00:00:00"/>
    <d v="2024-11-22T00:00:00"/>
    <d v="2024-12-20T00:00:00"/>
    <x v="7"/>
    <x v="2"/>
    <s v="Gastrointestinal"/>
    <n v="63047"/>
    <n v="3423.42"/>
    <n v="0"/>
    <x v="2"/>
    <x v="1"/>
    <n v="1"/>
    <s v="2024-11"/>
    <n v="2024"/>
  </r>
  <r>
    <s v="CLM004829"/>
    <s v="PT05826"/>
    <d v="2024-12-05T00:00:00"/>
    <d v="2024-12-12T00:00:00"/>
    <d v="2025-01-31T00:00:00"/>
    <x v="2"/>
    <x v="2"/>
    <s v="Neurology"/>
    <n v="99214"/>
    <n v="3785.02"/>
    <n v="2995.91"/>
    <x v="0"/>
    <x v="0"/>
    <n v="0"/>
    <s v="2024-12"/>
    <n v="2024"/>
  </r>
  <r>
    <s v="CLM004830"/>
    <s v="PT02034"/>
    <d v="2023-06-16T00:00:00"/>
    <d v="2023-07-09T00:00:00"/>
    <d v="2023-07-15T00:00:00"/>
    <x v="4"/>
    <x v="1"/>
    <s v="Orthopedic"/>
    <n v="43239"/>
    <n v="780.16"/>
    <n v="753.29"/>
    <x v="0"/>
    <x v="0"/>
    <n v="0"/>
    <s v="2023-06"/>
    <n v="2023"/>
  </r>
  <r>
    <s v="CLM004831"/>
    <s v="PT02915"/>
    <d v="2024-01-07T00:00:00"/>
    <d v="2024-01-28T00:00:00"/>
    <d v="2024-02-16T00:00:00"/>
    <x v="2"/>
    <x v="4"/>
    <s v="Dermatology"/>
    <n v="27130"/>
    <n v="3622.86"/>
    <n v="0"/>
    <x v="2"/>
    <x v="10"/>
    <n v="1"/>
    <s v="2024-01"/>
    <n v="2024"/>
  </r>
  <r>
    <s v="CLM004832"/>
    <s v="PT03247"/>
    <d v="2023-01-24T00:00:00"/>
    <d v="2023-02-14T00:00:00"/>
    <d v="2023-03-21T00:00:00"/>
    <x v="6"/>
    <x v="0"/>
    <s v="Gastrointestinal"/>
    <n v="70553"/>
    <n v="699.9"/>
    <n v="644.62"/>
    <x v="0"/>
    <x v="0"/>
    <n v="0"/>
    <s v="2023-01"/>
    <n v="2023"/>
  </r>
  <r>
    <s v="CLM004833"/>
    <s v="PT04207"/>
    <d v="2024-01-21T00:00:00"/>
    <d v="2024-01-27T00:00:00"/>
    <d v="2024-02-21T00:00:00"/>
    <x v="3"/>
    <x v="1"/>
    <s v="Cardiovascular"/>
    <n v="66984"/>
    <n v="2893.68"/>
    <n v="0"/>
    <x v="2"/>
    <x v="5"/>
    <n v="1"/>
    <s v="2024-01"/>
    <n v="2024"/>
  </r>
  <r>
    <s v="CLM004834"/>
    <s v="PT00402"/>
    <d v="2024-06-05T00:00:00"/>
    <d v="2024-06-18T00:00:00"/>
    <d v="2024-06-23T00:00:00"/>
    <x v="0"/>
    <x v="3"/>
    <s v="Gastrointestinal"/>
    <n v="27447"/>
    <n v="2968.44"/>
    <n v="2258.31"/>
    <x v="0"/>
    <x v="0"/>
    <n v="0"/>
    <s v="2024-06"/>
    <n v="2024"/>
  </r>
  <r>
    <s v="CLM004835"/>
    <s v="PT05548"/>
    <d v="2023-07-09T00:00:00"/>
    <d v="2023-07-16T00:00:00"/>
    <d v="2023-07-28T00:00:00"/>
    <x v="6"/>
    <x v="2"/>
    <s v="Endocrine"/>
    <n v="43239"/>
    <n v="391.88"/>
    <n v="0"/>
    <x v="2"/>
    <x v="5"/>
    <n v="1"/>
    <s v="2023-07"/>
    <n v="2023"/>
  </r>
  <r>
    <s v="CLM004836"/>
    <s v="PT02449"/>
    <d v="2023-04-24T00:00:00"/>
    <d v="2023-05-03T00:00:00"/>
    <d v="2023-06-24T00:00:00"/>
    <x v="2"/>
    <x v="4"/>
    <s v="Mental Health"/>
    <n v="90837"/>
    <n v="1947.66"/>
    <n v="1864.89"/>
    <x v="0"/>
    <x v="0"/>
    <n v="0"/>
    <s v="2023-04"/>
    <n v="2023"/>
  </r>
  <r>
    <s v="CLM004837"/>
    <s v="PT02132"/>
    <d v="2023-05-21T00:00:00"/>
    <d v="2023-05-28T00:00:00"/>
    <d v="2023-06-28T00:00:00"/>
    <x v="7"/>
    <x v="3"/>
    <s v="Mental Health"/>
    <n v="80053"/>
    <n v="1242.9000000000001"/>
    <n v="0"/>
    <x v="1"/>
    <x v="0"/>
    <n v="0"/>
    <s v="2023-05"/>
    <n v="2023"/>
  </r>
  <r>
    <s v="CLM004838"/>
    <s v="PT06719"/>
    <d v="2023-01-08T00:00:00"/>
    <d v="2023-01-10T00:00:00"/>
    <d v="2023-01-15T00:00:00"/>
    <x v="5"/>
    <x v="3"/>
    <s v="Endocrine"/>
    <n v="27447"/>
    <n v="985.34"/>
    <n v="953.15"/>
    <x v="0"/>
    <x v="0"/>
    <n v="0"/>
    <s v="2023-01"/>
    <n v="2023"/>
  </r>
  <r>
    <s v="CLM004839"/>
    <s v="PT01425"/>
    <d v="2023-08-13T00:00:00"/>
    <d v="2023-09-02T00:00:00"/>
    <d v="2023-09-27T00:00:00"/>
    <x v="4"/>
    <x v="1"/>
    <s v="Respiratory"/>
    <n v="99215"/>
    <n v="5327.74"/>
    <n v="4527.32"/>
    <x v="0"/>
    <x v="0"/>
    <n v="0"/>
    <s v="2023-08"/>
    <n v="2023"/>
  </r>
  <r>
    <s v="CLM004840"/>
    <s v="PT00255"/>
    <d v="2024-01-12T00:00:00"/>
    <d v="2024-01-17T00:00:00"/>
    <d v="2024-02-14T00:00:00"/>
    <x v="5"/>
    <x v="4"/>
    <s v="Mental Health"/>
    <n v="27447"/>
    <n v="1071.76"/>
    <n v="0"/>
    <x v="2"/>
    <x v="10"/>
    <n v="1"/>
    <s v="2024-01"/>
    <n v="2024"/>
  </r>
  <r>
    <s v="CLM004841"/>
    <s v="PT03313"/>
    <d v="2024-06-10T00:00:00"/>
    <d v="2024-06-24T00:00:00"/>
    <d v="2024-07-30T00:00:00"/>
    <x v="6"/>
    <x v="3"/>
    <s v="Cardiovascular"/>
    <n v="63047"/>
    <n v="948.52"/>
    <n v="0"/>
    <x v="1"/>
    <x v="0"/>
    <n v="0"/>
    <s v="2024-06"/>
    <n v="2024"/>
  </r>
  <r>
    <s v="CLM004842"/>
    <s v="PT03705"/>
    <d v="2023-05-03T00:00:00"/>
    <d v="2023-05-09T00:00:00"/>
    <d v="2023-06-30T00:00:00"/>
    <x v="2"/>
    <x v="4"/>
    <s v="Neurology"/>
    <n v="93000"/>
    <n v="1920.91"/>
    <n v="1793.27"/>
    <x v="0"/>
    <x v="0"/>
    <n v="0"/>
    <s v="2023-05"/>
    <n v="2023"/>
  </r>
  <r>
    <s v="CLM004843"/>
    <s v="PT04555"/>
    <d v="2023-09-04T00:00:00"/>
    <d v="2023-09-05T00:00:00"/>
    <d v="2023-09-12T00:00:00"/>
    <x v="6"/>
    <x v="2"/>
    <s v="Orthopedic"/>
    <n v="27447"/>
    <n v="3129.01"/>
    <n v="0"/>
    <x v="2"/>
    <x v="5"/>
    <n v="1"/>
    <s v="2023-09"/>
    <n v="2023"/>
  </r>
  <r>
    <s v="CLM004844"/>
    <s v="PT06129"/>
    <d v="2024-09-23T00:00:00"/>
    <d v="2024-10-20T00:00:00"/>
    <d v="2024-11-11T00:00:00"/>
    <x v="2"/>
    <x v="4"/>
    <s v="Cardiovascular"/>
    <n v="27447"/>
    <n v="1614.34"/>
    <n v="1217.6500000000001"/>
    <x v="0"/>
    <x v="0"/>
    <n v="0"/>
    <s v="2024-09"/>
    <n v="2024"/>
  </r>
  <r>
    <s v="CLM004845"/>
    <s v="PT04507"/>
    <d v="2024-10-06T00:00:00"/>
    <d v="2024-10-16T00:00:00"/>
    <d v="2024-12-14T00:00:00"/>
    <x v="1"/>
    <x v="0"/>
    <s v="Cardiovascular"/>
    <n v="27130"/>
    <n v="4596.71"/>
    <n v="3968.3"/>
    <x v="0"/>
    <x v="0"/>
    <n v="0"/>
    <s v="2024-10"/>
    <n v="2024"/>
  </r>
  <r>
    <s v="CLM004846"/>
    <s v="PT02047"/>
    <d v="2024-11-05T00:00:00"/>
    <d v="2024-11-22T00:00:00"/>
    <d v="2024-12-27T00:00:00"/>
    <x v="4"/>
    <x v="0"/>
    <s v="Mental Health"/>
    <n v="63047"/>
    <n v="2764.96"/>
    <n v="2450.13"/>
    <x v="0"/>
    <x v="0"/>
    <n v="0"/>
    <s v="2024-11"/>
    <n v="2024"/>
  </r>
  <r>
    <s v="CLM004847"/>
    <s v="PT00776"/>
    <d v="2024-03-31T00:00:00"/>
    <d v="2024-04-05T00:00:00"/>
    <d v="2024-05-12T00:00:00"/>
    <x v="5"/>
    <x v="0"/>
    <s v="Endocrine"/>
    <n v="70553"/>
    <n v="316.52999999999997"/>
    <n v="298.41000000000003"/>
    <x v="0"/>
    <x v="0"/>
    <n v="0"/>
    <s v="2024-03"/>
    <n v="2024"/>
  </r>
  <r>
    <s v="CLM004848"/>
    <s v="PT03786"/>
    <d v="2024-09-26T00:00:00"/>
    <d v="2024-10-05T00:00:00"/>
    <d v="2024-12-03T00:00:00"/>
    <x v="5"/>
    <x v="4"/>
    <s v="Renal"/>
    <n v="71046"/>
    <n v="1183.73"/>
    <n v="1100.4000000000001"/>
    <x v="0"/>
    <x v="0"/>
    <n v="0"/>
    <s v="2024-09"/>
    <n v="2024"/>
  </r>
  <r>
    <s v="CLM004849"/>
    <s v="PT00835"/>
    <d v="2024-11-07T00:00:00"/>
    <d v="2024-11-08T00:00:00"/>
    <d v="2024-12-11T00:00:00"/>
    <x v="6"/>
    <x v="4"/>
    <s v="Dermatology"/>
    <n v="90837"/>
    <n v="1153.47"/>
    <n v="0"/>
    <x v="2"/>
    <x v="4"/>
    <n v="1"/>
    <s v="2024-11"/>
    <n v="2024"/>
  </r>
  <r>
    <s v="CLM004850"/>
    <s v="PT06586"/>
    <d v="2023-12-05T00:00:00"/>
    <d v="2023-12-09T00:00:00"/>
    <d v="2024-01-25T00:00:00"/>
    <x v="4"/>
    <x v="3"/>
    <s v="Cardiovascular"/>
    <n v="45378"/>
    <n v="2653.11"/>
    <n v="0"/>
    <x v="2"/>
    <x v="10"/>
    <n v="1"/>
    <s v="2023-12"/>
    <n v="2023"/>
  </r>
  <r>
    <s v="CLM004851"/>
    <s v="PT06503"/>
    <d v="2023-03-26T00:00:00"/>
    <d v="2023-04-21T00:00:00"/>
    <d v="2023-04-30T00:00:00"/>
    <x v="0"/>
    <x v="1"/>
    <s v="Orthopedic"/>
    <n v="63047"/>
    <n v="221.44"/>
    <n v="186.68"/>
    <x v="0"/>
    <x v="0"/>
    <n v="0"/>
    <s v="2023-03"/>
    <n v="2023"/>
  </r>
  <r>
    <s v="CLM004852"/>
    <s v="PT01146"/>
    <d v="2024-09-29T00:00:00"/>
    <d v="2024-10-29T00:00:00"/>
    <d v="2024-11-11T00:00:00"/>
    <x v="5"/>
    <x v="4"/>
    <s v="Dermatology"/>
    <n v="99213"/>
    <n v="13893.94"/>
    <n v="0"/>
    <x v="2"/>
    <x v="1"/>
    <n v="1"/>
    <s v="2024-09"/>
    <n v="2024"/>
  </r>
  <r>
    <s v="CLM004853"/>
    <s v="PT00995"/>
    <d v="2024-11-29T00:00:00"/>
    <d v="2024-12-11T00:00:00"/>
    <d v="2024-12-30T00:00:00"/>
    <x v="2"/>
    <x v="4"/>
    <s v="Endocrine"/>
    <n v="63047"/>
    <n v="2765.07"/>
    <n v="0"/>
    <x v="1"/>
    <x v="0"/>
    <n v="0"/>
    <s v="2024-11"/>
    <n v="2024"/>
  </r>
  <r>
    <s v="CLM004854"/>
    <s v="PT00098"/>
    <d v="2024-03-18T00:00:00"/>
    <d v="2024-03-23T00:00:00"/>
    <d v="2024-04-27T00:00:00"/>
    <x v="5"/>
    <x v="1"/>
    <s v="Mental Health"/>
    <n v="70553"/>
    <n v="2036.73"/>
    <n v="0"/>
    <x v="1"/>
    <x v="0"/>
    <n v="0"/>
    <s v="2024-03"/>
    <n v="2024"/>
  </r>
  <r>
    <s v="CLM004855"/>
    <s v="PT00506"/>
    <d v="2024-10-11T00:00:00"/>
    <d v="2024-10-14T00:00:00"/>
    <d v="2024-12-04T00:00:00"/>
    <x v="4"/>
    <x v="1"/>
    <s v="Endocrine"/>
    <n v="92928"/>
    <n v="4652.9399999999996"/>
    <n v="3760.1"/>
    <x v="0"/>
    <x v="0"/>
    <n v="0"/>
    <s v="2024-10"/>
    <n v="2024"/>
  </r>
  <r>
    <s v="CLM004856"/>
    <s v="PT06803"/>
    <d v="2023-07-06T00:00:00"/>
    <d v="2023-07-21T00:00:00"/>
    <d v="2023-09-11T00:00:00"/>
    <x v="5"/>
    <x v="2"/>
    <s v="Gastrointestinal"/>
    <n v="80053"/>
    <n v="11789.01"/>
    <n v="0"/>
    <x v="2"/>
    <x v="5"/>
    <n v="1"/>
    <s v="2023-07"/>
    <n v="2023"/>
  </r>
  <r>
    <s v="CLM004857"/>
    <s v="PT06398"/>
    <d v="2024-12-20T00:00:00"/>
    <d v="2025-01-14T00:00:00"/>
    <d v="2025-01-30T00:00:00"/>
    <x v="2"/>
    <x v="0"/>
    <s v="Gastrointestinal"/>
    <n v="99215"/>
    <n v="3628.58"/>
    <n v="0"/>
    <x v="2"/>
    <x v="4"/>
    <n v="1"/>
    <s v="2024-12"/>
    <n v="2024"/>
  </r>
  <r>
    <s v="CLM004858"/>
    <s v="PT01821"/>
    <d v="2023-09-28T00:00:00"/>
    <d v="2023-10-05T00:00:00"/>
    <d v="2023-11-14T00:00:00"/>
    <x v="6"/>
    <x v="0"/>
    <s v="Endocrine"/>
    <n v="99213"/>
    <n v="3862.42"/>
    <n v="0"/>
    <x v="2"/>
    <x v="4"/>
    <n v="1"/>
    <s v="2023-09"/>
    <n v="2023"/>
  </r>
  <r>
    <s v="CLM004859"/>
    <s v="PT01071"/>
    <d v="2024-01-19T00:00:00"/>
    <d v="2024-02-06T00:00:00"/>
    <d v="2024-03-12T00:00:00"/>
    <x v="1"/>
    <x v="2"/>
    <s v="Endocrine"/>
    <n v="92928"/>
    <n v="2007.31"/>
    <n v="1886.96"/>
    <x v="0"/>
    <x v="0"/>
    <n v="0"/>
    <s v="2024-01"/>
    <n v="2024"/>
  </r>
  <r>
    <s v="CLM004860"/>
    <s v="PT01624"/>
    <d v="2023-06-03T00:00:00"/>
    <d v="2023-06-07T00:00:00"/>
    <d v="2023-07-27T00:00:00"/>
    <x v="1"/>
    <x v="1"/>
    <s v="Orthopedic"/>
    <n v="99213"/>
    <n v="1614.5"/>
    <n v="1348.16"/>
    <x v="0"/>
    <x v="0"/>
    <n v="0"/>
    <s v="2023-06"/>
    <n v="2023"/>
  </r>
  <r>
    <s v="CLM004861"/>
    <s v="PT06748"/>
    <d v="2023-09-28T00:00:00"/>
    <d v="2023-09-30T00:00:00"/>
    <d v="2023-10-20T00:00:00"/>
    <x v="4"/>
    <x v="2"/>
    <s v="Orthopedic"/>
    <n v="93000"/>
    <n v="1235.6600000000001"/>
    <n v="1017.88"/>
    <x v="0"/>
    <x v="0"/>
    <n v="0"/>
    <s v="2023-09"/>
    <n v="2023"/>
  </r>
  <r>
    <s v="CLM004862"/>
    <s v="PT03282"/>
    <d v="2023-02-02T00:00:00"/>
    <d v="2023-02-05T00:00:00"/>
    <d v="2023-03-05T00:00:00"/>
    <x v="1"/>
    <x v="0"/>
    <s v="Orthopedic"/>
    <n v="90837"/>
    <n v="933.66"/>
    <n v="0"/>
    <x v="2"/>
    <x v="5"/>
    <n v="1"/>
    <s v="2023-02"/>
    <n v="2023"/>
  </r>
  <r>
    <s v="CLM004863"/>
    <s v="PT03050"/>
    <d v="2024-01-10T00:00:00"/>
    <d v="2024-02-01T00:00:00"/>
    <d v="2024-03-08T00:00:00"/>
    <x v="0"/>
    <x v="4"/>
    <s v="Mental Health"/>
    <n v="70553"/>
    <n v="1043.56"/>
    <n v="914.96"/>
    <x v="0"/>
    <x v="0"/>
    <n v="0"/>
    <s v="2024-01"/>
    <n v="2024"/>
  </r>
  <r>
    <s v="CLM004864"/>
    <s v="PT05623"/>
    <d v="2024-01-06T00:00:00"/>
    <d v="2024-01-23T00:00:00"/>
    <d v="2024-02-22T00:00:00"/>
    <x v="5"/>
    <x v="4"/>
    <s v="Renal"/>
    <n v="92928"/>
    <n v="613.73"/>
    <n v="0"/>
    <x v="2"/>
    <x v="1"/>
    <n v="1"/>
    <s v="2024-01"/>
    <n v="2024"/>
  </r>
  <r>
    <s v="CLM004865"/>
    <s v="PT05164"/>
    <d v="2024-06-02T00:00:00"/>
    <d v="2024-06-29T00:00:00"/>
    <d v="2024-08-26T00:00:00"/>
    <x v="7"/>
    <x v="4"/>
    <s v="Mental Health"/>
    <n v="99213"/>
    <n v="1701.56"/>
    <n v="0"/>
    <x v="2"/>
    <x v="7"/>
    <n v="1"/>
    <s v="2024-06"/>
    <n v="2024"/>
  </r>
  <r>
    <s v="CLM004866"/>
    <s v="PT05282"/>
    <d v="2024-08-02T00:00:00"/>
    <d v="2024-08-22T00:00:00"/>
    <d v="2024-10-21T00:00:00"/>
    <x v="0"/>
    <x v="0"/>
    <s v="Mental Health"/>
    <n v="99214"/>
    <n v="469.78"/>
    <n v="390.36"/>
    <x v="0"/>
    <x v="0"/>
    <n v="0"/>
    <s v="2024-08"/>
    <n v="2024"/>
  </r>
  <r>
    <s v="CLM004867"/>
    <s v="PT00689"/>
    <d v="2024-04-22T00:00:00"/>
    <d v="2024-05-07T00:00:00"/>
    <d v="2024-06-14T00:00:00"/>
    <x v="6"/>
    <x v="3"/>
    <s v="Oncology"/>
    <n v="63047"/>
    <n v="2106.39"/>
    <n v="1798.18"/>
    <x v="0"/>
    <x v="0"/>
    <n v="0"/>
    <s v="2024-04"/>
    <n v="2024"/>
  </r>
  <r>
    <s v="CLM004868"/>
    <s v="PT04771"/>
    <d v="2023-06-27T00:00:00"/>
    <d v="2023-07-05T00:00:00"/>
    <d v="2023-08-01T00:00:00"/>
    <x v="2"/>
    <x v="2"/>
    <s v="Cardiovascular"/>
    <n v="71046"/>
    <n v="1756.25"/>
    <n v="0"/>
    <x v="2"/>
    <x v="4"/>
    <n v="1"/>
    <s v="2023-06"/>
    <n v="2023"/>
  </r>
  <r>
    <s v="CLM004869"/>
    <s v="PT04802"/>
    <d v="2023-08-27T00:00:00"/>
    <d v="2023-09-20T00:00:00"/>
    <d v="2023-10-22T00:00:00"/>
    <x v="0"/>
    <x v="3"/>
    <s v="Mental Health"/>
    <n v="71046"/>
    <n v="2033.57"/>
    <n v="2008.62"/>
    <x v="0"/>
    <x v="0"/>
    <n v="0"/>
    <s v="2023-08"/>
    <n v="2023"/>
  </r>
  <r>
    <s v="CLM004870"/>
    <s v="PT02121"/>
    <d v="2024-01-07T00:00:00"/>
    <d v="2024-01-14T00:00:00"/>
    <d v="2024-02-04T00:00:00"/>
    <x v="3"/>
    <x v="5"/>
    <s v="Renal"/>
    <n v="99214"/>
    <n v="1190.7"/>
    <n v="1172.3599999999999"/>
    <x v="0"/>
    <x v="0"/>
    <n v="0"/>
    <s v="2024-01"/>
    <n v="2024"/>
  </r>
  <r>
    <s v="CLM004871"/>
    <s v="PT06659"/>
    <d v="2024-09-01T00:00:00"/>
    <d v="2024-09-24T00:00:00"/>
    <d v="2024-10-08T00:00:00"/>
    <x v="2"/>
    <x v="2"/>
    <s v="Endocrine"/>
    <n v="99215"/>
    <n v="21194.32"/>
    <n v="18839.349999999999"/>
    <x v="0"/>
    <x v="0"/>
    <n v="0"/>
    <s v="2024-09"/>
    <n v="2024"/>
  </r>
  <r>
    <s v="CLM004872"/>
    <s v="PT00615"/>
    <d v="2023-03-06T00:00:00"/>
    <d v="2023-03-27T00:00:00"/>
    <d v="2023-05-10T00:00:00"/>
    <x v="2"/>
    <x v="0"/>
    <s v="Dermatology"/>
    <n v="99215"/>
    <n v="5367.37"/>
    <n v="0"/>
    <x v="2"/>
    <x v="6"/>
    <n v="1"/>
    <s v="2023-03"/>
    <n v="2023"/>
  </r>
  <r>
    <s v="CLM004873"/>
    <s v="PT00179"/>
    <d v="2024-08-04T00:00:00"/>
    <d v="2024-08-10T00:00:00"/>
    <d v="2024-09-10T00:00:00"/>
    <x v="4"/>
    <x v="4"/>
    <s v="Neurology"/>
    <n v="43239"/>
    <n v="668.05"/>
    <n v="577.99"/>
    <x v="0"/>
    <x v="0"/>
    <n v="0"/>
    <s v="2024-08"/>
    <n v="2024"/>
  </r>
  <r>
    <s v="CLM004874"/>
    <s v="PT00529"/>
    <d v="2024-11-13T00:00:00"/>
    <d v="2024-11-23T00:00:00"/>
    <d v="2024-12-20T00:00:00"/>
    <x v="5"/>
    <x v="5"/>
    <s v="Oncology"/>
    <n v="70553"/>
    <n v="2178.29"/>
    <n v="0"/>
    <x v="1"/>
    <x v="0"/>
    <n v="0"/>
    <s v="2024-11"/>
    <n v="2024"/>
  </r>
  <r>
    <s v="CLM004875"/>
    <s v="PT01620"/>
    <d v="2024-10-01T00:00:00"/>
    <d v="2024-10-27T00:00:00"/>
    <d v="2024-11-14T00:00:00"/>
    <x v="2"/>
    <x v="2"/>
    <s v="Respiratory"/>
    <n v="99214"/>
    <n v="1111.6400000000001"/>
    <n v="887.46"/>
    <x v="0"/>
    <x v="0"/>
    <n v="0"/>
    <s v="2024-10"/>
    <n v="2024"/>
  </r>
  <r>
    <s v="CLM004876"/>
    <s v="PT05292"/>
    <d v="2024-06-09T00:00:00"/>
    <d v="2024-06-25T00:00:00"/>
    <d v="2024-08-17T00:00:00"/>
    <x v="0"/>
    <x v="0"/>
    <s v="Oncology"/>
    <n v="27447"/>
    <n v="803.05"/>
    <n v="0"/>
    <x v="2"/>
    <x v="1"/>
    <n v="1"/>
    <s v="2024-06"/>
    <n v="2024"/>
  </r>
  <r>
    <s v="CLM004877"/>
    <s v="PT03633"/>
    <d v="2024-06-13T00:00:00"/>
    <d v="2024-06-17T00:00:00"/>
    <d v="2024-08-11T00:00:00"/>
    <x v="6"/>
    <x v="4"/>
    <s v="Cardiovascular"/>
    <n v="99214"/>
    <n v="618.9"/>
    <n v="0"/>
    <x v="2"/>
    <x v="4"/>
    <n v="1"/>
    <s v="2024-06"/>
    <n v="2024"/>
  </r>
  <r>
    <s v="CLM004878"/>
    <s v="PT06630"/>
    <d v="2023-11-18T00:00:00"/>
    <d v="2023-11-29T00:00:00"/>
    <d v="2024-01-12T00:00:00"/>
    <x v="2"/>
    <x v="1"/>
    <s v="Mental Health"/>
    <n v="99215"/>
    <n v="2554.91"/>
    <n v="1984.21"/>
    <x v="0"/>
    <x v="0"/>
    <n v="0"/>
    <s v="2023-11"/>
    <n v="2023"/>
  </r>
  <r>
    <s v="CLM004879"/>
    <s v="PT01056"/>
    <d v="2024-01-02T00:00:00"/>
    <d v="2024-01-24T00:00:00"/>
    <d v="2024-03-23T00:00:00"/>
    <x v="6"/>
    <x v="4"/>
    <s v="Endocrine"/>
    <n v="93000"/>
    <n v="1048.27"/>
    <n v="0"/>
    <x v="1"/>
    <x v="0"/>
    <n v="0"/>
    <s v="2024-01"/>
    <n v="2024"/>
  </r>
  <r>
    <s v="CLM004880"/>
    <s v="PT00754"/>
    <d v="2023-06-10T00:00:00"/>
    <d v="2023-06-16T00:00:00"/>
    <d v="2023-07-28T00:00:00"/>
    <x v="5"/>
    <x v="0"/>
    <s v="Gastrointestinal"/>
    <n v="70553"/>
    <n v="3921.62"/>
    <n v="3440.3"/>
    <x v="0"/>
    <x v="0"/>
    <n v="0"/>
    <s v="2023-06"/>
    <n v="2023"/>
  </r>
  <r>
    <s v="CLM004881"/>
    <s v="PT06941"/>
    <d v="2023-06-23T00:00:00"/>
    <d v="2023-07-04T00:00:00"/>
    <d v="2023-08-19T00:00:00"/>
    <x v="2"/>
    <x v="5"/>
    <s v="Gastrointestinal"/>
    <n v="80053"/>
    <n v="4003.91"/>
    <n v="3546.39"/>
    <x v="0"/>
    <x v="0"/>
    <n v="0"/>
    <s v="2023-06"/>
    <n v="2023"/>
  </r>
  <r>
    <s v="CLM004882"/>
    <s v="PT06795"/>
    <d v="2024-09-06T00:00:00"/>
    <d v="2024-09-24T00:00:00"/>
    <d v="2024-11-05T00:00:00"/>
    <x v="5"/>
    <x v="5"/>
    <s v="Renal"/>
    <n v="90837"/>
    <n v="5426.94"/>
    <n v="5336.4"/>
    <x v="0"/>
    <x v="0"/>
    <n v="0"/>
    <s v="2024-09"/>
    <n v="2024"/>
  </r>
  <r>
    <s v="CLM004883"/>
    <s v="PT06627"/>
    <d v="2023-06-09T00:00:00"/>
    <d v="2023-07-07T00:00:00"/>
    <d v="2023-07-15T00:00:00"/>
    <x v="1"/>
    <x v="2"/>
    <s v="Cardiovascular"/>
    <n v="27130"/>
    <n v="914.24"/>
    <n v="739.8"/>
    <x v="0"/>
    <x v="0"/>
    <n v="0"/>
    <s v="2023-06"/>
    <n v="2023"/>
  </r>
  <r>
    <s v="CLM004884"/>
    <s v="PT02717"/>
    <d v="2024-09-18T00:00:00"/>
    <d v="2024-10-07T00:00:00"/>
    <d v="2024-11-20T00:00:00"/>
    <x v="2"/>
    <x v="0"/>
    <s v="Mental Health"/>
    <n v="71046"/>
    <n v="2644.65"/>
    <n v="0"/>
    <x v="1"/>
    <x v="0"/>
    <n v="0"/>
    <s v="2024-09"/>
    <n v="2024"/>
  </r>
  <r>
    <s v="CLM004885"/>
    <s v="PT01004"/>
    <d v="2024-03-25T00:00:00"/>
    <d v="2024-04-14T00:00:00"/>
    <d v="2024-05-09T00:00:00"/>
    <x v="7"/>
    <x v="2"/>
    <s v="Renal"/>
    <n v="71046"/>
    <n v="2998.79"/>
    <n v="2533"/>
    <x v="0"/>
    <x v="0"/>
    <n v="0"/>
    <s v="2024-03"/>
    <n v="2024"/>
  </r>
  <r>
    <s v="CLM004886"/>
    <s v="PT00350"/>
    <d v="2024-05-09T00:00:00"/>
    <d v="2024-06-08T00:00:00"/>
    <d v="2024-07-01T00:00:00"/>
    <x v="1"/>
    <x v="3"/>
    <s v="Neurology"/>
    <n v="66984"/>
    <n v="1237.26"/>
    <n v="1102"/>
    <x v="0"/>
    <x v="0"/>
    <n v="0"/>
    <s v="2024-05"/>
    <n v="2024"/>
  </r>
  <r>
    <s v="CLM004887"/>
    <s v="PT03777"/>
    <d v="2023-02-04T00:00:00"/>
    <d v="2023-02-24T00:00:00"/>
    <d v="2023-03-31T00:00:00"/>
    <x v="5"/>
    <x v="3"/>
    <s v="Renal"/>
    <n v="43239"/>
    <n v="975.14"/>
    <n v="758.36"/>
    <x v="0"/>
    <x v="0"/>
    <n v="0"/>
    <s v="2023-02"/>
    <n v="2023"/>
  </r>
  <r>
    <s v="CLM004888"/>
    <s v="PT00415"/>
    <d v="2023-07-06T00:00:00"/>
    <d v="2023-07-29T00:00:00"/>
    <d v="2023-08-08T00:00:00"/>
    <x v="2"/>
    <x v="2"/>
    <s v="Gastrointestinal"/>
    <n v="27447"/>
    <n v="6552.6"/>
    <n v="0"/>
    <x v="2"/>
    <x v="10"/>
    <n v="1"/>
    <s v="2023-07"/>
    <n v="2023"/>
  </r>
  <r>
    <s v="CLM004889"/>
    <s v="PT01377"/>
    <d v="2024-01-09T00:00:00"/>
    <d v="2024-02-01T00:00:00"/>
    <d v="2024-03-08T00:00:00"/>
    <x v="5"/>
    <x v="5"/>
    <s v="Cardiovascular"/>
    <n v="93000"/>
    <n v="2168.9499999999998"/>
    <n v="1708.11"/>
    <x v="0"/>
    <x v="0"/>
    <n v="0"/>
    <s v="2024-01"/>
    <n v="2024"/>
  </r>
  <r>
    <s v="CLM004890"/>
    <s v="PT04702"/>
    <d v="2024-10-07T00:00:00"/>
    <d v="2024-10-20T00:00:00"/>
    <d v="2024-12-08T00:00:00"/>
    <x v="6"/>
    <x v="4"/>
    <s v="Oncology"/>
    <n v="90837"/>
    <n v="3007.23"/>
    <n v="2784.44"/>
    <x v="0"/>
    <x v="0"/>
    <n v="0"/>
    <s v="2024-10"/>
    <n v="2024"/>
  </r>
  <r>
    <s v="CLM004891"/>
    <s v="PT03549"/>
    <d v="2024-08-22T00:00:00"/>
    <d v="2024-09-16T00:00:00"/>
    <d v="2024-10-19T00:00:00"/>
    <x v="2"/>
    <x v="2"/>
    <s v="Mental Health"/>
    <n v="99213"/>
    <n v="936.68"/>
    <n v="921.36"/>
    <x v="0"/>
    <x v="0"/>
    <n v="0"/>
    <s v="2024-08"/>
    <n v="2024"/>
  </r>
  <r>
    <s v="CLM004892"/>
    <s v="PT06732"/>
    <d v="2024-07-18T00:00:00"/>
    <d v="2024-08-03T00:00:00"/>
    <d v="2024-09-28T00:00:00"/>
    <x v="5"/>
    <x v="2"/>
    <s v="Gastrointestinal"/>
    <n v="43239"/>
    <n v="681.69"/>
    <n v="0"/>
    <x v="2"/>
    <x v="2"/>
    <n v="1"/>
    <s v="2024-07"/>
    <n v="2024"/>
  </r>
  <r>
    <s v="CLM004893"/>
    <s v="PT05935"/>
    <d v="2023-10-18T00:00:00"/>
    <d v="2023-11-16T00:00:00"/>
    <d v="2023-12-07T00:00:00"/>
    <x v="4"/>
    <x v="0"/>
    <s v="Respiratory"/>
    <n v="90837"/>
    <n v="1146.47"/>
    <n v="0"/>
    <x v="2"/>
    <x v="7"/>
    <n v="1"/>
    <s v="2023-10"/>
    <n v="2023"/>
  </r>
  <r>
    <s v="CLM004894"/>
    <s v="PT03236"/>
    <d v="2023-12-30T00:00:00"/>
    <d v="2024-01-26T00:00:00"/>
    <d v="2024-03-17T00:00:00"/>
    <x v="0"/>
    <x v="0"/>
    <s v="Cardiovascular"/>
    <n v="66984"/>
    <n v="1637.27"/>
    <n v="0"/>
    <x v="2"/>
    <x v="1"/>
    <n v="1"/>
    <s v="2023-12"/>
    <n v="2023"/>
  </r>
  <r>
    <s v="CLM004895"/>
    <s v="PT04065"/>
    <d v="2024-07-27T00:00:00"/>
    <d v="2024-08-04T00:00:00"/>
    <d v="2024-08-15T00:00:00"/>
    <x v="2"/>
    <x v="0"/>
    <s v="Neurology"/>
    <n v="90837"/>
    <n v="771.72"/>
    <n v="658.85"/>
    <x v="0"/>
    <x v="0"/>
    <n v="0"/>
    <s v="2024-07"/>
    <n v="2024"/>
  </r>
  <r>
    <s v="CLM004896"/>
    <s v="PT00242"/>
    <d v="2023-11-24T00:00:00"/>
    <d v="2023-12-14T00:00:00"/>
    <d v="2024-01-15T00:00:00"/>
    <x v="4"/>
    <x v="3"/>
    <s v="Orthopedic"/>
    <n v="99213"/>
    <n v="1793.86"/>
    <n v="1508.57"/>
    <x v="0"/>
    <x v="0"/>
    <n v="0"/>
    <s v="2023-11"/>
    <n v="2023"/>
  </r>
  <r>
    <s v="CLM004897"/>
    <s v="PT03136"/>
    <d v="2023-11-18T00:00:00"/>
    <d v="2023-11-20T00:00:00"/>
    <d v="2023-12-28T00:00:00"/>
    <x v="2"/>
    <x v="4"/>
    <s v="Gastrointestinal"/>
    <n v="99213"/>
    <n v="468.34"/>
    <n v="412.25"/>
    <x v="0"/>
    <x v="0"/>
    <n v="0"/>
    <s v="2023-11"/>
    <n v="2023"/>
  </r>
  <r>
    <s v="CLM004898"/>
    <s v="PT05597"/>
    <d v="2023-10-19T00:00:00"/>
    <d v="2023-10-26T00:00:00"/>
    <d v="2023-11-27T00:00:00"/>
    <x v="2"/>
    <x v="1"/>
    <s v="Dermatology"/>
    <n v="63047"/>
    <n v="738.01"/>
    <n v="692.19"/>
    <x v="0"/>
    <x v="0"/>
    <n v="0"/>
    <s v="2023-10"/>
    <n v="2023"/>
  </r>
  <r>
    <s v="CLM004899"/>
    <s v="PT03496"/>
    <d v="2023-05-20T00:00:00"/>
    <d v="2023-05-24T00:00:00"/>
    <d v="2023-06-29T00:00:00"/>
    <x v="0"/>
    <x v="5"/>
    <s v="Respiratory"/>
    <n v="93000"/>
    <n v="3092.48"/>
    <n v="2611.7600000000002"/>
    <x v="0"/>
    <x v="0"/>
    <n v="0"/>
    <s v="2023-05"/>
    <n v="2023"/>
  </r>
  <r>
    <s v="CLM004900"/>
    <s v="PT01416"/>
    <d v="2023-06-11T00:00:00"/>
    <d v="2023-07-06T00:00:00"/>
    <d v="2023-07-29T00:00:00"/>
    <x v="7"/>
    <x v="4"/>
    <s v="Cardiovascular"/>
    <n v="80053"/>
    <n v="2930.81"/>
    <n v="2340.33"/>
    <x v="0"/>
    <x v="0"/>
    <n v="0"/>
    <s v="2023-06"/>
    <n v="2023"/>
  </r>
  <r>
    <s v="CLM004901"/>
    <s v="PT02900"/>
    <d v="2023-02-08T00:00:00"/>
    <d v="2023-02-21T00:00:00"/>
    <d v="2023-04-11T00:00:00"/>
    <x v="5"/>
    <x v="5"/>
    <s v="Oncology"/>
    <n v="99214"/>
    <n v="1321.47"/>
    <n v="0"/>
    <x v="2"/>
    <x v="7"/>
    <n v="1"/>
    <s v="2023-02"/>
    <n v="2023"/>
  </r>
  <r>
    <s v="CLM004902"/>
    <s v="PT01759"/>
    <d v="2023-11-26T00:00:00"/>
    <d v="2023-12-15T00:00:00"/>
    <d v="2024-01-06T00:00:00"/>
    <x v="7"/>
    <x v="3"/>
    <s v="Gastrointestinal"/>
    <n v="99213"/>
    <n v="800.94"/>
    <n v="723.15"/>
    <x v="0"/>
    <x v="0"/>
    <n v="0"/>
    <s v="2023-11"/>
    <n v="2023"/>
  </r>
  <r>
    <s v="CLM004903"/>
    <s v="PT01534"/>
    <d v="2023-10-29T00:00:00"/>
    <d v="2023-11-13T00:00:00"/>
    <d v="2023-12-21T00:00:00"/>
    <x v="2"/>
    <x v="1"/>
    <s v="Orthopedic"/>
    <n v="93000"/>
    <n v="794.79"/>
    <n v="738.89"/>
    <x v="0"/>
    <x v="0"/>
    <n v="0"/>
    <s v="2023-10"/>
    <n v="2023"/>
  </r>
  <r>
    <s v="CLM004904"/>
    <s v="PT02253"/>
    <d v="2024-05-29T00:00:00"/>
    <d v="2024-06-23T00:00:00"/>
    <d v="2024-08-03T00:00:00"/>
    <x v="7"/>
    <x v="3"/>
    <s v="Renal"/>
    <n v="99213"/>
    <n v="1341.29"/>
    <n v="1075.54"/>
    <x v="0"/>
    <x v="0"/>
    <n v="0"/>
    <s v="2024-05"/>
    <n v="2024"/>
  </r>
  <r>
    <s v="CLM004905"/>
    <s v="PT02293"/>
    <d v="2024-04-08T00:00:00"/>
    <d v="2024-04-14T00:00:00"/>
    <d v="2024-05-28T00:00:00"/>
    <x v="5"/>
    <x v="2"/>
    <s v="Oncology"/>
    <n v="99213"/>
    <n v="3027.87"/>
    <n v="0"/>
    <x v="2"/>
    <x v="4"/>
    <n v="1"/>
    <s v="2024-04"/>
    <n v="2024"/>
  </r>
  <r>
    <s v="CLM004906"/>
    <s v="PT03654"/>
    <d v="2023-07-02T00:00:00"/>
    <d v="2023-07-29T00:00:00"/>
    <d v="2023-08-28T00:00:00"/>
    <x v="2"/>
    <x v="5"/>
    <s v="Renal"/>
    <n v="93000"/>
    <n v="3799.39"/>
    <n v="0"/>
    <x v="1"/>
    <x v="0"/>
    <n v="0"/>
    <s v="2023-07"/>
    <n v="2023"/>
  </r>
  <r>
    <s v="CLM004907"/>
    <s v="PT01218"/>
    <d v="2024-08-14T00:00:00"/>
    <d v="2024-08-31T00:00:00"/>
    <d v="2024-09-12T00:00:00"/>
    <x v="7"/>
    <x v="1"/>
    <s v="Mental Health"/>
    <n v="27447"/>
    <n v="1215.33"/>
    <n v="0"/>
    <x v="2"/>
    <x v="1"/>
    <n v="1"/>
    <s v="2024-08"/>
    <n v="2024"/>
  </r>
  <r>
    <s v="CLM004908"/>
    <s v="PT00284"/>
    <d v="2023-04-24T00:00:00"/>
    <d v="2023-04-28T00:00:00"/>
    <d v="2023-06-16T00:00:00"/>
    <x v="1"/>
    <x v="0"/>
    <s v="Oncology"/>
    <n v="45378"/>
    <n v="718.53"/>
    <n v="0"/>
    <x v="1"/>
    <x v="0"/>
    <n v="0"/>
    <s v="2023-04"/>
    <n v="2023"/>
  </r>
  <r>
    <s v="CLM004909"/>
    <s v="PT05031"/>
    <d v="2023-07-10T00:00:00"/>
    <d v="2023-07-28T00:00:00"/>
    <d v="2023-08-23T00:00:00"/>
    <x v="4"/>
    <x v="4"/>
    <s v="Mental Health"/>
    <n v="80053"/>
    <n v="2240.1"/>
    <n v="1754.32"/>
    <x v="0"/>
    <x v="0"/>
    <n v="0"/>
    <s v="2023-07"/>
    <n v="2023"/>
  </r>
  <r>
    <s v="CLM004910"/>
    <s v="PT05073"/>
    <d v="2024-09-06T00:00:00"/>
    <d v="2024-10-01T00:00:00"/>
    <d v="2024-11-29T00:00:00"/>
    <x v="5"/>
    <x v="3"/>
    <s v="Dermatology"/>
    <n v="93000"/>
    <n v="935.59"/>
    <n v="0"/>
    <x v="2"/>
    <x v="5"/>
    <n v="1"/>
    <s v="2024-09"/>
    <n v="2024"/>
  </r>
  <r>
    <s v="CLM004911"/>
    <s v="PT05055"/>
    <d v="2024-05-31T00:00:00"/>
    <d v="2024-06-25T00:00:00"/>
    <d v="2024-07-06T00:00:00"/>
    <x v="2"/>
    <x v="2"/>
    <s v="Gastrointestinal"/>
    <n v="71046"/>
    <n v="1194.4000000000001"/>
    <n v="924.49"/>
    <x v="0"/>
    <x v="0"/>
    <n v="0"/>
    <s v="2024-05"/>
    <n v="2024"/>
  </r>
  <r>
    <s v="CLM004912"/>
    <s v="PT02014"/>
    <d v="2024-11-03T00:00:00"/>
    <d v="2024-11-20T00:00:00"/>
    <d v="2025-01-06T00:00:00"/>
    <x v="7"/>
    <x v="1"/>
    <s v="Mental Health"/>
    <n v="90837"/>
    <n v="5219.83"/>
    <n v="4904.24"/>
    <x v="0"/>
    <x v="0"/>
    <n v="0"/>
    <s v="2024-11"/>
    <n v="2024"/>
  </r>
  <r>
    <s v="CLM004913"/>
    <s v="PT05303"/>
    <d v="2024-12-06T00:00:00"/>
    <d v="2024-12-18T00:00:00"/>
    <d v="2025-02-02T00:00:00"/>
    <x v="3"/>
    <x v="0"/>
    <s v="Gastrointestinal"/>
    <n v="99215"/>
    <n v="3504.11"/>
    <n v="3111.72"/>
    <x v="0"/>
    <x v="0"/>
    <n v="0"/>
    <s v="2024-12"/>
    <n v="2024"/>
  </r>
  <r>
    <s v="CLM004914"/>
    <s v="PT02418"/>
    <d v="2024-11-30T00:00:00"/>
    <d v="2024-12-21T00:00:00"/>
    <d v="2025-01-22T00:00:00"/>
    <x v="0"/>
    <x v="4"/>
    <s v="Dermatology"/>
    <n v="99213"/>
    <n v="2051.61"/>
    <n v="1939.52"/>
    <x v="0"/>
    <x v="0"/>
    <n v="0"/>
    <s v="2024-11"/>
    <n v="2024"/>
  </r>
  <r>
    <s v="CLM004915"/>
    <s v="PT04087"/>
    <d v="2024-07-30T00:00:00"/>
    <d v="2024-08-27T00:00:00"/>
    <d v="2024-09-01T00:00:00"/>
    <x v="7"/>
    <x v="1"/>
    <s v="Cardiovascular"/>
    <n v="27447"/>
    <n v="653.58000000000004"/>
    <n v="0"/>
    <x v="2"/>
    <x v="5"/>
    <n v="1"/>
    <s v="2024-07"/>
    <n v="2024"/>
  </r>
  <r>
    <s v="CLM004916"/>
    <s v="PT03376"/>
    <d v="2024-02-16T00:00:00"/>
    <d v="2024-03-05T00:00:00"/>
    <d v="2024-03-11T00:00:00"/>
    <x v="0"/>
    <x v="3"/>
    <s v="Mental Health"/>
    <n v="63047"/>
    <n v="2141.19"/>
    <n v="0"/>
    <x v="2"/>
    <x v="1"/>
    <n v="1"/>
    <s v="2024-02"/>
    <n v="2024"/>
  </r>
  <r>
    <s v="CLM004917"/>
    <s v="PT04512"/>
    <d v="2024-04-03T00:00:00"/>
    <d v="2024-04-12T00:00:00"/>
    <d v="2024-05-22T00:00:00"/>
    <x v="2"/>
    <x v="4"/>
    <s v="Orthopedic"/>
    <n v="70553"/>
    <n v="4230.71"/>
    <n v="3222.05"/>
    <x v="0"/>
    <x v="0"/>
    <n v="0"/>
    <s v="2024-04"/>
    <n v="2024"/>
  </r>
  <r>
    <s v="CLM004918"/>
    <s v="PT03925"/>
    <d v="2023-09-02T00:00:00"/>
    <d v="2023-09-04T00:00:00"/>
    <d v="2023-09-09T00:00:00"/>
    <x v="1"/>
    <x v="0"/>
    <s v="Respiratory"/>
    <n v="27447"/>
    <n v="1338.75"/>
    <n v="0"/>
    <x v="2"/>
    <x v="5"/>
    <n v="1"/>
    <s v="2023-09"/>
    <n v="2023"/>
  </r>
  <r>
    <s v="CLM004919"/>
    <s v="PT00500"/>
    <d v="2023-09-12T00:00:00"/>
    <d v="2023-09-27T00:00:00"/>
    <d v="2023-10-18T00:00:00"/>
    <x v="2"/>
    <x v="3"/>
    <s v="Dermatology"/>
    <n v="43239"/>
    <n v="5328.85"/>
    <n v="0"/>
    <x v="2"/>
    <x v="4"/>
    <n v="1"/>
    <s v="2023-09"/>
    <n v="2023"/>
  </r>
  <r>
    <s v="CLM004920"/>
    <s v="PT00719"/>
    <d v="2024-10-29T00:00:00"/>
    <d v="2024-11-06T00:00:00"/>
    <d v="2024-11-29T00:00:00"/>
    <x v="1"/>
    <x v="1"/>
    <s v="Cardiovascular"/>
    <n v="27130"/>
    <n v="5085.74"/>
    <n v="3818.28"/>
    <x v="0"/>
    <x v="0"/>
    <n v="0"/>
    <s v="2024-10"/>
    <n v="2024"/>
  </r>
  <r>
    <s v="CLM004921"/>
    <s v="PT02292"/>
    <d v="2024-01-10T00:00:00"/>
    <d v="2024-02-05T00:00:00"/>
    <d v="2024-02-23T00:00:00"/>
    <x v="0"/>
    <x v="1"/>
    <s v="Gastrointestinal"/>
    <n v="27130"/>
    <n v="6843.03"/>
    <n v="6008"/>
    <x v="0"/>
    <x v="0"/>
    <n v="0"/>
    <s v="2024-01"/>
    <n v="2024"/>
  </r>
  <r>
    <s v="CLM004922"/>
    <s v="PT03138"/>
    <d v="2024-11-23T00:00:00"/>
    <d v="2024-12-21T00:00:00"/>
    <d v="2025-01-18T00:00:00"/>
    <x v="5"/>
    <x v="0"/>
    <s v="Renal"/>
    <n v="71046"/>
    <n v="2308.13"/>
    <n v="0"/>
    <x v="1"/>
    <x v="0"/>
    <n v="0"/>
    <s v="2024-11"/>
    <n v="2024"/>
  </r>
  <r>
    <s v="CLM004923"/>
    <s v="PT01125"/>
    <d v="2024-12-04T00:00:00"/>
    <d v="2024-12-14T00:00:00"/>
    <d v="2025-02-04T00:00:00"/>
    <x v="6"/>
    <x v="0"/>
    <s v="Oncology"/>
    <n v="43239"/>
    <n v="2892.61"/>
    <n v="0"/>
    <x v="1"/>
    <x v="0"/>
    <n v="0"/>
    <s v="2024-12"/>
    <n v="2024"/>
  </r>
  <r>
    <s v="CLM004924"/>
    <s v="PT03435"/>
    <d v="2023-08-30T00:00:00"/>
    <d v="2023-09-07T00:00:00"/>
    <d v="2023-10-16T00:00:00"/>
    <x v="4"/>
    <x v="0"/>
    <s v="Oncology"/>
    <n v="43239"/>
    <n v="5604.64"/>
    <n v="5421.57"/>
    <x v="0"/>
    <x v="0"/>
    <n v="0"/>
    <s v="2023-08"/>
    <n v="2023"/>
  </r>
  <r>
    <s v="CLM004925"/>
    <s v="PT01634"/>
    <d v="2024-04-11T00:00:00"/>
    <d v="2024-04-14T00:00:00"/>
    <d v="2024-05-03T00:00:00"/>
    <x v="2"/>
    <x v="5"/>
    <s v="Orthopedic"/>
    <n v="80053"/>
    <n v="2586.12"/>
    <n v="1993.69"/>
    <x v="0"/>
    <x v="0"/>
    <n v="0"/>
    <s v="2024-04"/>
    <n v="2024"/>
  </r>
  <r>
    <s v="CLM004926"/>
    <s v="PT05265"/>
    <d v="2023-01-30T00:00:00"/>
    <d v="2023-02-18T00:00:00"/>
    <d v="2023-04-19T00:00:00"/>
    <x v="5"/>
    <x v="5"/>
    <s v="Dermatology"/>
    <n v="90837"/>
    <n v="1210.77"/>
    <n v="1120.2"/>
    <x v="0"/>
    <x v="0"/>
    <n v="0"/>
    <s v="2023-01"/>
    <n v="2023"/>
  </r>
  <r>
    <s v="CLM004927"/>
    <s v="PT06531"/>
    <d v="2024-10-09T00:00:00"/>
    <d v="2024-10-10T00:00:00"/>
    <d v="2024-11-05T00:00:00"/>
    <x v="0"/>
    <x v="2"/>
    <s v="Endocrine"/>
    <n v="90837"/>
    <n v="1262.9000000000001"/>
    <n v="1230.67"/>
    <x v="0"/>
    <x v="0"/>
    <n v="0"/>
    <s v="2024-10"/>
    <n v="2024"/>
  </r>
  <r>
    <s v="CLM004928"/>
    <s v="PT04308"/>
    <d v="2024-03-14T00:00:00"/>
    <d v="2024-04-13T00:00:00"/>
    <d v="2024-06-03T00:00:00"/>
    <x v="5"/>
    <x v="4"/>
    <s v="Dermatology"/>
    <n v="80053"/>
    <n v="2188.2199999999998"/>
    <n v="2094.54"/>
    <x v="0"/>
    <x v="0"/>
    <n v="0"/>
    <s v="2024-03"/>
    <n v="2024"/>
  </r>
  <r>
    <s v="CLM004929"/>
    <s v="PT02042"/>
    <d v="2023-08-09T00:00:00"/>
    <d v="2023-09-08T00:00:00"/>
    <d v="2023-10-31T00:00:00"/>
    <x v="6"/>
    <x v="3"/>
    <s v="Mental Health"/>
    <n v="99215"/>
    <n v="643.9"/>
    <n v="537.04999999999995"/>
    <x v="0"/>
    <x v="0"/>
    <n v="0"/>
    <s v="2023-08"/>
    <n v="2023"/>
  </r>
  <r>
    <s v="CLM004930"/>
    <s v="PT05168"/>
    <d v="2023-05-30T00:00:00"/>
    <d v="2023-06-25T00:00:00"/>
    <d v="2023-07-06T00:00:00"/>
    <x v="6"/>
    <x v="1"/>
    <s v="Renal"/>
    <n v="43239"/>
    <n v="1612.26"/>
    <n v="1315.14"/>
    <x v="0"/>
    <x v="0"/>
    <n v="0"/>
    <s v="2023-05"/>
    <n v="2023"/>
  </r>
  <r>
    <s v="CLM004931"/>
    <s v="PT06572"/>
    <d v="2023-07-31T00:00:00"/>
    <d v="2023-08-22T00:00:00"/>
    <d v="2023-08-27T00:00:00"/>
    <x v="5"/>
    <x v="1"/>
    <s v="Orthopedic"/>
    <n v="45378"/>
    <n v="4346.9799999999996"/>
    <n v="4143.18"/>
    <x v="0"/>
    <x v="0"/>
    <n v="0"/>
    <s v="2023-07"/>
    <n v="2023"/>
  </r>
  <r>
    <s v="CLM004932"/>
    <s v="PT04454"/>
    <d v="2023-02-22T00:00:00"/>
    <d v="2023-03-12T00:00:00"/>
    <d v="2023-03-20T00:00:00"/>
    <x v="2"/>
    <x v="0"/>
    <s v="Gastrointestinal"/>
    <n v="63047"/>
    <n v="313.25"/>
    <n v="287.66000000000003"/>
    <x v="0"/>
    <x v="0"/>
    <n v="0"/>
    <s v="2023-02"/>
    <n v="2023"/>
  </r>
  <r>
    <s v="CLM004933"/>
    <s v="PT06512"/>
    <d v="2023-01-04T00:00:00"/>
    <d v="2023-01-16T00:00:00"/>
    <d v="2023-02-16T00:00:00"/>
    <x v="5"/>
    <x v="3"/>
    <s v="Oncology"/>
    <n v="27447"/>
    <n v="6170.81"/>
    <n v="0"/>
    <x v="2"/>
    <x v="6"/>
    <n v="1"/>
    <s v="2023-01"/>
    <n v="2023"/>
  </r>
  <r>
    <s v="CLM004934"/>
    <s v="PT00160"/>
    <d v="2024-10-03T00:00:00"/>
    <d v="2024-10-24T00:00:00"/>
    <d v="2024-12-10T00:00:00"/>
    <x v="5"/>
    <x v="1"/>
    <s v="Mental Health"/>
    <n v="80053"/>
    <n v="4437.7299999999996"/>
    <n v="0"/>
    <x v="2"/>
    <x v="5"/>
    <n v="1"/>
    <s v="2024-10"/>
    <n v="2024"/>
  </r>
  <r>
    <s v="CLM004935"/>
    <s v="PT03134"/>
    <d v="2023-03-18T00:00:00"/>
    <d v="2023-04-02T00:00:00"/>
    <d v="2023-05-30T00:00:00"/>
    <x v="1"/>
    <x v="5"/>
    <s v="Renal"/>
    <n v="70553"/>
    <n v="1251.6099999999999"/>
    <n v="0"/>
    <x v="2"/>
    <x v="4"/>
    <n v="1"/>
    <s v="2023-03"/>
    <n v="2023"/>
  </r>
  <r>
    <s v="CLM004936"/>
    <s v="PT06406"/>
    <d v="2024-03-27T00:00:00"/>
    <d v="2024-04-19T00:00:00"/>
    <d v="2024-05-24T00:00:00"/>
    <x v="7"/>
    <x v="4"/>
    <s v="Gastrointestinal"/>
    <n v="66984"/>
    <n v="2792.56"/>
    <n v="2721.14"/>
    <x v="0"/>
    <x v="0"/>
    <n v="0"/>
    <s v="2024-03"/>
    <n v="2024"/>
  </r>
  <r>
    <s v="CLM004937"/>
    <s v="PT05844"/>
    <d v="2023-03-29T00:00:00"/>
    <d v="2023-04-05T00:00:00"/>
    <d v="2023-04-12T00:00:00"/>
    <x v="3"/>
    <x v="2"/>
    <s v="Renal"/>
    <n v="27447"/>
    <n v="1812.6"/>
    <n v="0"/>
    <x v="1"/>
    <x v="0"/>
    <n v="0"/>
    <s v="2023-03"/>
    <n v="2023"/>
  </r>
  <r>
    <s v="CLM004938"/>
    <s v="PT02942"/>
    <d v="2024-09-15T00:00:00"/>
    <d v="2024-09-24T00:00:00"/>
    <d v="2024-11-18T00:00:00"/>
    <x v="1"/>
    <x v="2"/>
    <s v="Gastrointestinal"/>
    <n v="66984"/>
    <n v="4836.72"/>
    <n v="0"/>
    <x v="1"/>
    <x v="0"/>
    <n v="0"/>
    <s v="2024-09"/>
    <n v="2024"/>
  </r>
  <r>
    <s v="CLM004939"/>
    <s v="PT03930"/>
    <d v="2023-12-29T00:00:00"/>
    <d v="2024-01-11T00:00:00"/>
    <d v="2024-03-02T00:00:00"/>
    <x v="7"/>
    <x v="0"/>
    <s v="Cardiovascular"/>
    <n v="93000"/>
    <n v="3968.51"/>
    <n v="0"/>
    <x v="2"/>
    <x v="5"/>
    <n v="1"/>
    <s v="2023-12"/>
    <n v="2023"/>
  </r>
  <r>
    <s v="CLM004940"/>
    <s v="PT04461"/>
    <d v="2023-12-31T00:00:00"/>
    <d v="2024-01-20T00:00:00"/>
    <d v="2024-02-22T00:00:00"/>
    <x v="4"/>
    <x v="5"/>
    <s v="Cardiovascular"/>
    <n v="92928"/>
    <n v="589.89"/>
    <n v="0"/>
    <x v="2"/>
    <x v="10"/>
    <n v="1"/>
    <s v="2023-12"/>
    <n v="2023"/>
  </r>
  <r>
    <s v="CLM004941"/>
    <s v="PT06402"/>
    <d v="2024-05-03T00:00:00"/>
    <d v="2024-05-28T00:00:00"/>
    <d v="2024-07-12T00:00:00"/>
    <x v="7"/>
    <x v="5"/>
    <s v="Renal"/>
    <n v="27130"/>
    <n v="2892.31"/>
    <n v="0"/>
    <x v="2"/>
    <x v="4"/>
    <n v="1"/>
    <s v="2024-05"/>
    <n v="2024"/>
  </r>
  <r>
    <s v="CLM004942"/>
    <s v="PT03971"/>
    <d v="2024-03-16T00:00:00"/>
    <d v="2024-04-15T00:00:00"/>
    <d v="2024-05-17T00:00:00"/>
    <x v="5"/>
    <x v="4"/>
    <s v="Mental Health"/>
    <n v="80053"/>
    <n v="1533.79"/>
    <n v="1513.82"/>
    <x v="0"/>
    <x v="0"/>
    <n v="0"/>
    <s v="2024-03"/>
    <n v="2024"/>
  </r>
  <r>
    <s v="CLM004943"/>
    <s v="PT02819"/>
    <d v="2023-07-13T00:00:00"/>
    <d v="2023-08-11T00:00:00"/>
    <d v="2023-08-17T00:00:00"/>
    <x v="5"/>
    <x v="0"/>
    <s v="Orthopedic"/>
    <n v="63047"/>
    <n v="1931.91"/>
    <n v="1812.82"/>
    <x v="0"/>
    <x v="0"/>
    <n v="0"/>
    <s v="2023-07"/>
    <n v="2023"/>
  </r>
  <r>
    <s v="CLM004944"/>
    <s v="PT04634"/>
    <d v="2023-05-16T00:00:00"/>
    <d v="2023-06-02T00:00:00"/>
    <d v="2023-06-22T00:00:00"/>
    <x v="7"/>
    <x v="2"/>
    <s v="Cardiovascular"/>
    <n v="66984"/>
    <n v="1009.75"/>
    <n v="0"/>
    <x v="2"/>
    <x v="1"/>
    <n v="1"/>
    <s v="2023-05"/>
    <n v="2023"/>
  </r>
  <r>
    <s v="CLM004945"/>
    <s v="PT04116"/>
    <d v="2024-09-01T00:00:00"/>
    <d v="2024-09-30T00:00:00"/>
    <d v="2024-11-19T00:00:00"/>
    <x v="4"/>
    <x v="3"/>
    <s v="Endocrine"/>
    <n v="66984"/>
    <n v="7321.05"/>
    <n v="5674.6"/>
    <x v="0"/>
    <x v="0"/>
    <n v="0"/>
    <s v="2024-09"/>
    <n v="2024"/>
  </r>
  <r>
    <s v="CLM004946"/>
    <s v="PT02635"/>
    <d v="2024-01-19T00:00:00"/>
    <d v="2024-02-11T00:00:00"/>
    <d v="2024-03-30T00:00:00"/>
    <x v="5"/>
    <x v="1"/>
    <s v="Orthopedic"/>
    <n v="43239"/>
    <n v="4154.92"/>
    <n v="0"/>
    <x v="2"/>
    <x v="1"/>
    <n v="1"/>
    <s v="2024-01"/>
    <n v="2024"/>
  </r>
  <r>
    <s v="CLM004947"/>
    <s v="PT03182"/>
    <d v="2024-10-26T00:00:00"/>
    <d v="2024-11-09T00:00:00"/>
    <d v="2024-11-30T00:00:00"/>
    <x v="6"/>
    <x v="0"/>
    <s v="Gastrointestinal"/>
    <n v="45378"/>
    <n v="1000.43"/>
    <n v="0"/>
    <x v="2"/>
    <x v="5"/>
    <n v="1"/>
    <s v="2024-10"/>
    <n v="2024"/>
  </r>
  <r>
    <s v="CLM004948"/>
    <s v="PT02216"/>
    <d v="2023-05-03T00:00:00"/>
    <d v="2023-05-26T00:00:00"/>
    <d v="2023-07-18T00:00:00"/>
    <x v="2"/>
    <x v="2"/>
    <s v="Cardiovascular"/>
    <n v="80053"/>
    <n v="621.61"/>
    <n v="482.34"/>
    <x v="0"/>
    <x v="0"/>
    <n v="0"/>
    <s v="2023-05"/>
    <n v="2023"/>
  </r>
  <r>
    <s v="CLM004949"/>
    <s v="PT01474"/>
    <d v="2024-02-07T00:00:00"/>
    <d v="2024-02-22T00:00:00"/>
    <d v="2024-03-21T00:00:00"/>
    <x v="0"/>
    <x v="5"/>
    <s v="Dermatology"/>
    <n v="43239"/>
    <n v="1328.04"/>
    <n v="1177.3499999999999"/>
    <x v="0"/>
    <x v="0"/>
    <n v="0"/>
    <s v="2024-02"/>
    <n v="2024"/>
  </r>
  <r>
    <s v="CLM004950"/>
    <s v="PT00214"/>
    <d v="2024-02-28T00:00:00"/>
    <d v="2024-03-10T00:00:00"/>
    <d v="2024-03-29T00:00:00"/>
    <x v="6"/>
    <x v="1"/>
    <s v="Oncology"/>
    <n v="66984"/>
    <n v="2559.59"/>
    <n v="2535.6999999999998"/>
    <x v="0"/>
    <x v="0"/>
    <n v="0"/>
    <s v="2024-02"/>
    <n v="2024"/>
  </r>
  <r>
    <s v="CLM004951"/>
    <s v="PT02613"/>
    <d v="2023-05-10T00:00:00"/>
    <d v="2023-06-01T00:00:00"/>
    <d v="2023-06-07T00:00:00"/>
    <x v="6"/>
    <x v="1"/>
    <s v="Endocrine"/>
    <n v="45378"/>
    <n v="2191.11"/>
    <n v="2022.61"/>
    <x v="0"/>
    <x v="0"/>
    <n v="0"/>
    <s v="2023-05"/>
    <n v="2023"/>
  </r>
  <r>
    <s v="CLM004952"/>
    <s v="PT04892"/>
    <d v="2023-03-14T00:00:00"/>
    <d v="2023-04-01T00:00:00"/>
    <d v="2023-04-08T00:00:00"/>
    <x v="4"/>
    <x v="0"/>
    <s v="Endocrine"/>
    <n v="99213"/>
    <n v="4927.1000000000004"/>
    <n v="0"/>
    <x v="2"/>
    <x v="5"/>
    <n v="1"/>
    <s v="2023-03"/>
    <n v="2023"/>
  </r>
  <r>
    <s v="CLM004953"/>
    <s v="PT01795"/>
    <d v="2023-12-23T00:00:00"/>
    <d v="2024-01-19T00:00:00"/>
    <d v="2024-03-05T00:00:00"/>
    <x v="4"/>
    <x v="0"/>
    <s v="Endocrine"/>
    <n v="66984"/>
    <n v="3401.38"/>
    <n v="2797.95"/>
    <x v="0"/>
    <x v="0"/>
    <n v="0"/>
    <s v="2023-12"/>
    <n v="2023"/>
  </r>
  <r>
    <s v="CLM004954"/>
    <s v="PT00241"/>
    <d v="2024-12-08T00:00:00"/>
    <d v="2024-12-28T00:00:00"/>
    <d v="2025-02-22T00:00:00"/>
    <x v="2"/>
    <x v="1"/>
    <s v="Dermatology"/>
    <n v="66984"/>
    <n v="3927.09"/>
    <n v="0"/>
    <x v="1"/>
    <x v="0"/>
    <n v="0"/>
    <s v="2024-12"/>
    <n v="2024"/>
  </r>
  <r>
    <s v="CLM004955"/>
    <s v="PT06642"/>
    <d v="2024-03-09T00:00:00"/>
    <d v="2024-03-25T00:00:00"/>
    <d v="2024-05-13T00:00:00"/>
    <x v="5"/>
    <x v="2"/>
    <s v="Renal"/>
    <n v="99213"/>
    <n v="2348.39"/>
    <n v="0"/>
    <x v="1"/>
    <x v="0"/>
    <n v="0"/>
    <s v="2024-03"/>
    <n v="2024"/>
  </r>
  <r>
    <s v="CLM004956"/>
    <s v="PT06378"/>
    <d v="2024-10-12T00:00:00"/>
    <d v="2024-10-14T00:00:00"/>
    <d v="2024-11-17T00:00:00"/>
    <x v="3"/>
    <x v="1"/>
    <s v="Cardiovascular"/>
    <n v="80053"/>
    <n v="595"/>
    <n v="573.41"/>
    <x v="0"/>
    <x v="0"/>
    <n v="0"/>
    <s v="2024-10"/>
    <n v="2024"/>
  </r>
  <r>
    <s v="CLM004957"/>
    <s v="PT02302"/>
    <d v="2024-04-29T00:00:00"/>
    <d v="2024-05-02T00:00:00"/>
    <d v="2024-06-16T00:00:00"/>
    <x v="1"/>
    <x v="2"/>
    <s v="Orthopedic"/>
    <n v="70553"/>
    <n v="1546.02"/>
    <n v="0"/>
    <x v="2"/>
    <x v="4"/>
    <n v="1"/>
    <s v="2024-04"/>
    <n v="2024"/>
  </r>
  <r>
    <s v="CLM004958"/>
    <s v="PT00480"/>
    <d v="2023-10-04T00:00:00"/>
    <d v="2023-10-15T00:00:00"/>
    <d v="2023-11-01T00:00:00"/>
    <x v="6"/>
    <x v="2"/>
    <s v="Orthopedic"/>
    <n v="99213"/>
    <n v="4222.03"/>
    <n v="0"/>
    <x v="2"/>
    <x v="6"/>
    <n v="1"/>
    <s v="2023-10"/>
    <n v="2023"/>
  </r>
  <r>
    <s v="CLM004959"/>
    <s v="PT06625"/>
    <d v="2024-07-24T00:00:00"/>
    <d v="2024-08-16T00:00:00"/>
    <d v="2024-09-07T00:00:00"/>
    <x v="2"/>
    <x v="4"/>
    <s v="Orthopedic"/>
    <n v="71046"/>
    <n v="1735.03"/>
    <n v="1335.09"/>
    <x v="0"/>
    <x v="0"/>
    <n v="0"/>
    <s v="2024-07"/>
    <n v="2024"/>
  </r>
  <r>
    <s v="CLM004960"/>
    <s v="PT03865"/>
    <d v="2024-01-21T00:00:00"/>
    <d v="2024-02-13T00:00:00"/>
    <d v="2024-02-23T00:00:00"/>
    <x v="4"/>
    <x v="1"/>
    <s v="Renal"/>
    <n v="70553"/>
    <n v="2703.96"/>
    <n v="2416.69"/>
    <x v="0"/>
    <x v="0"/>
    <n v="0"/>
    <s v="2024-01"/>
    <n v="2024"/>
  </r>
  <r>
    <s v="CLM004961"/>
    <s v="PT04338"/>
    <d v="2023-07-30T00:00:00"/>
    <d v="2023-08-23T00:00:00"/>
    <d v="2023-09-20T00:00:00"/>
    <x v="0"/>
    <x v="0"/>
    <s v="Endocrine"/>
    <n v="93000"/>
    <n v="1401.08"/>
    <n v="0"/>
    <x v="1"/>
    <x v="0"/>
    <n v="0"/>
    <s v="2023-07"/>
    <n v="2023"/>
  </r>
  <r>
    <s v="CLM004962"/>
    <s v="PT02929"/>
    <d v="2024-05-23T00:00:00"/>
    <d v="2024-06-02T00:00:00"/>
    <d v="2024-06-16T00:00:00"/>
    <x v="6"/>
    <x v="1"/>
    <s v="Gastrointestinal"/>
    <n v="80053"/>
    <n v="793.26"/>
    <n v="0"/>
    <x v="1"/>
    <x v="0"/>
    <n v="0"/>
    <s v="2024-05"/>
    <n v="2024"/>
  </r>
  <r>
    <s v="CLM004963"/>
    <s v="PT06282"/>
    <d v="2023-10-17T00:00:00"/>
    <d v="2023-11-16T00:00:00"/>
    <d v="2023-12-21T00:00:00"/>
    <x v="5"/>
    <x v="1"/>
    <s v="Mental Health"/>
    <n v="99213"/>
    <n v="1638.15"/>
    <n v="0"/>
    <x v="2"/>
    <x v="10"/>
    <n v="1"/>
    <s v="2023-10"/>
    <n v="2023"/>
  </r>
  <r>
    <s v="CLM004964"/>
    <s v="PT04785"/>
    <d v="2024-05-18T00:00:00"/>
    <d v="2024-05-23T00:00:00"/>
    <d v="2024-06-14T00:00:00"/>
    <x v="0"/>
    <x v="5"/>
    <s v="Dermatology"/>
    <n v="92928"/>
    <n v="2315.17"/>
    <n v="1778.27"/>
    <x v="0"/>
    <x v="0"/>
    <n v="0"/>
    <s v="2024-05"/>
    <n v="2024"/>
  </r>
  <r>
    <s v="CLM004965"/>
    <s v="PT01907"/>
    <d v="2023-02-22T00:00:00"/>
    <d v="2023-03-23T00:00:00"/>
    <d v="2023-05-15T00:00:00"/>
    <x v="2"/>
    <x v="5"/>
    <s v="Dermatology"/>
    <n v="99215"/>
    <n v="1070.04"/>
    <n v="1043.7"/>
    <x v="0"/>
    <x v="0"/>
    <n v="0"/>
    <s v="2023-02"/>
    <n v="2023"/>
  </r>
  <r>
    <s v="CLM004966"/>
    <s v="PT01308"/>
    <d v="2023-08-31T00:00:00"/>
    <d v="2023-09-22T00:00:00"/>
    <d v="2023-11-08T00:00:00"/>
    <x v="0"/>
    <x v="4"/>
    <s v="Neurology"/>
    <n v="63047"/>
    <n v="1497.32"/>
    <n v="0"/>
    <x v="1"/>
    <x v="0"/>
    <n v="0"/>
    <s v="2023-08"/>
    <n v="2023"/>
  </r>
  <r>
    <s v="CLM004967"/>
    <s v="PT00821"/>
    <d v="2024-10-20T00:00:00"/>
    <d v="2024-10-25T00:00:00"/>
    <d v="2024-11-08T00:00:00"/>
    <x v="6"/>
    <x v="3"/>
    <s v="Renal"/>
    <n v="80053"/>
    <n v="852.72"/>
    <n v="696.28"/>
    <x v="0"/>
    <x v="0"/>
    <n v="0"/>
    <s v="2024-10"/>
    <n v="2024"/>
  </r>
  <r>
    <s v="CLM004968"/>
    <s v="PT02031"/>
    <d v="2023-01-17T00:00:00"/>
    <d v="2023-02-08T00:00:00"/>
    <d v="2023-04-01T00:00:00"/>
    <x v="2"/>
    <x v="0"/>
    <s v="Gastrointestinal"/>
    <n v="43239"/>
    <n v="4426.6400000000003"/>
    <n v="4091.7"/>
    <x v="0"/>
    <x v="0"/>
    <n v="0"/>
    <s v="2023-01"/>
    <n v="2023"/>
  </r>
  <r>
    <s v="CLM004969"/>
    <s v="PT05382"/>
    <d v="2023-08-06T00:00:00"/>
    <d v="2023-08-27T00:00:00"/>
    <d v="2023-09-06T00:00:00"/>
    <x v="1"/>
    <x v="4"/>
    <s v="Cardiovascular"/>
    <n v="80053"/>
    <n v="1428.58"/>
    <n v="1193.53"/>
    <x v="0"/>
    <x v="0"/>
    <n v="0"/>
    <s v="2023-08"/>
    <n v="2023"/>
  </r>
  <r>
    <s v="CLM004970"/>
    <s v="PT01976"/>
    <d v="2024-02-28T00:00:00"/>
    <d v="2024-03-15T00:00:00"/>
    <d v="2024-03-29T00:00:00"/>
    <x v="5"/>
    <x v="1"/>
    <s v="Orthopedic"/>
    <n v="45378"/>
    <n v="5780.26"/>
    <n v="0"/>
    <x v="1"/>
    <x v="0"/>
    <n v="0"/>
    <s v="2024-02"/>
    <n v="2024"/>
  </r>
  <r>
    <s v="CLM004971"/>
    <s v="PT02184"/>
    <d v="2024-02-07T00:00:00"/>
    <d v="2024-02-09T00:00:00"/>
    <d v="2024-03-19T00:00:00"/>
    <x v="0"/>
    <x v="1"/>
    <s v="Endocrine"/>
    <n v="80053"/>
    <n v="6142.57"/>
    <n v="5168.5200000000004"/>
    <x v="0"/>
    <x v="0"/>
    <n v="0"/>
    <s v="2024-02"/>
    <n v="2024"/>
  </r>
  <r>
    <s v="CLM004972"/>
    <s v="PT04372"/>
    <d v="2023-09-07T00:00:00"/>
    <d v="2023-09-27T00:00:00"/>
    <d v="2023-10-09T00:00:00"/>
    <x v="2"/>
    <x v="0"/>
    <s v="Endocrine"/>
    <n v="70553"/>
    <n v="1694.53"/>
    <n v="1471.47"/>
    <x v="0"/>
    <x v="0"/>
    <n v="0"/>
    <s v="2023-09"/>
    <n v="2023"/>
  </r>
  <r>
    <s v="CLM004973"/>
    <s v="PT06688"/>
    <d v="2024-06-12T00:00:00"/>
    <d v="2024-07-12T00:00:00"/>
    <d v="2024-08-01T00:00:00"/>
    <x v="5"/>
    <x v="2"/>
    <s v="Neurology"/>
    <n v="27447"/>
    <n v="806.93"/>
    <n v="0"/>
    <x v="2"/>
    <x v="1"/>
    <n v="1"/>
    <s v="2024-06"/>
    <n v="2024"/>
  </r>
  <r>
    <s v="CLM004974"/>
    <s v="PT06482"/>
    <d v="2024-03-13T00:00:00"/>
    <d v="2024-04-06T00:00:00"/>
    <d v="2024-04-23T00:00:00"/>
    <x v="0"/>
    <x v="2"/>
    <s v="Endocrine"/>
    <n v="66984"/>
    <n v="340.8"/>
    <n v="292.83"/>
    <x v="0"/>
    <x v="0"/>
    <n v="0"/>
    <s v="2024-03"/>
    <n v="2024"/>
  </r>
  <r>
    <s v="CLM004975"/>
    <s v="PT06038"/>
    <d v="2024-11-14T00:00:00"/>
    <d v="2024-12-12T00:00:00"/>
    <d v="2024-12-20T00:00:00"/>
    <x v="4"/>
    <x v="4"/>
    <s v="Gastrointestinal"/>
    <n v="63047"/>
    <n v="556.89"/>
    <n v="0"/>
    <x v="2"/>
    <x v="3"/>
    <n v="1"/>
    <s v="2024-11"/>
    <n v="2024"/>
  </r>
  <r>
    <s v="CLM004976"/>
    <s v="PT00459"/>
    <d v="2024-12-23T00:00:00"/>
    <d v="2025-01-04T00:00:00"/>
    <d v="2025-02-16T00:00:00"/>
    <x v="2"/>
    <x v="4"/>
    <s v="Respiratory"/>
    <n v="99215"/>
    <n v="602.41"/>
    <n v="0"/>
    <x v="2"/>
    <x v="7"/>
    <n v="1"/>
    <s v="2024-12"/>
    <n v="2024"/>
  </r>
  <r>
    <s v="CLM004977"/>
    <s v="PT06260"/>
    <d v="2023-02-25T00:00:00"/>
    <d v="2023-03-09T00:00:00"/>
    <d v="2023-04-01T00:00:00"/>
    <x v="5"/>
    <x v="3"/>
    <s v="Oncology"/>
    <n v="27447"/>
    <n v="5446.76"/>
    <n v="4613.71"/>
    <x v="0"/>
    <x v="0"/>
    <n v="0"/>
    <s v="2023-02"/>
    <n v="2023"/>
  </r>
  <r>
    <s v="CLM004978"/>
    <s v="PT01798"/>
    <d v="2023-05-11T00:00:00"/>
    <d v="2023-05-27T00:00:00"/>
    <d v="2023-06-16T00:00:00"/>
    <x v="3"/>
    <x v="0"/>
    <s v="Cardiovascular"/>
    <n v="63047"/>
    <n v="1983.58"/>
    <n v="0"/>
    <x v="2"/>
    <x v="1"/>
    <n v="1"/>
    <s v="2023-05"/>
    <n v="2023"/>
  </r>
  <r>
    <s v="CLM004979"/>
    <s v="PT04717"/>
    <d v="2024-01-31T00:00:00"/>
    <d v="2024-02-15T00:00:00"/>
    <d v="2024-04-10T00:00:00"/>
    <x v="7"/>
    <x v="5"/>
    <s v="Endocrine"/>
    <n v="70553"/>
    <n v="2469.2800000000002"/>
    <n v="0"/>
    <x v="1"/>
    <x v="0"/>
    <n v="0"/>
    <s v="2024-01"/>
    <n v="2024"/>
  </r>
  <r>
    <s v="CLM004980"/>
    <s v="PT06935"/>
    <d v="2024-10-03T00:00:00"/>
    <d v="2024-11-01T00:00:00"/>
    <d v="2024-12-09T00:00:00"/>
    <x v="1"/>
    <x v="1"/>
    <s v="Respiratory"/>
    <n v="27447"/>
    <n v="306.02"/>
    <n v="274.02999999999997"/>
    <x v="0"/>
    <x v="0"/>
    <n v="0"/>
    <s v="2024-10"/>
    <n v="2024"/>
  </r>
  <r>
    <s v="CLM004981"/>
    <s v="PT06533"/>
    <d v="2024-06-07T00:00:00"/>
    <d v="2024-06-28T00:00:00"/>
    <d v="2024-07-06T00:00:00"/>
    <x v="1"/>
    <x v="0"/>
    <s v="Endocrine"/>
    <n v="99213"/>
    <n v="693.41"/>
    <n v="643.37"/>
    <x v="0"/>
    <x v="0"/>
    <n v="0"/>
    <s v="2024-06"/>
    <n v="2024"/>
  </r>
  <r>
    <s v="CLM004982"/>
    <s v="PT03182"/>
    <d v="2024-04-10T00:00:00"/>
    <d v="2024-05-06T00:00:00"/>
    <d v="2024-05-18T00:00:00"/>
    <x v="3"/>
    <x v="0"/>
    <s v="Orthopedic"/>
    <n v="27447"/>
    <n v="3676.31"/>
    <n v="0"/>
    <x v="1"/>
    <x v="0"/>
    <n v="0"/>
    <s v="2024-04"/>
    <n v="2024"/>
  </r>
  <r>
    <s v="CLM004983"/>
    <s v="PT02907"/>
    <d v="2023-04-30T00:00:00"/>
    <d v="2023-05-26T00:00:00"/>
    <d v="2023-07-18T00:00:00"/>
    <x v="5"/>
    <x v="5"/>
    <s v="Endocrine"/>
    <n v="93000"/>
    <n v="2274.2800000000002"/>
    <n v="0"/>
    <x v="2"/>
    <x v="5"/>
    <n v="1"/>
    <s v="2023-04"/>
    <n v="2023"/>
  </r>
  <r>
    <s v="CLM004984"/>
    <s v="PT06875"/>
    <d v="2024-11-28T00:00:00"/>
    <d v="2024-12-04T00:00:00"/>
    <d v="2025-01-13T00:00:00"/>
    <x v="5"/>
    <x v="2"/>
    <s v="Dermatology"/>
    <n v="80053"/>
    <n v="1607.18"/>
    <n v="0"/>
    <x v="2"/>
    <x v="1"/>
    <n v="1"/>
    <s v="2024-11"/>
    <n v="2024"/>
  </r>
  <r>
    <s v="CLM004985"/>
    <s v="PT06925"/>
    <d v="2024-04-12T00:00:00"/>
    <d v="2024-04-14T00:00:00"/>
    <d v="2024-06-13T00:00:00"/>
    <x v="5"/>
    <x v="3"/>
    <s v="Dermatology"/>
    <n v="99214"/>
    <n v="2840.89"/>
    <n v="2237.59"/>
    <x v="0"/>
    <x v="0"/>
    <n v="0"/>
    <s v="2024-04"/>
    <n v="2024"/>
  </r>
  <r>
    <s v="CLM004986"/>
    <s v="PT01424"/>
    <d v="2023-12-08T00:00:00"/>
    <d v="2024-01-06T00:00:00"/>
    <d v="2024-01-14T00:00:00"/>
    <x v="1"/>
    <x v="4"/>
    <s v="Orthopedic"/>
    <n v="70553"/>
    <n v="6691.8"/>
    <n v="0"/>
    <x v="2"/>
    <x v="1"/>
    <n v="1"/>
    <s v="2023-12"/>
    <n v="2023"/>
  </r>
  <r>
    <s v="CLM004987"/>
    <s v="PT01443"/>
    <d v="2024-05-29T00:00:00"/>
    <d v="2024-06-26T00:00:00"/>
    <d v="2024-08-04T00:00:00"/>
    <x v="7"/>
    <x v="0"/>
    <s v="Respiratory"/>
    <n v="63047"/>
    <n v="1514.99"/>
    <n v="1212.6099999999999"/>
    <x v="0"/>
    <x v="0"/>
    <n v="0"/>
    <s v="2024-05"/>
    <n v="2024"/>
  </r>
  <r>
    <s v="CLM004988"/>
    <s v="PT01938"/>
    <d v="2023-09-22T00:00:00"/>
    <d v="2023-10-21T00:00:00"/>
    <d v="2023-11-26T00:00:00"/>
    <x v="7"/>
    <x v="0"/>
    <s v="Neurology"/>
    <n v="63047"/>
    <n v="1911.22"/>
    <n v="0"/>
    <x v="2"/>
    <x v="1"/>
    <n v="1"/>
    <s v="2023-09"/>
    <n v="2023"/>
  </r>
  <r>
    <s v="CLM004989"/>
    <s v="PT04854"/>
    <d v="2023-01-21T00:00:00"/>
    <d v="2023-01-23T00:00:00"/>
    <d v="2023-03-24T00:00:00"/>
    <x v="0"/>
    <x v="1"/>
    <s v="Cardiovascular"/>
    <n v="63047"/>
    <n v="2109.23"/>
    <n v="0"/>
    <x v="2"/>
    <x v="4"/>
    <n v="1"/>
    <s v="2023-01"/>
    <n v="2023"/>
  </r>
  <r>
    <s v="CLM004990"/>
    <s v="PT02606"/>
    <d v="2023-12-08T00:00:00"/>
    <d v="2024-01-01T00:00:00"/>
    <d v="2024-02-20T00:00:00"/>
    <x v="0"/>
    <x v="4"/>
    <s v="Cardiovascular"/>
    <n v="71046"/>
    <n v="12254.98"/>
    <n v="10573.95"/>
    <x v="0"/>
    <x v="0"/>
    <n v="0"/>
    <s v="2023-12"/>
    <n v="2023"/>
  </r>
  <r>
    <s v="CLM004991"/>
    <s v="PT06605"/>
    <d v="2023-08-20T00:00:00"/>
    <d v="2023-08-31T00:00:00"/>
    <d v="2023-09-27T00:00:00"/>
    <x v="1"/>
    <x v="5"/>
    <s v="Orthopedic"/>
    <n v="27447"/>
    <n v="337.15"/>
    <n v="261.57"/>
    <x v="0"/>
    <x v="0"/>
    <n v="0"/>
    <s v="2023-08"/>
    <n v="2023"/>
  </r>
  <r>
    <s v="CLM004992"/>
    <s v="PT06047"/>
    <d v="2023-03-10T00:00:00"/>
    <d v="2023-04-02T00:00:00"/>
    <d v="2023-05-26T00:00:00"/>
    <x v="2"/>
    <x v="4"/>
    <s v="Cardiovascular"/>
    <n v="99215"/>
    <n v="3123.09"/>
    <n v="2721.39"/>
    <x v="0"/>
    <x v="0"/>
    <n v="0"/>
    <s v="2023-03"/>
    <n v="2023"/>
  </r>
  <r>
    <s v="CLM004993"/>
    <s v="PT05715"/>
    <d v="2024-06-28T00:00:00"/>
    <d v="2024-07-06T00:00:00"/>
    <d v="2024-07-23T00:00:00"/>
    <x v="4"/>
    <x v="2"/>
    <s v="Gastrointestinal"/>
    <n v="99214"/>
    <n v="1649.39"/>
    <n v="0"/>
    <x v="2"/>
    <x v="5"/>
    <n v="1"/>
    <s v="2024-06"/>
    <n v="2024"/>
  </r>
  <r>
    <s v="CLM004994"/>
    <s v="PT02940"/>
    <d v="2024-10-03T00:00:00"/>
    <d v="2024-10-17T00:00:00"/>
    <d v="2024-11-20T00:00:00"/>
    <x v="1"/>
    <x v="5"/>
    <s v="Respiratory"/>
    <n v="63047"/>
    <n v="2845.28"/>
    <n v="0"/>
    <x v="2"/>
    <x v="2"/>
    <n v="1"/>
    <s v="2024-10"/>
    <n v="2024"/>
  </r>
  <r>
    <s v="CLM004995"/>
    <s v="PT04847"/>
    <d v="2024-07-18T00:00:00"/>
    <d v="2024-08-12T00:00:00"/>
    <d v="2024-09-05T00:00:00"/>
    <x v="0"/>
    <x v="0"/>
    <s v="Gastrointestinal"/>
    <n v="80053"/>
    <n v="1068.5999999999999"/>
    <n v="1001.76"/>
    <x v="0"/>
    <x v="0"/>
    <n v="0"/>
    <s v="2024-07"/>
    <n v="2024"/>
  </r>
  <r>
    <s v="CLM004996"/>
    <s v="PT00232"/>
    <d v="2024-02-21T00:00:00"/>
    <d v="2024-03-10T00:00:00"/>
    <d v="2024-03-21T00:00:00"/>
    <x v="6"/>
    <x v="2"/>
    <s v="Dermatology"/>
    <n v="70553"/>
    <n v="1738.59"/>
    <n v="0"/>
    <x v="2"/>
    <x v="10"/>
    <n v="1"/>
    <s v="2024-02"/>
    <n v="2024"/>
  </r>
  <r>
    <s v="CLM004997"/>
    <s v="PT05763"/>
    <d v="2023-12-06T00:00:00"/>
    <d v="2024-01-01T00:00:00"/>
    <d v="2024-01-17T00:00:00"/>
    <x v="7"/>
    <x v="2"/>
    <s v="Renal"/>
    <n v="99214"/>
    <n v="3194.32"/>
    <n v="2430.2399999999998"/>
    <x v="0"/>
    <x v="0"/>
    <n v="0"/>
    <s v="2023-12"/>
    <n v="2023"/>
  </r>
  <r>
    <s v="CLM004998"/>
    <s v="PT05739"/>
    <d v="2024-07-13T00:00:00"/>
    <d v="2024-07-30T00:00:00"/>
    <d v="2024-09-19T00:00:00"/>
    <x v="0"/>
    <x v="2"/>
    <s v="Respiratory"/>
    <n v="66984"/>
    <n v="21814.46"/>
    <n v="18024.580000000002"/>
    <x v="0"/>
    <x v="0"/>
    <n v="0"/>
    <s v="2024-07"/>
    <n v="2024"/>
  </r>
  <r>
    <s v="CLM004999"/>
    <s v="PT02881"/>
    <d v="2023-11-30T00:00:00"/>
    <d v="2023-12-24T00:00:00"/>
    <d v="2024-01-24T00:00:00"/>
    <x v="5"/>
    <x v="3"/>
    <s v="Gastrointestinal"/>
    <n v="27130"/>
    <n v="3451.03"/>
    <n v="2904.72"/>
    <x v="0"/>
    <x v="0"/>
    <n v="0"/>
    <s v="2023-11"/>
    <n v="2023"/>
  </r>
  <r>
    <s v="CLM005000"/>
    <s v="PT04651"/>
    <d v="2023-07-06T00:00:00"/>
    <d v="2023-07-31T00:00:00"/>
    <d v="2023-08-06T00:00:00"/>
    <x v="0"/>
    <x v="2"/>
    <s v="Dermatology"/>
    <n v="99213"/>
    <n v="917.4"/>
    <n v="0"/>
    <x v="2"/>
    <x v="4"/>
    <n v="1"/>
    <s v="2023-07"/>
    <n v="2023"/>
  </r>
  <r>
    <s v="CLM005001"/>
    <s v="PT04618"/>
    <d v="2023-07-10T00:00:00"/>
    <d v="2023-07-30T00:00:00"/>
    <d v="2023-08-05T00:00:00"/>
    <x v="0"/>
    <x v="2"/>
    <s v="Oncology"/>
    <n v="99214"/>
    <n v="1288.19"/>
    <n v="1279.02"/>
    <x v="0"/>
    <x v="0"/>
    <n v="0"/>
    <s v="2023-07"/>
    <n v="2023"/>
  </r>
  <r>
    <s v="CLM005002"/>
    <s v="PT01165"/>
    <d v="2024-06-03T00:00:00"/>
    <d v="2024-06-05T00:00:00"/>
    <d v="2024-06-20T00:00:00"/>
    <x v="5"/>
    <x v="4"/>
    <s v="Oncology"/>
    <n v="99214"/>
    <n v="1257.99"/>
    <n v="0"/>
    <x v="2"/>
    <x v="1"/>
    <n v="1"/>
    <s v="2024-06"/>
    <n v="2024"/>
  </r>
  <r>
    <s v="CLM005003"/>
    <s v="PT04613"/>
    <d v="2024-06-10T00:00:00"/>
    <d v="2024-06-28T00:00:00"/>
    <d v="2024-07-30T00:00:00"/>
    <x v="3"/>
    <x v="2"/>
    <s v="Dermatology"/>
    <n v="66984"/>
    <n v="429.87"/>
    <n v="396.77"/>
    <x v="0"/>
    <x v="0"/>
    <n v="0"/>
    <s v="2024-06"/>
    <n v="2024"/>
  </r>
  <r>
    <s v="CLM005004"/>
    <s v="PT01543"/>
    <d v="2024-10-16T00:00:00"/>
    <d v="2024-11-04T00:00:00"/>
    <d v="2024-12-19T00:00:00"/>
    <x v="2"/>
    <x v="1"/>
    <s v="Neurology"/>
    <n v="99215"/>
    <n v="1388.43"/>
    <n v="1083.72"/>
    <x v="0"/>
    <x v="0"/>
    <n v="0"/>
    <s v="2024-10"/>
    <n v="2024"/>
  </r>
  <r>
    <s v="CLM005005"/>
    <s v="PT06855"/>
    <d v="2024-04-25T00:00:00"/>
    <d v="2024-05-09T00:00:00"/>
    <d v="2024-07-08T00:00:00"/>
    <x v="5"/>
    <x v="0"/>
    <s v="Gastrointestinal"/>
    <n v="99213"/>
    <n v="3249.52"/>
    <n v="0"/>
    <x v="2"/>
    <x v="1"/>
    <n v="1"/>
    <s v="2024-04"/>
    <n v="2024"/>
  </r>
  <r>
    <s v="CLM005006"/>
    <s v="PT06639"/>
    <d v="2024-02-04T00:00:00"/>
    <d v="2024-02-13T00:00:00"/>
    <d v="2024-04-04T00:00:00"/>
    <x v="0"/>
    <x v="2"/>
    <s v="Gastrointestinal"/>
    <n v="66984"/>
    <n v="652.37"/>
    <n v="0"/>
    <x v="2"/>
    <x v="5"/>
    <n v="1"/>
    <s v="2024-02"/>
    <n v="2024"/>
  </r>
  <r>
    <s v="CLM005007"/>
    <s v="PT04033"/>
    <d v="2023-05-07T00:00:00"/>
    <d v="2023-05-15T00:00:00"/>
    <d v="2023-06-17T00:00:00"/>
    <x v="7"/>
    <x v="5"/>
    <s v="Neurology"/>
    <n v="63047"/>
    <n v="4183.01"/>
    <n v="0"/>
    <x v="2"/>
    <x v="5"/>
    <n v="1"/>
    <s v="2023-05"/>
    <n v="2023"/>
  </r>
  <r>
    <s v="CLM005008"/>
    <s v="PT04442"/>
    <d v="2024-04-01T00:00:00"/>
    <d v="2024-04-12T00:00:00"/>
    <d v="2024-05-04T00:00:00"/>
    <x v="7"/>
    <x v="0"/>
    <s v="Endocrine"/>
    <n v="43239"/>
    <n v="2671.03"/>
    <n v="2657.35"/>
    <x v="0"/>
    <x v="0"/>
    <n v="0"/>
    <s v="2024-04"/>
    <n v="2024"/>
  </r>
  <r>
    <s v="CLM005009"/>
    <s v="PT02532"/>
    <d v="2023-06-10T00:00:00"/>
    <d v="2023-07-10T00:00:00"/>
    <d v="2023-08-05T00:00:00"/>
    <x v="2"/>
    <x v="4"/>
    <s v="Dermatology"/>
    <n v="99214"/>
    <n v="1004.87"/>
    <n v="0"/>
    <x v="2"/>
    <x v="1"/>
    <n v="1"/>
    <s v="2023-06"/>
    <n v="2023"/>
  </r>
  <r>
    <s v="CLM005010"/>
    <s v="PT01439"/>
    <d v="2024-04-18T00:00:00"/>
    <d v="2024-05-11T00:00:00"/>
    <d v="2024-06-28T00:00:00"/>
    <x v="4"/>
    <x v="1"/>
    <s v="Respiratory"/>
    <n v="43239"/>
    <n v="1614.49"/>
    <n v="0"/>
    <x v="2"/>
    <x v="5"/>
    <n v="1"/>
    <s v="2024-04"/>
    <n v="2024"/>
  </r>
  <r>
    <s v="CLM005011"/>
    <s v="PT04018"/>
    <d v="2023-10-07T00:00:00"/>
    <d v="2023-11-01T00:00:00"/>
    <d v="2023-12-24T00:00:00"/>
    <x v="1"/>
    <x v="2"/>
    <s v="Cardiovascular"/>
    <n v="27130"/>
    <n v="6494.15"/>
    <n v="5592.05"/>
    <x v="0"/>
    <x v="0"/>
    <n v="0"/>
    <s v="2023-10"/>
    <n v="2023"/>
  </r>
  <r>
    <s v="CLM005012"/>
    <s v="PT00311"/>
    <d v="2024-03-03T00:00:00"/>
    <d v="2024-03-11T00:00:00"/>
    <d v="2024-04-17T00:00:00"/>
    <x v="5"/>
    <x v="2"/>
    <s v="Orthopedic"/>
    <n v="43239"/>
    <n v="3251.39"/>
    <n v="2747.93"/>
    <x v="0"/>
    <x v="0"/>
    <n v="0"/>
    <s v="2024-03"/>
    <n v="2024"/>
  </r>
  <r>
    <s v="CLM005013"/>
    <s v="PT00740"/>
    <d v="2023-03-01T00:00:00"/>
    <d v="2023-03-28T00:00:00"/>
    <d v="2023-04-26T00:00:00"/>
    <x v="1"/>
    <x v="5"/>
    <s v="Mental Health"/>
    <n v="92928"/>
    <n v="1820.79"/>
    <n v="0"/>
    <x v="2"/>
    <x v="4"/>
    <n v="1"/>
    <s v="2023-03"/>
    <n v="2023"/>
  </r>
  <r>
    <s v="CLM005014"/>
    <s v="PT00461"/>
    <d v="2023-01-11T00:00:00"/>
    <d v="2023-01-29T00:00:00"/>
    <d v="2023-02-07T00:00:00"/>
    <x v="5"/>
    <x v="4"/>
    <s v="Oncology"/>
    <n v="99213"/>
    <n v="1494.96"/>
    <n v="0"/>
    <x v="2"/>
    <x v="1"/>
    <n v="1"/>
    <s v="2023-01"/>
    <n v="2023"/>
  </r>
  <r>
    <s v="CLM005015"/>
    <s v="PT01906"/>
    <d v="2023-09-09T00:00:00"/>
    <d v="2023-09-15T00:00:00"/>
    <d v="2023-11-11T00:00:00"/>
    <x v="1"/>
    <x v="3"/>
    <s v="Gastrointestinal"/>
    <n v="27447"/>
    <n v="1922.32"/>
    <n v="0"/>
    <x v="1"/>
    <x v="0"/>
    <n v="0"/>
    <s v="2023-09"/>
    <n v="2023"/>
  </r>
  <r>
    <s v="CLM005016"/>
    <s v="PT04929"/>
    <d v="2023-10-29T00:00:00"/>
    <d v="2023-10-31T00:00:00"/>
    <d v="2023-12-08T00:00:00"/>
    <x v="6"/>
    <x v="4"/>
    <s v="Gastrointestinal"/>
    <n v="66984"/>
    <n v="1200.6099999999999"/>
    <n v="1194.45"/>
    <x v="0"/>
    <x v="0"/>
    <n v="0"/>
    <s v="2023-10"/>
    <n v="2023"/>
  </r>
  <r>
    <s v="CLM005017"/>
    <s v="PT01793"/>
    <d v="2023-04-03T00:00:00"/>
    <d v="2023-04-07T00:00:00"/>
    <d v="2023-05-18T00:00:00"/>
    <x v="7"/>
    <x v="4"/>
    <s v="Oncology"/>
    <n v="43239"/>
    <n v="335.69"/>
    <n v="319.76"/>
    <x v="0"/>
    <x v="0"/>
    <n v="0"/>
    <s v="2023-04"/>
    <n v="2023"/>
  </r>
  <r>
    <s v="CLM005018"/>
    <s v="PT00164"/>
    <d v="2023-01-01T00:00:00"/>
    <d v="2023-01-19T00:00:00"/>
    <d v="2023-03-05T00:00:00"/>
    <x v="4"/>
    <x v="2"/>
    <s v="Gastrointestinal"/>
    <n v="70553"/>
    <n v="9262.6200000000008"/>
    <n v="8616.82"/>
    <x v="0"/>
    <x v="0"/>
    <n v="0"/>
    <s v="2023-01"/>
    <n v="2023"/>
  </r>
  <r>
    <s v="CLM005019"/>
    <s v="PT04313"/>
    <d v="2024-01-18T00:00:00"/>
    <d v="2024-02-03T00:00:00"/>
    <d v="2024-03-21T00:00:00"/>
    <x v="0"/>
    <x v="1"/>
    <s v="Neurology"/>
    <n v="90837"/>
    <n v="2047.26"/>
    <n v="1623.85"/>
    <x v="0"/>
    <x v="0"/>
    <n v="0"/>
    <s v="2024-01"/>
    <n v="2024"/>
  </r>
  <r>
    <s v="CLM005020"/>
    <s v="PT03916"/>
    <d v="2024-07-28T00:00:00"/>
    <d v="2024-08-13T00:00:00"/>
    <d v="2024-09-03T00:00:00"/>
    <x v="7"/>
    <x v="4"/>
    <s v="Respiratory"/>
    <n v="71046"/>
    <n v="2486.2199999999998"/>
    <n v="2482.77"/>
    <x v="0"/>
    <x v="0"/>
    <n v="0"/>
    <s v="2024-07"/>
    <n v="2024"/>
  </r>
  <r>
    <s v="CLM005021"/>
    <s v="PT00006"/>
    <d v="2024-07-24T00:00:00"/>
    <d v="2024-08-07T00:00:00"/>
    <d v="2024-08-20T00:00:00"/>
    <x v="5"/>
    <x v="2"/>
    <s v="Cardiovascular"/>
    <n v="27447"/>
    <n v="1726.19"/>
    <n v="1315.06"/>
    <x v="0"/>
    <x v="0"/>
    <n v="0"/>
    <s v="2024-07"/>
    <n v="2024"/>
  </r>
  <r>
    <s v="CLM005022"/>
    <s v="PT02718"/>
    <d v="2023-06-26T00:00:00"/>
    <d v="2023-07-11T00:00:00"/>
    <d v="2023-09-02T00:00:00"/>
    <x v="4"/>
    <x v="3"/>
    <s v="Cardiovascular"/>
    <n v="90837"/>
    <n v="1004.16"/>
    <n v="785.87"/>
    <x v="0"/>
    <x v="0"/>
    <n v="0"/>
    <s v="2023-06"/>
    <n v="2023"/>
  </r>
  <r>
    <s v="CLM005023"/>
    <s v="PT05031"/>
    <d v="2024-06-24T00:00:00"/>
    <d v="2024-07-17T00:00:00"/>
    <d v="2024-07-23T00:00:00"/>
    <x v="0"/>
    <x v="3"/>
    <s v="Renal"/>
    <n v="93000"/>
    <n v="1558.16"/>
    <n v="0"/>
    <x v="2"/>
    <x v="9"/>
    <n v="1"/>
    <s v="2024-06"/>
    <n v="2024"/>
  </r>
  <r>
    <s v="CLM005024"/>
    <s v="PT01651"/>
    <d v="2024-04-06T00:00:00"/>
    <d v="2024-04-09T00:00:00"/>
    <d v="2024-05-08T00:00:00"/>
    <x v="6"/>
    <x v="4"/>
    <s v="Renal"/>
    <n v="63047"/>
    <n v="502.95"/>
    <n v="414"/>
    <x v="0"/>
    <x v="0"/>
    <n v="0"/>
    <s v="2024-04"/>
    <n v="2024"/>
  </r>
  <r>
    <s v="CLM005025"/>
    <s v="PT06607"/>
    <d v="2023-01-29T00:00:00"/>
    <d v="2023-02-04T00:00:00"/>
    <d v="2023-02-18T00:00:00"/>
    <x v="2"/>
    <x v="1"/>
    <s v="Respiratory"/>
    <n v="80053"/>
    <n v="11177.62"/>
    <n v="8881.36"/>
    <x v="0"/>
    <x v="0"/>
    <n v="0"/>
    <s v="2023-01"/>
    <n v="2023"/>
  </r>
  <r>
    <s v="CLM005026"/>
    <s v="PT01069"/>
    <d v="2023-08-30T00:00:00"/>
    <d v="2023-09-27T00:00:00"/>
    <d v="2023-11-26T00:00:00"/>
    <x v="2"/>
    <x v="2"/>
    <s v="Oncology"/>
    <n v="43239"/>
    <n v="673.43"/>
    <n v="543.96"/>
    <x v="0"/>
    <x v="0"/>
    <n v="0"/>
    <s v="2023-08"/>
    <n v="2023"/>
  </r>
  <r>
    <s v="CLM005027"/>
    <s v="PT02792"/>
    <d v="2024-01-17T00:00:00"/>
    <d v="2024-02-12T00:00:00"/>
    <d v="2024-04-10T00:00:00"/>
    <x v="5"/>
    <x v="1"/>
    <s v="Orthopedic"/>
    <n v="45378"/>
    <n v="791.89"/>
    <n v="783.9"/>
    <x v="0"/>
    <x v="0"/>
    <n v="0"/>
    <s v="2024-01"/>
    <n v="2024"/>
  </r>
  <r>
    <s v="CLM005028"/>
    <s v="PT05874"/>
    <d v="2023-04-01T00:00:00"/>
    <d v="2023-04-20T00:00:00"/>
    <d v="2023-05-13T00:00:00"/>
    <x v="2"/>
    <x v="5"/>
    <s v="Renal"/>
    <n v="90837"/>
    <n v="1271.3"/>
    <n v="0"/>
    <x v="2"/>
    <x v="1"/>
    <n v="1"/>
    <s v="2023-04"/>
    <n v="2023"/>
  </r>
  <r>
    <s v="CLM005029"/>
    <s v="PT01454"/>
    <d v="2024-05-03T00:00:00"/>
    <d v="2024-05-12T00:00:00"/>
    <d v="2024-06-20T00:00:00"/>
    <x v="4"/>
    <x v="4"/>
    <s v="Endocrine"/>
    <n v="92928"/>
    <n v="5066.78"/>
    <n v="3916.07"/>
    <x v="0"/>
    <x v="0"/>
    <n v="0"/>
    <s v="2024-05"/>
    <n v="2024"/>
  </r>
  <r>
    <s v="CLM005030"/>
    <s v="PT06574"/>
    <d v="2023-03-30T00:00:00"/>
    <d v="2023-04-29T00:00:00"/>
    <d v="2023-06-07T00:00:00"/>
    <x v="7"/>
    <x v="5"/>
    <s v="Respiratory"/>
    <n v="27130"/>
    <n v="1829.15"/>
    <n v="1825.19"/>
    <x v="0"/>
    <x v="0"/>
    <n v="0"/>
    <s v="2023-03"/>
    <n v="2023"/>
  </r>
  <r>
    <s v="CLM005031"/>
    <s v="PT06917"/>
    <d v="2024-08-26T00:00:00"/>
    <d v="2024-09-16T00:00:00"/>
    <d v="2024-10-20T00:00:00"/>
    <x v="0"/>
    <x v="0"/>
    <s v="Dermatology"/>
    <n v="71046"/>
    <n v="672.56"/>
    <n v="0"/>
    <x v="1"/>
    <x v="0"/>
    <n v="0"/>
    <s v="2024-08"/>
    <n v="2024"/>
  </r>
  <r>
    <s v="CLM005032"/>
    <s v="PT02651"/>
    <d v="2024-08-25T00:00:00"/>
    <d v="2024-09-03T00:00:00"/>
    <d v="2024-10-10T00:00:00"/>
    <x v="2"/>
    <x v="1"/>
    <s v="Mental Health"/>
    <n v="80053"/>
    <n v="4931.8599999999997"/>
    <n v="0"/>
    <x v="2"/>
    <x v="9"/>
    <n v="1"/>
    <s v="2024-08"/>
    <n v="2024"/>
  </r>
  <r>
    <s v="CLM005033"/>
    <s v="PT00488"/>
    <d v="2023-10-03T00:00:00"/>
    <d v="2023-10-27T00:00:00"/>
    <d v="2023-11-09T00:00:00"/>
    <x v="6"/>
    <x v="5"/>
    <s v="Oncology"/>
    <n v="27130"/>
    <n v="3244.77"/>
    <n v="2685.95"/>
    <x v="0"/>
    <x v="0"/>
    <n v="0"/>
    <s v="2023-10"/>
    <n v="2023"/>
  </r>
  <r>
    <s v="CLM005034"/>
    <s v="PT00180"/>
    <d v="2024-11-18T00:00:00"/>
    <d v="2024-11-21T00:00:00"/>
    <d v="2025-01-07T00:00:00"/>
    <x v="2"/>
    <x v="4"/>
    <s v="Neurology"/>
    <n v="90837"/>
    <n v="2781.51"/>
    <n v="2773.2"/>
    <x v="0"/>
    <x v="0"/>
    <n v="0"/>
    <s v="2024-11"/>
    <n v="2024"/>
  </r>
  <r>
    <s v="CLM005035"/>
    <s v="PT01211"/>
    <d v="2024-12-10T00:00:00"/>
    <d v="2025-01-08T00:00:00"/>
    <d v="2025-01-14T00:00:00"/>
    <x v="5"/>
    <x v="4"/>
    <s v="Mental Health"/>
    <n v="99214"/>
    <n v="3205.38"/>
    <n v="0"/>
    <x v="1"/>
    <x v="0"/>
    <n v="0"/>
    <s v="2024-12"/>
    <n v="2024"/>
  </r>
  <r>
    <s v="CLM005036"/>
    <s v="PT04806"/>
    <d v="2024-08-02T00:00:00"/>
    <d v="2024-08-05T00:00:00"/>
    <d v="2024-10-02T00:00:00"/>
    <x v="4"/>
    <x v="5"/>
    <s v="Cardiovascular"/>
    <n v="63047"/>
    <n v="12277.08"/>
    <n v="11239.88"/>
    <x v="0"/>
    <x v="0"/>
    <n v="0"/>
    <s v="2024-08"/>
    <n v="2024"/>
  </r>
  <r>
    <s v="CLM005037"/>
    <s v="PT05773"/>
    <d v="2024-03-31T00:00:00"/>
    <d v="2024-04-12T00:00:00"/>
    <d v="2024-04-27T00:00:00"/>
    <x v="5"/>
    <x v="5"/>
    <s v="Renal"/>
    <n v="45378"/>
    <n v="10384.57"/>
    <n v="0"/>
    <x v="2"/>
    <x v="6"/>
    <n v="1"/>
    <s v="2024-03"/>
    <n v="2024"/>
  </r>
  <r>
    <s v="CLM005038"/>
    <s v="PT01161"/>
    <d v="2023-09-22T00:00:00"/>
    <d v="2023-09-30T00:00:00"/>
    <d v="2023-11-22T00:00:00"/>
    <x v="6"/>
    <x v="1"/>
    <s v="Oncology"/>
    <n v="90837"/>
    <n v="1043.8"/>
    <n v="833.11"/>
    <x v="0"/>
    <x v="0"/>
    <n v="0"/>
    <s v="2023-09"/>
    <n v="2023"/>
  </r>
  <r>
    <s v="CLM005039"/>
    <s v="PT06344"/>
    <d v="2023-12-13T00:00:00"/>
    <d v="2024-01-03T00:00:00"/>
    <d v="2024-02-12T00:00:00"/>
    <x v="0"/>
    <x v="3"/>
    <s v="Neurology"/>
    <n v="63047"/>
    <n v="6628.33"/>
    <n v="6295.97"/>
    <x v="0"/>
    <x v="0"/>
    <n v="0"/>
    <s v="2023-12"/>
    <n v="2023"/>
  </r>
  <r>
    <s v="CLM005040"/>
    <s v="PT00909"/>
    <d v="2023-01-16T00:00:00"/>
    <d v="2023-01-17T00:00:00"/>
    <d v="2023-01-31T00:00:00"/>
    <x v="0"/>
    <x v="3"/>
    <s v="Orthopedic"/>
    <n v="99215"/>
    <n v="2456.6"/>
    <n v="0"/>
    <x v="1"/>
    <x v="0"/>
    <n v="0"/>
    <s v="2023-01"/>
    <n v="2023"/>
  </r>
  <r>
    <s v="CLM005041"/>
    <s v="PT06935"/>
    <d v="2023-01-21T00:00:00"/>
    <d v="2023-02-10T00:00:00"/>
    <d v="2023-03-09T00:00:00"/>
    <x v="4"/>
    <x v="5"/>
    <s v="Mental Health"/>
    <n v="90837"/>
    <n v="2695.33"/>
    <n v="0"/>
    <x v="2"/>
    <x v="1"/>
    <n v="1"/>
    <s v="2023-01"/>
    <n v="2023"/>
  </r>
  <r>
    <s v="CLM005042"/>
    <s v="PT04312"/>
    <d v="2024-09-10T00:00:00"/>
    <d v="2024-09-14T00:00:00"/>
    <d v="2024-10-01T00:00:00"/>
    <x v="2"/>
    <x v="1"/>
    <s v="Gastrointestinal"/>
    <n v="99215"/>
    <n v="466.93"/>
    <n v="0"/>
    <x v="2"/>
    <x v="2"/>
    <n v="1"/>
    <s v="2024-09"/>
    <n v="2024"/>
  </r>
  <r>
    <s v="CLM005043"/>
    <s v="PT02990"/>
    <d v="2024-05-03T00:00:00"/>
    <d v="2024-05-08T00:00:00"/>
    <d v="2024-07-01T00:00:00"/>
    <x v="5"/>
    <x v="3"/>
    <s v="Cardiovascular"/>
    <n v="43239"/>
    <n v="1577.65"/>
    <n v="1560.34"/>
    <x v="0"/>
    <x v="0"/>
    <n v="0"/>
    <s v="2024-05"/>
    <n v="2024"/>
  </r>
  <r>
    <s v="CLM005044"/>
    <s v="PT00595"/>
    <d v="2023-02-20T00:00:00"/>
    <d v="2023-03-15T00:00:00"/>
    <d v="2023-05-07T00:00:00"/>
    <x v="3"/>
    <x v="1"/>
    <s v="Neurology"/>
    <n v="63047"/>
    <n v="943.64"/>
    <n v="0"/>
    <x v="1"/>
    <x v="0"/>
    <n v="0"/>
    <s v="2023-02"/>
    <n v="2023"/>
  </r>
  <r>
    <s v="CLM005045"/>
    <s v="PT03061"/>
    <d v="2024-03-13T00:00:00"/>
    <d v="2024-03-29T00:00:00"/>
    <d v="2024-04-30T00:00:00"/>
    <x v="7"/>
    <x v="1"/>
    <s v="Gastrointestinal"/>
    <n v="45378"/>
    <n v="3506.76"/>
    <n v="2941.82"/>
    <x v="0"/>
    <x v="0"/>
    <n v="0"/>
    <s v="2024-03"/>
    <n v="2024"/>
  </r>
  <r>
    <s v="CLM005046"/>
    <s v="PT05772"/>
    <d v="2023-10-01T00:00:00"/>
    <d v="2023-10-25T00:00:00"/>
    <d v="2023-11-21T00:00:00"/>
    <x v="7"/>
    <x v="1"/>
    <s v="Respiratory"/>
    <n v="43239"/>
    <n v="4259.32"/>
    <n v="0"/>
    <x v="2"/>
    <x v="4"/>
    <n v="1"/>
    <s v="2023-10"/>
    <n v="2023"/>
  </r>
  <r>
    <s v="CLM005047"/>
    <s v="PT05425"/>
    <d v="2024-11-07T00:00:00"/>
    <d v="2024-11-09T00:00:00"/>
    <d v="2025-01-03T00:00:00"/>
    <x v="2"/>
    <x v="0"/>
    <s v="Endocrine"/>
    <n v="99214"/>
    <n v="343.92"/>
    <n v="265.2"/>
    <x v="0"/>
    <x v="0"/>
    <n v="0"/>
    <s v="2024-11"/>
    <n v="2024"/>
  </r>
  <r>
    <s v="CLM005048"/>
    <s v="PT03241"/>
    <d v="2023-09-22T00:00:00"/>
    <d v="2023-10-18T00:00:00"/>
    <d v="2023-11-12T00:00:00"/>
    <x v="6"/>
    <x v="4"/>
    <s v="Cardiovascular"/>
    <n v="70553"/>
    <n v="1776.45"/>
    <n v="1598.51"/>
    <x v="0"/>
    <x v="0"/>
    <n v="0"/>
    <s v="2023-09"/>
    <n v="2023"/>
  </r>
  <r>
    <s v="CLM005049"/>
    <s v="PT04801"/>
    <d v="2023-02-21T00:00:00"/>
    <d v="2023-03-08T00:00:00"/>
    <d v="2023-03-22T00:00:00"/>
    <x v="0"/>
    <x v="3"/>
    <s v="Endocrine"/>
    <n v="43239"/>
    <n v="4435.92"/>
    <n v="0"/>
    <x v="2"/>
    <x v="4"/>
    <n v="1"/>
    <s v="2023-02"/>
    <n v="2023"/>
  </r>
  <r>
    <s v="CLM005050"/>
    <s v="PT00828"/>
    <d v="2024-12-09T00:00:00"/>
    <d v="2024-12-16T00:00:00"/>
    <d v="2024-12-30T00:00:00"/>
    <x v="4"/>
    <x v="5"/>
    <s v="Respiratory"/>
    <n v="70553"/>
    <n v="1557.22"/>
    <n v="1409.36"/>
    <x v="0"/>
    <x v="0"/>
    <n v="0"/>
    <s v="2024-12"/>
    <n v="2024"/>
  </r>
  <r>
    <s v="CLM005051"/>
    <s v="PT02758"/>
    <d v="2024-04-29T00:00:00"/>
    <d v="2024-05-28T00:00:00"/>
    <d v="2024-06-03T00:00:00"/>
    <x v="2"/>
    <x v="4"/>
    <s v="Neurology"/>
    <n v="90837"/>
    <n v="3239.75"/>
    <n v="2937.55"/>
    <x v="0"/>
    <x v="0"/>
    <n v="0"/>
    <s v="2024-04"/>
    <n v="2024"/>
  </r>
  <r>
    <s v="CLM005052"/>
    <s v="PT02473"/>
    <d v="2024-11-06T00:00:00"/>
    <d v="2024-11-19T00:00:00"/>
    <d v="2024-12-14T00:00:00"/>
    <x v="7"/>
    <x v="1"/>
    <s v="Renal"/>
    <n v="93000"/>
    <n v="2394.5100000000002"/>
    <n v="0"/>
    <x v="1"/>
    <x v="0"/>
    <n v="0"/>
    <s v="2024-11"/>
    <n v="2024"/>
  </r>
  <r>
    <s v="CLM005053"/>
    <s v="PT02643"/>
    <d v="2023-03-15T00:00:00"/>
    <d v="2023-03-28T00:00:00"/>
    <d v="2023-04-14T00:00:00"/>
    <x v="5"/>
    <x v="5"/>
    <s v="Gastrointestinal"/>
    <n v="90837"/>
    <n v="2376.37"/>
    <n v="0"/>
    <x v="2"/>
    <x v="1"/>
    <n v="1"/>
    <s v="2023-03"/>
    <n v="2023"/>
  </r>
  <r>
    <s v="CLM005054"/>
    <s v="PT01118"/>
    <d v="2024-10-17T00:00:00"/>
    <d v="2024-10-23T00:00:00"/>
    <d v="2024-12-18T00:00:00"/>
    <x v="1"/>
    <x v="4"/>
    <s v="Renal"/>
    <n v="90837"/>
    <n v="1455.27"/>
    <n v="1149.6099999999999"/>
    <x v="0"/>
    <x v="0"/>
    <n v="0"/>
    <s v="2024-10"/>
    <n v="2024"/>
  </r>
  <r>
    <s v="CLM005055"/>
    <s v="PT01291"/>
    <d v="2023-06-27T00:00:00"/>
    <d v="2023-06-29T00:00:00"/>
    <d v="2023-08-07T00:00:00"/>
    <x v="2"/>
    <x v="4"/>
    <s v="Dermatology"/>
    <n v="71046"/>
    <n v="683.16"/>
    <n v="523.54999999999995"/>
    <x v="0"/>
    <x v="0"/>
    <n v="0"/>
    <s v="2023-06"/>
    <n v="2023"/>
  </r>
  <r>
    <s v="CLM005056"/>
    <s v="PT06000"/>
    <d v="2024-11-27T00:00:00"/>
    <d v="2024-12-11T00:00:00"/>
    <d v="2025-01-03T00:00:00"/>
    <x v="7"/>
    <x v="4"/>
    <s v="Dermatology"/>
    <n v="70553"/>
    <n v="737.14"/>
    <n v="0"/>
    <x v="1"/>
    <x v="0"/>
    <n v="0"/>
    <s v="2024-11"/>
    <n v="2024"/>
  </r>
  <r>
    <s v="CLM005057"/>
    <s v="PT03579"/>
    <d v="2023-11-25T00:00:00"/>
    <d v="2023-12-16T00:00:00"/>
    <d v="2024-02-13T00:00:00"/>
    <x v="0"/>
    <x v="0"/>
    <s v="Oncology"/>
    <n v="70553"/>
    <n v="3189.06"/>
    <n v="0"/>
    <x v="1"/>
    <x v="0"/>
    <n v="0"/>
    <s v="2023-11"/>
    <n v="2023"/>
  </r>
  <r>
    <s v="CLM005058"/>
    <s v="PT06487"/>
    <d v="2023-08-23T00:00:00"/>
    <d v="2023-09-18T00:00:00"/>
    <d v="2023-10-26T00:00:00"/>
    <x v="0"/>
    <x v="3"/>
    <s v="Dermatology"/>
    <n v="99213"/>
    <n v="1836.41"/>
    <n v="0"/>
    <x v="2"/>
    <x v="1"/>
    <n v="1"/>
    <s v="2023-08"/>
    <n v="2023"/>
  </r>
  <r>
    <s v="CLM005059"/>
    <s v="PT05237"/>
    <d v="2023-10-22T00:00:00"/>
    <d v="2023-11-16T00:00:00"/>
    <d v="2023-11-24T00:00:00"/>
    <x v="4"/>
    <x v="5"/>
    <s v="Endocrine"/>
    <n v="99213"/>
    <n v="1618.4"/>
    <n v="0"/>
    <x v="1"/>
    <x v="0"/>
    <n v="0"/>
    <s v="2023-10"/>
    <n v="2023"/>
  </r>
  <r>
    <s v="CLM005060"/>
    <s v="PT03992"/>
    <d v="2024-03-04T00:00:00"/>
    <d v="2024-04-02T00:00:00"/>
    <d v="2024-04-21T00:00:00"/>
    <x v="2"/>
    <x v="1"/>
    <s v="Orthopedic"/>
    <n v="90837"/>
    <n v="1288.05"/>
    <n v="0"/>
    <x v="1"/>
    <x v="0"/>
    <n v="0"/>
    <s v="2024-03"/>
    <n v="2024"/>
  </r>
  <r>
    <s v="CLM005061"/>
    <s v="PT05319"/>
    <d v="2023-04-19T00:00:00"/>
    <d v="2023-04-24T00:00:00"/>
    <d v="2023-04-29T00:00:00"/>
    <x v="0"/>
    <x v="4"/>
    <s v="Neurology"/>
    <n v="45378"/>
    <n v="1416.36"/>
    <n v="1086.5999999999999"/>
    <x v="0"/>
    <x v="0"/>
    <n v="0"/>
    <s v="2023-04"/>
    <n v="2023"/>
  </r>
  <r>
    <s v="CLM005062"/>
    <s v="PT02600"/>
    <d v="2023-04-10T00:00:00"/>
    <d v="2023-04-26T00:00:00"/>
    <d v="2023-05-12T00:00:00"/>
    <x v="2"/>
    <x v="5"/>
    <s v="Mental Health"/>
    <n v="71046"/>
    <n v="4177.76"/>
    <n v="0"/>
    <x v="2"/>
    <x v="5"/>
    <n v="1"/>
    <s v="2023-04"/>
    <n v="2023"/>
  </r>
  <r>
    <s v="CLM005063"/>
    <s v="PT01428"/>
    <d v="2023-11-29T00:00:00"/>
    <d v="2023-12-04T00:00:00"/>
    <d v="2023-12-31T00:00:00"/>
    <x v="2"/>
    <x v="0"/>
    <s v="Respiratory"/>
    <n v="63047"/>
    <n v="1382.72"/>
    <n v="1083.18"/>
    <x v="0"/>
    <x v="0"/>
    <n v="0"/>
    <s v="2023-11"/>
    <n v="2023"/>
  </r>
  <r>
    <s v="CLM005064"/>
    <s v="PT05794"/>
    <d v="2023-12-03T00:00:00"/>
    <d v="2023-12-12T00:00:00"/>
    <d v="2023-12-23T00:00:00"/>
    <x v="2"/>
    <x v="5"/>
    <s v="Respiratory"/>
    <n v="80053"/>
    <n v="618.41"/>
    <n v="0"/>
    <x v="2"/>
    <x v="10"/>
    <n v="1"/>
    <s v="2023-12"/>
    <n v="2023"/>
  </r>
  <r>
    <s v="CLM005065"/>
    <s v="PT04604"/>
    <d v="2024-10-02T00:00:00"/>
    <d v="2024-10-31T00:00:00"/>
    <d v="2024-11-27T00:00:00"/>
    <x v="1"/>
    <x v="0"/>
    <s v="Endocrine"/>
    <n v="63047"/>
    <n v="3277.78"/>
    <n v="3268.48"/>
    <x v="0"/>
    <x v="0"/>
    <n v="0"/>
    <s v="2024-10"/>
    <n v="2024"/>
  </r>
  <r>
    <s v="CLM005066"/>
    <s v="PT05682"/>
    <d v="2023-12-09T00:00:00"/>
    <d v="2023-12-18T00:00:00"/>
    <d v="2024-01-21T00:00:00"/>
    <x v="2"/>
    <x v="1"/>
    <s v="Oncology"/>
    <n v="27447"/>
    <n v="1534.71"/>
    <n v="1213.07"/>
    <x v="0"/>
    <x v="0"/>
    <n v="0"/>
    <s v="2023-12"/>
    <n v="2023"/>
  </r>
  <r>
    <s v="CLM005067"/>
    <s v="PT05028"/>
    <d v="2023-07-06T00:00:00"/>
    <d v="2023-07-21T00:00:00"/>
    <d v="2023-09-13T00:00:00"/>
    <x v="2"/>
    <x v="4"/>
    <s v="Mental Health"/>
    <n v="90837"/>
    <n v="1854.03"/>
    <n v="1739.06"/>
    <x v="0"/>
    <x v="0"/>
    <n v="0"/>
    <s v="2023-07"/>
    <n v="2023"/>
  </r>
  <r>
    <s v="CLM005068"/>
    <s v="PT06448"/>
    <d v="2023-09-24T00:00:00"/>
    <d v="2023-10-24T00:00:00"/>
    <d v="2023-11-05T00:00:00"/>
    <x v="4"/>
    <x v="0"/>
    <s v="Respiratory"/>
    <n v="70553"/>
    <n v="6542.42"/>
    <n v="0"/>
    <x v="2"/>
    <x v="4"/>
    <n v="1"/>
    <s v="2023-09"/>
    <n v="2023"/>
  </r>
  <r>
    <s v="CLM005069"/>
    <s v="PT02924"/>
    <d v="2024-10-06T00:00:00"/>
    <d v="2024-10-07T00:00:00"/>
    <d v="2024-11-06T00:00:00"/>
    <x v="2"/>
    <x v="3"/>
    <s v="Renal"/>
    <n v="71046"/>
    <n v="1778.55"/>
    <n v="0"/>
    <x v="2"/>
    <x v="7"/>
    <n v="1"/>
    <s v="2024-10"/>
    <n v="2024"/>
  </r>
  <r>
    <s v="CLM005070"/>
    <s v="PT01829"/>
    <d v="2023-01-31T00:00:00"/>
    <d v="2023-02-27T00:00:00"/>
    <d v="2023-04-26T00:00:00"/>
    <x v="5"/>
    <x v="3"/>
    <s v="Renal"/>
    <n v="70553"/>
    <n v="2278.67"/>
    <n v="1713.97"/>
    <x v="0"/>
    <x v="0"/>
    <n v="0"/>
    <s v="2023-01"/>
    <n v="2023"/>
  </r>
  <r>
    <s v="CLM005071"/>
    <s v="PT05453"/>
    <d v="2023-05-21T00:00:00"/>
    <d v="2023-06-09T00:00:00"/>
    <d v="2023-08-03T00:00:00"/>
    <x v="5"/>
    <x v="4"/>
    <s v="Oncology"/>
    <n v="63047"/>
    <n v="704.06"/>
    <n v="667.72"/>
    <x v="0"/>
    <x v="0"/>
    <n v="0"/>
    <s v="2023-05"/>
    <n v="2023"/>
  </r>
  <r>
    <s v="CLM005072"/>
    <s v="PT04825"/>
    <d v="2024-03-25T00:00:00"/>
    <d v="2024-04-13T00:00:00"/>
    <d v="2024-04-22T00:00:00"/>
    <x v="2"/>
    <x v="5"/>
    <s v="Cardiovascular"/>
    <n v="92928"/>
    <n v="1516.66"/>
    <n v="1370.88"/>
    <x v="0"/>
    <x v="0"/>
    <n v="0"/>
    <s v="2024-03"/>
    <n v="2024"/>
  </r>
  <r>
    <s v="CLM005073"/>
    <s v="PT06673"/>
    <d v="2024-07-27T00:00:00"/>
    <d v="2024-08-21T00:00:00"/>
    <d v="2024-10-03T00:00:00"/>
    <x v="5"/>
    <x v="0"/>
    <s v="Respiratory"/>
    <n v="90837"/>
    <n v="2944.28"/>
    <n v="0"/>
    <x v="2"/>
    <x v="3"/>
    <n v="1"/>
    <s v="2024-07"/>
    <n v="2024"/>
  </r>
  <r>
    <s v="CLM005074"/>
    <s v="PT01437"/>
    <d v="2024-11-26T00:00:00"/>
    <d v="2024-12-10T00:00:00"/>
    <d v="2025-01-05T00:00:00"/>
    <x v="6"/>
    <x v="1"/>
    <s v="Respiratory"/>
    <n v="27130"/>
    <n v="520.97"/>
    <n v="479.5"/>
    <x v="0"/>
    <x v="0"/>
    <n v="0"/>
    <s v="2024-11"/>
    <n v="2024"/>
  </r>
  <r>
    <s v="CLM005075"/>
    <s v="PT03100"/>
    <d v="2023-07-08T00:00:00"/>
    <d v="2023-07-24T00:00:00"/>
    <d v="2023-09-12T00:00:00"/>
    <x v="5"/>
    <x v="0"/>
    <s v="Mental Health"/>
    <n v="92928"/>
    <n v="2123.19"/>
    <n v="1705.09"/>
    <x v="0"/>
    <x v="0"/>
    <n v="0"/>
    <s v="2023-07"/>
    <n v="2023"/>
  </r>
  <r>
    <s v="CLM005076"/>
    <s v="PT02514"/>
    <d v="2023-02-25T00:00:00"/>
    <d v="2023-03-06T00:00:00"/>
    <d v="2023-03-30T00:00:00"/>
    <x v="7"/>
    <x v="2"/>
    <s v="Renal"/>
    <n v="43239"/>
    <n v="1959.87"/>
    <n v="1497.12"/>
    <x v="0"/>
    <x v="0"/>
    <n v="0"/>
    <s v="2023-02"/>
    <n v="2023"/>
  </r>
  <r>
    <s v="CLM005077"/>
    <s v="PT06013"/>
    <d v="2023-04-27T00:00:00"/>
    <d v="2023-05-09T00:00:00"/>
    <d v="2023-06-09T00:00:00"/>
    <x v="0"/>
    <x v="2"/>
    <s v="Respiratory"/>
    <n v="63047"/>
    <n v="1868.76"/>
    <n v="1780.86"/>
    <x v="0"/>
    <x v="0"/>
    <n v="0"/>
    <s v="2023-04"/>
    <n v="2023"/>
  </r>
  <r>
    <s v="CLM005078"/>
    <s v="PT05641"/>
    <d v="2024-01-06T00:00:00"/>
    <d v="2024-01-07T00:00:00"/>
    <d v="2024-02-10T00:00:00"/>
    <x v="7"/>
    <x v="2"/>
    <s v="Endocrine"/>
    <n v="92928"/>
    <n v="4145.29"/>
    <n v="0"/>
    <x v="2"/>
    <x v="5"/>
    <n v="1"/>
    <s v="2024-01"/>
    <n v="2024"/>
  </r>
  <r>
    <s v="CLM005079"/>
    <s v="PT02413"/>
    <d v="2024-07-19T00:00:00"/>
    <d v="2024-08-03T00:00:00"/>
    <d v="2024-08-17T00:00:00"/>
    <x v="6"/>
    <x v="3"/>
    <s v="Orthopedic"/>
    <n v="90837"/>
    <n v="2362.6799999999998"/>
    <n v="0"/>
    <x v="2"/>
    <x v="1"/>
    <n v="1"/>
    <s v="2024-07"/>
    <n v="2024"/>
  </r>
  <r>
    <s v="CLM005080"/>
    <s v="PT01044"/>
    <d v="2023-03-07T00:00:00"/>
    <d v="2023-03-10T00:00:00"/>
    <d v="2023-03-27T00:00:00"/>
    <x v="5"/>
    <x v="0"/>
    <s v="Endocrine"/>
    <n v="99215"/>
    <n v="5898.52"/>
    <n v="0"/>
    <x v="1"/>
    <x v="0"/>
    <n v="0"/>
    <s v="2023-03"/>
    <n v="2023"/>
  </r>
  <r>
    <s v="CLM005081"/>
    <s v="PT01456"/>
    <d v="2023-04-28T00:00:00"/>
    <d v="2023-05-12T00:00:00"/>
    <d v="2023-06-24T00:00:00"/>
    <x v="2"/>
    <x v="2"/>
    <s v="Endocrine"/>
    <n v="27447"/>
    <n v="816.58"/>
    <n v="700.01"/>
    <x v="0"/>
    <x v="0"/>
    <n v="0"/>
    <s v="2023-04"/>
    <n v="2023"/>
  </r>
  <r>
    <s v="CLM005082"/>
    <s v="PT05971"/>
    <d v="2023-08-23T00:00:00"/>
    <d v="2023-08-28T00:00:00"/>
    <d v="2023-09-02T00:00:00"/>
    <x v="4"/>
    <x v="4"/>
    <s v="Respiratory"/>
    <n v="93000"/>
    <n v="2015.74"/>
    <n v="1641.15"/>
    <x v="0"/>
    <x v="0"/>
    <n v="0"/>
    <s v="2023-08"/>
    <n v="2023"/>
  </r>
  <r>
    <s v="CLM005083"/>
    <s v="PT00015"/>
    <d v="2023-01-31T00:00:00"/>
    <d v="2023-02-08T00:00:00"/>
    <d v="2023-04-02T00:00:00"/>
    <x v="2"/>
    <x v="2"/>
    <s v="Renal"/>
    <n v="27130"/>
    <n v="1934.44"/>
    <n v="1473.79"/>
    <x v="0"/>
    <x v="0"/>
    <n v="0"/>
    <s v="2023-01"/>
    <n v="2023"/>
  </r>
  <r>
    <s v="CLM005084"/>
    <s v="PT05751"/>
    <d v="2024-06-10T00:00:00"/>
    <d v="2024-06-29T00:00:00"/>
    <d v="2024-08-15T00:00:00"/>
    <x v="7"/>
    <x v="2"/>
    <s v="Dermatology"/>
    <n v="27447"/>
    <n v="768.62"/>
    <n v="759.24"/>
    <x v="0"/>
    <x v="0"/>
    <n v="0"/>
    <s v="2024-06"/>
    <n v="2024"/>
  </r>
  <r>
    <s v="CLM005085"/>
    <s v="PT04693"/>
    <d v="2024-10-29T00:00:00"/>
    <d v="2024-11-03T00:00:00"/>
    <d v="2024-11-26T00:00:00"/>
    <x v="7"/>
    <x v="4"/>
    <s v="Renal"/>
    <n v="27130"/>
    <n v="3885.61"/>
    <n v="0"/>
    <x v="2"/>
    <x v="2"/>
    <n v="1"/>
    <s v="2024-10"/>
    <n v="2024"/>
  </r>
  <r>
    <s v="CLM005086"/>
    <s v="PT03208"/>
    <d v="2023-08-22T00:00:00"/>
    <d v="2023-09-20T00:00:00"/>
    <d v="2023-10-14T00:00:00"/>
    <x v="2"/>
    <x v="1"/>
    <s v="Orthopedic"/>
    <n v="93000"/>
    <n v="11611.35"/>
    <n v="10735.86"/>
    <x v="0"/>
    <x v="0"/>
    <n v="0"/>
    <s v="2023-08"/>
    <n v="2023"/>
  </r>
  <r>
    <s v="CLM005087"/>
    <s v="PT06970"/>
    <d v="2024-08-31T00:00:00"/>
    <d v="2024-09-29T00:00:00"/>
    <d v="2024-10-10T00:00:00"/>
    <x v="4"/>
    <x v="0"/>
    <s v="Cardiovascular"/>
    <n v="63047"/>
    <n v="1783.61"/>
    <n v="0"/>
    <x v="2"/>
    <x v="1"/>
    <n v="1"/>
    <s v="2024-08"/>
    <n v="2024"/>
  </r>
  <r>
    <s v="CLM005088"/>
    <s v="PT06315"/>
    <d v="2023-12-26T00:00:00"/>
    <d v="2024-01-07T00:00:00"/>
    <d v="2024-02-15T00:00:00"/>
    <x v="5"/>
    <x v="3"/>
    <s v="Oncology"/>
    <n v="45378"/>
    <n v="2708.14"/>
    <n v="2110.0500000000002"/>
    <x v="0"/>
    <x v="0"/>
    <n v="0"/>
    <s v="2023-12"/>
    <n v="2023"/>
  </r>
  <r>
    <s v="CLM005089"/>
    <s v="PT04649"/>
    <d v="2023-07-15T00:00:00"/>
    <d v="2023-07-20T00:00:00"/>
    <d v="2023-08-17T00:00:00"/>
    <x v="7"/>
    <x v="5"/>
    <s v="Gastrointestinal"/>
    <n v="70553"/>
    <n v="1934.52"/>
    <n v="1824.78"/>
    <x v="0"/>
    <x v="0"/>
    <n v="0"/>
    <s v="2023-07"/>
    <n v="2023"/>
  </r>
  <r>
    <s v="CLM005090"/>
    <s v="PT00266"/>
    <d v="2023-04-24T00:00:00"/>
    <d v="2023-05-08T00:00:00"/>
    <d v="2023-06-25T00:00:00"/>
    <x v="7"/>
    <x v="0"/>
    <s v="Neurology"/>
    <n v="92928"/>
    <n v="1021.61"/>
    <n v="893.57"/>
    <x v="0"/>
    <x v="0"/>
    <n v="0"/>
    <s v="2023-04"/>
    <n v="2023"/>
  </r>
  <r>
    <s v="CLM005091"/>
    <s v="PT01492"/>
    <d v="2023-03-18T00:00:00"/>
    <d v="2023-04-09T00:00:00"/>
    <d v="2023-04-16T00:00:00"/>
    <x v="0"/>
    <x v="0"/>
    <s v="Orthopedic"/>
    <n v="80053"/>
    <n v="421.32"/>
    <n v="395.98"/>
    <x v="0"/>
    <x v="0"/>
    <n v="0"/>
    <s v="2023-03"/>
    <n v="2023"/>
  </r>
  <r>
    <s v="CLM005092"/>
    <s v="PT04935"/>
    <d v="2024-03-20T00:00:00"/>
    <d v="2024-04-01T00:00:00"/>
    <d v="2024-05-04T00:00:00"/>
    <x v="7"/>
    <x v="1"/>
    <s v="Respiratory"/>
    <n v="92928"/>
    <n v="1028.01"/>
    <n v="0"/>
    <x v="2"/>
    <x v="5"/>
    <n v="1"/>
    <s v="2024-03"/>
    <n v="2024"/>
  </r>
  <r>
    <s v="CLM005093"/>
    <s v="PT02607"/>
    <d v="2024-10-14T00:00:00"/>
    <d v="2024-11-05T00:00:00"/>
    <d v="2024-11-14T00:00:00"/>
    <x v="2"/>
    <x v="5"/>
    <s v="Gastrointestinal"/>
    <n v="66984"/>
    <n v="593.74"/>
    <n v="548.23"/>
    <x v="0"/>
    <x v="0"/>
    <n v="0"/>
    <s v="2024-10"/>
    <n v="2024"/>
  </r>
  <r>
    <s v="CLM005094"/>
    <s v="PT06626"/>
    <d v="2024-09-27T00:00:00"/>
    <d v="2024-10-23T00:00:00"/>
    <d v="2024-12-20T00:00:00"/>
    <x v="6"/>
    <x v="4"/>
    <s v="Cardiovascular"/>
    <n v="70553"/>
    <n v="7067.64"/>
    <n v="7065.61"/>
    <x v="0"/>
    <x v="0"/>
    <n v="0"/>
    <s v="2024-09"/>
    <n v="2024"/>
  </r>
  <r>
    <s v="CLM005095"/>
    <s v="PT05009"/>
    <d v="2023-11-28T00:00:00"/>
    <d v="2023-12-10T00:00:00"/>
    <d v="2024-02-01T00:00:00"/>
    <x v="0"/>
    <x v="0"/>
    <s v="Respiratory"/>
    <n v="27130"/>
    <n v="1648.98"/>
    <n v="1267.72"/>
    <x v="0"/>
    <x v="0"/>
    <n v="0"/>
    <s v="2023-11"/>
    <n v="2023"/>
  </r>
  <r>
    <s v="CLM005096"/>
    <s v="PT01810"/>
    <d v="2024-10-12T00:00:00"/>
    <d v="2024-10-23T00:00:00"/>
    <d v="2024-11-01T00:00:00"/>
    <x v="0"/>
    <x v="2"/>
    <s v="Cardiovascular"/>
    <n v="90837"/>
    <n v="1370.96"/>
    <n v="1054.8800000000001"/>
    <x v="0"/>
    <x v="0"/>
    <n v="0"/>
    <s v="2024-10"/>
    <n v="2024"/>
  </r>
  <r>
    <s v="CLM005097"/>
    <s v="PT05240"/>
    <d v="2024-12-04T00:00:00"/>
    <d v="2024-12-27T00:00:00"/>
    <d v="2025-01-14T00:00:00"/>
    <x v="4"/>
    <x v="2"/>
    <s v="Respiratory"/>
    <n v="63047"/>
    <n v="3682.41"/>
    <n v="3325.72"/>
    <x v="0"/>
    <x v="0"/>
    <n v="0"/>
    <s v="2024-12"/>
    <n v="2024"/>
  </r>
  <r>
    <s v="CLM005098"/>
    <s v="PT04633"/>
    <d v="2023-05-07T00:00:00"/>
    <d v="2023-05-28T00:00:00"/>
    <d v="2023-07-04T00:00:00"/>
    <x v="2"/>
    <x v="0"/>
    <s v="Renal"/>
    <n v="90837"/>
    <n v="737.01"/>
    <n v="573.9"/>
    <x v="0"/>
    <x v="0"/>
    <n v="0"/>
    <s v="2023-05"/>
    <n v="2023"/>
  </r>
  <r>
    <s v="CLM005099"/>
    <s v="PT00853"/>
    <d v="2023-12-27T00:00:00"/>
    <d v="2024-01-11T00:00:00"/>
    <d v="2024-01-28T00:00:00"/>
    <x v="0"/>
    <x v="2"/>
    <s v="Endocrine"/>
    <n v="71046"/>
    <n v="978.98"/>
    <n v="0"/>
    <x v="2"/>
    <x v="5"/>
    <n v="1"/>
    <s v="2023-12"/>
    <n v="2023"/>
  </r>
  <r>
    <s v="CLM005100"/>
    <s v="PT04065"/>
    <d v="2023-05-11T00:00:00"/>
    <d v="2023-05-22T00:00:00"/>
    <d v="2023-07-19T00:00:00"/>
    <x v="5"/>
    <x v="1"/>
    <s v="Orthopedic"/>
    <n v="80053"/>
    <n v="1909.23"/>
    <n v="1888.11"/>
    <x v="0"/>
    <x v="0"/>
    <n v="0"/>
    <s v="2023-05"/>
    <n v="2023"/>
  </r>
  <r>
    <s v="CLM005101"/>
    <s v="PT01153"/>
    <d v="2023-05-31T00:00:00"/>
    <d v="2023-06-30T00:00:00"/>
    <d v="2023-08-15T00:00:00"/>
    <x v="6"/>
    <x v="1"/>
    <s v="Dermatology"/>
    <n v="93000"/>
    <n v="4117.5600000000004"/>
    <n v="0"/>
    <x v="2"/>
    <x v="4"/>
    <n v="1"/>
    <s v="2023-05"/>
    <n v="2023"/>
  </r>
  <r>
    <s v="CLM005102"/>
    <s v="PT02713"/>
    <d v="2023-07-30T00:00:00"/>
    <d v="2023-08-14T00:00:00"/>
    <d v="2023-09-30T00:00:00"/>
    <x v="6"/>
    <x v="5"/>
    <s v="Neurology"/>
    <n v="92928"/>
    <n v="2700.92"/>
    <n v="0"/>
    <x v="2"/>
    <x v="1"/>
    <n v="1"/>
    <s v="2023-07"/>
    <n v="2023"/>
  </r>
  <r>
    <s v="CLM005103"/>
    <s v="PT06106"/>
    <d v="2023-09-27T00:00:00"/>
    <d v="2023-10-11T00:00:00"/>
    <d v="2023-11-07T00:00:00"/>
    <x v="5"/>
    <x v="3"/>
    <s v="Renal"/>
    <n v="27130"/>
    <n v="2205.39"/>
    <n v="2076.36"/>
    <x v="0"/>
    <x v="0"/>
    <n v="0"/>
    <s v="2023-09"/>
    <n v="2023"/>
  </r>
  <r>
    <s v="CLM005104"/>
    <s v="PT00638"/>
    <d v="2023-12-02T00:00:00"/>
    <d v="2023-12-31T00:00:00"/>
    <d v="2024-01-09T00:00:00"/>
    <x v="0"/>
    <x v="1"/>
    <s v="Renal"/>
    <n v="92928"/>
    <n v="1924.64"/>
    <n v="0"/>
    <x v="2"/>
    <x v="1"/>
    <n v="1"/>
    <s v="2023-12"/>
    <n v="2023"/>
  </r>
  <r>
    <s v="CLM005105"/>
    <s v="PT01950"/>
    <d v="2023-02-26T00:00:00"/>
    <d v="2023-03-20T00:00:00"/>
    <d v="2023-04-10T00:00:00"/>
    <x v="4"/>
    <x v="3"/>
    <s v="Renal"/>
    <n v="93000"/>
    <n v="2490.38"/>
    <n v="0"/>
    <x v="2"/>
    <x v="1"/>
    <n v="1"/>
    <s v="2023-02"/>
    <n v="2023"/>
  </r>
  <r>
    <s v="CLM005106"/>
    <s v="PT02842"/>
    <d v="2024-07-17T00:00:00"/>
    <d v="2024-08-03T00:00:00"/>
    <d v="2024-09-04T00:00:00"/>
    <x v="5"/>
    <x v="3"/>
    <s v="Gastrointestinal"/>
    <n v="90837"/>
    <n v="2124.56"/>
    <n v="1801.82"/>
    <x v="0"/>
    <x v="0"/>
    <n v="0"/>
    <s v="2024-07"/>
    <n v="2024"/>
  </r>
  <r>
    <s v="CLM005107"/>
    <s v="PT02618"/>
    <d v="2024-08-01T00:00:00"/>
    <d v="2024-08-05T00:00:00"/>
    <d v="2024-08-25T00:00:00"/>
    <x v="1"/>
    <x v="0"/>
    <s v="Orthopedic"/>
    <n v="90837"/>
    <n v="793.16"/>
    <n v="604.4"/>
    <x v="0"/>
    <x v="0"/>
    <n v="0"/>
    <s v="2024-08"/>
    <n v="2024"/>
  </r>
  <r>
    <s v="CLM005108"/>
    <s v="PT01376"/>
    <d v="2024-03-08T00:00:00"/>
    <d v="2024-03-12T00:00:00"/>
    <d v="2024-04-09T00:00:00"/>
    <x v="0"/>
    <x v="0"/>
    <s v="Renal"/>
    <n v="70553"/>
    <n v="1875.94"/>
    <n v="0"/>
    <x v="2"/>
    <x v="1"/>
    <n v="1"/>
    <s v="2024-03"/>
    <n v="2024"/>
  </r>
  <r>
    <s v="CLM005109"/>
    <s v="PT05212"/>
    <d v="2023-01-30T00:00:00"/>
    <d v="2023-02-05T00:00:00"/>
    <d v="2023-02-28T00:00:00"/>
    <x v="6"/>
    <x v="1"/>
    <s v="Gastrointestinal"/>
    <n v="43239"/>
    <n v="765.9"/>
    <n v="637.91"/>
    <x v="0"/>
    <x v="0"/>
    <n v="0"/>
    <s v="2023-01"/>
    <n v="2023"/>
  </r>
  <r>
    <s v="CLM005110"/>
    <s v="PT00727"/>
    <d v="2024-12-04T00:00:00"/>
    <d v="2024-12-31T00:00:00"/>
    <d v="2025-02-03T00:00:00"/>
    <x v="2"/>
    <x v="4"/>
    <s v="Renal"/>
    <n v="70553"/>
    <n v="1929.21"/>
    <n v="1759.58"/>
    <x v="0"/>
    <x v="0"/>
    <n v="0"/>
    <s v="2024-12"/>
    <n v="2024"/>
  </r>
  <r>
    <s v="CLM005111"/>
    <s v="PT06732"/>
    <d v="2024-05-06T00:00:00"/>
    <d v="2024-06-03T00:00:00"/>
    <d v="2024-07-03T00:00:00"/>
    <x v="5"/>
    <x v="3"/>
    <s v="Endocrine"/>
    <n v="43239"/>
    <n v="1230.8800000000001"/>
    <n v="937.57"/>
    <x v="0"/>
    <x v="0"/>
    <n v="0"/>
    <s v="2024-05"/>
    <n v="2024"/>
  </r>
  <r>
    <s v="CLM005112"/>
    <s v="PT05808"/>
    <d v="2023-03-18T00:00:00"/>
    <d v="2023-04-14T00:00:00"/>
    <d v="2023-05-12T00:00:00"/>
    <x v="0"/>
    <x v="4"/>
    <s v="Oncology"/>
    <n v="99214"/>
    <n v="13787.33"/>
    <n v="12358.28"/>
    <x v="0"/>
    <x v="0"/>
    <n v="0"/>
    <s v="2023-03"/>
    <n v="2023"/>
  </r>
  <r>
    <s v="CLM005113"/>
    <s v="PT05489"/>
    <d v="2023-08-11T00:00:00"/>
    <d v="2023-08-12T00:00:00"/>
    <d v="2023-09-20T00:00:00"/>
    <x v="1"/>
    <x v="4"/>
    <s v="Mental Health"/>
    <n v="27447"/>
    <n v="1751.25"/>
    <n v="0"/>
    <x v="2"/>
    <x v="4"/>
    <n v="1"/>
    <s v="2023-08"/>
    <n v="2023"/>
  </r>
  <r>
    <s v="CLM005114"/>
    <s v="PT05236"/>
    <d v="2024-05-14T00:00:00"/>
    <d v="2024-05-16T00:00:00"/>
    <d v="2024-06-07T00:00:00"/>
    <x v="2"/>
    <x v="5"/>
    <s v="Mental Health"/>
    <n v="93000"/>
    <n v="587.92999999999995"/>
    <n v="562.66"/>
    <x v="0"/>
    <x v="0"/>
    <n v="0"/>
    <s v="2024-05"/>
    <n v="2024"/>
  </r>
  <r>
    <s v="CLM005115"/>
    <s v="PT05975"/>
    <d v="2024-01-28T00:00:00"/>
    <d v="2024-02-25T00:00:00"/>
    <d v="2024-04-04T00:00:00"/>
    <x v="6"/>
    <x v="1"/>
    <s v="Dermatology"/>
    <n v="63047"/>
    <n v="1624.01"/>
    <n v="0"/>
    <x v="2"/>
    <x v="4"/>
    <n v="1"/>
    <s v="2024-01"/>
    <n v="2024"/>
  </r>
  <r>
    <s v="CLM005116"/>
    <s v="PT02751"/>
    <d v="2024-01-28T00:00:00"/>
    <d v="2024-02-09T00:00:00"/>
    <d v="2024-03-29T00:00:00"/>
    <x v="2"/>
    <x v="1"/>
    <s v="Neurology"/>
    <n v="92928"/>
    <n v="2739.38"/>
    <n v="2669.86"/>
    <x v="0"/>
    <x v="0"/>
    <n v="0"/>
    <s v="2024-01"/>
    <n v="2024"/>
  </r>
  <r>
    <s v="CLM005117"/>
    <s v="PT03659"/>
    <d v="2024-04-23T00:00:00"/>
    <d v="2024-05-07T00:00:00"/>
    <d v="2024-06-27T00:00:00"/>
    <x v="0"/>
    <x v="5"/>
    <s v="Endocrine"/>
    <n v="63047"/>
    <n v="6895.96"/>
    <n v="0"/>
    <x v="2"/>
    <x v="9"/>
    <n v="1"/>
    <s v="2024-04"/>
    <n v="2024"/>
  </r>
  <r>
    <s v="CLM005118"/>
    <s v="PT00094"/>
    <d v="2023-01-13T00:00:00"/>
    <d v="2023-02-09T00:00:00"/>
    <d v="2023-04-02T00:00:00"/>
    <x v="7"/>
    <x v="3"/>
    <s v="Mental Health"/>
    <n v="27447"/>
    <n v="1128.27"/>
    <n v="0"/>
    <x v="2"/>
    <x v="5"/>
    <n v="1"/>
    <s v="2023-01"/>
    <n v="2023"/>
  </r>
  <r>
    <s v="CLM005119"/>
    <s v="PT02173"/>
    <d v="2024-11-04T00:00:00"/>
    <d v="2024-11-15T00:00:00"/>
    <d v="2024-12-25T00:00:00"/>
    <x v="6"/>
    <x v="0"/>
    <s v="Respiratory"/>
    <n v="45378"/>
    <n v="509.82"/>
    <n v="0"/>
    <x v="2"/>
    <x v="4"/>
    <n v="1"/>
    <s v="2024-11"/>
    <n v="2024"/>
  </r>
  <r>
    <s v="CLM005120"/>
    <s v="PT01718"/>
    <d v="2024-07-28T00:00:00"/>
    <d v="2024-08-19T00:00:00"/>
    <d v="2024-10-13T00:00:00"/>
    <x v="5"/>
    <x v="1"/>
    <s v="Orthopedic"/>
    <n v="80053"/>
    <n v="3475.42"/>
    <n v="3071.27"/>
    <x v="0"/>
    <x v="0"/>
    <n v="0"/>
    <s v="2024-07"/>
    <n v="2024"/>
  </r>
  <r>
    <s v="CLM005121"/>
    <s v="PT02045"/>
    <d v="2023-03-05T00:00:00"/>
    <d v="2023-03-16T00:00:00"/>
    <d v="2023-05-09T00:00:00"/>
    <x v="6"/>
    <x v="1"/>
    <s v="Renal"/>
    <n v="99213"/>
    <n v="599.16"/>
    <n v="0"/>
    <x v="2"/>
    <x v="7"/>
    <n v="1"/>
    <s v="2023-03"/>
    <n v="2023"/>
  </r>
  <r>
    <s v="CLM005122"/>
    <s v="PT05679"/>
    <d v="2024-01-29T00:00:00"/>
    <d v="2024-02-10T00:00:00"/>
    <d v="2024-03-06T00:00:00"/>
    <x v="6"/>
    <x v="1"/>
    <s v="Respiratory"/>
    <n v="99213"/>
    <n v="1275.48"/>
    <n v="1084.32"/>
    <x v="0"/>
    <x v="0"/>
    <n v="0"/>
    <s v="2024-01"/>
    <n v="2024"/>
  </r>
  <r>
    <s v="CLM005123"/>
    <s v="PT00556"/>
    <d v="2023-01-11T00:00:00"/>
    <d v="2023-02-10T00:00:00"/>
    <d v="2023-03-06T00:00:00"/>
    <x v="7"/>
    <x v="1"/>
    <s v="Neurology"/>
    <n v="27130"/>
    <n v="1471.3"/>
    <n v="1230.8900000000001"/>
    <x v="0"/>
    <x v="0"/>
    <n v="0"/>
    <s v="2023-01"/>
    <n v="2023"/>
  </r>
  <r>
    <s v="CLM005124"/>
    <s v="PT02872"/>
    <d v="2024-03-14T00:00:00"/>
    <d v="2024-03-22T00:00:00"/>
    <d v="2024-05-15T00:00:00"/>
    <x v="2"/>
    <x v="4"/>
    <s v="Oncology"/>
    <n v="27130"/>
    <n v="1710.08"/>
    <n v="0"/>
    <x v="1"/>
    <x v="0"/>
    <n v="0"/>
    <s v="2024-03"/>
    <n v="2024"/>
  </r>
  <r>
    <s v="CLM005125"/>
    <s v="PT02103"/>
    <d v="2023-02-24T00:00:00"/>
    <d v="2023-02-26T00:00:00"/>
    <d v="2023-04-17T00:00:00"/>
    <x v="6"/>
    <x v="1"/>
    <s v="Endocrine"/>
    <n v="70553"/>
    <n v="3137.97"/>
    <n v="0"/>
    <x v="2"/>
    <x v="5"/>
    <n v="1"/>
    <s v="2023-02"/>
    <n v="2023"/>
  </r>
  <r>
    <s v="CLM005126"/>
    <s v="PT06448"/>
    <d v="2023-12-18T00:00:00"/>
    <d v="2024-01-11T00:00:00"/>
    <d v="2024-03-02T00:00:00"/>
    <x v="2"/>
    <x v="4"/>
    <s v="Cardiovascular"/>
    <n v="66984"/>
    <n v="1046.3800000000001"/>
    <n v="790.24"/>
    <x v="0"/>
    <x v="0"/>
    <n v="0"/>
    <s v="2023-12"/>
    <n v="2023"/>
  </r>
  <r>
    <s v="CLM005127"/>
    <s v="PT00886"/>
    <d v="2023-03-03T00:00:00"/>
    <d v="2023-03-25T00:00:00"/>
    <d v="2023-04-28T00:00:00"/>
    <x v="4"/>
    <x v="3"/>
    <s v="Renal"/>
    <n v="45378"/>
    <n v="1452.46"/>
    <n v="1288.44"/>
    <x v="0"/>
    <x v="0"/>
    <n v="0"/>
    <s v="2023-03"/>
    <n v="2023"/>
  </r>
  <r>
    <s v="CLM005128"/>
    <s v="PT05902"/>
    <d v="2024-12-29T00:00:00"/>
    <d v="2025-01-07T00:00:00"/>
    <d v="2025-02-07T00:00:00"/>
    <x v="2"/>
    <x v="3"/>
    <s v="Dermatology"/>
    <n v="27130"/>
    <n v="1787.52"/>
    <n v="0"/>
    <x v="1"/>
    <x v="0"/>
    <n v="0"/>
    <s v="2024-12"/>
    <n v="2024"/>
  </r>
  <r>
    <s v="CLM005129"/>
    <s v="PT00011"/>
    <d v="2024-03-05T00:00:00"/>
    <d v="2024-03-06T00:00:00"/>
    <d v="2024-03-22T00:00:00"/>
    <x v="3"/>
    <x v="2"/>
    <s v="Dermatology"/>
    <n v="71046"/>
    <n v="2037.91"/>
    <n v="0"/>
    <x v="2"/>
    <x v="5"/>
    <n v="1"/>
    <s v="2024-03"/>
    <n v="2024"/>
  </r>
  <r>
    <s v="CLM005130"/>
    <s v="PT00395"/>
    <d v="2023-10-24T00:00:00"/>
    <d v="2023-11-09T00:00:00"/>
    <d v="2023-11-14T00:00:00"/>
    <x v="1"/>
    <x v="5"/>
    <s v="Dermatology"/>
    <n v="93000"/>
    <n v="1955.23"/>
    <n v="1758.32"/>
    <x v="0"/>
    <x v="0"/>
    <n v="0"/>
    <s v="2023-10"/>
    <n v="2023"/>
  </r>
  <r>
    <s v="CLM005131"/>
    <s v="PT03162"/>
    <d v="2023-01-29T00:00:00"/>
    <d v="2023-02-24T00:00:00"/>
    <d v="2023-03-28T00:00:00"/>
    <x v="7"/>
    <x v="2"/>
    <s v="Cardiovascular"/>
    <n v="43239"/>
    <n v="2562.67"/>
    <n v="2056.9"/>
    <x v="0"/>
    <x v="0"/>
    <n v="0"/>
    <s v="2023-01"/>
    <n v="2023"/>
  </r>
  <r>
    <s v="CLM005132"/>
    <s v="PT03590"/>
    <d v="2023-12-30T00:00:00"/>
    <d v="2024-01-23T00:00:00"/>
    <d v="2024-03-04T00:00:00"/>
    <x v="1"/>
    <x v="0"/>
    <s v="Oncology"/>
    <n v="43239"/>
    <n v="3551.31"/>
    <n v="0"/>
    <x v="1"/>
    <x v="0"/>
    <n v="0"/>
    <s v="2023-12"/>
    <n v="2023"/>
  </r>
  <r>
    <s v="CLM005133"/>
    <s v="PT06002"/>
    <d v="2023-04-08T00:00:00"/>
    <d v="2023-04-17T00:00:00"/>
    <d v="2023-06-13T00:00:00"/>
    <x v="5"/>
    <x v="2"/>
    <s v="Endocrine"/>
    <n v="63047"/>
    <n v="2475.2800000000002"/>
    <n v="0"/>
    <x v="2"/>
    <x v="4"/>
    <n v="1"/>
    <s v="2023-04"/>
    <n v="2023"/>
  </r>
  <r>
    <s v="CLM005134"/>
    <s v="PT03438"/>
    <d v="2023-04-01T00:00:00"/>
    <d v="2023-04-08T00:00:00"/>
    <d v="2023-04-27T00:00:00"/>
    <x v="6"/>
    <x v="4"/>
    <s v="Orthopedic"/>
    <n v="99214"/>
    <n v="2598.96"/>
    <n v="2394.71"/>
    <x v="0"/>
    <x v="0"/>
    <n v="0"/>
    <s v="2023-04"/>
    <n v="2023"/>
  </r>
  <r>
    <s v="CLM005135"/>
    <s v="PT01363"/>
    <d v="2024-07-07T00:00:00"/>
    <d v="2024-07-28T00:00:00"/>
    <d v="2024-09-16T00:00:00"/>
    <x v="7"/>
    <x v="4"/>
    <s v="Mental Health"/>
    <n v="93000"/>
    <n v="509.9"/>
    <n v="405.57"/>
    <x v="0"/>
    <x v="0"/>
    <n v="0"/>
    <s v="2024-07"/>
    <n v="2024"/>
  </r>
  <r>
    <s v="CLM005136"/>
    <s v="PT03392"/>
    <d v="2023-08-23T00:00:00"/>
    <d v="2023-09-21T00:00:00"/>
    <d v="2023-11-06T00:00:00"/>
    <x v="3"/>
    <x v="4"/>
    <s v="Cardiovascular"/>
    <n v="99215"/>
    <n v="1882.17"/>
    <n v="1627.78"/>
    <x v="0"/>
    <x v="0"/>
    <n v="0"/>
    <s v="2023-08"/>
    <n v="2023"/>
  </r>
  <r>
    <s v="CLM005137"/>
    <s v="PT04040"/>
    <d v="2023-07-02T00:00:00"/>
    <d v="2023-07-22T00:00:00"/>
    <d v="2023-08-14T00:00:00"/>
    <x v="6"/>
    <x v="3"/>
    <s v="Renal"/>
    <n v="45378"/>
    <n v="2653.42"/>
    <n v="2458.41"/>
    <x v="0"/>
    <x v="0"/>
    <n v="0"/>
    <s v="2023-07"/>
    <n v="2023"/>
  </r>
  <r>
    <s v="CLM005138"/>
    <s v="PT03103"/>
    <d v="2024-07-18T00:00:00"/>
    <d v="2024-07-25T00:00:00"/>
    <d v="2024-09-17T00:00:00"/>
    <x v="0"/>
    <x v="2"/>
    <s v="Respiratory"/>
    <n v="92928"/>
    <n v="3239.43"/>
    <n v="2858.23"/>
    <x v="0"/>
    <x v="0"/>
    <n v="0"/>
    <s v="2024-07"/>
    <n v="2024"/>
  </r>
  <r>
    <s v="CLM005139"/>
    <s v="PT02878"/>
    <d v="2023-10-10T00:00:00"/>
    <d v="2023-10-27T00:00:00"/>
    <d v="2023-12-03T00:00:00"/>
    <x v="5"/>
    <x v="2"/>
    <s v="Cardiovascular"/>
    <n v="80053"/>
    <n v="1039.1099999999999"/>
    <n v="993.91"/>
    <x v="0"/>
    <x v="0"/>
    <n v="0"/>
    <s v="2023-10"/>
    <n v="2023"/>
  </r>
  <r>
    <s v="CLM005140"/>
    <s v="PT04474"/>
    <d v="2023-01-23T00:00:00"/>
    <d v="2023-02-07T00:00:00"/>
    <d v="2023-03-08T00:00:00"/>
    <x v="1"/>
    <x v="4"/>
    <s v="Dermatology"/>
    <n v="90837"/>
    <n v="1067.17"/>
    <n v="0"/>
    <x v="2"/>
    <x v="5"/>
    <n v="1"/>
    <s v="2023-01"/>
    <n v="2023"/>
  </r>
  <r>
    <s v="CLM005141"/>
    <s v="PT03075"/>
    <d v="2024-12-15T00:00:00"/>
    <d v="2024-12-21T00:00:00"/>
    <d v="2025-01-26T00:00:00"/>
    <x v="1"/>
    <x v="0"/>
    <s v="Oncology"/>
    <n v="99215"/>
    <n v="1142.21"/>
    <n v="1115.32"/>
    <x v="0"/>
    <x v="0"/>
    <n v="0"/>
    <s v="2024-12"/>
    <n v="2024"/>
  </r>
  <r>
    <s v="CLM005142"/>
    <s v="PT00831"/>
    <d v="2023-04-10T00:00:00"/>
    <d v="2023-05-09T00:00:00"/>
    <d v="2023-05-27T00:00:00"/>
    <x v="3"/>
    <x v="5"/>
    <s v="Cardiovascular"/>
    <n v="70553"/>
    <n v="2777.01"/>
    <n v="2594.9899999999998"/>
    <x v="0"/>
    <x v="0"/>
    <n v="0"/>
    <s v="2023-04"/>
    <n v="2023"/>
  </r>
  <r>
    <s v="CLM005143"/>
    <s v="PT06790"/>
    <d v="2024-11-06T00:00:00"/>
    <d v="2024-11-28T00:00:00"/>
    <d v="2025-01-01T00:00:00"/>
    <x v="1"/>
    <x v="1"/>
    <s v="Renal"/>
    <n v="27447"/>
    <n v="4134.43"/>
    <n v="3109.26"/>
    <x v="0"/>
    <x v="0"/>
    <n v="0"/>
    <s v="2024-11"/>
    <n v="2024"/>
  </r>
  <r>
    <s v="CLM005144"/>
    <s v="PT03928"/>
    <d v="2023-10-28T00:00:00"/>
    <d v="2023-11-12T00:00:00"/>
    <d v="2023-11-18T00:00:00"/>
    <x v="2"/>
    <x v="2"/>
    <s v="Gastrointestinal"/>
    <n v="43239"/>
    <n v="1305.0999999999999"/>
    <n v="1089.93"/>
    <x v="0"/>
    <x v="0"/>
    <n v="0"/>
    <s v="2023-10"/>
    <n v="2023"/>
  </r>
  <r>
    <s v="CLM005145"/>
    <s v="PT06462"/>
    <d v="2023-10-15T00:00:00"/>
    <d v="2023-11-12T00:00:00"/>
    <d v="2023-12-30T00:00:00"/>
    <x v="3"/>
    <x v="1"/>
    <s v="Renal"/>
    <n v="43239"/>
    <n v="3738.24"/>
    <n v="3004.11"/>
    <x v="0"/>
    <x v="0"/>
    <n v="0"/>
    <s v="2023-10"/>
    <n v="2023"/>
  </r>
  <r>
    <s v="CLM005146"/>
    <s v="PT04736"/>
    <d v="2023-02-11T00:00:00"/>
    <d v="2023-02-12T00:00:00"/>
    <d v="2023-02-28T00:00:00"/>
    <x v="7"/>
    <x v="1"/>
    <s v="Orthopedic"/>
    <n v="92928"/>
    <n v="1995.77"/>
    <n v="1650.25"/>
    <x v="0"/>
    <x v="0"/>
    <n v="0"/>
    <s v="2023-02"/>
    <n v="2023"/>
  </r>
  <r>
    <s v="CLM005147"/>
    <s v="PT05333"/>
    <d v="2024-04-10T00:00:00"/>
    <d v="2024-04-26T00:00:00"/>
    <d v="2024-05-07T00:00:00"/>
    <x v="0"/>
    <x v="0"/>
    <s v="Gastrointestinal"/>
    <n v="93000"/>
    <n v="1636.92"/>
    <n v="1444.09"/>
    <x v="0"/>
    <x v="0"/>
    <n v="0"/>
    <s v="2024-04"/>
    <n v="2024"/>
  </r>
  <r>
    <s v="CLM005148"/>
    <s v="PT06212"/>
    <d v="2024-09-27T00:00:00"/>
    <d v="2024-10-18T00:00:00"/>
    <d v="2024-12-07T00:00:00"/>
    <x v="2"/>
    <x v="3"/>
    <s v="Mental Health"/>
    <n v="27447"/>
    <n v="1526.74"/>
    <n v="1352.84"/>
    <x v="0"/>
    <x v="0"/>
    <n v="0"/>
    <s v="2024-09"/>
    <n v="2024"/>
  </r>
  <r>
    <s v="CLM005149"/>
    <s v="PT05630"/>
    <d v="2023-01-21T00:00:00"/>
    <d v="2023-02-19T00:00:00"/>
    <d v="2023-04-03T00:00:00"/>
    <x v="3"/>
    <x v="2"/>
    <s v="Cardiovascular"/>
    <n v="92928"/>
    <n v="3285.55"/>
    <n v="0"/>
    <x v="2"/>
    <x v="5"/>
    <n v="1"/>
    <s v="2023-01"/>
    <n v="2023"/>
  </r>
  <r>
    <s v="CLM005150"/>
    <s v="PT01848"/>
    <d v="2023-10-07T00:00:00"/>
    <d v="2023-10-19T00:00:00"/>
    <d v="2023-11-23T00:00:00"/>
    <x v="3"/>
    <x v="2"/>
    <s v="Mental Health"/>
    <n v="99213"/>
    <n v="2345.9899999999998"/>
    <n v="2304.19"/>
    <x v="0"/>
    <x v="0"/>
    <n v="0"/>
    <s v="2023-10"/>
    <n v="2023"/>
  </r>
  <r>
    <s v="CLM005151"/>
    <s v="PT01333"/>
    <d v="2023-07-26T00:00:00"/>
    <d v="2023-08-15T00:00:00"/>
    <d v="2023-09-14T00:00:00"/>
    <x v="2"/>
    <x v="0"/>
    <s v="Mental Health"/>
    <n v="27130"/>
    <n v="11166.35"/>
    <n v="9747.43"/>
    <x v="0"/>
    <x v="0"/>
    <n v="0"/>
    <s v="2023-07"/>
    <n v="2023"/>
  </r>
  <r>
    <s v="CLM005152"/>
    <s v="PT03697"/>
    <d v="2024-06-12T00:00:00"/>
    <d v="2024-07-05T00:00:00"/>
    <d v="2024-08-29T00:00:00"/>
    <x v="7"/>
    <x v="2"/>
    <s v="Gastrointestinal"/>
    <n v="92928"/>
    <n v="914.36"/>
    <n v="0"/>
    <x v="2"/>
    <x v="5"/>
    <n v="1"/>
    <s v="2024-06"/>
    <n v="2024"/>
  </r>
  <r>
    <s v="CLM005153"/>
    <s v="PT00604"/>
    <d v="2024-08-01T00:00:00"/>
    <d v="2024-08-08T00:00:00"/>
    <d v="2024-08-20T00:00:00"/>
    <x v="7"/>
    <x v="1"/>
    <s v="Dermatology"/>
    <n v="43239"/>
    <n v="2736.63"/>
    <n v="2734.82"/>
    <x v="0"/>
    <x v="0"/>
    <n v="0"/>
    <s v="2024-08"/>
    <n v="2024"/>
  </r>
  <r>
    <s v="CLM005154"/>
    <s v="PT06548"/>
    <d v="2023-07-16T00:00:00"/>
    <d v="2023-07-24T00:00:00"/>
    <d v="2023-08-28T00:00:00"/>
    <x v="6"/>
    <x v="1"/>
    <s v="Dermatology"/>
    <n v="66984"/>
    <n v="1183.98"/>
    <n v="0"/>
    <x v="2"/>
    <x v="5"/>
    <n v="1"/>
    <s v="2023-07"/>
    <n v="2023"/>
  </r>
  <r>
    <s v="CLM005155"/>
    <s v="PT06929"/>
    <d v="2023-11-25T00:00:00"/>
    <d v="2023-12-07T00:00:00"/>
    <d v="2024-02-02T00:00:00"/>
    <x v="2"/>
    <x v="1"/>
    <s v="Mental Health"/>
    <n v="90837"/>
    <n v="901.96"/>
    <n v="0"/>
    <x v="1"/>
    <x v="0"/>
    <n v="0"/>
    <s v="2023-11"/>
    <n v="2023"/>
  </r>
  <r>
    <s v="CLM005156"/>
    <s v="PT00274"/>
    <d v="2023-08-19T00:00:00"/>
    <d v="2023-09-08T00:00:00"/>
    <d v="2023-09-29T00:00:00"/>
    <x v="0"/>
    <x v="5"/>
    <s v="Endocrine"/>
    <n v="71046"/>
    <n v="1792.39"/>
    <n v="0"/>
    <x v="1"/>
    <x v="0"/>
    <n v="0"/>
    <s v="2023-08"/>
    <n v="2023"/>
  </r>
  <r>
    <s v="CLM005157"/>
    <s v="PT02416"/>
    <d v="2023-04-14T00:00:00"/>
    <d v="2023-05-05T00:00:00"/>
    <d v="2023-05-22T00:00:00"/>
    <x v="0"/>
    <x v="4"/>
    <s v="Oncology"/>
    <n v="70553"/>
    <n v="2018.04"/>
    <n v="1815.51"/>
    <x v="0"/>
    <x v="0"/>
    <n v="0"/>
    <s v="2023-04"/>
    <n v="2023"/>
  </r>
  <r>
    <s v="CLM005158"/>
    <s v="PT00165"/>
    <d v="2024-04-10T00:00:00"/>
    <d v="2024-05-07T00:00:00"/>
    <d v="2024-05-20T00:00:00"/>
    <x v="1"/>
    <x v="1"/>
    <s v="Orthopedic"/>
    <n v="99215"/>
    <n v="18667.490000000002"/>
    <n v="0"/>
    <x v="2"/>
    <x v="5"/>
    <n v="1"/>
    <s v="2024-04"/>
    <n v="2024"/>
  </r>
  <r>
    <s v="CLM005159"/>
    <s v="PT02611"/>
    <d v="2023-07-14T00:00:00"/>
    <d v="2023-07-20T00:00:00"/>
    <d v="2023-09-13T00:00:00"/>
    <x v="2"/>
    <x v="0"/>
    <s v="Oncology"/>
    <n v="99213"/>
    <n v="1560.38"/>
    <n v="1453.15"/>
    <x v="0"/>
    <x v="0"/>
    <n v="0"/>
    <s v="2023-07"/>
    <n v="2023"/>
  </r>
  <r>
    <s v="CLM005160"/>
    <s v="PT02140"/>
    <d v="2023-05-30T00:00:00"/>
    <d v="2023-06-09T00:00:00"/>
    <d v="2023-07-10T00:00:00"/>
    <x v="0"/>
    <x v="4"/>
    <s v="Dermatology"/>
    <n v="27130"/>
    <n v="732.06"/>
    <n v="628.79"/>
    <x v="0"/>
    <x v="0"/>
    <n v="0"/>
    <s v="2023-05"/>
    <n v="2023"/>
  </r>
  <r>
    <s v="CLM005161"/>
    <s v="PT00858"/>
    <d v="2023-10-25T00:00:00"/>
    <d v="2023-10-31T00:00:00"/>
    <d v="2023-11-24T00:00:00"/>
    <x v="2"/>
    <x v="3"/>
    <s v="Respiratory"/>
    <n v="70553"/>
    <n v="2249.38"/>
    <n v="0"/>
    <x v="2"/>
    <x v="1"/>
    <n v="1"/>
    <s v="2023-10"/>
    <n v="2023"/>
  </r>
  <r>
    <s v="CLM005162"/>
    <s v="PT00608"/>
    <d v="2024-03-19T00:00:00"/>
    <d v="2024-03-26T00:00:00"/>
    <d v="2024-05-16T00:00:00"/>
    <x v="2"/>
    <x v="0"/>
    <s v="Orthopedic"/>
    <n v="99214"/>
    <n v="343.88"/>
    <n v="297.68"/>
    <x v="0"/>
    <x v="0"/>
    <n v="0"/>
    <s v="2024-03"/>
    <n v="2024"/>
  </r>
  <r>
    <s v="CLM005163"/>
    <s v="PT02801"/>
    <d v="2023-04-22T00:00:00"/>
    <d v="2023-05-10T00:00:00"/>
    <d v="2023-05-20T00:00:00"/>
    <x v="0"/>
    <x v="0"/>
    <s v="Gastrointestinal"/>
    <n v="80053"/>
    <n v="1679.81"/>
    <n v="0"/>
    <x v="2"/>
    <x v="4"/>
    <n v="1"/>
    <s v="2023-04"/>
    <n v="2023"/>
  </r>
  <r>
    <s v="CLM005164"/>
    <s v="PT01394"/>
    <d v="2023-12-26T00:00:00"/>
    <d v="2024-01-05T00:00:00"/>
    <d v="2024-02-09T00:00:00"/>
    <x v="2"/>
    <x v="2"/>
    <s v="Endocrine"/>
    <n v="27130"/>
    <n v="1831.37"/>
    <n v="1737.22"/>
    <x v="0"/>
    <x v="0"/>
    <n v="0"/>
    <s v="2023-12"/>
    <n v="2023"/>
  </r>
  <r>
    <s v="CLM005165"/>
    <s v="PT03076"/>
    <d v="2024-11-16T00:00:00"/>
    <d v="2024-11-25T00:00:00"/>
    <d v="2024-12-10T00:00:00"/>
    <x v="4"/>
    <x v="4"/>
    <s v="Orthopedic"/>
    <n v="90837"/>
    <n v="3414.14"/>
    <n v="2829"/>
    <x v="0"/>
    <x v="0"/>
    <n v="0"/>
    <s v="2024-11"/>
    <n v="2024"/>
  </r>
  <r>
    <s v="CLM005166"/>
    <s v="PT01319"/>
    <d v="2024-01-02T00:00:00"/>
    <d v="2024-01-20T00:00:00"/>
    <d v="2024-03-16T00:00:00"/>
    <x v="7"/>
    <x v="5"/>
    <s v="Endocrine"/>
    <n v="43239"/>
    <n v="3939.85"/>
    <n v="3165.02"/>
    <x v="0"/>
    <x v="0"/>
    <n v="0"/>
    <s v="2024-01"/>
    <n v="2024"/>
  </r>
  <r>
    <s v="CLM005167"/>
    <s v="PT05997"/>
    <d v="2023-06-10T00:00:00"/>
    <d v="2023-07-09T00:00:00"/>
    <d v="2023-08-26T00:00:00"/>
    <x v="6"/>
    <x v="0"/>
    <s v="Endocrine"/>
    <n v="63047"/>
    <n v="1208.51"/>
    <n v="0"/>
    <x v="1"/>
    <x v="0"/>
    <n v="0"/>
    <s v="2023-06"/>
    <n v="2023"/>
  </r>
  <r>
    <s v="CLM005168"/>
    <s v="PT00615"/>
    <d v="2023-06-08T00:00:00"/>
    <d v="2023-06-13T00:00:00"/>
    <d v="2023-06-29T00:00:00"/>
    <x v="5"/>
    <x v="1"/>
    <s v="Gastrointestinal"/>
    <n v="99213"/>
    <n v="1602.8"/>
    <n v="0"/>
    <x v="1"/>
    <x v="0"/>
    <n v="0"/>
    <s v="2023-06"/>
    <n v="2023"/>
  </r>
  <r>
    <s v="CLM005169"/>
    <s v="PT04482"/>
    <d v="2023-10-25T00:00:00"/>
    <d v="2023-11-02T00:00:00"/>
    <d v="2023-11-30T00:00:00"/>
    <x v="2"/>
    <x v="5"/>
    <s v="Dermatology"/>
    <n v="27130"/>
    <n v="979.56"/>
    <n v="0"/>
    <x v="2"/>
    <x v="5"/>
    <n v="1"/>
    <s v="2023-10"/>
    <n v="2023"/>
  </r>
  <r>
    <s v="CLM005170"/>
    <s v="PT00763"/>
    <d v="2024-10-28T00:00:00"/>
    <d v="2024-11-20T00:00:00"/>
    <d v="2024-12-18T00:00:00"/>
    <x v="5"/>
    <x v="1"/>
    <s v="Neurology"/>
    <n v="70553"/>
    <n v="733.3"/>
    <n v="614.6"/>
    <x v="0"/>
    <x v="0"/>
    <n v="0"/>
    <s v="2024-10"/>
    <n v="2024"/>
  </r>
  <r>
    <s v="CLM005171"/>
    <s v="PT02769"/>
    <d v="2024-12-27T00:00:00"/>
    <d v="2025-01-01T00:00:00"/>
    <d v="2025-01-13T00:00:00"/>
    <x v="4"/>
    <x v="3"/>
    <s v="Orthopedic"/>
    <n v="45378"/>
    <n v="2316.7399999999998"/>
    <n v="2082.8200000000002"/>
    <x v="0"/>
    <x v="0"/>
    <n v="0"/>
    <s v="2024-12"/>
    <n v="2024"/>
  </r>
  <r>
    <s v="CLM005172"/>
    <s v="PT04867"/>
    <d v="2023-03-24T00:00:00"/>
    <d v="2023-04-11T00:00:00"/>
    <d v="2023-05-04T00:00:00"/>
    <x v="4"/>
    <x v="0"/>
    <s v="Mental Health"/>
    <n v="92928"/>
    <n v="652.71"/>
    <n v="0"/>
    <x v="2"/>
    <x v="9"/>
    <n v="1"/>
    <s v="2023-03"/>
    <n v="2023"/>
  </r>
  <r>
    <s v="CLM005173"/>
    <s v="PT05027"/>
    <d v="2023-03-10T00:00:00"/>
    <d v="2023-03-29T00:00:00"/>
    <d v="2023-04-25T00:00:00"/>
    <x v="1"/>
    <x v="0"/>
    <s v="Renal"/>
    <n v="70553"/>
    <n v="1297.6300000000001"/>
    <n v="1026.49"/>
    <x v="0"/>
    <x v="0"/>
    <n v="0"/>
    <s v="2023-03"/>
    <n v="2023"/>
  </r>
  <r>
    <s v="CLM005174"/>
    <s v="PT03955"/>
    <d v="2023-09-12T00:00:00"/>
    <d v="2023-09-13T00:00:00"/>
    <d v="2023-10-23T00:00:00"/>
    <x v="4"/>
    <x v="2"/>
    <s v="Orthopedic"/>
    <n v="80053"/>
    <n v="815.55"/>
    <n v="727.23"/>
    <x v="0"/>
    <x v="0"/>
    <n v="0"/>
    <s v="2023-09"/>
    <n v="2023"/>
  </r>
  <r>
    <s v="CLM005175"/>
    <s v="PT05772"/>
    <d v="2023-09-24T00:00:00"/>
    <d v="2023-09-28T00:00:00"/>
    <d v="2023-11-23T00:00:00"/>
    <x v="7"/>
    <x v="2"/>
    <s v="Renal"/>
    <n v="70553"/>
    <n v="2806.65"/>
    <n v="2284.83"/>
    <x v="0"/>
    <x v="0"/>
    <n v="0"/>
    <s v="2023-09"/>
    <n v="2023"/>
  </r>
  <r>
    <s v="CLM005176"/>
    <s v="PT00254"/>
    <d v="2023-03-22T00:00:00"/>
    <d v="2023-04-15T00:00:00"/>
    <d v="2023-05-22T00:00:00"/>
    <x v="4"/>
    <x v="2"/>
    <s v="Neurology"/>
    <n v="63047"/>
    <n v="7639.93"/>
    <n v="0"/>
    <x v="2"/>
    <x v="9"/>
    <n v="1"/>
    <s v="2023-03"/>
    <n v="2023"/>
  </r>
  <r>
    <s v="CLM005177"/>
    <s v="PT03534"/>
    <d v="2023-10-28T00:00:00"/>
    <d v="2023-11-13T00:00:00"/>
    <d v="2023-12-09T00:00:00"/>
    <x v="7"/>
    <x v="3"/>
    <s v="Renal"/>
    <n v="43239"/>
    <n v="638.25"/>
    <n v="516.35"/>
    <x v="0"/>
    <x v="0"/>
    <n v="0"/>
    <s v="2023-10"/>
    <n v="2023"/>
  </r>
  <r>
    <s v="CLM005178"/>
    <s v="PT05355"/>
    <d v="2024-07-19T00:00:00"/>
    <d v="2024-07-22T00:00:00"/>
    <d v="2024-07-28T00:00:00"/>
    <x v="0"/>
    <x v="3"/>
    <s v="Gastrointestinal"/>
    <n v="63047"/>
    <n v="410.59"/>
    <n v="315.43"/>
    <x v="0"/>
    <x v="0"/>
    <n v="0"/>
    <s v="2024-07"/>
    <n v="2024"/>
  </r>
  <r>
    <s v="CLM005179"/>
    <s v="PT01352"/>
    <d v="2023-04-17T00:00:00"/>
    <d v="2023-04-19T00:00:00"/>
    <d v="2023-05-01T00:00:00"/>
    <x v="0"/>
    <x v="1"/>
    <s v="Cardiovascular"/>
    <n v="66984"/>
    <n v="1636.13"/>
    <n v="1584.41"/>
    <x v="0"/>
    <x v="0"/>
    <n v="0"/>
    <s v="2023-04"/>
    <n v="2023"/>
  </r>
  <r>
    <s v="CLM005180"/>
    <s v="PT04976"/>
    <d v="2023-05-22T00:00:00"/>
    <d v="2023-06-04T00:00:00"/>
    <d v="2023-07-13T00:00:00"/>
    <x v="7"/>
    <x v="2"/>
    <s v="Orthopedic"/>
    <n v="93000"/>
    <n v="1830.89"/>
    <n v="1726.17"/>
    <x v="0"/>
    <x v="0"/>
    <n v="0"/>
    <s v="2023-05"/>
    <n v="2023"/>
  </r>
  <r>
    <s v="CLM005181"/>
    <s v="PT03557"/>
    <d v="2024-02-29T00:00:00"/>
    <d v="2024-03-07T00:00:00"/>
    <d v="2024-03-23T00:00:00"/>
    <x v="0"/>
    <x v="4"/>
    <s v="Neurology"/>
    <n v="45378"/>
    <n v="2153.67"/>
    <n v="0"/>
    <x v="2"/>
    <x v="1"/>
    <n v="1"/>
    <s v="2024-02"/>
    <n v="2024"/>
  </r>
  <r>
    <s v="CLM005182"/>
    <s v="PT01287"/>
    <d v="2024-07-16T00:00:00"/>
    <d v="2024-08-01T00:00:00"/>
    <d v="2024-09-12T00:00:00"/>
    <x v="7"/>
    <x v="5"/>
    <s v="Oncology"/>
    <n v="66984"/>
    <n v="1265.1500000000001"/>
    <n v="1057.19"/>
    <x v="0"/>
    <x v="0"/>
    <n v="0"/>
    <s v="2024-07"/>
    <n v="2024"/>
  </r>
  <r>
    <s v="CLM005183"/>
    <s v="PT00439"/>
    <d v="2024-08-02T00:00:00"/>
    <d v="2024-08-19T00:00:00"/>
    <d v="2024-09-30T00:00:00"/>
    <x v="1"/>
    <x v="4"/>
    <s v="Endocrine"/>
    <n v="27447"/>
    <n v="1539.92"/>
    <n v="1245.97"/>
    <x v="0"/>
    <x v="0"/>
    <n v="0"/>
    <s v="2024-08"/>
    <n v="2024"/>
  </r>
  <r>
    <s v="CLM005184"/>
    <s v="PT00830"/>
    <d v="2023-05-17T00:00:00"/>
    <d v="2023-05-20T00:00:00"/>
    <d v="2023-06-30T00:00:00"/>
    <x v="7"/>
    <x v="5"/>
    <s v="Respiratory"/>
    <n v="70553"/>
    <n v="2426.02"/>
    <n v="0"/>
    <x v="1"/>
    <x v="0"/>
    <n v="0"/>
    <s v="2023-05"/>
    <n v="2023"/>
  </r>
  <r>
    <s v="CLM005185"/>
    <s v="PT02713"/>
    <d v="2024-01-29T00:00:00"/>
    <d v="2024-02-21T00:00:00"/>
    <d v="2024-02-26T00:00:00"/>
    <x v="4"/>
    <x v="2"/>
    <s v="Respiratory"/>
    <n v="66984"/>
    <n v="4156.1499999999996"/>
    <n v="3588.4"/>
    <x v="0"/>
    <x v="0"/>
    <n v="0"/>
    <s v="2024-01"/>
    <n v="2024"/>
  </r>
  <r>
    <s v="CLM005186"/>
    <s v="PT01684"/>
    <d v="2024-01-14T00:00:00"/>
    <d v="2024-02-09T00:00:00"/>
    <d v="2024-03-24T00:00:00"/>
    <x v="6"/>
    <x v="3"/>
    <s v="Gastrointestinal"/>
    <n v="80053"/>
    <n v="378.4"/>
    <n v="338.85"/>
    <x v="0"/>
    <x v="0"/>
    <n v="0"/>
    <s v="2024-01"/>
    <n v="2024"/>
  </r>
  <r>
    <s v="CLM005187"/>
    <s v="PT01557"/>
    <d v="2024-07-06T00:00:00"/>
    <d v="2024-07-10T00:00:00"/>
    <d v="2024-07-20T00:00:00"/>
    <x v="6"/>
    <x v="0"/>
    <s v="Dermatology"/>
    <n v="71046"/>
    <n v="1345.94"/>
    <n v="1238.4100000000001"/>
    <x v="0"/>
    <x v="0"/>
    <n v="0"/>
    <s v="2024-07"/>
    <n v="2024"/>
  </r>
  <r>
    <s v="CLM005188"/>
    <s v="PT03353"/>
    <d v="2024-12-13T00:00:00"/>
    <d v="2024-12-31T00:00:00"/>
    <d v="2025-01-05T00:00:00"/>
    <x v="0"/>
    <x v="4"/>
    <s v="Gastrointestinal"/>
    <n v="63047"/>
    <n v="2145.33"/>
    <n v="2076.2199999999998"/>
    <x v="0"/>
    <x v="0"/>
    <n v="0"/>
    <s v="2024-12"/>
    <n v="2024"/>
  </r>
  <r>
    <s v="CLM005189"/>
    <s v="PT05712"/>
    <d v="2023-08-13T00:00:00"/>
    <d v="2023-08-27T00:00:00"/>
    <d v="2023-09-07T00:00:00"/>
    <x v="5"/>
    <x v="1"/>
    <s v="Oncology"/>
    <n v="93000"/>
    <n v="867.5"/>
    <n v="0"/>
    <x v="2"/>
    <x v="5"/>
    <n v="1"/>
    <s v="2023-08"/>
    <n v="2023"/>
  </r>
  <r>
    <s v="CLM005190"/>
    <s v="PT04540"/>
    <d v="2023-12-02T00:00:00"/>
    <d v="2023-12-19T00:00:00"/>
    <d v="2023-12-27T00:00:00"/>
    <x v="4"/>
    <x v="0"/>
    <s v="Renal"/>
    <n v="90837"/>
    <n v="7222.35"/>
    <n v="5535.58"/>
    <x v="0"/>
    <x v="0"/>
    <n v="0"/>
    <s v="2023-12"/>
    <n v="2023"/>
  </r>
  <r>
    <s v="CLM005191"/>
    <s v="PT05915"/>
    <d v="2024-10-13T00:00:00"/>
    <d v="2024-11-08T00:00:00"/>
    <d v="2024-11-23T00:00:00"/>
    <x v="5"/>
    <x v="2"/>
    <s v="Respiratory"/>
    <n v="45378"/>
    <n v="1087.54"/>
    <n v="0"/>
    <x v="2"/>
    <x v="4"/>
    <n v="1"/>
    <s v="2024-10"/>
    <n v="2024"/>
  </r>
  <r>
    <s v="CLM005192"/>
    <s v="PT05980"/>
    <d v="2023-06-28T00:00:00"/>
    <d v="2023-07-17T00:00:00"/>
    <d v="2023-08-15T00:00:00"/>
    <x v="2"/>
    <x v="4"/>
    <s v="Renal"/>
    <n v="92928"/>
    <n v="1749.29"/>
    <n v="0"/>
    <x v="2"/>
    <x v="1"/>
    <n v="1"/>
    <s v="2023-06"/>
    <n v="2023"/>
  </r>
  <r>
    <s v="CLM005193"/>
    <s v="PT04425"/>
    <d v="2024-04-28T00:00:00"/>
    <d v="2024-05-24T00:00:00"/>
    <d v="2024-06-13T00:00:00"/>
    <x v="5"/>
    <x v="1"/>
    <s v="Endocrine"/>
    <n v="70553"/>
    <n v="2820.92"/>
    <n v="2169.44"/>
    <x v="0"/>
    <x v="0"/>
    <n v="0"/>
    <s v="2024-04"/>
    <n v="2024"/>
  </r>
  <r>
    <s v="CLM005194"/>
    <s v="PT02174"/>
    <d v="2023-09-03T00:00:00"/>
    <d v="2023-09-11T00:00:00"/>
    <d v="2023-11-10T00:00:00"/>
    <x v="7"/>
    <x v="0"/>
    <s v="Renal"/>
    <n v="99213"/>
    <n v="1126.6099999999999"/>
    <n v="854.55"/>
    <x v="0"/>
    <x v="0"/>
    <n v="0"/>
    <s v="2023-09"/>
    <n v="2023"/>
  </r>
  <r>
    <s v="CLM005195"/>
    <s v="PT05412"/>
    <d v="2024-07-03T00:00:00"/>
    <d v="2024-07-21T00:00:00"/>
    <d v="2024-09-01T00:00:00"/>
    <x v="6"/>
    <x v="4"/>
    <s v="Mental Health"/>
    <n v="66984"/>
    <n v="412.71"/>
    <n v="362.08"/>
    <x v="0"/>
    <x v="0"/>
    <n v="0"/>
    <s v="2024-07"/>
    <n v="2024"/>
  </r>
  <r>
    <s v="CLM005196"/>
    <s v="PT02307"/>
    <d v="2023-07-29T00:00:00"/>
    <d v="2023-08-05T00:00:00"/>
    <d v="2023-09-22T00:00:00"/>
    <x v="2"/>
    <x v="5"/>
    <s v="Renal"/>
    <n v="92928"/>
    <n v="1283.1500000000001"/>
    <n v="0"/>
    <x v="2"/>
    <x v="9"/>
    <n v="1"/>
    <s v="2023-07"/>
    <n v="2023"/>
  </r>
  <r>
    <s v="CLM005197"/>
    <s v="PT02437"/>
    <d v="2024-10-27T00:00:00"/>
    <d v="2024-11-15T00:00:00"/>
    <d v="2024-11-22T00:00:00"/>
    <x v="7"/>
    <x v="5"/>
    <s v="Renal"/>
    <n v="99214"/>
    <n v="4119.7700000000004"/>
    <n v="0"/>
    <x v="2"/>
    <x v="1"/>
    <n v="1"/>
    <s v="2024-10"/>
    <n v="2024"/>
  </r>
  <r>
    <s v="CLM005198"/>
    <s v="PT01946"/>
    <d v="2024-09-23T00:00:00"/>
    <d v="2024-10-15T00:00:00"/>
    <d v="2024-10-20T00:00:00"/>
    <x v="5"/>
    <x v="3"/>
    <s v="Cardiovascular"/>
    <n v="90837"/>
    <n v="1380.89"/>
    <n v="0"/>
    <x v="2"/>
    <x v="7"/>
    <n v="1"/>
    <s v="2024-09"/>
    <n v="2024"/>
  </r>
  <r>
    <s v="CLM005199"/>
    <s v="PT00786"/>
    <d v="2024-02-24T00:00:00"/>
    <d v="2024-03-18T00:00:00"/>
    <d v="2024-05-04T00:00:00"/>
    <x v="7"/>
    <x v="4"/>
    <s v="Renal"/>
    <n v="92928"/>
    <n v="918.6"/>
    <n v="0"/>
    <x v="2"/>
    <x v="5"/>
    <n v="1"/>
    <s v="2024-02"/>
    <n v="2024"/>
  </r>
  <r>
    <s v="CLM005200"/>
    <s v="PT00407"/>
    <d v="2024-05-27T00:00:00"/>
    <d v="2024-06-23T00:00:00"/>
    <d v="2024-08-21T00:00:00"/>
    <x v="1"/>
    <x v="5"/>
    <s v="Neurology"/>
    <n v="99213"/>
    <n v="3791.58"/>
    <n v="0"/>
    <x v="2"/>
    <x v="6"/>
    <n v="1"/>
    <s v="2024-05"/>
    <n v="2024"/>
  </r>
  <r>
    <s v="CLM005201"/>
    <s v="PT03219"/>
    <d v="2024-07-13T00:00:00"/>
    <d v="2024-08-12T00:00:00"/>
    <d v="2024-08-23T00:00:00"/>
    <x v="5"/>
    <x v="5"/>
    <s v="Endocrine"/>
    <n v="27447"/>
    <n v="1387.67"/>
    <n v="0"/>
    <x v="1"/>
    <x v="0"/>
    <n v="0"/>
    <s v="2024-07"/>
    <n v="2024"/>
  </r>
  <r>
    <s v="CLM005202"/>
    <s v="PT04684"/>
    <d v="2023-11-28T00:00:00"/>
    <d v="2023-12-22T00:00:00"/>
    <d v="2024-02-03T00:00:00"/>
    <x v="0"/>
    <x v="0"/>
    <s v="Dermatology"/>
    <n v="90837"/>
    <n v="1202.1600000000001"/>
    <n v="0"/>
    <x v="2"/>
    <x v="5"/>
    <n v="1"/>
    <s v="2023-11"/>
    <n v="2023"/>
  </r>
  <r>
    <s v="CLM005203"/>
    <s v="PT04503"/>
    <d v="2024-02-22T00:00:00"/>
    <d v="2024-03-04T00:00:00"/>
    <d v="2024-04-15T00:00:00"/>
    <x v="2"/>
    <x v="5"/>
    <s v="Cardiovascular"/>
    <n v="70553"/>
    <n v="2037.68"/>
    <n v="0"/>
    <x v="2"/>
    <x v="5"/>
    <n v="1"/>
    <s v="2024-02"/>
    <n v="2024"/>
  </r>
  <r>
    <s v="CLM005204"/>
    <s v="PT06881"/>
    <d v="2023-01-28T00:00:00"/>
    <d v="2023-02-22T00:00:00"/>
    <d v="2023-02-28T00:00:00"/>
    <x v="2"/>
    <x v="0"/>
    <s v="Gastrointestinal"/>
    <n v="27130"/>
    <n v="3349.61"/>
    <n v="3080.84"/>
    <x v="0"/>
    <x v="0"/>
    <n v="0"/>
    <s v="2023-01"/>
    <n v="2023"/>
  </r>
  <r>
    <s v="CLM005205"/>
    <s v="PT04022"/>
    <d v="2024-02-24T00:00:00"/>
    <d v="2024-03-04T00:00:00"/>
    <d v="2024-04-06T00:00:00"/>
    <x v="6"/>
    <x v="1"/>
    <s v="Oncology"/>
    <n v="90837"/>
    <n v="12153.48"/>
    <n v="10529.44"/>
    <x v="0"/>
    <x v="0"/>
    <n v="0"/>
    <s v="2024-02"/>
    <n v="2024"/>
  </r>
  <r>
    <s v="CLM005206"/>
    <s v="PT01259"/>
    <d v="2024-09-17T00:00:00"/>
    <d v="2024-09-24T00:00:00"/>
    <d v="2024-11-14T00:00:00"/>
    <x v="2"/>
    <x v="1"/>
    <s v="Renal"/>
    <n v="27130"/>
    <n v="3504.45"/>
    <n v="3224.71"/>
    <x v="0"/>
    <x v="0"/>
    <n v="0"/>
    <s v="2024-09"/>
    <n v="2024"/>
  </r>
  <r>
    <s v="CLM005207"/>
    <s v="PT00447"/>
    <d v="2023-10-02T00:00:00"/>
    <d v="2023-10-11T00:00:00"/>
    <d v="2023-10-30T00:00:00"/>
    <x v="4"/>
    <x v="3"/>
    <s v="Respiratory"/>
    <n v="99215"/>
    <n v="4572.76"/>
    <n v="3567.37"/>
    <x v="0"/>
    <x v="0"/>
    <n v="0"/>
    <s v="2023-10"/>
    <n v="2023"/>
  </r>
  <r>
    <s v="CLM005208"/>
    <s v="PT02956"/>
    <d v="2023-11-29T00:00:00"/>
    <d v="2023-12-20T00:00:00"/>
    <d v="2024-01-30T00:00:00"/>
    <x v="6"/>
    <x v="5"/>
    <s v="Respiratory"/>
    <n v="80053"/>
    <n v="1206.2"/>
    <n v="952.34"/>
    <x v="0"/>
    <x v="0"/>
    <n v="0"/>
    <s v="2023-11"/>
    <n v="2023"/>
  </r>
  <r>
    <s v="CLM005209"/>
    <s v="PT00032"/>
    <d v="2024-02-20T00:00:00"/>
    <d v="2024-03-02T00:00:00"/>
    <d v="2024-03-24T00:00:00"/>
    <x v="2"/>
    <x v="5"/>
    <s v="Orthopedic"/>
    <n v="45378"/>
    <n v="795.77"/>
    <n v="0"/>
    <x v="2"/>
    <x v="6"/>
    <n v="1"/>
    <s v="2024-02"/>
    <n v="2024"/>
  </r>
  <r>
    <s v="CLM005210"/>
    <s v="PT03503"/>
    <d v="2024-06-06T00:00:00"/>
    <d v="2024-07-01T00:00:00"/>
    <d v="2024-08-10T00:00:00"/>
    <x v="6"/>
    <x v="0"/>
    <s v="Endocrine"/>
    <n v="45378"/>
    <n v="1900.49"/>
    <n v="0"/>
    <x v="2"/>
    <x v="5"/>
    <n v="1"/>
    <s v="2024-06"/>
    <n v="2024"/>
  </r>
  <r>
    <s v="CLM005211"/>
    <s v="PT00718"/>
    <d v="2024-10-06T00:00:00"/>
    <d v="2024-10-22T00:00:00"/>
    <d v="2024-12-14T00:00:00"/>
    <x v="7"/>
    <x v="0"/>
    <s v="Endocrine"/>
    <n v="27447"/>
    <n v="1969.9"/>
    <n v="0"/>
    <x v="2"/>
    <x v="5"/>
    <n v="1"/>
    <s v="2024-10"/>
    <n v="2024"/>
  </r>
  <r>
    <s v="CLM005212"/>
    <s v="PT02413"/>
    <d v="2023-10-08T00:00:00"/>
    <d v="2023-10-31T00:00:00"/>
    <d v="2023-12-10T00:00:00"/>
    <x v="0"/>
    <x v="4"/>
    <s v="Renal"/>
    <n v="45378"/>
    <n v="762.95"/>
    <n v="0"/>
    <x v="1"/>
    <x v="0"/>
    <n v="0"/>
    <s v="2023-10"/>
    <n v="2023"/>
  </r>
  <r>
    <s v="CLM005213"/>
    <s v="PT06750"/>
    <d v="2024-03-25T00:00:00"/>
    <d v="2024-04-17T00:00:00"/>
    <d v="2024-05-07T00:00:00"/>
    <x v="3"/>
    <x v="3"/>
    <s v="Orthopedic"/>
    <n v="43239"/>
    <n v="1571.47"/>
    <n v="1242.78"/>
    <x v="0"/>
    <x v="0"/>
    <n v="0"/>
    <s v="2024-03"/>
    <n v="2024"/>
  </r>
  <r>
    <s v="CLM005214"/>
    <s v="PT05424"/>
    <d v="2023-02-22T00:00:00"/>
    <d v="2023-02-25T00:00:00"/>
    <d v="2023-03-21T00:00:00"/>
    <x v="6"/>
    <x v="3"/>
    <s v="Mental Health"/>
    <n v="92928"/>
    <n v="2488.5500000000002"/>
    <n v="0"/>
    <x v="1"/>
    <x v="0"/>
    <n v="0"/>
    <s v="2023-02"/>
    <n v="2023"/>
  </r>
  <r>
    <s v="CLM005215"/>
    <s v="PT05121"/>
    <d v="2024-09-13T00:00:00"/>
    <d v="2024-09-18T00:00:00"/>
    <d v="2024-09-23T00:00:00"/>
    <x v="2"/>
    <x v="3"/>
    <s v="Renal"/>
    <n v="80053"/>
    <n v="2412.25"/>
    <n v="0"/>
    <x v="2"/>
    <x v="10"/>
    <n v="1"/>
    <s v="2024-09"/>
    <n v="2024"/>
  </r>
  <r>
    <s v="CLM005216"/>
    <s v="PT04917"/>
    <d v="2023-08-09T00:00:00"/>
    <d v="2023-09-05T00:00:00"/>
    <d v="2023-11-04T00:00:00"/>
    <x v="4"/>
    <x v="2"/>
    <s v="Gastrointestinal"/>
    <n v="66984"/>
    <n v="2706.55"/>
    <n v="2464.9299999999998"/>
    <x v="0"/>
    <x v="0"/>
    <n v="0"/>
    <s v="2023-08"/>
    <n v="2023"/>
  </r>
  <r>
    <s v="CLM005217"/>
    <s v="PT03935"/>
    <d v="2023-03-24T00:00:00"/>
    <d v="2023-04-11T00:00:00"/>
    <d v="2023-04-29T00:00:00"/>
    <x v="7"/>
    <x v="1"/>
    <s v="Mental Health"/>
    <n v="43239"/>
    <n v="2281.92"/>
    <n v="0"/>
    <x v="2"/>
    <x v="1"/>
    <n v="1"/>
    <s v="2023-03"/>
    <n v="2023"/>
  </r>
  <r>
    <s v="CLM005218"/>
    <s v="PT01636"/>
    <d v="2024-09-26T00:00:00"/>
    <d v="2024-10-06T00:00:00"/>
    <d v="2024-11-18T00:00:00"/>
    <x v="6"/>
    <x v="4"/>
    <s v="Dermatology"/>
    <n v="71046"/>
    <n v="1205.19"/>
    <n v="984.21"/>
    <x v="0"/>
    <x v="0"/>
    <n v="0"/>
    <s v="2024-09"/>
    <n v="2024"/>
  </r>
  <r>
    <s v="CLM005219"/>
    <s v="PT00795"/>
    <d v="2024-01-19T00:00:00"/>
    <d v="2024-01-21T00:00:00"/>
    <d v="2024-01-28T00:00:00"/>
    <x v="0"/>
    <x v="1"/>
    <s v="Cardiovascular"/>
    <n v="93000"/>
    <n v="1198.56"/>
    <n v="980.13"/>
    <x v="0"/>
    <x v="0"/>
    <n v="0"/>
    <s v="2024-01"/>
    <n v="2024"/>
  </r>
  <r>
    <s v="CLM005220"/>
    <s v="PT00211"/>
    <d v="2024-05-18T00:00:00"/>
    <d v="2024-06-13T00:00:00"/>
    <d v="2024-07-15T00:00:00"/>
    <x v="4"/>
    <x v="0"/>
    <s v="Oncology"/>
    <n v="90837"/>
    <n v="692.87"/>
    <n v="618.9"/>
    <x v="0"/>
    <x v="0"/>
    <n v="0"/>
    <s v="2024-05"/>
    <n v="2024"/>
  </r>
  <r>
    <s v="CLM005221"/>
    <s v="PT01696"/>
    <d v="2024-08-04T00:00:00"/>
    <d v="2024-08-11T00:00:00"/>
    <d v="2024-09-28T00:00:00"/>
    <x v="0"/>
    <x v="2"/>
    <s v="Renal"/>
    <n v="66984"/>
    <n v="7538.81"/>
    <n v="6199.87"/>
    <x v="0"/>
    <x v="0"/>
    <n v="0"/>
    <s v="2024-08"/>
    <n v="2024"/>
  </r>
  <r>
    <s v="CLM005222"/>
    <s v="PT01400"/>
    <d v="2024-11-12T00:00:00"/>
    <d v="2024-12-07T00:00:00"/>
    <d v="2024-12-12T00:00:00"/>
    <x v="1"/>
    <x v="1"/>
    <s v="Respiratory"/>
    <n v="43239"/>
    <n v="1827.6"/>
    <n v="1578.18"/>
    <x v="0"/>
    <x v="0"/>
    <n v="0"/>
    <s v="2024-11"/>
    <n v="2024"/>
  </r>
  <r>
    <s v="CLM005223"/>
    <s v="PT05229"/>
    <d v="2024-08-26T00:00:00"/>
    <d v="2024-09-12T00:00:00"/>
    <d v="2024-10-15T00:00:00"/>
    <x v="7"/>
    <x v="3"/>
    <s v="Orthopedic"/>
    <n v="66984"/>
    <n v="1510.38"/>
    <n v="0"/>
    <x v="2"/>
    <x v="1"/>
    <n v="1"/>
    <s v="2024-08"/>
    <n v="2024"/>
  </r>
  <r>
    <s v="CLM005224"/>
    <s v="PT02391"/>
    <d v="2024-03-15T00:00:00"/>
    <d v="2024-03-24T00:00:00"/>
    <d v="2024-05-10T00:00:00"/>
    <x v="0"/>
    <x v="1"/>
    <s v="Orthopedic"/>
    <n v="45378"/>
    <n v="860.03"/>
    <n v="0"/>
    <x v="1"/>
    <x v="0"/>
    <n v="0"/>
    <s v="2024-03"/>
    <n v="2024"/>
  </r>
  <r>
    <s v="CLM005225"/>
    <s v="PT00672"/>
    <d v="2023-12-05T00:00:00"/>
    <d v="2023-12-30T00:00:00"/>
    <d v="2024-02-03T00:00:00"/>
    <x v="2"/>
    <x v="3"/>
    <s v="Oncology"/>
    <n v="80053"/>
    <n v="18930.439999999999"/>
    <n v="0"/>
    <x v="1"/>
    <x v="0"/>
    <n v="0"/>
    <s v="2023-12"/>
    <n v="2023"/>
  </r>
  <r>
    <s v="CLM005226"/>
    <s v="PT03880"/>
    <d v="2024-08-01T00:00:00"/>
    <d v="2024-08-03T00:00:00"/>
    <d v="2024-09-30T00:00:00"/>
    <x v="5"/>
    <x v="4"/>
    <s v="Cardiovascular"/>
    <n v="99213"/>
    <n v="766.12"/>
    <n v="728.64"/>
    <x v="0"/>
    <x v="0"/>
    <n v="0"/>
    <s v="2024-08"/>
    <n v="2024"/>
  </r>
  <r>
    <s v="CLM005227"/>
    <s v="PT06913"/>
    <d v="2023-04-17T00:00:00"/>
    <d v="2023-05-15T00:00:00"/>
    <d v="2023-07-14T00:00:00"/>
    <x v="6"/>
    <x v="3"/>
    <s v="Orthopedic"/>
    <n v="99214"/>
    <n v="1282.96"/>
    <n v="1217.7"/>
    <x v="0"/>
    <x v="0"/>
    <n v="0"/>
    <s v="2023-04"/>
    <n v="2023"/>
  </r>
  <r>
    <s v="CLM005228"/>
    <s v="PT00947"/>
    <d v="2023-07-04T00:00:00"/>
    <d v="2023-07-16T00:00:00"/>
    <d v="2023-09-13T00:00:00"/>
    <x v="6"/>
    <x v="1"/>
    <s v="Gastrointestinal"/>
    <n v="70553"/>
    <n v="2521.65"/>
    <n v="2229.06"/>
    <x v="0"/>
    <x v="0"/>
    <n v="0"/>
    <s v="2023-07"/>
    <n v="2023"/>
  </r>
  <r>
    <s v="CLM005229"/>
    <s v="PT02527"/>
    <d v="2024-10-09T00:00:00"/>
    <d v="2024-10-27T00:00:00"/>
    <d v="2024-11-05T00:00:00"/>
    <x v="5"/>
    <x v="2"/>
    <s v="Neurology"/>
    <n v="92928"/>
    <n v="2922.43"/>
    <n v="2575.58"/>
    <x v="0"/>
    <x v="0"/>
    <n v="0"/>
    <s v="2024-10"/>
    <n v="2024"/>
  </r>
  <r>
    <s v="CLM005230"/>
    <s v="PT06430"/>
    <d v="2023-09-07T00:00:00"/>
    <d v="2023-10-06T00:00:00"/>
    <d v="2023-11-14T00:00:00"/>
    <x v="3"/>
    <x v="5"/>
    <s v="Respiratory"/>
    <n v="45378"/>
    <n v="3890.7"/>
    <n v="0"/>
    <x v="1"/>
    <x v="0"/>
    <n v="0"/>
    <s v="2023-09"/>
    <n v="2023"/>
  </r>
  <r>
    <s v="CLM005231"/>
    <s v="PT03257"/>
    <d v="2024-08-31T00:00:00"/>
    <d v="2024-09-17T00:00:00"/>
    <d v="2024-11-13T00:00:00"/>
    <x v="6"/>
    <x v="5"/>
    <s v="Cardiovascular"/>
    <n v="45378"/>
    <n v="7677.79"/>
    <n v="0"/>
    <x v="2"/>
    <x v="2"/>
    <n v="1"/>
    <s v="2024-08"/>
    <n v="2024"/>
  </r>
  <r>
    <s v="CLM005232"/>
    <s v="PT03858"/>
    <d v="2023-09-16T00:00:00"/>
    <d v="2023-10-01T00:00:00"/>
    <d v="2023-11-04T00:00:00"/>
    <x v="7"/>
    <x v="0"/>
    <s v="Respiratory"/>
    <n v="99214"/>
    <n v="2710.6"/>
    <n v="0"/>
    <x v="2"/>
    <x v="1"/>
    <n v="1"/>
    <s v="2023-09"/>
    <n v="2023"/>
  </r>
  <r>
    <s v="CLM005233"/>
    <s v="PT04007"/>
    <d v="2023-09-20T00:00:00"/>
    <d v="2023-10-16T00:00:00"/>
    <d v="2023-11-01T00:00:00"/>
    <x v="2"/>
    <x v="4"/>
    <s v="Respiratory"/>
    <n v="70553"/>
    <n v="776.79"/>
    <n v="735.07"/>
    <x v="0"/>
    <x v="0"/>
    <n v="0"/>
    <s v="2023-09"/>
    <n v="2023"/>
  </r>
  <r>
    <s v="CLM005234"/>
    <s v="PT05416"/>
    <d v="2024-10-25T00:00:00"/>
    <d v="2024-10-26T00:00:00"/>
    <d v="2024-12-21T00:00:00"/>
    <x v="2"/>
    <x v="5"/>
    <s v="Gastrointestinal"/>
    <n v="27447"/>
    <n v="1472.1"/>
    <n v="1249.47"/>
    <x v="0"/>
    <x v="0"/>
    <n v="0"/>
    <s v="2024-10"/>
    <n v="2024"/>
  </r>
  <r>
    <s v="CLM005235"/>
    <s v="PT02171"/>
    <d v="2024-09-14T00:00:00"/>
    <d v="2024-09-23T00:00:00"/>
    <d v="2024-11-05T00:00:00"/>
    <x v="5"/>
    <x v="1"/>
    <s v="Cardiovascular"/>
    <n v="99213"/>
    <n v="2312.92"/>
    <n v="2092.7800000000002"/>
    <x v="0"/>
    <x v="0"/>
    <n v="0"/>
    <s v="2024-09"/>
    <n v="2024"/>
  </r>
  <r>
    <s v="CLM005236"/>
    <s v="PT00747"/>
    <d v="2023-09-19T00:00:00"/>
    <d v="2023-10-17T00:00:00"/>
    <d v="2023-11-22T00:00:00"/>
    <x v="5"/>
    <x v="2"/>
    <s v="Renal"/>
    <n v="93000"/>
    <n v="9457.67"/>
    <n v="9155.1299999999992"/>
    <x v="0"/>
    <x v="0"/>
    <n v="0"/>
    <s v="2023-09"/>
    <n v="2023"/>
  </r>
  <r>
    <s v="CLM005237"/>
    <s v="PT05259"/>
    <d v="2024-09-23T00:00:00"/>
    <d v="2024-10-13T00:00:00"/>
    <d v="2024-10-21T00:00:00"/>
    <x v="7"/>
    <x v="1"/>
    <s v="Neurology"/>
    <n v="99213"/>
    <n v="590.96"/>
    <n v="0"/>
    <x v="2"/>
    <x v="5"/>
    <n v="1"/>
    <s v="2024-09"/>
    <n v="2024"/>
  </r>
  <r>
    <s v="CLM005238"/>
    <s v="PT04458"/>
    <d v="2023-08-11T00:00:00"/>
    <d v="2023-09-04T00:00:00"/>
    <d v="2023-09-21T00:00:00"/>
    <x v="6"/>
    <x v="1"/>
    <s v="Oncology"/>
    <n v="80053"/>
    <n v="4731.8"/>
    <n v="3916.03"/>
    <x v="0"/>
    <x v="0"/>
    <n v="0"/>
    <s v="2023-08"/>
    <n v="2023"/>
  </r>
  <r>
    <s v="CLM005239"/>
    <s v="PT03175"/>
    <d v="2023-01-06T00:00:00"/>
    <d v="2023-02-04T00:00:00"/>
    <d v="2023-02-25T00:00:00"/>
    <x v="6"/>
    <x v="3"/>
    <s v="Cardiovascular"/>
    <n v="99215"/>
    <n v="2087.94"/>
    <n v="0"/>
    <x v="2"/>
    <x v="4"/>
    <n v="1"/>
    <s v="2023-01"/>
    <n v="2023"/>
  </r>
  <r>
    <s v="CLM005240"/>
    <s v="PT01515"/>
    <d v="2024-04-19T00:00:00"/>
    <d v="2024-04-22T00:00:00"/>
    <d v="2024-05-17T00:00:00"/>
    <x v="5"/>
    <x v="0"/>
    <s v="Endocrine"/>
    <n v="71046"/>
    <n v="3534.28"/>
    <n v="3508.34"/>
    <x v="0"/>
    <x v="0"/>
    <n v="0"/>
    <s v="2024-04"/>
    <n v="2024"/>
  </r>
  <r>
    <s v="CLM005241"/>
    <s v="PT03040"/>
    <d v="2024-10-29T00:00:00"/>
    <d v="2024-11-17T00:00:00"/>
    <d v="2024-11-25T00:00:00"/>
    <x v="2"/>
    <x v="3"/>
    <s v="Gastrointestinal"/>
    <n v="27447"/>
    <n v="1666.37"/>
    <n v="1283.26"/>
    <x v="0"/>
    <x v="0"/>
    <n v="0"/>
    <s v="2024-10"/>
    <n v="2024"/>
  </r>
  <r>
    <s v="CLM005242"/>
    <s v="PT03125"/>
    <d v="2024-12-12T00:00:00"/>
    <d v="2024-12-19T00:00:00"/>
    <d v="2025-02-05T00:00:00"/>
    <x v="5"/>
    <x v="1"/>
    <s v="Renal"/>
    <n v="27447"/>
    <n v="921.55"/>
    <n v="751.63"/>
    <x v="0"/>
    <x v="0"/>
    <n v="0"/>
    <s v="2024-12"/>
    <n v="2024"/>
  </r>
  <r>
    <s v="CLM005243"/>
    <s v="PT03027"/>
    <d v="2024-07-20T00:00:00"/>
    <d v="2024-08-15T00:00:00"/>
    <d v="2024-09-12T00:00:00"/>
    <x v="6"/>
    <x v="2"/>
    <s v="Orthopedic"/>
    <n v="45378"/>
    <n v="3296.77"/>
    <n v="0"/>
    <x v="2"/>
    <x v="4"/>
    <n v="1"/>
    <s v="2024-07"/>
    <n v="2024"/>
  </r>
  <r>
    <s v="CLM005244"/>
    <s v="PT01529"/>
    <d v="2023-11-13T00:00:00"/>
    <d v="2023-11-17T00:00:00"/>
    <d v="2023-12-26T00:00:00"/>
    <x v="7"/>
    <x v="4"/>
    <s v="Neurology"/>
    <n v="27447"/>
    <n v="3051.98"/>
    <n v="2379.06"/>
    <x v="0"/>
    <x v="0"/>
    <n v="0"/>
    <s v="2023-11"/>
    <n v="2023"/>
  </r>
  <r>
    <s v="CLM005245"/>
    <s v="PT03652"/>
    <d v="2023-12-03T00:00:00"/>
    <d v="2023-12-21T00:00:00"/>
    <d v="2024-02-17T00:00:00"/>
    <x v="3"/>
    <x v="2"/>
    <s v="Gastrointestinal"/>
    <n v="45378"/>
    <n v="3934.92"/>
    <n v="0"/>
    <x v="2"/>
    <x v="5"/>
    <n v="1"/>
    <s v="2023-12"/>
    <n v="2023"/>
  </r>
  <r>
    <s v="CLM005246"/>
    <s v="PT00366"/>
    <d v="2024-04-10T00:00:00"/>
    <d v="2024-05-01T00:00:00"/>
    <d v="2024-06-23T00:00:00"/>
    <x v="5"/>
    <x v="2"/>
    <s v="Dermatology"/>
    <n v="99215"/>
    <n v="1788.9"/>
    <n v="0"/>
    <x v="2"/>
    <x v="1"/>
    <n v="1"/>
    <s v="2024-04"/>
    <n v="2024"/>
  </r>
  <r>
    <s v="CLM005247"/>
    <s v="PT02157"/>
    <d v="2024-05-29T00:00:00"/>
    <d v="2024-06-13T00:00:00"/>
    <d v="2024-07-28T00:00:00"/>
    <x v="6"/>
    <x v="0"/>
    <s v="Endocrine"/>
    <n v="99213"/>
    <n v="1118.95"/>
    <n v="942.15"/>
    <x v="0"/>
    <x v="0"/>
    <n v="0"/>
    <s v="2024-05"/>
    <n v="2024"/>
  </r>
  <r>
    <s v="CLM005248"/>
    <s v="PT03603"/>
    <d v="2023-09-26T00:00:00"/>
    <d v="2023-10-04T00:00:00"/>
    <d v="2023-11-10T00:00:00"/>
    <x v="4"/>
    <x v="4"/>
    <s v="Cardiovascular"/>
    <n v="71046"/>
    <n v="519.54999999999995"/>
    <n v="407.9"/>
    <x v="0"/>
    <x v="0"/>
    <n v="0"/>
    <s v="2023-09"/>
    <n v="2023"/>
  </r>
  <r>
    <s v="CLM005249"/>
    <s v="PT03810"/>
    <d v="2023-09-14T00:00:00"/>
    <d v="2023-09-19T00:00:00"/>
    <d v="2023-11-10T00:00:00"/>
    <x v="2"/>
    <x v="3"/>
    <s v="Orthopedic"/>
    <n v="27447"/>
    <n v="3482.48"/>
    <n v="3258.68"/>
    <x v="0"/>
    <x v="0"/>
    <n v="0"/>
    <s v="2023-09"/>
    <n v="2023"/>
  </r>
  <r>
    <s v="CLM005250"/>
    <s v="PT02158"/>
    <d v="2024-09-02T00:00:00"/>
    <d v="2024-09-10T00:00:00"/>
    <d v="2024-09-25T00:00:00"/>
    <x v="2"/>
    <x v="0"/>
    <s v="Respiratory"/>
    <n v="45378"/>
    <n v="2537.9499999999998"/>
    <n v="1962.5"/>
    <x v="0"/>
    <x v="0"/>
    <n v="0"/>
    <s v="2024-09"/>
    <n v="2024"/>
  </r>
  <r>
    <s v="CLM005251"/>
    <s v="PT01854"/>
    <d v="2024-10-28T00:00:00"/>
    <d v="2024-11-21T00:00:00"/>
    <d v="2025-01-07T00:00:00"/>
    <x v="1"/>
    <x v="5"/>
    <s v="Oncology"/>
    <n v="93000"/>
    <n v="834.95"/>
    <n v="653.87"/>
    <x v="0"/>
    <x v="0"/>
    <n v="0"/>
    <s v="2024-10"/>
    <n v="2024"/>
  </r>
  <r>
    <s v="CLM005252"/>
    <s v="PT06858"/>
    <d v="2023-03-05T00:00:00"/>
    <d v="2023-03-12T00:00:00"/>
    <d v="2023-03-19T00:00:00"/>
    <x v="5"/>
    <x v="3"/>
    <s v="Cardiovascular"/>
    <n v="99215"/>
    <n v="1175.1400000000001"/>
    <n v="1092.26"/>
    <x v="0"/>
    <x v="0"/>
    <n v="0"/>
    <s v="2023-03"/>
    <n v="2023"/>
  </r>
  <r>
    <s v="CLM005253"/>
    <s v="PT02201"/>
    <d v="2023-06-22T00:00:00"/>
    <d v="2023-07-03T00:00:00"/>
    <d v="2023-07-18T00:00:00"/>
    <x v="2"/>
    <x v="1"/>
    <s v="Oncology"/>
    <n v="80053"/>
    <n v="1244.6300000000001"/>
    <n v="0"/>
    <x v="2"/>
    <x v="5"/>
    <n v="1"/>
    <s v="2023-06"/>
    <n v="2023"/>
  </r>
  <r>
    <s v="CLM005254"/>
    <s v="PT04623"/>
    <d v="2023-08-28T00:00:00"/>
    <d v="2023-09-01T00:00:00"/>
    <d v="2023-09-22T00:00:00"/>
    <x v="7"/>
    <x v="3"/>
    <s v="Orthopedic"/>
    <n v="66984"/>
    <n v="552.04"/>
    <n v="480.23"/>
    <x v="0"/>
    <x v="0"/>
    <n v="0"/>
    <s v="2023-08"/>
    <n v="2023"/>
  </r>
  <r>
    <s v="CLM005255"/>
    <s v="PT00505"/>
    <d v="2023-03-01T00:00:00"/>
    <d v="2023-03-20T00:00:00"/>
    <d v="2023-04-10T00:00:00"/>
    <x v="4"/>
    <x v="2"/>
    <s v="Oncology"/>
    <n v="45378"/>
    <n v="939.98"/>
    <n v="0"/>
    <x v="2"/>
    <x v="6"/>
    <n v="1"/>
    <s v="2023-03"/>
    <n v="2023"/>
  </r>
  <r>
    <s v="CLM005256"/>
    <s v="PT01239"/>
    <d v="2024-05-06T00:00:00"/>
    <d v="2024-06-05T00:00:00"/>
    <d v="2024-07-05T00:00:00"/>
    <x v="6"/>
    <x v="1"/>
    <s v="Renal"/>
    <n v="80053"/>
    <n v="729.92"/>
    <n v="587.48"/>
    <x v="0"/>
    <x v="0"/>
    <n v="0"/>
    <s v="2024-05"/>
    <n v="2024"/>
  </r>
  <r>
    <s v="CLM005257"/>
    <s v="PT06163"/>
    <d v="2024-04-30T00:00:00"/>
    <d v="2024-05-11T00:00:00"/>
    <d v="2024-06-27T00:00:00"/>
    <x v="0"/>
    <x v="4"/>
    <s v="Oncology"/>
    <n v="90837"/>
    <n v="1299.8699999999999"/>
    <n v="0"/>
    <x v="1"/>
    <x v="0"/>
    <n v="0"/>
    <s v="2024-04"/>
    <n v="2024"/>
  </r>
  <r>
    <s v="CLM005258"/>
    <s v="PT05706"/>
    <d v="2023-04-28T00:00:00"/>
    <d v="2023-04-30T00:00:00"/>
    <d v="2023-06-23T00:00:00"/>
    <x v="2"/>
    <x v="5"/>
    <s v="Respiratory"/>
    <n v="27130"/>
    <n v="1001.29"/>
    <n v="948.55"/>
    <x v="0"/>
    <x v="0"/>
    <n v="0"/>
    <s v="2023-04"/>
    <n v="2023"/>
  </r>
  <r>
    <s v="CLM005259"/>
    <s v="PT05468"/>
    <d v="2023-11-14T00:00:00"/>
    <d v="2023-12-04T00:00:00"/>
    <d v="2024-01-15T00:00:00"/>
    <x v="0"/>
    <x v="1"/>
    <s v="Endocrine"/>
    <n v="66984"/>
    <n v="491.96"/>
    <n v="379.46"/>
    <x v="0"/>
    <x v="0"/>
    <n v="0"/>
    <s v="2023-11"/>
    <n v="2023"/>
  </r>
  <r>
    <s v="CLM005260"/>
    <s v="PT00793"/>
    <d v="2024-11-02T00:00:00"/>
    <d v="2024-11-16T00:00:00"/>
    <d v="2024-12-09T00:00:00"/>
    <x v="5"/>
    <x v="0"/>
    <s v="Cardiovascular"/>
    <n v="90837"/>
    <n v="9118.61"/>
    <n v="7373.1"/>
    <x v="0"/>
    <x v="0"/>
    <n v="0"/>
    <s v="2024-11"/>
    <n v="2024"/>
  </r>
  <r>
    <s v="CLM005261"/>
    <s v="PT00703"/>
    <d v="2024-01-31T00:00:00"/>
    <d v="2024-02-05T00:00:00"/>
    <d v="2024-03-21T00:00:00"/>
    <x v="6"/>
    <x v="0"/>
    <s v="Oncology"/>
    <n v="92928"/>
    <n v="4924.7700000000004"/>
    <n v="4352.3599999999997"/>
    <x v="0"/>
    <x v="0"/>
    <n v="0"/>
    <s v="2024-01"/>
    <n v="2024"/>
  </r>
  <r>
    <s v="CLM005262"/>
    <s v="PT05474"/>
    <d v="2023-12-04T00:00:00"/>
    <d v="2023-12-11T00:00:00"/>
    <d v="2024-02-07T00:00:00"/>
    <x v="1"/>
    <x v="5"/>
    <s v="Respiratory"/>
    <n v="93000"/>
    <n v="969.5"/>
    <n v="833.93"/>
    <x v="0"/>
    <x v="0"/>
    <n v="0"/>
    <s v="2023-12"/>
    <n v="2023"/>
  </r>
  <r>
    <s v="CLM005263"/>
    <s v="PT02817"/>
    <d v="2024-12-04T00:00:00"/>
    <d v="2024-12-31T00:00:00"/>
    <d v="2025-02-26T00:00:00"/>
    <x v="4"/>
    <x v="1"/>
    <s v="Respiratory"/>
    <n v="93000"/>
    <n v="2248.3200000000002"/>
    <n v="0"/>
    <x v="2"/>
    <x v="1"/>
    <n v="1"/>
    <s v="2024-12"/>
    <n v="2024"/>
  </r>
  <r>
    <s v="CLM005264"/>
    <s v="PT06621"/>
    <d v="2023-02-02T00:00:00"/>
    <d v="2023-02-10T00:00:00"/>
    <d v="2023-02-28T00:00:00"/>
    <x v="2"/>
    <x v="2"/>
    <s v="Renal"/>
    <n v="93000"/>
    <n v="2524.94"/>
    <n v="0"/>
    <x v="1"/>
    <x v="0"/>
    <n v="0"/>
    <s v="2023-02"/>
    <n v="2023"/>
  </r>
  <r>
    <s v="CLM005265"/>
    <s v="PT04436"/>
    <d v="2024-10-31T00:00:00"/>
    <d v="2024-11-10T00:00:00"/>
    <d v="2024-12-24T00:00:00"/>
    <x v="2"/>
    <x v="0"/>
    <s v="Respiratory"/>
    <n v="92928"/>
    <n v="4688.5"/>
    <n v="4437.3900000000003"/>
    <x v="0"/>
    <x v="0"/>
    <n v="0"/>
    <s v="2024-10"/>
    <n v="2024"/>
  </r>
  <r>
    <s v="CLM005266"/>
    <s v="PT03392"/>
    <d v="2024-11-22T00:00:00"/>
    <d v="2024-12-01T00:00:00"/>
    <d v="2025-01-15T00:00:00"/>
    <x v="2"/>
    <x v="0"/>
    <s v="Orthopedic"/>
    <n v="27130"/>
    <n v="939.28"/>
    <n v="0"/>
    <x v="2"/>
    <x v="1"/>
    <n v="1"/>
    <s v="2024-11"/>
    <n v="2024"/>
  </r>
  <r>
    <s v="CLM005267"/>
    <s v="PT06197"/>
    <d v="2023-06-03T00:00:00"/>
    <d v="2023-06-04T00:00:00"/>
    <d v="2023-07-27T00:00:00"/>
    <x v="7"/>
    <x v="5"/>
    <s v="Oncology"/>
    <n v="63047"/>
    <n v="4331.57"/>
    <n v="3966.77"/>
    <x v="0"/>
    <x v="0"/>
    <n v="0"/>
    <s v="2023-06"/>
    <n v="2023"/>
  </r>
  <r>
    <s v="CLM005268"/>
    <s v="PT04832"/>
    <d v="2024-07-23T00:00:00"/>
    <d v="2024-08-14T00:00:00"/>
    <d v="2024-10-06T00:00:00"/>
    <x v="5"/>
    <x v="1"/>
    <s v="Renal"/>
    <n v="99215"/>
    <n v="1166.4000000000001"/>
    <n v="0"/>
    <x v="2"/>
    <x v="7"/>
    <n v="1"/>
    <s v="2024-07"/>
    <n v="2024"/>
  </r>
  <r>
    <s v="CLM005269"/>
    <s v="PT01864"/>
    <d v="2024-03-08T00:00:00"/>
    <d v="2024-03-20T00:00:00"/>
    <d v="2024-04-24T00:00:00"/>
    <x v="2"/>
    <x v="1"/>
    <s v="Renal"/>
    <n v="99213"/>
    <n v="620.99"/>
    <n v="0"/>
    <x v="2"/>
    <x v="4"/>
    <n v="1"/>
    <s v="2024-03"/>
    <n v="2024"/>
  </r>
  <r>
    <s v="CLM005270"/>
    <s v="PT04536"/>
    <d v="2023-01-14T00:00:00"/>
    <d v="2023-02-11T00:00:00"/>
    <d v="2023-03-06T00:00:00"/>
    <x v="6"/>
    <x v="1"/>
    <s v="Dermatology"/>
    <n v="27447"/>
    <n v="3227"/>
    <n v="0"/>
    <x v="2"/>
    <x v="1"/>
    <n v="1"/>
    <s v="2023-01"/>
    <n v="2023"/>
  </r>
  <r>
    <s v="CLM005271"/>
    <s v="PT00500"/>
    <d v="2023-03-18T00:00:00"/>
    <d v="2023-04-11T00:00:00"/>
    <d v="2023-04-27T00:00:00"/>
    <x v="0"/>
    <x v="1"/>
    <s v="Gastrointestinal"/>
    <n v="90837"/>
    <n v="5077.66"/>
    <n v="3954.56"/>
    <x v="0"/>
    <x v="0"/>
    <n v="0"/>
    <s v="2023-03"/>
    <n v="2023"/>
  </r>
  <r>
    <s v="CLM005272"/>
    <s v="PT06888"/>
    <d v="2023-03-20T00:00:00"/>
    <d v="2023-04-13T00:00:00"/>
    <d v="2023-04-27T00:00:00"/>
    <x v="2"/>
    <x v="3"/>
    <s v="Respiratory"/>
    <n v="99214"/>
    <n v="14333.11"/>
    <n v="0"/>
    <x v="2"/>
    <x v="1"/>
    <n v="1"/>
    <s v="2023-03"/>
    <n v="2023"/>
  </r>
  <r>
    <s v="CLM005273"/>
    <s v="PT03172"/>
    <d v="2024-06-03T00:00:00"/>
    <d v="2024-06-22T00:00:00"/>
    <d v="2024-07-17T00:00:00"/>
    <x v="5"/>
    <x v="0"/>
    <s v="Neurology"/>
    <n v="27130"/>
    <n v="692.44"/>
    <n v="0"/>
    <x v="1"/>
    <x v="0"/>
    <n v="0"/>
    <s v="2024-06"/>
    <n v="2024"/>
  </r>
  <r>
    <s v="CLM005274"/>
    <s v="PT06705"/>
    <d v="2023-09-13T00:00:00"/>
    <d v="2023-10-08T00:00:00"/>
    <d v="2023-11-13T00:00:00"/>
    <x v="5"/>
    <x v="1"/>
    <s v="Mental Health"/>
    <n v="92928"/>
    <n v="3162.56"/>
    <n v="2977.64"/>
    <x v="0"/>
    <x v="0"/>
    <n v="0"/>
    <s v="2023-09"/>
    <n v="2023"/>
  </r>
  <r>
    <s v="CLM005275"/>
    <s v="PT04281"/>
    <d v="2024-03-31T00:00:00"/>
    <d v="2024-04-24T00:00:00"/>
    <d v="2024-05-30T00:00:00"/>
    <x v="6"/>
    <x v="1"/>
    <s v="Gastrointestinal"/>
    <n v="93000"/>
    <n v="1302.6500000000001"/>
    <n v="0"/>
    <x v="2"/>
    <x v="8"/>
    <n v="1"/>
    <s v="2024-03"/>
    <n v="2024"/>
  </r>
  <r>
    <s v="CLM005276"/>
    <s v="PT03430"/>
    <d v="2024-02-23T00:00:00"/>
    <d v="2024-03-18T00:00:00"/>
    <d v="2024-04-29T00:00:00"/>
    <x v="0"/>
    <x v="4"/>
    <s v="Mental Health"/>
    <n v="27130"/>
    <n v="3383.57"/>
    <n v="2716.64"/>
    <x v="0"/>
    <x v="0"/>
    <n v="0"/>
    <s v="2024-02"/>
    <n v="2024"/>
  </r>
  <r>
    <s v="CLM005277"/>
    <s v="PT04387"/>
    <d v="2024-09-22T00:00:00"/>
    <d v="2024-10-16T00:00:00"/>
    <d v="2024-12-06T00:00:00"/>
    <x v="4"/>
    <x v="5"/>
    <s v="Gastrointestinal"/>
    <n v="27130"/>
    <n v="557.58000000000004"/>
    <n v="501.97"/>
    <x v="0"/>
    <x v="0"/>
    <n v="0"/>
    <s v="2024-09"/>
    <n v="2024"/>
  </r>
  <r>
    <s v="CLM005278"/>
    <s v="PT05629"/>
    <d v="2023-03-10T00:00:00"/>
    <d v="2023-04-01T00:00:00"/>
    <d v="2023-05-08T00:00:00"/>
    <x v="2"/>
    <x v="4"/>
    <s v="Renal"/>
    <n v="71046"/>
    <n v="658.38"/>
    <n v="0"/>
    <x v="2"/>
    <x v="1"/>
    <n v="1"/>
    <s v="2023-03"/>
    <n v="2023"/>
  </r>
  <r>
    <s v="CLM005279"/>
    <s v="PT03890"/>
    <d v="2023-02-02T00:00:00"/>
    <d v="2023-02-10T00:00:00"/>
    <d v="2023-03-01T00:00:00"/>
    <x v="0"/>
    <x v="0"/>
    <s v="Gastrointestinal"/>
    <n v="93000"/>
    <n v="971.95"/>
    <n v="807.34"/>
    <x v="0"/>
    <x v="0"/>
    <n v="0"/>
    <s v="2023-02"/>
    <n v="2023"/>
  </r>
  <r>
    <s v="CLM005280"/>
    <s v="PT04692"/>
    <d v="2024-06-06T00:00:00"/>
    <d v="2024-07-04T00:00:00"/>
    <d v="2024-07-09T00:00:00"/>
    <x v="0"/>
    <x v="4"/>
    <s v="Dermatology"/>
    <n v="27130"/>
    <n v="1925.94"/>
    <n v="1621.12"/>
    <x v="0"/>
    <x v="0"/>
    <n v="0"/>
    <s v="2024-06"/>
    <n v="2024"/>
  </r>
  <r>
    <s v="CLM005281"/>
    <s v="PT01931"/>
    <d v="2023-03-16T00:00:00"/>
    <d v="2023-04-03T00:00:00"/>
    <d v="2023-04-27T00:00:00"/>
    <x v="4"/>
    <x v="3"/>
    <s v="Renal"/>
    <n v="99213"/>
    <n v="1082.6199999999999"/>
    <n v="1062"/>
    <x v="0"/>
    <x v="0"/>
    <n v="0"/>
    <s v="2023-03"/>
    <n v="2023"/>
  </r>
  <r>
    <s v="CLM005282"/>
    <s v="PT03902"/>
    <d v="2024-07-13T00:00:00"/>
    <d v="2024-08-06T00:00:00"/>
    <d v="2024-10-04T00:00:00"/>
    <x v="5"/>
    <x v="0"/>
    <s v="Cardiovascular"/>
    <n v="93000"/>
    <n v="3063.29"/>
    <n v="0"/>
    <x v="2"/>
    <x v="1"/>
    <n v="1"/>
    <s v="2024-07"/>
    <n v="2024"/>
  </r>
  <r>
    <s v="CLM005283"/>
    <s v="PT02449"/>
    <d v="2024-12-29T00:00:00"/>
    <d v="2025-01-18T00:00:00"/>
    <d v="2025-03-05T00:00:00"/>
    <x v="6"/>
    <x v="0"/>
    <s v="Gastrointestinal"/>
    <n v="45378"/>
    <n v="4111.3900000000003"/>
    <n v="3738.77"/>
    <x v="0"/>
    <x v="0"/>
    <n v="0"/>
    <s v="2024-12"/>
    <n v="2024"/>
  </r>
  <r>
    <s v="CLM005284"/>
    <s v="PT00647"/>
    <d v="2024-09-06T00:00:00"/>
    <d v="2024-09-24T00:00:00"/>
    <d v="2024-10-07T00:00:00"/>
    <x v="2"/>
    <x v="4"/>
    <s v="Renal"/>
    <n v="92928"/>
    <n v="2920.94"/>
    <n v="2298.2600000000002"/>
    <x v="0"/>
    <x v="0"/>
    <n v="0"/>
    <s v="2024-09"/>
    <n v="2024"/>
  </r>
  <r>
    <s v="CLM005285"/>
    <s v="PT03235"/>
    <d v="2024-07-06T00:00:00"/>
    <d v="2024-07-14T00:00:00"/>
    <d v="2024-07-25T00:00:00"/>
    <x v="3"/>
    <x v="4"/>
    <s v="Orthopedic"/>
    <n v="92928"/>
    <n v="6601.35"/>
    <n v="5503.97"/>
    <x v="0"/>
    <x v="0"/>
    <n v="0"/>
    <s v="2024-07"/>
    <n v="2024"/>
  </r>
  <r>
    <s v="CLM005286"/>
    <s v="PT06996"/>
    <d v="2023-04-10T00:00:00"/>
    <d v="2023-04-18T00:00:00"/>
    <d v="2023-05-10T00:00:00"/>
    <x v="4"/>
    <x v="1"/>
    <s v="Endocrine"/>
    <n v="92928"/>
    <n v="2521.63"/>
    <n v="0"/>
    <x v="2"/>
    <x v="5"/>
    <n v="1"/>
    <s v="2023-04"/>
    <n v="2023"/>
  </r>
  <r>
    <s v="CLM005287"/>
    <s v="PT05852"/>
    <d v="2024-12-12T00:00:00"/>
    <d v="2024-12-19T00:00:00"/>
    <d v="2025-01-13T00:00:00"/>
    <x v="2"/>
    <x v="2"/>
    <s v="Neurology"/>
    <n v="45378"/>
    <n v="682.99"/>
    <n v="609.76"/>
    <x v="0"/>
    <x v="0"/>
    <n v="0"/>
    <s v="2024-12"/>
    <n v="2024"/>
  </r>
  <r>
    <s v="CLM005288"/>
    <s v="PT00285"/>
    <d v="2024-10-25T00:00:00"/>
    <d v="2024-11-01T00:00:00"/>
    <d v="2024-11-19T00:00:00"/>
    <x v="7"/>
    <x v="1"/>
    <s v="Oncology"/>
    <n v="93000"/>
    <n v="5381.39"/>
    <n v="0"/>
    <x v="2"/>
    <x v="1"/>
    <n v="1"/>
    <s v="2024-10"/>
    <n v="2024"/>
  </r>
  <r>
    <s v="CLM005289"/>
    <s v="PT04114"/>
    <d v="2023-08-13T00:00:00"/>
    <d v="2023-08-28T00:00:00"/>
    <d v="2023-10-04T00:00:00"/>
    <x v="7"/>
    <x v="1"/>
    <s v="Neurology"/>
    <n v="27447"/>
    <n v="1114.18"/>
    <n v="866.77"/>
    <x v="0"/>
    <x v="0"/>
    <n v="0"/>
    <s v="2023-08"/>
    <n v="2023"/>
  </r>
  <r>
    <s v="CLM005290"/>
    <s v="PT04680"/>
    <d v="2024-04-29T00:00:00"/>
    <d v="2024-05-21T00:00:00"/>
    <d v="2024-06-05T00:00:00"/>
    <x v="4"/>
    <x v="1"/>
    <s v="Renal"/>
    <n v="45378"/>
    <n v="3745.59"/>
    <n v="3003.96"/>
    <x v="0"/>
    <x v="0"/>
    <n v="0"/>
    <s v="2024-04"/>
    <n v="2024"/>
  </r>
  <r>
    <s v="CLM005291"/>
    <s v="PT04234"/>
    <d v="2024-06-24T00:00:00"/>
    <d v="2024-07-11T00:00:00"/>
    <d v="2024-09-05T00:00:00"/>
    <x v="5"/>
    <x v="0"/>
    <s v="Cardiovascular"/>
    <n v="80053"/>
    <n v="6367.66"/>
    <n v="0"/>
    <x v="2"/>
    <x v="5"/>
    <n v="1"/>
    <s v="2024-06"/>
    <n v="2024"/>
  </r>
  <r>
    <s v="CLM005292"/>
    <s v="PT06558"/>
    <d v="2023-02-26T00:00:00"/>
    <d v="2023-03-14T00:00:00"/>
    <d v="2023-03-31T00:00:00"/>
    <x v="6"/>
    <x v="0"/>
    <s v="Dermatology"/>
    <n v="90837"/>
    <n v="2605.42"/>
    <n v="2066.61"/>
    <x v="0"/>
    <x v="0"/>
    <n v="0"/>
    <s v="2023-02"/>
    <n v="2023"/>
  </r>
  <r>
    <s v="CLM005293"/>
    <s v="PT04682"/>
    <d v="2023-04-26T00:00:00"/>
    <d v="2023-05-03T00:00:00"/>
    <d v="2023-05-23T00:00:00"/>
    <x v="0"/>
    <x v="1"/>
    <s v="Endocrine"/>
    <n v="71046"/>
    <n v="546.25"/>
    <n v="541.30999999999995"/>
    <x v="0"/>
    <x v="0"/>
    <n v="0"/>
    <s v="2023-04"/>
    <n v="2023"/>
  </r>
  <r>
    <s v="CLM005294"/>
    <s v="PT05551"/>
    <d v="2023-04-24T00:00:00"/>
    <d v="2023-05-16T00:00:00"/>
    <d v="2023-05-31T00:00:00"/>
    <x v="6"/>
    <x v="5"/>
    <s v="Neurology"/>
    <n v="45378"/>
    <n v="867.34"/>
    <n v="829.2"/>
    <x v="0"/>
    <x v="0"/>
    <n v="0"/>
    <s v="2023-04"/>
    <n v="2023"/>
  </r>
  <r>
    <s v="CLM005295"/>
    <s v="PT05082"/>
    <d v="2023-02-15T00:00:00"/>
    <d v="2023-03-09T00:00:00"/>
    <d v="2023-03-19T00:00:00"/>
    <x v="0"/>
    <x v="0"/>
    <s v="Cardiovascular"/>
    <n v="93000"/>
    <n v="5209.2700000000004"/>
    <n v="0"/>
    <x v="2"/>
    <x v="1"/>
    <n v="1"/>
    <s v="2023-02"/>
    <n v="2023"/>
  </r>
  <r>
    <s v="CLM005296"/>
    <s v="PT01208"/>
    <d v="2023-10-19T00:00:00"/>
    <d v="2023-10-27T00:00:00"/>
    <d v="2023-11-14T00:00:00"/>
    <x v="3"/>
    <x v="1"/>
    <s v="Neurology"/>
    <n v="63047"/>
    <n v="1579.24"/>
    <n v="0"/>
    <x v="2"/>
    <x v="4"/>
    <n v="1"/>
    <s v="2023-10"/>
    <n v="2023"/>
  </r>
  <r>
    <s v="CLM005297"/>
    <s v="PT00986"/>
    <d v="2024-04-15T00:00:00"/>
    <d v="2024-04-26T00:00:00"/>
    <d v="2024-06-15T00:00:00"/>
    <x v="5"/>
    <x v="3"/>
    <s v="Mental Health"/>
    <n v="27130"/>
    <n v="1926.88"/>
    <n v="0"/>
    <x v="2"/>
    <x v="1"/>
    <n v="1"/>
    <s v="2024-04"/>
    <n v="2024"/>
  </r>
  <r>
    <s v="CLM005298"/>
    <s v="PT06203"/>
    <d v="2023-01-04T00:00:00"/>
    <d v="2023-01-28T00:00:00"/>
    <d v="2023-02-04T00:00:00"/>
    <x v="1"/>
    <x v="2"/>
    <s v="Mental Health"/>
    <n v="45378"/>
    <n v="3317.81"/>
    <n v="0"/>
    <x v="2"/>
    <x v="10"/>
    <n v="1"/>
    <s v="2023-01"/>
    <n v="2023"/>
  </r>
  <r>
    <s v="CLM005299"/>
    <s v="PT03679"/>
    <d v="2024-06-04T00:00:00"/>
    <d v="2024-06-21T00:00:00"/>
    <d v="2024-06-30T00:00:00"/>
    <x v="6"/>
    <x v="2"/>
    <s v="Dermatology"/>
    <n v="27130"/>
    <n v="3155.99"/>
    <n v="2993.43"/>
    <x v="0"/>
    <x v="0"/>
    <n v="0"/>
    <s v="2024-06"/>
    <n v="2024"/>
  </r>
  <r>
    <s v="CLM005300"/>
    <s v="PT01417"/>
    <d v="2024-11-01T00:00:00"/>
    <d v="2024-11-03T00:00:00"/>
    <d v="2025-01-01T00:00:00"/>
    <x v="3"/>
    <x v="0"/>
    <s v="Neurology"/>
    <n v="90837"/>
    <n v="2259.8200000000002"/>
    <n v="1944.24"/>
    <x v="0"/>
    <x v="0"/>
    <n v="0"/>
    <s v="2024-11"/>
    <n v="2024"/>
  </r>
  <r>
    <s v="CLM005301"/>
    <s v="PT01370"/>
    <d v="2024-10-20T00:00:00"/>
    <d v="2024-10-31T00:00:00"/>
    <d v="2024-12-12T00:00:00"/>
    <x v="0"/>
    <x v="1"/>
    <s v="Dermatology"/>
    <n v="80053"/>
    <n v="1530.06"/>
    <n v="1476.78"/>
    <x v="0"/>
    <x v="0"/>
    <n v="0"/>
    <s v="2024-10"/>
    <n v="2024"/>
  </r>
  <r>
    <s v="CLM005302"/>
    <s v="PT01736"/>
    <d v="2023-10-02T00:00:00"/>
    <d v="2023-10-29T00:00:00"/>
    <d v="2023-11-16T00:00:00"/>
    <x v="1"/>
    <x v="2"/>
    <s v="Oncology"/>
    <n v="27130"/>
    <n v="1407.92"/>
    <n v="0"/>
    <x v="2"/>
    <x v="5"/>
    <n v="1"/>
    <s v="2023-10"/>
    <n v="2023"/>
  </r>
  <r>
    <s v="CLM005303"/>
    <s v="PT06623"/>
    <d v="2023-10-11T00:00:00"/>
    <d v="2023-11-09T00:00:00"/>
    <d v="2023-12-19T00:00:00"/>
    <x v="4"/>
    <x v="1"/>
    <s v="Mental Health"/>
    <n v="66984"/>
    <n v="3591.48"/>
    <n v="2889.11"/>
    <x v="0"/>
    <x v="0"/>
    <n v="0"/>
    <s v="2023-10"/>
    <n v="2023"/>
  </r>
  <r>
    <s v="CLM005304"/>
    <s v="PT01579"/>
    <d v="2024-12-15T00:00:00"/>
    <d v="2025-01-02T00:00:00"/>
    <d v="2025-02-25T00:00:00"/>
    <x v="6"/>
    <x v="4"/>
    <s v="Gastrointestinal"/>
    <n v="70553"/>
    <n v="2815.39"/>
    <n v="2775.84"/>
    <x v="0"/>
    <x v="0"/>
    <n v="0"/>
    <s v="2024-12"/>
    <n v="2024"/>
  </r>
  <r>
    <s v="CLM005305"/>
    <s v="PT01034"/>
    <d v="2023-09-17T00:00:00"/>
    <d v="2023-09-23T00:00:00"/>
    <d v="2023-10-22T00:00:00"/>
    <x v="0"/>
    <x v="5"/>
    <s v="Gastrointestinal"/>
    <n v="80053"/>
    <n v="1471.68"/>
    <n v="1457.9"/>
    <x v="0"/>
    <x v="0"/>
    <n v="0"/>
    <s v="2023-09"/>
    <n v="2023"/>
  </r>
  <r>
    <s v="CLM005306"/>
    <s v="PT00350"/>
    <d v="2023-09-19T00:00:00"/>
    <d v="2023-10-09T00:00:00"/>
    <d v="2023-11-23T00:00:00"/>
    <x v="3"/>
    <x v="3"/>
    <s v="Oncology"/>
    <n v="66984"/>
    <n v="4297.08"/>
    <n v="0"/>
    <x v="2"/>
    <x v="1"/>
    <n v="1"/>
    <s v="2023-09"/>
    <n v="2023"/>
  </r>
  <r>
    <s v="CLM005307"/>
    <s v="PT03469"/>
    <d v="2023-11-20T00:00:00"/>
    <d v="2023-12-11T00:00:00"/>
    <d v="2024-01-17T00:00:00"/>
    <x v="2"/>
    <x v="1"/>
    <s v="Gastrointestinal"/>
    <n v="45378"/>
    <n v="1630.71"/>
    <n v="0"/>
    <x v="2"/>
    <x v="2"/>
    <n v="1"/>
    <s v="2023-11"/>
    <n v="2023"/>
  </r>
  <r>
    <s v="CLM005308"/>
    <s v="PT00642"/>
    <d v="2023-08-24T00:00:00"/>
    <d v="2023-09-20T00:00:00"/>
    <d v="2023-11-13T00:00:00"/>
    <x v="4"/>
    <x v="5"/>
    <s v="Renal"/>
    <n v="71046"/>
    <n v="914.77"/>
    <n v="791.47"/>
    <x v="0"/>
    <x v="0"/>
    <n v="0"/>
    <s v="2023-08"/>
    <n v="2023"/>
  </r>
  <r>
    <s v="CLM005309"/>
    <s v="PT05597"/>
    <d v="2024-11-20T00:00:00"/>
    <d v="2024-12-16T00:00:00"/>
    <d v="2024-12-31T00:00:00"/>
    <x v="1"/>
    <x v="0"/>
    <s v="Cardiovascular"/>
    <n v="27447"/>
    <n v="985.18"/>
    <n v="745.38"/>
    <x v="0"/>
    <x v="0"/>
    <n v="0"/>
    <s v="2024-11"/>
    <n v="2024"/>
  </r>
  <r>
    <s v="CLM005310"/>
    <s v="PT03567"/>
    <d v="2023-05-18T00:00:00"/>
    <d v="2023-06-06T00:00:00"/>
    <d v="2023-06-19T00:00:00"/>
    <x v="7"/>
    <x v="0"/>
    <s v="Respiratory"/>
    <n v="63047"/>
    <n v="826.34"/>
    <n v="795.96"/>
    <x v="0"/>
    <x v="0"/>
    <n v="0"/>
    <s v="2023-05"/>
    <n v="2023"/>
  </r>
  <r>
    <s v="CLM005311"/>
    <s v="PT01655"/>
    <d v="2023-12-24T00:00:00"/>
    <d v="2024-01-23T00:00:00"/>
    <d v="2024-02-22T00:00:00"/>
    <x v="6"/>
    <x v="4"/>
    <s v="Respiratory"/>
    <n v="27130"/>
    <n v="1454"/>
    <n v="0"/>
    <x v="2"/>
    <x v="10"/>
    <n v="1"/>
    <s v="2023-12"/>
    <n v="2023"/>
  </r>
  <r>
    <s v="CLM005312"/>
    <s v="PT06739"/>
    <d v="2024-02-20T00:00:00"/>
    <d v="2024-03-08T00:00:00"/>
    <d v="2024-04-11T00:00:00"/>
    <x v="0"/>
    <x v="0"/>
    <s v="Cardiovascular"/>
    <n v="93000"/>
    <n v="4851.1899999999996"/>
    <n v="4380.47"/>
    <x v="0"/>
    <x v="0"/>
    <n v="0"/>
    <s v="2024-02"/>
    <n v="2024"/>
  </r>
  <r>
    <s v="CLM005313"/>
    <s v="PT05139"/>
    <d v="2024-04-26T00:00:00"/>
    <d v="2024-05-16T00:00:00"/>
    <d v="2024-06-01T00:00:00"/>
    <x v="2"/>
    <x v="1"/>
    <s v="Cardiovascular"/>
    <n v="27130"/>
    <n v="949.49"/>
    <n v="762.88"/>
    <x v="0"/>
    <x v="0"/>
    <n v="0"/>
    <s v="2024-04"/>
    <n v="2024"/>
  </r>
  <r>
    <s v="CLM005314"/>
    <s v="PT01212"/>
    <d v="2023-05-18T00:00:00"/>
    <d v="2023-06-10T00:00:00"/>
    <d v="2023-06-30T00:00:00"/>
    <x v="2"/>
    <x v="1"/>
    <s v="Oncology"/>
    <n v="99215"/>
    <n v="2102.29"/>
    <n v="1787.12"/>
    <x v="0"/>
    <x v="0"/>
    <n v="0"/>
    <s v="2023-05"/>
    <n v="2023"/>
  </r>
  <r>
    <s v="CLM005315"/>
    <s v="PT06834"/>
    <d v="2023-04-02T00:00:00"/>
    <d v="2023-04-13T00:00:00"/>
    <d v="2023-05-09T00:00:00"/>
    <x v="2"/>
    <x v="3"/>
    <s v="Dermatology"/>
    <n v="80053"/>
    <n v="1069.18"/>
    <n v="907.5"/>
    <x v="0"/>
    <x v="0"/>
    <n v="0"/>
    <s v="2023-04"/>
    <n v="2023"/>
  </r>
  <r>
    <s v="CLM005316"/>
    <s v="PT04875"/>
    <d v="2024-12-12T00:00:00"/>
    <d v="2024-12-31T00:00:00"/>
    <d v="2025-01-31T00:00:00"/>
    <x v="5"/>
    <x v="2"/>
    <s v="Cardiovascular"/>
    <n v="99213"/>
    <n v="1468.14"/>
    <n v="1119.78"/>
    <x v="0"/>
    <x v="0"/>
    <n v="0"/>
    <s v="2024-12"/>
    <n v="2024"/>
  </r>
  <r>
    <s v="CLM005317"/>
    <s v="PT02113"/>
    <d v="2023-03-07T00:00:00"/>
    <d v="2023-03-31T00:00:00"/>
    <d v="2023-04-11T00:00:00"/>
    <x v="1"/>
    <x v="1"/>
    <s v="Neurology"/>
    <n v="99215"/>
    <n v="540.21"/>
    <n v="469.83"/>
    <x v="0"/>
    <x v="0"/>
    <n v="0"/>
    <s v="2023-03"/>
    <n v="2023"/>
  </r>
  <r>
    <s v="CLM005318"/>
    <s v="PT02620"/>
    <d v="2024-07-30T00:00:00"/>
    <d v="2024-08-16T00:00:00"/>
    <d v="2024-08-25T00:00:00"/>
    <x v="2"/>
    <x v="3"/>
    <s v="Dermatology"/>
    <n v="70553"/>
    <n v="1515.6"/>
    <n v="1503.69"/>
    <x v="0"/>
    <x v="0"/>
    <n v="0"/>
    <s v="2024-07"/>
    <n v="2024"/>
  </r>
  <r>
    <s v="CLM005319"/>
    <s v="PT05957"/>
    <d v="2024-11-27T00:00:00"/>
    <d v="2024-11-30T00:00:00"/>
    <d v="2025-01-12T00:00:00"/>
    <x v="7"/>
    <x v="0"/>
    <s v="Orthopedic"/>
    <n v="92928"/>
    <n v="1548.49"/>
    <n v="0"/>
    <x v="2"/>
    <x v="7"/>
    <n v="1"/>
    <s v="2024-11"/>
    <n v="2024"/>
  </r>
  <r>
    <s v="CLM005320"/>
    <s v="PT06614"/>
    <d v="2023-12-06T00:00:00"/>
    <d v="2023-12-16T00:00:00"/>
    <d v="2024-02-14T00:00:00"/>
    <x v="6"/>
    <x v="1"/>
    <s v="Oncology"/>
    <n v="92928"/>
    <n v="2785.63"/>
    <n v="2749.24"/>
    <x v="0"/>
    <x v="0"/>
    <n v="0"/>
    <s v="2023-12"/>
    <n v="2023"/>
  </r>
  <r>
    <s v="CLM005321"/>
    <s v="PT00549"/>
    <d v="2023-03-19T00:00:00"/>
    <d v="2023-04-05T00:00:00"/>
    <d v="2023-04-28T00:00:00"/>
    <x v="5"/>
    <x v="3"/>
    <s v="Cardiovascular"/>
    <n v="63047"/>
    <n v="2161.64"/>
    <n v="1925.57"/>
    <x v="0"/>
    <x v="0"/>
    <n v="0"/>
    <s v="2023-03"/>
    <n v="2023"/>
  </r>
  <r>
    <s v="CLM005322"/>
    <s v="PT00713"/>
    <d v="2023-03-30T00:00:00"/>
    <d v="2023-04-17T00:00:00"/>
    <d v="2023-05-04T00:00:00"/>
    <x v="7"/>
    <x v="1"/>
    <s v="Mental Health"/>
    <n v="66984"/>
    <n v="693.18"/>
    <n v="0"/>
    <x v="2"/>
    <x v="1"/>
    <n v="1"/>
    <s v="2023-03"/>
    <n v="2023"/>
  </r>
  <r>
    <s v="CLM005323"/>
    <s v="PT03180"/>
    <d v="2023-01-08T00:00:00"/>
    <d v="2023-01-09T00:00:00"/>
    <d v="2023-02-09T00:00:00"/>
    <x v="6"/>
    <x v="2"/>
    <s v="Gastrointestinal"/>
    <n v="63047"/>
    <n v="4304.25"/>
    <n v="0"/>
    <x v="2"/>
    <x v="4"/>
    <n v="1"/>
    <s v="2023-01"/>
    <n v="2023"/>
  </r>
  <r>
    <s v="CLM005324"/>
    <s v="PT04558"/>
    <d v="2024-08-04T00:00:00"/>
    <d v="2024-08-15T00:00:00"/>
    <d v="2024-08-26T00:00:00"/>
    <x v="4"/>
    <x v="0"/>
    <s v="Mental Health"/>
    <n v="27130"/>
    <n v="2139.3200000000002"/>
    <n v="0"/>
    <x v="2"/>
    <x v="9"/>
    <n v="1"/>
    <s v="2024-08"/>
    <n v="2024"/>
  </r>
  <r>
    <s v="CLM005325"/>
    <s v="PT03256"/>
    <d v="2023-10-07T00:00:00"/>
    <d v="2023-10-27T00:00:00"/>
    <d v="2023-11-19T00:00:00"/>
    <x v="7"/>
    <x v="5"/>
    <s v="Endocrine"/>
    <n v="66984"/>
    <n v="2119.0300000000002"/>
    <n v="2021.94"/>
    <x v="0"/>
    <x v="0"/>
    <n v="0"/>
    <s v="2023-10"/>
    <n v="2023"/>
  </r>
  <r>
    <s v="CLM005326"/>
    <s v="PT04523"/>
    <d v="2024-01-06T00:00:00"/>
    <d v="2024-01-17T00:00:00"/>
    <d v="2024-02-22T00:00:00"/>
    <x v="2"/>
    <x v="0"/>
    <s v="Orthopedic"/>
    <n v="70553"/>
    <n v="1794.81"/>
    <n v="1385.24"/>
    <x v="0"/>
    <x v="0"/>
    <n v="0"/>
    <s v="2024-01"/>
    <n v="2024"/>
  </r>
  <r>
    <s v="CLM005327"/>
    <s v="PT02672"/>
    <d v="2024-12-03T00:00:00"/>
    <d v="2024-12-06T00:00:00"/>
    <d v="2025-02-01T00:00:00"/>
    <x v="4"/>
    <x v="2"/>
    <s v="Dermatology"/>
    <n v="93000"/>
    <n v="1194.8699999999999"/>
    <n v="1093.0999999999999"/>
    <x v="0"/>
    <x v="0"/>
    <n v="0"/>
    <s v="2024-12"/>
    <n v="2024"/>
  </r>
  <r>
    <s v="CLM005328"/>
    <s v="PT02263"/>
    <d v="2024-11-26T00:00:00"/>
    <d v="2024-12-08T00:00:00"/>
    <d v="2025-01-02T00:00:00"/>
    <x v="5"/>
    <x v="4"/>
    <s v="Cardiovascular"/>
    <n v="66984"/>
    <n v="2152.19"/>
    <n v="0"/>
    <x v="2"/>
    <x v="1"/>
    <n v="1"/>
    <s v="2024-11"/>
    <n v="2024"/>
  </r>
  <r>
    <s v="CLM005329"/>
    <s v="PT04258"/>
    <d v="2023-05-16T00:00:00"/>
    <d v="2023-05-27T00:00:00"/>
    <d v="2023-06-25T00:00:00"/>
    <x v="1"/>
    <x v="4"/>
    <s v="Oncology"/>
    <n v="90837"/>
    <n v="2645.12"/>
    <n v="2407.4299999999998"/>
    <x v="0"/>
    <x v="0"/>
    <n v="0"/>
    <s v="2023-05"/>
    <n v="2023"/>
  </r>
  <r>
    <s v="CLM005330"/>
    <s v="PT03754"/>
    <d v="2024-02-16T00:00:00"/>
    <d v="2024-03-01T00:00:00"/>
    <d v="2024-03-14T00:00:00"/>
    <x v="4"/>
    <x v="2"/>
    <s v="Neurology"/>
    <n v="66984"/>
    <n v="446.97"/>
    <n v="441.59"/>
    <x v="0"/>
    <x v="0"/>
    <n v="0"/>
    <s v="2024-02"/>
    <n v="2024"/>
  </r>
  <r>
    <s v="CLM005331"/>
    <s v="PT00102"/>
    <d v="2023-12-29T00:00:00"/>
    <d v="2024-01-14T00:00:00"/>
    <d v="2024-02-25T00:00:00"/>
    <x v="2"/>
    <x v="3"/>
    <s v="Mental Health"/>
    <n v="99214"/>
    <n v="1174.96"/>
    <n v="1042.48"/>
    <x v="0"/>
    <x v="0"/>
    <n v="0"/>
    <s v="2023-12"/>
    <n v="2023"/>
  </r>
  <r>
    <s v="CLM005332"/>
    <s v="PT06444"/>
    <d v="2024-06-21T00:00:00"/>
    <d v="2024-06-30T00:00:00"/>
    <d v="2024-08-02T00:00:00"/>
    <x v="6"/>
    <x v="2"/>
    <s v="Mental Health"/>
    <n v="66984"/>
    <n v="1474.45"/>
    <n v="1164.1500000000001"/>
    <x v="0"/>
    <x v="0"/>
    <n v="0"/>
    <s v="2024-06"/>
    <n v="2024"/>
  </r>
  <r>
    <s v="CLM005333"/>
    <s v="PT05738"/>
    <d v="2024-10-17T00:00:00"/>
    <d v="2024-10-30T00:00:00"/>
    <d v="2024-12-09T00:00:00"/>
    <x v="0"/>
    <x v="2"/>
    <s v="Mental Health"/>
    <n v="99215"/>
    <n v="2219.2800000000002"/>
    <n v="2183.13"/>
    <x v="0"/>
    <x v="0"/>
    <n v="0"/>
    <s v="2024-10"/>
    <n v="2024"/>
  </r>
  <r>
    <s v="CLM005334"/>
    <s v="PT05105"/>
    <d v="2023-05-16T00:00:00"/>
    <d v="2023-05-26T00:00:00"/>
    <d v="2023-07-04T00:00:00"/>
    <x v="6"/>
    <x v="0"/>
    <s v="Cardiovascular"/>
    <n v="99215"/>
    <n v="4696.8599999999997"/>
    <n v="0"/>
    <x v="2"/>
    <x v="4"/>
    <n v="1"/>
    <s v="2023-05"/>
    <n v="2023"/>
  </r>
  <r>
    <s v="CLM005335"/>
    <s v="PT04814"/>
    <d v="2023-03-14T00:00:00"/>
    <d v="2023-03-19T00:00:00"/>
    <d v="2023-04-02T00:00:00"/>
    <x v="0"/>
    <x v="2"/>
    <s v="Endocrine"/>
    <n v="92928"/>
    <n v="975.17"/>
    <n v="868.98"/>
    <x v="0"/>
    <x v="0"/>
    <n v="0"/>
    <s v="2023-03"/>
    <n v="2023"/>
  </r>
  <r>
    <s v="CLM005336"/>
    <s v="PT04281"/>
    <d v="2024-02-21T00:00:00"/>
    <d v="2024-03-20T00:00:00"/>
    <d v="2024-04-09T00:00:00"/>
    <x v="2"/>
    <x v="4"/>
    <s v="Renal"/>
    <n v="99215"/>
    <n v="1213.94"/>
    <n v="935.9"/>
    <x v="0"/>
    <x v="0"/>
    <n v="0"/>
    <s v="2024-02"/>
    <n v="2024"/>
  </r>
  <r>
    <s v="CLM005337"/>
    <s v="PT06404"/>
    <d v="2023-12-16T00:00:00"/>
    <d v="2024-01-14T00:00:00"/>
    <d v="2024-02-10T00:00:00"/>
    <x v="5"/>
    <x v="2"/>
    <s v="Endocrine"/>
    <n v="80053"/>
    <n v="1199.8800000000001"/>
    <n v="0"/>
    <x v="2"/>
    <x v="5"/>
    <n v="1"/>
    <s v="2023-12"/>
    <n v="2023"/>
  </r>
  <r>
    <s v="CLM005338"/>
    <s v="PT03438"/>
    <d v="2024-01-01T00:00:00"/>
    <d v="2024-01-07T00:00:00"/>
    <d v="2024-02-02T00:00:00"/>
    <x v="3"/>
    <x v="4"/>
    <s v="Neurology"/>
    <n v="80053"/>
    <n v="952.2"/>
    <n v="0"/>
    <x v="2"/>
    <x v="4"/>
    <n v="1"/>
    <s v="2024-01"/>
    <n v="2024"/>
  </r>
  <r>
    <s v="CLM005339"/>
    <s v="PT00922"/>
    <d v="2023-04-01T00:00:00"/>
    <d v="2023-04-16T00:00:00"/>
    <d v="2023-05-04T00:00:00"/>
    <x v="2"/>
    <x v="2"/>
    <s v="Renal"/>
    <n v="66984"/>
    <n v="1369.57"/>
    <n v="1314.98"/>
    <x v="0"/>
    <x v="0"/>
    <n v="0"/>
    <s v="2023-04"/>
    <n v="2023"/>
  </r>
  <r>
    <s v="CLM005340"/>
    <s v="PT03396"/>
    <d v="2023-11-04T00:00:00"/>
    <d v="2023-11-11T00:00:00"/>
    <d v="2023-11-20T00:00:00"/>
    <x v="2"/>
    <x v="3"/>
    <s v="Gastrointestinal"/>
    <n v="80053"/>
    <n v="3349.75"/>
    <n v="2688.82"/>
    <x v="0"/>
    <x v="0"/>
    <n v="0"/>
    <s v="2023-11"/>
    <n v="2023"/>
  </r>
  <r>
    <s v="CLM005341"/>
    <s v="PT01226"/>
    <d v="2024-03-20T00:00:00"/>
    <d v="2024-03-22T00:00:00"/>
    <d v="2024-04-30T00:00:00"/>
    <x v="0"/>
    <x v="0"/>
    <s v="Gastrointestinal"/>
    <n v="27447"/>
    <n v="778.16"/>
    <n v="762.24"/>
    <x v="0"/>
    <x v="0"/>
    <n v="0"/>
    <s v="2024-03"/>
    <n v="2024"/>
  </r>
  <r>
    <s v="CLM005342"/>
    <s v="PT01215"/>
    <d v="2023-06-26T00:00:00"/>
    <d v="2023-06-28T00:00:00"/>
    <d v="2023-08-26T00:00:00"/>
    <x v="2"/>
    <x v="3"/>
    <s v="Cardiovascular"/>
    <n v="45378"/>
    <n v="2545.9299999999998"/>
    <n v="0"/>
    <x v="2"/>
    <x v="9"/>
    <n v="1"/>
    <s v="2023-06"/>
    <n v="2023"/>
  </r>
  <r>
    <s v="CLM005343"/>
    <s v="PT04642"/>
    <d v="2024-11-27T00:00:00"/>
    <d v="2024-12-11T00:00:00"/>
    <d v="2025-01-26T00:00:00"/>
    <x v="0"/>
    <x v="3"/>
    <s v="Respiratory"/>
    <n v="99215"/>
    <n v="463.35"/>
    <n v="384.63"/>
    <x v="0"/>
    <x v="0"/>
    <n v="0"/>
    <s v="2024-11"/>
    <n v="2024"/>
  </r>
  <r>
    <s v="CLM005344"/>
    <s v="PT04817"/>
    <d v="2023-01-12T00:00:00"/>
    <d v="2023-01-20T00:00:00"/>
    <d v="2023-03-11T00:00:00"/>
    <x v="2"/>
    <x v="5"/>
    <s v="Endocrine"/>
    <n v="43239"/>
    <n v="1153.93"/>
    <n v="0"/>
    <x v="2"/>
    <x v="5"/>
    <n v="1"/>
    <s v="2023-01"/>
    <n v="2023"/>
  </r>
  <r>
    <s v="CLM005345"/>
    <s v="PT04774"/>
    <d v="2023-01-01T00:00:00"/>
    <d v="2023-01-14T00:00:00"/>
    <d v="2023-02-28T00:00:00"/>
    <x v="4"/>
    <x v="4"/>
    <s v="Orthopedic"/>
    <n v="27447"/>
    <n v="1389.1"/>
    <n v="1195.46"/>
    <x v="0"/>
    <x v="0"/>
    <n v="0"/>
    <s v="2023-01"/>
    <n v="2023"/>
  </r>
  <r>
    <s v="CLM005346"/>
    <s v="PT06213"/>
    <d v="2023-01-08T00:00:00"/>
    <d v="2023-01-18T00:00:00"/>
    <d v="2023-02-08T00:00:00"/>
    <x v="7"/>
    <x v="1"/>
    <s v="Neurology"/>
    <n v="27447"/>
    <n v="6904.22"/>
    <n v="6252.47"/>
    <x v="0"/>
    <x v="0"/>
    <n v="0"/>
    <s v="2023-01"/>
    <n v="2023"/>
  </r>
  <r>
    <s v="CLM005347"/>
    <s v="PT00821"/>
    <d v="2024-06-29T00:00:00"/>
    <d v="2024-07-14T00:00:00"/>
    <d v="2024-08-06T00:00:00"/>
    <x v="5"/>
    <x v="5"/>
    <s v="Gastrointestinal"/>
    <n v="90837"/>
    <n v="1451.22"/>
    <n v="1198.49"/>
    <x v="0"/>
    <x v="0"/>
    <n v="0"/>
    <s v="2024-06"/>
    <n v="2024"/>
  </r>
  <r>
    <s v="CLM005348"/>
    <s v="PT00866"/>
    <d v="2024-06-08T00:00:00"/>
    <d v="2024-06-10T00:00:00"/>
    <d v="2024-08-09T00:00:00"/>
    <x v="5"/>
    <x v="0"/>
    <s v="Neurology"/>
    <n v="45378"/>
    <n v="310.76"/>
    <n v="0"/>
    <x v="2"/>
    <x v="6"/>
    <n v="1"/>
    <s v="2024-06"/>
    <n v="2024"/>
  </r>
  <r>
    <s v="CLM005349"/>
    <s v="PT04610"/>
    <d v="2024-07-09T00:00:00"/>
    <d v="2024-07-18T00:00:00"/>
    <d v="2024-08-11T00:00:00"/>
    <x v="2"/>
    <x v="5"/>
    <s v="Renal"/>
    <n v="27130"/>
    <n v="365.36"/>
    <n v="332.35"/>
    <x v="0"/>
    <x v="0"/>
    <n v="0"/>
    <s v="2024-07"/>
    <n v="2024"/>
  </r>
  <r>
    <s v="CLM005350"/>
    <s v="PT06387"/>
    <d v="2024-06-17T00:00:00"/>
    <d v="2024-07-13T00:00:00"/>
    <d v="2024-09-01T00:00:00"/>
    <x v="6"/>
    <x v="5"/>
    <s v="Neurology"/>
    <n v="66984"/>
    <n v="1857.94"/>
    <n v="0"/>
    <x v="2"/>
    <x v="1"/>
    <n v="1"/>
    <s v="2024-06"/>
    <n v="2024"/>
  </r>
  <r>
    <s v="CLM005351"/>
    <s v="PT00828"/>
    <d v="2024-10-30T00:00:00"/>
    <d v="2024-11-16T00:00:00"/>
    <d v="2025-01-10T00:00:00"/>
    <x v="1"/>
    <x v="5"/>
    <s v="Gastrointestinal"/>
    <n v="71046"/>
    <n v="2954.3"/>
    <n v="2453.4299999999998"/>
    <x v="0"/>
    <x v="0"/>
    <n v="0"/>
    <s v="2024-10"/>
    <n v="2024"/>
  </r>
  <r>
    <s v="CLM005352"/>
    <s v="PT06437"/>
    <d v="2024-04-27T00:00:00"/>
    <d v="2024-05-13T00:00:00"/>
    <d v="2024-06-11T00:00:00"/>
    <x v="0"/>
    <x v="5"/>
    <s v="Mental Health"/>
    <n v="99213"/>
    <n v="2441.4899999999998"/>
    <n v="0"/>
    <x v="2"/>
    <x v="5"/>
    <n v="1"/>
    <s v="2024-04"/>
    <n v="2024"/>
  </r>
  <r>
    <s v="CLM005353"/>
    <s v="PT02344"/>
    <d v="2024-10-19T00:00:00"/>
    <d v="2024-10-21T00:00:00"/>
    <d v="2024-12-03T00:00:00"/>
    <x v="2"/>
    <x v="5"/>
    <s v="Oncology"/>
    <n v="90837"/>
    <n v="2067.42"/>
    <n v="1556.2"/>
    <x v="0"/>
    <x v="0"/>
    <n v="0"/>
    <s v="2024-10"/>
    <n v="2024"/>
  </r>
  <r>
    <s v="CLM005354"/>
    <s v="PT04388"/>
    <d v="2024-03-07T00:00:00"/>
    <d v="2024-03-17T00:00:00"/>
    <d v="2024-03-24T00:00:00"/>
    <x v="2"/>
    <x v="2"/>
    <s v="Oncology"/>
    <n v="90837"/>
    <n v="4581.62"/>
    <n v="3478.37"/>
    <x v="0"/>
    <x v="0"/>
    <n v="0"/>
    <s v="2024-03"/>
    <n v="2024"/>
  </r>
  <r>
    <s v="CLM005355"/>
    <s v="PT02817"/>
    <d v="2023-11-02T00:00:00"/>
    <d v="2023-11-29T00:00:00"/>
    <d v="2023-12-23T00:00:00"/>
    <x v="6"/>
    <x v="2"/>
    <s v="Oncology"/>
    <n v="27130"/>
    <n v="1174.18"/>
    <n v="1030.18"/>
    <x v="0"/>
    <x v="0"/>
    <n v="0"/>
    <s v="2023-11"/>
    <n v="2023"/>
  </r>
  <r>
    <s v="CLM005356"/>
    <s v="PT03367"/>
    <d v="2023-04-20T00:00:00"/>
    <d v="2023-04-25T00:00:00"/>
    <d v="2023-06-01T00:00:00"/>
    <x v="6"/>
    <x v="5"/>
    <s v="Mental Health"/>
    <n v="43239"/>
    <n v="3699.41"/>
    <n v="0"/>
    <x v="2"/>
    <x v="5"/>
    <n v="1"/>
    <s v="2023-04"/>
    <n v="2023"/>
  </r>
  <r>
    <s v="CLM005357"/>
    <s v="PT02164"/>
    <d v="2023-11-12T00:00:00"/>
    <d v="2023-11-29T00:00:00"/>
    <d v="2024-01-06T00:00:00"/>
    <x v="4"/>
    <x v="4"/>
    <s v="Orthopedic"/>
    <n v="90837"/>
    <n v="489.99"/>
    <n v="409.84"/>
    <x v="0"/>
    <x v="0"/>
    <n v="0"/>
    <s v="2023-11"/>
    <n v="2023"/>
  </r>
  <r>
    <s v="CLM005358"/>
    <s v="PT03138"/>
    <d v="2023-09-03T00:00:00"/>
    <d v="2023-10-03T00:00:00"/>
    <d v="2023-10-20T00:00:00"/>
    <x v="2"/>
    <x v="4"/>
    <s v="Cardiovascular"/>
    <n v="27130"/>
    <n v="876.59"/>
    <n v="0"/>
    <x v="2"/>
    <x v="5"/>
    <n v="1"/>
    <s v="2023-09"/>
    <n v="2023"/>
  </r>
  <r>
    <s v="CLM005359"/>
    <s v="PT05365"/>
    <d v="2024-04-13T00:00:00"/>
    <d v="2024-05-04T00:00:00"/>
    <d v="2024-05-30T00:00:00"/>
    <x v="4"/>
    <x v="0"/>
    <s v="Orthopedic"/>
    <n v="90837"/>
    <n v="425.97"/>
    <n v="392.39"/>
    <x v="0"/>
    <x v="0"/>
    <n v="0"/>
    <s v="2024-04"/>
    <n v="2024"/>
  </r>
  <r>
    <s v="CLM005360"/>
    <s v="PT03978"/>
    <d v="2024-03-31T00:00:00"/>
    <d v="2024-04-02T00:00:00"/>
    <d v="2024-05-02T00:00:00"/>
    <x v="4"/>
    <x v="0"/>
    <s v="Renal"/>
    <n v="99213"/>
    <n v="1451.17"/>
    <n v="0"/>
    <x v="2"/>
    <x v="4"/>
    <n v="1"/>
    <s v="2024-03"/>
    <n v="2024"/>
  </r>
  <r>
    <s v="CLM005361"/>
    <s v="PT04687"/>
    <d v="2023-06-19T00:00:00"/>
    <d v="2023-06-28T00:00:00"/>
    <d v="2023-07-15T00:00:00"/>
    <x v="2"/>
    <x v="4"/>
    <s v="Oncology"/>
    <n v="27447"/>
    <n v="1742.35"/>
    <n v="0"/>
    <x v="1"/>
    <x v="0"/>
    <n v="0"/>
    <s v="2023-06"/>
    <n v="2023"/>
  </r>
  <r>
    <s v="CLM005362"/>
    <s v="PT04989"/>
    <d v="2023-06-13T00:00:00"/>
    <d v="2023-07-13T00:00:00"/>
    <d v="2023-08-05T00:00:00"/>
    <x v="0"/>
    <x v="5"/>
    <s v="Dermatology"/>
    <n v="27130"/>
    <n v="1980.85"/>
    <n v="0"/>
    <x v="2"/>
    <x v="2"/>
    <n v="1"/>
    <s v="2023-06"/>
    <n v="2023"/>
  </r>
  <r>
    <s v="CLM005363"/>
    <s v="PT03876"/>
    <d v="2023-07-03T00:00:00"/>
    <d v="2023-07-25T00:00:00"/>
    <d v="2023-08-30T00:00:00"/>
    <x v="1"/>
    <x v="5"/>
    <s v="Endocrine"/>
    <n v="45378"/>
    <n v="1899.81"/>
    <n v="1550.78"/>
    <x v="0"/>
    <x v="0"/>
    <n v="0"/>
    <s v="2023-07"/>
    <n v="2023"/>
  </r>
  <r>
    <s v="CLM005364"/>
    <s v="PT00307"/>
    <d v="2024-06-03T00:00:00"/>
    <d v="2024-06-21T00:00:00"/>
    <d v="2024-07-02T00:00:00"/>
    <x v="3"/>
    <x v="4"/>
    <s v="Endocrine"/>
    <n v="71046"/>
    <n v="860.88"/>
    <n v="0"/>
    <x v="1"/>
    <x v="0"/>
    <n v="0"/>
    <s v="2024-06"/>
    <n v="2024"/>
  </r>
  <r>
    <s v="CLM005365"/>
    <s v="PT01411"/>
    <d v="2024-01-13T00:00:00"/>
    <d v="2024-02-11T00:00:00"/>
    <d v="2024-04-08T00:00:00"/>
    <x v="5"/>
    <x v="5"/>
    <s v="Cardiovascular"/>
    <n v="43239"/>
    <n v="1552.79"/>
    <n v="0"/>
    <x v="2"/>
    <x v="5"/>
    <n v="1"/>
    <s v="2024-01"/>
    <n v="2024"/>
  </r>
  <r>
    <s v="CLM005366"/>
    <s v="PT02257"/>
    <d v="2023-11-30T00:00:00"/>
    <d v="2023-12-20T00:00:00"/>
    <d v="2024-01-21T00:00:00"/>
    <x v="5"/>
    <x v="0"/>
    <s v="Mental Health"/>
    <n v="27130"/>
    <n v="545.69000000000005"/>
    <n v="427.43"/>
    <x v="0"/>
    <x v="0"/>
    <n v="0"/>
    <s v="2023-11"/>
    <n v="2023"/>
  </r>
  <r>
    <s v="CLM005367"/>
    <s v="PT03302"/>
    <d v="2024-03-15T00:00:00"/>
    <d v="2024-03-19T00:00:00"/>
    <d v="2024-04-28T00:00:00"/>
    <x v="2"/>
    <x v="2"/>
    <s v="Respiratory"/>
    <n v="92928"/>
    <n v="5380.75"/>
    <n v="5339.3"/>
    <x v="0"/>
    <x v="0"/>
    <n v="0"/>
    <s v="2024-03"/>
    <n v="2024"/>
  </r>
  <r>
    <s v="CLM005368"/>
    <s v="PT01179"/>
    <d v="2024-08-16T00:00:00"/>
    <d v="2024-09-05T00:00:00"/>
    <d v="2024-10-21T00:00:00"/>
    <x v="2"/>
    <x v="3"/>
    <s v="Cardiovascular"/>
    <n v="80053"/>
    <n v="1418.14"/>
    <n v="1181.9000000000001"/>
    <x v="0"/>
    <x v="0"/>
    <n v="0"/>
    <s v="2024-08"/>
    <n v="2024"/>
  </r>
  <r>
    <s v="CLM005369"/>
    <s v="PT05065"/>
    <d v="2024-12-02T00:00:00"/>
    <d v="2024-12-07T00:00:00"/>
    <d v="2025-01-14T00:00:00"/>
    <x v="3"/>
    <x v="2"/>
    <s v="Mental Health"/>
    <n v="80053"/>
    <n v="1222.79"/>
    <n v="0"/>
    <x v="2"/>
    <x v="5"/>
    <n v="1"/>
    <s v="2024-12"/>
    <n v="2024"/>
  </r>
  <r>
    <s v="CLM005370"/>
    <s v="PT04987"/>
    <d v="2023-07-14T00:00:00"/>
    <d v="2023-08-03T00:00:00"/>
    <d v="2023-08-11T00:00:00"/>
    <x v="6"/>
    <x v="2"/>
    <s v="Gastrointestinal"/>
    <n v="80053"/>
    <n v="6445.6"/>
    <n v="6074.27"/>
    <x v="0"/>
    <x v="0"/>
    <n v="0"/>
    <s v="2023-07"/>
    <n v="2023"/>
  </r>
  <r>
    <s v="CLM005371"/>
    <s v="PT05578"/>
    <d v="2023-03-22T00:00:00"/>
    <d v="2023-04-01T00:00:00"/>
    <d v="2023-04-12T00:00:00"/>
    <x v="2"/>
    <x v="5"/>
    <s v="Respiratory"/>
    <n v="92928"/>
    <n v="669.28"/>
    <n v="608.14"/>
    <x v="0"/>
    <x v="0"/>
    <n v="0"/>
    <s v="2023-03"/>
    <n v="2023"/>
  </r>
  <r>
    <s v="CLM005372"/>
    <s v="PT05683"/>
    <d v="2023-10-13T00:00:00"/>
    <d v="2023-11-11T00:00:00"/>
    <d v="2024-01-09T00:00:00"/>
    <x v="2"/>
    <x v="2"/>
    <s v="Renal"/>
    <n v="70553"/>
    <n v="734.75"/>
    <n v="580.64"/>
    <x v="0"/>
    <x v="0"/>
    <n v="0"/>
    <s v="2023-10"/>
    <n v="2023"/>
  </r>
  <r>
    <s v="CLM005373"/>
    <s v="PT03291"/>
    <d v="2024-07-31T00:00:00"/>
    <d v="2024-08-21T00:00:00"/>
    <d v="2024-10-18T00:00:00"/>
    <x v="4"/>
    <x v="5"/>
    <s v="Endocrine"/>
    <n v="63047"/>
    <n v="752.22"/>
    <n v="0"/>
    <x v="2"/>
    <x v="2"/>
    <n v="1"/>
    <s v="2024-07"/>
    <n v="2024"/>
  </r>
  <r>
    <s v="CLM005374"/>
    <s v="PT00318"/>
    <d v="2023-08-26T00:00:00"/>
    <d v="2023-09-04T00:00:00"/>
    <d v="2023-10-09T00:00:00"/>
    <x v="0"/>
    <x v="4"/>
    <s v="Cardiovascular"/>
    <n v="90837"/>
    <n v="1712.49"/>
    <n v="0"/>
    <x v="1"/>
    <x v="0"/>
    <n v="0"/>
    <s v="2023-08"/>
    <n v="2023"/>
  </r>
  <r>
    <s v="CLM005375"/>
    <s v="PT03243"/>
    <d v="2023-12-30T00:00:00"/>
    <d v="2024-01-14T00:00:00"/>
    <d v="2024-02-17T00:00:00"/>
    <x v="5"/>
    <x v="3"/>
    <s v="Gastrointestinal"/>
    <n v="45378"/>
    <n v="2553.7199999999998"/>
    <n v="0"/>
    <x v="2"/>
    <x v="1"/>
    <n v="1"/>
    <s v="2023-12"/>
    <n v="2023"/>
  </r>
  <r>
    <s v="CLM005376"/>
    <s v="PT02716"/>
    <d v="2023-10-22T00:00:00"/>
    <d v="2023-11-05T00:00:00"/>
    <d v="2023-11-15T00:00:00"/>
    <x v="2"/>
    <x v="0"/>
    <s v="Orthopedic"/>
    <n v="99213"/>
    <n v="3267.37"/>
    <n v="2834.02"/>
    <x v="0"/>
    <x v="0"/>
    <n v="0"/>
    <s v="2023-10"/>
    <n v="2023"/>
  </r>
  <r>
    <s v="CLM005377"/>
    <s v="PT05657"/>
    <d v="2024-07-03T00:00:00"/>
    <d v="2024-07-10T00:00:00"/>
    <d v="2024-07-18T00:00:00"/>
    <x v="6"/>
    <x v="0"/>
    <s v="Gastrointestinal"/>
    <n v="43239"/>
    <n v="14151.79"/>
    <n v="13933.71"/>
    <x v="0"/>
    <x v="0"/>
    <n v="0"/>
    <s v="2024-07"/>
    <n v="2024"/>
  </r>
  <r>
    <s v="CLM005378"/>
    <s v="PT01947"/>
    <d v="2024-07-25T00:00:00"/>
    <d v="2024-08-01T00:00:00"/>
    <d v="2024-09-09T00:00:00"/>
    <x v="6"/>
    <x v="5"/>
    <s v="Cardiovascular"/>
    <n v="70553"/>
    <n v="299"/>
    <n v="280.58"/>
    <x v="0"/>
    <x v="0"/>
    <n v="0"/>
    <s v="2024-07"/>
    <n v="2024"/>
  </r>
  <r>
    <s v="CLM005379"/>
    <s v="PT00404"/>
    <d v="2023-03-15T00:00:00"/>
    <d v="2023-04-05T00:00:00"/>
    <d v="2023-05-27T00:00:00"/>
    <x v="3"/>
    <x v="1"/>
    <s v="Dermatology"/>
    <n v="63047"/>
    <n v="2942.42"/>
    <n v="2887.96"/>
    <x v="0"/>
    <x v="0"/>
    <n v="0"/>
    <s v="2023-03"/>
    <n v="2023"/>
  </r>
  <r>
    <s v="CLM005380"/>
    <s v="PT06110"/>
    <d v="2023-02-15T00:00:00"/>
    <d v="2023-03-09T00:00:00"/>
    <d v="2023-04-10T00:00:00"/>
    <x v="0"/>
    <x v="1"/>
    <s v="Dermatology"/>
    <n v="99214"/>
    <n v="1157.82"/>
    <n v="1063.72"/>
    <x v="0"/>
    <x v="0"/>
    <n v="0"/>
    <s v="2023-02"/>
    <n v="2023"/>
  </r>
  <r>
    <s v="CLM005381"/>
    <s v="PT03893"/>
    <d v="2024-05-19T00:00:00"/>
    <d v="2024-06-03T00:00:00"/>
    <d v="2024-07-16T00:00:00"/>
    <x v="3"/>
    <x v="2"/>
    <s v="Gastrointestinal"/>
    <n v="70553"/>
    <n v="1131.01"/>
    <n v="0"/>
    <x v="2"/>
    <x v="6"/>
    <n v="1"/>
    <s v="2024-05"/>
    <n v="2024"/>
  </r>
  <r>
    <s v="CLM005382"/>
    <s v="PT02201"/>
    <d v="2023-07-25T00:00:00"/>
    <d v="2023-08-10T00:00:00"/>
    <d v="2023-09-09T00:00:00"/>
    <x v="5"/>
    <x v="4"/>
    <s v="Renal"/>
    <n v="92928"/>
    <n v="1101.23"/>
    <n v="1066.97"/>
    <x v="0"/>
    <x v="0"/>
    <n v="0"/>
    <s v="2023-07"/>
    <n v="2023"/>
  </r>
  <r>
    <s v="CLM005383"/>
    <s v="PT03052"/>
    <d v="2023-05-27T00:00:00"/>
    <d v="2023-06-21T00:00:00"/>
    <d v="2023-07-19T00:00:00"/>
    <x v="5"/>
    <x v="5"/>
    <s v="Dermatology"/>
    <n v="80053"/>
    <n v="873.92"/>
    <n v="694.14"/>
    <x v="0"/>
    <x v="0"/>
    <n v="0"/>
    <s v="2023-05"/>
    <n v="2023"/>
  </r>
  <r>
    <s v="CLM005384"/>
    <s v="PT00166"/>
    <d v="2024-04-19T00:00:00"/>
    <d v="2024-05-09T00:00:00"/>
    <d v="2024-05-30T00:00:00"/>
    <x v="2"/>
    <x v="1"/>
    <s v="Cardiovascular"/>
    <n v="27447"/>
    <n v="6957.81"/>
    <n v="5618.51"/>
    <x v="0"/>
    <x v="0"/>
    <n v="0"/>
    <s v="2024-04"/>
    <n v="2024"/>
  </r>
  <r>
    <s v="CLM005385"/>
    <s v="PT02768"/>
    <d v="2024-03-02T00:00:00"/>
    <d v="2024-03-21T00:00:00"/>
    <d v="2024-03-28T00:00:00"/>
    <x v="1"/>
    <x v="3"/>
    <s v="Orthopedic"/>
    <n v="27447"/>
    <n v="3546.93"/>
    <n v="3108.35"/>
    <x v="0"/>
    <x v="0"/>
    <n v="0"/>
    <s v="2024-03"/>
    <n v="2024"/>
  </r>
  <r>
    <s v="CLM005386"/>
    <s v="PT06697"/>
    <d v="2024-12-29T00:00:00"/>
    <d v="2025-01-27T00:00:00"/>
    <d v="2025-02-26T00:00:00"/>
    <x v="0"/>
    <x v="1"/>
    <s v="Dermatology"/>
    <n v="80053"/>
    <n v="1841.91"/>
    <n v="0"/>
    <x v="2"/>
    <x v="2"/>
    <n v="1"/>
    <s v="2024-12"/>
    <n v="2024"/>
  </r>
  <r>
    <s v="CLM005387"/>
    <s v="PT06502"/>
    <d v="2023-03-15T00:00:00"/>
    <d v="2023-03-23T00:00:00"/>
    <d v="2023-04-20T00:00:00"/>
    <x v="5"/>
    <x v="1"/>
    <s v="Orthopedic"/>
    <n v="27447"/>
    <n v="5328.43"/>
    <n v="0"/>
    <x v="1"/>
    <x v="0"/>
    <n v="0"/>
    <s v="2023-03"/>
    <n v="2023"/>
  </r>
  <r>
    <s v="CLM005388"/>
    <s v="PT02483"/>
    <d v="2024-08-28T00:00:00"/>
    <d v="2024-09-14T00:00:00"/>
    <d v="2024-09-20T00:00:00"/>
    <x v="7"/>
    <x v="4"/>
    <s v="Neurology"/>
    <n v="93000"/>
    <n v="539.14"/>
    <n v="420.95"/>
    <x v="0"/>
    <x v="0"/>
    <n v="0"/>
    <s v="2024-08"/>
    <n v="2024"/>
  </r>
  <r>
    <s v="CLM005389"/>
    <s v="PT02548"/>
    <d v="2024-11-22T00:00:00"/>
    <d v="2024-11-23T00:00:00"/>
    <d v="2024-12-01T00:00:00"/>
    <x v="0"/>
    <x v="2"/>
    <s v="Orthopedic"/>
    <n v="27447"/>
    <n v="623.54999999999995"/>
    <n v="608.08000000000004"/>
    <x v="0"/>
    <x v="0"/>
    <n v="0"/>
    <s v="2024-11"/>
    <n v="2024"/>
  </r>
  <r>
    <s v="CLM005390"/>
    <s v="PT02297"/>
    <d v="2024-09-14T00:00:00"/>
    <d v="2024-10-14T00:00:00"/>
    <d v="2024-10-28T00:00:00"/>
    <x v="2"/>
    <x v="2"/>
    <s v="Neurology"/>
    <n v="90837"/>
    <n v="316.60000000000002"/>
    <n v="258.75"/>
    <x v="0"/>
    <x v="0"/>
    <n v="0"/>
    <s v="2024-09"/>
    <n v="2024"/>
  </r>
  <r>
    <s v="CLM005391"/>
    <s v="PT06905"/>
    <d v="2023-02-11T00:00:00"/>
    <d v="2023-02-20T00:00:00"/>
    <d v="2023-03-09T00:00:00"/>
    <x v="3"/>
    <x v="1"/>
    <s v="Oncology"/>
    <n v="70553"/>
    <n v="1033.25"/>
    <n v="0"/>
    <x v="2"/>
    <x v="10"/>
    <n v="1"/>
    <s v="2023-02"/>
    <n v="2023"/>
  </r>
  <r>
    <s v="CLM005392"/>
    <s v="PT04028"/>
    <d v="2023-08-31T00:00:00"/>
    <d v="2023-09-25T00:00:00"/>
    <d v="2023-10-23T00:00:00"/>
    <x v="5"/>
    <x v="4"/>
    <s v="Neurology"/>
    <n v="99214"/>
    <n v="2057.73"/>
    <n v="1729.83"/>
    <x v="0"/>
    <x v="0"/>
    <n v="0"/>
    <s v="2023-08"/>
    <n v="2023"/>
  </r>
  <r>
    <s v="CLM005393"/>
    <s v="PT05704"/>
    <d v="2024-04-03T00:00:00"/>
    <d v="2024-04-18T00:00:00"/>
    <d v="2024-05-18T00:00:00"/>
    <x v="2"/>
    <x v="2"/>
    <s v="Cardiovascular"/>
    <n v="66984"/>
    <n v="1963.11"/>
    <n v="1898.57"/>
    <x v="0"/>
    <x v="0"/>
    <n v="0"/>
    <s v="2024-04"/>
    <n v="2024"/>
  </r>
  <r>
    <s v="CLM005394"/>
    <s v="PT05611"/>
    <d v="2024-04-27T00:00:00"/>
    <d v="2024-05-23T00:00:00"/>
    <d v="2024-07-13T00:00:00"/>
    <x v="2"/>
    <x v="4"/>
    <s v="Orthopedic"/>
    <n v="70553"/>
    <n v="2037.49"/>
    <n v="0"/>
    <x v="2"/>
    <x v="7"/>
    <n v="1"/>
    <s v="2024-04"/>
    <n v="2024"/>
  </r>
  <r>
    <s v="CLM005395"/>
    <s v="PT00805"/>
    <d v="2024-04-07T00:00:00"/>
    <d v="2024-04-09T00:00:00"/>
    <d v="2024-05-03T00:00:00"/>
    <x v="7"/>
    <x v="4"/>
    <s v="Neurology"/>
    <n v="43239"/>
    <n v="584.73"/>
    <n v="0"/>
    <x v="2"/>
    <x v="10"/>
    <n v="1"/>
    <s v="2024-04"/>
    <n v="2024"/>
  </r>
  <r>
    <s v="CLM005396"/>
    <s v="PT01868"/>
    <d v="2023-09-10T00:00:00"/>
    <d v="2023-09-14T00:00:00"/>
    <d v="2023-11-07T00:00:00"/>
    <x v="4"/>
    <x v="3"/>
    <s v="Orthopedic"/>
    <n v="92928"/>
    <n v="3437.58"/>
    <n v="3425.86"/>
    <x v="0"/>
    <x v="0"/>
    <n v="0"/>
    <s v="2023-09"/>
    <n v="2023"/>
  </r>
  <r>
    <s v="CLM005397"/>
    <s v="PT01101"/>
    <d v="2023-04-01T00:00:00"/>
    <d v="2023-04-09T00:00:00"/>
    <d v="2023-04-19T00:00:00"/>
    <x v="6"/>
    <x v="5"/>
    <s v="Orthopedic"/>
    <n v="99215"/>
    <n v="2190.1"/>
    <n v="0"/>
    <x v="2"/>
    <x v="6"/>
    <n v="1"/>
    <s v="2023-04"/>
    <n v="2023"/>
  </r>
  <r>
    <s v="CLM005398"/>
    <s v="PT02462"/>
    <d v="2023-04-10T00:00:00"/>
    <d v="2023-05-07T00:00:00"/>
    <d v="2023-05-31T00:00:00"/>
    <x v="6"/>
    <x v="0"/>
    <s v="Endocrine"/>
    <n v="99213"/>
    <n v="3250.11"/>
    <n v="0"/>
    <x v="2"/>
    <x v="5"/>
    <n v="1"/>
    <s v="2023-04"/>
    <n v="2023"/>
  </r>
  <r>
    <s v="CLM005399"/>
    <s v="PT06093"/>
    <d v="2023-01-10T00:00:00"/>
    <d v="2023-01-11T00:00:00"/>
    <d v="2023-03-05T00:00:00"/>
    <x v="7"/>
    <x v="0"/>
    <s v="Respiratory"/>
    <n v="99215"/>
    <n v="397.74"/>
    <n v="306.58999999999997"/>
    <x v="0"/>
    <x v="0"/>
    <n v="0"/>
    <s v="2023-01"/>
    <n v="2023"/>
  </r>
  <r>
    <s v="CLM005400"/>
    <s v="PT03630"/>
    <d v="2023-06-24T00:00:00"/>
    <d v="2023-07-01T00:00:00"/>
    <d v="2023-07-08T00:00:00"/>
    <x v="6"/>
    <x v="4"/>
    <s v="Oncology"/>
    <n v="66984"/>
    <n v="2319.6999999999998"/>
    <n v="0"/>
    <x v="2"/>
    <x v="1"/>
    <n v="1"/>
    <s v="2023-06"/>
    <n v="2023"/>
  </r>
  <r>
    <s v="CLM005401"/>
    <s v="PT06341"/>
    <d v="2023-11-23T00:00:00"/>
    <d v="2023-12-08T00:00:00"/>
    <d v="2024-01-12T00:00:00"/>
    <x v="5"/>
    <x v="1"/>
    <s v="Respiratory"/>
    <n v="90837"/>
    <n v="699.1"/>
    <n v="0"/>
    <x v="2"/>
    <x v="1"/>
    <n v="1"/>
    <s v="2023-11"/>
    <n v="2023"/>
  </r>
  <r>
    <s v="CLM005402"/>
    <s v="PT06766"/>
    <d v="2024-12-07T00:00:00"/>
    <d v="2024-12-21T00:00:00"/>
    <d v="2025-01-24T00:00:00"/>
    <x v="2"/>
    <x v="1"/>
    <s v="Gastrointestinal"/>
    <n v="93000"/>
    <n v="1315.72"/>
    <n v="0"/>
    <x v="2"/>
    <x v="7"/>
    <n v="1"/>
    <s v="2024-12"/>
    <n v="2024"/>
  </r>
  <r>
    <s v="CLM005403"/>
    <s v="PT02629"/>
    <d v="2023-07-17T00:00:00"/>
    <d v="2023-08-14T00:00:00"/>
    <d v="2023-08-26T00:00:00"/>
    <x v="6"/>
    <x v="0"/>
    <s v="Renal"/>
    <n v="93000"/>
    <n v="2772.46"/>
    <n v="0"/>
    <x v="1"/>
    <x v="0"/>
    <n v="0"/>
    <s v="2023-07"/>
    <n v="2023"/>
  </r>
  <r>
    <s v="CLM005404"/>
    <s v="PT02208"/>
    <d v="2024-04-10T00:00:00"/>
    <d v="2024-04-11T00:00:00"/>
    <d v="2024-06-08T00:00:00"/>
    <x v="0"/>
    <x v="5"/>
    <s v="Orthopedic"/>
    <n v="99214"/>
    <n v="1944.72"/>
    <n v="1869.79"/>
    <x v="0"/>
    <x v="0"/>
    <n v="0"/>
    <s v="2024-04"/>
    <n v="2024"/>
  </r>
  <r>
    <s v="CLM005405"/>
    <s v="PT05971"/>
    <d v="2024-11-06T00:00:00"/>
    <d v="2024-12-06T00:00:00"/>
    <d v="2024-12-27T00:00:00"/>
    <x v="1"/>
    <x v="5"/>
    <s v="Neurology"/>
    <n v="70553"/>
    <n v="914.86"/>
    <n v="0"/>
    <x v="2"/>
    <x v="6"/>
    <n v="1"/>
    <s v="2024-11"/>
    <n v="2024"/>
  </r>
  <r>
    <s v="CLM005406"/>
    <s v="PT03415"/>
    <d v="2023-11-23T00:00:00"/>
    <d v="2023-12-02T00:00:00"/>
    <d v="2024-01-30T00:00:00"/>
    <x v="3"/>
    <x v="5"/>
    <s v="Gastrointestinal"/>
    <n v="99213"/>
    <n v="1817.14"/>
    <n v="1484.85"/>
    <x v="0"/>
    <x v="0"/>
    <n v="0"/>
    <s v="2023-11"/>
    <n v="2023"/>
  </r>
  <r>
    <s v="CLM005407"/>
    <s v="PT04956"/>
    <d v="2024-08-17T00:00:00"/>
    <d v="2024-09-05T00:00:00"/>
    <d v="2024-09-19T00:00:00"/>
    <x v="7"/>
    <x v="1"/>
    <s v="Respiratory"/>
    <n v="27130"/>
    <n v="531.01"/>
    <n v="478.25"/>
    <x v="0"/>
    <x v="0"/>
    <n v="0"/>
    <s v="2024-08"/>
    <n v="2024"/>
  </r>
  <r>
    <s v="CLM005408"/>
    <s v="PT05289"/>
    <d v="2023-08-13T00:00:00"/>
    <d v="2023-08-17T00:00:00"/>
    <d v="2023-08-27T00:00:00"/>
    <x v="2"/>
    <x v="0"/>
    <s v="Cardiovascular"/>
    <n v="80053"/>
    <n v="4537.87"/>
    <n v="0"/>
    <x v="2"/>
    <x v="1"/>
    <n v="1"/>
    <s v="2023-08"/>
    <n v="2023"/>
  </r>
  <r>
    <s v="CLM005409"/>
    <s v="PT00732"/>
    <d v="2023-08-02T00:00:00"/>
    <d v="2023-08-21T00:00:00"/>
    <d v="2023-10-10T00:00:00"/>
    <x v="5"/>
    <x v="3"/>
    <s v="Respiratory"/>
    <n v="99214"/>
    <n v="1534.21"/>
    <n v="1282.2"/>
    <x v="0"/>
    <x v="0"/>
    <n v="0"/>
    <s v="2023-08"/>
    <n v="2023"/>
  </r>
  <r>
    <s v="CLM005410"/>
    <s v="PT01540"/>
    <d v="2023-12-05T00:00:00"/>
    <d v="2024-01-03T00:00:00"/>
    <d v="2024-01-09T00:00:00"/>
    <x v="6"/>
    <x v="0"/>
    <s v="Oncology"/>
    <n v="66984"/>
    <n v="4424.18"/>
    <n v="4037.28"/>
    <x v="0"/>
    <x v="0"/>
    <n v="0"/>
    <s v="2023-12"/>
    <n v="2023"/>
  </r>
  <r>
    <s v="CLM005411"/>
    <s v="PT03619"/>
    <d v="2024-07-10T00:00:00"/>
    <d v="2024-07-14T00:00:00"/>
    <d v="2024-08-08T00:00:00"/>
    <x v="1"/>
    <x v="2"/>
    <s v="Mental Health"/>
    <n v="70553"/>
    <n v="1186.51"/>
    <n v="910.55"/>
    <x v="0"/>
    <x v="0"/>
    <n v="0"/>
    <s v="2024-07"/>
    <n v="2024"/>
  </r>
  <r>
    <s v="CLM005412"/>
    <s v="PT01732"/>
    <d v="2023-11-18T00:00:00"/>
    <d v="2023-12-12T00:00:00"/>
    <d v="2024-01-05T00:00:00"/>
    <x v="5"/>
    <x v="0"/>
    <s v="Oncology"/>
    <n v="66984"/>
    <n v="1189.32"/>
    <n v="0"/>
    <x v="2"/>
    <x v="10"/>
    <n v="1"/>
    <s v="2023-11"/>
    <n v="2023"/>
  </r>
  <r>
    <s v="CLM005413"/>
    <s v="PT06750"/>
    <d v="2023-04-28T00:00:00"/>
    <d v="2023-05-14T00:00:00"/>
    <d v="2023-06-03T00:00:00"/>
    <x v="6"/>
    <x v="5"/>
    <s v="Mental Health"/>
    <n v="99213"/>
    <n v="981.08"/>
    <n v="799.48"/>
    <x v="0"/>
    <x v="0"/>
    <n v="0"/>
    <s v="2023-04"/>
    <n v="2023"/>
  </r>
  <r>
    <s v="CLM005414"/>
    <s v="PT03336"/>
    <d v="2024-12-12T00:00:00"/>
    <d v="2025-01-01T00:00:00"/>
    <d v="2025-01-27T00:00:00"/>
    <x v="7"/>
    <x v="4"/>
    <s v="Renal"/>
    <n v="70553"/>
    <n v="3644.37"/>
    <n v="3416.23"/>
    <x v="0"/>
    <x v="0"/>
    <n v="0"/>
    <s v="2024-12"/>
    <n v="2024"/>
  </r>
  <r>
    <s v="CLM005415"/>
    <s v="PT06070"/>
    <d v="2023-12-22T00:00:00"/>
    <d v="2024-01-10T00:00:00"/>
    <d v="2024-03-02T00:00:00"/>
    <x v="6"/>
    <x v="4"/>
    <s v="Cardiovascular"/>
    <n v="70553"/>
    <n v="1025.01"/>
    <n v="0"/>
    <x v="1"/>
    <x v="0"/>
    <n v="0"/>
    <s v="2023-12"/>
    <n v="2023"/>
  </r>
  <r>
    <s v="CLM005416"/>
    <s v="PT03969"/>
    <d v="2024-11-14T00:00:00"/>
    <d v="2024-11-29T00:00:00"/>
    <d v="2025-01-23T00:00:00"/>
    <x v="1"/>
    <x v="4"/>
    <s v="Endocrine"/>
    <n v="99214"/>
    <n v="3028.06"/>
    <n v="2455.84"/>
    <x v="0"/>
    <x v="0"/>
    <n v="0"/>
    <s v="2024-11"/>
    <n v="2024"/>
  </r>
  <r>
    <s v="CLM005417"/>
    <s v="PT06222"/>
    <d v="2023-03-11T00:00:00"/>
    <d v="2023-03-12T00:00:00"/>
    <d v="2023-05-08T00:00:00"/>
    <x v="2"/>
    <x v="2"/>
    <s v="Dermatology"/>
    <n v="27447"/>
    <n v="1331.47"/>
    <n v="0"/>
    <x v="2"/>
    <x v="6"/>
    <n v="1"/>
    <s v="2023-03"/>
    <n v="2023"/>
  </r>
  <r>
    <s v="CLM005418"/>
    <s v="PT04232"/>
    <d v="2024-10-02T00:00:00"/>
    <d v="2024-10-28T00:00:00"/>
    <d v="2024-11-07T00:00:00"/>
    <x v="2"/>
    <x v="2"/>
    <s v="Mental Health"/>
    <n v="43239"/>
    <n v="372.12"/>
    <n v="0"/>
    <x v="1"/>
    <x v="0"/>
    <n v="0"/>
    <s v="2024-10"/>
    <n v="2024"/>
  </r>
  <r>
    <s v="CLM005419"/>
    <s v="PT03064"/>
    <d v="2023-10-30T00:00:00"/>
    <d v="2023-11-10T00:00:00"/>
    <d v="2023-11-27T00:00:00"/>
    <x v="5"/>
    <x v="2"/>
    <s v="Renal"/>
    <n v="45378"/>
    <n v="1145.67"/>
    <n v="934.18"/>
    <x v="0"/>
    <x v="0"/>
    <n v="0"/>
    <s v="2023-10"/>
    <n v="2023"/>
  </r>
  <r>
    <s v="CLM005420"/>
    <s v="PT06726"/>
    <d v="2024-08-11T00:00:00"/>
    <d v="2024-08-26T00:00:00"/>
    <d v="2024-09-28T00:00:00"/>
    <x v="2"/>
    <x v="3"/>
    <s v="Dermatology"/>
    <n v="99213"/>
    <n v="703.95"/>
    <n v="0"/>
    <x v="2"/>
    <x v="4"/>
    <n v="1"/>
    <s v="2024-08"/>
    <n v="2024"/>
  </r>
  <r>
    <s v="CLM005421"/>
    <s v="PT00461"/>
    <d v="2023-10-08T00:00:00"/>
    <d v="2023-10-27T00:00:00"/>
    <d v="2023-11-07T00:00:00"/>
    <x v="6"/>
    <x v="3"/>
    <s v="Cardiovascular"/>
    <n v="99214"/>
    <n v="1857.75"/>
    <n v="1543.94"/>
    <x v="0"/>
    <x v="0"/>
    <n v="0"/>
    <s v="2023-10"/>
    <n v="2023"/>
  </r>
  <r>
    <s v="CLM005422"/>
    <s v="PT04222"/>
    <d v="2023-02-10T00:00:00"/>
    <d v="2023-03-11T00:00:00"/>
    <d v="2023-04-17T00:00:00"/>
    <x v="2"/>
    <x v="4"/>
    <s v="Mental Health"/>
    <n v="27447"/>
    <n v="697.62"/>
    <n v="0"/>
    <x v="1"/>
    <x v="0"/>
    <n v="0"/>
    <s v="2023-02"/>
    <n v="2023"/>
  </r>
  <r>
    <s v="CLM005423"/>
    <s v="PT06484"/>
    <d v="2024-11-11T00:00:00"/>
    <d v="2024-12-09T00:00:00"/>
    <d v="2024-12-28T00:00:00"/>
    <x v="1"/>
    <x v="2"/>
    <s v="Oncology"/>
    <n v="99215"/>
    <n v="3792.5"/>
    <n v="0"/>
    <x v="2"/>
    <x v="1"/>
    <n v="1"/>
    <s v="2024-11"/>
    <n v="2024"/>
  </r>
  <r>
    <s v="CLM005424"/>
    <s v="PT01303"/>
    <d v="2023-01-21T00:00:00"/>
    <d v="2023-02-12T00:00:00"/>
    <d v="2023-04-03T00:00:00"/>
    <x v="6"/>
    <x v="1"/>
    <s v="Mental Health"/>
    <n v="99215"/>
    <n v="1680.99"/>
    <n v="1400.96"/>
    <x v="0"/>
    <x v="0"/>
    <n v="0"/>
    <s v="2023-01"/>
    <n v="2023"/>
  </r>
  <r>
    <s v="CLM005425"/>
    <s v="PT00538"/>
    <d v="2024-05-21T00:00:00"/>
    <d v="2024-06-05T00:00:00"/>
    <d v="2024-06-26T00:00:00"/>
    <x v="4"/>
    <x v="4"/>
    <s v="Dermatology"/>
    <n v="99215"/>
    <n v="1568.58"/>
    <n v="1177.73"/>
    <x v="0"/>
    <x v="0"/>
    <n v="0"/>
    <s v="2024-05"/>
    <n v="2024"/>
  </r>
  <r>
    <s v="CLM005426"/>
    <s v="PT02549"/>
    <d v="2023-09-29T00:00:00"/>
    <d v="2023-10-06T00:00:00"/>
    <d v="2023-12-03T00:00:00"/>
    <x v="3"/>
    <x v="5"/>
    <s v="Endocrine"/>
    <n v="45378"/>
    <n v="3055.55"/>
    <n v="2387.23"/>
    <x v="0"/>
    <x v="0"/>
    <n v="0"/>
    <s v="2023-09"/>
    <n v="2023"/>
  </r>
  <r>
    <s v="CLM005427"/>
    <s v="PT05813"/>
    <d v="2024-03-17T00:00:00"/>
    <d v="2024-03-21T00:00:00"/>
    <d v="2024-05-02T00:00:00"/>
    <x v="6"/>
    <x v="5"/>
    <s v="Mental Health"/>
    <n v="43239"/>
    <n v="3909.35"/>
    <n v="3071.07"/>
    <x v="0"/>
    <x v="0"/>
    <n v="0"/>
    <s v="2024-03"/>
    <n v="2024"/>
  </r>
  <r>
    <s v="CLM005428"/>
    <s v="PT04152"/>
    <d v="2024-04-29T00:00:00"/>
    <d v="2024-04-30T00:00:00"/>
    <d v="2024-06-14T00:00:00"/>
    <x v="5"/>
    <x v="1"/>
    <s v="Endocrine"/>
    <n v="90837"/>
    <n v="1779.2"/>
    <n v="1367.05"/>
    <x v="0"/>
    <x v="0"/>
    <n v="0"/>
    <s v="2024-04"/>
    <n v="2024"/>
  </r>
  <r>
    <s v="CLM005429"/>
    <s v="PT03305"/>
    <d v="2023-05-18T00:00:00"/>
    <d v="2023-06-04T00:00:00"/>
    <d v="2023-07-10T00:00:00"/>
    <x v="5"/>
    <x v="2"/>
    <s v="Respiratory"/>
    <n v="93000"/>
    <n v="975.59"/>
    <n v="0"/>
    <x v="2"/>
    <x v="5"/>
    <n v="1"/>
    <s v="2023-05"/>
    <n v="2023"/>
  </r>
  <r>
    <s v="CLM005430"/>
    <s v="PT01112"/>
    <d v="2023-08-21T00:00:00"/>
    <d v="2023-08-23T00:00:00"/>
    <d v="2023-10-11T00:00:00"/>
    <x v="0"/>
    <x v="4"/>
    <s v="Mental Health"/>
    <n v="71046"/>
    <n v="437.39"/>
    <n v="0"/>
    <x v="2"/>
    <x v="7"/>
    <n v="1"/>
    <s v="2023-08"/>
    <n v="2023"/>
  </r>
  <r>
    <s v="CLM005431"/>
    <s v="PT06394"/>
    <d v="2024-08-24T00:00:00"/>
    <d v="2024-09-17T00:00:00"/>
    <d v="2024-10-29T00:00:00"/>
    <x v="5"/>
    <x v="2"/>
    <s v="Dermatology"/>
    <n v="27447"/>
    <n v="1044.3599999999999"/>
    <n v="944.38"/>
    <x v="0"/>
    <x v="0"/>
    <n v="0"/>
    <s v="2024-08"/>
    <n v="2024"/>
  </r>
  <r>
    <s v="CLM005432"/>
    <s v="PT06974"/>
    <d v="2024-04-14T00:00:00"/>
    <d v="2024-04-20T00:00:00"/>
    <d v="2024-05-31T00:00:00"/>
    <x v="3"/>
    <x v="0"/>
    <s v="Renal"/>
    <n v="63047"/>
    <n v="1103.49"/>
    <n v="1017.07"/>
    <x v="0"/>
    <x v="0"/>
    <n v="0"/>
    <s v="2024-04"/>
    <n v="2024"/>
  </r>
  <r>
    <s v="CLM005433"/>
    <s v="PT04295"/>
    <d v="2024-09-29T00:00:00"/>
    <d v="2024-10-15T00:00:00"/>
    <d v="2024-10-29T00:00:00"/>
    <x v="5"/>
    <x v="5"/>
    <s v="Orthopedic"/>
    <n v="71046"/>
    <n v="1969.72"/>
    <n v="0"/>
    <x v="2"/>
    <x v="5"/>
    <n v="1"/>
    <s v="2024-09"/>
    <n v="2024"/>
  </r>
  <r>
    <s v="CLM005434"/>
    <s v="PT04659"/>
    <d v="2024-06-18T00:00:00"/>
    <d v="2024-07-12T00:00:00"/>
    <d v="2024-09-05T00:00:00"/>
    <x v="4"/>
    <x v="5"/>
    <s v="Respiratory"/>
    <n v="71046"/>
    <n v="1371.8"/>
    <n v="1207.6099999999999"/>
    <x v="0"/>
    <x v="0"/>
    <n v="0"/>
    <s v="2024-06"/>
    <n v="2024"/>
  </r>
  <r>
    <s v="CLM005435"/>
    <s v="PT00238"/>
    <d v="2024-07-03T00:00:00"/>
    <d v="2024-07-06T00:00:00"/>
    <d v="2024-07-20T00:00:00"/>
    <x v="1"/>
    <x v="0"/>
    <s v="Oncology"/>
    <n v="99213"/>
    <n v="3134.88"/>
    <n v="3103.65"/>
    <x v="0"/>
    <x v="0"/>
    <n v="0"/>
    <s v="2024-07"/>
    <n v="2024"/>
  </r>
  <r>
    <s v="CLM005436"/>
    <s v="PT01424"/>
    <d v="2023-03-25T00:00:00"/>
    <d v="2023-04-02T00:00:00"/>
    <d v="2023-05-16T00:00:00"/>
    <x v="2"/>
    <x v="5"/>
    <s v="Mental Health"/>
    <n v="27130"/>
    <n v="1107.23"/>
    <n v="0"/>
    <x v="2"/>
    <x v="5"/>
    <n v="1"/>
    <s v="2023-03"/>
    <n v="2023"/>
  </r>
  <r>
    <s v="CLM005437"/>
    <s v="PT01580"/>
    <d v="2023-04-17T00:00:00"/>
    <d v="2023-05-01T00:00:00"/>
    <d v="2023-05-12T00:00:00"/>
    <x v="2"/>
    <x v="1"/>
    <s v="Endocrine"/>
    <n v="27447"/>
    <n v="1727.39"/>
    <n v="1423.77"/>
    <x v="0"/>
    <x v="0"/>
    <n v="0"/>
    <s v="2023-04"/>
    <n v="2023"/>
  </r>
  <r>
    <s v="CLM005438"/>
    <s v="PT06824"/>
    <d v="2024-06-21T00:00:00"/>
    <d v="2024-06-27T00:00:00"/>
    <d v="2024-07-05T00:00:00"/>
    <x v="5"/>
    <x v="2"/>
    <s v="Renal"/>
    <n v="45378"/>
    <n v="4661.95"/>
    <n v="3613.17"/>
    <x v="0"/>
    <x v="0"/>
    <n v="0"/>
    <s v="2024-06"/>
    <n v="2024"/>
  </r>
  <r>
    <s v="CLM005439"/>
    <s v="PT01645"/>
    <d v="2024-05-31T00:00:00"/>
    <d v="2024-06-27T00:00:00"/>
    <d v="2024-08-16T00:00:00"/>
    <x v="5"/>
    <x v="3"/>
    <s v="Neurology"/>
    <n v="99213"/>
    <n v="2376.6799999999998"/>
    <n v="1829.39"/>
    <x v="0"/>
    <x v="0"/>
    <n v="0"/>
    <s v="2024-05"/>
    <n v="2024"/>
  </r>
  <r>
    <s v="CLM005440"/>
    <s v="PT06857"/>
    <d v="2023-05-28T00:00:00"/>
    <d v="2023-06-25T00:00:00"/>
    <d v="2023-08-03T00:00:00"/>
    <x v="0"/>
    <x v="2"/>
    <s v="Renal"/>
    <n v="99213"/>
    <n v="1723.25"/>
    <n v="0"/>
    <x v="1"/>
    <x v="0"/>
    <n v="0"/>
    <s v="2023-05"/>
    <n v="2023"/>
  </r>
  <r>
    <s v="CLM005441"/>
    <s v="PT00473"/>
    <d v="2023-04-09T00:00:00"/>
    <d v="2023-04-15T00:00:00"/>
    <d v="2023-06-14T00:00:00"/>
    <x v="6"/>
    <x v="5"/>
    <s v="Orthopedic"/>
    <n v="66984"/>
    <n v="1117.05"/>
    <n v="1109.2"/>
    <x v="0"/>
    <x v="0"/>
    <n v="0"/>
    <s v="2023-04"/>
    <n v="2023"/>
  </r>
  <r>
    <s v="CLM005442"/>
    <s v="PT02044"/>
    <d v="2023-02-18T00:00:00"/>
    <d v="2023-03-20T00:00:00"/>
    <d v="2023-03-27T00:00:00"/>
    <x v="4"/>
    <x v="1"/>
    <s v="Neurology"/>
    <n v="63047"/>
    <n v="1089.44"/>
    <n v="0"/>
    <x v="1"/>
    <x v="0"/>
    <n v="0"/>
    <s v="2023-02"/>
    <n v="2023"/>
  </r>
  <r>
    <s v="CLM005443"/>
    <s v="PT00271"/>
    <d v="2024-03-25T00:00:00"/>
    <d v="2024-04-05T00:00:00"/>
    <d v="2024-05-08T00:00:00"/>
    <x v="1"/>
    <x v="2"/>
    <s v="Mental Health"/>
    <n v="80053"/>
    <n v="915.54"/>
    <n v="0"/>
    <x v="2"/>
    <x v="5"/>
    <n v="1"/>
    <s v="2024-03"/>
    <n v="2024"/>
  </r>
  <r>
    <s v="CLM005444"/>
    <s v="PT03740"/>
    <d v="2024-01-22T00:00:00"/>
    <d v="2024-02-03T00:00:00"/>
    <d v="2024-03-07T00:00:00"/>
    <x v="4"/>
    <x v="1"/>
    <s v="Neurology"/>
    <n v="99214"/>
    <n v="1172.8499999999999"/>
    <n v="0"/>
    <x v="2"/>
    <x v="6"/>
    <n v="1"/>
    <s v="2024-01"/>
    <n v="2024"/>
  </r>
  <r>
    <s v="CLM005445"/>
    <s v="PT00415"/>
    <d v="2024-11-29T00:00:00"/>
    <d v="2024-12-15T00:00:00"/>
    <d v="2025-01-23T00:00:00"/>
    <x v="5"/>
    <x v="4"/>
    <s v="Orthopedic"/>
    <n v="63047"/>
    <n v="3309.43"/>
    <n v="3276.04"/>
    <x v="0"/>
    <x v="0"/>
    <n v="0"/>
    <s v="2024-11"/>
    <n v="2024"/>
  </r>
  <r>
    <s v="CLM005446"/>
    <s v="PT02953"/>
    <d v="2023-02-02T00:00:00"/>
    <d v="2023-02-19T00:00:00"/>
    <d v="2023-04-20T00:00:00"/>
    <x v="1"/>
    <x v="0"/>
    <s v="Respiratory"/>
    <n v="99213"/>
    <n v="1513.97"/>
    <n v="1467.04"/>
    <x v="0"/>
    <x v="0"/>
    <n v="0"/>
    <s v="2023-02"/>
    <n v="2023"/>
  </r>
  <r>
    <s v="CLM005447"/>
    <s v="PT05773"/>
    <d v="2023-11-28T00:00:00"/>
    <d v="2023-12-08T00:00:00"/>
    <d v="2024-01-05T00:00:00"/>
    <x v="1"/>
    <x v="3"/>
    <s v="Endocrine"/>
    <n v="70553"/>
    <n v="614.11"/>
    <n v="498.2"/>
    <x v="0"/>
    <x v="0"/>
    <n v="0"/>
    <s v="2023-11"/>
    <n v="2023"/>
  </r>
  <r>
    <s v="CLM005448"/>
    <s v="PT01632"/>
    <d v="2024-11-13T00:00:00"/>
    <d v="2024-11-16T00:00:00"/>
    <d v="2025-01-02T00:00:00"/>
    <x v="2"/>
    <x v="3"/>
    <s v="Respiratory"/>
    <n v="99214"/>
    <n v="7439.33"/>
    <n v="0"/>
    <x v="2"/>
    <x v="5"/>
    <n v="1"/>
    <s v="2024-11"/>
    <n v="2024"/>
  </r>
  <r>
    <s v="CLM005449"/>
    <s v="PT02245"/>
    <d v="2024-08-14T00:00:00"/>
    <d v="2024-09-02T00:00:00"/>
    <d v="2024-10-09T00:00:00"/>
    <x v="6"/>
    <x v="2"/>
    <s v="Oncology"/>
    <n v="99214"/>
    <n v="2335.48"/>
    <n v="2074.88"/>
    <x v="0"/>
    <x v="0"/>
    <n v="0"/>
    <s v="2024-08"/>
    <n v="2024"/>
  </r>
  <r>
    <s v="CLM005450"/>
    <s v="PT03018"/>
    <d v="2024-01-08T00:00:00"/>
    <d v="2024-01-09T00:00:00"/>
    <d v="2024-03-03T00:00:00"/>
    <x v="1"/>
    <x v="3"/>
    <s v="Neurology"/>
    <n v="27130"/>
    <n v="586.66"/>
    <n v="0"/>
    <x v="2"/>
    <x v="1"/>
    <n v="1"/>
    <s v="2024-01"/>
    <n v="2024"/>
  </r>
  <r>
    <s v="CLM005451"/>
    <s v="PT06747"/>
    <d v="2023-11-22T00:00:00"/>
    <d v="2023-11-30T00:00:00"/>
    <d v="2023-12-25T00:00:00"/>
    <x v="2"/>
    <x v="0"/>
    <s v="Respiratory"/>
    <n v="93000"/>
    <n v="1269.68"/>
    <n v="0"/>
    <x v="2"/>
    <x v="10"/>
    <n v="1"/>
    <s v="2023-11"/>
    <n v="2023"/>
  </r>
  <r>
    <s v="CLM005452"/>
    <s v="PT03803"/>
    <d v="2024-07-02T00:00:00"/>
    <d v="2024-07-07T00:00:00"/>
    <d v="2024-08-20T00:00:00"/>
    <x v="1"/>
    <x v="4"/>
    <s v="Neurology"/>
    <n v="63047"/>
    <n v="1975.76"/>
    <n v="1738.87"/>
    <x v="0"/>
    <x v="0"/>
    <n v="0"/>
    <s v="2024-07"/>
    <n v="2024"/>
  </r>
  <r>
    <s v="CLM005453"/>
    <s v="PT04138"/>
    <d v="2024-11-05T00:00:00"/>
    <d v="2024-11-10T00:00:00"/>
    <d v="2025-01-05T00:00:00"/>
    <x v="1"/>
    <x v="5"/>
    <s v="Dermatology"/>
    <n v="92928"/>
    <n v="7070.41"/>
    <n v="6562.21"/>
    <x v="0"/>
    <x v="0"/>
    <n v="0"/>
    <s v="2024-11"/>
    <n v="2024"/>
  </r>
  <r>
    <s v="CLM005454"/>
    <s v="PT03252"/>
    <d v="2024-10-10T00:00:00"/>
    <d v="2024-10-15T00:00:00"/>
    <d v="2024-11-29T00:00:00"/>
    <x v="2"/>
    <x v="5"/>
    <s v="Neurology"/>
    <n v="43239"/>
    <n v="745.09"/>
    <n v="563.25"/>
    <x v="0"/>
    <x v="0"/>
    <n v="0"/>
    <s v="2024-10"/>
    <n v="2024"/>
  </r>
  <r>
    <s v="CLM005455"/>
    <s v="PT05206"/>
    <d v="2024-12-04T00:00:00"/>
    <d v="2024-12-07T00:00:00"/>
    <d v="2025-01-19T00:00:00"/>
    <x v="2"/>
    <x v="0"/>
    <s v="Cardiovascular"/>
    <n v="45378"/>
    <n v="3947.48"/>
    <n v="3519.06"/>
    <x v="0"/>
    <x v="0"/>
    <n v="0"/>
    <s v="2024-12"/>
    <n v="2024"/>
  </r>
  <r>
    <s v="CLM005456"/>
    <s v="PT01015"/>
    <d v="2024-12-01T00:00:00"/>
    <d v="2024-12-05T00:00:00"/>
    <d v="2024-12-15T00:00:00"/>
    <x v="1"/>
    <x v="2"/>
    <s v="Neurology"/>
    <n v="92928"/>
    <n v="5539.11"/>
    <n v="4364.83"/>
    <x v="0"/>
    <x v="0"/>
    <n v="0"/>
    <s v="2024-12"/>
    <n v="2024"/>
  </r>
  <r>
    <s v="CLM005457"/>
    <s v="PT05581"/>
    <d v="2024-04-19T00:00:00"/>
    <d v="2024-04-27T00:00:00"/>
    <d v="2024-06-14T00:00:00"/>
    <x v="2"/>
    <x v="4"/>
    <s v="Respiratory"/>
    <n v="70553"/>
    <n v="1093.43"/>
    <n v="1072.21"/>
    <x v="0"/>
    <x v="0"/>
    <n v="0"/>
    <s v="2024-04"/>
    <n v="2024"/>
  </r>
  <r>
    <s v="CLM005458"/>
    <s v="PT00251"/>
    <d v="2023-02-16T00:00:00"/>
    <d v="2023-03-15T00:00:00"/>
    <d v="2023-04-28T00:00:00"/>
    <x v="6"/>
    <x v="2"/>
    <s v="Cardiovascular"/>
    <n v="45378"/>
    <n v="1448.07"/>
    <n v="0"/>
    <x v="2"/>
    <x v="6"/>
    <n v="1"/>
    <s v="2023-02"/>
    <n v="2023"/>
  </r>
  <r>
    <s v="CLM005459"/>
    <s v="PT01982"/>
    <d v="2023-09-15T00:00:00"/>
    <d v="2023-10-08T00:00:00"/>
    <d v="2023-10-24T00:00:00"/>
    <x v="2"/>
    <x v="5"/>
    <s v="Cardiovascular"/>
    <n v="70553"/>
    <n v="789.15"/>
    <n v="621.76"/>
    <x v="0"/>
    <x v="0"/>
    <n v="0"/>
    <s v="2023-09"/>
    <n v="2023"/>
  </r>
  <r>
    <s v="CLM005460"/>
    <s v="PT03052"/>
    <d v="2023-05-28T00:00:00"/>
    <d v="2023-06-14T00:00:00"/>
    <d v="2023-07-21T00:00:00"/>
    <x v="5"/>
    <x v="5"/>
    <s v="Mental Health"/>
    <n v="99214"/>
    <n v="1536.45"/>
    <n v="0"/>
    <x v="2"/>
    <x v="1"/>
    <n v="1"/>
    <s v="2023-05"/>
    <n v="2023"/>
  </r>
  <r>
    <s v="CLM005461"/>
    <s v="PT04005"/>
    <d v="2024-01-13T00:00:00"/>
    <d v="2024-01-30T00:00:00"/>
    <d v="2024-03-12T00:00:00"/>
    <x v="3"/>
    <x v="2"/>
    <s v="Dermatology"/>
    <n v="99213"/>
    <n v="1755.88"/>
    <n v="0"/>
    <x v="2"/>
    <x v="7"/>
    <n v="1"/>
    <s v="2024-01"/>
    <n v="2024"/>
  </r>
  <r>
    <s v="CLM005462"/>
    <s v="PT04867"/>
    <d v="2023-08-17T00:00:00"/>
    <d v="2023-08-31T00:00:00"/>
    <d v="2023-10-18T00:00:00"/>
    <x v="7"/>
    <x v="2"/>
    <s v="Cardiovascular"/>
    <n v="99215"/>
    <n v="3064.75"/>
    <n v="0"/>
    <x v="1"/>
    <x v="0"/>
    <n v="0"/>
    <s v="2023-08"/>
    <n v="2023"/>
  </r>
  <r>
    <s v="CLM005463"/>
    <s v="PT03655"/>
    <d v="2024-12-09T00:00:00"/>
    <d v="2024-12-29T00:00:00"/>
    <d v="2025-02-15T00:00:00"/>
    <x v="3"/>
    <x v="4"/>
    <s v="Gastrointestinal"/>
    <n v="80053"/>
    <n v="4324.91"/>
    <n v="0"/>
    <x v="1"/>
    <x v="0"/>
    <n v="0"/>
    <s v="2024-12"/>
    <n v="2024"/>
  </r>
  <r>
    <s v="CLM005464"/>
    <s v="PT01455"/>
    <d v="2024-03-24T00:00:00"/>
    <d v="2024-04-14T00:00:00"/>
    <d v="2024-04-28T00:00:00"/>
    <x v="5"/>
    <x v="1"/>
    <s v="Oncology"/>
    <n v="93000"/>
    <n v="993.79"/>
    <n v="755.18"/>
    <x v="0"/>
    <x v="0"/>
    <n v="0"/>
    <s v="2024-03"/>
    <n v="2024"/>
  </r>
  <r>
    <s v="CLM005465"/>
    <s v="PT03888"/>
    <d v="2024-04-24T00:00:00"/>
    <d v="2024-05-24T00:00:00"/>
    <d v="2024-06-05T00:00:00"/>
    <x v="0"/>
    <x v="5"/>
    <s v="Cardiovascular"/>
    <n v="66984"/>
    <n v="374.71"/>
    <n v="348.24"/>
    <x v="0"/>
    <x v="0"/>
    <n v="0"/>
    <s v="2024-04"/>
    <n v="2024"/>
  </r>
  <r>
    <s v="CLM005466"/>
    <s v="PT04808"/>
    <d v="2024-02-21T00:00:00"/>
    <d v="2024-03-16T00:00:00"/>
    <d v="2024-05-09T00:00:00"/>
    <x v="5"/>
    <x v="4"/>
    <s v="Endocrine"/>
    <n v="63047"/>
    <n v="1777.57"/>
    <n v="1743.23"/>
    <x v="0"/>
    <x v="0"/>
    <n v="0"/>
    <s v="2024-02"/>
    <n v="2024"/>
  </r>
  <r>
    <s v="CLM005467"/>
    <s v="PT04517"/>
    <d v="2024-08-30T00:00:00"/>
    <d v="2024-09-02T00:00:00"/>
    <d v="2024-11-01T00:00:00"/>
    <x v="2"/>
    <x v="5"/>
    <s v="Orthopedic"/>
    <n v="27447"/>
    <n v="2286.62"/>
    <n v="2216.29"/>
    <x v="0"/>
    <x v="0"/>
    <n v="0"/>
    <s v="2024-08"/>
    <n v="2024"/>
  </r>
  <r>
    <s v="CLM005468"/>
    <s v="PT02866"/>
    <d v="2024-02-21T00:00:00"/>
    <d v="2024-03-10T00:00:00"/>
    <d v="2024-04-13T00:00:00"/>
    <x v="1"/>
    <x v="5"/>
    <s v="Dermatology"/>
    <n v="43239"/>
    <n v="2207.3200000000002"/>
    <n v="2102.15"/>
    <x v="0"/>
    <x v="0"/>
    <n v="0"/>
    <s v="2024-02"/>
    <n v="2024"/>
  </r>
  <r>
    <s v="CLM005469"/>
    <s v="PT02821"/>
    <d v="2024-05-04T00:00:00"/>
    <d v="2024-05-17T00:00:00"/>
    <d v="2024-06-18T00:00:00"/>
    <x v="2"/>
    <x v="2"/>
    <s v="Endocrine"/>
    <n v="90837"/>
    <n v="1392.23"/>
    <n v="1192.7"/>
    <x v="0"/>
    <x v="0"/>
    <n v="0"/>
    <s v="2024-05"/>
    <n v="2024"/>
  </r>
  <r>
    <s v="CLM005470"/>
    <s v="PT01340"/>
    <d v="2023-09-13T00:00:00"/>
    <d v="2023-09-27T00:00:00"/>
    <d v="2023-11-24T00:00:00"/>
    <x v="6"/>
    <x v="0"/>
    <s v="Endocrine"/>
    <n v="99215"/>
    <n v="1997.8"/>
    <n v="0"/>
    <x v="2"/>
    <x v="5"/>
    <n v="1"/>
    <s v="2023-09"/>
    <n v="2023"/>
  </r>
  <r>
    <s v="CLM005471"/>
    <s v="PT06863"/>
    <d v="2023-05-15T00:00:00"/>
    <d v="2023-06-12T00:00:00"/>
    <d v="2023-07-24T00:00:00"/>
    <x v="3"/>
    <x v="5"/>
    <s v="Renal"/>
    <n v="27130"/>
    <n v="6077.54"/>
    <n v="5949.3"/>
    <x v="0"/>
    <x v="0"/>
    <n v="0"/>
    <s v="2023-05"/>
    <n v="2023"/>
  </r>
  <r>
    <s v="CLM005472"/>
    <s v="PT02119"/>
    <d v="2024-01-18T00:00:00"/>
    <d v="2024-01-19T00:00:00"/>
    <d v="2024-03-17T00:00:00"/>
    <x v="0"/>
    <x v="1"/>
    <s v="Cardiovascular"/>
    <n v="43239"/>
    <n v="2453.79"/>
    <n v="0"/>
    <x v="1"/>
    <x v="0"/>
    <n v="0"/>
    <s v="2024-01"/>
    <n v="2024"/>
  </r>
  <r>
    <s v="CLM005473"/>
    <s v="PT06136"/>
    <d v="2023-10-05T00:00:00"/>
    <d v="2023-11-03T00:00:00"/>
    <d v="2023-12-05T00:00:00"/>
    <x v="0"/>
    <x v="2"/>
    <s v="Mental Health"/>
    <n v="80053"/>
    <n v="1341.18"/>
    <n v="0"/>
    <x v="2"/>
    <x v="5"/>
    <n v="1"/>
    <s v="2023-10"/>
    <n v="2023"/>
  </r>
  <r>
    <s v="CLM005474"/>
    <s v="PT06807"/>
    <d v="2024-08-24T00:00:00"/>
    <d v="2024-09-09T00:00:00"/>
    <d v="2024-11-04T00:00:00"/>
    <x v="4"/>
    <x v="0"/>
    <s v="Gastrointestinal"/>
    <n v="90837"/>
    <n v="1211.78"/>
    <n v="0"/>
    <x v="2"/>
    <x v="9"/>
    <n v="1"/>
    <s v="2024-08"/>
    <n v="2024"/>
  </r>
  <r>
    <s v="CLM005475"/>
    <s v="PT05644"/>
    <d v="2024-02-06T00:00:00"/>
    <d v="2024-02-07T00:00:00"/>
    <d v="2024-02-15T00:00:00"/>
    <x v="1"/>
    <x v="1"/>
    <s v="Orthopedic"/>
    <n v="43239"/>
    <n v="1578.32"/>
    <n v="0"/>
    <x v="2"/>
    <x v="4"/>
    <n v="1"/>
    <s v="2024-02"/>
    <n v="2024"/>
  </r>
  <r>
    <s v="CLM005476"/>
    <s v="PT00741"/>
    <d v="2024-01-27T00:00:00"/>
    <d v="2024-02-16T00:00:00"/>
    <d v="2024-03-06T00:00:00"/>
    <x v="3"/>
    <x v="0"/>
    <s v="Orthopedic"/>
    <n v="71046"/>
    <n v="6696.85"/>
    <n v="0"/>
    <x v="2"/>
    <x v="4"/>
    <n v="1"/>
    <s v="2024-01"/>
    <n v="2024"/>
  </r>
  <r>
    <s v="CLM005477"/>
    <s v="PT02336"/>
    <d v="2023-01-31T00:00:00"/>
    <d v="2023-02-26T00:00:00"/>
    <d v="2023-04-06T00:00:00"/>
    <x v="1"/>
    <x v="5"/>
    <s v="Gastrointestinal"/>
    <n v="99214"/>
    <n v="1561.43"/>
    <n v="1402.21"/>
    <x v="0"/>
    <x v="0"/>
    <n v="0"/>
    <s v="2023-01"/>
    <n v="2023"/>
  </r>
  <r>
    <s v="CLM005478"/>
    <s v="PT00225"/>
    <d v="2024-05-12T00:00:00"/>
    <d v="2024-05-22T00:00:00"/>
    <d v="2024-07-21T00:00:00"/>
    <x v="0"/>
    <x v="2"/>
    <s v="Neurology"/>
    <n v="99213"/>
    <n v="1779.64"/>
    <n v="1355.03"/>
    <x v="0"/>
    <x v="0"/>
    <n v="0"/>
    <s v="2024-05"/>
    <n v="2024"/>
  </r>
  <r>
    <s v="CLM005479"/>
    <s v="PT03167"/>
    <d v="2023-01-08T00:00:00"/>
    <d v="2023-01-11T00:00:00"/>
    <d v="2023-01-31T00:00:00"/>
    <x v="6"/>
    <x v="5"/>
    <s v="Gastrointestinal"/>
    <n v="99214"/>
    <n v="1229.24"/>
    <n v="1167.3900000000001"/>
    <x v="0"/>
    <x v="0"/>
    <n v="0"/>
    <s v="2023-01"/>
    <n v="2023"/>
  </r>
  <r>
    <s v="CLM005480"/>
    <s v="PT00407"/>
    <d v="2023-06-30T00:00:00"/>
    <d v="2023-07-23T00:00:00"/>
    <d v="2023-08-13T00:00:00"/>
    <x v="2"/>
    <x v="2"/>
    <s v="Mental Health"/>
    <n v="45378"/>
    <n v="4355.47"/>
    <n v="0"/>
    <x v="2"/>
    <x v="1"/>
    <n v="1"/>
    <s v="2023-06"/>
    <n v="2023"/>
  </r>
  <r>
    <s v="CLM005481"/>
    <s v="PT01335"/>
    <d v="2024-07-14T00:00:00"/>
    <d v="2024-08-08T00:00:00"/>
    <d v="2024-09-13T00:00:00"/>
    <x v="4"/>
    <x v="3"/>
    <s v="Respiratory"/>
    <n v="99215"/>
    <n v="8672.1299999999992"/>
    <n v="0"/>
    <x v="2"/>
    <x v="9"/>
    <n v="1"/>
    <s v="2024-07"/>
    <n v="2024"/>
  </r>
  <r>
    <s v="CLM005482"/>
    <s v="PT06995"/>
    <d v="2024-10-11T00:00:00"/>
    <d v="2024-10-30T00:00:00"/>
    <d v="2024-12-27T00:00:00"/>
    <x v="0"/>
    <x v="4"/>
    <s v="Neurology"/>
    <n v="43239"/>
    <n v="2592.79"/>
    <n v="2474.44"/>
    <x v="0"/>
    <x v="0"/>
    <n v="0"/>
    <s v="2024-10"/>
    <n v="2024"/>
  </r>
  <r>
    <s v="CLM005483"/>
    <s v="PT04688"/>
    <d v="2024-04-25T00:00:00"/>
    <d v="2024-05-06T00:00:00"/>
    <d v="2024-06-13T00:00:00"/>
    <x v="7"/>
    <x v="0"/>
    <s v="Respiratory"/>
    <n v="99215"/>
    <n v="1931.82"/>
    <n v="1643.91"/>
    <x v="0"/>
    <x v="0"/>
    <n v="0"/>
    <s v="2024-04"/>
    <n v="2024"/>
  </r>
  <r>
    <s v="CLM005484"/>
    <s v="PT06389"/>
    <d v="2023-08-08T00:00:00"/>
    <d v="2023-08-24T00:00:00"/>
    <d v="2023-09-25T00:00:00"/>
    <x v="5"/>
    <x v="1"/>
    <s v="Endocrine"/>
    <n v="93000"/>
    <n v="1862.04"/>
    <n v="1643.48"/>
    <x v="0"/>
    <x v="0"/>
    <n v="0"/>
    <s v="2023-08"/>
    <n v="2023"/>
  </r>
  <r>
    <s v="CLM005485"/>
    <s v="PT01756"/>
    <d v="2024-05-22T00:00:00"/>
    <d v="2024-05-28T00:00:00"/>
    <d v="2024-06-11T00:00:00"/>
    <x v="5"/>
    <x v="1"/>
    <s v="Oncology"/>
    <n v="45378"/>
    <n v="268.42"/>
    <n v="248.07"/>
    <x v="0"/>
    <x v="0"/>
    <n v="0"/>
    <s v="2024-05"/>
    <n v="2024"/>
  </r>
  <r>
    <s v="CLM005486"/>
    <s v="PT01814"/>
    <d v="2023-05-11T00:00:00"/>
    <d v="2023-06-05T00:00:00"/>
    <d v="2023-07-06T00:00:00"/>
    <x v="0"/>
    <x v="0"/>
    <s v="Orthopedic"/>
    <n v="27130"/>
    <n v="3281.71"/>
    <n v="2591.65"/>
    <x v="0"/>
    <x v="0"/>
    <n v="0"/>
    <s v="2023-05"/>
    <n v="2023"/>
  </r>
  <r>
    <s v="CLM005487"/>
    <s v="PT05304"/>
    <d v="2023-08-03T00:00:00"/>
    <d v="2023-08-12T00:00:00"/>
    <d v="2023-09-03T00:00:00"/>
    <x v="5"/>
    <x v="3"/>
    <s v="Gastrointestinal"/>
    <n v="63047"/>
    <n v="2012.9"/>
    <n v="1592.52"/>
    <x v="0"/>
    <x v="0"/>
    <n v="0"/>
    <s v="2023-08"/>
    <n v="2023"/>
  </r>
  <r>
    <s v="CLM005488"/>
    <s v="PT01845"/>
    <d v="2024-07-17T00:00:00"/>
    <d v="2024-07-20T00:00:00"/>
    <d v="2024-08-21T00:00:00"/>
    <x v="4"/>
    <x v="0"/>
    <s v="Orthopedic"/>
    <n v="27447"/>
    <n v="2547.0100000000002"/>
    <n v="0"/>
    <x v="2"/>
    <x v="7"/>
    <n v="1"/>
    <s v="2024-07"/>
    <n v="2024"/>
  </r>
  <r>
    <s v="CLM005489"/>
    <s v="PT05552"/>
    <d v="2023-01-30T00:00:00"/>
    <d v="2023-03-01T00:00:00"/>
    <d v="2023-04-25T00:00:00"/>
    <x v="2"/>
    <x v="5"/>
    <s v="Neurology"/>
    <n v="93000"/>
    <n v="1023.34"/>
    <n v="948.51"/>
    <x v="0"/>
    <x v="0"/>
    <n v="0"/>
    <s v="2023-01"/>
    <n v="2023"/>
  </r>
  <r>
    <s v="CLM005490"/>
    <s v="PT01694"/>
    <d v="2024-01-05T00:00:00"/>
    <d v="2024-01-19T00:00:00"/>
    <d v="2024-01-29T00:00:00"/>
    <x v="6"/>
    <x v="5"/>
    <s v="Cardiovascular"/>
    <n v="27130"/>
    <n v="1329.34"/>
    <n v="0"/>
    <x v="2"/>
    <x v="5"/>
    <n v="1"/>
    <s v="2024-01"/>
    <n v="2024"/>
  </r>
  <r>
    <s v="CLM005491"/>
    <s v="PT02205"/>
    <d v="2024-04-11T00:00:00"/>
    <d v="2024-04-29T00:00:00"/>
    <d v="2024-06-19T00:00:00"/>
    <x v="7"/>
    <x v="0"/>
    <s v="Mental Health"/>
    <n v="93000"/>
    <n v="1301.3800000000001"/>
    <n v="0"/>
    <x v="2"/>
    <x v="9"/>
    <n v="1"/>
    <s v="2024-04"/>
    <n v="2024"/>
  </r>
  <r>
    <s v="CLM005492"/>
    <s v="PT05338"/>
    <d v="2023-04-30T00:00:00"/>
    <d v="2023-05-11T00:00:00"/>
    <d v="2023-06-10T00:00:00"/>
    <x v="7"/>
    <x v="1"/>
    <s v="Respiratory"/>
    <n v="66984"/>
    <n v="4094.08"/>
    <n v="0"/>
    <x v="2"/>
    <x v="5"/>
    <n v="1"/>
    <s v="2023-04"/>
    <n v="2023"/>
  </r>
  <r>
    <s v="CLM005493"/>
    <s v="PT03355"/>
    <d v="2023-06-09T00:00:00"/>
    <d v="2023-07-03T00:00:00"/>
    <d v="2023-07-15T00:00:00"/>
    <x v="6"/>
    <x v="2"/>
    <s v="Orthopedic"/>
    <n v="99215"/>
    <n v="1335.41"/>
    <n v="1151.25"/>
    <x v="0"/>
    <x v="0"/>
    <n v="0"/>
    <s v="2023-06"/>
    <n v="2023"/>
  </r>
  <r>
    <s v="CLM005494"/>
    <s v="PT04205"/>
    <d v="2023-04-29T00:00:00"/>
    <d v="2023-05-16T00:00:00"/>
    <d v="2023-06-11T00:00:00"/>
    <x v="4"/>
    <x v="4"/>
    <s v="Renal"/>
    <n v="27130"/>
    <n v="9567.51"/>
    <n v="0"/>
    <x v="2"/>
    <x v="4"/>
    <n v="1"/>
    <s v="2023-04"/>
    <n v="2023"/>
  </r>
  <r>
    <s v="CLM005495"/>
    <s v="PT00165"/>
    <d v="2024-02-17T00:00:00"/>
    <d v="2024-03-10T00:00:00"/>
    <d v="2024-04-25T00:00:00"/>
    <x v="5"/>
    <x v="1"/>
    <s v="Neurology"/>
    <n v="99214"/>
    <n v="2552.15"/>
    <n v="0"/>
    <x v="2"/>
    <x v="5"/>
    <n v="1"/>
    <s v="2024-02"/>
    <n v="2024"/>
  </r>
  <r>
    <s v="CLM005496"/>
    <s v="PT06393"/>
    <d v="2024-03-22T00:00:00"/>
    <d v="2024-04-12T00:00:00"/>
    <d v="2024-05-28T00:00:00"/>
    <x v="5"/>
    <x v="3"/>
    <s v="Dermatology"/>
    <n v="99214"/>
    <n v="651.61"/>
    <n v="0"/>
    <x v="2"/>
    <x v="6"/>
    <n v="1"/>
    <s v="2024-03"/>
    <n v="2024"/>
  </r>
  <r>
    <s v="CLM005497"/>
    <s v="PT06288"/>
    <d v="2023-07-04T00:00:00"/>
    <d v="2023-07-13T00:00:00"/>
    <d v="2023-07-21T00:00:00"/>
    <x v="6"/>
    <x v="3"/>
    <s v="Respiratory"/>
    <n v="27130"/>
    <n v="1631.35"/>
    <n v="0"/>
    <x v="2"/>
    <x v="7"/>
    <n v="1"/>
    <s v="2023-07"/>
    <n v="2023"/>
  </r>
  <r>
    <s v="CLM005498"/>
    <s v="PT05589"/>
    <d v="2024-09-09T00:00:00"/>
    <d v="2024-09-21T00:00:00"/>
    <d v="2024-09-30T00:00:00"/>
    <x v="0"/>
    <x v="3"/>
    <s v="Oncology"/>
    <n v="92928"/>
    <n v="1073.48"/>
    <n v="821.31"/>
    <x v="0"/>
    <x v="0"/>
    <n v="0"/>
    <s v="2024-09"/>
    <n v="2024"/>
  </r>
  <r>
    <s v="CLM005499"/>
    <s v="PT00073"/>
    <d v="2024-01-29T00:00:00"/>
    <d v="2024-02-21T00:00:00"/>
    <d v="2024-03-31T00:00:00"/>
    <x v="0"/>
    <x v="1"/>
    <s v="Neurology"/>
    <n v="99215"/>
    <n v="312.47000000000003"/>
    <n v="0"/>
    <x v="1"/>
    <x v="0"/>
    <n v="0"/>
    <s v="2024-01"/>
    <n v="2024"/>
  </r>
  <r>
    <s v="CLM005500"/>
    <s v="PT03884"/>
    <d v="2024-11-19T00:00:00"/>
    <d v="2024-12-15T00:00:00"/>
    <d v="2025-01-15T00:00:00"/>
    <x v="2"/>
    <x v="0"/>
    <s v="Dermatology"/>
    <n v="93000"/>
    <n v="6500.13"/>
    <n v="6386.83"/>
    <x v="0"/>
    <x v="0"/>
    <n v="0"/>
    <s v="2024-11"/>
    <n v="2024"/>
  </r>
  <r>
    <s v="CLM005501"/>
    <s v="PT01084"/>
    <d v="2024-01-31T00:00:00"/>
    <d v="2024-02-07T00:00:00"/>
    <d v="2024-02-13T00:00:00"/>
    <x v="7"/>
    <x v="5"/>
    <s v="Renal"/>
    <n v="70553"/>
    <n v="3173.26"/>
    <n v="0"/>
    <x v="2"/>
    <x v="1"/>
    <n v="1"/>
    <s v="2024-01"/>
    <n v="2024"/>
  </r>
  <r>
    <s v="CLM005502"/>
    <s v="PT05304"/>
    <d v="2024-06-18T00:00:00"/>
    <d v="2024-07-12T00:00:00"/>
    <d v="2024-08-07T00:00:00"/>
    <x v="7"/>
    <x v="3"/>
    <s v="Endocrine"/>
    <n v="63047"/>
    <n v="2769.9"/>
    <n v="0"/>
    <x v="2"/>
    <x v="7"/>
    <n v="1"/>
    <s v="2024-06"/>
    <n v="2024"/>
  </r>
  <r>
    <s v="CLM005503"/>
    <s v="PT01419"/>
    <d v="2024-10-07T00:00:00"/>
    <d v="2024-10-20T00:00:00"/>
    <d v="2024-10-25T00:00:00"/>
    <x v="0"/>
    <x v="3"/>
    <s v="Orthopedic"/>
    <n v="99215"/>
    <n v="2063.84"/>
    <n v="0"/>
    <x v="2"/>
    <x v="1"/>
    <n v="1"/>
    <s v="2024-10"/>
    <n v="2024"/>
  </r>
  <r>
    <s v="CLM005504"/>
    <s v="PT04925"/>
    <d v="2024-12-05T00:00:00"/>
    <d v="2024-12-24T00:00:00"/>
    <d v="2025-01-13T00:00:00"/>
    <x v="2"/>
    <x v="2"/>
    <s v="Neurology"/>
    <n v="27447"/>
    <n v="598.48"/>
    <n v="548.54"/>
    <x v="0"/>
    <x v="0"/>
    <n v="0"/>
    <s v="2024-12"/>
    <n v="2024"/>
  </r>
  <r>
    <s v="CLM005505"/>
    <s v="PT06561"/>
    <d v="2023-07-05T00:00:00"/>
    <d v="2023-07-22T00:00:00"/>
    <d v="2023-08-16T00:00:00"/>
    <x v="6"/>
    <x v="1"/>
    <s v="Mental Health"/>
    <n v="99214"/>
    <n v="1227.96"/>
    <n v="1104.6500000000001"/>
    <x v="0"/>
    <x v="0"/>
    <n v="0"/>
    <s v="2023-07"/>
    <n v="2023"/>
  </r>
  <r>
    <s v="CLM005506"/>
    <s v="PT00070"/>
    <d v="2024-05-04T00:00:00"/>
    <d v="2024-05-26T00:00:00"/>
    <d v="2024-06-02T00:00:00"/>
    <x v="2"/>
    <x v="2"/>
    <s v="Renal"/>
    <n v="93000"/>
    <n v="3545.47"/>
    <n v="3535.22"/>
    <x v="0"/>
    <x v="0"/>
    <n v="0"/>
    <s v="2024-05"/>
    <n v="2024"/>
  </r>
  <r>
    <s v="CLM005507"/>
    <s v="PT01834"/>
    <d v="2023-08-23T00:00:00"/>
    <d v="2023-08-26T00:00:00"/>
    <d v="2023-10-22T00:00:00"/>
    <x v="1"/>
    <x v="2"/>
    <s v="Oncology"/>
    <n v="70553"/>
    <n v="779.79"/>
    <n v="678.58"/>
    <x v="0"/>
    <x v="0"/>
    <n v="0"/>
    <s v="2023-08"/>
    <n v="2023"/>
  </r>
  <r>
    <s v="CLM005508"/>
    <s v="PT02068"/>
    <d v="2023-09-29T00:00:00"/>
    <d v="2023-10-20T00:00:00"/>
    <d v="2023-12-10T00:00:00"/>
    <x v="7"/>
    <x v="3"/>
    <s v="Oncology"/>
    <n v="90837"/>
    <n v="238.55"/>
    <n v="0"/>
    <x v="2"/>
    <x v="1"/>
    <n v="1"/>
    <s v="2023-09"/>
    <n v="2023"/>
  </r>
  <r>
    <s v="CLM005509"/>
    <s v="PT04984"/>
    <d v="2023-06-23T00:00:00"/>
    <d v="2023-06-25T00:00:00"/>
    <d v="2023-08-17T00:00:00"/>
    <x v="2"/>
    <x v="2"/>
    <s v="Neurology"/>
    <n v="93000"/>
    <n v="1507.66"/>
    <n v="1214.19"/>
    <x v="0"/>
    <x v="0"/>
    <n v="0"/>
    <s v="2023-06"/>
    <n v="2023"/>
  </r>
  <r>
    <s v="CLM005510"/>
    <s v="PT06596"/>
    <d v="2024-06-20T00:00:00"/>
    <d v="2024-07-02T00:00:00"/>
    <d v="2024-08-15T00:00:00"/>
    <x v="0"/>
    <x v="2"/>
    <s v="Endocrine"/>
    <n v="99215"/>
    <n v="1614.2"/>
    <n v="1489.42"/>
    <x v="0"/>
    <x v="0"/>
    <n v="0"/>
    <s v="2024-06"/>
    <n v="2024"/>
  </r>
  <r>
    <s v="CLM005511"/>
    <s v="PT02503"/>
    <d v="2024-07-31T00:00:00"/>
    <d v="2024-08-07T00:00:00"/>
    <d v="2024-08-12T00:00:00"/>
    <x v="5"/>
    <x v="1"/>
    <s v="Orthopedic"/>
    <n v="93000"/>
    <n v="2015.15"/>
    <n v="1659.29"/>
    <x v="0"/>
    <x v="0"/>
    <n v="0"/>
    <s v="2024-07"/>
    <n v="2024"/>
  </r>
  <r>
    <s v="CLM005512"/>
    <s v="PT05839"/>
    <d v="2023-03-02T00:00:00"/>
    <d v="2023-03-26T00:00:00"/>
    <d v="2023-05-11T00:00:00"/>
    <x v="0"/>
    <x v="5"/>
    <s v="Cardiovascular"/>
    <n v="27130"/>
    <n v="3238.34"/>
    <n v="0"/>
    <x v="2"/>
    <x v="1"/>
    <n v="1"/>
    <s v="2023-03"/>
    <n v="2023"/>
  </r>
  <r>
    <s v="CLM005513"/>
    <s v="PT05812"/>
    <d v="2024-10-31T00:00:00"/>
    <d v="2024-11-28T00:00:00"/>
    <d v="2025-01-03T00:00:00"/>
    <x v="1"/>
    <x v="4"/>
    <s v="Endocrine"/>
    <n v="99215"/>
    <n v="3011.17"/>
    <n v="2754.17"/>
    <x v="0"/>
    <x v="0"/>
    <n v="0"/>
    <s v="2024-10"/>
    <n v="2024"/>
  </r>
  <r>
    <s v="CLM005514"/>
    <s v="PT05266"/>
    <d v="2023-09-29T00:00:00"/>
    <d v="2023-10-09T00:00:00"/>
    <d v="2023-11-17T00:00:00"/>
    <x v="5"/>
    <x v="1"/>
    <s v="Mental Health"/>
    <n v="93000"/>
    <n v="2223.9"/>
    <n v="1770.94"/>
    <x v="0"/>
    <x v="0"/>
    <n v="0"/>
    <s v="2023-09"/>
    <n v="2023"/>
  </r>
  <r>
    <s v="CLM005515"/>
    <s v="PT02256"/>
    <d v="2023-06-24T00:00:00"/>
    <d v="2023-06-25T00:00:00"/>
    <d v="2023-08-18T00:00:00"/>
    <x v="2"/>
    <x v="3"/>
    <s v="Endocrine"/>
    <n v="99215"/>
    <n v="4705.21"/>
    <n v="4312.01"/>
    <x v="0"/>
    <x v="0"/>
    <n v="0"/>
    <s v="2023-06"/>
    <n v="2023"/>
  </r>
  <r>
    <s v="CLM005516"/>
    <s v="PT03472"/>
    <d v="2024-02-11T00:00:00"/>
    <d v="2024-02-23T00:00:00"/>
    <d v="2024-03-24T00:00:00"/>
    <x v="2"/>
    <x v="2"/>
    <s v="Neurology"/>
    <n v="99213"/>
    <n v="536.37"/>
    <n v="482.42"/>
    <x v="0"/>
    <x v="0"/>
    <n v="0"/>
    <s v="2024-02"/>
    <n v="2024"/>
  </r>
  <r>
    <s v="CLM005517"/>
    <s v="PT03085"/>
    <d v="2024-07-09T00:00:00"/>
    <d v="2024-07-17T00:00:00"/>
    <d v="2024-07-26T00:00:00"/>
    <x v="2"/>
    <x v="5"/>
    <s v="Neurology"/>
    <n v="27447"/>
    <n v="2707.19"/>
    <n v="2430.5300000000002"/>
    <x v="0"/>
    <x v="0"/>
    <n v="0"/>
    <s v="2024-07"/>
    <n v="2024"/>
  </r>
  <r>
    <s v="CLM005518"/>
    <s v="PT06977"/>
    <d v="2023-11-29T00:00:00"/>
    <d v="2023-12-09T00:00:00"/>
    <d v="2024-02-06T00:00:00"/>
    <x v="6"/>
    <x v="1"/>
    <s v="Oncology"/>
    <n v="80053"/>
    <n v="2984.63"/>
    <n v="0"/>
    <x v="2"/>
    <x v="4"/>
    <n v="1"/>
    <s v="2023-11"/>
    <n v="2023"/>
  </r>
  <r>
    <s v="CLM005519"/>
    <s v="PT02857"/>
    <d v="2024-12-03T00:00:00"/>
    <d v="2024-12-19T00:00:00"/>
    <d v="2024-12-30T00:00:00"/>
    <x v="7"/>
    <x v="2"/>
    <s v="Dermatology"/>
    <n v="90837"/>
    <n v="670.72"/>
    <n v="625.57000000000005"/>
    <x v="0"/>
    <x v="0"/>
    <n v="0"/>
    <s v="2024-12"/>
    <n v="2024"/>
  </r>
  <r>
    <s v="CLM005520"/>
    <s v="PT03761"/>
    <d v="2023-10-26T00:00:00"/>
    <d v="2023-11-22T00:00:00"/>
    <d v="2024-01-10T00:00:00"/>
    <x v="4"/>
    <x v="0"/>
    <s v="Dermatology"/>
    <n v="99213"/>
    <n v="543.32000000000005"/>
    <n v="426.66"/>
    <x v="0"/>
    <x v="0"/>
    <n v="0"/>
    <s v="2023-10"/>
    <n v="2023"/>
  </r>
  <r>
    <s v="CLM005521"/>
    <s v="PT02065"/>
    <d v="2023-10-25T00:00:00"/>
    <d v="2023-11-04T00:00:00"/>
    <d v="2024-01-02T00:00:00"/>
    <x v="5"/>
    <x v="5"/>
    <s v="Mental Health"/>
    <n v="93000"/>
    <n v="995.5"/>
    <n v="800.73"/>
    <x v="0"/>
    <x v="0"/>
    <n v="0"/>
    <s v="2023-10"/>
    <n v="2023"/>
  </r>
  <r>
    <s v="CLM005522"/>
    <s v="PT01788"/>
    <d v="2024-02-08T00:00:00"/>
    <d v="2024-02-27T00:00:00"/>
    <d v="2024-03-19T00:00:00"/>
    <x v="5"/>
    <x v="4"/>
    <s v="Neurology"/>
    <n v="27130"/>
    <n v="1065.04"/>
    <n v="887.29"/>
    <x v="0"/>
    <x v="0"/>
    <n v="0"/>
    <s v="2024-02"/>
    <n v="2024"/>
  </r>
  <r>
    <s v="CLM005523"/>
    <s v="PT03824"/>
    <d v="2023-01-04T00:00:00"/>
    <d v="2023-01-10T00:00:00"/>
    <d v="2023-01-16T00:00:00"/>
    <x v="7"/>
    <x v="2"/>
    <s v="Respiratory"/>
    <n v="99213"/>
    <n v="3303.49"/>
    <n v="0"/>
    <x v="2"/>
    <x v="1"/>
    <n v="1"/>
    <s v="2023-01"/>
    <n v="2023"/>
  </r>
  <r>
    <s v="CLM005524"/>
    <s v="PT02476"/>
    <d v="2024-10-07T00:00:00"/>
    <d v="2024-11-05T00:00:00"/>
    <d v="2024-12-23T00:00:00"/>
    <x v="0"/>
    <x v="3"/>
    <s v="Dermatology"/>
    <n v="43239"/>
    <n v="1105.8499999999999"/>
    <n v="0"/>
    <x v="2"/>
    <x v="4"/>
    <n v="1"/>
    <s v="2024-10"/>
    <n v="2024"/>
  </r>
  <r>
    <s v="CLM005525"/>
    <s v="PT05548"/>
    <d v="2024-11-01T00:00:00"/>
    <d v="2024-11-28T00:00:00"/>
    <d v="2025-01-01T00:00:00"/>
    <x v="2"/>
    <x v="3"/>
    <s v="Endocrine"/>
    <n v="70553"/>
    <n v="911.34"/>
    <n v="0"/>
    <x v="2"/>
    <x v="1"/>
    <n v="1"/>
    <s v="2024-11"/>
    <n v="2024"/>
  </r>
  <r>
    <s v="CLM005526"/>
    <s v="PT04266"/>
    <d v="2024-10-07T00:00:00"/>
    <d v="2024-10-28T00:00:00"/>
    <d v="2024-11-29T00:00:00"/>
    <x v="2"/>
    <x v="2"/>
    <s v="Gastrointestinal"/>
    <n v="92928"/>
    <n v="1108.42"/>
    <n v="883.66"/>
    <x v="0"/>
    <x v="0"/>
    <n v="0"/>
    <s v="2024-10"/>
    <n v="2024"/>
  </r>
  <r>
    <s v="CLM005527"/>
    <s v="PT06753"/>
    <d v="2024-11-07T00:00:00"/>
    <d v="2024-12-04T00:00:00"/>
    <d v="2025-01-06T00:00:00"/>
    <x v="6"/>
    <x v="2"/>
    <s v="Orthopedic"/>
    <n v="63047"/>
    <n v="4424.47"/>
    <n v="0"/>
    <x v="2"/>
    <x v="7"/>
    <n v="1"/>
    <s v="2024-11"/>
    <n v="2024"/>
  </r>
  <r>
    <s v="CLM005528"/>
    <s v="PT05109"/>
    <d v="2024-02-17T00:00:00"/>
    <d v="2024-03-14T00:00:00"/>
    <d v="2024-03-20T00:00:00"/>
    <x v="6"/>
    <x v="3"/>
    <s v="Respiratory"/>
    <n v="71046"/>
    <n v="1827.01"/>
    <n v="1424.23"/>
    <x v="0"/>
    <x v="0"/>
    <n v="0"/>
    <s v="2024-02"/>
    <n v="2024"/>
  </r>
  <r>
    <s v="CLM005529"/>
    <s v="PT03254"/>
    <d v="2024-06-02T00:00:00"/>
    <d v="2024-06-09T00:00:00"/>
    <d v="2024-06-28T00:00:00"/>
    <x v="2"/>
    <x v="5"/>
    <s v="Respiratory"/>
    <n v="93000"/>
    <n v="1566.5"/>
    <n v="1307.28"/>
    <x v="0"/>
    <x v="0"/>
    <n v="0"/>
    <s v="2024-06"/>
    <n v="2024"/>
  </r>
  <r>
    <s v="CLM005530"/>
    <s v="PT04789"/>
    <d v="2024-06-23T00:00:00"/>
    <d v="2024-06-25T00:00:00"/>
    <d v="2024-07-19T00:00:00"/>
    <x v="1"/>
    <x v="5"/>
    <s v="Neurology"/>
    <n v="90837"/>
    <n v="1655.73"/>
    <n v="0"/>
    <x v="2"/>
    <x v="1"/>
    <n v="1"/>
    <s v="2024-06"/>
    <n v="2024"/>
  </r>
  <r>
    <s v="CLM005531"/>
    <s v="PT00839"/>
    <d v="2024-08-11T00:00:00"/>
    <d v="2024-09-02T00:00:00"/>
    <d v="2024-10-19T00:00:00"/>
    <x v="2"/>
    <x v="2"/>
    <s v="Respiratory"/>
    <n v="93000"/>
    <n v="5082.96"/>
    <n v="4133.0600000000004"/>
    <x v="0"/>
    <x v="0"/>
    <n v="0"/>
    <s v="2024-08"/>
    <n v="2024"/>
  </r>
  <r>
    <s v="CLM005532"/>
    <s v="PT00061"/>
    <d v="2023-12-06T00:00:00"/>
    <d v="2023-12-24T00:00:00"/>
    <d v="2024-01-27T00:00:00"/>
    <x v="5"/>
    <x v="4"/>
    <s v="Cardiovascular"/>
    <n v="99213"/>
    <n v="992.93"/>
    <n v="0"/>
    <x v="2"/>
    <x v="4"/>
    <n v="1"/>
    <s v="2023-12"/>
    <n v="2023"/>
  </r>
  <r>
    <s v="CLM005533"/>
    <s v="PT04191"/>
    <d v="2024-06-02T00:00:00"/>
    <d v="2024-06-05T00:00:00"/>
    <d v="2024-06-11T00:00:00"/>
    <x v="5"/>
    <x v="5"/>
    <s v="Renal"/>
    <n v="93000"/>
    <n v="5179.2"/>
    <n v="5173.8599999999997"/>
    <x v="0"/>
    <x v="0"/>
    <n v="0"/>
    <s v="2024-06"/>
    <n v="2024"/>
  </r>
  <r>
    <s v="CLM005534"/>
    <s v="PT05427"/>
    <d v="2024-09-11T00:00:00"/>
    <d v="2024-10-06T00:00:00"/>
    <d v="2024-10-13T00:00:00"/>
    <x v="6"/>
    <x v="0"/>
    <s v="Respiratory"/>
    <n v="99214"/>
    <n v="2139.65"/>
    <n v="1835.63"/>
    <x v="0"/>
    <x v="0"/>
    <n v="0"/>
    <s v="2024-09"/>
    <n v="2024"/>
  </r>
  <r>
    <s v="CLM005535"/>
    <s v="PT06909"/>
    <d v="2024-09-15T00:00:00"/>
    <d v="2024-09-17T00:00:00"/>
    <d v="2024-10-24T00:00:00"/>
    <x v="2"/>
    <x v="4"/>
    <s v="Dermatology"/>
    <n v="99214"/>
    <n v="1590.28"/>
    <n v="1295.46"/>
    <x v="0"/>
    <x v="0"/>
    <n v="0"/>
    <s v="2024-09"/>
    <n v="2024"/>
  </r>
  <r>
    <s v="CLM005536"/>
    <s v="PT06877"/>
    <d v="2023-09-02T00:00:00"/>
    <d v="2023-09-18T00:00:00"/>
    <d v="2023-10-01T00:00:00"/>
    <x v="4"/>
    <x v="5"/>
    <s v="Dermatology"/>
    <n v="99215"/>
    <n v="13369.35"/>
    <n v="11462.66"/>
    <x v="0"/>
    <x v="0"/>
    <n v="0"/>
    <s v="2023-09"/>
    <n v="2023"/>
  </r>
  <r>
    <s v="CLM005537"/>
    <s v="PT03066"/>
    <d v="2023-05-30T00:00:00"/>
    <d v="2023-06-23T00:00:00"/>
    <d v="2023-07-23T00:00:00"/>
    <x v="4"/>
    <x v="0"/>
    <s v="Neurology"/>
    <n v="71046"/>
    <n v="777.04"/>
    <n v="626.03"/>
    <x v="0"/>
    <x v="0"/>
    <n v="0"/>
    <s v="2023-05"/>
    <n v="2023"/>
  </r>
  <r>
    <s v="CLM005538"/>
    <s v="PT04600"/>
    <d v="2023-03-14T00:00:00"/>
    <d v="2023-04-03T00:00:00"/>
    <d v="2023-04-20T00:00:00"/>
    <x v="0"/>
    <x v="0"/>
    <s v="Respiratory"/>
    <n v="99214"/>
    <n v="1362.47"/>
    <n v="1042.81"/>
    <x v="0"/>
    <x v="0"/>
    <n v="0"/>
    <s v="2023-03"/>
    <n v="2023"/>
  </r>
  <r>
    <s v="CLM005539"/>
    <s v="PT05304"/>
    <d v="2024-09-30T00:00:00"/>
    <d v="2024-10-19T00:00:00"/>
    <d v="2024-11-23T00:00:00"/>
    <x v="2"/>
    <x v="4"/>
    <s v="Respiratory"/>
    <n v="70553"/>
    <n v="674.56"/>
    <n v="0"/>
    <x v="2"/>
    <x v="5"/>
    <n v="1"/>
    <s v="2024-09"/>
    <n v="2024"/>
  </r>
  <r>
    <s v="CLM005540"/>
    <s v="PT04865"/>
    <d v="2023-03-20T00:00:00"/>
    <d v="2023-04-18T00:00:00"/>
    <d v="2023-05-12T00:00:00"/>
    <x v="6"/>
    <x v="2"/>
    <s v="Oncology"/>
    <n v="43239"/>
    <n v="3873.72"/>
    <n v="0"/>
    <x v="2"/>
    <x v="5"/>
    <n v="1"/>
    <s v="2023-03"/>
    <n v="2023"/>
  </r>
  <r>
    <s v="CLM005541"/>
    <s v="PT04990"/>
    <d v="2024-11-18T00:00:00"/>
    <d v="2024-12-14T00:00:00"/>
    <d v="2025-01-31T00:00:00"/>
    <x v="5"/>
    <x v="0"/>
    <s v="Dermatology"/>
    <n v="45378"/>
    <n v="6983.82"/>
    <n v="0"/>
    <x v="2"/>
    <x v="1"/>
    <n v="1"/>
    <s v="2024-11"/>
    <n v="2024"/>
  </r>
  <r>
    <s v="CLM005542"/>
    <s v="PT02316"/>
    <d v="2023-08-23T00:00:00"/>
    <d v="2023-09-20T00:00:00"/>
    <d v="2023-10-21T00:00:00"/>
    <x v="0"/>
    <x v="2"/>
    <s v="Orthopedic"/>
    <n v="63047"/>
    <n v="6877"/>
    <n v="0"/>
    <x v="2"/>
    <x v="4"/>
    <n v="1"/>
    <s v="2023-08"/>
    <n v="2023"/>
  </r>
  <r>
    <s v="CLM005543"/>
    <s v="PT02446"/>
    <d v="2023-07-13T00:00:00"/>
    <d v="2023-07-21T00:00:00"/>
    <d v="2023-09-14T00:00:00"/>
    <x v="2"/>
    <x v="1"/>
    <s v="Respiratory"/>
    <n v="66984"/>
    <n v="4813.3999999999996"/>
    <n v="4182.33"/>
    <x v="0"/>
    <x v="0"/>
    <n v="0"/>
    <s v="2023-07"/>
    <n v="2023"/>
  </r>
  <r>
    <s v="CLM005544"/>
    <s v="PT05607"/>
    <d v="2023-02-02T00:00:00"/>
    <d v="2023-02-11T00:00:00"/>
    <d v="2023-03-06T00:00:00"/>
    <x v="2"/>
    <x v="5"/>
    <s v="Renal"/>
    <n v="70553"/>
    <n v="1543.65"/>
    <n v="1284.42"/>
    <x v="0"/>
    <x v="0"/>
    <n v="0"/>
    <s v="2023-02"/>
    <n v="2023"/>
  </r>
  <r>
    <s v="CLM005545"/>
    <s v="PT00886"/>
    <d v="2023-10-12T00:00:00"/>
    <d v="2023-10-24T00:00:00"/>
    <d v="2023-11-22T00:00:00"/>
    <x v="5"/>
    <x v="2"/>
    <s v="Cardiovascular"/>
    <n v="92928"/>
    <n v="1349.93"/>
    <n v="1159.1400000000001"/>
    <x v="0"/>
    <x v="0"/>
    <n v="0"/>
    <s v="2023-10"/>
    <n v="2023"/>
  </r>
  <r>
    <s v="CLM005546"/>
    <s v="PT03947"/>
    <d v="2023-11-01T00:00:00"/>
    <d v="2023-11-14T00:00:00"/>
    <d v="2023-11-28T00:00:00"/>
    <x v="2"/>
    <x v="5"/>
    <s v="Orthopedic"/>
    <n v="45378"/>
    <n v="474.88"/>
    <n v="0"/>
    <x v="2"/>
    <x v="7"/>
    <n v="1"/>
    <s v="2023-11"/>
    <n v="2023"/>
  </r>
  <r>
    <s v="CLM005547"/>
    <s v="PT00523"/>
    <d v="2023-05-10T00:00:00"/>
    <d v="2023-05-22T00:00:00"/>
    <d v="2023-06-04T00:00:00"/>
    <x v="4"/>
    <x v="0"/>
    <s v="Mental Health"/>
    <n v="27447"/>
    <n v="9216.02"/>
    <n v="7581.26"/>
    <x v="0"/>
    <x v="0"/>
    <n v="0"/>
    <s v="2023-05"/>
    <n v="2023"/>
  </r>
  <r>
    <s v="CLM005548"/>
    <s v="PT02755"/>
    <d v="2023-04-08T00:00:00"/>
    <d v="2023-04-11T00:00:00"/>
    <d v="2023-05-28T00:00:00"/>
    <x v="4"/>
    <x v="1"/>
    <s v="Cardiovascular"/>
    <n v="71046"/>
    <n v="2631.17"/>
    <n v="0"/>
    <x v="2"/>
    <x v="1"/>
    <n v="1"/>
    <s v="2023-04"/>
    <n v="2023"/>
  </r>
  <r>
    <s v="CLM005549"/>
    <s v="PT02265"/>
    <d v="2024-05-04T00:00:00"/>
    <d v="2024-06-01T00:00:00"/>
    <d v="2024-06-28T00:00:00"/>
    <x v="3"/>
    <x v="4"/>
    <s v="Endocrine"/>
    <n v="27447"/>
    <n v="1219.79"/>
    <n v="979.04"/>
    <x v="0"/>
    <x v="0"/>
    <n v="0"/>
    <s v="2024-05"/>
    <n v="2024"/>
  </r>
  <r>
    <s v="CLM005550"/>
    <s v="PT05248"/>
    <d v="2024-09-11T00:00:00"/>
    <d v="2024-09-19T00:00:00"/>
    <d v="2024-09-26T00:00:00"/>
    <x v="6"/>
    <x v="4"/>
    <s v="Cardiovascular"/>
    <n v="80053"/>
    <n v="5231.46"/>
    <n v="0"/>
    <x v="1"/>
    <x v="0"/>
    <n v="0"/>
    <s v="2024-09"/>
    <n v="2024"/>
  </r>
  <r>
    <s v="CLM005551"/>
    <s v="PT02664"/>
    <d v="2023-11-30T00:00:00"/>
    <d v="2023-12-19T00:00:00"/>
    <d v="2024-02-03T00:00:00"/>
    <x v="5"/>
    <x v="3"/>
    <s v="Neurology"/>
    <n v="70553"/>
    <n v="830.3"/>
    <n v="640.64"/>
    <x v="0"/>
    <x v="0"/>
    <n v="0"/>
    <s v="2023-11"/>
    <n v="2023"/>
  </r>
  <r>
    <s v="CLM005552"/>
    <s v="PT02269"/>
    <d v="2023-08-04T00:00:00"/>
    <d v="2023-08-26T00:00:00"/>
    <d v="2023-09-28T00:00:00"/>
    <x v="2"/>
    <x v="0"/>
    <s v="Orthopedic"/>
    <n v="90837"/>
    <n v="2503.13"/>
    <n v="2199.64"/>
    <x v="0"/>
    <x v="0"/>
    <n v="0"/>
    <s v="2023-08"/>
    <n v="2023"/>
  </r>
  <r>
    <s v="CLM005553"/>
    <s v="PT02140"/>
    <d v="2023-11-03T00:00:00"/>
    <d v="2023-11-04T00:00:00"/>
    <d v="2023-11-25T00:00:00"/>
    <x v="2"/>
    <x v="4"/>
    <s v="Cardiovascular"/>
    <n v="92928"/>
    <n v="1574.82"/>
    <n v="1253.3499999999999"/>
    <x v="0"/>
    <x v="0"/>
    <n v="0"/>
    <s v="2023-11"/>
    <n v="2023"/>
  </r>
  <r>
    <s v="CLM005554"/>
    <s v="PT05375"/>
    <d v="2024-12-08T00:00:00"/>
    <d v="2025-01-04T00:00:00"/>
    <d v="2025-02-07T00:00:00"/>
    <x v="2"/>
    <x v="4"/>
    <s v="Respiratory"/>
    <n v="71046"/>
    <n v="3013.75"/>
    <n v="0"/>
    <x v="1"/>
    <x v="0"/>
    <n v="0"/>
    <s v="2024-12"/>
    <n v="2024"/>
  </r>
  <r>
    <s v="CLM005555"/>
    <s v="PT05826"/>
    <d v="2024-06-28T00:00:00"/>
    <d v="2024-07-14T00:00:00"/>
    <d v="2024-08-15T00:00:00"/>
    <x v="1"/>
    <x v="5"/>
    <s v="Gastrointestinal"/>
    <n v="66984"/>
    <n v="1718.39"/>
    <n v="0"/>
    <x v="2"/>
    <x v="1"/>
    <n v="1"/>
    <s v="2024-06"/>
    <n v="2024"/>
  </r>
  <r>
    <s v="CLM005556"/>
    <s v="PT05337"/>
    <d v="2023-12-21T00:00:00"/>
    <d v="2024-01-12T00:00:00"/>
    <d v="2024-01-27T00:00:00"/>
    <x v="2"/>
    <x v="3"/>
    <s v="Gastrointestinal"/>
    <n v="43239"/>
    <n v="566.38"/>
    <n v="0"/>
    <x v="2"/>
    <x v="1"/>
    <n v="1"/>
    <s v="2023-12"/>
    <n v="2023"/>
  </r>
  <r>
    <s v="CLM005557"/>
    <s v="PT02448"/>
    <d v="2024-03-02T00:00:00"/>
    <d v="2024-03-08T00:00:00"/>
    <d v="2024-03-18T00:00:00"/>
    <x v="6"/>
    <x v="0"/>
    <s v="Cardiovascular"/>
    <n v="93000"/>
    <n v="1920.73"/>
    <n v="1476.1"/>
    <x v="0"/>
    <x v="0"/>
    <n v="0"/>
    <s v="2024-03"/>
    <n v="2024"/>
  </r>
  <r>
    <s v="CLM005558"/>
    <s v="PT01544"/>
    <d v="2023-09-15T00:00:00"/>
    <d v="2023-09-28T00:00:00"/>
    <d v="2023-11-08T00:00:00"/>
    <x v="1"/>
    <x v="5"/>
    <s v="Respiratory"/>
    <n v="90837"/>
    <n v="4184.29"/>
    <n v="3898.85"/>
    <x v="0"/>
    <x v="0"/>
    <n v="0"/>
    <s v="2023-09"/>
    <n v="2023"/>
  </r>
  <r>
    <s v="CLM005559"/>
    <s v="PT01229"/>
    <d v="2023-12-25T00:00:00"/>
    <d v="2024-01-09T00:00:00"/>
    <d v="2024-02-18T00:00:00"/>
    <x v="5"/>
    <x v="4"/>
    <s v="Cardiovascular"/>
    <n v="99213"/>
    <n v="1766.27"/>
    <n v="1726.41"/>
    <x v="0"/>
    <x v="0"/>
    <n v="0"/>
    <s v="2023-12"/>
    <n v="2023"/>
  </r>
  <r>
    <s v="CLM005560"/>
    <s v="PT04238"/>
    <d v="2023-01-15T00:00:00"/>
    <d v="2023-02-11T00:00:00"/>
    <d v="2023-04-10T00:00:00"/>
    <x v="2"/>
    <x v="0"/>
    <s v="Respiratory"/>
    <n v="93000"/>
    <n v="3361.33"/>
    <n v="0"/>
    <x v="1"/>
    <x v="0"/>
    <n v="0"/>
    <s v="2023-01"/>
    <n v="2023"/>
  </r>
  <r>
    <s v="CLM005561"/>
    <s v="PT06271"/>
    <d v="2023-10-18T00:00:00"/>
    <d v="2023-10-28T00:00:00"/>
    <d v="2023-12-08T00:00:00"/>
    <x v="5"/>
    <x v="0"/>
    <s v="Neurology"/>
    <n v="27130"/>
    <n v="783.35"/>
    <n v="652.23"/>
    <x v="0"/>
    <x v="0"/>
    <n v="0"/>
    <s v="2023-10"/>
    <n v="2023"/>
  </r>
  <r>
    <s v="CLM005562"/>
    <s v="PT01969"/>
    <d v="2023-11-16T00:00:00"/>
    <d v="2023-12-14T00:00:00"/>
    <d v="2024-02-04T00:00:00"/>
    <x v="2"/>
    <x v="0"/>
    <s v="Respiratory"/>
    <n v="99215"/>
    <n v="1770.45"/>
    <n v="1750.69"/>
    <x v="0"/>
    <x v="0"/>
    <n v="0"/>
    <s v="2023-11"/>
    <n v="2023"/>
  </r>
  <r>
    <s v="CLM005563"/>
    <s v="PT00466"/>
    <d v="2024-02-29T00:00:00"/>
    <d v="2024-03-22T00:00:00"/>
    <d v="2024-04-11T00:00:00"/>
    <x v="1"/>
    <x v="0"/>
    <s v="Cardiovascular"/>
    <n v="99214"/>
    <n v="1097.06"/>
    <n v="0"/>
    <x v="1"/>
    <x v="0"/>
    <n v="0"/>
    <s v="2024-02"/>
    <n v="2024"/>
  </r>
  <r>
    <s v="CLM005564"/>
    <s v="PT06599"/>
    <d v="2023-06-22T00:00:00"/>
    <d v="2023-07-19T00:00:00"/>
    <d v="2023-09-09T00:00:00"/>
    <x v="0"/>
    <x v="5"/>
    <s v="Orthopedic"/>
    <n v="90837"/>
    <n v="3286.52"/>
    <n v="3038.27"/>
    <x v="0"/>
    <x v="0"/>
    <n v="0"/>
    <s v="2023-06"/>
    <n v="2023"/>
  </r>
  <r>
    <s v="CLM005565"/>
    <s v="PT06573"/>
    <d v="2023-09-22T00:00:00"/>
    <d v="2023-10-03T00:00:00"/>
    <d v="2023-11-11T00:00:00"/>
    <x v="1"/>
    <x v="5"/>
    <s v="Oncology"/>
    <n v="99213"/>
    <n v="1854.17"/>
    <n v="0"/>
    <x v="2"/>
    <x v="4"/>
    <n v="1"/>
    <s v="2023-09"/>
    <n v="2023"/>
  </r>
  <r>
    <s v="CLM005566"/>
    <s v="PT06636"/>
    <d v="2023-01-26T00:00:00"/>
    <d v="2023-02-23T00:00:00"/>
    <d v="2023-04-16T00:00:00"/>
    <x v="2"/>
    <x v="5"/>
    <s v="Cardiovascular"/>
    <n v="27130"/>
    <n v="3140.25"/>
    <n v="2496.92"/>
    <x v="0"/>
    <x v="0"/>
    <n v="0"/>
    <s v="2023-01"/>
    <n v="2023"/>
  </r>
  <r>
    <s v="CLM005567"/>
    <s v="PT04916"/>
    <d v="2023-11-13T00:00:00"/>
    <d v="2023-11-21T00:00:00"/>
    <d v="2023-12-09T00:00:00"/>
    <x v="2"/>
    <x v="5"/>
    <s v="Oncology"/>
    <n v="70553"/>
    <n v="4316.3599999999997"/>
    <n v="0"/>
    <x v="1"/>
    <x v="0"/>
    <n v="0"/>
    <s v="2023-11"/>
    <n v="2023"/>
  </r>
  <r>
    <s v="CLM005568"/>
    <s v="PT03311"/>
    <d v="2024-12-02T00:00:00"/>
    <d v="2024-12-26T00:00:00"/>
    <d v="2025-02-16T00:00:00"/>
    <x v="2"/>
    <x v="4"/>
    <s v="Neurology"/>
    <n v="27447"/>
    <n v="3144.14"/>
    <n v="3057.47"/>
    <x v="0"/>
    <x v="0"/>
    <n v="0"/>
    <s v="2024-12"/>
    <n v="2024"/>
  </r>
  <r>
    <s v="CLM005569"/>
    <s v="PT05412"/>
    <d v="2024-10-26T00:00:00"/>
    <d v="2024-11-03T00:00:00"/>
    <d v="2024-12-21T00:00:00"/>
    <x v="2"/>
    <x v="3"/>
    <s v="Respiratory"/>
    <n v="92928"/>
    <n v="2249.5700000000002"/>
    <n v="1882.33"/>
    <x v="0"/>
    <x v="0"/>
    <n v="0"/>
    <s v="2024-10"/>
    <n v="2024"/>
  </r>
  <r>
    <s v="CLM005570"/>
    <s v="PT02619"/>
    <d v="2023-10-26T00:00:00"/>
    <d v="2023-11-15T00:00:00"/>
    <d v="2023-12-10T00:00:00"/>
    <x v="7"/>
    <x v="2"/>
    <s v="Oncology"/>
    <n v="92928"/>
    <n v="813.57"/>
    <n v="675.32"/>
    <x v="0"/>
    <x v="0"/>
    <n v="0"/>
    <s v="2023-10"/>
    <n v="2023"/>
  </r>
  <r>
    <s v="CLM005571"/>
    <s v="PT05577"/>
    <d v="2023-04-09T00:00:00"/>
    <d v="2023-04-22T00:00:00"/>
    <d v="2023-06-02T00:00:00"/>
    <x v="7"/>
    <x v="4"/>
    <s v="Mental Health"/>
    <n v="80053"/>
    <n v="1804.02"/>
    <n v="0"/>
    <x v="2"/>
    <x v="1"/>
    <n v="1"/>
    <s v="2023-04"/>
    <n v="2023"/>
  </r>
  <r>
    <s v="CLM005572"/>
    <s v="PT01147"/>
    <d v="2024-02-19T00:00:00"/>
    <d v="2024-02-24T00:00:00"/>
    <d v="2024-03-14T00:00:00"/>
    <x v="5"/>
    <x v="3"/>
    <s v="Renal"/>
    <n v="71046"/>
    <n v="1180.3"/>
    <n v="0"/>
    <x v="2"/>
    <x v="2"/>
    <n v="1"/>
    <s v="2024-02"/>
    <n v="2024"/>
  </r>
  <r>
    <s v="CLM005573"/>
    <s v="PT05909"/>
    <d v="2023-08-09T00:00:00"/>
    <d v="2023-08-20T00:00:00"/>
    <d v="2023-08-25T00:00:00"/>
    <x v="6"/>
    <x v="4"/>
    <s v="Mental Health"/>
    <n v="92928"/>
    <n v="1372.99"/>
    <n v="1107.69"/>
    <x v="0"/>
    <x v="0"/>
    <n v="0"/>
    <s v="2023-08"/>
    <n v="2023"/>
  </r>
  <r>
    <s v="CLM005574"/>
    <s v="PT00209"/>
    <d v="2023-04-04T00:00:00"/>
    <d v="2023-04-28T00:00:00"/>
    <d v="2023-05-07T00:00:00"/>
    <x v="6"/>
    <x v="0"/>
    <s v="Neurology"/>
    <n v="45378"/>
    <n v="1339.93"/>
    <n v="1038.72"/>
    <x v="0"/>
    <x v="0"/>
    <n v="0"/>
    <s v="2023-04"/>
    <n v="2023"/>
  </r>
  <r>
    <s v="CLM005575"/>
    <s v="PT05370"/>
    <d v="2024-03-10T00:00:00"/>
    <d v="2024-03-29T00:00:00"/>
    <d v="2024-04-28T00:00:00"/>
    <x v="1"/>
    <x v="1"/>
    <s v="Cardiovascular"/>
    <n v="99215"/>
    <n v="825.56"/>
    <n v="786.44"/>
    <x v="0"/>
    <x v="0"/>
    <n v="0"/>
    <s v="2024-03"/>
    <n v="2024"/>
  </r>
  <r>
    <s v="CLM005576"/>
    <s v="PT04075"/>
    <d v="2024-11-06T00:00:00"/>
    <d v="2024-11-25T00:00:00"/>
    <d v="2025-01-01T00:00:00"/>
    <x v="1"/>
    <x v="3"/>
    <s v="Dermatology"/>
    <n v="99213"/>
    <n v="377.71"/>
    <n v="0"/>
    <x v="2"/>
    <x v="5"/>
    <n v="1"/>
    <s v="2024-11"/>
    <n v="2024"/>
  </r>
  <r>
    <s v="CLM005577"/>
    <s v="PT02422"/>
    <d v="2024-01-31T00:00:00"/>
    <d v="2024-02-19T00:00:00"/>
    <d v="2024-04-14T00:00:00"/>
    <x v="7"/>
    <x v="3"/>
    <s v="Gastrointestinal"/>
    <n v="99214"/>
    <n v="1059.43"/>
    <n v="0"/>
    <x v="2"/>
    <x v="5"/>
    <n v="1"/>
    <s v="2024-01"/>
    <n v="2024"/>
  </r>
  <r>
    <s v="CLM005578"/>
    <s v="PT02126"/>
    <d v="2023-10-22T00:00:00"/>
    <d v="2023-10-25T00:00:00"/>
    <d v="2023-11-15T00:00:00"/>
    <x v="7"/>
    <x v="5"/>
    <s v="Renal"/>
    <n v="92928"/>
    <n v="2110.5500000000002"/>
    <n v="0"/>
    <x v="2"/>
    <x v="1"/>
    <n v="1"/>
    <s v="2023-10"/>
    <n v="2023"/>
  </r>
  <r>
    <s v="CLM005579"/>
    <s v="PT03429"/>
    <d v="2023-04-08T00:00:00"/>
    <d v="2023-04-23T00:00:00"/>
    <d v="2023-06-03T00:00:00"/>
    <x v="7"/>
    <x v="2"/>
    <s v="Respiratory"/>
    <n v="43239"/>
    <n v="614.9"/>
    <n v="605.22"/>
    <x v="0"/>
    <x v="0"/>
    <n v="0"/>
    <s v="2023-04"/>
    <n v="2023"/>
  </r>
  <r>
    <s v="CLM005580"/>
    <s v="PT03315"/>
    <d v="2024-05-13T00:00:00"/>
    <d v="2024-06-10T00:00:00"/>
    <d v="2024-07-13T00:00:00"/>
    <x v="5"/>
    <x v="3"/>
    <s v="Cardiovascular"/>
    <n v="27130"/>
    <n v="1830.87"/>
    <n v="1710.6"/>
    <x v="0"/>
    <x v="0"/>
    <n v="0"/>
    <s v="2024-05"/>
    <n v="2024"/>
  </r>
  <r>
    <s v="CLM005581"/>
    <s v="PT03181"/>
    <d v="2023-02-26T00:00:00"/>
    <d v="2023-03-16T00:00:00"/>
    <d v="2023-03-24T00:00:00"/>
    <x v="2"/>
    <x v="0"/>
    <s v="Mental Health"/>
    <n v="27130"/>
    <n v="8268.5499999999993"/>
    <n v="8074.84"/>
    <x v="0"/>
    <x v="0"/>
    <n v="0"/>
    <s v="2023-02"/>
    <n v="2023"/>
  </r>
  <r>
    <s v="CLM005582"/>
    <s v="PT06036"/>
    <d v="2023-02-24T00:00:00"/>
    <d v="2023-03-23T00:00:00"/>
    <d v="2023-04-25T00:00:00"/>
    <x v="2"/>
    <x v="3"/>
    <s v="Orthopedic"/>
    <n v="90837"/>
    <n v="4098.78"/>
    <n v="3871.74"/>
    <x v="0"/>
    <x v="0"/>
    <n v="0"/>
    <s v="2023-02"/>
    <n v="2023"/>
  </r>
  <r>
    <s v="CLM005583"/>
    <s v="PT00290"/>
    <d v="2023-03-05T00:00:00"/>
    <d v="2023-03-06T00:00:00"/>
    <d v="2023-03-15T00:00:00"/>
    <x v="4"/>
    <x v="5"/>
    <s v="Renal"/>
    <n v="92928"/>
    <n v="6733.38"/>
    <n v="0"/>
    <x v="1"/>
    <x v="0"/>
    <n v="0"/>
    <s v="2023-03"/>
    <n v="2023"/>
  </r>
  <r>
    <s v="CLM005584"/>
    <s v="PT04777"/>
    <d v="2023-08-15T00:00:00"/>
    <d v="2023-09-05T00:00:00"/>
    <d v="2023-10-17T00:00:00"/>
    <x v="6"/>
    <x v="4"/>
    <s v="Cardiovascular"/>
    <n v="99214"/>
    <n v="2472.3000000000002"/>
    <n v="2195.15"/>
    <x v="0"/>
    <x v="0"/>
    <n v="0"/>
    <s v="2023-08"/>
    <n v="2023"/>
  </r>
  <r>
    <s v="CLM005585"/>
    <s v="PT05801"/>
    <d v="2023-08-13T00:00:00"/>
    <d v="2023-09-05T00:00:00"/>
    <d v="2023-10-17T00:00:00"/>
    <x v="0"/>
    <x v="5"/>
    <s v="Gastrointestinal"/>
    <n v="80053"/>
    <n v="4600.8999999999996"/>
    <n v="3823.78"/>
    <x v="0"/>
    <x v="0"/>
    <n v="0"/>
    <s v="2023-08"/>
    <n v="2023"/>
  </r>
  <r>
    <s v="CLM005586"/>
    <s v="PT04687"/>
    <d v="2024-03-27T00:00:00"/>
    <d v="2024-04-25T00:00:00"/>
    <d v="2024-05-08T00:00:00"/>
    <x v="2"/>
    <x v="1"/>
    <s v="Endocrine"/>
    <n v="99215"/>
    <n v="1013.16"/>
    <n v="969.15"/>
    <x v="0"/>
    <x v="0"/>
    <n v="0"/>
    <s v="2024-03"/>
    <n v="2024"/>
  </r>
  <r>
    <s v="CLM005587"/>
    <s v="PT06685"/>
    <d v="2024-08-23T00:00:00"/>
    <d v="2024-08-29T00:00:00"/>
    <d v="2024-09-26T00:00:00"/>
    <x v="0"/>
    <x v="1"/>
    <s v="Endocrine"/>
    <n v="70553"/>
    <n v="1079.8"/>
    <n v="0"/>
    <x v="2"/>
    <x v="6"/>
    <n v="1"/>
    <s v="2024-08"/>
    <n v="2024"/>
  </r>
  <r>
    <s v="CLM005588"/>
    <s v="PT01556"/>
    <d v="2023-01-17T00:00:00"/>
    <d v="2023-02-02T00:00:00"/>
    <d v="2023-03-09T00:00:00"/>
    <x v="5"/>
    <x v="3"/>
    <s v="Neurology"/>
    <n v="70553"/>
    <n v="202.08"/>
    <n v="167.59"/>
    <x v="0"/>
    <x v="0"/>
    <n v="0"/>
    <s v="2023-01"/>
    <n v="2023"/>
  </r>
  <r>
    <s v="CLM005589"/>
    <s v="PT02812"/>
    <d v="2023-09-21T00:00:00"/>
    <d v="2023-09-25T00:00:00"/>
    <d v="2023-10-20T00:00:00"/>
    <x v="5"/>
    <x v="0"/>
    <s v="Renal"/>
    <n v="27447"/>
    <n v="4670.01"/>
    <n v="3682.46"/>
    <x v="0"/>
    <x v="0"/>
    <n v="0"/>
    <s v="2023-09"/>
    <n v="2023"/>
  </r>
  <r>
    <s v="CLM005590"/>
    <s v="PT05952"/>
    <d v="2024-03-27T00:00:00"/>
    <d v="2024-04-07T00:00:00"/>
    <d v="2024-04-19T00:00:00"/>
    <x v="4"/>
    <x v="5"/>
    <s v="Renal"/>
    <n v="66984"/>
    <n v="6199.72"/>
    <n v="0"/>
    <x v="2"/>
    <x v="1"/>
    <n v="1"/>
    <s v="2024-03"/>
    <n v="2024"/>
  </r>
  <r>
    <s v="CLM005591"/>
    <s v="PT05844"/>
    <d v="2023-09-30T00:00:00"/>
    <d v="2023-10-06T00:00:00"/>
    <d v="2023-10-17T00:00:00"/>
    <x v="1"/>
    <x v="5"/>
    <s v="Dermatology"/>
    <n v="27447"/>
    <n v="1161.49"/>
    <n v="1110.33"/>
    <x v="0"/>
    <x v="0"/>
    <n v="0"/>
    <s v="2023-09"/>
    <n v="2023"/>
  </r>
  <r>
    <s v="CLM005592"/>
    <s v="PT01822"/>
    <d v="2023-05-09T00:00:00"/>
    <d v="2023-06-06T00:00:00"/>
    <d v="2023-07-10T00:00:00"/>
    <x v="3"/>
    <x v="3"/>
    <s v="Respiratory"/>
    <n v="27447"/>
    <n v="1475.63"/>
    <n v="0"/>
    <x v="2"/>
    <x v="1"/>
    <n v="1"/>
    <s v="2023-05"/>
    <n v="2023"/>
  </r>
  <r>
    <s v="CLM005593"/>
    <s v="PT05623"/>
    <d v="2023-04-30T00:00:00"/>
    <d v="2023-05-05T00:00:00"/>
    <d v="2023-05-14T00:00:00"/>
    <x v="0"/>
    <x v="4"/>
    <s v="Oncology"/>
    <n v="27130"/>
    <n v="989.21"/>
    <n v="0"/>
    <x v="2"/>
    <x v="4"/>
    <n v="1"/>
    <s v="2023-04"/>
    <n v="2023"/>
  </r>
  <r>
    <s v="CLM005594"/>
    <s v="PT04380"/>
    <d v="2023-05-16T00:00:00"/>
    <d v="2023-05-31T00:00:00"/>
    <d v="2023-06-21T00:00:00"/>
    <x v="5"/>
    <x v="4"/>
    <s v="Neurology"/>
    <n v="71046"/>
    <n v="2455.59"/>
    <n v="0"/>
    <x v="2"/>
    <x v="4"/>
    <n v="1"/>
    <s v="2023-05"/>
    <n v="2023"/>
  </r>
  <r>
    <s v="CLM005595"/>
    <s v="PT05230"/>
    <d v="2023-02-10T00:00:00"/>
    <d v="2023-02-18T00:00:00"/>
    <d v="2023-03-13T00:00:00"/>
    <x v="2"/>
    <x v="3"/>
    <s v="Dermatology"/>
    <n v="70553"/>
    <n v="4446.83"/>
    <n v="3997.47"/>
    <x v="0"/>
    <x v="0"/>
    <n v="0"/>
    <s v="2023-02"/>
    <n v="2023"/>
  </r>
  <r>
    <s v="CLM005596"/>
    <s v="PT06430"/>
    <d v="2024-03-11T00:00:00"/>
    <d v="2024-03-27T00:00:00"/>
    <d v="2024-05-25T00:00:00"/>
    <x v="2"/>
    <x v="2"/>
    <s v="Endocrine"/>
    <n v="27130"/>
    <n v="448.44"/>
    <n v="425.85"/>
    <x v="0"/>
    <x v="0"/>
    <n v="0"/>
    <s v="2024-03"/>
    <n v="2024"/>
  </r>
  <r>
    <s v="CLM005597"/>
    <s v="PT03898"/>
    <d v="2024-11-20T00:00:00"/>
    <d v="2024-12-18T00:00:00"/>
    <d v="2025-02-05T00:00:00"/>
    <x v="4"/>
    <x v="2"/>
    <s v="Orthopedic"/>
    <n v="93000"/>
    <n v="2508.7800000000002"/>
    <n v="1890.2"/>
    <x v="0"/>
    <x v="0"/>
    <n v="0"/>
    <s v="2024-11"/>
    <n v="2024"/>
  </r>
  <r>
    <s v="CLM005598"/>
    <s v="PT05504"/>
    <d v="2024-02-09T00:00:00"/>
    <d v="2024-03-08T00:00:00"/>
    <d v="2024-03-14T00:00:00"/>
    <x v="4"/>
    <x v="1"/>
    <s v="Neurology"/>
    <n v="43239"/>
    <n v="1449.05"/>
    <n v="1437.09"/>
    <x v="0"/>
    <x v="0"/>
    <n v="0"/>
    <s v="2024-02"/>
    <n v="2024"/>
  </r>
  <r>
    <s v="CLM005599"/>
    <s v="PT02937"/>
    <d v="2023-01-22T00:00:00"/>
    <d v="2023-02-14T00:00:00"/>
    <d v="2023-04-15T00:00:00"/>
    <x v="4"/>
    <x v="0"/>
    <s v="Gastrointestinal"/>
    <n v="99213"/>
    <n v="1979.73"/>
    <n v="1888.86"/>
    <x v="0"/>
    <x v="0"/>
    <n v="0"/>
    <s v="2023-01"/>
    <n v="2023"/>
  </r>
  <r>
    <s v="CLM005600"/>
    <s v="PT04156"/>
    <d v="2024-01-19T00:00:00"/>
    <d v="2024-01-25T00:00:00"/>
    <d v="2024-02-11T00:00:00"/>
    <x v="2"/>
    <x v="3"/>
    <s v="Oncology"/>
    <n v="63047"/>
    <n v="2610.23"/>
    <n v="0"/>
    <x v="1"/>
    <x v="0"/>
    <n v="0"/>
    <s v="2024-01"/>
    <n v="2024"/>
  </r>
  <r>
    <s v="CLM005601"/>
    <s v="PT02460"/>
    <d v="2024-11-21T00:00:00"/>
    <d v="2024-12-15T00:00:00"/>
    <d v="2025-01-07T00:00:00"/>
    <x v="4"/>
    <x v="3"/>
    <s v="Gastrointestinal"/>
    <n v="43239"/>
    <n v="1555.32"/>
    <n v="1449.27"/>
    <x v="0"/>
    <x v="0"/>
    <n v="0"/>
    <s v="2024-11"/>
    <n v="2024"/>
  </r>
  <r>
    <s v="CLM005602"/>
    <s v="PT06926"/>
    <d v="2024-05-27T00:00:00"/>
    <d v="2024-06-01T00:00:00"/>
    <d v="2024-06-17T00:00:00"/>
    <x v="6"/>
    <x v="2"/>
    <s v="Respiratory"/>
    <n v="99214"/>
    <n v="1664.25"/>
    <n v="1270.56"/>
    <x v="0"/>
    <x v="0"/>
    <n v="0"/>
    <s v="2024-05"/>
    <n v="2024"/>
  </r>
  <r>
    <s v="CLM005603"/>
    <s v="PT01393"/>
    <d v="2023-01-27T00:00:00"/>
    <d v="2023-02-26T00:00:00"/>
    <d v="2023-04-06T00:00:00"/>
    <x v="0"/>
    <x v="4"/>
    <s v="Endocrine"/>
    <n v="92928"/>
    <n v="1523.7"/>
    <n v="0"/>
    <x v="2"/>
    <x v="1"/>
    <n v="1"/>
    <s v="2023-01"/>
    <n v="2023"/>
  </r>
  <r>
    <s v="CLM005604"/>
    <s v="PT06887"/>
    <d v="2024-12-11T00:00:00"/>
    <d v="2024-12-25T00:00:00"/>
    <d v="2025-02-20T00:00:00"/>
    <x v="5"/>
    <x v="5"/>
    <s v="Cardiovascular"/>
    <n v="27447"/>
    <n v="3929.44"/>
    <n v="3103.25"/>
    <x v="0"/>
    <x v="0"/>
    <n v="0"/>
    <s v="2024-12"/>
    <n v="2024"/>
  </r>
  <r>
    <s v="CLM005605"/>
    <s v="PT05388"/>
    <d v="2024-07-02T00:00:00"/>
    <d v="2024-07-09T00:00:00"/>
    <d v="2024-08-12T00:00:00"/>
    <x v="5"/>
    <x v="1"/>
    <s v="Gastrointestinal"/>
    <n v="93000"/>
    <n v="2527.56"/>
    <n v="2518.27"/>
    <x v="0"/>
    <x v="0"/>
    <n v="0"/>
    <s v="2024-07"/>
    <n v="2024"/>
  </r>
  <r>
    <s v="CLM005606"/>
    <s v="PT04574"/>
    <d v="2023-11-30T00:00:00"/>
    <d v="2023-12-29T00:00:00"/>
    <d v="2024-01-23T00:00:00"/>
    <x v="0"/>
    <x v="4"/>
    <s v="Cardiovascular"/>
    <n v="93000"/>
    <n v="2156.9899999999998"/>
    <n v="1888.93"/>
    <x v="0"/>
    <x v="0"/>
    <n v="0"/>
    <s v="2023-11"/>
    <n v="2023"/>
  </r>
  <r>
    <s v="CLM005607"/>
    <s v="PT01484"/>
    <d v="2024-03-04T00:00:00"/>
    <d v="2024-03-29T00:00:00"/>
    <d v="2024-05-27T00:00:00"/>
    <x v="2"/>
    <x v="1"/>
    <s v="Orthopedic"/>
    <n v="80053"/>
    <n v="654.09"/>
    <n v="618.39"/>
    <x v="0"/>
    <x v="0"/>
    <n v="0"/>
    <s v="2024-03"/>
    <n v="2024"/>
  </r>
  <r>
    <s v="CLM005608"/>
    <s v="PT02407"/>
    <d v="2024-08-30T00:00:00"/>
    <d v="2024-09-16T00:00:00"/>
    <d v="2024-10-31T00:00:00"/>
    <x v="7"/>
    <x v="4"/>
    <s v="Oncology"/>
    <n v="99215"/>
    <n v="1335.6"/>
    <n v="1194.23"/>
    <x v="0"/>
    <x v="0"/>
    <n v="0"/>
    <s v="2024-08"/>
    <n v="2024"/>
  </r>
  <r>
    <s v="CLM005609"/>
    <s v="PT00800"/>
    <d v="2023-01-07T00:00:00"/>
    <d v="2023-01-21T00:00:00"/>
    <d v="2023-02-20T00:00:00"/>
    <x v="0"/>
    <x v="0"/>
    <s v="Mental Health"/>
    <n v="92928"/>
    <n v="3710.55"/>
    <n v="3674.24"/>
    <x v="0"/>
    <x v="0"/>
    <n v="0"/>
    <s v="2023-01"/>
    <n v="2023"/>
  </r>
  <r>
    <s v="CLM005610"/>
    <s v="PT03857"/>
    <d v="2023-05-15T00:00:00"/>
    <d v="2023-05-19T00:00:00"/>
    <d v="2023-06-21T00:00:00"/>
    <x v="1"/>
    <x v="3"/>
    <s v="Respiratory"/>
    <n v="99213"/>
    <n v="1863.4"/>
    <n v="1667.73"/>
    <x v="0"/>
    <x v="0"/>
    <n v="0"/>
    <s v="2023-05"/>
    <n v="2023"/>
  </r>
  <r>
    <s v="CLM005611"/>
    <s v="PT01049"/>
    <d v="2024-07-26T00:00:00"/>
    <d v="2024-08-25T00:00:00"/>
    <d v="2024-09-11T00:00:00"/>
    <x v="5"/>
    <x v="4"/>
    <s v="Respiratory"/>
    <n v="66984"/>
    <n v="3064.46"/>
    <n v="0"/>
    <x v="2"/>
    <x v="1"/>
    <n v="1"/>
    <s v="2024-07"/>
    <n v="2024"/>
  </r>
  <r>
    <s v="CLM005612"/>
    <s v="PT06070"/>
    <d v="2024-11-13T00:00:00"/>
    <d v="2024-11-28T00:00:00"/>
    <d v="2025-01-16T00:00:00"/>
    <x v="0"/>
    <x v="1"/>
    <s v="Mental Health"/>
    <n v="27130"/>
    <n v="7429.47"/>
    <n v="0"/>
    <x v="2"/>
    <x v="1"/>
    <n v="1"/>
    <s v="2024-11"/>
    <n v="2024"/>
  </r>
  <r>
    <s v="CLM005613"/>
    <s v="PT02119"/>
    <d v="2024-08-18T00:00:00"/>
    <d v="2024-08-22T00:00:00"/>
    <d v="2024-09-03T00:00:00"/>
    <x v="2"/>
    <x v="4"/>
    <s v="Endocrine"/>
    <n v="99213"/>
    <n v="4150.09"/>
    <n v="3935.65"/>
    <x v="0"/>
    <x v="0"/>
    <n v="0"/>
    <s v="2024-08"/>
    <n v="2024"/>
  </r>
  <r>
    <s v="CLM005614"/>
    <s v="PT05941"/>
    <d v="2023-04-10T00:00:00"/>
    <d v="2023-04-23T00:00:00"/>
    <d v="2023-06-13T00:00:00"/>
    <x v="5"/>
    <x v="1"/>
    <s v="Oncology"/>
    <n v="63047"/>
    <n v="1947.94"/>
    <n v="0"/>
    <x v="2"/>
    <x v="4"/>
    <n v="1"/>
    <s v="2023-04"/>
    <n v="2023"/>
  </r>
  <r>
    <s v="CLM005615"/>
    <s v="PT06622"/>
    <d v="2024-10-04T00:00:00"/>
    <d v="2024-10-22T00:00:00"/>
    <d v="2024-11-02T00:00:00"/>
    <x v="5"/>
    <x v="4"/>
    <s v="Cardiovascular"/>
    <n v="70553"/>
    <n v="1201.3599999999999"/>
    <n v="0"/>
    <x v="1"/>
    <x v="0"/>
    <n v="0"/>
    <s v="2024-10"/>
    <n v="2024"/>
  </r>
  <r>
    <s v="CLM005616"/>
    <s v="PT04580"/>
    <d v="2024-05-24T00:00:00"/>
    <d v="2024-05-27T00:00:00"/>
    <d v="2024-07-20T00:00:00"/>
    <x v="6"/>
    <x v="2"/>
    <s v="Gastrointestinal"/>
    <n v="71046"/>
    <n v="234.43"/>
    <n v="0"/>
    <x v="1"/>
    <x v="0"/>
    <n v="0"/>
    <s v="2024-05"/>
    <n v="2024"/>
  </r>
  <r>
    <s v="CLM005617"/>
    <s v="PT06250"/>
    <d v="2023-02-23T00:00:00"/>
    <d v="2023-03-02T00:00:00"/>
    <d v="2023-03-10T00:00:00"/>
    <x v="5"/>
    <x v="1"/>
    <s v="Endocrine"/>
    <n v="80053"/>
    <n v="1580.18"/>
    <n v="1511.58"/>
    <x v="0"/>
    <x v="0"/>
    <n v="0"/>
    <s v="2023-02"/>
    <n v="2023"/>
  </r>
  <r>
    <s v="CLM005618"/>
    <s v="PT01500"/>
    <d v="2024-05-27T00:00:00"/>
    <d v="2024-06-21T00:00:00"/>
    <d v="2024-07-03T00:00:00"/>
    <x v="7"/>
    <x v="4"/>
    <s v="Orthopedic"/>
    <n v="45378"/>
    <n v="1392.97"/>
    <n v="0"/>
    <x v="2"/>
    <x v="10"/>
    <n v="1"/>
    <s v="2024-05"/>
    <n v="2024"/>
  </r>
  <r>
    <s v="CLM005619"/>
    <s v="PT05569"/>
    <d v="2024-06-03T00:00:00"/>
    <d v="2024-06-21T00:00:00"/>
    <d v="2024-07-25T00:00:00"/>
    <x v="2"/>
    <x v="0"/>
    <s v="Gastrointestinal"/>
    <n v="71046"/>
    <n v="2470.79"/>
    <n v="0"/>
    <x v="2"/>
    <x v="4"/>
    <n v="1"/>
    <s v="2024-06"/>
    <n v="2024"/>
  </r>
  <r>
    <s v="CLM005620"/>
    <s v="PT02750"/>
    <d v="2024-05-29T00:00:00"/>
    <d v="2024-06-25T00:00:00"/>
    <d v="2024-07-24T00:00:00"/>
    <x v="5"/>
    <x v="2"/>
    <s v="Respiratory"/>
    <n v="63047"/>
    <n v="1598.59"/>
    <n v="1452.43"/>
    <x v="0"/>
    <x v="0"/>
    <n v="0"/>
    <s v="2024-05"/>
    <n v="2024"/>
  </r>
  <r>
    <s v="CLM005621"/>
    <s v="PT05362"/>
    <d v="2023-01-12T00:00:00"/>
    <d v="2023-01-19T00:00:00"/>
    <d v="2023-02-17T00:00:00"/>
    <x v="2"/>
    <x v="0"/>
    <s v="Oncology"/>
    <n v="63047"/>
    <n v="1399.25"/>
    <n v="1245"/>
    <x v="0"/>
    <x v="0"/>
    <n v="0"/>
    <s v="2023-01"/>
    <n v="2023"/>
  </r>
  <r>
    <s v="CLM005622"/>
    <s v="PT00732"/>
    <d v="2024-03-25T00:00:00"/>
    <d v="2024-04-05T00:00:00"/>
    <d v="2024-04-10T00:00:00"/>
    <x v="0"/>
    <x v="5"/>
    <s v="Orthopedic"/>
    <n v="43239"/>
    <n v="435.49"/>
    <n v="404.03"/>
    <x v="0"/>
    <x v="0"/>
    <n v="0"/>
    <s v="2024-03"/>
    <n v="2024"/>
  </r>
  <r>
    <s v="CLM005623"/>
    <s v="PT01821"/>
    <d v="2023-05-25T00:00:00"/>
    <d v="2023-06-11T00:00:00"/>
    <d v="2023-08-09T00:00:00"/>
    <x v="0"/>
    <x v="4"/>
    <s v="Dermatology"/>
    <n v="80053"/>
    <n v="852.37"/>
    <n v="725.86"/>
    <x v="0"/>
    <x v="0"/>
    <n v="0"/>
    <s v="2023-05"/>
    <n v="2023"/>
  </r>
  <r>
    <s v="CLM005624"/>
    <s v="PT02911"/>
    <d v="2023-10-10T00:00:00"/>
    <d v="2023-10-14T00:00:00"/>
    <d v="2023-10-30T00:00:00"/>
    <x v="2"/>
    <x v="0"/>
    <s v="Gastrointestinal"/>
    <n v="45378"/>
    <n v="2647.37"/>
    <n v="2242.42"/>
    <x v="0"/>
    <x v="0"/>
    <n v="0"/>
    <s v="2023-10"/>
    <n v="2023"/>
  </r>
  <r>
    <s v="CLM005625"/>
    <s v="PT01830"/>
    <d v="2023-06-03T00:00:00"/>
    <d v="2023-06-29T00:00:00"/>
    <d v="2023-08-01T00:00:00"/>
    <x v="5"/>
    <x v="4"/>
    <s v="Gastrointestinal"/>
    <n v="90837"/>
    <n v="7134.7"/>
    <n v="6382.87"/>
    <x v="0"/>
    <x v="0"/>
    <n v="0"/>
    <s v="2023-06"/>
    <n v="2023"/>
  </r>
  <r>
    <s v="CLM005626"/>
    <s v="PT06097"/>
    <d v="2023-03-05T00:00:00"/>
    <d v="2023-03-21T00:00:00"/>
    <d v="2023-05-04T00:00:00"/>
    <x v="2"/>
    <x v="1"/>
    <s v="Respiratory"/>
    <n v="93000"/>
    <n v="1672.34"/>
    <n v="1260.33"/>
    <x v="0"/>
    <x v="0"/>
    <n v="0"/>
    <s v="2023-03"/>
    <n v="2023"/>
  </r>
  <r>
    <s v="CLM005627"/>
    <s v="PT02516"/>
    <d v="2024-05-03T00:00:00"/>
    <d v="2024-05-20T00:00:00"/>
    <d v="2024-05-30T00:00:00"/>
    <x v="5"/>
    <x v="2"/>
    <s v="Mental Health"/>
    <n v="63047"/>
    <n v="2350.1799999999998"/>
    <n v="0"/>
    <x v="2"/>
    <x v="6"/>
    <n v="1"/>
    <s v="2024-05"/>
    <n v="2024"/>
  </r>
  <r>
    <s v="CLM005628"/>
    <s v="PT03445"/>
    <d v="2023-12-04T00:00:00"/>
    <d v="2023-12-08T00:00:00"/>
    <d v="2024-01-25T00:00:00"/>
    <x v="5"/>
    <x v="3"/>
    <s v="Orthopedic"/>
    <n v="45378"/>
    <n v="3873.77"/>
    <n v="2935.49"/>
    <x v="0"/>
    <x v="0"/>
    <n v="0"/>
    <s v="2023-12"/>
    <n v="2023"/>
  </r>
  <r>
    <s v="CLM005629"/>
    <s v="PT06457"/>
    <d v="2023-08-29T00:00:00"/>
    <d v="2023-08-30T00:00:00"/>
    <d v="2023-09-12T00:00:00"/>
    <x v="5"/>
    <x v="1"/>
    <s v="Endocrine"/>
    <n v="70553"/>
    <n v="945.09"/>
    <n v="858.24"/>
    <x v="0"/>
    <x v="0"/>
    <n v="0"/>
    <s v="2023-08"/>
    <n v="2023"/>
  </r>
  <r>
    <s v="CLM005630"/>
    <s v="PT02715"/>
    <d v="2023-01-19T00:00:00"/>
    <d v="2023-02-13T00:00:00"/>
    <d v="2023-03-16T00:00:00"/>
    <x v="1"/>
    <x v="3"/>
    <s v="Dermatology"/>
    <n v="99214"/>
    <n v="2424.67"/>
    <n v="2024.91"/>
    <x v="0"/>
    <x v="0"/>
    <n v="0"/>
    <s v="2023-01"/>
    <n v="2023"/>
  </r>
  <r>
    <s v="CLM005631"/>
    <s v="PT03045"/>
    <d v="2024-07-28T00:00:00"/>
    <d v="2024-08-09T00:00:00"/>
    <d v="2024-08-18T00:00:00"/>
    <x v="0"/>
    <x v="2"/>
    <s v="Oncology"/>
    <n v="70553"/>
    <n v="999.85"/>
    <n v="942.06"/>
    <x v="0"/>
    <x v="0"/>
    <n v="0"/>
    <s v="2024-07"/>
    <n v="2024"/>
  </r>
  <r>
    <s v="CLM005632"/>
    <s v="PT02135"/>
    <d v="2024-12-10T00:00:00"/>
    <d v="2024-12-15T00:00:00"/>
    <d v="2025-01-11T00:00:00"/>
    <x v="1"/>
    <x v="0"/>
    <s v="Cardiovascular"/>
    <n v="93000"/>
    <n v="3611.43"/>
    <n v="3509.7"/>
    <x v="0"/>
    <x v="0"/>
    <n v="0"/>
    <s v="2024-12"/>
    <n v="2024"/>
  </r>
  <r>
    <s v="CLM005633"/>
    <s v="PT04797"/>
    <d v="2024-03-31T00:00:00"/>
    <d v="2024-04-10T00:00:00"/>
    <d v="2024-05-02T00:00:00"/>
    <x v="7"/>
    <x v="1"/>
    <s v="Dermatology"/>
    <n v="99213"/>
    <n v="2040.85"/>
    <n v="0"/>
    <x v="2"/>
    <x v="9"/>
    <n v="1"/>
    <s v="2024-03"/>
    <n v="2024"/>
  </r>
  <r>
    <s v="CLM005634"/>
    <s v="PT02409"/>
    <d v="2024-04-18T00:00:00"/>
    <d v="2024-05-09T00:00:00"/>
    <d v="2024-05-16T00:00:00"/>
    <x v="2"/>
    <x v="5"/>
    <s v="Renal"/>
    <n v="80053"/>
    <n v="2295.63"/>
    <n v="0"/>
    <x v="1"/>
    <x v="0"/>
    <n v="0"/>
    <s v="2024-04"/>
    <n v="2024"/>
  </r>
  <r>
    <s v="CLM005635"/>
    <s v="PT03800"/>
    <d v="2023-05-30T00:00:00"/>
    <d v="2023-06-10T00:00:00"/>
    <d v="2023-07-24T00:00:00"/>
    <x v="7"/>
    <x v="4"/>
    <s v="Neurology"/>
    <n v="90837"/>
    <n v="966.73"/>
    <n v="0"/>
    <x v="2"/>
    <x v="4"/>
    <n v="1"/>
    <s v="2023-05"/>
    <n v="2023"/>
  </r>
  <r>
    <s v="CLM005636"/>
    <s v="PT06974"/>
    <d v="2023-06-05T00:00:00"/>
    <d v="2023-06-06T00:00:00"/>
    <d v="2023-07-13T00:00:00"/>
    <x v="5"/>
    <x v="0"/>
    <s v="Mental Health"/>
    <n v="92928"/>
    <n v="3183.15"/>
    <n v="0"/>
    <x v="2"/>
    <x v="6"/>
    <n v="1"/>
    <s v="2023-06"/>
    <n v="2023"/>
  </r>
  <r>
    <s v="CLM005637"/>
    <s v="PT00965"/>
    <d v="2024-01-24T00:00:00"/>
    <d v="2024-01-31T00:00:00"/>
    <d v="2024-03-18T00:00:00"/>
    <x v="6"/>
    <x v="1"/>
    <s v="Dermatology"/>
    <n v="66984"/>
    <n v="9583.23"/>
    <n v="7618.73"/>
    <x v="0"/>
    <x v="0"/>
    <n v="0"/>
    <s v="2024-01"/>
    <n v="2024"/>
  </r>
  <r>
    <s v="CLM005638"/>
    <s v="PT03855"/>
    <d v="2024-09-04T00:00:00"/>
    <d v="2024-09-15T00:00:00"/>
    <d v="2024-10-13T00:00:00"/>
    <x v="0"/>
    <x v="5"/>
    <s v="Renal"/>
    <n v="92928"/>
    <n v="807.28"/>
    <n v="0"/>
    <x v="2"/>
    <x v="1"/>
    <n v="1"/>
    <s v="2024-09"/>
    <n v="2024"/>
  </r>
  <r>
    <s v="CLM005639"/>
    <s v="PT00440"/>
    <d v="2024-03-09T00:00:00"/>
    <d v="2024-03-24T00:00:00"/>
    <d v="2024-04-23T00:00:00"/>
    <x v="7"/>
    <x v="2"/>
    <s v="Dermatology"/>
    <n v="27447"/>
    <n v="1377.73"/>
    <n v="1151.95"/>
    <x v="0"/>
    <x v="0"/>
    <n v="0"/>
    <s v="2024-03"/>
    <n v="2024"/>
  </r>
  <r>
    <s v="CLM005640"/>
    <s v="PT05197"/>
    <d v="2024-02-05T00:00:00"/>
    <d v="2024-02-26T00:00:00"/>
    <d v="2024-04-09T00:00:00"/>
    <x v="5"/>
    <x v="1"/>
    <s v="Respiratory"/>
    <n v="92928"/>
    <n v="2176.09"/>
    <n v="2151.64"/>
    <x v="0"/>
    <x v="0"/>
    <n v="0"/>
    <s v="2024-02"/>
    <n v="2024"/>
  </r>
  <r>
    <s v="CLM005641"/>
    <s v="PT04781"/>
    <d v="2024-03-31T00:00:00"/>
    <d v="2024-04-18T00:00:00"/>
    <d v="2024-06-17T00:00:00"/>
    <x v="5"/>
    <x v="0"/>
    <s v="Gastrointestinal"/>
    <n v="99214"/>
    <n v="3391.83"/>
    <n v="3166.49"/>
    <x v="0"/>
    <x v="0"/>
    <n v="0"/>
    <s v="2024-03"/>
    <n v="2024"/>
  </r>
  <r>
    <s v="CLM005642"/>
    <s v="PT04754"/>
    <d v="2023-08-20T00:00:00"/>
    <d v="2023-08-27T00:00:00"/>
    <d v="2023-09-06T00:00:00"/>
    <x v="2"/>
    <x v="4"/>
    <s v="Endocrine"/>
    <n v="99213"/>
    <n v="1155.5899999999999"/>
    <n v="875.93"/>
    <x v="0"/>
    <x v="0"/>
    <n v="0"/>
    <s v="2023-08"/>
    <n v="2023"/>
  </r>
  <r>
    <s v="CLM005643"/>
    <s v="PT05085"/>
    <d v="2023-10-13T00:00:00"/>
    <d v="2023-10-25T00:00:00"/>
    <d v="2023-10-30T00:00:00"/>
    <x v="5"/>
    <x v="4"/>
    <s v="Orthopedic"/>
    <n v="70553"/>
    <n v="187.46"/>
    <n v="148.78"/>
    <x v="0"/>
    <x v="0"/>
    <n v="0"/>
    <s v="2023-10"/>
    <n v="2023"/>
  </r>
  <r>
    <s v="CLM005644"/>
    <s v="PT00584"/>
    <d v="2024-09-26T00:00:00"/>
    <d v="2024-10-06T00:00:00"/>
    <d v="2024-10-25T00:00:00"/>
    <x v="5"/>
    <x v="3"/>
    <s v="Orthopedic"/>
    <n v="70553"/>
    <n v="5363.39"/>
    <n v="4305.88"/>
    <x v="0"/>
    <x v="0"/>
    <n v="0"/>
    <s v="2024-09"/>
    <n v="2024"/>
  </r>
  <r>
    <s v="CLM005645"/>
    <s v="PT03869"/>
    <d v="2023-11-19T00:00:00"/>
    <d v="2023-11-25T00:00:00"/>
    <d v="2024-01-06T00:00:00"/>
    <x v="3"/>
    <x v="4"/>
    <s v="Respiratory"/>
    <n v="63047"/>
    <n v="3322.27"/>
    <n v="3318.79"/>
    <x v="0"/>
    <x v="0"/>
    <n v="0"/>
    <s v="2023-11"/>
    <n v="2023"/>
  </r>
  <r>
    <s v="CLM005646"/>
    <s v="PT01594"/>
    <d v="2024-06-18T00:00:00"/>
    <d v="2024-06-21T00:00:00"/>
    <d v="2024-07-08T00:00:00"/>
    <x v="2"/>
    <x v="3"/>
    <s v="Oncology"/>
    <n v="99214"/>
    <n v="448.38"/>
    <n v="347.86"/>
    <x v="0"/>
    <x v="0"/>
    <n v="0"/>
    <s v="2024-06"/>
    <n v="2024"/>
  </r>
  <r>
    <s v="CLM005647"/>
    <s v="PT04100"/>
    <d v="2024-12-14T00:00:00"/>
    <d v="2025-01-08T00:00:00"/>
    <d v="2025-02-01T00:00:00"/>
    <x v="1"/>
    <x v="3"/>
    <s v="Renal"/>
    <n v="70553"/>
    <n v="1112.03"/>
    <n v="904.8"/>
    <x v="0"/>
    <x v="0"/>
    <n v="0"/>
    <s v="2024-12"/>
    <n v="2024"/>
  </r>
  <r>
    <s v="CLM005648"/>
    <s v="PT00982"/>
    <d v="2024-03-22T00:00:00"/>
    <d v="2024-03-26T00:00:00"/>
    <d v="2024-05-05T00:00:00"/>
    <x v="2"/>
    <x v="1"/>
    <s v="Orthopedic"/>
    <n v="92928"/>
    <n v="6339.44"/>
    <n v="6254.64"/>
    <x v="0"/>
    <x v="0"/>
    <n v="0"/>
    <s v="2024-03"/>
    <n v="2024"/>
  </r>
  <r>
    <s v="CLM005649"/>
    <s v="PT05577"/>
    <d v="2023-03-05T00:00:00"/>
    <d v="2023-04-04T00:00:00"/>
    <d v="2023-04-16T00:00:00"/>
    <x v="2"/>
    <x v="5"/>
    <s v="Mental Health"/>
    <n v="99215"/>
    <n v="5757.38"/>
    <n v="4455.63"/>
    <x v="0"/>
    <x v="0"/>
    <n v="0"/>
    <s v="2023-03"/>
    <n v="2023"/>
  </r>
  <r>
    <s v="CLM005650"/>
    <s v="PT03127"/>
    <d v="2023-04-02T00:00:00"/>
    <d v="2023-04-25T00:00:00"/>
    <d v="2023-05-03T00:00:00"/>
    <x v="5"/>
    <x v="2"/>
    <s v="Dermatology"/>
    <n v="71046"/>
    <n v="3831.12"/>
    <n v="3667.31"/>
    <x v="0"/>
    <x v="0"/>
    <n v="0"/>
    <s v="2023-04"/>
    <n v="2023"/>
  </r>
  <r>
    <s v="CLM005651"/>
    <s v="PT04341"/>
    <d v="2023-11-29T00:00:00"/>
    <d v="2023-12-27T00:00:00"/>
    <d v="2024-01-04T00:00:00"/>
    <x v="2"/>
    <x v="4"/>
    <s v="Gastrointestinal"/>
    <n v="99214"/>
    <n v="1570.44"/>
    <n v="0"/>
    <x v="1"/>
    <x v="0"/>
    <n v="0"/>
    <s v="2023-11"/>
    <n v="2023"/>
  </r>
  <r>
    <s v="CLM005652"/>
    <s v="PT02445"/>
    <d v="2023-02-06T00:00:00"/>
    <d v="2023-02-13T00:00:00"/>
    <d v="2023-03-05T00:00:00"/>
    <x v="6"/>
    <x v="0"/>
    <s v="Cardiovascular"/>
    <n v="45378"/>
    <n v="1932.15"/>
    <n v="0"/>
    <x v="2"/>
    <x v="5"/>
    <n v="1"/>
    <s v="2023-02"/>
    <n v="2023"/>
  </r>
  <r>
    <s v="CLM005653"/>
    <s v="PT03385"/>
    <d v="2023-02-15T00:00:00"/>
    <d v="2023-03-16T00:00:00"/>
    <d v="2023-04-02T00:00:00"/>
    <x v="3"/>
    <x v="5"/>
    <s v="Oncology"/>
    <n v="66984"/>
    <n v="1628.25"/>
    <n v="1600.89"/>
    <x v="0"/>
    <x v="0"/>
    <n v="0"/>
    <s v="2023-02"/>
    <n v="2023"/>
  </r>
  <r>
    <s v="CLM005654"/>
    <s v="PT00443"/>
    <d v="2024-06-25T00:00:00"/>
    <d v="2024-07-16T00:00:00"/>
    <d v="2024-08-09T00:00:00"/>
    <x v="1"/>
    <x v="1"/>
    <s v="Orthopedic"/>
    <n v="70553"/>
    <n v="4458.6099999999997"/>
    <n v="0"/>
    <x v="1"/>
    <x v="0"/>
    <n v="0"/>
    <s v="2024-06"/>
    <n v="2024"/>
  </r>
  <r>
    <s v="CLM005655"/>
    <s v="PT06998"/>
    <d v="2024-01-16T00:00:00"/>
    <d v="2024-02-10T00:00:00"/>
    <d v="2024-03-26T00:00:00"/>
    <x v="5"/>
    <x v="0"/>
    <s v="Endocrine"/>
    <n v="80053"/>
    <n v="897.24"/>
    <n v="725.32"/>
    <x v="0"/>
    <x v="0"/>
    <n v="0"/>
    <s v="2024-01"/>
    <n v="2024"/>
  </r>
  <r>
    <s v="CLM005656"/>
    <s v="PT01236"/>
    <d v="2024-07-22T00:00:00"/>
    <d v="2024-08-12T00:00:00"/>
    <d v="2024-09-07T00:00:00"/>
    <x v="2"/>
    <x v="3"/>
    <s v="Oncology"/>
    <n v="99213"/>
    <n v="948.95"/>
    <n v="817.32"/>
    <x v="0"/>
    <x v="0"/>
    <n v="0"/>
    <s v="2024-07"/>
    <n v="2024"/>
  </r>
  <r>
    <s v="CLM005657"/>
    <s v="PT01126"/>
    <d v="2023-11-27T00:00:00"/>
    <d v="2023-12-08T00:00:00"/>
    <d v="2023-12-26T00:00:00"/>
    <x v="3"/>
    <x v="1"/>
    <s v="Renal"/>
    <n v="80053"/>
    <n v="4057.08"/>
    <n v="0"/>
    <x v="1"/>
    <x v="0"/>
    <n v="0"/>
    <s v="2023-11"/>
    <n v="2023"/>
  </r>
  <r>
    <s v="CLM005658"/>
    <s v="PT01641"/>
    <d v="2023-10-05T00:00:00"/>
    <d v="2023-10-21T00:00:00"/>
    <d v="2023-12-14T00:00:00"/>
    <x v="5"/>
    <x v="4"/>
    <s v="Cardiovascular"/>
    <n v="63047"/>
    <n v="1745"/>
    <n v="1509.64"/>
    <x v="0"/>
    <x v="0"/>
    <n v="0"/>
    <s v="2023-10"/>
    <n v="2023"/>
  </r>
  <r>
    <s v="CLM005659"/>
    <s v="PT02808"/>
    <d v="2024-08-12T00:00:00"/>
    <d v="2024-09-01T00:00:00"/>
    <d v="2024-10-12T00:00:00"/>
    <x v="2"/>
    <x v="0"/>
    <s v="Gastrointestinal"/>
    <n v="71046"/>
    <n v="5446.75"/>
    <n v="0"/>
    <x v="2"/>
    <x v="1"/>
    <n v="1"/>
    <s v="2024-08"/>
    <n v="2024"/>
  </r>
  <r>
    <s v="CLM005660"/>
    <s v="PT03353"/>
    <d v="2023-03-11T00:00:00"/>
    <d v="2023-04-06T00:00:00"/>
    <d v="2023-04-23T00:00:00"/>
    <x v="0"/>
    <x v="1"/>
    <s v="Oncology"/>
    <n v="99213"/>
    <n v="1056.58"/>
    <n v="835.19"/>
    <x v="0"/>
    <x v="0"/>
    <n v="0"/>
    <s v="2023-03"/>
    <n v="2023"/>
  </r>
  <r>
    <s v="CLM005661"/>
    <s v="PT04665"/>
    <d v="2024-12-29T00:00:00"/>
    <d v="2025-01-11T00:00:00"/>
    <d v="2025-01-23T00:00:00"/>
    <x v="6"/>
    <x v="4"/>
    <s v="Mental Health"/>
    <n v="70553"/>
    <n v="1730.52"/>
    <n v="0"/>
    <x v="2"/>
    <x v="6"/>
    <n v="1"/>
    <s v="2024-12"/>
    <n v="2024"/>
  </r>
  <r>
    <s v="CLM005662"/>
    <s v="PT03749"/>
    <d v="2023-10-26T00:00:00"/>
    <d v="2023-10-29T00:00:00"/>
    <d v="2023-12-13T00:00:00"/>
    <x v="2"/>
    <x v="4"/>
    <s v="Endocrine"/>
    <n v="71046"/>
    <n v="864.43"/>
    <n v="845.46"/>
    <x v="0"/>
    <x v="0"/>
    <n v="0"/>
    <s v="2023-10"/>
    <n v="2023"/>
  </r>
  <r>
    <s v="CLM005663"/>
    <s v="PT01174"/>
    <d v="2024-12-07T00:00:00"/>
    <d v="2024-12-17T00:00:00"/>
    <d v="2025-01-21T00:00:00"/>
    <x v="1"/>
    <x v="5"/>
    <s v="Oncology"/>
    <n v="80053"/>
    <n v="1818.72"/>
    <n v="0"/>
    <x v="2"/>
    <x v="9"/>
    <n v="1"/>
    <s v="2024-12"/>
    <n v="2024"/>
  </r>
  <r>
    <s v="CLM005664"/>
    <s v="PT02592"/>
    <d v="2024-02-03T00:00:00"/>
    <d v="2024-02-12T00:00:00"/>
    <d v="2024-03-07T00:00:00"/>
    <x v="6"/>
    <x v="5"/>
    <s v="Oncology"/>
    <n v="43239"/>
    <n v="554"/>
    <n v="0"/>
    <x v="2"/>
    <x v="5"/>
    <n v="1"/>
    <s v="2024-02"/>
    <n v="2024"/>
  </r>
  <r>
    <s v="CLM005665"/>
    <s v="PT05863"/>
    <d v="2023-12-25T00:00:00"/>
    <d v="2024-01-04T00:00:00"/>
    <d v="2024-02-24T00:00:00"/>
    <x v="5"/>
    <x v="3"/>
    <s v="Oncology"/>
    <n v="43239"/>
    <n v="1224.02"/>
    <n v="1133.8900000000001"/>
    <x v="0"/>
    <x v="0"/>
    <n v="0"/>
    <s v="2023-12"/>
    <n v="2023"/>
  </r>
  <r>
    <s v="CLM005666"/>
    <s v="PT01478"/>
    <d v="2023-03-11T00:00:00"/>
    <d v="2023-03-12T00:00:00"/>
    <d v="2023-03-25T00:00:00"/>
    <x v="5"/>
    <x v="4"/>
    <s v="Gastrointestinal"/>
    <n v="63047"/>
    <n v="573.05999999999995"/>
    <n v="558.16999999999996"/>
    <x v="0"/>
    <x v="0"/>
    <n v="0"/>
    <s v="2023-03"/>
    <n v="2023"/>
  </r>
  <r>
    <s v="CLM005667"/>
    <s v="PT06382"/>
    <d v="2024-03-23T00:00:00"/>
    <d v="2024-03-25T00:00:00"/>
    <d v="2024-04-08T00:00:00"/>
    <x v="2"/>
    <x v="0"/>
    <s v="Gastrointestinal"/>
    <n v="66984"/>
    <n v="3149.94"/>
    <n v="2397.96"/>
    <x v="0"/>
    <x v="0"/>
    <n v="0"/>
    <s v="2024-03"/>
    <n v="2024"/>
  </r>
  <r>
    <s v="CLM005668"/>
    <s v="PT00663"/>
    <d v="2024-05-23T00:00:00"/>
    <d v="2024-06-03T00:00:00"/>
    <d v="2024-06-13T00:00:00"/>
    <x v="7"/>
    <x v="0"/>
    <s v="Endocrine"/>
    <n v="70553"/>
    <n v="3207.58"/>
    <n v="3190.86"/>
    <x v="0"/>
    <x v="0"/>
    <n v="0"/>
    <s v="2024-05"/>
    <n v="2024"/>
  </r>
  <r>
    <s v="CLM005669"/>
    <s v="PT03995"/>
    <d v="2024-08-21T00:00:00"/>
    <d v="2024-09-05T00:00:00"/>
    <d v="2024-10-07T00:00:00"/>
    <x v="7"/>
    <x v="0"/>
    <s v="Dermatology"/>
    <n v="27447"/>
    <n v="452.95"/>
    <n v="440.1"/>
    <x v="0"/>
    <x v="0"/>
    <n v="0"/>
    <s v="2024-08"/>
    <n v="2024"/>
  </r>
  <r>
    <s v="CLM005670"/>
    <s v="PT02725"/>
    <d v="2023-06-22T00:00:00"/>
    <d v="2023-07-11T00:00:00"/>
    <d v="2023-08-08T00:00:00"/>
    <x v="2"/>
    <x v="1"/>
    <s v="Cardiovascular"/>
    <n v="63047"/>
    <n v="5255.91"/>
    <n v="4779.3100000000004"/>
    <x v="0"/>
    <x v="0"/>
    <n v="0"/>
    <s v="2023-06"/>
    <n v="2023"/>
  </r>
  <r>
    <s v="CLM005671"/>
    <s v="PT05170"/>
    <d v="2023-04-24T00:00:00"/>
    <d v="2023-05-13T00:00:00"/>
    <d v="2023-06-24T00:00:00"/>
    <x v="5"/>
    <x v="5"/>
    <s v="Gastrointestinal"/>
    <n v="90837"/>
    <n v="13332.13"/>
    <n v="11164.12"/>
    <x v="0"/>
    <x v="0"/>
    <n v="0"/>
    <s v="2023-04"/>
    <n v="2023"/>
  </r>
  <r>
    <s v="CLM005672"/>
    <s v="PT01449"/>
    <d v="2023-05-27T00:00:00"/>
    <d v="2023-06-12T00:00:00"/>
    <d v="2023-07-19T00:00:00"/>
    <x v="2"/>
    <x v="3"/>
    <s v="Neurology"/>
    <n v="80053"/>
    <n v="1875.83"/>
    <n v="0"/>
    <x v="2"/>
    <x v="5"/>
    <n v="1"/>
    <s v="2023-05"/>
    <n v="2023"/>
  </r>
  <r>
    <s v="CLM005673"/>
    <s v="PT02568"/>
    <d v="2024-03-27T00:00:00"/>
    <d v="2024-04-16T00:00:00"/>
    <d v="2024-04-27T00:00:00"/>
    <x v="5"/>
    <x v="3"/>
    <s v="Neurology"/>
    <n v="63047"/>
    <n v="1082.5899999999999"/>
    <n v="0"/>
    <x v="2"/>
    <x v="5"/>
    <n v="1"/>
    <s v="2024-03"/>
    <n v="2024"/>
  </r>
  <r>
    <s v="CLM005674"/>
    <s v="PT05198"/>
    <d v="2023-03-08T00:00:00"/>
    <d v="2023-03-26T00:00:00"/>
    <d v="2023-04-05T00:00:00"/>
    <x v="0"/>
    <x v="1"/>
    <s v="Cardiovascular"/>
    <n v="66984"/>
    <n v="17317.36"/>
    <n v="0"/>
    <x v="1"/>
    <x v="0"/>
    <n v="0"/>
    <s v="2023-03"/>
    <n v="2023"/>
  </r>
  <r>
    <s v="CLM005675"/>
    <s v="PT00476"/>
    <d v="2024-09-09T00:00:00"/>
    <d v="2024-09-19T00:00:00"/>
    <d v="2024-10-17T00:00:00"/>
    <x v="2"/>
    <x v="2"/>
    <s v="Dermatology"/>
    <n v="63047"/>
    <n v="629.44000000000005"/>
    <n v="0"/>
    <x v="2"/>
    <x v="1"/>
    <n v="1"/>
    <s v="2024-09"/>
    <n v="2024"/>
  </r>
  <r>
    <s v="CLM005676"/>
    <s v="PT00039"/>
    <d v="2023-11-24T00:00:00"/>
    <d v="2023-12-02T00:00:00"/>
    <d v="2024-01-23T00:00:00"/>
    <x v="5"/>
    <x v="5"/>
    <s v="Gastrointestinal"/>
    <n v="99213"/>
    <n v="1837.36"/>
    <n v="1462.17"/>
    <x v="0"/>
    <x v="0"/>
    <n v="0"/>
    <s v="2023-11"/>
    <n v="2023"/>
  </r>
  <r>
    <s v="CLM005677"/>
    <s v="PT03704"/>
    <d v="2023-05-26T00:00:00"/>
    <d v="2023-05-29T00:00:00"/>
    <d v="2023-07-20T00:00:00"/>
    <x v="5"/>
    <x v="0"/>
    <s v="Orthopedic"/>
    <n v="27447"/>
    <n v="2087.4499999999998"/>
    <n v="1889.42"/>
    <x v="0"/>
    <x v="0"/>
    <n v="0"/>
    <s v="2023-05"/>
    <n v="2023"/>
  </r>
  <r>
    <s v="CLM005678"/>
    <s v="PT02241"/>
    <d v="2024-02-20T00:00:00"/>
    <d v="2024-03-20T00:00:00"/>
    <d v="2024-05-13T00:00:00"/>
    <x v="2"/>
    <x v="3"/>
    <s v="Neurology"/>
    <n v="99215"/>
    <n v="5303.48"/>
    <n v="5043.4799999999996"/>
    <x v="0"/>
    <x v="0"/>
    <n v="0"/>
    <s v="2024-02"/>
    <n v="2024"/>
  </r>
  <r>
    <s v="CLM005679"/>
    <s v="PT01716"/>
    <d v="2023-04-05T00:00:00"/>
    <d v="2023-04-16T00:00:00"/>
    <d v="2023-05-21T00:00:00"/>
    <x v="2"/>
    <x v="0"/>
    <s v="Renal"/>
    <n v="99213"/>
    <n v="2410.9899999999998"/>
    <n v="1811.05"/>
    <x v="0"/>
    <x v="0"/>
    <n v="0"/>
    <s v="2023-04"/>
    <n v="2023"/>
  </r>
  <r>
    <s v="CLM005680"/>
    <s v="PT06236"/>
    <d v="2024-05-09T00:00:00"/>
    <d v="2024-05-15T00:00:00"/>
    <d v="2024-07-08T00:00:00"/>
    <x v="7"/>
    <x v="4"/>
    <s v="Respiratory"/>
    <n v="45378"/>
    <n v="1213.29"/>
    <n v="1196.46"/>
    <x v="0"/>
    <x v="0"/>
    <n v="0"/>
    <s v="2024-05"/>
    <n v="2024"/>
  </r>
  <r>
    <s v="CLM005681"/>
    <s v="PT06337"/>
    <d v="2023-05-06T00:00:00"/>
    <d v="2023-05-12T00:00:00"/>
    <d v="2023-07-04T00:00:00"/>
    <x v="7"/>
    <x v="2"/>
    <s v="Respiratory"/>
    <n v="80053"/>
    <n v="844.76"/>
    <n v="753.97"/>
    <x v="0"/>
    <x v="0"/>
    <n v="0"/>
    <s v="2023-05"/>
    <n v="2023"/>
  </r>
  <r>
    <s v="CLM005682"/>
    <s v="PT01382"/>
    <d v="2024-06-09T00:00:00"/>
    <d v="2024-06-25T00:00:00"/>
    <d v="2024-08-05T00:00:00"/>
    <x v="1"/>
    <x v="4"/>
    <s v="Gastrointestinal"/>
    <n v="93000"/>
    <n v="1375.46"/>
    <n v="1374"/>
    <x v="0"/>
    <x v="0"/>
    <n v="0"/>
    <s v="2024-06"/>
    <n v="2024"/>
  </r>
  <r>
    <s v="CLM005683"/>
    <s v="PT04721"/>
    <d v="2024-03-05T00:00:00"/>
    <d v="2024-03-28T00:00:00"/>
    <d v="2024-05-20T00:00:00"/>
    <x v="5"/>
    <x v="1"/>
    <s v="Gastrointestinal"/>
    <n v="80053"/>
    <n v="807.92"/>
    <n v="0"/>
    <x v="1"/>
    <x v="0"/>
    <n v="0"/>
    <s v="2024-03"/>
    <n v="2024"/>
  </r>
  <r>
    <s v="CLM005684"/>
    <s v="PT06263"/>
    <d v="2024-04-26T00:00:00"/>
    <d v="2024-05-16T00:00:00"/>
    <d v="2024-05-26T00:00:00"/>
    <x v="2"/>
    <x v="3"/>
    <s v="Oncology"/>
    <n v="71046"/>
    <n v="1878.56"/>
    <n v="1691.69"/>
    <x v="0"/>
    <x v="0"/>
    <n v="0"/>
    <s v="2024-04"/>
    <n v="2024"/>
  </r>
  <r>
    <s v="CLM005685"/>
    <s v="PT01298"/>
    <d v="2023-03-03T00:00:00"/>
    <d v="2023-03-06T00:00:00"/>
    <d v="2023-03-23T00:00:00"/>
    <x v="3"/>
    <x v="2"/>
    <s v="Renal"/>
    <n v="93000"/>
    <n v="1151.3"/>
    <n v="0"/>
    <x v="2"/>
    <x v="5"/>
    <n v="1"/>
    <s v="2023-03"/>
    <n v="2023"/>
  </r>
  <r>
    <s v="CLM005686"/>
    <s v="PT04011"/>
    <d v="2024-11-12T00:00:00"/>
    <d v="2024-11-16T00:00:00"/>
    <d v="2024-12-15T00:00:00"/>
    <x v="3"/>
    <x v="1"/>
    <s v="Orthopedic"/>
    <n v="45378"/>
    <n v="547.17999999999995"/>
    <n v="470.96"/>
    <x v="0"/>
    <x v="0"/>
    <n v="0"/>
    <s v="2024-11"/>
    <n v="2024"/>
  </r>
  <r>
    <s v="CLM005687"/>
    <s v="PT06433"/>
    <d v="2024-08-22T00:00:00"/>
    <d v="2024-08-23T00:00:00"/>
    <d v="2024-10-20T00:00:00"/>
    <x v="4"/>
    <x v="2"/>
    <s v="Cardiovascular"/>
    <n v="63047"/>
    <n v="4935.04"/>
    <n v="4607.09"/>
    <x v="0"/>
    <x v="0"/>
    <n v="0"/>
    <s v="2024-08"/>
    <n v="2024"/>
  </r>
  <r>
    <s v="CLM005688"/>
    <s v="PT06256"/>
    <d v="2024-03-16T00:00:00"/>
    <d v="2024-04-07T00:00:00"/>
    <d v="2024-05-25T00:00:00"/>
    <x v="7"/>
    <x v="1"/>
    <s v="Dermatology"/>
    <n v="93000"/>
    <n v="1214.23"/>
    <n v="1066.28"/>
    <x v="0"/>
    <x v="0"/>
    <n v="0"/>
    <s v="2024-03"/>
    <n v="2024"/>
  </r>
  <r>
    <s v="CLM005689"/>
    <s v="PT06388"/>
    <d v="2024-06-01T00:00:00"/>
    <d v="2024-06-16T00:00:00"/>
    <d v="2024-07-19T00:00:00"/>
    <x v="7"/>
    <x v="1"/>
    <s v="Mental Health"/>
    <n v="92928"/>
    <n v="655.56"/>
    <n v="0"/>
    <x v="1"/>
    <x v="0"/>
    <n v="0"/>
    <s v="2024-06"/>
    <n v="2024"/>
  </r>
  <r>
    <s v="CLM005690"/>
    <s v="PT00722"/>
    <d v="2023-09-04T00:00:00"/>
    <d v="2023-09-14T00:00:00"/>
    <d v="2023-10-31T00:00:00"/>
    <x v="2"/>
    <x v="5"/>
    <s v="Renal"/>
    <n v="66984"/>
    <n v="1580.34"/>
    <n v="1218.17"/>
    <x v="0"/>
    <x v="0"/>
    <n v="0"/>
    <s v="2023-09"/>
    <n v="2023"/>
  </r>
  <r>
    <s v="CLM005691"/>
    <s v="PT01061"/>
    <d v="2024-12-16T00:00:00"/>
    <d v="2024-12-30T00:00:00"/>
    <d v="2025-02-06T00:00:00"/>
    <x v="1"/>
    <x v="3"/>
    <s v="Oncology"/>
    <n v="63047"/>
    <n v="1909.69"/>
    <n v="1876.77"/>
    <x v="0"/>
    <x v="0"/>
    <n v="0"/>
    <s v="2024-12"/>
    <n v="2024"/>
  </r>
  <r>
    <s v="CLM005692"/>
    <s v="PT05034"/>
    <d v="2024-12-31T00:00:00"/>
    <d v="2025-01-12T00:00:00"/>
    <d v="2025-02-27T00:00:00"/>
    <x v="5"/>
    <x v="1"/>
    <s v="Orthopedic"/>
    <n v="80053"/>
    <n v="447.12"/>
    <n v="392.1"/>
    <x v="0"/>
    <x v="0"/>
    <n v="0"/>
    <s v="2024-12"/>
    <n v="2024"/>
  </r>
  <r>
    <s v="CLM005693"/>
    <s v="PT03553"/>
    <d v="2024-04-30T00:00:00"/>
    <d v="2024-05-11T00:00:00"/>
    <d v="2024-06-23T00:00:00"/>
    <x v="1"/>
    <x v="2"/>
    <s v="Mental Health"/>
    <n v="92928"/>
    <n v="2357.41"/>
    <n v="2113.2399999999998"/>
    <x v="0"/>
    <x v="0"/>
    <n v="0"/>
    <s v="2024-04"/>
    <n v="2024"/>
  </r>
  <r>
    <s v="CLM005694"/>
    <s v="PT05190"/>
    <d v="2023-05-24T00:00:00"/>
    <d v="2023-06-23T00:00:00"/>
    <d v="2023-07-19T00:00:00"/>
    <x v="2"/>
    <x v="2"/>
    <s v="Respiratory"/>
    <n v="63047"/>
    <n v="782.33"/>
    <n v="0"/>
    <x v="2"/>
    <x v="8"/>
    <n v="1"/>
    <s v="2023-05"/>
    <n v="2023"/>
  </r>
  <r>
    <s v="CLM005695"/>
    <s v="PT03518"/>
    <d v="2023-01-28T00:00:00"/>
    <d v="2023-01-30T00:00:00"/>
    <d v="2023-02-19T00:00:00"/>
    <x v="0"/>
    <x v="5"/>
    <s v="Gastrointestinal"/>
    <n v="99213"/>
    <n v="7106.91"/>
    <n v="0"/>
    <x v="1"/>
    <x v="0"/>
    <n v="0"/>
    <s v="2023-01"/>
    <n v="2023"/>
  </r>
  <r>
    <s v="CLM005696"/>
    <s v="PT03305"/>
    <d v="2023-03-11T00:00:00"/>
    <d v="2023-03-24T00:00:00"/>
    <d v="2023-05-20T00:00:00"/>
    <x v="2"/>
    <x v="5"/>
    <s v="Mental Health"/>
    <n v="45378"/>
    <n v="2749.48"/>
    <n v="2707.1"/>
    <x v="0"/>
    <x v="0"/>
    <n v="0"/>
    <s v="2023-03"/>
    <n v="2023"/>
  </r>
  <r>
    <s v="CLM005697"/>
    <s v="PT03515"/>
    <d v="2024-03-23T00:00:00"/>
    <d v="2024-04-04T00:00:00"/>
    <d v="2024-06-02T00:00:00"/>
    <x v="6"/>
    <x v="2"/>
    <s v="Renal"/>
    <n v="90837"/>
    <n v="1313.01"/>
    <n v="1238.27"/>
    <x v="0"/>
    <x v="0"/>
    <n v="0"/>
    <s v="2024-03"/>
    <n v="2024"/>
  </r>
  <r>
    <s v="CLM005698"/>
    <s v="PT03911"/>
    <d v="2023-09-19T00:00:00"/>
    <d v="2023-10-14T00:00:00"/>
    <d v="2023-12-13T00:00:00"/>
    <x v="4"/>
    <x v="5"/>
    <s v="Respiratory"/>
    <n v="63047"/>
    <n v="996.12"/>
    <n v="753.25"/>
    <x v="0"/>
    <x v="0"/>
    <n v="0"/>
    <s v="2023-09"/>
    <n v="2023"/>
  </r>
  <r>
    <s v="CLM005699"/>
    <s v="PT03141"/>
    <d v="2024-07-08T00:00:00"/>
    <d v="2024-08-04T00:00:00"/>
    <d v="2024-09-06T00:00:00"/>
    <x v="6"/>
    <x v="5"/>
    <s v="Respiratory"/>
    <n v="92928"/>
    <n v="1662.41"/>
    <n v="1395.92"/>
    <x v="0"/>
    <x v="0"/>
    <n v="0"/>
    <s v="2024-07"/>
    <n v="2024"/>
  </r>
  <r>
    <s v="CLM005700"/>
    <s v="PT00039"/>
    <d v="2024-10-29T00:00:00"/>
    <d v="2024-11-06T00:00:00"/>
    <d v="2024-12-19T00:00:00"/>
    <x v="6"/>
    <x v="2"/>
    <s v="Oncology"/>
    <n v="99213"/>
    <n v="2951.98"/>
    <n v="0"/>
    <x v="2"/>
    <x v="5"/>
    <n v="1"/>
    <s v="2024-10"/>
    <n v="2024"/>
  </r>
  <r>
    <s v="CLM005701"/>
    <s v="PT00310"/>
    <d v="2023-11-19T00:00:00"/>
    <d v="2023-11-20T00:00:00"/>
    <d v="2023-12-04T00:00:00"/>
    <x v="6"/>
    <x v="3"/>
    <s v="Renal"/>
    <n v="80053"/>
    <n v="1771.54"/>
    <n v="0"/>
    <x v="2"/>
    <x v="5"/>
    <n v="1"/>
    <s v="2023-11"/>
    <n v="2023"/>
  </r>
  <r>
    <s v="CLM005702"/>
    <s v="PT04373"/>
    <d v="2023-09-23T00:00:00"/>
    <d v="2023-09-29T00:00:00"/>
    <d v="2023-11-07T00:00:00"/>
    <x v="6"/>
    <x v="0"/>
    <s v="Respiratory"/>
    <n v="66984"/>
    <n v="1519.71"/>
    <n v="1240.55"/>
    <x v="0"/>
    <x v="0"/>
    <n v="0"/>
    <s v="2023-09"/>
    <n v="2023"/>
  </r>
  <r>
    <s v="CLM005703"/>
    <s v="PT01634"/>
    <d v="2024-04-18T00:00:00"/>
    <d v="2024-05-09T00:00:00"/>
    <d v="2024-05-17T00:00:00"/>
    <x v="7"/>
    <x v="5"/>
    <s v="Mental Health"/>
    <n v="27447"/>
    <n v="1894.47"/>
    <n v="1838.6"/>
    <x v="0"/>
    <x v="0"/>
    <n v="0"/>
    <s v="2024-04"/>
    <n v="2024"/>
  </r>
  <r>
    <s v="CLM005704"/>
    <s v="PT05986"/>
    <d v="2023-03-22T00:00:00"/>
    <d v="2023-04-19T00:00:00"/>
    <d v="2023-05-18T00:00:00"/>
    <x v="6"/>
    <x v="4"/>
    <s v="Gastrointestinal"/>
    <n v="63047"/>
    <n v="1115.3399999999999"/>
    <n v="0"/>
    <x v="2"/>
    <x v="6"/>
    <n v="1"/>
    <s v="2023-03"/>
    <n v="2023"/>
  </r>
  <r>
    <s v="CLM005705"/>
    <s v="PT03057"/>
    <d v="2023-09-10T00:00:00"/>
    <d v="2023-09-11T00:00:00"/>
    <d v="2023-10-01T00:00:00"/>
    <x v="3"/>
    <x v="0"/>
    <s v="Cardiovascular"/>
    <n v="45378"/>
    <n v="1373.94"/>
    <n v="1132.0999999999999"/>
    <x v="0"/>
    <x v="0"/>
    <n v="0"/>
    <s v="2023-09"/>
    <n v="2023"/>
  </r>
  <r>
    <s v="CLM005706"/>
    <s v="PT00116"/>
    <d v="2023-08-13T00:00:00"/>
    <d v="2023-08-14T00:00:00"/>
    <d v="2023-09-27T00:00:00"/>
    <x v="6"/>
    <x v="4"/>
    <s v="Neurology"/>
    <n v="99214"/>
    <n v="340.82"/>
    <n v="320.13"/>
    <x v="0"/>
    <x v="0"/>
    <n v="0"/>
    <s v="2023-08"/>
    <n v="2023"/>
  </r>
  <r>
    <s v="CLM005707"/>
    <s v="PT02640"/>
    <d v="2023-05-18T00:00:00"/>
    <d v="2023-06-01T00:00:00"/>
    <d v="2023-06-30T00:00:00"/>
    <x v="7"/>
    <x v="1"/>
    <s v="Renal"/>
    <n v="27130"/>
    <n v="3940.18"/>
    <n v="3470.03"/>
    <x v="0"/>
    <x v="0"/>
    <n v="0"/>
    <s v="2023-05"/>
    <n v="2023"/>
  </r>
  <r>
    <s v="CLM005708"/>
    <s v="PT06201"/>
    <d v="2024-11-12T00:00:00"/>
    <d v="2024-11-30T00:00:00"/>
    <d v="2025-01-16T00:00:00"/>
    <x v="3"/>
    <x v="3"/>
    <s v="Mental Health"/>
    <n v="45378"/>
    <n v="2296.2600000000002"/>
    <n v="0"/>
    <x v="1"/>
    <x v="0"/>
    <n v="0"/>
    <s v="2024-11"/>
    <n v="2024"/>
  </r>
  <r>
    <s v="CLM005709"/>
    <s v="PT06826"/>
    <d v="2023-11-30T00:00:00"/>
    <d v="2023-12-24T00:00:00"/>
    <d v="2024-02-01T00:00:00"/>
    <x v="7"/>
    <x v="1"/>
    <s v="Cardiovascular"/>
    <n v="63047"/>
    <n v="973.83"/>
    <n v="884.48"/>
    <x v="0"/>
    <x v="0"/>
    <n v="0"/>
    <s v="2023-11"/>
    <n v="2023"/>
  </r>
  <r>
    <s v="CLM005710"/>
    <s v="PT04351"/>
    <d v="2024-07-21T00:00:00"/>
    <d v="2024-08-03T00:00:00"/>
    <d v="2024-08-16T00:00:00"/>
    <x v="0"/>
    <x v="0"/>
    <s v="Dermatology"/>
    <n v="99214"/>
    <n v="8258.42"/>
    <n v="6830.36"/>
    <x v="0"/>
    <x v="0"/>
    <n v="0"/>
    <s v="2024-07"/>
    <n v="2024"/>
  </r>
  <r>
    <s v="CLM005711"/>
    <s v="PT01562"/>
    <d v="2023-04-04T00:00:00"/>
    <d v="2023-04-30T00:00:00"/>
    <d v="2023-05-21T00:00:00"/>
    <x v="4"/>
    <x v="3"/>
    <s v="Cardiovascular"/>
    <n v="90837"/>
    <n v="1938.39"/>
    <n v="1825.82"/>
    <x v="0"/>
    <x v="0"/>
    <n v="0"/>
    <s v="2023-04"/>
    <n v="2023"/>
  </r>
  <r>
    <s v="CLM005712"/>
    <s v="PT00147"/>
    <d v="2024-12-18T00:00:00"/>
    <d v="2024-12-30T00:00:00"/>
    <d v="2025-02-06T00:00:00"/>
    <x v="2"/>
    <x v="4"/>
    <s v="Endocrine"/>
    <n v="99213"/>
    <n v="789.25"/>
    <n v="690.48"/>
    <x v="0"/>
    <x v="0"/>
    <n v="0"/>
    <s v="2024-12"/>
    <n v="2024"/>
  </r>
  <r>
    <s v="CLM005713"/>
    <s v="PT05544"/>
    <d v="2024-08-22T00:00:00"/>
    <d v="2024-09-12T00:00:00"/>
    <d v="2024-09-21T00:00:00"/>
    <x v="4"/>
    <x v="5"/>
    <s v="Cardiovascular"/>
    <n v="99215"/>
    <n v="3588.14"/>
    <n v="2784.8"/>
    <x v="0"/>
    <x v="0"/>
    <n v="0"/>
    <s v="2024-08"/>
    <n v="2024"/>
  </r>
  <r>
    <s v="CLM005714"/>
    <s v="PT00034"/>
    <d v="2024-12-22T00:00:00"/>
    <d v="2024-12-28T00:00:00"/>
    <d v="2025-02-02T00:00:00"/>
    <x v="2"/>
    <x v="0"/>
    <s v="Neurology"/>
    <n v="99215"/>
    <n v="2486.02"/>
    <n v="1868.46"/>
    <x v="0"/>
    <x v="0"/>
    <n v="0"/>
    <s v="2024-12"/>
    <n v="2024"/>
  </r>
  <r>
    <s v="CLM005715"/>
    <s v="PT05134"/>
    <d v="2024-02-22T00:00:00"/>
    <d v="2024-02-29T00:00:00"/>
    <d v="2024-04-25T00:00:00"/>
    <x v="6"/>
    <x v="0"/>
    <s v="Cardiovascular"/>
    <n v="71046"/>
    <n v="2479.13"/>
    <n v="0"/>
    <x v="2"/>
    <x v="7"/>
    <n v="1"/>
    <s v="2024-02"/>
    <n v="2024"/>
  </r>
  <r>
    <s v="CLM005716"/>
    <s v="PT06010"/>
    <d v="2023-08-02T00:00:00"/>
    <d v="2023-08-08T00:00:00"/>
    <d v="2023-09-30T00:00:00"/>
    <x v="2"/>
    <x v="1"/>
    <s v="Gastrointestinal"/>
    <n v="71046"/>
    <n v="1286.1300000000001"/>
    <n v="0"/>
    <x v="1"/>
    <x v="0"/>
    <n v="0"/>
    <s v="2023-08"/>
    <n v="2023"/>
  </r>
  <r>
    <s v="CLM005717"/>
    <s v="PT02039"/>
    <d v="2023-09-17T00:00:00"/>
    <d v="2023-09-19T00:00:00"/>
    <d v="2023-11-03T00:00:00"/>
    <x v="7"/>
    <x v="3"/>
    <s v="Orthopedic"/>
    <n v="90837"/>
    <n v="2592.5500000000002"/>
    <n v="0"/>
    <x v="2"/>
    <x v="1"/>
    <n v="1"/>
    <s v="2023-09"/>
    <n v="2023"/>
  </r>
  <r>
    <s v="CLM005718"/>
    <s v="PT01854"/>
    <d v="2024-07-21T00:00:00"/>
    <d v="2024-07-31T00:00:00"/>
    <d v="2024-09-28T00:00:00"/>
    <x v="2"/>
    <x v="1"/>
    <s v="Endocrine"/>
    <n v="70553"/>
    <n v="1466.44"/>
    <n v="1287.6199999999999"/>
    <x v="0"/>
    <x v="0"/>
    <n v="0"/>
    <s v="2024-07"/>
    <n v="2024"/>
  </r>
  <r>
    <s v="CLM005719"/>
    <s v="PT05682"/>
    <d v="2023-04-03T00:00:00"/>
    <d v="2023-04-08T00:00:00"/>
    <d v="2023-04-24T00:00:00"/>
    <x v="5"/>
    <x v="2"/>
    <s v="Neurology"/>
    <n v="63047"/>
    <n v="2820.74"/>
    <n v="2649.51"/>
    <x v="0"/>
    <x v="0"/>
    <n v="0"/>
    <s v="2023-04"/>
    <n v="2023"/>
  </r>
  <r>
    <s v="CLM005720"/>
    <s v="PT02821"/>
    <d v="2023-08-22T00:00:00"/>
    <d v="2023-09-18T00:00:00"/>
    <d v="2023-11-01T00:00:00"/>
    <x v="2"/>
    <x v="5"/>
    <s v="Gastrointestinal"/>
    <n v="71046"/>
    <n v="393.88"/>
    <n v="0"/>
    <x v="2"/>
    <x v="1"/>
    <n v="1"/>
    <s v="2023-08"/>
    <n v="2023"/>
  </r>
  <r>
    <s v="CLM005721"/>
    <s v="PT02557"/>
    <d v="2023-01-19T00:00:00"/>
    <d v="2023-01-20T00:00:00"/>
    <d v="2023-02-25T00:00:00"/>
    <x v="2"/>
    <x v="5"/>
    <s v="Cardiovascular"/>
    <n v="71046"/>
    <n v="1277.81"/>
    <n v="1208.74"/>
    <x v="0"/>
    <x v="0"/>
    <n v="0"/>
    <s v="2023-01"/>
    <n v="2023"/>
  </r>
  <r>
    <s v="CLM005722"/>
    <s v="PT01057"/>
    <d v="2023-02-06T00:00:00"/>
    <d v="2023-02-27T00:00:00"/>
    <d v="2023-03-10T00:00:00"/>
    <x v="5"/>
    <x v="1"/>
    <s v="Dermatology"/>
    <n v="93000"/>
    <n v="7170.45"/>
    <n v="6207.73"/>
    <x v="0"/>
    <x v="0"/>
    <n v="0"/>
    <s v="2023-02"/>
    <n v="2023"/>
  </r>
  <r>
    <s v="CLM005723"/>
    <s v="PT00842"/>
    <d v="2023-11-07T00:00:00"/>
    <d v="2023-11-17T00:00:00"/>
    <d v="2023-12-05T00:00:00"/>
    <x v="1"/>
    <x v="4"/>
    <s v="Gastrointestinal"/>
    <n v="63047"/>
    <n v="978.82"/>
    <n v="933.5"/>
    <x v="0"/>
    <x v="0"/>
    <n v="0"/>
    <s v="2023-11"/>
    <n v="2023"/>
  </r>
  <r>
    <s v="CLM005724"/>
    <s v="PT03143"/>
    <d v="2024-11-27T00:00:00"/>
    <d v="2024-12-03T00:00:00"/>
    <d v="2024-12-12T00:00:00"/>
    <x v="0"/>
    <x v="2"/>
    <s v="Mental Health"/>
    <n v="63047"/>
    <n v="1115.3599999999999"/>
    <n v="1048.27"/>
    <x v="0"/>
    <x v="0"/>
    <n v="0"/>
    <s v="2024-11"/>
    <n v="2024"/>
  </r>
  <r>
    <s v="CLM005725"/>
    <s v="PT04124"/>
    <d v="2023-09-05T00:00:00"/>
    <d v="2023-09-10T00:00:00"/>
    <d v="2023-09-20T00:00:00"/>
    <x v="2"/>
    <x v="2"/>
    <s v="Oncology"/>
    <n v="92928"/>
    <n v="1263.49"/>
    <n v="1215.19"/>
    <x v="0"/>
    <x v="0"/>
    <n v="0"/>
    <s v="2023-09"/>
    <n v="2023"/>
  </r>
  <r>
    <s v="CLM005726"/>
    <s v="PT04823"/>
    <d v="2024-01-29T00:00:00"/>
    <d v="2024-02-27T00:00:00"/>
    <d v="2024-04-15T00:00:00"/>
    <x v="2"/>
    <x v="1"/>
    <s v="Cardiovascular"/>
    <n v="99214"/>
    <n v="684.13"/>
    <n v="0"/>
    <x v="2"/>
    <x v="4"/>
    <n v="1"/>
    <s v="2024-01"/>
    <n v="2024"/>
  </r>
  <r>
    <s v="CLM005727"/>
    <s v="PT02508"/>
    <d v="2023-05-28T00:00:00"/>
    <d v="2023-06-06T00:00:00"/>
    <d v="2023-07-01T00:00:00"/>
    <x v="5"/>
    <x v="0"/>
    <s v="Dermatology"/>
    <n v="71046"/>
    <n v="309.01"/>
    <n v="0"/>
    <x v="2"/>
    <x v="1"/>
    <n v="1"/>
    <s v="2023-05"/>
    <n v="2023"/>
  </r>
  <r>
    <s v="CLM005728"/>
    <s v="PT01369"/>
    <d v="2024-01-16T00:00:00"/>
    <d v="2024-01-31T00:00:00"/>
    <d v="2024-03-23T00:00:00"/>
    <x v="4"/>
    <x v="1"/>
    <s v="Oncology"/>
    <n v="93000"/>
    <n v="1503.47"/>
    <n v="1156.74"/>
    <x v="0"/>
    <x v="0"/>
    <n v="0"/>
    <s v="2024-01"/>
    <n v="2024"/>
  </r>
  <r>
    <s v="CLM005729"/>
    <s v="PT00535"/>
    <d v="2024-10-19T00:00:00"/>
    <d v="2024-11-17T00:00:00"/>
    <d v="2024-12-24T00:00:00"/>
    <x v="6"/>
    <x v="1"/>
    <s v="Gastrointestinal"/>
    <n v="71046"/>
    <n v="2015.63"/>
    <n v="1863.52"/>
    <x v="0"/>
    <x v="0"/>
    <n v="0"/>
    <s v="2024-10"/>
    <n v="2024"/>
  </r>
  <r>
    <s v="CLM005730"/>
    <s v="PT06749"/>
    <d v="2024-02-05T00:00:00"/>
    <d v="2024-03-03T00:00:00"/>
    <d v="2024-04-29T00:00:00"/>
    <x v="3"/>
    <x v="4"/>
    <s v="Dermatology"/>
    <n v="90837"/>
    <n v="1733.67"/>
    <n v="1473.87"/>
    <x v="0"/>
    <x v="0"/>
    <n v="0"/>
    <s v="2024-02"/>
    <n v="2024"/>
  </r>
  <r>
    <s v="CLM005731"/>
    <s v="PT00375"/>
    <d v="2024-08-03T00:00:00"/>
    <d v="2024-08-04T00:00:00"/>
    <d v="2024-08-19T00:00:00"/>
    <x v="0"/>
    <x v="1"/>
    <s v="Respiratory"/>
    <n v="43239"/>
    <n v="1610.17"/>
    <n v="0"/>
    <x v="2"/>
    <x v="1"/>
    <n v="1"/>
    <s v="2024-08"/>
    <n v="2024"/>
  </r>
  <r>
    <s v="CLM005732"/>
    <s v="PT02443"/>
    <d v="2023-04-28T00:00:00"/>
    <d v="2023-05-07T00:00:00"/>
    <d v="2023-06-01T00:00:00"/>
    <x v="4"/>
    <x v="2"/>
    <s v="Mental Health"/>
    <n v="99214"/>
    <n v="1871.38"/>
    <n v="1678.99"/>
    <x v="0"/>
    <x v="0"/>
    <n v="0"/>
    <s v="2023-04"/>
    <n v="2023"/>
  </r>
  <r>
    <s v="CLM005733"/>
    <s v="PT02383"/>
    <d v="2024-11-15T00:00:00"/>
    <d v="2024-11-21T00:00:00"/>
    <d v="2024-11-29T00:00:00"/>
    <x v="4"/>
    <x v="2"/>
    <s v="Endocrine"/>
    <n v="45378"/>
    <n v="4098.08"/>
    <n v="3238.09"/>
    <x v="0"/>
    <x v="0"/>
    <n v="0"/>
    <s v="2024-11"/>
    <n v="2024"/>
  </r>
  <r>
    <s v="CLM005734"/>
    <s v="PT03735"/>
    <d v="2023-12-08T00:00:00"/>
    <d v="2023-12-25T00:00:00"/>
    <d v="2024-02-02T00:00:00"/>
    <x v="1"/>
    <x v="2"/>
    <s v="Respiratory"/>
    <n v="93000"/>
    <n v="1552.53"/>
    <n v="1393.99"/>
    <x v="0"/>
    <x v="0"/>
    <n v="0"/>
    <s v="2023-12"/>
    <n v="2023"/>
  </r>
  <r>
    <s v="CLM005735"/>
    <s v="PT05963"/>
    <d v="2023-09-09T00:00:00"/>
    <d v="2023-09-19T00:00:00"/>
    <d v="2023-10-12T00:00:00"/>
    <x v="5"/>
    <x v="2"/>
    <s v="Respiratory"/>
    <n v="80053"/>
    <n v="1142.23"/>
    <n v="0"/>
    <x v="2"/>
    <x v="5"/>
    <n v="1"/>
    <s v="2023-09"/>
    <n v="2023"/>
  </r>
  <r>
    <s v="CLM005736"/>
    <s v="PT04263"/>
    <d v="2024-10-20T00:00:00"/>
    <d v="2024-11-06T00:00:00"/>
    <d v="2025-01-01T00:00:00"/>
    <x v="2"/>
    <x v="2"/>
    <s v="Neurology"/>
    <n v="92928"/>
    <n v="1443.9"/>
    <n v="1420.44"/>
    <x v="0"/>
    <x v="0"/>
    <n v="0"/>
    <s v="2024-10"/>
    <n v="2024"/>
  </r>
  <r>
    <s v="CLM005737"/>
    <s v="PT04886"/>
    <d v="2024-09-08T00:00:00"/>
    <d v="2024-09-19T00:00:00"/>
    <d v="2024-10-07T00:00:00"/>
    <x v="5"/>
    <x v="2"/>
    <s v="Renal"/>
    <n v="43239"/>
    <n v="2874.05"/>
    <n v="2298.9"/>
    <x v="0"/>
    <x v="0"/>
    <n v="0"/>
    <s v="2024-09"/>
    <n v="2024"/>
  </r>
  <r>
    <s v="CLM005738"/>
    <s v="PT04294"/>
    <d v="2024-11-23T00:00:00"/>
    <d v="2024-11-25T00:00:00"/>
    <d v="2024-12-17T00:00:00"/>
    <x v="6"/>
    <x v="2"/>
    <s v="Dermatology"/>
    <n v="27130"/>
    <n v="5594.96"/>
    <n v="5080.0600000000004"/>
    <x v="0"/>
    <x v="0"/>
    <n v="0"/>
    <s v="2024-11"/>
    <n v="2024"/>
  </r>
  <r>
    <s v="CLM005739"/>
    <s v="PT02768"/>
    <d v="2023-09-03T00:00:00"/>
    <d v="2023-09-06T00:00:00"/>
    <d v="2023-10-23T00:00:00"/>
    <x v="0"/>
    <x v="1"/>
    <s v="Respiratory"/>
    <n v="99213"/>
    <n v="1093.8800000000001"/>
    <n v="979.66"/>
    <x v="0"/>
    <x v="0"/>
    <n v="0"/>
    <s v="2023-09"/>
    <n v="2023"/>
  </r>
  <r>
    <s v="CLM005740"/>
    <s v="PT03553"/>
    <d v="2023-01-08T00:00:00"/>
    <d v="2023-01-15T00:00:00"/>
    <d v="2023-01-31T00:00:00"/>
    <x v="5"/>
    <x v="0"/>
    <s v="Orthopedic"/>
    <n v="90837"/>
    <n v="1956.96"/>
    <n v="0"/>
    <x v="2"/>
    <x v="1"/>
    <n v="1"/>
    <s v="2023-01"/>
    <n v="2023"/>
  </r>
  <r>
    <s v="CLM005741"/>
    <s v="PT05627"/>
    <d v="2023-12-18T00:00:00"/>
    <d v="2023-12-31T00:00:00"/>
    <d v="2024-01-10T00:00:00"/>
    <x v="2"/>
    <x v="2"/>
    <s v="Dermatology"/>
    <n v="27447"/>
    <n v="2370.1"/>
    <n v="0"/>
    <x v="2"/>
    <x v="5"/>
    <n v="1"/>
    <s v="2023-12"/>
    <n v="2023"/>
  </r>
  <r>
    <s v="CLM005742"/>
    <s v="PT01097"/>
    <d v="2024-07-23T00:00:00"/>
    <d v="2024-08-08T00:00:00"/>
    <d v="2024-10-07T00:00:00"/>
    <x v="6"/>
    <x v="0"/>
    <s v="Oncology"/>
    <n v="27130"/>
    <n v="817.24"/>
    <n v="741.35"/>
    <x v="0"/>
    <x v="0"/>
    <n v="0"/>
    <s v="2024-07"/>
    <n v="2024"/>
  </r>
  <r>
    <s v="CLM005743"/>
    <s v="PT02808"/>
    <d v="2023-03-24T00:00:00"/>
    <d v="2023-03-29T00:00:00"/>
    <d v="2023-05-19T00:00:00"/>
    <x v="1"/>
    <x v="2"/>
    <s v="Respiratory"/>
    <n v="45378"/>
    <n v="1837.82"/>
    <n v="0"/>
    <x v="2"/>
    <x v="2"/>
    <n v="1"/>
    <s v="2023-03"/>
    <n v="2023"/>
  </r>
  <r>
    <s v="CLM005744"/>
    <s v="PT04016"/>
    <d v="2024-07-05T00:00:00"/>
    <d v="2024-07-15T00:00:00"/>
    <d v="2024-07-27T00:00:00"/>
    <x v="0"/>
    <x v="1"/>
    <s v="Dermatology"/>
    <n v="70553"/>
    <n v="559.73"/>
    <n v="475.49"/>
    <x v="0"/>
    <x v="0"/>
    <n v="0"/>
    <s v="2024-07"/>
    <n v="2024"/>
  </r>
  <r>
    <s v="CLM005745"/>
    <s v="PT02943"/>
    <d v="2024-05-26T00:00:00"/>
    <d v="2024-06-06T00:00:00"/>
    <d v="2024-06-21T00:00:00"/>
    <x v="0"/>
    <x v="2"/>
    <s v="Gastrointestinal"/>
    <n v="92928"/>
    <n v="439.11"/>
    <n v="386.8"/>
    <x v="0"/>
    <x v="0"/>
    <n v="0"/>
    <s v="2024-05"/>
    <n v="2024"/>
  </r>
  <r>
    <s v="CLM005746"/>
    <s v="PT06145"/>
    <d v="2024-12-10T00:00:00"/>
    <d v="2024-12-11T00:00:00"/>
    <d v="2024-12-22T00:00:00"/>
    <x v="4"/>
    <x v="4"/>
    <s v="Neurology"/>
    <n v="71046"/>
    <n v="2424.54"/>
    <n v="0"/>
    <x v="1"/>
    <x v="0"/>
    <n v="0"/>
    <s v="2024-12"/>
    <n v="2024"/>
  </r>
  <r>
    <s v="CLM005747"/>
    <s v="PT01544"/>
    <d v="2024-01-25T00:00:00"/>
    <d v="2024-02-12T00:00:00"/>
    <d v="2024-04-01T00:00:00"/>
    <x v="2"/>
    <x v="3"/>
    <s v="Dermatology"/>
    <n v="66984"/>
    <n v="1329.95"/>
    <n v="1221.6600000000001"/>
    <x v="0"/>
    <x v="0"/>
    <n v="0"/>
    <s v="2024-01"/>
    <n v="2024"/>
  </r>
  <r>
    <s v="CLM005748"/>
    <s v="PT01351"/>
    <d v="2023-06-19T00:00:00"/>
    <d v="2023-07-09T00:00:00"/>
    <d v="2023-08-17T00:00:00"/>
    <x v="7"/>
    <x v="4"/>
    <s v="Dermatology"/>
    <n v="63047"/>
    <n v="2125.63"/>
    <n v="0"/>
    <x v="2"/>
    <x v="3"/>
    <n v="1"/>
    <s v="2023-06"/>
    <n v="2023"/>
  </r>
  <r>
    <s v="CLM005749"/>
    <s v="PT06652"/>
    <d v="2023-10-16T00:00:00"/>
    <d v="2023-10-24T00:00:00"/>
    <d v="2023-12-23T00:00:00"/>
    <x v="6"/>
    <x v="2"/>
    <s v="Respiratory"/>
    <n v="99215"/>
    <n v="1782.34"/>
    <n v="1474.06"/>
    <x v="0"/>
    <x v="0"/>
    <n v="0"/>
    <s v="2023-10"/>
    <n v="2023"/>
  </r>
  <r>
    <s v="CLM005750"/>
    <s v="PT03305"/>
    <d v="2023-01-04T00:00:00"/>
    <d v="2023-01-09T00:00:00"/>
    <d v="2023-03-01T00:00:00"/>
    <x v="2"/>
    <x v="4"/>
    <s v="Renal"/>
    <n v="70553"/>
    <n v="827.89"/>
    <n v="0"/>
    <x v="2"/>
    <x v="5"/>
    <n v="1"/>
    <s v="2023-01"/>
    <n v="2023"/>
  </r>
  <r>
    <s v="CLM005751"/>
    <s v="PT00157"/>
    <d v="2023-10-15T00:00:00"/>
    <d v="2023-11-08T00:00:00"/>
    <d v="2023-11-24T00:00:00"/>
    <x v="2"/>
    <x v="4"/>
    <s v="Oncology"/>
    <n v="63047"/>
    <n v="1743.76"/>
    <n v="1516.06"/>
    <x v="0"/>
    <x v="0"/>
    <n v="0"/>
    <s v="2023-10"/>
    <n v="2023"/>
  </r>
  <r>
    <s v="CLM005752"/>
    <s v="PT01872"/>
    <d v="2024-03-14T00:00:00"/>
    <d v="2024-03-16T00:00:00"/>
    <d v="2024-04-24T00:00:00"/>
    <x v="2"/>
    <x v="1"/>
    <s v="Respiratory"/>
    <n v="63047"/>
    <n v="674.19"/>
    <n v="573.70000000000005"/>
    <x v="0"/>
    <x v="0"/>
    <n v="0"/>
    <s v="2024-03"/>
    <n v="2024"/>
  </r>
  <r>
    <s v="CLM005753"/>
    <s v="PT01838"/>
    <d v="2024-01-23T00:00:00"/>
    <d v="2024-02-20T00:00:00"/>
    <d v="2024-03-29T00:00:00"/>
    <x v="2"/>
    <x v="5"/>
    <s v="Cardiovascular"/>
    <n v="66984"/>
    <n v="5501.51"/>
    <n v="0"/>
    <x v="2"/>
    <x v="5"/>
    <n v="1"/>
    <s v="2024-01"/>
    <n v="2024"/>
  </r>
  <r>
    <s v="CLM005754"/>
    <s v="PT05957"/>
    <d v="2023-04-05T00:00:00"/>
    <d v="2023-04-06T00:00:00"/>
    <d v="2023-05-28T00:00:00"/>
    <x v="0"/>
    <x v="0"/>
    <s v="Endocrine"/>
    <n v="70553"/>
    <n v="611.08000000000004"/>
    <n v="494.31"/>
    <x v="0"/>
    <x v="0"/>
    <n v="0"/>
    <s v="2023-04"/>
    <n v="2023"/>
  </r>
  <r>
    <s v="CLM005755"/>
    <s v="PT01075"/>
    <d v="2023-01-29T00:00:00"/>
    <d v="2023-02-15T00:00:00"/>
    <d v="2023-04-11T00:00:00"/>
    <x v="2"/>
    <x v="3"/>
    <s v="Oncology"/>
    <n v="27447"/>
    <n v="1545.92"/>
    <n v="0"/>
    <x v="1"/>
    <x v="0"/>
    <n v="0"/>
    <s v="2023-01"/>
    <n v="2023"/>
  </r>
  <r>
    <s v="CLM005756"/>
    <s v="PT01731"/>
    <d v="2023-03-07T00:00:00"/>
    <d v="2023-03-18T00:00:00"/>
    <d v="2023-04-02T00:00:00"/>
    <x v="5"/>
    <x v="4"/>
    <s v="Endocrine"/>
    <n v="43239"/>
    <n v="785.39"/>
    <n v="591.29"/>
    <x v="0"/>
    <x v="0"/>
    <n v="0"/>
    <s v="2023-03"/>
    <n v="2023"/>
  </r>
  <r>
    <s v="CLM005757"/>
    <s v="PT06014"/>
    <d v="2023-02-05T00:00:00"/>
    <d v="2023-03-06T00:00:00"/>
    <d v="2023-04-17T00:00:00"/>
    <x v="7"/>
    <x v="0"/>
    <s v="Gastrointestinal"/>
    <n v="63047"/>
    <n v="2853.6"/>
    <n v="0"/>
    <x v="2"/>
    <x v="10"/>
    <n v="1"/>
    <s v="2023-02"/>
    <n v="2023"/>
  </r>
  <r>
    <s v="CLM005758"/>
    <s v="PT00180"/>
    <d v="2024-03-21T00:00:00"/>
    <d v="2024-04-14T00:00:00"/>
    <d v="2024-04-25T00:00:00"/>
    <x v="2"/>
    <x v="5"/>
    <s v="Oncology"/>
    <n v="66984"/>
    <n v="1386.94"/>
    <n v="1256.25"/>
    <x v="0"/>
    <x v="0"/>
    <n v="0"/>
    <s v="2024-03"/>
    <n v="2024"/>
  </r>
  <r>
    <s v="CLM005759"/>
    <s v="PT04831"/>
    <d v="2024-12-03T00:00:00"/>
    <d v="2024-12-26T00:00:00"/>
    <d v="2025-01-16T00:00:00"/>
    <x v="5"/>
    <x v="2"/>
    <s v="Endocrine"/>
    <n v="80053"/>
    <n v="1194"/>
    <n v="1187.3599999999999"/>
    <x v="0"/>
    <x v="0"/>
    <n v="0"/>
    <s v="2024-12"/>
    <n v="2024"/>
  </r>
  <r>
    <s v="CLM005760"/>
    <s v="PT04134"/>
    <d v="2024-12-20T00:00:00"/>
    <d v="2025-01-07T00:00:00"/>
    <d v="2025-02-03T00:00:00"/>
    <x v="2"/>
    <x v="0"/>
    <s v="Oncology"/>
    <n v="92928"/>
    <n v="3578.01"/>
    <n v="3203.92"/>
    <x v="0"/>
    <x v="0"/>
    <n v="0"/>
    <s v="2024-12"/>
    <n v="2024"/>
  </r>
  <r>
    <s v="CLM005761"/>
    <s v="PT01385"/>
    <d v="2023-03-08T00:00:00"/>
    <d v="2023-03-30T00:00:00"/>
    <d v="2023-04-23T00:00:00"/>
    <x v="0"/>
    <x v="4"/>
    <s v="Endocrine"/>
    <n v="71046"/>
    <n v="1851.12"/>
    <n v="1606.28"/>
    <x v="0"/>
    <x v="0"/>
    <n v="0"/>
    <s v="2023-03"/>
    <n v="2023"/>
  </r>
  <r>
    <s v="CLM005762"/>
    <s v="PT01009"/>
    <d v="2024-08-09T00:00:00"/>
    <d v="2024-09-05T00:00:00"/>
    <d v="2024-11-02T00:00:00"/>
    <x v="7"/>
    <x v="3"/>
    <s v="Mental Health"/>
    <n v="92928"/>
    <n v="2733.44"/>
    <n v="2488.1999999999998"/>
    <x v="0"/>
    <x v="0"/>
    <n v="0"/>
    <s v="2024-08"/>
    <n v="2024"/>
  </r>
  <r>
    <s v="CLM005763"/>
    <s v="PT03004"/>
    <d v="2023-12-22T00:00:00"/>
    <d v="2024-01-20T00:00:00"/>
    <d v="2024-02-23T00:00:00"/>
    <x v="0"/>
    <x v="2"/>
    <s v="Gastrointestinal"/>
    <n v="80053"/>
    <n v="824.63"/>
    <n v="0"/>
    <x v="2"/>
    <x v="1"/>
    <n v="1"/>
    <s v="2023-12"/>
    <n v="2023"/>
  </r>
  <r>
    <s v="CLM005764"/>
    <s v="PT05826"/>
    <d v="2024-06-03T00:00:00"/>
    <d v="2024-06-18T00:00:00"/>
    <d v="2024-06-25T00:00:00"/>
    <x v="7"/>
    <x v="4"/>
    <s v="Mental Health"/>
    <n v="70553"/>
    <n v="587.66"/>
    <n v="455.45"/>
    <x v="0"/>
    <x v="0"/>
    <n v="0"/>
    <s v="2024-06"/>
    <n v="2024"/>
  </r>
  <r>
    <s v="CLM005765"/>
    <s v="PT05330"/>
    <d v="2023-03-11T00:00:00"/>
    <d v="2023-03-22T00:00:00"/>
    <d v="2023-05-07T00:00:00"/>
    <x v="4"/>
    <x v="2"/>
    <s v="Dermatology"/>
    <n v="99213"/>
    <n v="1969.96"/>
    <n v="1527.94"/>
    <x v="0"/>
    <x v="0"/>
    <n v="0"/>
    <s v="2023-03"/>
    <n v="2023"/>
  </r>
  <r>
    <s v="CLM005766"/>
    <s v="PT06490"/>
    <d v="2024-01-20T00:00:00"/>
    <d v="2024-01-25T00:00:00"/>
    <d v="2024-03-12T00:00:00"/>
    <x v="2"/>
    <x v="2"/>
    <s v="Mental Health"/>
    <n v="70553"/>
    <n v="1400.97"/>
    <n v="0"/>
    <x v="2"/>
    <x v="9"/>
    <n v="1"/>
    <s v="2024-01"/>
    <n v="2024"/>
  </r>
  <r>
    <s v="CLM005767"/>
    <s v="PT00307"/>
    <d v="2023-04-04T00:00:00"/>
    <d v="2023-04-07T00:00:00"/>
    <d v="2023-05-02T00:00:00"/>
    <x v="1"/>
    <x v="5"/>
    <s v="Dermatology"/>
    <n v="93000"/>
    <n v="2984.38"/>
    <n v="2472.89"/>
    <x v="0"/>
    <x v="0"/>
    <n v="0"/>
    <s v="2023-04"/>
    <n v="2023"/>
  </r>
  <r>
    <s v="CLM005768"/>
    <s v="PT03074"/>
    <d v="2024-06-25T00:00:00"/>
    <d v="2024-07-24T00:00:00"/>
    <d v="2024-08-16T00:00:00"/>
    <x v="1"/>
    <x v="0"/>
    <s v="Endocrine"/>
    <n v="92928"/>
    <n v="1696.08"/>
    <n v="1693.58"/>
    <x v="0"/>
    <x v="0"/>
    <n v="0"/>
    <s v="2024-06"/>
    <n v="2024"/>
  </r>
  <r>
    <s v="CLM005769"/>
    <s v="PT05246"/>
    <d v="2024-09-19T00:00:00"/>
    <d v="2024-10-08T00:00:00"/>
    <d v="2024-10-28T00:00:00"/>
    <x v="6"/>
    <x v="0"/>
    <s v="Cardiovascular"/>
    <n v="43239"/>
    <n v="2130.39"/>
    <n v="0"/>
    <x v="2"/>
    <x v="1"/>
    <n v="1"/>
    <s v="2024-09"/>
    <n v="2024"/>
  </r>
  <r>
    <s v="CLM005770"/>
    <s v="PT02096"/>
    <d v="2023-07-27T00:00:00"/>
    <d v="2023-08-04T00:00:00"/>
    <d v="2023-08-22T00:00:00"/>
    <x v="1"/>
    <x v="3"/>
    <s v="Endocrine"/>
    <n v="71046"/>
    <n v="493.39"/>
    <n v="441.14"/>
    <x v="0"/>
    <x v="0"/>
    <n v="0"/>
    <s v="2023-07"/>
    <n v="2023"/>
  </r>
  <r>
    <s v="CLM005771"/>
    <s v="PT06319"/>
    <d v="2023-06-02T00:00:00"/>
    <d v="2023-06-08T00:00:00"/>
    <d v="2023-06-24T00:00:00"/>
    <x v="2"/>
    <x v="1"/>
    <s v="Mental Health"/>
    <n v="93000"/>
    <n v="8190.66"/>
    <n v="7713.89"/>
    <x v="0"/>
    <x v="0"/>
    <n v="0"/>
    <s v="2023-06"/>
    <n v="2023"/>
  </r>
  <r>
    <s v="CLM005772"/>
    <s v="PT04381"/>
    <d v="2024-08-10T00:00:00"/>
    <d v="2024-08-23T00:00:00"/>
    <d v="2024-09-02T00:00:00"/>
    <x v="6"/>
    <x v="4"/>
    <s v="Respiratory"/>
    <n v="90837"/>
    <n v="1585.42"/>
    <n v="0"/>
    <x v="1"/>
    <x v="0"/>
    <n v="0"/>
    <s v="2024-08"/>
    <n v="2024"/>
  </r>
  <r>
    <s v="CLM005773"/>
    <s v="PT05105"/>
    <d v="2024-12-13T00:00:00"/>
    <d v="2025-01-02T00:00:00"/>
    <d v="2025-01-16T00:00:00"/>
    <x v="6"/>
    <x v="0"/>
    <s v="Endocrine"/>
    <n v="70553"/>
    <n v="3159.19"/>
    <n v="3072.4"/>
    <x v="0"/>
    <x v="0"/>
    <n v="0"/>
    <s v="2024-12"/>
    <n v="2024"/>
  </r>
  <r>
    <s v="CLM005774"/>
    <s v="PT00399"/>
    <d v="2024-07-08T00:00:00"/>
    <d v="2024-07-18T00:00:00"/>
    <d v="2024-08-12T00:00:00"/>
    <x v="2"/>
    <x v="3"/>
    <s v="Gastrointestinal"/>
    <n v="99214"/>
    <n v="926.23"/>
    <n v="0"/>
    <x v="1"/>
    <x v="0"/>
    <n v="0"/>
    <s v="2024-07"/>
    <n v="2024"/>
  </r>
  <r>
    <s v="CLM005775"/>
    <s v="PT04866"/>
    <d v="2024-03-17T00:00:00"/>
    <d v="2024-03-26T00:00:00"/>
    <d v="2024-05-07T00:00:00"/>
    <x v="4"/>
    <x v="3"/>
    <s v="Neurology"/>
    <n v="99214"/>
    <n v="2313.25"/>
    <n v="1909.58"/>
    <x v="0"/>
    <x v="0"/>
    <n v="0"/>
    <s v="2024-03"/>
    <n v="2024"/>
  </r>
  <r>
    <s v="CLM005776"/>
    <s v="PT00393"/>
    <d v="2023-11-29T00:00:00"/>
    <d v="2023-12-21T00:00:00"/>
    <d v="2024-02-08T00:00:00"/>
    <x v="4"/>
    <x v="5"/>
    <s v="Neurology"/>
    <n v="99214"/>
    <n v="637.61"/>
    <n v="0"/>
    <x v="1"/>
    <x v="0"/>
    <n v="0"/>
    <s v="2023-11"/>
    <n v="2023"/>
  </r>
  <r>
    <s v="CLM005777"/>
    <s v="PT05423"/>
    <d v="2023-07-17T00:00:00"/>
    <d v="2023-07-30T00:00:00"/>
    <d v="2023-08-26T00:00:00"/>
    <x v="2"/>
    <x v="1"/>
    <s v="Dermatology"/>
    <n v="71046"/>
    <n v="2595.81"/>
    <n v="0"/>
    <x v="1"/>
    <x v="0"/>
    <n v="0"/>
    <s v="2023-07"/>
    <n v="2023"/>
  </r>
  <r>
    <s v="CLM005778"/>
    <s v="PT00886"/>
    <d v="2024-03-14T00:00:00"/>
    <d v="2024-03-24T00:00:00"/>
    <d v="2024-05-09T00:00:00"/>
    <x v="4"/>
    <x v="4"/>
    <s v="Endocrine"/>
    <n v="27447"/>
    <n v="1359.97"/>
    <n v="1178.8499999999999"/>
    <x v="0"/>
    <x v="0"/>
    <n v="0"/>
    <s v="2024-03"/>
    <n v="2024"/>
  </r>
  <r>
    <s v="CLM005779"/>
    <s v="PT05355"/>
    <d v="2024-01-30T00:00:00"/>
    <d v="2024-02-07T00:00:00"/>
    <d v="2024-04-03T00:00:00"/>
    <x v="0"/>
    <x v="1"/>
    <s v="Dermatology"/>
    <n v="93000"/>
    <n v="1850.76"/>
    <n v="1825.13"/>
    <x v="0"/>
    <x v="0"/>
    <n v="0"/>
    <s v="2024-01"/>
    <n v="2024"/>
  </r>
  <r>
    <s v="CLM005780"/>
    <s v="PT06850"/>
    <d v="2023-04-26T00:00:00"/>
    <d v="2023-04-30T00:00:00"/>
    <d v="2023-05-23T00:00:00"/>
    <x v="0"/>
    <x v="4"/>
    <s v="Oncology"/>
    <n v="66984"/>
    <n v="3160.16"/>
    <n v="2670.38"/>
    <x v="0"/>
    <x v="0"/>
    <n v="0"/>
    <s v="2023-04"/>
    <n v="2023"/>
  </r>
  <r>
    <s v="CLM005781"/>
    <s v="PT00162"/>
    <d v="2023-11-03T00:00:00"/>
    <d v="2023-11-04T00:00:00"/>
    <d v="2023-11-21T00:00:00"/>
    <x v="6"/>
    <x v="4"/>
    <s v="Dermatology"/>
    <n v="90837"/>
    <n v="674.5"/>
    <n v="644.39"/>
    <x v="0"/>
    <x v="0"/>
    <n v="0"/>
    <s v="2023-11"/>
    <n v="2023"/>
  </r>
  <r>
    <s v="CLM005782"/>
    <s v="PT00396"/>
    <d v="2024-01-01T00:00:00"/>
    <d v="2024-01-06T00:00:00"/>
    <d v="2024-01-20T00:00:00"/>
    <x v="6"/>
    <x v="4"/>
    <s v="Mental Health"/>
    <n v="80053"/>
    <n v="1045.6600000000001"/>
    <n v="903.64"/>
    <x v="0"/>
    <x v="0"/>
    <n v="0"/>
    <s v="2024-01"/>
    <n v="2024"/>
  </r>
  <r>
    <s v="CLM005783"/>
    <s v="PT05651"/>
    <d v="2023-01-18T00:00:00"/>
    <d v="2023-02-06T00:00:00"/>
    <d v="2023-03-27T00:00:00"/>
    <x v="5"/>
    <x v="0"/>
    <s v="Respiratory"/>
    <n v="70553"/>
    <n v="2606.75"/>
    <n v="0"/>
    <x v="2"/>
    <x v="1"/>
    <n v="1"/>
    <s v="2023-01"/>
    <n v="2023"/>
  </r>
  <r>
    <s v="CLM005784"/>
    <s v="PT00949"/>
    <d v="2024-11-17T00:00:00"/>
    <d v="2024-11-21T00:00:00"/>
    <d v="2024-12-13T00:00:00"/>
    <x v="0"/>
    <x v="5"/>
    <s v="Oncology"/>
    <n v="66984"/>
    <n v="9687.36"/>
    <n v="0"/>
    <x v="1"/>
    <x v="0"/>
    <n v="0"/>
    <s v="2024-11"/>
    <n v="2024"/>
  </r>
  <r>
    <s v="CLM005785"/>
    <s v="PT03415"/>
    <d v="2023-03-20T00:00:00"/>
    <d v="2023-04-13T00:00:00"/>
    <d v="2023-05-06T00:00:00"/>
    <x v="5"/>
    <x v="3"/>
    <s v="Orthopedic"/>
    <n v="43239"/>
    <n v="1618.95"/>
    <n v="1255.68"/>
    <x v="0"/>
    <x v="0"/>
    <n v="0"/>
    <s v="2023-03"/>
    <n v="2023"/>
  </r>
  <r>
    <s v="CLM005786"/>
    <s v="PT03640"/>
    <d v="2024-07-20T00:00:00"/>
    <d v="2024-08-18T00:00:00"/>
    <d v="2024-10-07T00:00:00"/>
    <x v="1"/>
    <x v="5"/>
    <s v="Oncology"/>
    <n v="71046"/>
    <n v="2901.28"/>
    <n v="0"/>
    <x v="2"/>
    <x v="6"/>
    <n v="1"/>
    <s v="2024-07"/>
    <n v="2024"/>
  </r>
  <r>
    <s v="CLM005787"/>
    <s v="PT03116"/>
    <d v="2023-03-15T00:00:00"/>
    <d v="2023-04-14T00:00:00"/>
    <d v="2023-05-02T00:00:00"/>
    <x v="5"/>
    <x v="1"/>
    <s v="Endocrine"/>
    <n v="66984"/>
    <n v="1659.75"/>
    <n v="1384.28"/>
    <x v="0"/>
    <x v="0"/>
    <n v="0"/>
    <s v="2023-03"/>
    <n v="2023"/>
  </r>
  <r>
    <s v="CLM005788"/>
    <s v="PT01013"/>
    <d v="2024-07-28T00:00:00"/>
    <d v="2024-08-02T00:00:00"/>
    <d v="2024-09-23T00:00:00"/>
    <x v="0"/>
    <x v="3"/>
    <s v="Dermatology"/>
    <n v="80053"/>
    <n v="8550.94"/>
    <n v="8077.67"/>
    <x v="0"/>
    <x v="0"/>
    <n v="0"/>
    <s v="2024-07"/>
    <n v="2024"/>
  </r>
  <r>
    <s v="CLM005789"/>
    <s v="PT04484"/>
    <d v="2024-05-06T00:00:00"/>
    <d v="2024-05-07T00:00:00"/>
    <d v="2024-06-20T00:00:00"/>
    <x v="6"/>
    <x v="0"/>
    <s v="Orthopedic"/>
    <n v="27130"/>
    <n v="446.85"/>
    <n v="366.41"/>
    <x v="0"/>
    <x v="0"/>
    <n v="0"/>
    <s v="2024-05"/>
    <n v="2024"/>
  </r>
  <r>
    <s v="CLM005790"/>
    <s v="PT02071"/>
    <d v="2024-07-26T00:00:00"/>
    <d v="2024-08-14T00:00:00"/>
    <d v="2024-08-30T00:00:00"/>
    <x v="0"/>
    <x v="0"/>
    <s v="Orthopedic"/>
    <n v="45378"/>
    <n v="1950.22"/>
    <n v="1661.65"/>
    <x v="0"/>
    <x v="0"/>
    <n v="0"/>
    <s v="2024-07"/>
    <n v="2024"/>
  </r>
  <r>
    <s v="CLM005791"/>
    <s v="PT03887"/>
    <d v="2024-01-07T00:00:00"/>
    <d v="2024-01-23T00:00:00"/>
    <d v="2024-02-08T00:00:00"/>
    <x v="5"/>
    <x v="5"/>
    <s v="Mental Health"/>
    <n v="70553"/>
    <n v="492.53"/>
    <n v="415.58"/>
    <x v="0"/>
    <x v="0"/>
    <n v="0"/>
    <s v="2024-01"/>
    <n v="2024"/>
  </r>
  <r>
    <s v="CLM005792"/>
    <s v="PT05750"/>
    <d v="2023-02-28T00:00:00"/>
    <d v="2023-03-14T00:00:00"/>
    <d v="2023-03-22T00:00:00"/>
    <x v="7"/>
    <x v="2"/>
    <s v="Endocrine"/>
    <n v="80053"/>
    <n v="243.41"/>
    <n v="241.15"/>
    <x v="0"/>
    <x v="0"/>
    <n v="0"/>
    <s v="2023-02"/>
    <n v="2023"/>
  </r>
  <r>
    <s v="CLM005793"/>
    <s v="PT01255"/>
    <d v="2023-08-21T00:00:00"/>
    <d v="2023-09-11T00:00:00"/>
    <d v="2023-10-15T00:00:00"/>
    <x v="7"/>
    <x v="1"/>
    <s v="Renal"/>
    <n v="45378"/>
    <n v="2293.81"/>
    <n v="2039.09"/>
    <x v="0"/>
    <x v="0"/>
    <n v="0"/>
    <s v="2023-08"/>
    <n v="2023"/>
  </r>
  <r>
    <s v="CLM005794"/>
    <s v="PT01684"/>
    <d v="2024-04-20T00:00:00"/>
    <d v="2024-05-01T00:00:00"/>
    <d v="2024-06-07T00:00:00"/>
    <x v="5"/>
    <x v="3"/>
    <s v="Endocrine"/>
    <n v="92928"/>
    <n v="2021.51"/>
    <n v="0"/>
    <x v="2"/>
    <x v="7"/>
    <n v="1"/>
    <s v="2024-04"/>
    <n v="2024"/>
  </r>
  <r>
    <s v="CLM005795"/>
    <s v="PT05696"/>
    <d v="2023-11-05T00:00:00"/>
    <d v="2023-12-05T00:00:00"/>
    <d v="2024-01-20T00:00:00"/>
    <x v="5"/>
    <x v="2"/>
    <s v="Gastrointestinal"/>
    <n v="99215"/>
    <n v="1439.61"/>
    <n v="0"/>
    <x v="2"/>
    <x v="5"/>
    <n v="1"/>
    <s v="2023-11"/>
    <n v="2023"/>
  </r>
  <r>
    <s v="CLM005796"/>
    <s v="PT05618"/>
    <d v="2024-12-31T00:00:00"/>
    <d v="2025-01-17T00:00:00"/>
    <d v="2025-03-04T00:00:00"/>
    <x v="5"/>
    <x v="2"/>
    <s v="Gastrointestinal"/>
    <n v="99215"/>
    <n v="1660.78"/>
    <n v="1589.08"/>
    <x v="0"/>
    <x v="0"/>
    <n v="0"/>
    <s v="2024-12"/>
    <n v="2024"/>
  </r>
  <r>
    <s v="CLM005797"/>
    <s v="PT05164"/>
    <d v="2023-07-27T00:00:00"/>
    <d v="2023-08-03T00:00:00"/>
    <d v="2023-08-15T00:00:00"/>
    <x v="4"/>
    <x v="5"/>
    <s v="Renal"/>
    <n v="99213"/>
    <n v="21560.959999999999"/>
    <n v="0"/>
    <x v="2"/>
    <x v="5"/>
    <n v="1"/>
    <s v="2023-07"/>
    <n v="2023"/>
  </r>
  <r>
    <s v="CLM005798"/>
    <s v="PT00077"/>
    <d v="2024-01-30T00:00:00"/>
    <d v="2024-02-20T00:00:00"/>
    <d v="2024-04-17T00:00:00"/>
    <x v="5"/>
    <x v="5"/>
    <s v="Neurology"/>
    <n v="99214"/>
    <n v="1470.65"/>
    <n v="1178.72"/>
    <x v="0"/>
    <x v="0"/>
    <n v="0"/>
    <s v="2024-01"/>
    <n v="2024"/>
  </r>
  <r>
    <s v="CLM005799"/>
    <s v="PT02467"/>
    <d v="2024-10-23T00:00:00"/>
    <d v="2024-11-04T00:00:00"/>
    <d v="2024-11-10T00:00:00"/>
    <x v="3"/>
    <x v="5"/>
    <s v="Oncology"/>
    <n v="27447"/>
    <n v="2719.22"/>
    <n v="0"/>
    <x v="2"/>
    <x v="1"/>
    <n v="1"/>
    <s v="2024-10"/>
    <n v="2024"/>
  </r>
  <r>
    <s v="CLM005800"/>
    <s v="PT03448"/>
    <d v="2023-03-18T00:00:00"/>
    <d v="2023-04-03T00:00:00"/>
    <d v="2023-04-29T00:00:00"/>
    <x v="7"/>
    <x v="5"/>
    <s v="Renal"/>
    <n v="71046"/>
    <n v="1075.46"/>
    <n v="0"/>
    <x v="1"/>
    <x v="0"/>
    <n v="0"/>
    <s v="2023-03"/>
    <n v="2023"/>
  </r>
  <r>
    <s v="CLM005801"/>
    <s v="PT05421"/>
    <d v="2023-07-01T00:00:00"/>
    <d v="2023-07-05T00:00:00"/>
    <d v="2023-08-25T00:00:00"/>
    <x v="5"/>
    <x v="0"/>
    <s v="Oncology"/>
    <n v="43239"/>
    <n v="2289.7199999999998"/>
    <n v="0"/>
    <x v="2"/>
    <x v="1"/>
    <n v="1"/>
    <s v="2023-07"/>
    <n v="2023"/>
  </r>
  <r>
    <s v="CLM005802"/>
    <s v="PT00828"/>
    <d v="2023-12-14T00:00:00"/>
    <d v="2024-01-04T00:00:00"/>
    <d v="2024-01-10T00:00:00"/>
    <x v="7"/>
    <x v="2"/>
    <s v="Cardiovascular"/>
    <n v="93000"/>
    <n v="1494.3"/>
    <n v="1286.32"/>
    <x v="0"/>
    <x v="0"/>
    <n v="0"/>
    <s v="2023-12"/>
    <n v="2023"/>
  </r>
  <r>
    <s v="CLM005803"/>
    <s v="PT05428"/>
    <d v="2023-03-09T00:00:00"/>
    <d v="2023-04-01T00:00:00"/>
    <d v="2023-05-29T00:00:00"/>
    <x v="7"/>
    <x v="4"/>
    <s v="Gastrointestinal"/>
    <n v="45378"/>
    <n v="1301.9100000000001"/>
    <n v="0"/>
    <x v="2"/>
    <x v="1"/>
    <n v="1"/>
    <s v="2023-03"/>
    <n v="2023"/>
  </r>
  <r>
    <s v="CLM005804"/>
    <s v="PT04263"/>
    <d v="2023-10-19T00:00:00"/>
    <d v="2023-11-18T00:00:00"/>
    <d v="2023-12-28T00:00:00"/>
    <x v="0"/>
    <x v="5"/>
    <s v="Orthopedic"/>
    <n v="99215"/>
    <n v="7747.45"/>
    <n v="6542.55"/>
    <x v="0"/>
    <x v="0"/>
    <n v="0"/>
    <s v="2023-10"/>
    <n v="2023"/>
  </r>
  <r>
    <s v="CLM005805"/>
    <s v="PT02212"/>
    <d v="2023-06-20T00:00:00"/>
    <d v="2023-07-19T00:00:00"/>
    <d v="2023-08-30T00:00:00"/>
    <x v="1"/>
    <x v="0"/>
    <s v="Respiratory"/>
    <n v="63047"/>
    <n v="4636.6499999999996"/>
    <n v="3751.69"/>
    <x v="0"/>
    <x v="0"/>
    <n v="0"/>
    <s v="2023-06"/>
    <n v="2023"/>
  </r>
  <r>
    <s v="CLM005806"/>
    <s v="PT05102"/>
    <d v="2024-11-07T00:00:00"/>
    <d v="2024-11-23T00:00:00"/>
    <d v="2025-01-02T00:00:00"/>
    <x v="5"/>
    <x v="0"/>
    <s v="Mental Health"/>
    <n v="99214"/>
    <n v="2017.06"/>
    <n v="1547.12"/>
    <x v="0"/>
    <x v="0"/>
    <n v="0"/>
    <s v="2024-11"/>
    <n v="2024"/>
  </r>
  <r>
    <s v="CLM005807"/>
    <s v="PT04962"/>
    <d v="2024-11-06T00:00:00"/>
    <d v="2024-12-05T00:00:00"/>
    <d v="2025-01-23T00:00:00"/>
    <x v="3"/>
    <x v="1"/>
    <s v="Renal"/>
    <n v="99214"/>
    <n v="286.18"/>
    <n v="0"/>
    <x v="2"/>
    <x v="8"/>
    <n v="1"/>
    <s v="2024-11"/>
    <n v="2024"/>
  </r>
  <r>
    <s v="CLM005808"/>
    <s v="PT05741"/>
    <d v="2024-02-01T00:00:00"/>
    <d v="2024-02-18T00:00:00"/>
    <d v="2024-04-05T00:00:00"/>
    <x v="7"/>
    <x v="4"/>
    <s v="Dermatology"/>
    <n v="93000"/>
    <n v="1354.51"/>
    <n v="0"/>
    <x v="2"/>
    <x v="7"/>
    <n v="1"/>
    <s v="2024-02"/>
    <n v="2024"/>
  </r>
  <r>
    <s v="CLM005809"/>
    <s v="PT01124"/>
    <d v="2023-04-10T00:00:00"/>
    <d v="2023-05-05T00:00:00"/>
    <d v="2023-06-17T00:00:00"/>
    <x v="7"/>
    <x v="4"/>
    <s v="Orthopedic"/>
    <n v="45378"/>
    <n v="15715.8"/>
    <n v="15650.18"/>
    <x v="0"/>
    <x v="0"/>
    <n v="0"/>
    <s v="2023-04"/>
    <n v="2023"/>
  </r>
  <r>
    <s v="CLM005810"/>
    <s v="PT03432"/>
    <d v="2024-06-22T00:00:00"/>
    <d v="2024-07-06T00:00:00"/>
    <d v="2024-08-25T00:00:00"/>
    <x v="6"/>
    <x v="3"/>
    <s v="Orthopedic"/>
    <n v="99215"/>
    <n v="1503.38"/>
    <n v="1170.21"/>
    <x v="0"/>
    <x v="0"/>
    <n v="0"/>
    <s v="2024-06"/>
    <n v="2024"/>
  </r>
  <r>
    <s v="CLM005811"/>
    <s v="PT06805"/>
    <d v="2024-09-09T00:00:00"/>
    <d v="2024-09-14T00:00:00"/>
    <d v="2024-10-06T00:00:00"/>
    <x v="2"/>
    <x v="1"/>
    <s v="Endocrine"/>
    <n v="70553"/>
    <n v="4370.24"/>
    <n v="0"/>
    <x v="2"/>
    <x v="4"/>
    <n v="1"/>
    <s v="2024-09"/>
    <n v="2024"/>
  </r>
  <r>
    <s v="CLM005812"/>
    <s v="PT00860"/>
    <d v="2024-11-23T00:00:00"/>
    <d v="2024-11-24T00:00:00"/>
    <d v="2025-01-14T00:00:00"/>
    <x v="6"/>
    <x v="4"/>
    <s v="Endocrine"/>
    <n v="71046"/>
    <n v="5730.48"/>
    <n v="5669.41"/>
    <x v="0"/>
    <x v="0"/>
    <n v="0"/>
    <s v="2024-11"/>
    <n v="2024"/>
  </r>
  <r>
    <s v="CLM005813"/>
    <s v="PT04191"/>
    <d v="2023-03-23T00:00:00"/>
    <d v="2023-04-09T00:00:00"/>
    <d v="2023-05-31T00:00:00"/>
    <x v="1"/>
    <x v="4"/>
    <s v="Renal"/>
    <n v="27447"/>
    <n v="2154.19"/>
    <n v="0"/>
    <x v="2"/>
    <x v="5"/>
    <n v="1"/>
    <s v="2023-03"/>
    <n v="2023"/>
  </r>
  <r>
    <s v="CLM005814"/>
    <s v="PT05889"/>
    <d v="2023-05-14T00:00:00"/>
    <d v="2023-06-07T00:00:00"/>
    <d v="2023-06-15T00:00:00"/>
    <x v="4"/>
    <x v="3"/>
    <s v="Renal"/>
    <n v="99214"/>
    <n v="922"/>
    <n v="877.08"/>
    <x v="0"/>
    <x v="0"/>
    <n v="0"/>
    <s v="2023-05"/>
    <n v="2023"/>
  </r>
  <r>
    <s v="CLM005815"/>
    <s v="PT05061"/>
    <d v="2023-11-16T00:00:00"/>
    <d v="2023-12-06T00:00:00"/>
    <d v="2024-01-27T00:00:00"/>
    <x v="4"/>
    <x v="3"/>
    <s v="Neurology"/>
    <n v="92928"/>
    <n v="257.69"/>
    <n v="217.04"/>
    <x v="0"/>
    <x v="0"/>
    <n v="0"/>
    <s v="2023-11"/>
    <n v="2023"/>
  </r>
  <r>
    <s v="CLM005816"/>
    <s v="PT00965"/>
    <d v="2023-03-06T00:00:00"/>
    <d v="2023-03-12T00:00:00"/>
    <d v="2023-04-20T00:00:00"/>
    <x v="0"/>
    <x v="1"/>
    <s v="Dermatology"/>
    <n v="90837"/>
    <n v="3125.44"/>
    <n v="0"/>
    <x v="2"/>
    <x v="1"/>
    <n v="1"/>
    <s v="2023-03"/>
    <n v="2023"/>
  </r>
  <r>
    <s v="CLM005817"/>
    <s v="PT02316"/>
    <d v="2023-12-02T00:00:00"/>
    <d v="2023-12-17T00:00:00"/>
    <d v="2024-02-04T00:00:00"/>
    <x v="5"/>
    <x v="0"/>
    <s v="Renal"/>
    <n v="27447"/>
    <n v="942.18"/>
    <n v="0"/>
    <x v="1"/>
    <x v="0"/>
    <n v="0"/>
    <s v="2023-12"/>
    <n v="2023"/>
  </r>
  <r>
    <s v="CLM005818"/>
    <s v="PT00934"/>
    <d v="2023-06-13T00:00:00"/>
    <d v="2023-07-02T00:00:00"/>
    <d v="2023-08-23T00:00:00"/>
    <x v="2"/>
    <x v="3"/>
    <s v="Orthopedic"/>
    <n v="27130"/>
    <n v="2081.66"/>
    <n v="0"/>
    <x v="2"/>
    <x v="10"/>
    <n v="1"/>
    <s v="2023-06"/>
    <n v="2023"/>
  </r>
  <r>
    <s v="CLM005819"/>
    <s v="PT06429"/>
    <d v="2023-03-10T00:00:00"/>
    <d v="2023-03-29T00:00:00"/>
    <d v="2023-04-08T00:00:00"/>
    <x v="5"/>
    <x v="2"/>
    <s v="Neurology"/>
    <n v="70553"/>
    <n v="665.24"/>
    <n v="0"/>
    <x v="2"/>
    <x v="5"/>
    <n v="1"/>
    <s v="2023-03"/>
    <n v="2023"/>
  </r>
  <r>
    <s v="CLM005820"/>
    <s v="PT00871"/>
    <d v="2023-06-09T00:00:00"/>
    <d v="2023-06-25T00:00:00"/>
    <d v="2023-07-25T00:00:00"/>
    <x v="4"/>
    <x v="4"/>
    <s v="Respiratory"/>
    <n v="99214"/>
    <n v="1462.36"/>
    <n v="1393.21"/>
    <x v="0"/>
    <x v="0"/>
    <n v="0"/>
    <s v="2023-06"/>
    <n v="2023"/>
  </r>
  <r>
    <s v="CLM005821"/>
    <s v="PT04078"/>
    <d v="2023-03-24T00:00:00"/>
    <d v="2023-04-13T00:00:00"/>
    <d v="2023-05-28T00:00:00"/>
    <x v="7"/>
    <x v="4"/>
    <s v="Endocrine"/>
    <n v="92928"/>
    <n v="1857.48"/>
    <n v="1853.1"/>
    <x v="0"/>
    <x v="0"/>
    <n v="0"/>
    <s v="2023-03"/>
    <n v="2023"/>
  </r>
  <r>
    <s v="CLM005822"/>
    <s v="PT01628"/>
    <d v="2024-10-30T00:00:00"/>
    <d v="2024-11-06T00:00:00"/>
    <d v="2024-12-10T00:00:00"/>
    <x v="6"/>
    <x v="3"/>
    <s v="Respiratory"/>
    <n v="71046"/>
    <n v="2241.44"/>
    <n v="0"/>
    <x v="2"/>
    <x v="1"/>
    <n v="1"/>
    <s v="2024-10"/>
    <n v="2024"/>
  </r>
  <r>
    <s v="CLM005823"/>
    <s v="PT04989"/>
    <d v="2024-10-02T00:00:00"/>
    <d v="2024-10-11T00:00:00"/>
    <d v="2024-10-26T00:00:00"/>
    <x v="0"/>
    <x v="1"/>
    <s v="Dermatology"/>
    <n v="90837"/>
    <n v="741.1"/>
    <n v="0"/>
    <x v="2"/>
    <x v="5"/>
    <n v="1"/>
    <s v="2024-10"/>
    <n v="2024"/>
  </r>
  <r>
    <s v="CLM005824"/>
    <s v="PT01637"/>
    <d v="2024-10-01T00:00:00"/>
    <d v="2024-10-19T00:00:00"/>
    <d v="2024-11-08T00:00:00"/>
    <x v="5"/>
    <x v="4"/>
    <s v="Mental Health"/>
    <n v="27447"/>
    <n v="4710.3999999999996"/>
    <n v="3695.61"/>
    <x v="0"/>
    <x v="0"/>
    <n v="0"/>
    <s v="2024-10"/>
    <n v="2024"/>
  </r>
  <r>
    <s v="CLM005825"/>
    <s v="PT06374"/>
    <d v="2023-09-03T00:00:00"/>
    <d v="2023-09-10T00:00:00"/>
    <d v="2023-11-02T00:00:00"/>
    <x v="0"/>
    <x v="2"/>
    <s v="Endocrine"/>
    <n v="27130"/>
    <n v="1121.57"/>
    <n v="0"/>
    <x v="2"/>
    <x v="4"/>
    <n v="1"/>
    <s v="2023-09"/>
    <n v="2023"/>
  </r>
  <r>
    <s v="CLM005826"/>
    <s v="PT02155"/>
    <d v="2023-08-06T00:00:00"/>
    <d v="2023-08-12T00:00:00"/>
    <d v="2023-08-30T00:00:00"/>
    <x v="7"/>
    <x v="0"/>
    <s v="Renal"/>
    <n v="27130"/>
    <n v="473.63"/>
    <n v="363.61"/>
    <x v="0"/>
    <x v="0"/>
    <n v="0"/>
    <s v="2023-08"/>
    <n v="2023"/>
  </r>
  <r>
    <s v="CLM005827"/>
    <s v="PT06812"/>
    <d v="2024-07-13T00:00:00"/>
    <d v="2024-08-01T00:00:00"/>
    <d v="2024-08-31T00:00:00"/>
    <x v="0"/>
    <x v="4"/>
    <s v="Orthopedic"/>
    <n v="93000"/>
    <n v="1657.03"/>
    <n v="1447.5"/>
    <x v="0"/>
    <x v="0"/>
    <n v="0"/>
    <s v="2024-07"/>
    <n v="2024"/>
  </r>
  <r>
    <s v="CLM005828"/>
    <s v="PT04286"/>
    <d v="2024-04-10T00:00:00"/>
    <d v="2024-04-19T00:00:00"/>
    <d v="2024-05-31T00:00:00"/>
    <x v="2"/>
    <x v="1"/>
    <s v="Respiratory"/>
    <n v="99215"/>
    <n v="1858.45"/>
    <n v="1593.75"/>
    <x v="0"/>
    <x v="0"/>
    <n v="0"/>
    <s v="2024-04"/>
    <n v="2024"/>
  </r>
  <r>
    <s v="CLM005829"/>
    <s v="PT01653"/>
    <d v="2023-07-31T00:00:00"/>
    <d v="2023-08-17T00:00:00"/>
    <d v="2023-09-06T00:00:00"/>
    <x v="6"/>
    <x v="3"/>
    <s v="Gastrointestinal"/>
    <n v="99215"/>
    <n v="2055.91"/>
    <n v="1795.8"/>
    <x v="0"/>
    <x v="0"/>
    <n v="0"/>
    <s v="2023-07"/>
    <n v="2023"/>
  </r>
  <r>
    <s v="CLM005830"/>
    <s v="PT02933"/>
    <d v="2023-01-18T00:00:00"/>
    <d v="2023-01-19T00:00:00"/>
    <d v="2023-02-16T00:00:00"/>
    <x v="2"/>
    <x v="4"/>
    <s v="Gastrointestinal"/>
    <n v="71046"/>
    <n v="5376.03"/>
    <n v="4691.51"/>
    <x v="0"/>
    <x v="0"/>
    <n v="0"/>
    <s v="2023-01"/>
    <n v="2023"/>
  </r>
  <r>
    <s v="CLM005831"/>
    <s v="PT05763"/>
    <d v="2023-02-16T00:00:00"/>
    <d v="2023-03-04T00:00:00"/>
    <d v="2023-03-15T00:00:00"/>
    <x v="2"/>
    <x v="0"/>
    <s v="Cardiovascular"/>
    <n v="92928"/>
    <n v="1496.44"/>
    <n v="1183.6600000000001"/>
    <x v="0"/>
    <x v="0"/>
    <n v="0"/>
    <s v="2023-02"/>
    <n v="2023"/>
  </r>
  <r>
    <s v="CLM005832"/>
    <s v="PT03357"/>
    <d v="2024-11-30T00:00:00"/>
    <d v="2024-12-09T00:00:00"/>
    <d v="2025-01-30T00:00:00"/>
    <x v="4"/>
    <x v="4"/>
    <s v="Gastrointestinal"/>
    <n v="66984"/>
    <n v="1643.04"/>
    <n v="1399.36"/>
    <x v="0"/>
    <x v="0"/>
    <n v="0"/>
    <s v="2024-11"/>
    <n v="2024"/>
  </r>
  <r>
    <s v="CLM005833"/>
    <s v="PT02420"/>
    <d v="2024-01-31T00:00:00"/>
    <d v="2024-02-05T00:00:00"/>
    <d v="2024-02-12T00:00:00"/>
    <x v="2"/>
    <x v="4"/>
    <s v="Renal"/>
    <n v="27447"/>
    <n v="748.04"/>
    <n v="607.41"/>
    <x v="0"/>
    <x v="0"/>
    <n v="0"/>
    <s v="2024-01"/>
    <n v="2024"/>
  </r>
  <r>
    <s v="CLM005834"/>
    <s v="PT01314"/>
    <d v="2023-02-09T00:00:00"/>
    <d v="2023-02-22T00:00:00"/>
    <d v="2023-03-28T00:00:00"/>
    <x v="6"/>
    <x v="3"/>
    <s v="Oncology"/>
    <n v="90837"/>
    <n v="3485.76"/>
    <n v="0"/>
    <x v="2"/>
    <x v="1"/>
    <n v="1"/>
    <s v="2023-02"/>
    <n v="2023"/>
  </r>
  <r>
    <s v="CLM005835"/>
    <s v="PT00323"/>
    <d v="2023-08-29T00:00:00"/>
    <d v="2023-09-15T00:00:00"/>
    <d v="2023-10-03T00:00:00"/>
    <x v="4"/>
    <x v="5"/>
    <s v="Neurology"/>
    <n v="99214"/>
    <n v="2095.29"/>
    <n v="0"/>
    <x v="2"/>
    <x v="6"/>
    <n v="1"/>
    <s v="2023-08"/>
    <n v="2023"/>
  </r>
  <r>
    <s v="CLM005836"/>
    <s v="PT04491"/>
    <d v="2024-10-27T00:00:00"/>
    <d v="2024-11-16T00:00:00"/>
    <d v="2024-12-23T00:00:00"/>
    <x v="7"/>
    <x v="3"/>
    <s v="Cardiovascular"/>
    <n v="45378"/>
    <n v="1292.04"/>
    <n v="0"/>
    <x v="2"/>
    <x v="6"/>
    <n v="1"/>
    <s v="2024-10"/>
    <n v="2024"/>
  </r>
  <r>
    <s v="CLM005837"/>
    <s v="PT04067"/>
    <d v="2023-06-13T00:00:00"/>
    <d v="2023-06-14T00:00:00"/>
    <d v="2023-07-12T00:00:00"/>
    <x v="5"/>
    <x v="2"/>
    <s v="Gastrointestinal"/>
    <n v="93000"/>
    <n v="393.96"/>
    <n v="367.57"/>
    <x v="0"/>
    <x v="0"/>
    <n v="0"/>
    <s v="2023-06"/>
    <n v="2023"/>
  </r>
  <r>
    <s v="CLM005838"/>
    <s v="PT01702"/>
    <d v="2024-06-01T00:00:00"/>
    <d v="2024-06-05T00:00:00"/>
    <d v="2024-06-14T00:00:00"/>
    <x v="6"/>
    <x v="0"/>
    <s v="Renal"/>
    <n v="63047"/>
    <n v="5741.81"/>
    <n v="0"/>
    <x v="2"/>
    <x v="5"/>
    <n v="1"/>
    <s v="2024-06"/>
    <n v="2024"/>
  </r>
  <r>
    <s v="CLM005839"/>
    <s v="PT05638"/>
    <d v="2024-08-26T00:00:00"/>
    <d v="2024-09-10T00:00:00"/>
    <d v="2024-10-05T00:00:00"/>
    <x v="1"/>
    <x v="5"/>
    <s v="Orthopedic"/>
    <n v="45378"/>
    <n v="677.13"/>
    <n v="0"/>
    <x v="2"/>
    <x v="7"/>
    <n v="1"/>
    <s v="2024-08"/>
    <n v="2024"/>
  </r>
  <r>
    <s v="CLM005840"/>
    <s v="PT03938"/>
    <d v="2024-03-30T00:00:00"/>
    <d v="2024-04-11T00:00:00"/>
    <d v="2024-06-06T00:00:00"/>
    <x v="1"/>
    <x v="1"/>
    <s v="Mental Health"/>
    <n v="27130"/>
    <n v="1126.6199999999999"/>
    <n v="0"/>
    <x v="2"/>
    <x v="5"/>
    <n v="1"/>
    <s v="2024-03"/>
    <n v="2024"/>
  </r>
  <r>
    <s v="CLM005841"/>
    <s v="PT02709"/>
    <d v="2024-09-08T00:00:00"/>
    <d v="2024-09-10T00:00:00"/>
    <d v="2024-09-28T00:00:00"/>
    <x v="2"/>
    <x v="5"/>
    <s v="Endocrine"/>
    <n v="70553"/>
    <n v="2408.3000000000002"/>
    <n v="1929.06"/>
    <x v="0"/>
    <x v="0"/>
    <n v="0"/>
    <s v="2024-09"/>
    <n v="2024"/>
  </r>
  <r>
    <s v="CLM005842"/>
    <s v="PT01922"/>
    <d v="2024-12-11T00:00:00"/>
    <d v="2024-12-15T00:00:00"/>
    <d v="2025-01-07T00:00:00"/>
    <x v="7"/>
    <x v="4"/>
    <s v="Neurology"/>
    <n v="93000"/>
    <n v="694.2"/>
    <n v="0"/>
    <x v="2"/>
    <x v="7"/>
    <n v="1"/>
    <s v="2024-12"/>
    <n v="2024"/>
  </r>
  <r>
    <s v="CLM005843"/>
    <s v="PT00023"/>
    <d v="2024-01-03T00:00:00"/>
    <d v="2024-01-18T00:00:00"/>
    <d v="2024-03-03T00:00:00"/>
    <x v="2"/>
    <x v="1"/>
    <s v="Neurology"/>
    <n v="45378"/>
    <n v="547.41"/>
    <n v="454.99"/>
    <x v="0"/>
    <x v="0"/>
    <n v="0"/>
    <s v="2024-01"/>
    <n v="2024"/>
  </r>
  <r>
    <s v="CLM005844"/>
    <s v="PT00105"/>
    <d v="2024-04-17T00:00:00"/>
    <d v="2024-05-03T00:00:00"/>
    <d v="2024-05-21T00:00:00"/>
    <x v="2"/>
    <x v="4"/>
    <s v="Mental Health"/>
    <n v="99215"/>
    <n v="330.58"/>
    <n v="248.77"/>
    <x v="0"/>
    <x v="0"/>
    <n v="0"/>
    <s v="2024-04"/>
    <n v="2024"/>
  </r>
  <r>
    <s v="CLM005845"/>
    <s v="PT05503"/>
    <d v="2023-08-21T00:00:00"/>
    <d v="2023-09-02T00:00:00"/>
    <d v="2023-09-30T00:00:00"/>
    <x v="0"/>
    <x v="2"/>
    <s v="Endocrine"/>
    <n v="99214"/>
    <n v="3218.91"/>
    <n v="3099.84"/>
    <x v="0"/>
    <x v="0"/>
    <n v="0"/>
    <s v="2023-08"/>
    <n v="2023"/>
  </r>
  <r>
    <s v="CLM005846"/>
    <s v="PT00730"/>
    <d v="2024-04-24T00:00:00"/>
    <d v="2024-05-03T00:00:00"/>
    <d v="2024-06-04T00:00:00"/>
    <x v="5"/>
    <x v="2"/>
    <s v="Endocrine"/>
    <n v="45378"/>
    <n v="1168.94"/>
    <n v="884.62"/>
    <x v="0"/>
    <x v="0"/>
    <n v="0"/>
    <s v="2024-04"/>
    <n v="2024"/>
  </r>
  <r>
    <s v="CLM005847"/>
    <s v="PT00905"/>
    <d v="2024-04-17T00:00:00"/>
    <d v="2024-05-02T00:00:00"/>
    <d v="2024-06-06T00:00:00"/>
    <x v="7"/>
    <x v="0"/>
    <s v="Dermatology"/>
    <n v="99214"/>
    <n v="18803.830000000002"/>
    <n v="0"/>
    <x v="2"/>
    <x v="1"/>
    <n v="1"/>
    <s v="2024-04"/>
    <n v="2024"/>
  </r>
  <r>
    <s v="CLM005848"/>
    <s v="PT06843"/>
    <d v="2024-01-12T00:00:00"/>
    <d v="2024-02-09T00:00:00"/>
    <d v="2024-04-04T00:00:00"/>
    <x v="7"/>
    <x v="4"/>
    <s v="Oncology"/>
    <n v="80053"/>
    <n v="816.08"/>
    <n v="0"/>
    <x v="1"/>
    <x v="0"/>
    <n v="0"/>
    <s v="2024-01"/>
    <n v="2024"/>
  </r>
  <r>
    <s v="CLM005849"/>
    <s v="PT04704"/>
    <d v="2024-03-22T00:00:00"/>
    <d v="2024-04-03T00:00:00"/>
    <d v="2024-05-15T00:00:00"/>
    <x v="5"/>
    <x v="4"/>
    <s v="Cardiovascular"/>
    <n v="90837"/>
    <n v="865.09"/>
    <n v="791.13"/>
    <x v="0"/>
    <x v="0"/>
    <n v="0"/>
    <s v="2024-03"/>
    <n v="2024"/>
  </r>
  <r>
    <s v="CLM005850"/>
    <s v="PT05481"/>
    <d v="2024-12-07T00:00:00"/>
    <d v="2024-12-09T00:00:00"/>
    <d v="2025-01-01T00:00:00"/>
    <x v="3"/>
    <x v="1"/>
    <s v="Gastrointestinal"/>
    <n v="70553"/>
    <n v="1150.19"/>
    <n v="1093.79"/>
    <x v="0"/>
    <x v="0"/>
    <n v="0"/>
    <s v="2024-12"/>
    <n v="2024"/>
  </r>
  <r>
    <s v="CLM005851"/>
    <s v="PT04048"/>
    <d v="2024-10-07T00:00:00"/>
    <d v="2024-10-15T00:00:00"/>
    <d v="2024-10-24T00:00:00"/>
    <x v="2"/>
    <x v="5"/>
    <s v="Endocrine"/>
    <n v="43239"/>
    <n v="2196.25"/>
    <n v="0"/>
    <x v="2"/>
    <x v="1"/>
    <n v="1"/>
    <s v="2024-10"/>
    <n v="2024"/>
  </r>
  <r>
    <s v="CLM005852"/>
    <s v="PT01222"/>
    <d v="2023-10-31T00:00:00"/>
    <d v="2023-11-21T00:00:00"/>
    <d v="2023-12-18T00:00:00"/>
    <x v="2"/>
    <x v="4"/>
    <s v="Gastrointestinal"/>
    <n v="92928"/>
    <n v="1241.2"/>
    <n v="1103.6400000000001"/>
    <x v="0"/>
    <x v="0"/>
    <n v="0"/>
    <s v="2023-10"/>
    <n v="2023"/>
  </r>
  <r>
    <s v="CLM005853"/>
    <s v="PT00738"/>
    <d v="2024-10-20T00:00:00"/>
    <d v="2024-10-23T00:00:00"/>
    <d v="2024-11-15T00:00:00"/>
    <x v="2"/>
    <x v="0"/>
    <s v="Gastrointestinal"/>
    <n v="45378"/>
    <n v="2950.9"/>
    <n v="2363.02"/>
    <x v="0"/>
    <x v="0"/>
    <n v="0"/>
    <s v="2024-10"/>
    <n v="2024"/>
  </r>
  <r>
    <s v="CLM005854"/>
    <s v="PT06386"/>
    <d v="2023-04-16T00:00:00"/>
    <d v="2023-04-30T00:00:00"/>
    <d v="2023-06-16T00:00:00"/>
    <x v="2"/>
    <x v="0"/>
    <s v="Endocrine"/>
    <n v="27130"/>
    <n v="826.44"/>
    <n v="644.04999999999995"/>
    <x v="0"/>
    <x v="0"/>
    <n v="0"/>
    <s v="2023-04"/>
    <n v="2023"/>
  </r>
  <r>
    <s v="CLM005855"/>
    <s v="PT04192"/>
    <d v="2023-01-23T00:00:00"/>
    <d v="2023-02-21T00:00:00"/>
    <d v="2023-02-26T00:00:00"/>
    <x v="2"/>
    <x v="5"/>
    <s v="Mental Health"/>
    <n v="71046"/>
    <n v="598.67999999999995"/>
    <n v="0"/>
    <x v="2"/>
    <x v="1"/>
    <n v="1"/>
    <s v="2023-01"/>
    <n v="2023"/>
  </r>
  <r>
    <s v="CLM005856"/>
    <s v="PT00615"/>
    <d v="2024-07-17T00:00:00"/>
    <d v="2024-08-07T00:00:00"/>
    <d v="2024-09-20T00:00:00"/>
    <x v="6"/>
    <x v="0"/>
    <s v="Orthopedic"/>
    <n v="63047"/>
    <n v="428.99"/>
    <n v="0"/>
    <x v="2"/>
    <x v="1"/>
    <n v="1"/>
    <s v="2024-07"/>
    <n v="2024"/>
  </r>
  <r>
    <s v="CLM005857"/>
    <s v="PT05928"/>
    <d v="2024-08-27T00:00:00"/>
    <d v="2024-09-22T00:00:00"/>
    <d v="2024-10-16T00:00:00"/>
    <x v="2"/>
    <x v="0"/>
    <s v="Gastrointestinal"/>
    <n v="70553"/>
    <n v="305.25"/>
    <n v="0"/>
    <x v="1"/>
    <x v="0"/>
    <n v="0"/>
    <s v="2024-08"/>
    <n v="2024"/>
  </r>
  <r>
    <s v="CLM005858"/>
    <s v="PT05928"/>
    <d v="2023-11-12T00:00:00"/>
    <d v="2023-12-05T00:00:00"/>
    <d v="2024-01-05T00:00:00"/>
    <x v="1"/>
    <x v="3"/>
    <s v="Oncology"/>
    <n v="92928"/>
    <n v="1194.57"/>
    <n v="0"/>
    <x v="1"/>
    <x v="0"/>
    <n v="0"/>
    <s v="2023-11"/>
    <n v="2023"/>
  </r>
  <r>
    <s v="CLM005859"/>
    <s v="PT00830"/>
    <d v="2024-01-14T00:00:00"/>
    <d v="2024-02-11T00:00:00"/>
    <d v="2024-02-22T00:00:00"/>
    <x v="2"/>
    <x v="4"/>
    <s v="Cardiovascular"/>
    <n v="80053"/>
    <n v="1421.14"/>
    <n v="1161.05"/>
    <x v="0"/>
    <x v="0"/>
    <n v="0"/>
    <s v="2024-01"/>
    <n v="2024"/>
  </r>
  <r>
    <s v="CLM005860"/>
    <s v="PT02097"/>
    <d v="2023-05-22T00:00:00"/>
    <d v="2023-06-16T00:00:00"/>
    <d v="2023-07-19T00:00:00"/>
    <x v="6"/>
    <x v="3"/>
    <s v="Gastrointestinal"/>
    <n v="27130"/>
    <n v="1091"/>
    <n v="1000.16"/>
    <x v="0"/>
    <x v="0"/>
    <n v="0"/>
    <s v="2023-05"/>
    <n v="2023"/>
  </r>
  <r>
    <s v="CLM005861"/>
    <s v="PT05279"/>
    <d v="2023-02-02T00:00:00"/>
    <d v="2023-02-19T00:00:00"/>
    <d v="2023-03-13T00:00:00"/>
    <x v="0"/>
    <x v="4"/>
    <s v="Renal"/>
    <n v="66984"/>
    <n v="4888.91"/>
    <n v="3749.33"/>
    <x v="0"/>
    <x v="0"/>
    <n v="0"/>
    <s v="2023-02"/>
    <n v="2023"/>
  </r>
  <r>
    <s v="CLM005862"/>
    <s v="PT01894"/>
    <d v="2024-05-05T00:00:00"/>
    <d v="2024-05-09T00:00:00"/>
    <d v="2024-06-06T00:00:00"/>
    <x v="1"/>
    <x v="1"/>
    <s v="Orthopedic"/>
    <n v="71046"/>
    <n v="4829.1400000000003"/>
    <n v="3714.29"/>
    <x v="0"/>
    <x v="0"/>
    <n v="0"/>
    <s v="2024-05"/>
    <n v="2024"/>
  </r>
  <r>
    <s v="CLM005863"/>
    <s v="PT03742"/>
    <d v="2023-05-10T00:00:00"/>
    <d v="2023-05-22T00:00:00"/>
    <d v="2023-06-16T00:00:00"/>
    <x v="6"/>
    <x v="0"/>
    <s v="Neurology"/>
    <n v="90837"/>
    <n v="1383.2"/>
    <n v="0"/>
    <x v="2"/>
    <x v="1"/>
    <n v="1"/>
    <s v="2023-05"/>
    <n v="2023"/>
  </r>
  <r>
    <s v="CLM005864"/>
    <s v="PT02426"/>
    <d v="2023-12-12T00:00:00"/>
    <d v="2023-12-27T00:00:00"/>
    <d v="2024-01-27T00:00:00"/>
    <x v="7"/>
    <x v="1"/>
    <s v="Orthopedic"/>
    <n v="90837"/>
    <n v="430.46"/>
    <n v="331.97"/>
    <x v="0"/>
    <x v="0"/>
    <n v="0"/>
    <s v="2023-12"/>
    <n v="2023"/>
  </r>
  <r>
    <s v="CLM005865"/>
    <s v="PT02164"/>
    <d v="2024-09-15T00:00:00"/>
    <d v="2024-09-22T00:00:00"/>
    <d v="2024-10-09T00:00:00"/>
    <x v="6"/>
    <x v="4"/>
    <s v="Dermatology"/>
    <n v="63047"/>
    <n v="1148.99"/>
    <n v="1074.74"/>
    <x v="0"/>
    <x v="0"/>
    <n v="0"/>
    <s v="2024-09"/>
    <n v="2024"/>
  </r>
  <r>
    <s v="CLM005866"/>
    <s v="PT03804"/>
    <d v="2023-10-07T00:00:00"/>
    <d v="2023-10-21T00:00:00"/>
    <d v="2023-12-15T00:00:00"/>
    <x v="6"/>
    <x v="0"/>
    <s v="Cardiovascular"/>
    <n v="99214"/>
    <n v="1118.95"/>
    <n v="851.93"/>
    <x v="0"/>
    <x v="0"/>
    <n v="0"/>
    <s v="2023-10"/>
    <n v="2023"/>
  </r>
  <r>
    <s v="CLM005867"/>
    <s v="PT00411"/>
    <d v="2023-01-07T00:00:00"/>
    <d v="2023-01-21T00:00:00"/>
    <d v="2023-02-26T00:00:00"/>
    <x v="4"/>
    <x v="0"/>
    <s v="Dermatology"/>
    <n v="27130"/>
    <n v="1068.8"/>
    <n v="823.42"/>
    <x v="0"/>
    <x v="0"/>
    <n v="0"/>
    <s v="2023-01"/>
    <n v="2023"/>
  </r>
  <r>
    <s v="CLM005868"/>
    <s v="PT00818"/>
    <d v="2023-07-17T00:00:00"/>
    <d v="2023-07-27T00:00:00"/>
    <d v="2023-09-05T00:00:00"/>
    <x v="4"/>
    <x v="0"/>
    <s v="Respiratory"/>
    <n v="99214"/>
    <n v="1034.6600000000001"/>
    <n v="0"/>
    <x v="2"/>
    <x v="5"/>
    <n v="1"/>
    <s v="2023-07"/>
    <n v="2023"/>
  </r>
  <r>
    <s v="CLM005869"/>
    <s v="PT06662"/>
    <d v="2024-05-22T00:00:00"/>
    <d v="2024-06-15T00:00:00"/>
    <d v="2024-08-07T00:00:00"/>
    <x v="6"/>
    <x v="2"/>
    <s v="Neurology"/>
    <n v="99214"/>
    <n v="1071.94"/>
    <n v="925.45"/>
    <x v="0"/>
    <x v="0"/>
    <n v="0"/>
    <s v="2024-05"/>
    <n v="2024"/>
  </r>
  <r>
    <s v="CLM005870"/>
    <s v="PT01432"/>
    <d v="2024-01-30T00:00:00"/>
    <d v="2024-01-31T00:00:00"/>
    <d v="2024-02-07T00:00:00"/>
    <x v="6"/>
    <x v="1"/>
    <s v="Orthopedic"/>
    <n v="27130"/>
    <n v="1327.12"/>
    <n v="1096.7"/>
    <x v="0"/>
    <x v="0"/>
    <n v="0"/>
    <s v="2024-01"/>
    <n v="2024"/>
  </r>
  <r>
    <s v="CLM005871"/>
    <s v="PT00324"/>
    <d v="2023-09-26T00:00:00"/>
    <d v="2023-10-18T00:00:00"/>
    <d v="2023-10-30T00:00:00"/>
    <x v="6"/>
    <x v="2"/>
    <s v="Cardiovascular"/>
    <n v="27130"/>
    <n v="1087.42"/>
    <n v="0"/>
    <x v="1"/>
    <x v="0"/>
    <n v="0"/>
    <s v="2023-09"/>
    <n v="2023"/>
  </r>
  <r>
    <s v="CLM005872"/>
    <s v="PT06982"/>
    <d v="2024-08-21T00:00:00"/>
    <d v="2024-09-10T00:00:00"/>
    <d v="2024-10-18T00:00:00"/>
    <x v="2"/>
    <x v="1"/>
    <s v="Neurology"/>
    <n v="27130"/>
    <n v="2135.9299999999998"/>
    <n v="1739.83"/>
    <x v="0"/>
    <x v="0"/>
    <n v="0"/>
    <s v="2024-08"/>
    <n v="2024"/>
  </r>
  <r>
    <s v="CLM005873"/>
    <s v="PT02381"/>
    <d v="2023-11-03T00:00:00"/>
    <d v="2023-11-27T00:00:00"/>
    <d v="2024-01-02T00:00:00"/>
    <x v="6"/>
    <x v="0"/>
    <s v="Renal"/>
    <n v="70553"/>
    <n v="2412.1999999999998"/>
    <n v="2146.92"/>
    <x v="0"/>
    <x v="0"/>
    <n v="0"/>
    <s v="2023-11"/>
    <n v="2023"/>
  </r>
  <r>
    <s v="CLM005874"/>
    <s v="PT02951"/>
    <d v="2024-12-11T00:00:00"/>
    <d v="2024-12-25T00:00:00"/>
    <d v="2025-01-05T00:00:00"/>
    <x v="7"/>
    <x v="4"/>
    <s v="Mental Health"/>
    <n v="90837"/>
    <n v="872.61"/>
    <n v="871.57"/>
    <x v="0"/>
    <x v="0"/>
    <n v="0"/>
    <s v="2024-12"/>
    <n v="2024"/>
  </r>
  <r>
    <s v="CLM005875"/>
    <s v="PT06567"/>
    <d v="2023-03-23T00:00:00"/>
    <d v="2023-04-10T00:00:00"/>
    <d v="2023-05-30T00:00:00"/>
    <x v="0"/>
    <x v="1"/>
    <s v="Gastrointestinal"/>
    <n v="71046"/>
    <n v="4998.3"/>
    <n v="0"/>
    <x v="2"/>
    <x v="4"/>
    <n v="1"/>
    <s v="2023-03"/>
    <n v="2023"/>
  </r>
  <r>
    <s v="CLM005876"/>
    <s v="PT05545"/>
    <d v="2023-07-17T00:00:00"/>
    <d v="2023-07-18T00:00:00"/>
    <d v="2023-08-12T00:00:00"/>
    <x v="2"/>
    <x v="1"/>
    <s v="Respiratory"/>
    <n v="99214"/>
    <n v="825.47"/>
    <n v="760.78"/>
    <x v="0"/>
    <x v="0"/>
    <n v="0"/>
    <s v="2023-07"/>
    <n v="2023"/>
  </r>
  <r>
    <s v="CLM005877"/>
    <s v="PT02562"/>
    <d v="2023-08-31T00:00:00"/>
    <d v="2023-09-04T00:00:00"/>
    <d v="2023-09-14T00:00:00"/>
    <x v="1"/>
    <x v="4"/>
    <s v="Oncology"/>
    <n v="27130"/>
    <n v="495.6"/>
    <n v="442.16"/>
    <x v="0"/>
    <x v="0"/>
    <n v="0"/>
    <s v="2023-08"/>
    <n v="2023"/>
  </r>
  <r>
    <s v="CLM005878"/>
    <s v="PT03490"/>
    <d v="2023-01-24T00:00:00"/>
    <d v="2023-01-30T00:00:00"/>
    <d v="2023-02-18T00:00:00"/>
    <x v="4"/>
    <x v="1"/>
    <s v="Respiratory"/>
    <n v="70553"/>
    <n v="2451.91"/>
    <n v="1898.07"/>
    <x v="0"/>
    <x v="0"/>
    <n v="0"/>
    <s v="2023-01"/>
    <n v="2023"/>
  </r>
  <r>
    <s v="CLM005879"/>
    <s v="PT06051"/>
    <d v="2024-08-30T00:00:00"/>
    <d v="2024-08-31T00:00:00"/>
    <d v="2024-10-26T00:00:00"/>
    <x v="0"/>
    <x v="5"/>
    <s v="Renal"/>
    <n v="63047"/>
    <n v="940.18"/>
    <n v="843.35"/>
    <x v="0"/>
    <x v="0"/>
    <n v="0"/>
    <s v="2024-08"/>
    <n v="2024"/>
  </r>
  <r>
    <s v="CLM005880"/>
    <s v="PT00950"/>
    <d v="2024-06-08T00:00:00"/>
    <d v="2024-06-09T00:00:00"/>
    <d v="2024-08-08T00:00:00"/>
    <x v="7"/>
    <x v="1"/>
    <s v="Renal"/>
    <n v="99215"/>
    <n v="2337.96"/>
    <n v="0"/>
    <x v="2"/>
    <x v="1"/>
    <n v="1"/>
    <s v="2024-06"/>
    <n v="2024"/>
  </r>
  <r>
    <s v="CLM005881"/>
    <s v="PT00779"/>
    <d v="2023-09-18T00:00:00"/>
    <d v="2023-09-25T00:00:00"/>
    <d v="2023-09-30T00:00:00"/>
    <x v="0"/>
    <x v="4"/>
    <s v="Neurology"/>
    <n v="66984"/>
    <n v="264.29000000000002"/>
    <n v="0"/>
    <x v="2"/>
    <x v="1"/>
    <n v="1"/>
    <s v="2023-09"/>
    <n v="2023"/>
  </r>
  <r>
    <s v="CLM005882"/>
    <s v="PT06974"/>
    <d v="2023-11-24T00:00:00"/>
    <d v="2023-12-13T00:00:00"/>
    <d v="2023-12-18T00:00:00"/>
    <x v="5"/>
    <x v="3"/>
    <s v="Mental Health"/>
    <n v="99215"/>
    <n v="5508.04"/>
    <n v="0"/>
    <x v="2"/>
    <x v="1"/>
    <n v="1"/>
    <s v="2023-11"/>
    <n v="2023"/>
  </r>
  <r>
    <s v="CLM005883"/>
    <s v="PT06212"/>
    <d v="2024-01-05T00:00:00"/>
    <d v="2024-01-06T00:00:00"/>
    <d v="2024-02-05T00:00:00"/>
    <x v="5"/>
    <x v="0"/>
    <s v="Neurology"/>
    <n v="80053"/>
    <n v="3095.9"/>
    <n v="2949.76"/>
    <x v="0"/>
    <x v="0"/>
    <n v="0"/>
    <s v="2024-01"/>
    <n v="2024"/>
  </r>
  <r>
    <s v="CLM005884"/>
    <s v="PT00376"/>
    <d v="2023-06-09T00:00:00"/>
    <d v="2023-07-07T00:00:00"/>
    <d v="2023-07-24T00:00:00"/>
    <x v="4"/>
    <x v="5"/>
    <s v="Respiratory"/>
    <n v="90837"/>
    <n v="544.36"/>
    <n v="528.86"/>
    <x v="0"/>
    <x v="0"/>
    <n v="0"/>
    <s v="2023-06"/>
    <n v="2023"/>
  </r>
  <r>
    <s v="CLM005885"/>
    <s v="PT00080"/>
    <d v="2023-05-19T00:00:00"/>
    <d v="2023-06-05T00:00:00"/>
    <d v="2023-06-28T00:00:00"/>
    <x v="2"/>
    <x v="5"/>
    <s v="Cardiovascular"/>
    <n v="71046"/>
    <n v="553.9"/>
    <n v="0"/>
    <x v="1"/>
    <x v="0"/>
    <n v="0"/>
    <s v="2023-05"/>
    <n v="2023"/>
  </r>
  <r>
    <s v="CLM005886"/>
    <s v="PT06980"/>
    <d v="2024-01-19T00:00:00"/>
    <d v="2024-02-09T00:00:00"/>
    <d v="2024-02-16T00:00:00"/>
    <x v="2"/>
    <x v="0"/>
    <s v="Renal"/>
    <n v="99215"/>
    <n v="6889.91"/>
    <n v="0"/>
    <x v="2"/>
    <x v="7"/>
    <n v="1"/>
    <s v="2024-01"/>
    <n v="2024"/>
  </r>
  <r>
    <s v="CLM005887"/>
    <s v="PT01134"/>
    <d v="2023-11-28T00:00:00"/>
    <d v="2023-12-02T00:00:00"/>
    <d v="2024-01-13T00:00:00"/>
    <x v="3"/>
    <x v="0"/>
    <s v="Oncology"/>
    <n v="45378"/>
    <n v="1002.34"/>
    <n v="799.07"/>
    <x v="0"/>
    <x v="0"/>
    <n v="0"/>
    <s v="2023-11"/>
    <n v="2023"/>
  </r>
  <r>
    <s v="CLM005888"/>
    <s v="PT05435"/>
    <d v="2023-10-25T00:00:00"/>
    <d v="2023-11-17T00:00:00"/>
    <d v="2023-12-18T00:00:00"/>
    <x v="7"/>
    <x v="1"/>
    <s v="Respiratory"/>
    <n v="63047"/>
    <n v="927.65"/>
    <n v="811.84"/>
    <x v="0"/>
    <x v="0"/>
    <n v="0"/>
    <s v="2023-10"/>
    <n v="2023"/>
  </r>
  <r>
    <s v="CLM005889"/>
    <s v="PT05302"/>
    <d v="2024-09-28T00:00:00"/>
    <d v="2024-10-18T00:00:00"/>
    <d v="2024-12-13T00:00:00"/>
    <x v="6"/>
    <x v="0"/>
    <s v="Cardiovascular"/>
    <n v="93000"/>
    <n v="295.05"/>
    <n v="0"/>
    <x v="1"/>
    <x v="0"/>
    <n v="0"/>
    <s v="2024-09"/>
    <n v="2024"/>
  </r>
  <r>
    <s v="CLM005890"/>
    <s v="PT01397"/>
    <d v="2024-12-24T00:00:00"/>
    <d v="2025-01-08T00:00:00"/>
    <d v="2025-01-19T00:00:00"/>
    <x v="2"/>
    <x v="3"/>
    <s v="Cardiovascular"/>
    <n v="70553"/>
    <n v="1365.64"/>
    <n v="1087.77"/>
    <x v="0"/>
    <x v="0"/>
    <n v="0"/>
    <s v="2024-12"/>
    <n v="2024"/>
  </r>
  <r>
    <s v="CLM005891"/>
    <s v="PT02693"/>
    <d v="2023-09-19T00:00:00"/>
    <d v="2023-10-13T00:00:00"/>
    <d v="2023-10-29T00:00:00"/>
    <x v="0"/>
    <x v="4"/>
    <s v="Endocrine"/>
    <n v="93000"/>
    <n v="1506.92"/>
    <n v="1155.71"/>
    <x v="0"/>
    <x v="0"/>
    <n v="0"/>
    <s v="2023-09"/>
    <n v="2023"/>
  </r>
  <r>
    <s v="CLM005892"/>
    <s v="PT02929"/>
    <d v="2023-05-09T00:00:00"/>
    <d v="2023-05-11T00:00:00"/>
    <d v="2023-06-26T00:00:00"/>
    <x v="6"/>
    <x v="0"/>
    <s v="Neurology"/>
    <n v="43239"/>
    <n v="3204.77"/>
    <n v="2609.9299999999998"/>
    <x v="0"/>
    <x v="0"/>
    <n v="0"/>
    <s v="2023-05"/>
    <n v="2023"/>
  </r>
  <r>
    <s v="CLM005893"/>
    <s v="PT03586"/>
    <d v="2023-06-23T00:00:00"/>
    <d v="2023-07-15T00:00:00"/>
    <d v="2023-08-26T00:00:00"/>
    <x v="0"/>
    <x v="2"/>
    <s v="Mental Health"/>
    <n v="27447"/>
    <n v="590.36"/>
    <n v="561.38"/>
    <x v="0"/>
    <x v="0"/>
    <n v="0"/>
    <s v="2023-06"/>
    <n v="2023"/>
  </r>
  <r>
    <s v="CLM005894"/>
    <s v="PT05094"/>
    <d v="2024-06-05T00:00:00"/>
    <d v="2024-06-15T00:00:00"/>
    <d v="2024-07-26T00:00:00"/>
    <x v="7"/>
    <x v="3"/>
    <s v="Respiratory"/>
    <n v="99215"/>
    <n v="535.80999999999995"/>
    <n v="0"/>
    <x v="2"/>
    <x v="9"/>
    <n v="1"/>
    <s v="2024-06"/>
    <n v="2024"/>
  </r>
  <r>
    <s v="CLM005895"/>
    <s v="PT02198"/>
    <d v="2023-12-16T00:00:00"/>
    <d v="2023-12-31T00:00:00"/>
    <d v="2024-01-15T00:00:00"/>
    <x v="6"/>
    <x v="0"/>
    <s v="Endocrine"/>
    <n v="99214"/>
    <n v="2593.52"/>
    <n v="2294.63"/>
    <x v="0"/>
    <x v="0"/>
    <n v="0"/>
    <s v="2023-12"/>
    <n v="2023"/>
  </r>
  <r>
    <s v="CLM005896"/>
    <s v="PT06006"/>
    <d v="2023-03-14T00:00:00"/>
    <d v="2023-03-27T00:00:00"/>
    <d v="2023-04-25T00:00:00"/>
    <x v="1"/>
    <x v="3"/>
    <s v="Orthopedic"/>
    <n v="45378"/>
    <n v="4045.6"/>
    <n v="0"/>
    <x v="2"/>
    <x v="5"/>
    <n v="1"/>
    <s v="2023-03"/>
    <n v="2023"/>
  </r>
  <r>
    <s v="CLM005897"/>
    <s v="PT00762"/>
    <d v="2023-09-23T00:00:00"/>
    <d v="2023-10-04T00:00:00"/>
    <d v="2023-11-29T00:00:00"/>
    <x v="6"/>
    <x v="3"/>
    <s v="Gastrointestinal"/>
    <n v="43239"/>
    <n v="514.44000000000005"/>
    <n v="0"/>
    <x v="2"/>
    <x v="1"/>
    <n v="1"/>
    <s v="2023-09"/>
    <n v="2023"/>
  </r>
  <r>
    <s v="CLM005898"/>
    <s v="PT03053"/>
    <d v="2023-04-04T00:00:00"/>
    <d v="2023-04-24T00:00:00"/>
    <d v="2023-05-08T00:00:00"/>
    <x v="1"/>
    <x v="4"/>
    <s v="Neurology"/>
    <n v="92928"/>
    <n v="4295.0200000000004"/>
    <n v="3503.29"/>
    <x v="0"/>
    <x v="0"/>
    <n v="0"/>
    <s v="2023-04"/>
    <n v="2023"/>
  </r>
  <r>
    <s v="CLM005899"/>
    <s v="PT06677"/>
    <d v="2023-08-29T00:00:00"/>
    <d v="2023-09-09T00:00:00"/>
    <d v="2023-10-27T00:00:00"/>
    <x v="7"/>
    <x v="1"/>
    <s v="Respiratory"/>
    <n v="66984"/>
    <n v="1863.17"/>
    <n v="0"/>
    <x v="2"/>
    <x v="5"/>
    <n v="1"/>
    <s v="2023-08"/>
    <n v="2023"/>
  </r>
  <r>
    <s v="CLM005900"/>
    <s v="PT02808"/>
    <d v="2024-02-06T00:00:00"/>
    <d v="2024-02-16T00:00:00"/>
    <d v="2024-04-11T00:00:00"/>
    <x v="6"/>
    <x v="1"/>
    <s v="Neurology"/>
    <n v="63047"/>
    <n v="4330.53"/>
    <n v="4091.98"/>
    <x v="0"/>
    <x v="0"/>
    <n v="0"/>
    <s v="2024-02"/>
    <n v="2024"/>
  </r>
  <r>
    <s v="CLM005901"/>
    <s v="PT01499"/>
    <d v="2023-07-27T00:00:00"/>
    <d v="2023-08-24T00:00:00"/>
    <d v="2023-09-12T00:00:00"/>
    <x v="7"/>
    <x v="3"/>
    <s v="Neurology"/>
    <n v="45378"/>
    <n v="1709.27"/>
    <n v="1602.24"/>
    <x v="0"/>
    <x v="0"/>
    <n v="0"/>
    <s v="2023-07"/>
    <n v="2023"/>
  </r>
  <r>
    <s v="CLM005902"/>
    <s v="PT00933"/>
    <d v="2023-06-01T00:00:00"/>
    <d v="2023-06-11T00:00:00"/>
    <d v="2023-08-03T00:00:00"/>
    <x v="2"/>
    <x v="0"/>
    <s v="Orthopedic"/>
    <n v="27130"/>
    <n v="240.37"/>
    <n v="210.86"/>
    <x v="0"/>
    <x v="0"/>
    <n v="0"/>
    <s v="2023-06"/>
    <n v="2023"/>
  </r>
  <r>
    <s v="CLM005903"/>
    <s v="PT03284"/>
    <d v="2023-12-26T00:00:00"/>
    <d v="2024-01-24T00:00:00"/>
    <d v="2024-02-22T00:00:00"/>
    <x v="3"/>
    <x v="1"/>
    <s v="Dermatology"/>
    <n v="70553"/>
    <n v="1601.07"/>
    <n v="0"/>
    <x v="2"/>
    <x v="1"/>
    <n v="1"/>
    <s v="2023-12"/>
    <n v="2023"/>
  </r>
  <r>
    <s v="CLM005904"/>
    <s v="PT03279"/>
    <d v="2023-11-19T00:00:00"/>
    <d v="2023-11-21T00:00:00"/>
    <d v="2023-12-03T00:00:00"/>
    <x v="0"/>
    <x v="0"/>
    <s v="Dermatology"/>
    <n v="92928"/>
    <n v="4222.21"/>
    <n v="0"/>
    <x v="2"/>
    <x v="5"/>
    <n v="1"/>
    <s v="2023-11"/>
    <n v="2023"/>
  </r>
  <r>
    <s v="CLM005905"/>
    <s v="PT03740"/>
    <d v="2024-06-24T00:00:00"/>
    <d v="2024-07-12T00:00:00"/>
    <d v="2024-08-20T00:00:00"/>
    <x v="5"/>
    <x v="2"/>
    <s v="Oncology"/>
    <n v="27447"/>
    <n v="884.48"/>
    <n v="668.9"/>
    <x v="0"/>
    <x v="0"/>
    <n v="0"/>
    <s v="2024-06"/>
    <n v="2024"/>
  </r>
  <r>
    <s v="CLM005906"/>
    <s v="PT02227"/>
    <d v="2024-03-17T00:00:00"/>
    <d v="2024-04-04T00:00:00"/>
    <d v="2024-05-28T00:00:00"/>
    <x v="6"/>
    <x v="3"/>
    <s v="Mental Health"/>
    <n v="43239"/>
    <n v="1325.61"/>
    <n v="1159.26"/>
    <x v="0"/>
    <x v="0"/>
    <n v="0"/>
    <s v="2024-03"/>
    <n v="2024"/>
  </r>
  <r>
    <s v="CLM005907"/>
    <s v="PT06847"/>
    <d v="2023-04-22T00:00:00"/>
    <d v="2023-05-10T00:00:00"/>
    <d v="2023-05-22T00:00:00"/>
    <x v="5"/>
    <x v="1"/>
    <s v="Endocrine"/>
    <n v="80053"/>
    <n v="1570.41"/>
    <n v="0"/>
    <x v="2"/>
    <x v="1"/>
    <n v="1"/>
    <s v="2023-04"/>
    <n v="2023"/>
  </r>
  <r>
    <s v="CLM005908"/>
    <s v="PT03160"/>
    <d v="2023-08-29T00:00:00"/>
    <d v="2023-09-15T00:00:00"/>
    <d v="2023-10-13T00:00:00"/>
    <x v="3"/>
    <x v="2"/>
    <s v="Respiratory"/>
    <n v="27130"/>
    <n v="177.75"/>
    <n v="159.29"/>
    <x v="0"/>
    <x v="0"/>
    <n v="0"/>
    <s v="2023-08"/>
    <n v="2023"/>
  </r>
  <r>
    <s v="CLM005909"/>
    <s v="PT05652"/>
    <d v="2023-08-05T00:00:00"/>
    <d v="2023-08-16T00:00:00"/>
    <d v="2023-09-18T00:00:00"/>
    <x v="2"/>
    <x v="1"/>
    <s v="Oncology"/>
    <n v="63047"/>
    <n v="6884.85"/>
    <n v="5957.71"/>
    <x v="0"/>
    <x v="0"/>
    <n v="0"/>
    <s v="2023-08"/>
    <n v="2023"/>
  </r>
  <r>
    <s v="CLM005910"/>
    <s v="PT06969"/>
    <d v="2023-07-14T00:00:00"/>
    <d v="2023-08-12T00:00:00"/>
    <d v="2023-09-23T00:00:00"/>
    <x v="5"/>
    <x v="0"/>
    <s v="Orthopedic"/>
    <n v="99213"/>
    <n v="879.1"/>
    <n v="800.81"/>
    <x v="0"/>
    <x v="0"/>
    <n v="0"/>
    <s v="2023-07"/>
    <n v="2023"/>
  </r>
  <r>
    <s v="CLM005911"/>
    <s v="PT03918"/>
    <d v="2024-10-30T00:00:00"/>
    <d v="2024-10-31T00:00:00"/>
    <d v="2024-12-04T00:00:00"/>
    <x v="2"/>
    <x v="1"/>
    <s v="Dermatology"/>
    <n v="71046"/>
    <n v="2709.69"/>
    <n v="2278.1999999999998"/>
    <x v="0"/>
    <x v="0"/>
    <n v="0"/>
    <s v="2024-10"/>
    <n v="2024"/>
  </r>
  <r>
    <s v="CLM005912"/>
    <s v="PT06553"/>
    <d v="2023-08-07T00:00:00"/>
    <d v="2023-08-14T00:00:00"/>
    <d v="2023-09-16T00:00:00"/>
    <x v="0"/>
    <x v="5"/>
    <s v="Oncology"/>
    <n v="99213"/>
    <n v="1686.89"/>
    <n v="0"/>
    <x v="2"/>
    <x v="5"/>
    <n v="1"/>
    <s v="2023-08"/>
    <n v="2023"/>
  </r>
  <r>
    <s v="CLM005913"/>
    <s v="PT03455"/>
    <d v="2023-01-12T00:00:00"/>
    <d v="2023-02-07T00:00:00"/>
    <d v="2023-03-10T00:00:00"/>
    <x v="2"/>
    <x v="3"/>
    <s v="Endocrine"/>
    <n v="99215"/>
    <n v="4944.82"/>
    <n v="4041.43"/>
    <x v="0"/>
    <x v="0"/>
    <n v="0"/>
    <s v="2023-01"/>
    <n v="2023"/>
  </r>
  <r>
    <s v="CLM005914"/>
    <s v="PT05316"/>
    <d v="2023-12-23T00:00:00"/>
    <d v="2024-01-08T00:00:00"/>
    <d v="2024-01-31T00:00:00"/>
    <x v="5"/>
    <x v="5"/>
    <s v="Renal"/>
    <n v="90837"/>
    <n v="2502"/>
    <n v="0"/>
    <x v="2"/>
    <x v="3"/>
    <n v="1"/>
    <s v="2023-12"/>
    <n v="2023"/>
  </r>
  <r>
    <s v="CLM005915"/>
    <s v="PT06529"/>
    <d v="2024-03-13T00:00:00"/>
    <d v="2024-03-19T00:00:00"/>
    <d v="2024-04-01T00:00:00"/>
    <x v="0"/>
    <x v="3"/>
    <s v="Renal"/>
    <n v="92928"/>
    <n v="1498.26"/>
    <n v="1196.01"/>
    <x v="0"/>
    <x v="0"/>
    <n v="0"/>
    <s v="2024-03"/>
    <n v="2024"/>
  </r>
  <r>
    <s v="CLM005916"/>
    <s v="PT01367"/>
    <d v="2023-04-12T00:00:00"/>
    <d v="2023-04-15T00:00:00"/>
    <d v="2023-05-02T00:00:00"/>
    <x v="2"/>
    <x v="3"/>
    <s v="Cardiovascular"/>
    <n v="90837"/>
    <n v="884.65"/>
    <n v="0"/>
    <x v="2"/>
    <x v="5"/>
    <n v="1"/>
    <s v="2023-04"/>
    <n v="2023"/>
  </r>
  <r>
    <s v="CLM005917"/>
    <s v="PT00927"/>
    <d v="2024-10-05T00:00:00"/>
    <d v="2024-11-04T00:00:00"/>
    <d v="2024-12-08T00:00:00"/>
    <x v="4"/>
    <x v="4"/>
    <s v="Mental Health"/>
    <n v="80053"/>
    <n v="3423.03"/>
    <n v="3161.1"/>
    <x v="0"/>
    <x v="0"/>
    <n v="0"/>
    <s v="2024-10"/>
    <n v="2024"/>
  </r>
  <r>
    <s v="CLM005918"/>
    <s v="PT01086"/>
    <d v="2023-08-21T00:00:00"/>
    <d v="2023-09-16T00:00:00"/>
    <d v="2023-10-24T00:00:00"/>
    <x v="7"/>
    <x v="3"/>
    <s v="Dermatology"/>
    <n v="70553"/>
    <n v="403.93"/>
    <n v="319.47000000000003"/>
    <x v="0"/>
    <x v="0"/>
    <n v="0"/>
    <s v="2023-08"/>
    <n v="2023"/>
  </r>
  <r>
    <s v="CLM005919"/>
    <s v="PT05704"/>
    <d v="2023-04-21T00:00:00"/>
    <d v="2023-05-10T00:00:00"/>
    <d v="2023-06-29T00:00:00"/>
    <x v="0"/>
    <x v="1"/>
    <s v="Dermatology"/>
    <n v="63047"/>
    <n v="3031.2"/>
    <n v="2481.42"/>
    <x v="0"/>
    <x v="0"/>
    <n v="0"/>
    <s v="2023-04"/>
    <n v="2023"/>
  </r>
  <r>
    <s v="CLM005920"/>
    <s v="PT05951"/>
    <d v="2023-03-21T00:00:00"/>
    <d v="2023-03-28T00:00:00"/>
    <d v="2023-05-04T00:00:00"/>
    <x v="7"/>
    <x v="0"/>
    <s v="Dermatology"/>
    <n v="99215"/>
    <n v="750.52"/>
    <n v="689.89"/>
    <x v="0"/>
    <x v="0"/>
    <n v="0"/>
    <s v="2023-03"/>
    <n v="2023"/>
  </r>
  <r>
    <s v="CLM005921"/>
    <s v="PT00481"/>
    <d v="2023-05-07T00:00:00"/>
    <d v="2023-05-08T00:00:00"/>
    <d v="2023-06-02T00:00:00"/>
    <x v="1"/>
    <x v="1"/>
    <s v="Mental Health"/>
    <n v="43239"/>
    <n v="4923.76"/>
    <n v="4528.5600000000004"/>
    <x v="0"/>
    <x v="0"/>
    <n v="0"/>
    <s v="2023-05"/>
    <n v="2023"/>
  </r>
  <r>
    <s v="CLM005922"/>
    <s v="PT06917"/>
    <d v="2024-11-18T00:00:00"/>
    <d v="2024-11-28T00:00:00"/>
    <d v="2024-12-05T00:00:00"/>
    <x v="4"/>
    <x v="2"/>
    <s v="Respiratory"/>
    <n v="99213"/>
    <n v="2057.0700000000002"/>
    <n v="1574.05"/>
    <x v="0"/>
    <x v="0"/>
    <n v="0"/>
    <s v="2024-11"/>
    <n v="2024"/>
  </r>
  <r>
    <s v="CLM005923"/>
    <s v="PT01306"/>
    <d v="2024-11-02T00:00:00"/>
    <d v="2024-11-30T00:00:00"/>
    <d v="2025-01-02T00:00:00"/>
    <x v="6"/>
    <x v="0"/>
    <s v="Renal"/>
    <n v="63047"/>
    <n v="3026.91"/>
    <n v="2400.52"/>
    <x v="0"/>
    <x v="0"/>
    <n v="0"/>
    <s v="2024-11"/>
    <n v="2024"/>
  </r>
  <r>
    <s v="CLM005924"/>
    <s v="PT00850"/>
    <d v="2024-12-17T00:00:00"/>
    <d v="2024-12-20T00:00:00"/>
    <d v="2025-01-30T00:00:00"/>
    <x v="6"/>
    <x v="0"/>
    <s v="Respiratory"/>
    <n v="92928"/>
    <n v="1930.61"/>
    <n v="0"/>
    <x v="2"/>
    <x v="4"/>
    <n v="1"/>
    <s v="2024-12"/>
    <n v="2024"/>
  </r>
  <r>
    <s v="CLM005925"/>
    <s v="PT03409"/>
    <d v="2023-09-07T00:00:00"/>
    <d v="2023-09-25T00:00:00"/>
    <d v="2023-11-14T00:00:00"/>
    <x v="2"/>
    <x v="1"/>
    <s v="Cardiovascular"/>
    <n v="90837"/>
    <n v="445.01"/>
    <n v="403.24"/>
    <x v="0"/>
    <x v="0"/>
    <n v="0"/>
    <s v="2023-09"/>
    <n v="2023"/>
  </r>
  <r>
    <s v="CLM005926"/>
    <s v="PT04840"/>
    <d v="2024-05-19T00:00:00"/>
    <d v="2024-06-14T00:00:00"/>
    <d v="2024-06-20T00:00:00"/>
    <x v="2"/>
    <x v="3"/>
    <s v="Gastrointestinal"/>
    <n v="43239"/>
    <n v="908.16"/>
    <n v="0"/>
    <x v="1"/>
    <x v="0"/>
    <n v="0"/>
    <s v="2024-05"/>
    <n v="2024"/>
  </r>
  <r>
    <s v="CLM005927"/>
    <s v="PT03955"/>
    <d v="2023-05-24T00:00:00"/>
    <d v="2023-05-25T00:00:00"/>
    <d v="2023-07-10T00:00:00"/>
    <x v="1"/>
    <x v="2"/>
    <s v="Dermatology"/>
    <n v="80053"/>
    <n v="3096.14"/>
    <n v="2405.7600000000002"/>
    <x v="0"/>
    <x v="0"/>
    <n v="0"/>
    <s v="2023-05"/>
    <n v="2023"/>
  </r>
  <r>
    <s v="CLM005928"/>
    <s v="PT06573"/>
    <d v="2023-07-31T00:00:00"/>
    <d v="2023-08-17T00:00:00"/>
    <d v="2023-10-01T00:00:00"/>
    <x v="3"/>
    <x v="1"/>
    <s v="Oncology"/>
    <n v="80053"/>
    <n v="2065.91"/>
    <n v="1713.88"/>
    <x v="0"/>
    <x v="0"/>
    <n v="0"/>
    <s v="2023-07"/>
    <n v="2023"/>
  </r>
  <r>
    <s v="CLM005929"/>
    <s v="PT04661"/>
    <d v="2024-12-14T00:00:00"/>
    <d v="2025-01-04T00:00:00"/>
    <d v="2025-01-28T00:00:00"/>
    <x v="4"/>
    <x v="1"/>
    <s v="Renal"/>
    <n v="66984"/>
    <n v="4650.79"/>
    <n v="4410.0600000000004"/>
    <x v="0"/>
    <x v="0"/>
    <n v="0"/>
    <s v="2024-12"/>
    <n v="2024"/>
  </r>
  <r>
    <s v="CLM005930"/>
    <s v="PT05558"/>
    <d v="2024-03-06T00:00:00"/>
    <d v="2024-03-16T00:00:00"/>
    <d v="2024-04-19T00:00:00"/>
    <x v="7"/>
    <x v="2"/>
    <s v="Endocrine"/>
    <n v="80053"/>
    <n v="2496.44"/>
    <n v="2054.71"/>
    <x v="0"/>
    <x v="0"/>
    <n v="0"/>
    <s v="2024-03"/>
    <n v="2024"/>
  </r>
  <r>
    <s v="CLM005931"/>
    <s v="PT03590"/>
    <d v="2024-04-25T00:00:00"/>
    <d v="2024-05-13T00:00:00"/>
    <d v="2024-06-10T00:00:00"/>
    <x v="2"/>
    <x v="1"/>
    <s v="Respiratory"/>
    <n v="27447"/>
    <n v="834.34"/>
    <n v="710.38"/>
    <x v="0"/>
    <x v="0"/>
    <n v="0"/>
    <s v="2024-04"/>
    <n v="2024"/>
  </r>
  <r>
    <s v="CLM005932"/>
    <s v="PT01485"/>
    <d v="2024-12-05T00:00:00"/>
    <d v="2024-12-10T00:00:00"/>
    <d v="2025-01-06T00:00:00"/>
    <x v="1"/>
    <x v="1"/>
    <s v="Orthopedic"/>
    <n v="99215"/>
    <n v="956.37"/>
    <n v="862.3"/>
    <x v="0"/>
    <x v="0"/>
    <n v="0"/>
    <s v="2024-12"/>
    <n v="2024"/>
  </r>
  <r>
    <s v="CLM005933"/>
    <s v="PT05008"/>
    <d v="2024-09-27T00:00:00"/>
    <d v="2024-10-16T00:00:00"/>
    <d v="2024-10-31T00:00:00"/>
    <x v="0"/>
    <x v="0"/>
    <s v="Mental Health"/>
    <n v="63047"/>
    <n v="1963.21"/>
    <n v="1536.99"/>
    <x v="0"/>
    <x v="0"/>
    <n v="0"/>
    <s v="2024-09"/>
    <n v="2024"/>
  </r>
  <r>
    <s v="CLM005934"/>
    <s v="PT03111"/>
    <d v="2023-02-25T00:00:00"/>
    <d v="2023-03-22T00:00:00"/>
    <d v="2023-04-08T00:00:00"/>
    <x v="2"/>
    <x v="1"/>
    <s v="Neurology"/>
    <n v="80053"/>
    <n v="283.94"/>
    <n v="274.14999999999998"/>
    <x v="0"/>
    <x v="0"/>
    <n v="0"/>
    <s v="2023-02"/>
    <n v="2023"/>
  </r>
  <r>
    <s v="CLM005935"/>
    <s v="PT06383"/>
    <d v="2024-06-07T00:00:00"/>
    <d v="2024-06-21T00:00:00"/>
    <d v="2024-08-13T00:00:00"/>
    <x v="5"/>
    <x v="0"/>
    <s v="Cardiovascular"/>
    <n v="27447"/>
    <n v="6896.39"/>
    <n v="0"/>
    <x v="1"/>
    <x v="0"/>
    <n v="0"/>
    <s v="2024-06"/>
    <n v="2024"/>
  </r>
  <r>
    <s v="CLM005936"/>
    <s v="PT02938"/>
    <d v="2023-07-04T00:00:00"/>
    <d v="2023-07-05T00:00:00"/>
    <d v="2023-08-29T00:00:00"/>
    <x v="2"/>
    <x v="4"/>
    <s v="Gastrointestinal"/>
    <n v="93000"/>
    <n v="2574.4699999999998"/>
    <n v="2242.23"/>
    <x v="0"/>
    <x v="0"/>
    <n v="0"/>
    <s v="2023-07"/>
    <n v="2023"/>
  </r>
  <r>
    <s v="CLM005937"/>
    <s v="PT05009"/>
    <d v="2023-05-08T00:00:00"/>
    <d v="2023-05-31T00:00:00"/>
    <d v="2023-06-05T00:00:00"/>
    <x v="5"/>
    <x v="2"/>
    <s v="Endocrine"/>
    <n v="66984"/>
    <n v="4825.3"/>
    <n v="4462.21"/>
    <x v="0"/>
    <x v="0"/>
    <n v="0"/>
    <s v="2023-05"/>
    <n v="2023"/>
  </r>
  <r>
    <s v="CLM005938"/>
    <s v="PT00237"/>
    <d v="2023-08-05T00:00:00"/>
    <d v="2023-08-28T00:00:00"/>
    <d v="2023-10-21T00:00:00"/>
    <x v="1"/>
    <x v="1"/>
    <s v="Cardiovascular"/>
    <n v="27447"/>
    <n v="510.56"/>
    <n v="0"/>
    <x v="2"/>
    <x v="5"/>
    <n v="1"/>
    <s v="2023-08"/>
    <n v="2023"/>
  </r>
  <r>
    <s v="CLM005939"/>
    <s v="PT05608"/>
    <d v="2024-01-15T00:00:00"/>
    <d v="2024-01-25T00:00:00"/>
    <d v="2024-02-14T00:00:00"/>
    <x v="2"/>
    <x v="4"/>
    <s v="Gastrointestinal"/>
    <n v="27130"/>
    <n v="4893.45"/>
    <n v="0"/>
    <x v="2"/>
    <x v="5"/>
    <n v="1"/>
    <s v="2024-01"/>
    <n v="2024"/>
  </r>
  <r>
    <s v="CLM005940"/>
    <s v="PT06870"/>
    <d v="2024-10-09T00:00:00"/>
    <d v="2024-10-23T00:00:00"/>
    <d v="2024-12-20T00:00:00"/>
    <x v="2"/>
    <x v="1"/>
    <s v="Dermatology"/>
    <n v="90837"/>
    <n v="10777.32"/>
    <n v="9623.3700000000008"/>
    <x v="0"/>
    <x v="0"/>
    <n v="0"/>
    <s v="2024-10"/>
    <n v="2024"/>
  </r>
  <r>
    <s v="CLM005941"/>
    <s v="PT05958"/>
    <d v="2023-06-30T00:00:00"/>
    <d v="2023-07-06T00:00:00"/>
    <d v="2023-07-24T00:00:00"/>
    <x v="7"/>
    <x v="0"/>
    <s v="Mental Health"/>
    <n v="80053"/>
    <n v="628.48"/>
    <n v="0"/>
    <x v="1"/>
    <x v="0"/>
    <n v="0"/>
    <s v="2023-06"/>
    <n v="2023"/>
  </r>
  <r>
    <s v="CLM005942"/>
    <s v="PT01071"/>
    <d v="2023-06-05T00:00:00"/>
    <d v="2023-06-07T00:00:00"/>
    <d v="2023-07-26T00:00:00"/>
    <x v="2"/>
    <x v="4"/>
    <s v="Oncology"/>
    <n v="99214"/>
    <n v="3351.36"/>
    <n v="2638.46"/>
    <x v="0"/>
    <x v="0"/>
    <n v="0"/>
    <s v="2023-06"/>
    <n v="2023"/>
  </r>
  <r>
    <s v="CLM005943"/>
    <s v="PT03958"/>
    <d v="2023-03-20T00:00:00"/>
    <d v="2023-04-15T00:00:00"/>
    <d v="2023-06-03T00:00:00"/>
    <x v="1"/>
    <x v="3"/>
    <s v="Gastrointestinal"/>
    <n v="27130"/>
    <n v="1809.65"/>
    <n v="1711.79"/>
    <x v="0"/>
    <x v="0"/>
    <n v="0"/>
    <s v="2023-03"/>
    <n v="2023"/>
  </r>
  <r>
    <s v="CLM005944"/>
    <s v="PT03999"/>
    <d v="2023-05-01T00:00:00"/>
    <d v="2023-05-27T00:00:00"/>
    <d v="2023-06-21T00:00:00"/>
    <x v="0"/>
    <x v="1"/>
    <s v="Cardiovascular"/>
    <n v="90837"/>
    <n v="525.54999999999995"/>
    <n v="495.83"/>
    <x v="0"/>
    <x v="0"/>
    <n v="0"/>
    <s v="2023-05"/>
    <n v="2023"/>
  </r>
  <r>
    <s v="CLM005945"/>
    <s v="PT00926"/>
    <d v="2023-03-20T00:00:00"/>
    <d v="2023-04-07T00:00:00"/>
    <d v="2023-05-22T00:00:00"/>
    <x v="1"/>
    <x v="2"/>
    <s v="Mental Health"/>
    <n v="63047"/>
    <n v="2681.97"/>
    <n v="2481.35"/>
    <x v="0"/>
    <x v="0"/>
    <n v="0"/>
    <s v="2023-03"/>
    <n v="2023"/>
  </r>
  <r>
    <s v="CLM005946"/>
    <s v="PT03370"/>
    <d v="2023-04-17T00:00:00"/>
    <d v="2023-05-03T00:00:00"/>
    <d v="2023-05-09T00:00:00"/>
    <x v="1"/>
    <x v="5"/>
    <s v="Gastrointestinal"/>
    <n v="27130"/>
    <n v="3522.35"/>
    <n v="3275.93"/>
    <x v="0"/>
    <x v="0"/>
    <n v="0"/>
    <s v="2023-04"/>
    <n v="2023"/>
  </r>
  <r>
    <s v="CLM005947"/>
    <s v="PT03611"/>
    <d v="2024-06-12T00:00:00"/>
    <d v="2024-06-20T00:00:00"/>
    <d v="2024-07-01T00:00:00"/>
    <x v="0"/>
    <x v="5"/>
    <s v="Dermatology"/>
    <n v="70553"/>
    <n v="1117.78"/>
    <n v="984.55"/>
    <x v="0"/>
    <x v="0"/>
    <n v="0"/>
    <s v="2024-06"/>
    <n v="2024"/>
  </r>
  <r>
    <s v="CLM005948"/>
    <s v="PT00377"/>
    <d v="2024-08-22T00:00:00"/>
    <d v="2024-09-19T00:00:00"/>
    <d v="2024-10-05T00:00:00"/>
    <x v="6"/>
    <x v="4"/>
    <s v="Respiratory"/>
    <n v="99213"/>
    <n v="4595.04"/>
    <n v="3949.06"/>
    <x v="0"/>
    <x v="0"/>
    <n v="0"/>
    <s v="2024-08"/>
    <n v="2024"/>
  </r>
  <r>
    <s v="CLM005949"/>
    <s v="PT00519"/>
    <d v="2023-01-31T00:00:00"/>
    <d v="2023-02-18T00:00:00"/>
    <d v="2023-03-09T00:00:00"/>
    <x v="5"/>
    <x v="1"/>
    <s v="Respiratory"/>
    <n v="99214"/>
    <n v="476.56"/>
    <n v="0"/>
    <x v="1"/>
    <x v="0"/>
    <n v="0"/>
    <s v="2023-01"/>
    <n v="2023"/>
  </r>
  <r>
    <s v="CLM005950"/>
    <s v="PT02144"/>
    <d v="2024-08-09T00:00:00"/>
    <d v="2024-08-19T00:00:00"/>
    <d v="2024-09-03T00:00:00"/>
    <x v="5"/>
    <x v="3"/>
    <s v="Dermatology"/>
    <n v="66984"/>
    <n v="546.86"/>
    <n v="0"/>
    <x v="2"/>
    <x v="5"/>
    <n v="1"/>
    <s v="2024-08"/>
    <n v="2024"/>
  </r>
  <r>
    <s v="CLM005951"/>
    <s v="PT05366"/>
    <d v="2024-07-16T00:00:00"/>
    <d v="2024-07-24T00:00:00"/>
    <d v="2024-09-03T00:00:00"/>
    <x v="2"/>
    <x v="0"/>
    <s v="Dermatology"/>
    <n v="93000"/>
    <n v="2016.82"/>
    <n v="1525.45"/>
    <x v="0"/>
    <x v="0"/>
    <n v="0"/>
    <s v="2024-07"/>
    <n v="2024"/>
  </r>
  <r>
    <s v="CLM005952"/>
    <s v="PT02575"/>
    <d v="2023-08-10T00:00:00"/>
    <d v="2023-08-15T00:00:00"/>
    <d v="2023-08-20T00:00:00"/>
    <x v="0"/>
    <x v="2"/>
    <s v="Endocrine"/>
    <n v="63047"/>
    <n v="1845.14"/>
    <n v="1789.51"/>
    <x v="0"/>
    <x v="0"/>
    <n v="0"/>
    <s v="2023-08"/>
    <n v="2023"/>
  </r>
  <r>
    <s v="CLM005953"/>
    <s v="PT00102"/>
    <d v="2024-11-09T00:00:00"/>
    <d v="2024-11-15T00:00:00"/>
    <d v="2025-01-11T00:00:00"/>
    <x v="1"/>
    <x v="5"/>
    <s v="Respiratory"/>
    <n v="43239"/>
    <n v="1019.17"/>
    <n v="0"/>
    <x v="1"/>
    <x v="0"/>
    <n v="0"/>
    <s v="2024-11"/>
    <n v="2024"/>
  </r>
  <r>
    <s v="CLM005954"/>
    <s v="PT05772"/>
    <d v="2023-02-20T00:00:00"/>
    <d v="2023-02-24T00:00:00"/>
    <d v="2023-03-04T00:00:00"/>
    <x v="0"/>
    <x v="5"/>
    <s v="Dermatology"/>
    <n v="99215"/>
    <n v="3455.34"/>
    <n v="0"/>
    <x v="2"/>
    <x v="7"/>
    <n v="1"/>
    <s v="2023-02"/>
    <n v="2023"/>
  </r>
  <r>
    <s v="CLM005955"/>
    <s v="PT05554"/>
    <d v="2024-06-03T00:00:00"/>
    <d v="2024-06-15T00:00:00"/>
    <d v="2024-08-09T00:00:00"/>
    <x v="3"/>
    <x v="1"/>
    <s v="Neurology"/>
    <n v="99215"/>
    <n v="2764.78"/>
    <n v="2724.69"/>
    <x v="0"/>
    <x v="0"/>
    <n v="0"/>
    <s v="2024-06"/>
    <n v="2024"/>
  </r>
  <r>
    <s v="CLM005956"/>
    <s v="PT04300"/>
    <d v="2024-05-08T00:00:00"/>
    <d v="2024-06-02T00:00:00"/>
    <d v="2024-06-13T00:00:00"/>
    <x v="0"/>
    <x v="4"/>
    <s v="Orthopedic"/>
    <n v="63047"/>
    <n v="3592.17"/>
    <n v="2910.4"/>
    <x v="0"/>
    <x v="0"/>
    <n v="0"/>
    <s v="2024-05"/>
    <n v="2024"/>
  </r>
  <r>
    <s v="CLM005957"/>
    <s v="PT06288"/>
    <d v="2024-08-21T00:00:00"/>
    <d v="2024-09-03T00:00:00"/>
    <d v="2024-10-26T00:00:00"/>
    <x v="5"/>
    <x v="1"/>
    <s v="Oncology"/>
    <n v="70553"/>
    <n v="1638.43"/>
    <n v="1567.88"/>
    <x v="0"/>
    <x v="0"/>
    <n v="0"/>
    <s v="2024-08"/>
    <n v="2024"/>
  </r>
  <r>
    <s v="CLM005958"/>
    <s v="PT06092"/>
    <d v="2024-08-06T00:00:00"/>
    <d v="2024-08-14T00:00:00"/>
    <d v="2024-08-26T00:00:00"/>
    <x v="3"/>
    <x v="5"/>
    <s v="Oncology"/>
    <n v="27130"/>
    <n v="2927.97"/>
    <n v="0"/>
    <x v="2"/>
    <x v="5"/>
    <n v="1"/>
    <s v="2024-08"/>
    <n v="2024"/>
  </r>
  <r>
    <s v="CLM005959"/>
    <s v="PT04724"/>
    <d v="2023-08-07T00:00:00"/>
    <d v="2023-09-02T00:00:00"/>
    <d v="2023-10-22T00:00:00"/>
    <x v="1"/>
    <x v="2"/>
    <s v="Neurology"/>
    <n v="93000"/>
    <n v="1265.83"/>
    <n v="1045.1199999999999"/>
    <x v="0"/>
    <x v="0"/>
    <n v="0"/>
    <s v="2023-08"/>
    <n v="2023"/>
  </r>
  <r>
    <s v="CLM005960"/>
    <s v="PT05930"/>
    <d v="2023-08-13T00:00:00"/>
    <d v="2023-08-23T00:00:00"/>
    <d v="2023-09-07T00:00:00"/>
    <x v="5"/>
    <x v="0"/>
    <s v="Oncology"/>
    <n v="99215"/>
    <n v="9349.2800000000007"/>
    <n v="8724.9500000000007"/>
    <x v="0"/>
    <x v="0"/>
    <n v="0"/>
    <s v="2023-08"/>
    <n v="2023"/>
  </r>
  <r>
    <s v="CLM005961"/>
    <s v="PT04629"/>
    <d v="2023-07-31T00:00:00"/>
    <d v="2023-08-29T00:00:00"/>
    <d v="2023-10-24T00:00:00"/>
    <x v="0"/>
    <x v="1"/>
    <s v="Cardiovascular"/>
    <n v="43239"/>
    <n v="943.85"/>
    <n v="790.57"/>
    <x v="0"/>
    <x v="0"/>
    <n v="0"/>
    <s v="2023-07"/>
    <n v="2023"/>
  </r>
  <r>
    <s v="CLM005962"/>
    <s v="PT01835"/>
    <d v="2023-02-17T00:00:00"/>
    <d v="2023-02-24T00:00:00"/>
    <d v="2023-03-18T00:00:00"/>
    <x v="5"/>
    <x v="3"/>
    <s v="Neurology"/>
    <n v="66984"/>
    <n v="9742.35"/>
    <n v="0"/>
    <x v="2"/>
    <x v="5"/>
    <n v="1"/>
    <s v="2023-02"/>
    <n v="2023"/>
  </r>
  <r>
    <s v="CLM005963"/>
    <s v="PT05488"/>
    <d v="2024-09-07T00:00:00"/>
    <d v="2024-09-27T00:00:00"/>
    <d v="2024-11-10T00:00:00"/>
    <x v="5"/>
    <x v="4"/>
    <s v="Cardiovascular"/>
    <n v="63047"/>
    <n v="1859.22"/>
    <n v="0"/>
    <x v="2"/>
    <x v="4"/>
    <n v="1"/>
    <s v="2024-09"/>
    <n v="2024"/>
  </r>
  <r>
    <s v="CLM005964"/>
    <s v="PT02772"/>
    <d v="2024-10-30T00:00:00"/>
    <d v="2024-11-28T00:00:00"/>
    <d v="2024-12-18T00:00:00"/>
    <x v="2"/>
    <x v="4"/>
    <s v="Oncology"/>
    <n v="70553"/>
    <n v="601.6"/>
    <n v="538.76"/>
    <x v="0"/>
    <x v="0"/>
    <n v="0"/>
    <s v="2024-10"/>
    <n v="2024"/>
  </r>
  <r>
    <s v="CLM005965"/>
    <s v="PT04253"/>
    <d v="2023-03-06T00:00:00"/>
    <d v="2023-03-29T00:00:00"/>
    <d v="2023-04-20T00:00:00"/>
    <x v="6"/>
    <x v="5"/>
    <s v="Mental Health"/>
    <n v="27447"/>
    <n v="5401.67"/>
    <n v="5328.73"/>
    <x v="0"/>
    <x v="0"/>
    <n v="0"/>
    <s v="2023-03"/>
    <n v="2023"/>
  </r>
  <r>
    <s v="CLM005966"/>
    <s v="PT04286"/>
    <d v="2023-07-12T00:00:00"/>
    <d v="2023-07-28T00:00:00"/>
    <d v="2023-08-08T00:00:00"/>
    <x v="1"/>
    <x v="4"/>
    <s v="Neurology"/>
    <n v="70553"/>
    <n v="1999.64"/>
    <n v="1936.72"/>
    <x v="0"/>
    <x v="0"/>
    <n v="0"/>
    <s v="2023-07"/>
    <n v="2023"/>
  </r>
  <r>
    <s v="CLM005967"/>
    <s v="PT05639"/>
    <d v="2024-06-12T00:00:00"/>
    <d v="2024-06-26T00:00:00"/>
    <d v="2024-08-10T00:00:00"/>
    <x v="0"/>
    <x v="5"/>
    <s v="Gastrointestinal"/>
    <n v="71046"/>
    <n v="3572.07"/>
    <n v="2720.84"/>
    <x v="0"/>
    <x v="0"/>
    <n v="0"/>
    <s v="2024-06"/>
    <n v="2024"/>
  </r>
  <r>
    <s v="CLM005968"/>
    <s v="PT05740"/>
    <d v="2024-10-26T00:00:00"/>
    <d v="2024-11-23T00:00:00"/>
    <d v="2024-12-20T00:00:00"/>
    <x v="4"/>
    <x v="0"/>
    <s v="Oncology"/>
    <n v="99215"/>
    <n v="4813.04"/>
    <n v="3817.21"/>
    <x v="0"/>
    <x v="0"/>
    <n v="0"/>
    <s v="2024-10"/>
    <n v="2024"/>
  </r>
  <r>
    <s v="CLM005969"/>
    <s v="PT05065"/>
    <d v="2024-09-11T00:00:00"/>
    <d v="2024-09-28T00:00:00"/>
    <d v="2024-11-15T00:00:00"/>
    <x v="6"/>
    <x v="0"/>
    <s v="Endocrine"/>
    <n v="80053"/>
    <n v="2369.33"/>
    <n v="0"/>
    <x v="2"/>
    <x v="4"/>
    <n v="1"/>
    <s v="2024-09"/>
    <n v="2024"/>
  </r>
  <r>
    <s v="CLM005970"/>
    <s v="PT00781"/>
    <d v="2023-03-26T00:00:00"/>
    <d v="2023-03-31T00:00:00"/>
    <d v="2023-05-07T00:00:00"/>
    <x v="5"/>
    <x v="4"/>
    <s v="Renal"/>
    <n v="45378"/>
    <n v="1125.75"/>
    <n v="0"/>
    <x v="2"/>
    <x v="1"/>
    <n v="1"/>
    <s v="2023-03"/>
    <n v="2023"/>
  </r>
  <r>
    <s v="CLM005971"/>
    <s v="PT03546"/>
    <d v="2024-10-07T00:00:00"/>
    <d v="2024-10-28T00:00:00"/>
    <d v="2024-11-11T00:00:00"/>
    <x v="4"/>
    <x v="5"/>
    <s v="Endocrine"/>
    <n v="99213"/>
    <n v="3946.45"/>
    <n v="3841.45"/>
    <x v="0"/>
    <x v="0"/>
    <n v="0"/>
    <s v="2024-10"/>
    <n v="2024"/>
  </r>
  <r>
    <s v="CLM005972"/>
    <s v="PT05421"/>
    <d v="2024-10-22T00:00:00"/>
    <d v="2024-11-03T00:00:00"/>
    <d v="2024-11-16T00:00:00"/>
    <x v="5"/>
    <x v="5"/>
    <s v="Respiratory"/>
    <n v="63047"/>
    <n v="1809.14"/>
    <n v="1366.06"/>
    <x v="0"/>
    <x v="0"/>
    <n v="0"/>
    <s v="2024-10"/>
    <n v="2024"/>
  </r>
  <r>
    <s v="CLM005973"/>
    <s v="PT05953"/>
    <d v="2024-09-13T00:00:00"/>
    <d v="2024-09-18T00:00:00"/>
    <d v="2024-09-28T00:00:00"/>
    <x v="4"/>
    <x v="2"/>
    <s v="Gastrointestinal"/>
    <n v="99214"/>
    <n v="3129.68"/>
    <n v="2504.63"/>
    <x v="0"/>
    <x v="0"/>
    <n v="0"/>
    <s v="2024-09"/>
    <n v="2024"/>
  </r>
  <r>
    <s v="CLM005974"/>
    <s v="PT02037"/>
    <d v="2024-07-29T00:00:00"/>
    <d v="2024-08-25T00:00:00"/>
    <d v="2024-10-24T00:00:00"/>
    <x v="1"/>
    <x v="3"/>
    <s v="Oncology"/>
    <n v="93000"/>
    <n v="322.79000000000002"/>
    <n v="0"/>
    <x v="2"/>
    <x v="6"/>
    <n v="1"/>
    <s v="2024-07"/>
    <n v="2024"/>
  </r>
  <r>
    <s v="CLM005975"/>
    <s v="PT03948"/>
    <d v="2024-03-08T00:00:00"/>
    <d v="2024-03-16T00:00:00"/>
    <d v="2024-03-31T00:00:00"/>
    <x v="2"/>
    <x v="5"/>
    <s v="Oncology"/>
    <n v="80053"/>
    <n v="2585.27"/>
    <n v="2270.9"/>
    <x v="0"/>
    <x v="0"/>
    <n v="0"/>
    <s v="2024-03"/>
    <n v="2024"/>
  </r>
  <r>
    <s v="CLM005976"/>
    <s v="PT02833"/>
    <d v="2023-01-22T00:00:00"/>
    <d v="2023-02-08T00:00:00"/>
    <d v="2023-04-09T00:00:00"/>
    <x v="2"/>
    <x v="5"/>
    <s v="Cardiovascular"/>
    <n v="27447"/>
    <n v="1084.78"/>
    <n v="0"/>
    <x v="2"/>
    <x v="6"/>
    <n v="1"/>
    <s v="2023-01"/>
    <n v="2023"/>
  </r>
  <r>
    <s v="CLM005977"/>
    <s v="PT05438"/>
    <d v="2023-06-15T00:00:00"/>
    <d v="2023-06-19T00:00:00"/>
    <d v="2023-06-29T00:00:00"/>
    <x v="0"/>
    <x v="4"/>
    <s v="Neurology"/>
    <n v="70553"/>
    <n v="6786.21"/>
    <n v="0"/>
    <x v="2"/>
    <x v="5"/>
    <n v="1"/>
    <s v="2023-06"/>
    <n v="2023"/>
  </r>
  <r>
    <s v="CLM005978"/>
    <s v="PT05541"/>
    <d v="2023-01-19T00:00:00"/>
    <d v="2023-01-30T00:00:00"/>
    <d v="2023-03-24T00:00:00"/>
    <x v="1"/>
    <x v="3"/>
    <s v="Dermatology"/>
    <n v="43239"/>
    <n v="2976.4"/>
    <n v="2974.4"/>
    <x v="0"/>
    <x v="0"/>
    <n v="0"/>
    <s v="2023-01"/>
    <n v="2023"/>
  </r>
  <r>
    <s v="CLM005979"/>
    <s v="PT05255"/>
    <d v="2024-06-06T00:00:00"/>
    <d v="2024-07-01T00:00:00"/>
    <d v="2024-07-29T00:00:00"/>
    <x v="2"/>
    <x v="0"/>
    <s v="Mental Health"/>
    <n v="43239"/>
    <n v="2190.5"/>
    <n v="1856.11"/>
    <x v="0"/>
    <x v="0"/>
    <n v="0"/>
    <s v="2024-06"/>
    <n v="2024"/>
  </r>
  <r>
    <s v="CLM005980"/>
    <s v="PT03153"/>
    <d v="2023-06-06T00:00:00"/>
    <d v="2023-06-16T00:00:00"/>
    <d v="2023-06-25T00:00:00"/>
    <x v="0"/>
    <x v="1"/>
    <s v="Cardiovascular"/>
    <n v="63047"/>
    <n v="2667.9"/>
    <n v="2572.5300000000002"/>
    <x v="0"/>
    <x v="0"/>
    <n v="0"/>
    <s v="2023-06"/>
    <n v="2023"/>
  </r>
  <r>
    <s v="CLM005981"/>
    <s v="PT01218"/>
    <d v="2024-07-29T00:00:00"/>
    <d v="2024-08-14T00:00:00"/>
    <d v="2024-08-25T00:00:00"/>
    <x v="0"/>
    <x v="2"/>
    <s v="Gastrointestinal"/>
    <n v="43239"/>
    <n v="813.42"/>
    <n v="0"/>
    <x v="2"/>
    <x v="4"/>
    <n v="1"/>
    <s v="2024-07"/>
    <n v="2024"/>
  </r>
  <r>
    <s v="CLM005982"/>
    <s v="PT06874"/>
    <d v="2024-07-31T00:00:00"/>
    <d v="2024-08-10T00:00:00"/>
    <d v="2024-08-17T00:00:00"/>
    <x v="6"/>
    <x v="2"/>
    <s v="Respiratory"/>
    <n v="63047"/>
    <n v="6625"/>
    <n v="5799.55"/>
    <x v="0"/>
    <x v="0"/>
    <n v="0"/>
    <s v="2024-07"/>
    <n v="2024"/>
  </r>
  <r>
    <s v="CLM005983"/>
    <s v="PT06771"/>
    <d v="2024-02-21T00:00:00"/>
    <d v="2024-03-22T00:00:00"/>
    <d v="2024-05-01T00:00:00"/>
    <x v="1"/>
    <x v="4"/>
    <s v="Orthopedic"/>
    <n v="27447"/>
    <n v="8893.68"/>
    <n v="8796.68"/>
    <x v="0"/>
    <x v="0"/>
    <n v="0"/>
    <s v="2024-02"/>
    <n v="2024"/>
  </r>
  <r>
    <s v="CLM005984"/>
    <s v="PT04574"/>
    <d v="2024-11-03T00:00:00"/>
    <d v="2024-11-10T00:00:00"/>
    <d v="2024-12-19T00:00:00"/>
    <x v="0"/>
    <x v="4"/>
    <s v="Gastrointestinal"/>
    <n v="71046"/>
    <n v="2475.83"/>
    <n v="2201.71"/>
    <x v="0"/>
    <x v="0"/>
    <n v="0"/>
    <s v="2024-11"/>
    <n v="2024"/>
  </r>
  <r>
    <s v="CLM005985"/>
    <s v="PT05021"/>
    <d v="2024-11-10T00:00:00"/>
    <d v="2024-12-03T00:00:00"/>
    <d v="2025-01-29T00:00:00"/>
    <x v="2"/>
    <x v="0"/>
    <s v="Oncology"/>
    <n v="71046"/>
    <n v="6453.14"/>
    <n v="5289.16"/>
    <x v="0"/>
    <x v="0"/>
    <n v="0"/>
    <s v="2024-11"/>
    <n v="2024"/>
  </r>
  <r>
    <s v="CLM005986"/>
    <s v="PT00448"/>
    <d v="2024-06-02T00:00:00"/>
    <d v="2024-06-08T00:00:00"/>
    <d v="2024-06-13T00:00:00"/>
    <x v="2"/>
    <x v="5"/>
    <s v="Gastrointestinal"/>
    <n v="99213"/>
    <n v="1146.74"/>
    <n v="0"/>
    <x v="2"/>
    <x v="4"/>
    <n v="1"/>
    <s v="2024-06"/>
    <n v="2024"/>
  </r>
  <r>
    <s v="CLM005987"/>
    <s v="PT00096"/>
    <d v="2024-10-13T00:00:00"/>
    <d v="2024-11-08T00:00:00"/>
    <d v="2024-12-27T00:00:00"/>
    <x v="4"/>
    <x v="3"/>
    <s v="Dermatology"/>
    <n v="99213"/>
    <n v="955.57"/>
    <n v="939.65"/>
    <x v="0"/>
    <x v="0"/>
    <n v="0"/>
    <s v="2024-10"/>
    <n v="2024"/>
  </r>
  <r>
    <s v="CLM005988"/>
    <s v="PT05271"/>
    <d v="2023-05-02T00:00:00"/>
    <d v="2023-05-23T00:00:00"/>
    <d v="2023-07-05T00:00:00"/>
    <x v="2"/>
    <x v="4"/>
    <s v="Cardiovascular"/>
    <n v="92928"/>
    <n v="1868.22"/>
    <n v="1472.92"/>
    <x v="0"/>
    <x v="0"/>
    <n v="0"/>
    <s v="2023-05"/>
    <n v="2023"/>
  </r>
  <r>
    <s v="CLM005989"/>
    <s v="PT01286"/>
    <d v="2024-07-12T00:00:00"/>
    <d v="2024-08-01T00:00:00"/>
    <d v="2024-09-09T00:00:00"/>
    <x v="3"/>
    <x v="2"/>
    <s v="Oncology"/>
    <n v="43239"/>
    <n v="2560.4899999999998"/>
    <n v="2251.65"/>
    <x v="0"/>
    <x v="0"/>
    <n v="0"/>
    <s v="2024-07"/>
    <n v="2024"/>
  </r>
  <r>
    <s v="CLM005990"/>
    <s v="PT04142"/>
    <d v="2023-05-03T00:00:00"/>
    <d v="2023-05-23T00:00:00"/>
    <d v="2023-07-03T00:00:00"/>
    <x v="4"/>
    <x v="0"/>
    <s v="Cardiovascular"/>
    <n v="90837"/>
    <n v="1319.24"/>
    <n v="0"/>
    <x v="2"/>
    <x v="1"/>
    <n v="1"/>
    <s v="2023-05"/>
    <n v="2023"/>
  </r>
  <r>
    <s v="CLM005991"/>
    <s v="PT06954"/>
    <d v="2023-09-30T00:00:00"/>
    <d v="2023-10-12T00:00:00"/>
    <d v="2023-11-07T00:00:00"/>
    <x v="5"/>
    <x v="4"/>
    <s v="Renal"/>
    <n v="66984"/>
    <n v="2780.02"/>
    <n v="2376.85"/>
    <x v="0"/>
    <x v="0"/>
    <n v="0"/>
    <s v="2023-09"/>
    <n v="2023"/>
  </r>
  <r>
    <s v="CLM005992"/>
    <s v="PT03845"/>
    <d v="2023-08-30T00:00:00"/>
    <d v="2023-09-10T00:00:00"/>
    <d v="2023-09-18T00:00:00"/>
    <x v="5"/>
    <x v="4"/>
    <s v="Gastrointestinal"/>
    <n v="99213"/>
    <n v="2310.25"/>
    <n v="0"/>
    <x v="2"/>
    <x v="7"/>
    <n v="1"/>
    <s v="2023-08"/>
    <n v="2023"/>
  </r>
  <r>
    <s v="CLM005993"/>
    <s v="PT06979"/>
    <d v="2023-07-28T00:00:00"/>
    <d v="2023-08-23T00:00:00"/>
    <d v="2023-09-21T00:00:00"/>
    <x v="1"/>
    <x v="0"/>
    <s v="Mental Health"/>
    <n v="45378"/>
    <n v="813.51"/>
    <n v="636.95000000000005"/>
    <x v="0"/>
    <x v="0"/>
    <n v="0"/>
    <s v="2023-07"/>
    <n v="2023"/>
  </r>
  <r>
    <s v="CLM005994"/>
    <s v="PT04062"/>
    <d v="2023-11-22T00:00:00"/>
    <d v="2023-12-07T00:00:00"/>
    <d v="2024-01-07T00:00:00"/>
    <x v="7"/>
    <x v="1"/>
    <s v="Neurology"/>
    <n v="92928"/>
    <n v="2738.14"/>
    <n v="0"/>
    <x v="1"/>
    <x v="0"/>
    <n v="0"/>
    <s v="2023-11"/>
    <n v="2023"/>
  </r>
  <r>
    <s v="CLM005995"/>
    <s v="PT01355"/>
    <d v="2024-10-21T00:00:00"/>
    <d v="2024-11-02T00:00:00"/>
    <d v="2024-12-28T00:00:00"/>
    <x v="0"/>
    <x v="1"/>
    <s v="Oncology"/>
    <n v="99214"/>
    <n v="3607.69"/>
    <n v="3047.18"/>
    <x v="0"/>
    <x v="0"/>
    <n v="0"/>
    <s v="2024-10"/>
    <n v="2024"/>
  </r>
  <r>
    <s v="CLM005996"/>
    <s v="PT00614"/>
    <d v="2024-06-15T00:00:00"/>
    <d v="2024-06-26T00:00:00"/>
    <d v="2024-07-24T00:00:00"/>
    <x v="6"/>
    <x v="1"/>
    <s v="Dermatology"/>
    <n v="99215"/>
    <n v="2073.88"/>
    <n v="0"/>
    <x v="2"/>
    <x v="2"/>
    <n v="1"/>
    <s v="2024-06"/>
    <n v="2024"/>
  </r>
  <r>
    <s v="CLM005997"/>
    <s v="PT06156"/>
    <d v="2024-03-07T00:00:00"/>
    <d v="2024-03-15T00:00:00"/>
    <d v="2024-04-27T00:00:00"/>
    <x v="4"/>
    <x v="5"/>
    <s v="Cardiovascular"/>
    <n v="99215"/>
    <n v="4546.5200000000004"/>
    <n v="4511.8999999999996"/>
    <x v="0"/>
    <x v="0"/>
    <n v="0"/>
    <s v="2024-03"/>
    <n v="2024"/>
  </r>
  <r>
    <s v="CLM005998"/>
    <s v="PT04028"/>
    <d v="2023-07-03T00:00:00"/>
    <d v="2023-07-29T00:00:00"/>
    <d v="2023-09-22T00:00:00"/>
    <x v="5"/>
    <x v="1"/>
    <s v="Orthopedic"/>
    <n v="27447"/>
    <n v="682.71"/>
    <n v="634.51"/>
    <x v="0"/>
    <x v="0"/>
    <n v="0"/>
    <s v="2023-07"/>
    <n v="2023"/>
  </r>
  <r>
    <s v="CLM005999"/>
    <s v="PT02627"/>
    <d v="2024-07-09T00:00:00"/>
    <d v="2024-08-05T00:00:00"/>
    <d v="2024-09-24T00:00:00"/>
    <x v="1"/>
    <x v="2"/>
    <s v="Neurology"/>
    <n v="92928"/>
    <n v="2629"/>
    <n v="2153.1"/>
    <x v="0"/>
    <x v="0"/>
    <n v="0"/>
    <s v="2024-07"/>
    <n v="2024"/>
  </r>
  <r>
    <s v="CLM006000"/>
    <s v="PT01974"/>
    <d v="2023-09-12T00:00:00"/>
    <d v="2023-09-29T00:00:00"/>
    <d v="2023-11-26T00:00:00"/>
    <x v="0"/>
    <x v="2"/>
    <s v="Cardiovascular"/>
    <n v="99214"/>
    <n v="708.94"/>
    <n v="690.65"/>
    <x v="0"/>
    <x v="0"/>
    <n v="0"/>
    <s v="2023-09"/>
    <n v="2023"/>
  </r>
  <r>
    <s v="CLM006001"/>
    <s v="PT02711"/>
    <d v="2024-01-14T00:00:00"/>
    <d v="2024-01-22T00:00:00"/>
    <d v="2024-02-10T00:00:00"/>
    <x v="1"/>
    <x v="2"/>
    <s v="Cardiovascular"/>
    <n v="99215"/>
    <n v="741.54"/>
    <n v="0"/>
    <x v="2"/>
    <x v="2"/>
    <n v="1"/>
    <s v="2024-01"/>
    <n v="2024"/>
  </r>
  <r>
    <s v="CLM006002"/>
    <s v="PT02279"/>
    <d v="2024-06-01T00:00:00"/>
    <d v="2024-06-13T00:00:00"/>
    <d v="2024-07-09T00:00:00"/>
    <x v="6"/>
    <x v="0"/>
    <s v="Mental Health"/>
    <n v="43239"/>
    <n v="1091.44"/>
    <n v="0"/>
    <x v="2"/>
    <x v="5"/>
    <n v="1"/>
    <s v="2024-06"/>
    <n v="2024"/>
  </r>
  <r>
    <s v="CLM006003"/>
    <s v="PT00413"/>
    <d v="2024-07-28T00:00:00"/>
    <d v="2024-07-29T00:00:00"/>
    <d v="2024-08-28T00:00:00"/>
    <x v="0"/>
    <x v="3"/>
    <s v="Gastrointestinal"/>
    <n v="99215"/>
    <n v="850.95"/>
    <n v="661.36"/>
    <x v="0"/>
    <x v="0"/>
    <n v="0"/>
    <s v="2024-07"/>
    <n v="2024"/>
  </r>
  <r>
    <s v="CLM006004"/>
    <s v="PT04153"/>
    <d v="2023-01-09T00:00:00"/>
    <d v="2023-01-23T00:00:00"/>
    <d v="2023-03-22T00:00:00"/>
    <x v="2"/>
    <x v="1"/>
    <s v="Respiratory"/>
    <n v="80053"/>
    <n v="1166.31"/>
    <n v="0"/>
    <x v="2"/>
    <x v="9"/>
    <n v="1"/>
    <s v="2023-01"/>
    <n v="2023"/>
  </r>
  <r>
    <s v="CLM006005"/>
    <s v="PT01825"/>
    <d v="2024-01-07T00:00:00"/>
    <d v="2024-02-06T00:00:00"/>
    <d v="2024-02-17T00:00:00"/>
    <x v="2"/>
    <x v="0"/>
    <s v="Endocrine"/>
    <n v="90837"/>
    <n v="1523.37"/>
    <n v="1475.91"/>
    <x v="0"/>
    <x v="0"/>
    <n v="0"/>
    <s v="2024-01"/>
    <n v="2024"/>
  </r>
  <r>
    <s v="CLM006006"/>
    <s v="PT04510"/>
    <d v="2024-07-09T00:00:00"/>
    <d v="2024-07-21T00:00:00"/>
    <d v="2024-09-09T00:00:00"/>
    <x v="0"/>
    <x v="0"/>
    <s v="Respiratory"/>
    <n v="70553"/>
    <n v="3532.37"/>
    <n v="3427.87"/>
    <x v="0"/>
    <x v="0"/>
    <n v="0"/>
    <s v="2024-07"/>
    <n v="2024"/>
  </r>
  <r>
    <s v="CLM006007"/>
    <s v="PT05271"/>
    <d v="2024-06-21T00:00:00"/>
    <d v="2024-07-14T00:00:00"/>
    <d v="2024-08-05T00:00:00"/>
    <x v="0"/>
    <x v="3"/>
    <s v="Gastrointestinal"/>
    <n v="70553"/>
    <n v="1398.38"/>
    <n v="0"/>
    <x v="2"/>
    <x v="9"/>
    <n v="1"/>
    <s v="2024-06"/>
    <n v="2024"/>
  </r>
  <r>
    <s v="CLM006008"/>
    <s v="PT03102"/>
    <d v="2024-04-07T00:00:00"/>
    <d v="2024-05-07T00:00:00"/>
    <d v="2024-07-06T00:00:00"/>
    <x v="7"/>
    <x v="4"/>
    <s v="Renal"/>
    <n v="99213"/>
    <n v="508.52"/>
    <n v="484.06"/>
    <x v="0"/>
    <x v="0"/>
    <n v="0"/>
    <s v="2024-04"/>
    <n v="2024"/>
  </r>
  <r>
    <s v="CLM006009"/>
    <s v="PT03304"/>
    <d v="2024-05-12T00:00:00"/>
    <d v="2024-05-21T00:00:00"/>
    <d v="2024-05-29T00:00:00"/>
    <x v="2"/>
    <x v="4"/>
    <s v="Orthopedic"/>
    <n v="80053"/>
    <n v="4501"/>
    <n v="0"/>
    <x v="1"/>
    <x v="0"/>
    <n v="0"/>
    <s v="2024-05"/>
    <n v="2024"/>
  </r>
  <r>
    <s v="CLM006010"/>
    <s v="PT06694"/>
    <d v="2024-11-05T00:00:00"/>
    <d v="2024-11-08T00:00:00"/>
    <d v="2024-11-14T00:00:00"/>
    <x v="2"/>
    <x v="2"/>
    <s v="Neurology"/>
    <n v="93000"/>
    <n v="925.49"/>
    <n v="0"/>
    <x v="1"/>
    <x v="0"/>
    <n v="0"/>
    <s v="2024-11"/>
    <n v="2024"/>
  </r>
  <r>
    <s v="CLM006011"/>
    <s v="PT01926"/>
    <d v="2024-08-30T00:00:00"/>
    <d v="2024-09-06T00:00:00"/>
    <d v="2024-10-16T00:00:00"/>
    <x v="5"/>
    <x v="4"/>
    <s v="Endocrine"/>
    <n v="80053"/>
    <n v="1725.07"/>
    <n v="1491.24"/>
    <x v="0"/>
    <x v="0"/>
    <n v="0"/>
    <s v="2024-08"/>
    <n v="2024"/>
  </r>
  <r>
    <s v="CLM006012"/>
    <s v="PT00646"/>
    <d v="2024-03-22T00:00:00"/>
    <d v="2024-04-17T00:00:00"/>
    <d v="2024-06-07T00:00:00"/>
    <x v="5"/>
    <x v="5"/>
    <s v="Respiratory"/>
    <n v="99214"/>
    <n v="2584.35"/>
    <n v="0"/>
    <x v="2"/>
    <x v="1"/>
    <n v="1"/>
    <s v="2024-03"/>
    <n v="2024"/>
  </r>
  <r>
    <s v="CLM006013"/>
    <s v="PT03761"/>
    <d v="2024-05-27T00:00:00"/>
    <d v="2024-06-15T00:00:00"/>
    <d v="2024-06-26T00:00:00"/>
    <x v="2"/>
    <x v="5"/>
    <s v="Oncology"/>
    <n v="71046"/>
    <n v="2121.1"/>
    <n v="1620.11"/>
    <x v="0"/>
    <x v="0"/>
    <n v="0"/>
    <s v="2024-05"/>
    <n v="2024"/>
  </r>
  <r>
    <s v="CLM006014"/>
    <s v="PT03639"/>
    <d v="2023-02-07T00:00:00"/>
    <d v="2023-03-06T00:00:00"/>
    <d v="2023-03-30T00:00:00"/>
    <x v="5"/>
    <x v="3"/>
    <s v="Renal"/>
    <n v="43239"/>
    <n v="4338.76"/>
    <n v="3564.67"/>
    <x v="0"/>
    <x v="0"/>
    <n v="0"/>
    <s v="2023-02"/>
    <n v="2023"/>
  </r>
  <r>
    <s v="CLM006015"/>
    <s v="PT06564"/>
    <d v="2024-04-13T00:00:00"/>
    <d v="2024-04-14T00:00:00"/>
    <d v="2024-06-01T00:00:00"/>
    <x v="7"/>
    <x v="4"/>
    <s v="Endocrine"/>
    <n v="27130"/>
    <n v="2652.35"/>
    <n v="0"/>
    <x v="2"/>
    <x v="1"/>
    <n v="1"/>
    <s v="2024-04"/>
    <n v="2024"/>
  </r>
  <r>
    <s v="CLM006016"/>
    <s v="PT04695"/>
    <d v="2024-02-22T00:00:00"/>
    <d v="2024-03-22T00:00:00"/>
    <d v="2024-04-18T00:00:00"/>
    <x v="5"/>
    <x v="0"/>
    <s v="Orthopedic"/>
    <n v="99215"/>
    <n v="907.73"/>
    <n v="0"/>
    <x v="2"/>
    <x v="7"/>
    <n v="1"/>
    <s v="2024-02"/>
    <n v="2024"/>
  </r>
  <r>
    <s v="CLM006017"/>
    <s v="PT03671"/>
    <d v="2024-07-23T00:00:00"/>
    <d v="2024-08-08T00:00:00"/>
    <d v="2024-08-21T00:00:00"/>
    <x v="6"/>
    <x v="4"/>
    <s v="Cardiovascular"/>
    <n v="71046"/>
    <n v="10330.44"/>
    <n v="0"/>
    <x v="2"/>
    <x v="1"/>
    <n v="1"/>
    <s v="2024-07"/>
    <n v="2024"/>
  </r>
  <r>
    <s v="CLM006018"/>
    <s v="PT00722"/>
    <d v="2024-05-21T00:00:00"/>
    <d v="2024-06-11T00:00:00"/>
    <d v="2024-07-27T00:00:00"/>
    <x v="2"/>
    <x v="2"/>
    <s v="Endocrine"/>
    <n v="93000"/>
    <n v="2112.16"/>
    <n v="1756.4"/>
    <x v="0"/>
    <x v="0"/>
    <n v="0"/>
    <s v="2024-05"/>
    <n v="2024"/>
  </r>
  <r>
    <s v="CLM006019"/>
    <s v="PT04084"/>
    <d v="2024-08-05T00:00:00"/>
    <d v="2024-09-01T00:00:00"/>
    <d v="2024-10-27T00:00:00"/>
    <x v="5"/>
    <x v="5"/>
    <s v="Mental Health"/>
    <n v="70553"/>
    <n v="1607.01"/>
    <n v="1344.35"/>
    <x v="0"/>
    <x v="0"/>
    <n v="0"/>
    <s v="2024-08"/>
    <n v="2024"/>
  </r>
  <r>
    <s v="CLM006020"/>
    <s v="PT03663"/>
    <d v="2023-02-22T00:00:00"/>
    <d v="2023-03-03T00:00:00"/>
    <d v="2023-04-12T00:00:00"/>
    <x v="5"/>
    <x v="0"/>
    <s v="Dermatology"/>
    <n v="63047"/>
    <n v="3909.4"/>
    <n v="3807.45"/>
    <x v="0"/>
    <x v="0"/>
    <n v="0"/>
    <s v="2023-02"/>
    <n v="2023"/>
  </r>
  <r>
    <s v="CLM006021"/>
    <s v="PT02590"/>
    <d v="2023-07-02T00:00:00"/>
    <d v="2023-07-30T00:00:00"/>
    <d v="2023-08-29T00:00:00"/>
    <x v="0"/>
    <x v="3"/>
    <s v="Neurology"/>
    <n v="99215"/>
    <n v="2207.38"/>
    <n v="0"/>
    <x v="2"/>
    <x v="7"/>
    <n v="1"/>
    <s v="2023-07"/>
    <n v="2023"/>
  </r>
  <r>
    <s v="CLM006022"/>
    <s v="PT00973"/>
    <d v="2023-10-14T00:00:00"/>
    <d v="2023-10-23T00:00:00"/>
    <d v="2023-10-28T00:00:00"/>
    <x v="2"/>
    <x v="1"/>
    <s v="Gastrointestinal"/>
    <n v="70553"/>
    <n v="2488.37"/>
    <n v="0"/>
    <x v="2"/>
    <x v="5"/>
    <n v="1"/>
    <s v="2023-10"/>
    <n v="2023"/>
  </r>
  <r>
    <s v="CLM006023"/>
    <s v="PT04075"/>
    <d v="2023-10-18T00:00:00"/>
    <d v="2023-10-26T00:00:00"/>
    <d v="2023-11-25T00:00:00"/>
    <x v="7"/>
    <x v="0"/>
    <s v="Dermatology"/>
    <n v="66984"/>
    <n v="13276.45"/>
    <n v="12058.27"/>
    <x v="0"/>
    <x v="0"/>
    <n v="0"/>
    <s v="2023-10"/>
    <n v="2023"/>
  </r>
  <r>
    <s v="CLM006024"/>
    <s v="PT06105"/>
    <d v="2024-03-04T00:00:00"/>
    <d v="2024-03-09T00:00:00"/>
    <d v="2024-04-17T00:00:00"/>
    <x v="1"/>
    <x v="2"/>
    <s v="Gastrointestinal"/>
    <n v="63047"/>
    <n v="1450.85"/>
    <n v="1148.6199999999999"/>
    <x v="0"/>
    <x v="0"/>
    <n v="0"/>
    <s v="2024-03"/>
    <n v="2024"/>
  </r>
  <r>
    <s v="CLM006025"/>
    <s v="PT05353"/>
    <d v="2023-09-25T00:00:00"/>
    <d v="2023-10-14T00:00:00"/>
    <d v="2023-11-25T00:00:00"/>
    <x v="2"/>
    <x v="3"/>
    <s v="Dermatology"/>
    <n v="99214"/>
    <n v="1402.19"/>
    <n v="0"/>
    <x v="2"/>
    <x v="1"/>
    <n v="1"/>
    <s v="2023-09"/>
    <n v="2023"/>
  </r>
  <r>
    <s v="CLM006026"/>
    <s v="PT00146"/>
    <d v="2023-10-07T00:00:00"/>
    <d v="2023-10-23T00:00:00"/>
    <d v="2023-11-06T00:00:00"/>
    <x v="1"/>
    <x v="5"/>
    <s v="Oncology"/>
    <n v="43239"/>
    <n v="1984.78"/>
    <n v="1932.16"/>
    <x v="0"/>
    <x v="0"/>
    <n v="0"/>
    <s v="2023-10"/>
    <n v="2023"/>
  </r>
  <r>
    <s v="CLM006027"/>
    <s v="PT00841"/>
    <d v="2023-06-12T00:00:00"/>
    <d v="2023-07-01T00:00:00"/>
    <d v="2023-08-26T00:00:00"/>
    <x v="2"/>
    <x v="2"/>
    <s v="Endocrine"/>
    <n v="71046"/>
    <n v="4260.8"/>
    <n v="3214.66"/>
    <x v="0"/>
    <x v="0"/>
    <n v="0"/>
    <s v="2023-06"/>
    <n v="2023"/>
  </r>
  <r>
    <s v="CLM006028"/>
    <s v="PT03305"/>
    <d v="2023-07-24T00:00:00"/>
    <d v="2023-07-29T00:00:00"/>
    <d v="2023-08-08T00:00:00"/>
    <x v="7"/>
    <x v="5"/>
    <s v="Orthopedic"/>
    <n v="43239"/>
    <n v="541.73"/>
    <n v="509.15"/>
    <x v="0"/>
    <x v="0"/>
    <n v="0"/>
    <s v="2023-07"/>
    <n v="2023"/>
  </r>
  <r>
    <s v="CLM006029"/>
    <s v="PT03378"/>
    <d v="2024-11-02T00:00:00"/>
    <d v="2024-11-25T00:00:00"/>
    <d v="2024-12-30T00:00:00"/>
    <x v="5"/>
    <x v="4"/>
    <s v="Gastrointestinal"/>
    <n v="45378"/>
    <n v="375.24"/>
    <n v="283.41000000000003"/>
    <x v="0"/>
    <x v="0"/>
    <n v="0"/>
    <s v="2024-11"/>
    <n v="2024"/>
  </r>
  <r>
    <s v="CLM006030"/>
    <s v="PT00294"/>
    <d v="2023-12-19T00:00:00"/>
    <d v="2024-01-13T00:00:00"/>
    <d v="2024-03-05T00:00:00"/>
    <x v="5"/>
    <x v="0"/>
    <s v="Oncology"/>
    <n v="93000"/>
    <n v="1130.3800000000001"/>
    <n v="1000.35"/>
    <x v="0"/>
    <x v="0"/>
    <n v="0"/>
    <s v="2023-12"/>
    <n v="2023"/>
  </r>
  <r>
    <s v="CLM006031"/>
    <s v="PT04565"/>
    <d v="2024-08-11T00:00:00"/>
    <d v="2024-08-12T00:00:00"/>
    <d v="2024-09-05T00:00:00"/>
    <x v="4"/>
    <x v="3"/>
    <s v="Renal"/>
    <n v="80053"/>
    <n v="489.24"/>
    <n v="0"/>
    <x v="1"/>
    <x v="0"/>
    <n v="0"/>
    <s v="2024-08"/>
    <n v="2024"/>
  </r>
  <r>
    <s v="CLM006032"/>
    <s v="PT04499"/>
    <d v="2024-06-26T00:00:00"/>
    <d v="2024-07-02T00:00:00"/>
    <d v="2024-07-23T00:00:00"/>
    <x v="4"/>
    <x v="2"/>
    <s v="Respiratory"/>
    <n v="71046"/>
    <n v="1287.08"/>
    <n v="0"/>
    <x v="1"/>
    <x v="0"/>
    <n v="0"/>
    <s v="2024-06"/>
    <n v="2024"/>
  </r>
  <r>
    <s v="CLM006033"/>
    <s v="PT00002"/>
    <d v="2024-10-10T00:00:00"/>
    <d v="2024-11-08T00:00:00"/>
    <d v="2024-12-14T00:00:00"/>
    <x v="2"/>
    <x v="2"/>
    <s v="Mental Health"/>
    <n v="71046"/>
    <n v="2702.68"/>
    <n v="2567.1799999999998"/>
    <x v="0"/>
    <x v="0"/>
    <n v="0"/>
    <s v="2024-10"/>
    <n v="2024"/>
  </r>
  <r>
    <s v="CLM006034"/>
    <s v="PT06766"/>
    <d v="2024-01-26T00:00:00"/>
    <d v="2024-02-20T00:00:00"/>
    <d v="2024-04-11T00:00:00"/>
    <x v="5"/>
    <x v="2"/>
    <s v="Neurology"/>
    <n v="45378"/>
    <n v="886.61"/>
    <n v="693.59"/>
    <x v="0"/>
    <x v="0"/>
    <n v="0"/>
    <s v="2024-01"/>
    <n v="2024"/>
  </r>
  <r>
    <s v="CLM006035"/>
    <s v="PT00745"/>
    <d v="2023-10-06T00:00:00"/>
    <d v="2023-10-11T00:00:00"/>
    <d v="2023-10-17T00:00:00"/>
    <x v="0"/>
    <x v="5"/>
    <s v="Endocrine"/>
    <n v="45378"/>
    <n v="577.4"/>
    <n v="531.71"/>
    <x v="0"/>
    <x v="0"/>
    <n v="0"/>
    <s v="2023-10"/>
    <n v="2023"/>
  </r>
  <r>
    <s v="CLM006036"/>
    <s v="PT06487"/>
    <d v="2024-06-10T00:00:00"/>
    <d v="2024-07-10T00:00:00"/>
    <d v="2024-08-14T00:00:00"/>
    <x v="6"/>
    <x v="0"/>
    <s v="Mental Health"/>
    <n v="71046"/>
    <n v="1911.17"/>
    <n v="1503.4"/>
    <x v="0"/>
    <x v="0"/>
    <n v="0"/>
    <s v="2024-06"/>
    <n v="2024"/>
  </r>
  <r>
    <s v="CLM006037"/>
    <s v="PT04950"/>
    <d v="2023-10-07T00:00:00"/>
    <d v="2023-10-13T00:00:00"/>
    <d v="2023-11-03T00:00:00"/>
    <x v="5"/>
    <x v="0"/>
    <s v="Mental Health"/>
    <n v="99215"/>
    <n v="3604.85"/>
    <n v="3567"/>
    <x v="0"/>
    <x v="0"/>
    <n v="0"/>
    <s v="2023-10"/>
    <n v="2023"/>
  </r>
  <r>
    <s v="CLM006038"/>
    <s v="PT05072"/>
    <d v="2023-01-29T00:00:00"/>
    <d v="2023-02-02T00:00:00"/>
    <d v="2023-03-17T00:00:00"/>
    <x v="3"/>
    <x v="0"/>
    <s v="Orthopedic"/>
    <n v="63047"/>
    <n v="465.92"/>
    <n v="351.34"/>
    <x v="0"/>
    <x v="0"/>
    <n v="0"/>
    <s v="2023-01"/>
    <n v="2023"/>
  </r>
  <r>
    <s v="CLM006039"/>
    <s v="PT05223"/>
    <d v="2024-12-08T00:00:00"/>
    <d v="2025-01-02T00:00:00"/>
    <d v="2025-02-18T00:00:00"/>
    <x v="0"/>
    <x v="5"/>
    <s v="Respiratory"/>
    <n v="45378"/>
    <n v="3484.87"/>
    <n v="0"/>
    <x v="1"/>
    <x v="0"/>
    <n v="0"/>
    <s v="2024-12"/>
    <n v="2024"/>
  </r>
  <r>
    <s v="CLM006040"/>
    <s v="PT02496"/>
    <d v="2024-08-20T00:00:00"/>
    <d v="2024-08-25T00:00:00"/>
    <d v="2024-10-15T00:00:00"/>
    <x v="2"/>
    <x v="3"/>
    <s v="Respiratory"/>
    <n v="99215"/>
    <n v="3476.72"/>
    <n v="3200.26"/>
    <x v="0"/>
    <x v="0"/>
    <n v="0"/>
    <s v="2024-08"/>
    <n v="2024"/>
  </r>
  <r>
    <s v="CLM006041"/>
    <s v="PT04165"/>
    <d v="2023-07-10T00:00:00"/>
    <d v="2023-07-18T00:00:00"/>
    <d v="2023-08-13T00:00:00"/>
    <x v="6"/>
    <x v="2"/>
    <s v="Renal"/>
    <n v="63047"/>
    <n v="3878.75"/>
    <n v="0"/>
    <x v="2"/>
    <x v="7"/>
    <n v="1"/>
    <s v="2023-07"/>
    <n v="2023"/>
  </r>
  <r>
    <s v="CLM006042"/>
    <s v="PT04607"/>
    <d v="2024-12-03T00:00:00"/>
    <d v="2024-12-25T00:00:00"/>
    <d v="2025-01-10T00:00:00"/>
    <x v="0"/>
    <x v="3"/>
    <s v="Oncology"/>
    <n v="63047"/>
    <n v="4792.3900000000003"/>
    <n v="0"/>
    <x v="1"/>
    <x v="0"/>
    <n v="0"/>
    <s v="2024-12"/>
    <n v="2024"/>
  </r>
  <r>
    <s v="CLM006043"/>
    <s v="PT01695"/>
    <d v="2024-04-28T00:00:00"/>
    <d v="2024-05-22T00:00:00"/>
    <d v="2024-06-04T00:00:00"/>
    <x v="5"/>
    <x v="0"/>
    <s v="Dermatology"/>
    <n v="80053"/>
    <n v="10526.08"/>
    <n v="0"/>
    <x v="2"/>
    <x v="5"/>
    <n v="1"/>
    <s v="2024-04"/>
    <n v="2024"/>
  </r>
  <r>
    <s v="CLM006044"/>
    <s v="PT05363"/>
    <d v="2023-01-30T00:00:00"/>
    <d v="2023-02-14T00:00:00"/>
    <d v="2023-03-09T00:00:00"/>
    <x v="2"/>
    <x v="0"/>
    <s v="Respiratory"/>
    <n v="99214"/>
    <n v="1359.85"/>
    <n v="0"/>
    <x v="2"/>
    <x v="1"/>
    <n v="1"/>
    <s v="2023-01"/>
    <n v="2023"/>
  </r>
  <r>
    <s v="CLM006045"/>
    <s v="PT05501"/>
    <d v="2023-05-29T00:00:00"/>
    <d v="2023-06-27T00:00:00"/>
    <d v="2023-08-09T00:00:00"/>
    <x v="1"/>
    <x v="2"/>
    <s v="Gastrointestinal"/>
    <n v="27130"/>
    <n v="1973.68"/>
    <n v="1565.27"/>
    <x v="0"/>
    <x v="0"/>
    <n v="0"/>
    <s v="2023-05"/>
    <n v="2023"/>
  </r>
  <r>
    <s v="CLM006046"/>
    <s v="PT03738"/>
    <d v="2024-08-13T00:00:00"/>
    <d v="2024-09-04T00:00:00"/>
    <d v="2024-10-18T00:00:00"/>
    <x v="2"/>
    <x v="3"/>
    <s v="Neurology"/>
    <n v="45378"/>
    <n v="1295.76"/>
    <n v="0"/>
    <x v="2"/>
    <x v="4"/>
    <n v="1"/>
    <s v="2024-08"/>
    <n v="2024"/>
  </r>
  <r>
    <s v="CLM006047"/>
    <s v="PT02793"/>
    <d v="2023-02-11T00:00:00"/>
    <d v="2023-02-12T00:00:00"/>
    <d v="2023-03-05T00:00:00"/>
    <x v="6"/>
    <x v="0"/>
    <s v="Orthopedic"/>
    <n v="43239"/>
    <n v="1810.9"/>
    <n v="0"/>
    <x v="2"/>
    <x v="5"/>
    <n v="1"/>
    <s v="2023-02"/>
    <n v="2023"/>
  </r>
  <r>
    <s v="CLM006048"/>
    <s v="PT02977"/>
    <d v="2024-05-11T00:00:00"/>
    <d v="2024-06-02T00:00:00"/>
    <d v="2024-07-19T00:00:00"/>
    <x v="3"/>
    <x v="5"/>
    <s v="Endocrine"/>
    <n v="27130"/>
    <n v="6162.88"/>
    <n v="5350.29"/>
    <x v="0"/>
    <x v="0"/>
    <n v="0"/>
    <s v="2024-05"/>
    <n v="2024"/>
  </r>
  <r>
    <s v="CLM006049"/>
    <s v="PT06761"/>
    <d v="2024-01-17T00:00:00"/>
    <d v="2024-01-25T00:00:00"/>
    <d v="2024-03-08T00:00:00"/>
    <x v="0"/>
    <x v="0"/>
    <s v="Gastrointestinal"/>
    <n v="99214"/>
    <n v="616.46"/>
    <n v="463.66"/>
    <x v="0"/>
    <x v="0"/>
    <n v="0"/>
    <s v="2024-01"/>
    <n v="2024"/>
  </r>
  <r>
    <s v="CLM006050"/>
    <s v="PT00445"/>
    <d v="2023-09-19T00:00:00"/>
    <d v="2023-09-24T00:00:00"/>
    <d v="2023-11-09T00:00:00"/>
    <x v="1"/>
    <x v="1"/>
    <s v="Gastrointestinal"/>
    <n v="99214"/>
    <n v="907.92"/>
    <n v="0"/>
    <x v="1"/>
    <x v="0"/>
    <n v="0"/>
    <s v="2023-09"/>
    <n v="2023"/>
  </r>
  <r>
    <s v="CLM006051"/>
    <s v="PT06690"/>
    <d v="2023-05-29T00:00:00"/>
    <d v="2023-06-19T00:00:00"/>
    <d v="2023-07-28T00:00:00"/>
    <x v="5"/>
    <x v="1"/>
    <s v="Gastrointestinal"/>
    <n v="99213"/>
    <n v="5441.14"/>
    <n v="4948.53"/>
    <x v="0"/>
    <x v="0"/>
    <n v="0"/>
    <s v="2023-05"/>
    <n v="2023"/>
  </r>
  <r>
    <s v="CLM006052"/>
    <s v="PT01827"/>
    <d v="2023-06-06T00:00:00"/>
    <d v="2023-07-03T00:00:00"/>
    <d v="2023-08-14T00:00:00"/>
    <x v="6"/>
    <x v="5"/>
    <s v="Neurology"/>
    <n v="99214"/>
    <n v="4088.89"/>
    <n v="3813.65"/>
    <x v="0"/>
    <x v="0"/>
    <n v="0"/>
    <s v="2023-06"/>
    <n v="2023"/>
  </r>
  <r>
    <s v="CLM006053"/>
    <s v="PT06917"/>
    <d v="2024-10-17T00:00:00"/>
    <d v="2024-11-07T00:00:00"/>
    <d v="2024-12-10T00:00:00"/>
    <x v="1"/>
    <x v="3"/>
    <s v="Renal"/>
    <n v="63047"/>
    <n v="1352.21"/>
    <n v="1200.8499999999999"/>
    <x v="0"/>
    <x v="0"/>
    <n v="0"/>
    <s v="2024-10"/>
    <n v="2024"/>
  </r>
  <r>
    <s v="CLM006054"/>
    <s v="PT03723"/>
    <d v="2023-09-27T00:00:00"/>
    <d v="2023-10-20T00:00:00"/>
    <d v="2023-11-19T00:00:00"/>
    <x v="3"/>
    <x v="2"/>
    <s v="Endocrine"/>
    <n v="66984"/>
    <n v="3581.44"/>
    <n v="3246.46"/>
    <x v="0"/>
    <x v="0"/>
    <n v="0"/>
    <s v="2023-09"/>
    <n v="2023"/>
  </r>
  <r>
    <s v="CLM006055"/>
    <s v="PT02720"/>
    <d v="2024-07-21T00:00:00"/>
    <d v="2024-07-26T00:00:00"/>
    <d v="2024-08-14T00:00:00"/>
    <x v="2"/>
    <x v="1"/>
    <s v="Dermatology"/>
    <n v="71046"/>
    <n v="2375.52"/>
    <n v="0"/>
    <x v="1"/>
    <x v="0"/>
    <n v="0"/>
    <s v="2024-07"/>
    <n v="2024"/>
  </r>
  <r>
    <s v="CLM006056"/>
    <s v="PT04589"/>
    <d v="2024-08-19T00:00:00"/>
    <d v="2024-09-05T00:00:00"/>
    <d v="2024-10-16T00:00:00"/>
    <x v="7"/>
    <x v="3"/>
    <s v="Mental Health"/>
    <n v="70553"/>
    <n v="6004.23"/>
    <n v="5136.5200000000004"/>
    <x v="0"/>
    <x v="0"/>
    <n v="0"/>
    <s v="2024-08"/>
    <n v="2024"/>
  </r>
  <r>
    <s v="CLM006057"/>
    <s v="PT06287"/>
    <d v="2024-07-19T00:00:00"/>
    <d v="2024-08-05T00:00:00"/>
    <d v="2024-08-17T00:00:00"/>
    <x v="2"/>
    <x v="5"/>
    <s v="Respiratory"/>
    <n v="45378"/>
    <n v="1919.09"/>
    <n v="1742.31"/>
    <x v="0"/>
    <x v="0"/>
    <n v="0"/>
    <s v="2024-07"/>
    <n v="2024"/>
  </r>
  <r>
    <s v="CLM006058"/>
    <s v="PT05078"/>
    <d v="2023-02-07T00:00:00"/>
    <d v="2023-02-25T00:00:00"/>
    <d v="2023-03-26T00:00:00"/>
    <x v="0"/>
    <x v="5"/>
    <s v="Endocrine"/>
    <n v="99215"/>
    <n v="4107.24"/>
    <n v="3288.39"/>
    <x v="0"/>
    <x v="0"/>
    <n v="0"/>
    <s v="2023-02"/>
    <n v="2023"/>
  </r>
  <r>
    <s v="CLM006059"/>
    <s v="PT04915"/>
    <d v="2023-04-03T00:00:00"/>
    <d v="2023-04-23T00:00:00"/>
    <d v="2023-04-29T00:00:00"/>
    <x v="4"/>
    <x v="2"/>
    <s v="Oncology"/>
    <n v="99214"/>
    <n v="14967.1"/>
    <n v="13506.38"/>
    <x v="0"/>
    <x v="0"/>
    <n v="0"/>
    <s v="2023-04"/>
    <n v="2023"/>
  </r>
  <r>
    <s v="CLM006060"/>
    <s v="PT03876"/>
    <d v="2023-11-05T00:00:00"/>
    <d v="2023-11-29T00:00:00"/>
    <d v="2023-12-07T00:00:00"/>
    <x v="6"/>
    <x v="1"/>
    <s v="Orthopedic"/>
    <n v="63047"/>
    <n v="2917.49"/>
    <n v="2296.9699999999998"/>
    <x v="0"/>
    <x v="0"/>
    <n v="0"/>
    <s v="2023-11"/>
    <n v="2023"/>
  </r>
  <r>
    <s v="CLM006061"/>
    <s v="PT05871"/>
    <d v="2024-04-19T00:00:00"/>
    <d v="2024-05-05T00:00:00"/>
    <d v="2024-06-07T00:00:00"/>
    <x v="5"/>
    <x v="4"/>
    <s v="Neurology"/>
    <n v="93000"/>
    <n v="1880.82"/>
    <n v="1858.53"/>
    <x v="0"/>
    <x v="0"/>
    <n v="0"/>
    <s v="2024-04"/>
    <n v="2024"/>
  </r>
  <r>
    <s v="CLM006062"/>
    <s v="PT05384"/>
    <d v="2024-02-01T00:00:00"/>
    <d v="2024-02-27T00:00:00"/>
    <d v="2024-03-28T00:00:00"/>
    <x v="2"/>
    <x v="0"/>
    <s v="Neurology"/>
    <n v="99215"/>
    <n v="3222.64"/>
    <n v="2514.42"/>
    <x v="0"/>
    <x v="0"/>
    <n v="0"/>
    <s v="2024-02"/>
    <n v="2024"/>
  </r>
  <r>
    <s v="CLM006063"/>
    <s v="PT02977"/>
    <d v="2024-07-07T00:00:00"/>
    <d v="2024-07-09T00:00:00"/>
    <d v="2024-08-19T00:00:00"/>
    <x v="1"/>
    <x v="3"/>
    <s v="Neurology"/>
    <n v="43239"/>
    <n v="1349.89"/>
    <n v="1185.8900000000001"/>
    <x v="0"/>
    <x v="0"/>
    <n v="0"/>
    <s v="2024-07"/>
    <n v="2024"/>
  </r>
  <r>
    <s v="CLM006064"/>
    <s v="PT05865"/>
    <d v="2024-08-13T00:00:00"/>
    <d v="2024-09-04T00:00:00"/>
    <d v="2024-09-27T00:00:00"/>
    <x v="5"/>
    <x v="2"/>
    <s v="Neurology"/>
    <n v="63047"/>
    <n v="12214.44"/>
    <n v="0"/>
    <x v="2"/>
    <x v="4"/>
    <n v="1"/>
    <s v="2024-08"/>
    <n v="2024"/>
  </r>
  <r>
    <s v="CLM006065"/>
    <s v="PT03708"/>
    <d v="2024-07-17T00:00:00"/>
    <d v="2024-07-23T00:00:00"/>
    <d v="2024-08-02T00:00:00"/>
    <x v="7"/>
    <x v="1"/>
    <s v="Gastrointestinal"/>
    <n v="63047"/>
    <n v="2088.1999999999998"/>
    <n v="1620.18"/>
    <x v="0"/>
    <x v="0"/>
    <n v="0"/>
    <s v="2024-07"/>
    <n v="2024"/>
  </r>
  <r>
    <s v="CLM006066"/>
    <s v="PT00935"/>
    <d v="2023-08-01T00:00:00"/>
    <d v="2023-08-23T00:00:00"/>
    <d v="2023-10-11T00:00:00"/>
    <x v="6"/>
    <x v="2"/>
    <s v="Endocrine"/>
    <n v="99213"/>
    <n v="1453.39"/>
    <n v="0"/>
    <x v="2"/>
    <x v="4"/>
    <n v="1"/>
    <s v="2023-08"/>
    <n v="2023"/>
  </r>
  <r>
    <s v="CLM006067"/>
    <s v="PT00799"/>
    <d v="2024-02-16T00:00:00"/>
    <d v="2024-03-11T00:00:00"/>
    <d v="2024-04-11T00:00:00"/>
    <x v="2"/>
    <x v="1"/>
    <s v="Cardiovascular"/>
    <n v="93000"/>
    <n v="926.53"/>
    <n v="839.3"/>
    <x v="0"/>
    <x v="0"/>
    <n v="0"/>
    <s v="2024-02"/>
    <n v="2024"/>
  </r>
  <r>
    <s v="CLM006068"/>
    <s v="PT06221"/>
    <d v="2023-07-14T00:00:00"/>
    <d v="2023-07-28T00:00:00"/>
    <d v="2023-08-22T00:00:00"/>
    <x v="1"/>
    <x v="0"/>
    <s v="Respiratory"/>
    <n v="43239"/>
    <n v="4349.33"/>
    <n v="0"/>
    <x v="2"/>
    <x v="2"/>
    <n v="1"/>
    <s v="2023-07"/>
    <n v="2023"/>
  </r>
  <r>
    <s v="CLM006069"/>
    <s v="PT05398"/>
    <d v="2024-10-24T00:00:00"/>
    <d v="2024-10-25T00:00:00"/>
    <d v="2024-12-12T00:00:00"/>
    <x v="5"/>
    <x v="3"/>
    <s v="Orthopedic"/>
    <n v="99215"/>
    <n v="3618.27"/>
    <n v="2898.96"/>
    <x v="0"/>
    <x v="0"/>
    <n v="0"/>
    <s v="2024-10"/>
    <n v="2024"/>
  </r>
  <r>
    <s v="CLM006070"/>
    <s v="PT01817"/>
    <d v="2024-11-20T00:00:00"/>
    <d v="2024-11-22T00:00:00"/>
    <d v="2025-01-01T00:00:00"/>
    <x v="6"/>
    <x v="4"/>
    <s v="Orthopedic"/>
    <n v="80053"/>
    <n v="1214.53"/>
    <n v="1199.76"/>
    <x v="0"/>
    <x v="0"/>
    <n v="0"/>
    <s v="2024-11"/>
    <n v="2024"/>
  </r>
  <r>
    <s v="CLM006071"/>
    <s v="PT00018"/>
    <d v="2024-09-13T00:00:00"/>
    <d v="2024-10-04T00:00:00"/>
    <d v="2024-11-07T00:00:00"/>
    <x v="0"/>
    <x v="5"/>
    <s v="Mental Health"/>
    <n v="90837"/>
    <n v="2867.4"/>
    <n v="2738.08"/>
    <x v="0"/>
    <x v="0"/>
    <n v="0"/>
    <s v="2024-09"/>
    <n v="2024"/>
  </r>
  <r>
    <s v="CLM006072"/>
    <s v="PT02797"/>
    <d v="2023-04-21T00:00:00"/>
    <d v="2023-05-03T00:00:00"/>
    <d v="2023-05-09T00:00:00"/>
    <x v="2"/>
    <x v="1"/>
    <s v="Oncology"/>
    <n v="27130"/>
    <n v="540.86"/>
    <n v="516.41999999999996"/>
    <x v="0"/>
    <x v="0"/>
    <n v="0"/>
    <s v="2023-04"/>
    <n v="2023"/>
  </r>
  <r>
    <s v="CLM006073"/>
    <s v="PT02910"/>
    <d v="2023-12-10T00:00:00"/>
    <d v="2023-12-15T00:00:00"/>
    <d v="2024-02-05T00:00:00"/>
    <x v="5"/>
    <x v="1"/>
    <s v="Respiratory"/>
    <n v="27130"/>
    <n v="2096.4"/>
    <n v="1977.74"/>
    <x v="0"/>
    <x v="0"/>
    <n v="0"/>
    <s v="2023-12"/>
    <n v="2023"/>
  </r>
  <r>
    <s v="CLM006074"/>
    <s v="PT06799"/>
    <d v="2024-09-29T00:00:00"/>
    <d v="2024-10-01T00:00:00"/>
    <d v="2024-10-10T00:00:00"/>
    <x v="5"/>
    <x v="0"/>
    <s v="Respiratory"/>
    <n v="80053"/>
    <n v="2597.2399999999998"/>
    <n v="2535.63"/>
    <x v="0"/>
    <x v="0"/>
    <n v="0"/>
    <s v="2024-09"/>
    <n v="2024"/>
  </r>
  <r>
    <s v="CLM006075"/>
    <s v="PT05191"/>
    <d v="2024-02-06T00:00:00"/>
    <d v="2024-02-20T00:00:00"/>
    <d v="2024-03-18T00:00:00"/>
    <x v="7"/>
    <x v="3"/>
    <s v="Endocrine"/>
    <n v="90837"/>
    <n v="7085.91"/>
    <n v="0"/>
    <x v="2"/>
    <x v="4"/>
    <n v="1"/>
    <s v="2024-02"/>
    <n v="2024"/>
  </r>
  <r>
    <s v="CLM006076"/>
    <s v="PT06553"/>
    <d v="2024-01-01T00:00:00"/>
    <d v="2024-01-29T00:00:00"/>
    <d v="2024-02-11T00:00:00"/>
    <x v="7"/>
    <x v="3"/>
    <s v="Endocrine"/>
    <n v="66984"/>
    <n v="975.89"/>
    <n v="906.82"/>
    <x v="0"/>
    <x v="0"/>
    <n v="0"/>
    <s v="2024-01"/>
    <n v="2024"/>
  </r>
  <r>
    <s v="CLM006077"/>
    <s v="PT02392"/>
    <d v="2024-06-05T00:00:00"/>
    <d v="2024-06-30T00:00:00"/>
    <d v="2024-08-13T00:00:00"/>
    <x v="2"/>
    <x v="1"/>
    <s v="Renal"/>
    <n v="70553"/>
    <n v="650.22"/>
    <n v="511.96"/>
    <x v="0"/>
    <x v="0"/>
    <n v="0"/>
    <s v="2024-06"/>
    <n v="2024"/>
  </r>
  <r>
    <s v="CLM006078"/>
    <s v="PT04487"/>
    <d v="2024-01-20T00:00:00"/>
    <d v="2024-01-24T00:00:00"/>
    <d v="2024-02-20T00:00:00"/>
    <x v="1"/>
    <x v="3"/>
    <s v="Dermatology"/>
    <n v="70553"/>
    <n v="883.29"/>
    <n v="699.22"/>
    <x v="0"/>
    <x v="0"/>
    <n v="0"/>
    <s v="2024-01"/>
    <n v="2024"/>
  </r>
  <r>
    <s v="CLM006079"/>
    <s v="PT04277"/>
    <d v="2024-03-02T00:00:00"/>
    <d v="2024-03-03T00:00:00"/>
    <d v="2024-03-11T00:00:00"/>
    <x v="5"/>
    <x v="5"/>
    <s v="Oncology"/>
    <n v="27130"/>
    <n v="620.64"/>
    <n v="487.77"/>
    <x v="0"/>
    <x v="0"/>
    <n v="0"/>
    <s v="2024-03"/>
    <n v="2024"/>
  </r>
  <r>
    <s v="CLM006080"/>
    <s v="PT03063"/>
    <d v="2024-11-24T00:00:00"/>
    <d v="2024-12-19T00:00:00"/>
    <d v="2025-02-10T00:00:00"/>
    <x v="1"/>
    <x v="2"/>
    <s v="Gastrointestinal"/>
    <n v="99214"/>
    <n v="5267.58"/>
    <n v="4352.3"/>
    <x v="0"/>
    <x v="0"/>
    <n v="0"/>
    <s v="2024-11"/>
    <n v="2024"/>
  </r>
  <r>
    <s v="CLM006081"/>
    <s v="PT05752"/>
    <d v="2024-06-21T00:00:00"/>
    <d v="2024-07-18T00:00:00"/>
    <d v="2024-09-12T00:00:00"/>
    <x v="2"/>
    <x v="0"/>
    <s v="Endocrine"/>
    <n v="45378"/>
    <n v="6241.1"/>
    <n v="4896.43"/>
    <x v="0"/>
    <x v="0"/>
    <n v="0"/>
    <s v="2024-06"/>
    <n v="2024"/>
  </r>
  <r>
    <s v="CLM006082"/>
    <s v="PT00871"/>
    <d v="2023-04-20T00:00:00"/>
    <d v="2023-05-07T00:00:00"/>
    <d v="2023-06-07T00:00:00"/>
    <x v="3"/>
    <x v="2"/>
    <s v="Cardiovascular"/>
    <n v="93000"/>
    <n v="2335.9499999999998"/>
    <n v="1793.66"/>
    <x v="0"/>
    <x v="0"/>
    <n v="0"/>
    <s v="2023-04"/>
    <n v="2023"/>
  </r>
  <r>
    <s v="CLM006083"/>
    <s v="PT00376"/>
    <d v="2023-10-07T00:00:00"/>
    <d v="2023-10-17T00:00:00"/>
    <d v="2023-11-06T00:00:00"/>
    <x v="1"/>
    <x v="0"/>
    <s v="Dermatology"/>
    <n v="66984"/>
    <n v="4803.1899999999996"/>
    <n v="4526.16"/>
    <x v="0"/>
    <x v="0"/>
    <n v="0"/>
    <s v="2023-10"/>
    <n v="2023"/>
  </r>
  <r>
    <s v="CLM006084"/>
    <s v="PT01345"/>
    <d v="2023-02-25T00:00:00"/>
    <d v="2023-03-01T00:00:00"/>
    <d v="2023-04-23T00:00:00"/>
    <x v="2"/>
    <x v="3"/>
    <s v="Mental Health"/>
    <n v="45378"/>
    <n v="2012.57"/>
    <n v="1706.63"/>
    <x v="0"/>
    <x v="0"/>
    <n v="0"/>
    <s v="2023-02"/>
    <n v="2023"/>
  </r>
  <r>
    <s v="CLM006085"/>
    <s v="PT04034"/>
    <d v="2023-09-10T00:00:00"/>
    <d v="2023-10-09T00:00:00"/>
    <d v="2023-12-08T00:00:00"/>
    <x v="1"/>
    <x v="4"/>
    <s v="Respiratory"/>
    <n v="27447"/>
    <n v="1675.57"/>
    <n v="1280.93"/>
    <x v="0"/>
    <x v="0"/>
    <n v="0"/>
    <s v="2023-09"/>
    <n v="2023"/>
  </r>
  <r>
    <s v="CLM006086"/>
    <s v="PT01151"/>
    <d v="2023-10-05T00:00:00"/>
    <d v="2023-10-06T00:00:00"/>
    <d v="2023-11-01T00:00:00"/>
    <x v="3"/>
    <x v="5"/>
    <s v="Dermatology"/>
    <n v="70553"/>
    <n v="1385.16"/>
    <n v="1113.07"/>
    <x v="0"/>
    <x v="0"/>
    <n v="0"/>
    <s v="2023-10"/>
    <n v="2023"/>
  </r>
  <r>
    <s v="CLM006087"/>
    <s v="PT06733"/>
    <d v="2024-07-05T00:00:00"/>
    <d v="2024-07-31T00:00:00"/>
    <d v="2024-08-24T00:00:00"/>
    <x v="1"/>
    <x v="4"/>
    <s v="Dermatology"/>
    <n v="43239"/>
    <n v="1410.48"/>
    <n v="1243"/>
    <x v="0"/>
    <x v="0"/>
    <n v="0"/>
    <s v="2024-07"/>
    <n v="2024"/>
  </r>
  <r>
    <s v="CLM006088"/>
    <s v="PT05873"/>
    <d v="2023-09-16T00:00:00"/>
    <d v="2023-10-12T00:00:00"/>
    <d v="2023-10-24T00:00:00"/>
    <x v="6"/>
    <x v="0"/>
    <s v="Mental Health"/>
    <n v="27130"/>
    <n v="524.14"/>
    <n v="477.53"/>
    <x v="0"/>
    <x v="0"/>
    <n v="0"/>
    <s v="2023-09"/>
    <n v="2023"/>
  </r>
  <r>
    <s v="CLM006089"/>
    <s v="PT06083"/>
    <d v="2023-12-15T00:00:00"/>
    <d v="2023-12-28T00:00:00"/>
    <d v="2024-02-11T00:00:00"/>
    <x v="0"/>
    <x v="4"/>
    <s v="Gastrointestinal"/>
    <n v="80053"/>
    <n v="2233.6799999999998"/>
    <n v="1720.76"/>
    <x v="0"/>
    <x v="0"/>
    <n v="0"/>
    <s v="2023-12"/>
    <n v="2023"/>
  </r>
  <r>
    <s v="CLM006090"/>
    <s v="PT05912"/>
    <d v="2023-10-11T00:00:00"/>
    <d v="2023-11-05T00:00:00"/>
    <d v="2024-01-01T00:00:00"/>
    <x v="1"/>
    <x v="0"/>
    <s v="Respiratory"/>
    <n v="99214"/>
    <n v="1750.63"/>
    <n v="0"/>
    <x v="1"/>
    <x v="0"/>
    <n v="0"/>
    <s v="2023-10"/>
    <n v="2023"/>
  </r>
  <r>
    <s v="CLM006091"/>
    <s v="PT03353"/>
    <d v="2023-11-29T00:00:00"/>
    <d v="2023-12-18T00:00:00"/>
    <d v="2024-02-06T00:00:00"/>
    <x v="0"/>
    <x v="1"/>
    <s v="Gastrointestinal"/>
    <n v="93000"/>
    <n v="3282.26"/>
    <n v="3083.23"/>
    <x v="0"/>
    <x v="0"/>
    <n v="0"/>
    <s v="2023-11"/>
    <n v="2023"/>
  </r>
  <r>
    <s v="CLM006092"/>
    <s v="PT00877"/>
    <d v="2023-09-05T00:00:00"/>
    <d v="2023-10-05T00:00:00"/>
    <d v="2023-11-06T00:00:00"/>
    <x v="2"/>
    <x v="3"/>
    <s v="Endocrine"/>
    <n v="66984"/>
    <n v="1948.51"/>
    <n v="1745.92"/>
    <x v="0"/>
    <x v="0"/>
    <n v="0"/>
    <s v="2023-09"/>
    <n v="2023"/>
  </r>
  <r>
    <s v="CLM006093"/>
    <s v="PT02084"/>
    <d v="2024-03-07T00:00:00"/>
    <d v="2024-03-29T00:00:00"/>
    <d v="2024-05-01T00:00:00"/>
    <x v="5"/>
    <x v="1"/>
    <s v="Dermatology"/>
    <n v="71046"/>
    <n v="1587.38"/>
    <n v="1426.61"/>
    <x v="0"/>
    <x v="0"/>
    <n v="0"/>
    <s v="2024-03"/>
    <n v="2024"/>
  </r>
  <r>
    <s v="CLM006094"/>
    <s v="PT05005"/>
    <d v="2024-04-10T00:00:00"/>
    <d v="2024-05-03T00:00:00"/>
    <d v="2024-06-10T00:00:00"/>
    <x v="2"/>
    <x v="2"/>
    <s v="Renal"/>
    <n v="45378"/>
    <n v="900.59"/>
    <n v="797.46"/>
    <x v="0"/>
    <x v="0"/>
    <n v="0"/>
    <s v="2024-04"/>
    <n v="2024"/>
  </r>
  <r>
    <s v="CLM006095"/>
    <s v="PT01605"/>
    <d v="2024-08-03T00:00:00"/>
    <d v="2024-08-19T00:00:00"/>
    <d v="2024-10-03T00:00:00"/>
    <x v="1"/>
    <x v="4"/>
    <s v="Endocrine"/>
    <n v="66984"/>
    <n v="1915.48"/>
    <n v="1757.15"/>
    <x v="0"/>
    <x v="0"/>
    <n v="0"/>
    <s v="2024-08"/>
    <n v="2024"/>
  </r>
  <r>
    <s v="CLM006096"/>
    <s v="PT01537"/>
    <d v="2023-07-12T00:00:00"/>
    <d v="2023-07-28T00:00:00"/>
    <d v="2023-08-23T00:00:00"/>
    <x v="5"/>
    <x v="0"/>
    <s v="Mental Health"/>
    <n v="66984"/>
    <n v="3263.61"/>
    <n v="3256.1"/>
    <x v="0"/>
    <x v="0"/>
    <n v="0"/>
    <s v="2023-07"/>
    <n v="2023"/>
  </r>
  <r>
    <s v="CLM006097"/>
    <s v="PT00990"/>
    <d v="2024-10-29T00:00:00"/>
    <d v="2024-11-20T00:00:00"/>
    <d v="2024-12-09T00:00:00"/>
    <x v="3"/>
    <x v="1"/>
    <s v="Cardiovascular"/>
    <n v="99215"/>
    <n v="724.39"/>
    <n v="573.01"/>
    <x v="0"/>
    <x v="0"/>
    <n v="0"/>
    <s v="2024-10"/>
    <n v="2024"/>
  </r>
  <r>
    <s v="CLM006098"/>
    <s v="PT06982"/>
    <d v="2023-06-26T00:00:00"/>
    <d v="2023-07-17T00:00:00"/>
    <d v="2023-07-23T00:00:00"/>
    <x v="0"/>
    <x v="2"/>
    <s v="Mental Health"/>
    <n v="99215"/>
    <n v="1939.1"/>
    <n v="0"/>
    <x v="2"/>
    <x v="1"/>
    <n v="1"/>
    <s v="2023-06"/>
    <n v="2023"/>
  </r>
  <r>
    <s v="CLM006099"/>
    <s v="PT03219"/>
    <d v="2024-03-02T00:00:00"/>
    <d v="2024-03-17T00:00:00"/>
    <d v="2024-04-08T00:00:00"/>
    <x v="6"/>
    <x v="0"/>
    <s v="Respiratory"/>
    <n v="99214"/>
    <n v="2178.59"/>
    <n v="0"/>
    <x v="2"/>
    <x v="5"/>
    <n v="1"/>
    <s v="2024-03"/>
    <n v="2024"/>
  </r>
  <r>
    <s v="CLM006100"/>
    <s v="PT01767"/>
    <d v="2023-07-14T00:00:00"/>
    <d v="2023-07-25T00:00:00"/>
    <d v="2023-08-18T00:00:00"/>
    <x v="0"/>
    <x v="1"/>
    <s v="Neurology"/>
    <n v="80053"/>
    <n v="1017.95"/>
    <n v="937.98"/>
    <x v="0"/>
    <x v="0"/>
    <n v="0"/>
    <s v="2023-07"/>
    <n v="2023"/>
  </r>
  <r>
    <s v="CLM006101"/>
    <s v="PT03745"/>
    <d v="2023-08-12T00:00:00"/>
    <d v="2023-08-19T00:00:00"/>
    <d v="2023-09-13T00:00:00"/>
    <x v="7"/>
    <x v="0"/>
    <s v="Oncology"/>
    <n v="43239"/>
    <n v="1129.71"/>
    <n v="901.38"/>
    <x v="0"/>
    <x v="0"/>
    <n v="0"/>
    <s v="2023-08"/>
    <n v="2023"/>
  </r>
  <r>
    <s v="CLM006102"/>
    <s v="PT06755"/>
    <d v="2023-09-24T00:00:00"/>
    <d v="2023-10-23T00:00:00"/>
    <d v="2023-11-21T00:00:00"/>
    <x v="7"/>
    <x v="2"/>
    <s v="Endocrine"/>
    <n v="99214"/>
    <n v="2174.36"/>
    <n v="1726.69"/>
    <x v="0"/>
    <x v="0"/>
    <n v="0"/>
    <s v="2023-09"/>
    <n v="2023"/>
  </r>
  <r>
    <s v="CLM006103"/>
    <s v="PT06402"/>
    <d v="2023-12-19T00:00:00"/>
    <d v="2023-12-24T00:00:00"/>
    <d v="2024-01-27T00:00:00"/>
    <x v="7"/>
    <x v="5"/>
    <s v="Renal"/>
    <n v="99213"/>
    <n v="730.16"/>
    <n v="0"/>
    <x v="2"/>
    <x v="1"/>
    <n v="1"/>
    <s v="2023-12"/>
    <n v="2023"/>
  </r>
  <r>
    <s v="CLM006104"/>
    <s v="PT01562"/>
    <d v="2024-11-29T00:00:00"/>
    <d v="2024-12-07T00:00:00"/>
    <d v="2025-01-30T00:00:00"/>
    <x v="3"/>
    <x v="5"/>
    <s v="Dermatology"/>
    <n v="27130"/>
    <n v="2392.13"/>
    <n v="0"/>
    <x v="2"/>
    <x v="5"/>
    <n v="1"/>
    <s v="2024-11"/>
    <n v="2024"/>
  </r>
  <r>
    <s v="CLM006105"/>
    <s v="PT05872"/>
    <d v="2024-03-31T00:00:00"/>
    <d v="2024-04-18T00:00:00"/>
    <d v="2024-05-15T00:00:00"/>
    <x v="2"/>
    <x v="1"/>
    <s v="Endocrine"/>
    <n v="99215"/>
    <n v="883.35"/>
    <n v="869.98"/>
    <x v="0"/>
    <x v="0"/>
    <n v="0"/>
    <s v="2024-03"/>
    <n v="2024"/>
  </r>
  <r>
    <s v="CLM006106"/>
    <s v="PT02769"/>
    <d v="2023-03-01T00:00:00"/>
    <d v="2023-03-14T00:00:00"/>
    <d v="2023-04-29T00:00:00"/>
    <x v="7"/>
    <x v="4"/>
    <s v="Gastrointestinal"/>
    <n v="99214"/>
    <n v="4231.38"/>
    <n v="3492.05"/>
    <x v="0"/>
    <x v="0"/>
    <n v="0"/>
    <s v="2023-03"/>
    <n v="2023"/>
  </r>
  <r>
    <s v="CLM006107"/>
    <s v="PT00883"/>
    <d v="2024-06-02T00:00:00"/>
    <d v="2024-06-09T00:00:00"/>
    <d v="2024-07-21T00:00:00"/>
    <x v="5"/>
    <x v="4"/>
    <s v="Cardiovascular"/>
    <n v="93000"/>
    <n v="11734.19"/>
    <n v="0"/>
    <x v="2"/>
    <x v="5"/>
    <n v="1"/>
    <s v="2024-06"/>
    <n v="2024"/>
  </r>
  <r>
    <s v="CLM006108"/>
    <s v="PT06203"/>
    <d v="2024-11-16T00:00:00"/>
    <d v="2024-12-08T00:00:00"/>
    <d v="2025-01-14T00:00:00"/>
    <x v="6"/>
    <x v="2"/>
    <s v="Respiratory"/>
    <n v="43239"/>
    <n v="908.14"/>
    <n v="852.36"/>
    <x v="0"/>
    <x v="0"/>
    <n v="0"/>
    <s v="2024-11"/>
    <n v="2024"/>
  </r>
  <r>
    <s v="CLM006109"/>
    <s v="PT03396"/>
    <d v="2023-03-14T00:00:00"/>
    <d v="2023-04-04T00:00:00"/>
    <d v="2023-05-22T00:00:00"/>
    <x v="2"/>
    <x v="0"/>
    <s v="Oncology"/>
    <n v="92928"/>
    <n v="2772.12"/>
    <n v="0"/>
    <x v="2"/>
    <x v="1"/>
    <n v="1"/>
    <s v="2023-03"/>
    <n v="2023"/>
  </r>
  <r>
    <s v="CLM006110"/>
    <s v="PT00381"/>
    <d v="2023-03-15T00:00:00"/>
    <d v="2023-03-31T00:00:00"/>
    <d v="2023-04-09T00:00:00"/>
    <x v="7"/>
    <x v="5"/>
    <s v="Endocrine"/>
    <n v="43239"/>
    <n v="1010.91"/>
    <n v="1007.5"/>
    <x v="0"/>
    <x v="0"/>
    <n v="0"/>
    <s v="2023-03"/>
    <n v="2023"/>
  </r>
  <r>
    <s v="CLM006111"/>
    <s v="PT05188"/>
    <d v="2024-04-30T00:00:00"/>
    <d v="2024-05-16T00:00:00"/>
    <d v="2024-06-25T00:00:00"/>
    <x v="0"/>
    <x v="0"/>
    <s v="Neurology"/>
    <n v="27447"/>
    <n v="4157.8900000000003"/>
    <n v="3242.59"/>
    <x v="0"/>
    <x v="0"/>
    <n v="0"/>
    <s v="2024-04"/>
    <n v="2024"/>
  </r>
  <r>
    <s v="CLM006112"/>
    <s v="PT06861"/>
    <d v="2024-01-03T00:00:00"/>
    <d v="2024-01-10T00:00:00"/>
    <d v="2024-02-24T00:00:00"/>
    <x v="3"/>
    <x v="3"/>
    <s v="Cardiovascular"/>
    <n v="99215"/>
    <n v="657.07"/>
    <n v="588.69000000000005"/>
    <x v="0"/>
    <x v="0"/>
    <n v="0"/>
    <s v="2024-01"/>
    <n v="2024"/>
  </r>
  <r>
    <s v="CLM006113"/>
    <s v="PT05507"/>
    <d v="2024-08-30T00:00:00"/>
    <d v="2024-09-29T00:00:00"/>
    <d v="2024-11-25T00:00:00"/>
    <x v="2"/>
    <x v="5"/>
    <s v="Respiratory"/>
    <n v="27447"/>
    <n v="2655.72"/>
    <n v="2287.04"/>
    <x v="0"/>
    <x v="0"/>
    <n v="0"/>
    <s v="2024-08"/>
    <n v="2024"/>
  </r>
  <r>
    <s v="CLM006114"/>
    <s v="PT04824"/>
    <d v="2024-01-22T00:00:00"/>
    <d v="2024-02-04T00:00:00"/>
    <d v="2024-03-05T00:00:00"/>
    <x v="1"/>
    <x v="0"/>
    <s v="Cardiovascular"/>
    <n v="71046"/>
    <n v="899.29"/>
    <n v="0"/>
    <x v="2"/>
    <x v="1"/>
    <n v="1"/>
    <s v="2024-01"/>
    <n v="2024"/>
  </r>
  <r>
    <s v="CLM006115"/>
    <s v="PT01010"/>
    <d v="2024-02-22T00:00:00"/>
    <d v="2024-03-17T00:00:00"/>
    <d v="2024-04-06T00:00:00"/>
    <x v="0"/>
    <x v="1"/>
    <s v="Endocrine"/>
    <n v="99213"/>
    <n v="1532.13"/>
    <n v="0"/>
    <x v="1"/>
    <x v="0"/>
    <n v="0"/>
    <s v="2024-02"/>
    <n v="2024"/>
  </r>
  <r>
    <s v="CLM006116"/>
    <s v="PT06326"/>
    <d v="2023-03-30T00:00:00"/>
    <d v="2023-04-09T00:00:00"/>
    <d v="2023-06-06T00:00:00"/>
    <x v="4"/>
    <x v="5"/>
    <s v="Neurology"/>
    <n v="99214"/>
    <n v="792.49"/>
    <n v="0"/>
    <x v="2"/>
    <x v="5"/>
    <n v="1"/>
    <s v="2023-03"/>
    <n v="2023"/>
  </r>
  <r>
    <s v="CLM006117"/>
    <s v="PT03691"/>
    <d v="2024-12-21T00:00:00"/>
    <d v="2024-12-26T00:00:00"/>
    <d v="2025-01-08T00:00:00"/>
    <x v="1"/>
    <x v="4"/>
    <s v="Renal"/>
    <n v="43239"/>
    <n v="3490.78"/>
    <n v="0"/>
    <x v="2"/>
    <x v="1"/>
    <n v="1"/>
    <s v="2024-12"/>
    <n v="2024"/>
  </r>
  <r>
    <s v="CLM006118"/>
    <s v="PT03747"/>
    <d v="2023-10-26T00:00:00"/>
    <d v="2023-10-30T00:00:00"/>
    <d v="2023-12-14T00:00:00"/>
    <x v="2"/>
    <x v="0"/>
    <s v="Mental Health"/>
    <n v="43239"/>
    <n v="925.58"/>
    <n v="0"/>
    <x v="2"/>
    <x v="10"/>
    <n v="1"/>
    <s v="2023-10"/>
    <n v="2023"/>
  </r>
  <r>
    <s v="CLM006119"/>
    <s v="PT05395"/>
    <d v="2023-11-10T00:00:00"/>
    <d v="2023-11-25T00:00:00"/>
    <d v="2023-12-19T00:00:00"/>
    <x v="6"/>
    <x v="2"/>
    <s v="Gastrointestinal"/>
    <n v="43239"/>
    <n v="2811.78"/>
    <n v="2140.75"/>
    <x v="0"/>
    <x v="0"/>
    <n v="0"/>
    <s v="2023-11"/>
    <n v="2023"/>
  </r>
  <r>
    <s v="CLM006120"/>
    <s v="PT04828"/>
    <d v="2024-11-06T00:00:00"/>
    <d v="2024-11-24T00:00:00"/>
    <d v="2025-01-16T00:00:00"/>
    <x v="4"/>
    <x v="1"/>
    <s v="Orthopedic"/>
    <n v="70553"/>
    <n v="1372.96"/>
    <n v="0"/>
    <x v="2"/>
    <x v="10"/>
    <n v="1"/>
    <s v="2024-11"/>
    <n v="2024"/>
  </r>
  <r>
    <s v="CLM006121"/>
    <s v="PT04131"/>
    <d v="2024-03-10T00:00:00"/>
    <d v="2024-03-21T00:00:00"/>
    <d v="2024-05-11T00:00:00"/>
    <x v="7"/>
    <x v="1"/>
    <s v="Dermatology"/>
    <n v="66984"/>
    <n v="1649.82"/>
    <n v="1529.06"/>
    <x v="0"/>
    <x v="0"/>
    <n v="0"/>
    <s v="2024-03"/>
    <n v="2024"/>
  </r>
  <r>
    <s v="CLM006122"/>
    <s v="PT01103"/>
    <d v="2024-02-03T00:00:00"/>
    <d v="2024-02-26T00:00:00"/>
    <d v="2024-03-15T00:00:00"/>
    <x v="0"/>
    <x v="5"/>
    <s v="Oncology"/>
    <n v="90837"/>
    <n v="2034.91"/>
    <n v="0"/>
    <x v="2"/>
    <x v="2"/>
    <n v="1"/>
    <s v="2024-02"/>
    <n v="2024"/>
  </r>
  <r>
    <s v="CLM006123"/>
    <s v="PT04087"/>
    <d v="2024-01-18T00:00:00"/>
    <d v="2024-02-15T00:00:00"/>
    <d v="2024-03-03T00:00:00"/>
    <x v="0"/>
    <x v="1"/>
    <s v="Oncology"/>
    <n v="99214"/>
    <n v="982.93"/>
    <n v="925.45"/>
    <x v="0"/>
    <x v="0"/>
    <n v="0"/>
    <s v="2024-01"/>
    <n v="2024"/>
  </r>
  <r>
    <s v="CLM006124"/>
    <s v="PT00036"/>
    <d v="2024-06-15T00:00:00"/>
    <d v="2024-07-13T00:00:00"/>
    <d v="2024-08-07T00:00:00"/>
    <x v="2"/>
    <x v="1"/>
    <s v="Endocrine"/>
    <n v="27447"/>
    <n v="2139.4299999999998"/>
    <n v="0"/>
    <x v="2"/>
    <x v="7"/>
    <n v="1"/>
    <s v="2024-06"/>
    <n v="2024"/>
  </r>
  <r>
    <s v="CLM006125"/>
    <s v="PT04345"/>
    <d v="2024-11-14T00:00:00"/>
    <d v="2024-12-06T00:00:00"/>
    <d v="2024-12-11T00:00:00"/>
    <x v="0"/>
    <x v="4"/>
    <s v="Respiratory"/>
    <n v="92928"/>
    <n v="6150.37"/>
    <n v="0"/>
    <x v="2"/>
    <x v="1"/>
    <n v="1"/>
    <s v="2024-11"/>
    <n v="2024"/>
  </r>
  <r>
    <s v="CLM006126"/>
    <s v="PT06032"/>
    <d v="2023-10-02T00:00:00"/>
    <d v="2023-10-18T00:00:00"/>
    <d v="2023-11-26T00:00:00"/>
    <x v="5"/>
    <x v="3"/>
    <s v="Endocrine"/>
    <n v="99213"/>
    <n v="970.22"/>
    <n v="824.69"/>
    <x v="0"/>
    <x v="0"/>
    <n v="0"/>
    <s v="2023-10"/>
    <n v="2023"/>
  </r>
  <r>
    <s v="CLM006127"/>
    <s v="PT00398"/>
    <d v="2024-08-22T00:00:00"/>
    <d v="2024-08-28T00:00:00"/>
    <d v="2024-10-13T00:00:00"/>
    <x v="5"/>
    <x v="1"/>
    <s v="Dermatology"/>
    <n v="99215"/>
    <n v="4616.76"/>
    <n v="3631.9"/>
    <x v="0"/>
    <x v="0"/>
    <n v="0"/>
    <s v="2024-08"/>
    <n v="2024"/>
  </r>
  <r>
    <s v="CLM006128"/>
    <s v="PT04533"/>
    <d v="2023-03-02T00:00:00"/>
    <d v="2023-03-30T00:00:00"/>
    <d v="2023-04-26T00:00:00"/>
    <x v="4"/>
    <x v="3"/>
    <s v="Renal"/>
    <n v="27447"/>
    <n v="5993.78"/>
    <n v="5867.61"/>
    <x v="0"/>
    <x v="0"/>
    <n v="0"/>
    <s v="2023-03"/>
    <n v="2023"/>
  </r>
  <r>
    <s v="CLM006129"/>
    <s v="PT03546"/>
    <d v="2024-06-21T00:00:00"/>
    <d v="2024-06-27T00:00:00"/>
    <d v="2024-07-07T00:00:00"/>
    <x v="2"/>
    <x v="1"/>
    <s v="Gastrointestinal"/>
    <n v="63047"/>
    <n v="941.13"/>
    <n v="731.95"/>
    <x v="0"/>
    <x v="0"/>
    <n v="0"/>
    <s v="2024-06"/>
    <n v="2024"/>
  </r>
  <r>
    <s v="CLM006130"/>
    <s v="PT06872"/>
    <d v="2024-12-11T00:00:00"/>
    <d v="2024-12-28T00:00:00"/>
    <d v="2025-02-26T00:00:00"/>
    <x v="0"/>
    <x v="1"/>
    <s v="Neurology"/>
    <n v="92928"/>
    <n v="564.51"/>
    <n v="0"/>
    <x v="2"/>
    <x v="6"/>
    <n v="1"/>
    <s v="2024-12"/>
    <n v="2024"/>
  </r>
  <r>
    <s v="CLM006131"/>
    <s v="PT04794"/>
    <d v="2024-09-13T00:00:00"/>
    <d v="2024-10-07T00:00:00"/>
    <d v="2024-10-19T00:00:00"/>
    <x v="4"/>
    <x v="1"/>
    <s v="Orthopedic"/>
    <n v="27447"/>
    <n v="2302.08"/>
    <n v="0"/>
    <x v="2"/>
    <x v="1"/>
    <n v="1"/>
    <s v="2024-09"/>
    <n v="2024"/>
  </r>
  <r>
    <s v="CLM006132"/>
    <s v="PT03957"/>
    <d v="2024-12-30T00:00:00"/>
    <d v="2025-01-21T00:00:00"/>
    <d v="2025-02-03T00:00:00"/>
    <x v="6"/>
    <x v="5"/>
    <s v="Endocrine"/>
    <n v="27447"/>
    <n v="1166.8599999999999"/>
    <n v="0"/>
    <x v="2"/>
    <x v="5"/>
    <n v="1"/>
    <s v="2024-12"/>
    <n v="2024"/>
  </r>
  <r>
    <s v="CLM006133"/>
    <s v="PT04165"/>
    <d v="2023-12-25T00:00:00"/>
    <d v="2023-12-26T00:00:00"/>
    <d v="2024-01-29T00:00:00"/>
    <x v="0"/>
    <x v="1"/>
    <s v="Gastrointestinal"/>
    <n v="93000"/>
    <n v="8061.72"/>
    <n v="0"/>
    <x v="2"/>
    <x v="7"/>
    <n v="1"/>
    <s v="2023-12"/>
    <n v="2023"/>
  </r>
  <r>
    <s v="CLM006134"/>
    <s v="PT06399"/>
    <d v="2024-04-26T00:00:00"/>
    <d v="2024-05-23T00:00:00"/>
    <d v="2024-06-13T00:00:00"/>
    <x v="3"/>
    <x v="3"/>
    <s v="Orthopedic"/>
    <n v="92928"/>
    <n v="1859.1"/>
    <n v="1693.26"/>
    <x v="0"/>
    <x v="0"/>
    <n v="0"/>
    <s v="2024-04"/>
    <n v="2024"/>
  </r>
  <r>
    <s v="CLM006135"/>
    <s v="PT01452"/>
    <d v="2023-05-06T00:00:00"/>
    <d v="2023-05-30T00:00:00"/>
    <d v="2023-07-06T00:00:00"/>
    <x v="1"/>
    <x v="2"/>
    <s v="Renal"/>
    <n v="63047"/>
    <n v="951.69"/>
    <n v="819.9"/>
    <x v="0"/>
    <x v="0"/>
    <n v="0"/>
    <s v="2023-05"/>
    <n v="2023"/>
  </r>
  <r>
    <s v="CLM006136"/>
    <s v="PT05668"/>
    <d v="2023-02-20T00:00:00"/>
    <d v="2023-03-01T00:00:00"/>
    <d v="2023-04-16T00:00:00"/>
    <x v="2"/>
    <x v="1"/>
    <s v="Mental Health"/>
    <n v="90837"/>
    <n v="722.18"/>
    <n v="677.54"/>
    <x v="0"/>
    <x v="0"/>
    <n v="0"/>
    <s v="2023-02"/>
    <n v="2023"/>
  </r>
  <r>
    <s v="CLM006137"/>
    <s v="PT04740"/>
    <d v="2024-05-09T00:00:00"/>
    <d v="2024-06-01T00:00:00"/>
    <d v="2024-07-21T00:00:00"/>
    <x v="2"/>
    <x v="2"/>
    <s v="Gastrointestinal"/>
    <n v="99213"/>
    <n v="4323.95"/>
    <n v="0"/>
    <x v="1"/>
    <x v="0"/>
    <n v="0"/>
    <s v="2024-05"/>
    <n v="2024"/>
  </r>
  <r>
    <s v="CLM006138"/>
    <s v="PT01423"/>
    <d v="2023-02-14T00:00:00"/>
    <d v="2023-03-09T00:00:00"/>
    <d v="2023-03-20T00:00:00"/>
    <x v="3"/>
    <x v="2"/>
    <s v="Gastrointestinal"/>
    <n v="92928"/>
    <n v="1144.8800000000001"/>
    <n v="0"/>
    <x v="2"/>
    <x v="10"/>
    <n v="1"/>
    <s v="2023-02"/>
    <n v="2023"/>
  </r>
  <r>
    <s v="CLM006139"/>
    <s v="PT05985"/>
    <d v="2024-01-29T00:00:00"/>
    <d v="2024-02-06T00:00:00"/>
    <d v="2024-03-06T00:00:00"/>
    <x v="6"/>
    <x v="5"/>
    <s v="Neurology"/>
    <n v="80053"/>
    <n v="1872.56"/>
    <n v="1553.29"/>
    <x v="0"/>
    <x v="0"/>
    <n v="0"/>
    <s v="2024-01"/>
    <n v="2024"/>
  </r>
  <r>
    <s v="CLM006140"/>
    <s v="PT06679"/>
    <d v="2023-04-30T00:00:00"/>
    <d v="2023-05-13T00:00:00"/>
    <d v="2023-05-27T00:00:00"/>
    <x v="1"/>
    <x v="1"/>
    <s v="Cardiovascular"/>
    <n v="71046"/>
    <n v="3884.08"/>
    <n v="3830.64"/>
    <x v="0"/>
    <x v="0"/>
    <n v="0"/>
    <s v="2023-04"/>
    <n v="2023"/>
  </r>
  <r>
    <s v="CLM006141"/>
    <s v="PT01052"/>
    <d v="2023-04-09T00:00:00"/>
    <d v="2023-04-29T00:00:00"/>
    <d v="2023-05-30T00:00:00"/>
    <x v="0"/>
    <x v="2"/>
    <s v="Dermatology"/>
    <n v="80053"/>
    <n v="1227.33"/>
    <n v="0"/>
    <x v="2"/>
    <x v="1"/>
    <n v="1"/>
    <s v="2023-04"/>
    <n v="2023"/>
  </r>
  <r>
    <s v="CLM006142"/>
    <s v="PT00849"/>
    <d v="2023-09-20T00:00:00"/>
    <d v="2023-09-23T00:00:00"/>
    <d v="2023-11-14T00:00:00"/>
    <x v="6"/>
    <x v="2"/>
    <s v="Endocrine"/>
    <n v="80053"/>
    <n v="1742.82"/>
    <n v="0"/>
    <x v="2"/>
    <x v="7"/>
    <n v="1"/>
    <s v="2023-09"/>
    <n v="2023"/>
  </r>
  <r>
    <s v="CLM006143"/>
    <s v="PT03174"/>
    <d v="2023-01-15T00:00:00"/>
    <d v="2023-01-30T00:00:00"/>
    <d v="2023-03-26T00:00:00"/>
    <x v="5"/>
    <x v="2"/>
    <s v="Orthopedic"/>
    <n v="80053"/>
    <n v="1784.24"/>
    <n v="1719.76"/>
    <x v="0"/>
    <x v="0"/>
    <n v="0"/>
    <s v="2023-01"/>
    <n v="2023"/>
  </r>
  <r>
    <s v="CLM006144"/>
    <s v="PT05387"/>
    <d v="2023-06-30T00:00:00"/>
    <d v="2023-07-24T00:00:00"/>
    <d v="2023-09-06T00:00:00"/>
    <x v="1"/>
    <x v="1"/>
    <s v="Endocrine"/>
    <n v="45378"/>
    <n v="3123.34"/>
    <n v="0"/>
    <x v="1"/>
    <x v="0"/>
    <n v="0"/>
    <s v="2023-06"/>
    <n v="2023"/>
  </r>
  <r>
    <s v="CLM006145"/>
    <s v="PT04920"/>
    <d v="2023-06-20T00:00:00"/>
    <d v="2023-06-30T00:00:00"/>
    <d v="2023-08-07T00:00:00"/>
    <x v="4"/>
    <x v="4"/>
    <s v="Mental Health"/>
    <n v="45378"/>
    <n v="2900.38"/>
    <n v="2233.79"/>
    <x v="0"/>
    <x v="0"/>
    <n v="0"/>
    <s v="2023-06"/>
    <n v="2023"/>
  </r>
  <r>
    <s v="CLM006146"/>
    <s v="PT04966"/>
    <d v="2024-11-05T00:00:00"/>
    <d v="2024-12-02T00:00:00"/>
    <d v="2024-12-30T00:00:00"/>
    <x v="7"/>
    <x v="3"/>
    <s v="Endocrine"/>
    <n v="80053"/>
    <n v="1516.12"/>
    <n v="1235.6199999999999"/>
    <x v="0"/>
    <x v="0"/>
    <n v="0"/>
    <s v="2024-11"/>
    <n v="2024"/>
  </r>
  <r>
    <s v="CLM006147"/>
    <s v="PT02637"/>
    <d v="2023-08-08T00:00:00"/>
    <d v="2023-08-14T00:00:00"/>
    <d v="2023-08-30T00:00:00"/>
    <x v="7"/>
    <x v="5"/>
    <s v="Neurology"/>
    <n v="43239"/>
    <n v="1902.49"/>
    <n v="1741.73"/>
    <x v="0"/>
    <x v="0"/>
    <n v="0"/>
    <s v="2023-08"/>
    <n v="2023"/>
  </r>
  <r>
    <s v="CLM006148"/>
    <s v="PT04130"/>
    <d v="2024-10-17T00:00:00"/>
    <d v="2024-11-10T00:00:00"/>
    <d v="2024-11-16T00:00:00"/>
    <x v="2"/>
    <x v="1"/>
    <s v="Gastrointestinal"/>
    <n v="93000"/>
    <n v="1342.89"/>
    <n v="0"/>
    <x v="2"/>
    <x v="8"/>
    <n v="1"/>
    <s v="2024-10"/>
    <n v="2024"/>
  </r>
  <r>
    <s v="CLM006149"/>
    <s v="PT03152"/>
    <d v="2023-12-14T00:00:00"/>
    <d v="2023-12-21T00:00:00"/>
    <d v="2024-01-16T00:00:00"/>
    <x v="0"/>
    <x v="0"/>
    <s v="Mental Health"/>
    <n v="70553"/>
    <n v="554.41"/>
    <n v="0"/>
    <x v="2"/>
    <x v="4"/>
    <n v="1"/>
    <s v="2023-12"/>
    <n v="2023"/>
  </r>
  <r>
    <s v="CLM006150"/>
    <s v="PT03430"/>
    <d v="2024-08-26T00:00:00"/>
    <d v="2024-09-13T00:00:00"/>
    <d v="2024-10-15T00:00:00"/>
    <x v="3"/>
    <x v="4"/>
    <s v="Endocrine"/>
    <n v="90837"/>
    <n v="2221.8200000000002"/>
    <n v="0"/>
    <x v="2"/>
    <x v="5"/>
    <n v="1"/>
    <s v="2024-08"/>
    <n v="2024"/>
  </r>
  <r>
    <s v="CLM006151"/>
    <s v="PT04989"/>
    <d v="2024-03-03T00:00:00"/>
    <d v="2024-04-02T00:00:00"/>
    <d v="2024-05-19T00:00:00"/>
    <x v="5"/>
    <x v="4"/>
    <s v="Orthopedic"/>
    <n v="99213"/>
    <n v="8215.2999999999993"/>
    <n v="7856.72"/>
    <x v="0"/>
    <x v="0"/>
    <n v="0"/>
    <s v="2024-03"/>
    <n v="2024"/>
  </r>
  <r>
    <s v="CLM006152"/>
    <s v="PT05674"/>
    <d v="2023-01-12T00:00:00"/>
    <d v="2023-01-14T00:00:00"/>
    <d v="2023-02-14T00:00:00"/>
    <x v="5"/>
    <x v="4"/>
    <s v="Dermatology"/>
    <n v="45378"/>
    <n v="891.61"/>
    <n v="0"/>
    <x v="2"/>
    <x v="10"/>
    <n v="1"/>
    <s v="2023-01"/>
    <n v="2023"/>
  </r>
  <r>
    <s v="CLM006153"/>
    <s v="PT06246"/>
    <d v="2024-01-22T00:00:00"/>
    <d v="2024-02-16T00:00:00"/>
    <d v="2024-02-21T00:00:00"/>
    <x v="6"/>
    <x v="4"/>
    <s v="Gastrointestinal"/>
    <n v="43239"/>
    <n v="974.16"/>
    <n v="0"/>
    <x v="2"/>
    <x v="5"/>
    <n v="1"/>
    <s v="2024-01"/>
    <n v="2024"/>
  </r>
  <r>
    <s v="CLM006154"/>
    <s v="PT02034"/>
    <d v="2023-12-26T00:00:00"/>
    <d v="2024-01-16T00:00:00"/>
    <d v="2024-02-11T00:00:00"/>
    <x v="1"/>
    <x v="5"/>
    <s v="Respiratory"/>
    <n v="63047"/>
    <n v="900.92"/>
    <n v="733.65"/>
    <x v="0"/>
    <x v="0"/>
    <n v="0"/>
    <s v="2023-12"/>
    <n v="2023"/>
  </r>
  <r>
    <s v="CLM006155"/>
    <s v="PT02242"/>
    <d v="2024-06-17T00:00:00"/>
    <d v="2024-07-05T00:00:00"/>
    <d v="2024-08-23T00:00:00"/>
    <x v="4"/>
    <x v="0"/>
    <s v="Renal"/>
    <n v="90837"/>
    <n v="3228.18"/>
    <n v="2527.04"/>
    <x v="0"/>
    <x v="0"/>
    <n v="0"/>
    <s v="2024-06"/>
    <n v="2024"/>
  </r>
  <r>
    <s v="CLM006156"/>
    <s v="PT03260"/>
    <d v="2023-12-09T00:00:00"/>
    <d v="2023-12-23T00:00:00"/>
    <d v="2024-02-02T00:00:00"/>
    <x v="7"/>
    <x v="2"/>
    <s v="Neurology"/>
    <n v="99215"/>
    <n v="2588.38"/>
    <n v="0"/>
    <x v="1"/>
    <x v="0"/>
    <n v="0"/>
    <s v="2023-12"/>
    <n v="2023"/>
  </r>
  <r>
    <s v="CLM006157"/>
    <s v="PT02809"/>
    <d v="2023-12-27T00:00:00"/>
    <d v="2024-01-16T00:00:00"/>
    <d v="2024-02-26T00:00:00"/>
    <x v="3"/>
    <x v="5"/>
    <s v="Mental Health"/>
    <n v="99213"/>
    <n v="1592.67"/>
    <n v="1384.86"/>
    <x v="0"/>
    <x v="0"/>
    <n v="0"/>
    <s v="2023-12"/>
    <n v="2023"/>
  </r>
  <r>
    <s v="CLM006158"/>
    <s v="PT02410"/>
    <d v="2023-06-27T00:00:00"/>
    <d v="2023-07-26T00:00:00"/>
    <d v="2023-09-05T00:00:00"/>
    <x v="6"/>
    <x v="1"/>
    <s v="Renal"/>
    <n v="80053"/>
    <n v="867.47"/>
    <n v="805.54"/>
    <x v="0"/>
    <x v="0"/>
    <n v="0"/>
    <s v="2023-06"/>
    <n v="2023"/>
  </r>
  <r>
    <s v="CLM006159"/>
    <s v="PT03710"/>
    <d v="2023-07-02T00:00:00"/>
    <d v="2023-07-05T00:00:00"/>
    <d v="2023-08-25T00:00:00"/>
    <x v="5"/>
    <x v="1"/>
    <s v="Cardiovascular"/>
    <n v="99215"/>
    <n v="1946.72"/>
    <n v="0"/>
    <x v="2"/>
    <x v="7"/>
    <n v="1"/>
    <s v="2023-07"/>
    <n v="2023"/>
  </r>
  <r>
    <s v="CLM006160"/>
    <s v="PT06593"/>
    <d v="2024-08-24T00:00:00"/>
    <d v="2024-09-12T00:00:00"/>
    <d v="2024-11-03T00:00:00"/>
    <x v="1"/>
    <x v="5"/>
    <s v="Orthopedic"/>
    <n v="27130"/>
    <n v="517.13"/>
    <n v="500.75"/>
    <x v="0"/>
    <x v="0"/>
    <n v="0"/>
    <s v="2024-08"/>
    <n v="2024"/>
  </r>
  <r>
    <s v="CLM006161"/>
    <s v="PT01093"/>
    <d v="2024-01-06T00:00:00"/>
    <d v="2024-01-09T00:00:00"/>
    <d v="2024-01-26T00:00:00"/>
    <x v="2"/>
    <x v="1"/>
    <s v="Respiratory"/>
    <n v="71046"/>
    <n v="2027.87"/>
    <n v="2023.07"/>
    <x v="0"/>
    <x v="0"/>
    <n v="0"/>
    <s v="2024-01"/>
    <n v="2024"/>
  </r>
  <r>
    <s v="CLM006162"/>
    <s v="PT01132"/>
    <d v="2023-01-24T00:00:00"/>
    <d v="2023-02-10T00:00:00"/>
    <d v="2023-02-24T00:00:00"/>
    <x v="4"/>
    <x v="5"/>
    <s v="Orthopedic"/>
    <n v="99213"/>
    <n v="3630.84"/>
    <n v="3547.45"/>
    <x v="0"/>
    <x v="0"/>
    <n v="0"/>
    <s v="2023-01"/>
    <n v="2023"/>
  </r>
  <r>
    <s v="CLM006163"/>
    <s v="PT03382"/>
    <d v="2024-09-01T00:00:00"/>
    <d v="2024-09-03T00:00:00"/>
    <d v="2024-10-19T00:00:00"/>
    <x v="2"/>
    <x v="4"/>
    <s v="Respiratory"/>
    <n v="63047"/>
    <n v="664.5"/>
    <n v="0"/>
    <x v="2"/>
    <x v="9"/>
    <n v="1"/>
    <s v="2024-09"/>
    <n v="2024"/>
  </r>
  <r>
    <s v="CLM006164"/>
    <s v="PT04936"/>
    <d v="2024-11-18T00:00:00"/>
    <d v="2024-12-07T00:00:00"/>
    <d v="2024-12-16T00:00:00"/>
    <x v="2"/>
    <x v="4"/>
    <s v="Orthopedic"/>
    <n v="71046"/>
    <n v="530.59"/>
    <n v="0"/>
    <x v="2"/>
    <x v="7"/>
    <n v="1"/>
    <s v="2024-11"/>
    <n v="2024"/>
  </r>
  <r>
    <s v="CLM006165"/>
    <s v="PT05735"/>
    <d v="2023-11-05T00:00:00"/>
    <d v="2023-12-04T00:00:00"/>
    <d v="2024-01-14T00:00:00"/>
    <x v="5"/>
    <x v="0"/>
    <s v="Endocrine"/>
    <n v="43239"/>
    <n v="6396.78"/>
    <n v="6266.26"/>
    <x v="0"/>
    <x v="0"/>
    <n v="0"/>
    <s v="2023-11"/>
    <n v="2023"/>
  </r>
  <r>
    <s v="CLM006166"/>
    <s v="PT06132"/>
    <d v="2023-10-23T00:00:00"/>
    <d v="2023-11-10T00:00:00"/>
    <d v="2023-12-14T00:00:00"/>
    <x v="6"/>
    <x v="2"/>
    <s v="Neurology"/>
    <n v="70553"/>
    <n v="1108.31"/>
    <n v="0"/>
    <x v="2"/>
    <x v="6"/>
    <n v="1"/>
    <s v="2023-10"/>
    <n v="2023"/>
  </r>
  <r>
    <s v="CLM006167"/>
    <s v="PT04197"/>
    <d v="2023-08-08T00:00:00"/>
    <d v="2023-08-12T00:00:00"/>
    <d v="2023-10-05T00:00:00"/>
    <x v="7"/>
    <x v="5"/>
    <s v="Gastrointestinal"/>
    <n v="99214"/>
    <n v="4486.1899999999996"/>
    <n v="4079.08"/>
    <x v="0"/>
    <x v="0"/>
    <n v="0"/>
    <s v="2023-08"/>
    <n v="2023"/>
  </r>
  <r>
    <s v="CLM006168"/>
    <s v="PT02449"/>
    <d v="2024-03-21T00:00:00"/>
    <d v="2024-04-20T00:00:00"/>
    <d v="2024-05-12T00:00:00"/>
    <x v="3"/>
    <x v="1"/>
    <s v="Oncology"/>
    <n v="71046"/>
    <n v="1598.47"/>
    <n v="0"/>
    <x v="2"/>
    <x v="10"/>
    <n v="1"/>
    <s v="2024-03"/>
    <n v="2024"/>
  </r>
  <r>
    <s v="CLM006169"/>
    <s v="PT06907"/>
    <d v="2023-01-20T00:00:00"/>
    <d v="2023-02-05T00:00:00"/>
    <d v="2023-03-07T00:00:00"/>
    <x v="0"/>
    <x v="0"/>
    <s v="Oncology"/>
    <n v="63047"/>
    <n v="1588.33"/>
    <n v="0"/>
    <x v="2"/>
    <x v="4"/>
    <n v="1"/>
    <s v="2023-01"/>
    <n v="2023"/>
  </r>
  <r>
    <s v="CLM006170"/>
    <s v="PT05747"/>
    <d v="2023-10-05T00:00:00"/>
    <d v="2023-10-15T00:00:00"/>
    <d v="2023-11-12T00:00:00"/>
    <x v="0"/>
    <x v="5"/>
    <s v="Mental Health"/>
    <n v="92928"/>
    <n v="2567.61"/>
    <n v="0"/>
    <x v="2"/>
    <x v="6"/>
    <n v="1"/>
    <s v="2023-10"/>
    <n v="2023"/>
  </r>
  <r>
    <s v="CLM006171"/>
    <s v="PT04488"/>
    <d v="2024-06-30T00:00:00"/>
    <d v="2024-07-11T00:00:00"/>
    <d v="2024-08-10T00:00:00"/>
    <x v="7"/>
    <x v="0"/>
    <s v="Gastrointestinal"/>
    <n v="71046"/>
    <n v="891.41"/>
    <n v="889.39"/>
    <x v="0"/>
    <x v="0"/>
    <n v="0"/>
    <s v="2024-06"/>
    <n v="2024"/>
  </r>
  <r>
    <s v="CLM006172"/>
    <s v="PT02572"/>
    <d v="2024-06-10T00:00:00"/>
    <d v="2024-06-21T00:00:00"/>
    <d v="2024-07-09T00:00:00"/>
    <x v="2"/>
    <x v="0"/>
    <s v="Dermatology"/>
    <n v="90837"/>
    <n v="2010.22"/>
    <n v="0"/>
    <x v="2"/>
    <x v="2"/>
    <n v="1"/>
    <s v="2024-06"/>
    <n v="2024"/>
  </r>
  <r>
    <s v="CLM006173"/>
    <s v="PT05832"/>
    <d v="2023-10-22T00:00:00"/>
    <d v="2023-11-14T00:00:00"/>
    <d v="2023-12-29T00:00:00"/>
    <x v="5"/>
    <x v="3"/>
    <s v="Gastrointestinal"/>
    <n v="43239"/>
    <n v="1332.5"/>
    <n v="1266.5899999999999"/>
    <x v="0"/>
    <x v="0"/>
    <n v="0"/>
    <s v="2023-10"/>
    <n v="2023"/>
  </r>
  <r>
    <s v="CLM006174"/>
    <s v="PT06037"/>
    <d v="2024-06-30T00:00:00"/>
    <d v="2024-07-05T00:00:00"/>
    <d v="2024-08-12T00:00:00"/>
    <x v="5"/>
    <x v="4"/>
    <s v="Gastrointestinal"/>
    <n v="27130"/>
    <n v="628.66999999999996"/>
    <n v="592.88"/>
    <x v="0"/>
    <x v="0"/>
    <n v="0"/>
    <s v="2024-06"/>
    <n v="2024"/>
  </r>
  <r>
    <s v="CLM006175"/>
    <s v="PT04535"/>
    <d v="2024-11-04T00:00:00"/>
    <d v="2024-11-27T00:00:00"/>
    <d v="2024-12-11T00:00:00"/>
    <x v="4"/>
    <x v="4"/>
    <s v="Respiratory"/>
    <n v="93000"/>
    <n v="2368.44"/>
    <n v="0"/>
    <x v="2"/>
    <x v="1"/>
    <n v="1"/>
    <s v="2024-11"/>
    <n v="2024"/>
  </r>
  <r>
    <s v="CLM006176"/>
    <s v="PT05183"/>
    <d v="2024-12-20T00:00:00"/>
    <d v="2025-01-04T00:00:00"/>
    <d v="2025-02-01T00:00:00"/>
    <x v="0"/>
    <x v="1"/>
    <s v="Cardiovascular"/>
    <n v="66984"/>
    <n v="1464.62"/>
    <n v="1158.99"/>
    <x v="0"/>
    <x v="0"/>
    <n v="0"/>
    <s v="2024-12"/>
    <n v="2024"/>
  </r>
  <r>
    <s v="CLM006177"/>
    <s v="PT01781"/>
    <d v="2024-12-31T00:00:00"/>
    <d v="2025-01-25T00:00:00"/>
    <d v="2025-02-25T00:00:00"/>
    <x v="7"/>
    <x v="3"/>
    <s v="Mental Health"/>
    <n v="70553"/>
    <n v="1594.6"/>
    <n v="1265.76"/>
    <x v="0"/>
    <x v="0"/>
    <n v="0"/>
    <s v="2024-12"/>
    <n v="2024"/>
  </r>
  <r>
    <s v="CLM006178"/>
    <s v="PT01646"/>
    <d v="2024-11-26T00:00:00"/>
    <d v="2024-12-07T00:00:00"/>
    <d v="2025-01-19T00:00:00"/>
    <x v="4"/>
    <x v="0"/>
    <s v="Cardiovascular"/>
    <n v="99215"/>
    <n v="686.68"/>
    <n v="573.92999999999995"/>
    <x v="0"/>
    <x v="0"/>
    <n v="0"/>
    <s v="2024-11"/>
    <n v="2024"/>
  </r>
  <r>
    <s v="CLM006179"/>
    <s v="PT01718"/>
    <d v="2024-02-09T00:00:00"/>
    <d v="2024-03-01T00:00:00"/>
    <d v="2024-03-08T00:00:00"/>
    <x v="5"/>
    <x v="0"/>
    <s v="Respiratory"/>
    <n v="70553"/>
    <n v="6458.29"/>
    <n v="0"/>
    <x v="2"/>
    <x v="8"/>
    <n v="1"/>
    <s v="2024-02"/>
    <n v="2024"/>
  </r>
  <r>
    <s v="CLM006180"/>
    <s v="PT05114"/>
    <d v="2023-03-09T00:00:00"/>
    <d v="2023-03-16T00:00:00"/>
    <d v="2023-03-31T00:00:00"/>
    <x v="7"/>
    <x v="2"/>
    <s v="Respiratory"/>
    <n v="43239"/>
    <n v="3645.95"/>
    <n v="0"/>
    <x v="1"/>
    <x v="0"/>
    <n v="0"/>
    <s v="2023-03"/>
    <n v="2023"/>
  </r>
  <r>
    <s v="CLM006181"/>
    <s v="PT05853"/>
    <d v="2024-06-29T00:00:00"/>
    <d v="2024-07-15T00:00:00"/>
    <d v="2024-09-07T00:00:00"/>
    <x v="6"/>
    <x v="0"/>
    <s v="Gastrointestinal"/>
    <n v="93000"/>
    <n v="3910.13"/>
    <n v="3600.16"/>
    <x v="0"/>
    <x v="0"/>
    <n v="0"/>
    <s v="2024-06"/>
    <n v="2024"/>
  </r>
  <r>
    <s v="CLM006182"/>
    <s v="PT02381"/>
    <d v="2023-04-22T00:00:00"/>
    <d v="2023-05-20T00:00:00"/>
    <d v="2023-06-27T00:00:00"/>
    <x v="5"/>
    <x v="2"/>
    <s v="Dermatology"/>
    <n v="63047"/>
    <n v="1416.07"/>
    <n v="0"/>
    <x v="2"/>
    <x v="5"/>
    <n v="1"/>
    <s v="2023-04"/>
    <n v="2023"/>
  </r>
  <r>
    <s v="CLM006183"/>
    <s v="PT05625"/>
    <d v="2024-05-22T00:00:00"/>
    <d v="2024-05-23T00:00:00"/>
    <d v="2024-06-25T00:00:00"/>
    <x v="1"/>
    <x v="1"/>
    <s v="Mental Health"/>
    <n v="66984"/>
    <n v="453.35"/>
    <n v="0"/>
    <x v="2"/>
    <x v="4"/>
    <n v="1"/>
    <s v="2024-05"/>
    <n v="2024"/>
  </r>
  <r>
    <s v="CLM006184"/>
    <s v="PT02829"/>
    <d v="2023-10-19T00:00:00"/>
    <d v="2023-11-17T00:00:00"/>
    <d v="2024-01-01T00:00:00"/>
    <x v="6"/>
    <x v="5"/>
    <s v="Dermatology"/>
    <n v="45378"/>
    <n v="8624.26"/>
    <n v="7443.69"/>
    <x v="0"/>
    <x v="0"/>
    <n v="0"/>
    <s v="2023-10"/>
    <n v="2023"/>
  </r>
  <r>
    <s v="CLM006185"/>
    <s v="PT05509"/>
    <d v="2023-11-27T00:00:00"/>
    <d v="2023-11-28T00:00:00"/>
    <d v="2023-12-28T00:00:00"/>
    <x v="5"/>
    <x v="5"/>
    <s v="Renal"/>
    <n v="27447"/>
    <n v="1721.79"/>
    <n v="1305.05"/>
    <x v="0"/>
    <x v="0"/>
    <n v="0"/>
    <s v="2023-11"/>
    <n v="2023"/>
  </r>
  <r>
    <s v="CLM006186"/>
    <s v="PT01087"/>
    <d v="2024-03-26T00:00:00"/>
    <d v="2024-04-04T00:00:00"/>
    <d v="2024-04-14T00:00:00"/>
    <x v="5"/>
    <x v="3"/>
    <s v="Orthopedic"/>
    <n v="99215"/>
    <n v="993.23"/>
    <n v="0"/>
    <x v="2"/>
    <x v="5"/>
    <n v="1"/>
    <s v="2024-03"/>
    <n v="2024"/>
  </r>
  <r>
    <s v="CLM006187"/>
    <s v="PT05820"/>
    <d v="2023-11-20T00:00:00"/>
    <d v="2023-12-20T00:00:00"/>
    <d v="2024-02-14T00:00:00"/>
    <x v="7"/>
    <x v="0"/>
    <s v="Neurology"/>
    <n v="66984"/>
    <n v="2523.6"/>
    <n v="2202.86"/>
    <x v="0"/>
    <x v="0"/>
    <n v="0"/>
    <s v="2023-11"/>
    <n v="2023"/>
  </r>
  <r>
    <s v="CLM006188"/>
    <s v="PT05326"/>
    <d v="2024-03-27T00:00:00"/>
    <d v="2024-03-31T00:00:00"/>
    <d v="2024-05-19T00:00:00"/>
    <x v="3"/>
    <x v="2"/>
    <s v="Respiratory"/>
    <n v="93000"/>
    <n v="4599.47"/>
    <n v="0"/>
    <x v="2"/>
    <x v="5"/>
    <n v="1"/>
    <s v="2024-03"/>
    <n v="2024"/>
  </r>
  <r>
    <s v="CLM006189"/>
    <s v="PT01457"/>
    <d v="2024-02-17T00:00:00"/>
    <d v="2024-03-18T00:00:00"/>
    <d v="2024-05-01T00:00:00"/>
    <x v="5"/>
    <x v="1"/>
    <s v="Dermatology"/>
    <n v="71046"/>
    <n v="1775.01"/>
    <n v="1559.84"/>
    <x v="0"/>
    <x v="0"/>
    <n v="0"/>
    <s v="2024-02"/>
    <n v="2024"/>
  </r>
  <r>
    <s v="CLM006190"/>
    <s v="PT04128"/>
    <d v="2024-06-19T00:00:00"/>
    <d v="2024-06-21T00:00:00"/>
    <d v="2024-07-24T00:00:00"/>
    <x v="0"/>
    <x v="2"/>
    <s v="Respiratory"/>
    <n v="92928"/>
    <n v="5028.42"/>
    <n v="4784.33"/>
    <x v="0"/>
    <x v="0"/>
    <n v="0"/>
    <s v="2024-06"/>
    <n v="2024"/>
  </r>
  <r>
    <s v="CLM006191"/>
    <s v="PT04445"/>
    <d v="2023-05-14T00:00:00"/>
    <d v="2023-05-20T00:00:00"/>
    <d v="2023-07-09T00:00:00"/>
    <x v="7"/>
    <x v="0"/>
    <s v="Mental Health"/>
    <n v="71046"/>
    <n v="4300.13"/>
    <n v="3921.45"/>
    <x v="0"/>
    <x v="0"/>
    <n v="0"/>
    <s v="2023-05"/>
    <n v="2023"/>
  </r>
  <r>
    <s v="CLM006192"/>
    <s v="PT05688"/>
    <d v="2024-03-18T00:00:00"/>
    <d v="2024-04-11T00:00:00"/>
    <d v="2024-05-12T00:00:00"/>
    <x v="6"/>
    <x v="0"/>
    <s v="Mental Health"/>
    <n v="45378"/>
    <n v="764.25"/>
    <n v="0"/>
    <x v="2"/>
    <x v="1"/>
    <n v="1"/>
    <s v="2024-03"/>
    <n v="2024"/>
  </r>
  <r>
    <s v="CLM006193"/>
    <s v="PT05218"/>
    <d v="2024-10-29T00:00:00"/>
    <d v="2024-11-05T00:00:00"/>
    <d v="2024-12-30T00:00:00"/>
    <x v="4"/>
    <x v="1"/>
    <s v="Dermatology"/>
    <n v="27130"/>
    <n v="1054.6500000000001"/>
    <n v="0"/>
    <x v="2"/>
    <x v="6"/>
    <n v="1"/>
    <s v="2024-10"/>
    <n v="2024"/>
  </r>
  <r>
    <s v="CLM006194"/>
    <s v="PT02641"/>
    <d v="2023-08-07T00:00:00"/>
    <d v="2023-08-15T00:00:00"/>
    <d v="2023-09-23T00:00:00"/>
    <x v="1"/>
    <x v="5"/>
    <s v="Gastrointestinal"/>
    <n v="99215"/>
    <n v="3889.48"/>
    <n v="0"/>
    <x v="2"/>
    <x v="2"/>
    <n v="1"/>
    <s v="2023-08"/>
    <n v="2023"/>
  </r>
  <r>
    <s v="CLM006195"/>
    <s v="PT05820"/>
    <d v="2024-03-20T00:00:00"/>
    <d v="2024-04-17T00:00:00"/>
    <d v="2024-04-27T00:00:00"/>
    <x v="6"/>
    <x v="5"/>
    <s v="Dermatology"/>
    <n v="45378"/>
    <n v="206.42"/>
    <n v="181.89"/>
    <x v="0"/>
    <x v="0"/>
    <n v="0"/>
    <s v="2024-03"/>
    <n v="2024"/>
  </r>
  <r>
    <s v="CLM006196"/>
    <s v="PT00946"/>
    <d v="2024-09-04T00:00:00"/>
    <d v="2024-09-17T00:00:00"/>
    <d v="2024-10-06T00:00:00"/>
    <x v="6"/>
    <x v="2"/>
    <s v="Orthopedic"/>
    <n v="99214"/>
    <n v="1604.29"/>
    <n v="1517.37"/>
    <x v="0"/>
    <x v="0"/>
    <n v="0"/>
    <s v="2024-09"/>
    <n v="2024"/>
  </r>
  <r>
    <s v="CLM006197"/>
    <s v="PT06233"/>
    <d v="2024-12-15T00:00:00"/>
    <d v="2025-01-09T00:00:00"/>
    <d v="2025-02-15T00:00:00"/>
    <x v="4"/>
    <x v="4"/>
    <s v="Neurology"/>
    <n v="45378"/>
    <n v="575.55999999999995"/>
    <n v="0"/>
    <x v="2"/>
    <x v="4"/>
    <n v="1"/>
    <s v="2024-12"/>
    <n v="2024"/>
  </r>
  <r>
    <s v="CLM006198"/>
    <s v="PT02886"/>
    <d v="2024-11-26T00:00:00"/>
    <d v="2024-12-02T00:00:00"/>
    <d v="2025-01-12T00:00:00"/>
    <x v="2"/>
    <x v="1"/>
    <s v="Gastrointestinal"/>
    <n v="92928"/>
    <n v="1234.9100000000001"/>
    <n v="1061.3900000000001"/>
    <x v="0"/>
    <x v="0"/>
    <n v="0"/>
    <s v="2024-11"/>
    <n v="2024"/>
  </r>
  <r>
    <s v="CLM006199"/>
    <s v="PT04607"/>
    <d v="2023-01-13T00:00:00"/>
    <d v="2023-01-31T00:00:00"/>
    <d v="2023-04-01T00:00:00"/>
    <x v="7"/>
    <x v="3"/>
    <s v="Gastrointestinal"/>
    <n v="90837"/>
    <n v="1423.6"/>
    <n v="1163.3800000000001"/>
    <x v="0"/>
    <x v="0"/>
    <n v="0"/>
    <s v="2023-01"/>
    <n v="2023"/>
  </r>
  <r>
    <s v="CLM006200"/>
    <s v="PT03936"/>
    <d v="2024-10-12T00:00:00"/>
    <d v="2024-10-25T00:00:00"/>
    <d v="2024-12-24T00:00:00"/>
    <x v="1"/>
    <x v="4"/>
    <s v="Mental Health"/>
    <n v="99215"/>
    <n v="1357.51"/>
    <n v="1093.58"/>
    <x v="0"/>
    <x v="0"/>
    <n v="0"/>
    <s v="2024-10"/>
    <n v="2024"/>
  </r>
  <r>
    <s v="CLM006201"/>
    <s v="PT04775"/>
    <d v="2023-02-07T00:00:00"/>
    <d v="2023-02-17T00:00:00"/>
    <d v="2023-04-13T00:00:00"/>
    <x v="5"/>
    <x v="2"/>
    <s v="Respiratory"/>
    <n v="70553"/>
    <n v="1162.3399999999999"/>
    <n v="1085.1099999999999"/>
    <x v="0"/>
    <x v="0"/>
    <n v="0"/>
    <s v="2023-02"/>
    <n v="2023"/>
  </r>
  <r>
    <s v="CLM006202"/>
    <s v="PT04675"/>
    <d v="2024-06-03T00:00:00"/>
    <d v="2024-06-06T00:00:00"/>
    <d v="2024-06-18T00:00:00"/>
    <x v="5"/>
    <x v="4"/>
    <s v="Renal"/>
    <n v="99215"/>
    <n v="751.66"/>
    <n v="705.01"/>
    <x v="0"/>
    <x v="0"/>
    <n v="0"/>
    <s v="2024-06"/>
    <n v="2024"/>
  </r>
  <r>
    <s v="CLM006203"/>
    <s v="PT05466"/>
    <d v="2024-08-17T00:00:00"/>
    <d v="2024-08-20T00:00:00"/>
    <d v="2024-08-26T00:00:00"/>
    <x v="1"/>
    <x v="2"/>
    <s v="Neurology"/>
    <n v="71046"/>
    <n v="11310.98"/>
    <n v="10995.61"/>
    <x v="0"/>
    <x v="0"/>
    <n v="0"/>
    <s v="2024-08"/>
    <n v="2024"/>
  </r>
  <r>
    <s v="CLM006204"/>
    <s v="PT05818"/>
    <d v="2024-11-05T00:00:00"/>
    <d v="2024-11-18T00:00:00"/>
    <d v="2024-12-01T00:00:00"/>
    <x v="7"/>
    <x v="5"/>
    <s v="Gastrointestinal"/>
    <n v="99215"/>
    <n v="8054.37"/>
    <n v="0"/>
    <x v="2"/>
    <x v="1"/>
    <n v="1"/>
    <s v="2024-11"/>
    <n v="2024"/>
  </r>
  <r>
    <s v="CLM006205"/>
    <s v="PT03420"/>
    <d v="2024-05-02T00:00:00"/>
    <d v="2024-05-31T00:00:00"/>
    <d v="2024-07-16T00:00:00"/>
    <x v="5"/>
    <x v="5"/>
    <s v="Endocrine"/>
    <n v="63047"/>
    <n v="713.62"/>
    <n v="0"/>
    <x v="2"/>
    <x v="4"/>
    <n v="1"/>
    <s v="2024-05"/>
    <n v="2024"/>
  </r>
  <r>
    <s v="CLM006206"/>
    <s v="PT05524"/>
    <d v="2023-08-28T00:00:00"/>
    <d v="2023-09-17T00:00:00"/>
    <d v="2023-09-24T00:00:00"/>
    <x v="7"/>
    <x v="1"/>
    <s v="Gastrointestinal"/>
    <n v="45378"/>
    <n v="6410.51"/>
    <n v="0"/>
    <x v="2"/>
    <x v="2"/>
    <n v="1"/>
    <s v="2023-08"/>
    <n v="2023"/>
  </r>
  <r>
    <s v="CLM006207"/>
    <s v="PT06127"/>
    <d v="2024-10-25T00:00:00"/>
    <d v="2024-10-30T00:00:00"/>
    <d v="2024-12-08T00:00:00"/>
    <x v="4"/>
    <x v="3"/>
    <s v="Gastrointestinal"/>
    <n v="93000"/>
    <n v="1313.47"/>
    <n v="0"/>
    <x v="2"/>
    <x v="7"/>
    <n v="1"/>
    <s v="2024-10"/>
    <n v="2024"/>
  </r>
  <r>
    <s v="CLM006208"/>
    <s v="PT06893"/>
    <d v="2023-02-18T00:00:00"/>
    <d v="2023-03-06T00:00:00"/>
    <d v="2023-04-11T00:00:00"/>
    <x v="0"/>
    <x v="4"/>
    <s v="Mental Health"/>
    <n v="99213"/>
    <n v="2004.9"/>
    <n v="0"/>
    <x v="2"/>
    <x v="7"/>
    <n v="1"/>
    <s v="2023-02"/>
    <n v="2023"/>
  </r>
  <r>
    <s v="CLM006209"/>
    <s v="PT04374"/>
    <d v="2023-08-15T00:00:00"/>
    <d v="2023-08-31T00:00:00"/>
    <d v="2023-10-20T00:00:00"/>
    <x v="5"/>
    <x v="3"/>
    <s v="Endocrine"/>
    <n v="43239"/>
    <n v="1718.8"/>
    <n v="1714.51"/>
    <x v="0"/>
    <x v="0"/>
    <n v="0"/>
    <s v="2023-08"/>
    <n v="2023"/>
  </r>
  <r>
    <s v="CLM006210"/>
    <s v="PT02343"/>
    <d v="2024-03-10T00:00:00"/>
    <d v="2024-03-31T00:00:00"/>
    <d v="2024-04-24T00:00:00"/>
    <x v="0"/>
    <x v="0"/>
    <s v="Mental Health"/>
    <n v="92928"/>
    <n v="1066.57"/>
    <n v="906.63"/>
    <x v="0"/>
    <x v="0"/>
    <n v="0"/>
    <s v="2024-03"/>
    <n v="2024"/>
  </r>
  <r>
    <s v="CLM006211"/>
    <s v="PT06942"/>
    <d v="2023-12-30T00:00:00"/>
    <d v="2024-01-01T00:00:00"/>
    <d v="2024-01-08T00:00:00"/>
    <x v="1"/>
    <x v="1"/>
    <s v="Oncology"/>
    <n v="99213"/>
    <n v="3972.23"/>
    <n v="0"/>
    <x v="2"/>
    <x v="5"/>
    <n v="1"/>
    <s v="2023-12"/>
    <n v="2023"/>
  </r>
  <r>
    <s v="CLM006212"/>
    <s v="PT03461"/>
    <d v="2024-09-22T00:00:00"/>
    <d v="2024-09-30T00:00:00"/>
    <d v="2024-10-16T00:00:00"/>
    <x v="0"/>
    <x v="2"/>
    <s v="Cardiovascular"/>
    <n v="99215"/>
    <n v="1999.61"/>
    <n v="1501.92"/>
    <x v="0"/>
    <x v="0"/>
    <n v="0"/>
    <s v="2024-09"/>
    <n v="2024"/>
  </r>
  <r>
    <s v="CLM006213"/>
    <s v="PT06622"/>
    <d v="2024-12-17T00:00:00"/>
    <d v="2025-01-04T00:00:00"/>
    <d v="2025-02-12T00:00:00"/>
    <x v="1"/>
    <x v="5"/>
    <s v="Neurology"/>
    <n v="43239"/>
    <n v="1234.92"/>
    <n v="0"/>
    <x v="1"/>
    <x v="0"/>
    <n v="0"/>
    <s v="2024-12"/>
    <n v="2024"/>
  </r>
  <r>
    <s v="CLM006214"/>
    <s v="PT00105"/>
    <d v="2023-02-05T00:00:00"/>
    <d v="2023-02-25T00:00:00"/>
    <d v="2023-04-08T00:00:00"/>
    <x v="7"/>
    <x v="2"/>
    <s v="Endocrine"/>
    <n v="70553"/>
    <n v="636.72"/>
    <n v="580.71"/>
    <x v="0"/>
    <x v="0"/>
    <n v="0"/>
    <s v="2023-02"/>
    <n v="2023"/>
  </r>
  <r>
    <s v="CLM006215"/>
    <s v="PT04283"/>
    <d v="2024-04-21T00:00:00"/>
    <d v="2024-04-29T00:00:00"/>
    <d v="2024-06-10T00:00:00"/>
    <x v="4"/>
    <x v="2"/>
    <s v="Oncology"/>
    <n v="43239"/>
    <n v="884.59"/>
    <n v="0"/>
    <x v="2"/>
    <x v="3"/>
    <n v="1"/>
    <s v="2024-04"/>
    <n v="2024"/>
  </r>
  <r>
    <s v="CLM006216"/>
    <s v="PT00873"/>
    <d v="2024-04-24T00:00:00"/>
    <d v="2024-05-16T00:00:00"/>
    <d v="2024-06-04T00:00:00"/>
    <x v="7"/>
    <x v="3"/>
    <s v="Renal"/>
    <n v="92928"/>
    <n v="486.33"/>
    <n v="0"/>
    <x v="2"/>
    <x v="1"/>
    <n v="1"/>
    <s v="2024-04"/>
    <n v="2024"/>
  </r>
  <r>
    <s v="CLM006217"/>
    <s v="PT00208"/>
    <d v="2023-10-09T00:00:00"/>
    <d v="2023-11-02T00:00:00"/>
    <d v="2023-12-30T00:00:00"/>
    <x v="2"/>
    <x v="2"/>
    <s v="Neurology"/>
    <n v="27447"/>
    <n v="1825.81"/>
    <n v="0"/>
    <x v="2"/>
    <x v="1"/>
    <n v="1"/>
    <s v="2023-10"/>
    <n v="2023"/>
  </r>
  <r>
    <s v="CLM006218"/>
    <s v="PT03121"/>
    <d v="2024-03-09T00:00:00"/>
    <d v="2024-03-12T00:00:00"/>
    <d v="2024-04-12T00:00:00"/>
    <x v="7"/>
    <x v="2"/>
    <s v="Neurology"/>
    <n v="90837"/>
    <n v="694.14"/>
    <n v="0"/>
    <x v="2"/>
    <x v="4"/>
    <n v="1"/>
    <s v="2024-03"/>
    <n v="2024"/>
  </r>
  <r>
    <s v="CLM006219"/>
    <s v="PT01191"/>
    <d v="2024-03-24T00:00:00"/>
    <d v="2024-04-15T00:00:00"/>
    <d v="2024-05-11T00:00:00"/>
    <x v="2"/>
    <x v="4"/>
    <s v="Respiratory"/>
    <n v="80053"/>
    <n v="1461.99"/>
    <n v="1297.79"/>
    <x v="0"/>
    <x v="0"/>
    <n v="0"/>
    <s v="2024-03"/>
    <n v="2024"/>
  </r>
  <r>
    <s v="CLM006220"/>
    <s v="PT00435"/>
    <d v="2023-09-14T00:00:00"/>
    <d v="2023-09-22T00:00:00"/>
    <d v="2023-11-07T00:00:00"/>
    <x v="3"/>
    <x v="1"/>
    <s v="Cardiovascular"/>
    <n v="45378"/>
    <n v="5410.42"/>
    <n v="4060.48"/>
    <x v="0"/>
    <x v="0"/>
    <n v="0"/>
    <s v="2023-09"/>
    <n v="2023"/>
  </r>
  <r>
    <s v="CLM006221"/>
    <s v="PT05491"/>
    <d v="2023-08-09T00:00:00"/>
    <d v="2023-09-01T00:00:00"/>
    <d v="2023-10-22T00:00:00"/>
    <x v="2"/>
    <x v="1"/>
    <s v="Renal"/>
    <n v="99214"/>
    <n v="4719.41"/>
    <n v="4661.49"/>
    <x v="0"/>
    <x v="0"/>
    <n v="0"/>
    <s v="2023-08"/>
    <n v="2023"/>
  </r>
  <r>
    <s v="CLM006222"/>
    <s v="PT00464"/>
    <d v="2023-07-19T00:00:00"/>
    <d v="2023-08-10T00:00:00"/>
    <d v="2023-08-16T00:00:00"/>
    <x v="6"/>
    <x v="3"/>
    <s v="Orthopedic"/>
    <n v="99214"/>
    <n v="1761.95"/>
    <n v="1536.21"/>
    <x v="0"/>
    <x v="0"/>
    <n v="0"/>
    <s v="2023-07"/>
    <n v="2023"/>
  </r>
  <r>
    <s v="CLM006223"/>
    <s v="PT01638"/>
    <d v="2023-11-01T00:00:00"/>
    <d v="2023-12-01T00:00:00"/>
    <d v="2023-12-08T00:00:00"/>
    <x v="0"/>
    <x v="4"/>
    <s v="Orthopedic"/>
    <n v="93000"/>
    <n v="1686.37"/>
    <n v="1667.37"/>
    <x v="0"/>
    <x v="0"/>
    <n v="0"/>
    <s v="2023-11"/>
    <n v="2023"/>
  </r>
  <r>
    <s v="CLM006224"/>
    <s v="PT02188"/>
    <d v="2023-01-07T00:00:00"/>
    <d v="2023-01-21T00:00:00"/>
    <d v="2023-03-14T00:00:00"/>
    <x v="6"/>
    <x v="2"/>
    <s v="Oncology"/>
    <n v="45378"/>
    <n v="8134.74"/>
    <n v="7619.54"/>
    <x v="0"/>
    <x v="0"/>
    <n v="0"/>
    <s v="2023-01"/>
    <n v="2023"/>
  </r>
  <r>
    <s v="CLM006225"/>
    <s v="PT06146"/>
    <d v="2024-08-03T00:00:00"/>
    <d v="2024-08-24T00:00:00"/>
    <d v="2024-10-10T00:00:00"/>
    <x v="3"/>
    <x v="3"/>
    <s v="Gastrointestinal"/>
    <n v="99215"/>
    <n v="2742.44"/>
    <n v="2318.62"/>
    <x v="0"/>
    <x v="0"/>
    <n v="0"/>
    <s v="2024-08"/>
    <n v="2024"/>
  </r>
  <r>
    <s v="CLM006226"/>
    <s v="PT06436"/>
    <d v="2024-12-24T00:00:00"/>
    <d v="2025-01-02T00:00:00"/>
    <d v="2025-01-22T00:00:00"/>
    <x v="2"/>
    <x v="0"/>
    <s v="Neurology"/>
    <n v="99214"/>
    <n v="1390.97"/>
    <n v="1307.67"/>
    <x v="0"/>
    <x v="0"/>
    <n v="0"/>
    <s v="2024-12"/>
    <n v="2024"/>
  </r>
  <r>
    <s v="CLM006227"/>
    <s v="PT01319"/>
    <d v="2024-11-29T00:00:00"/>
    <d v="2024-12-18T00:00:00"/>
    <d v="2024-12-27T00:00:00"/>
    <x v="7"/>
    <x v="3"/>
    <s v="Cardiovascular"/>
    <n v="99215"/>
    <n v="577.78"/>
    <n v="571.17999999999995"/>
    <x v="0"/>
    <x v="0"/>
    <n v="0"/>
    <s v="2024-11"/>
    <n v="2024"/>
  </r>
  <r>
    <s v="CLM006228"/>
    <s v="PT02348"/>
    <d v="2024-04-12T00:00:00"/>
    <d v="2024-04-13T00:00:00"/>
    <d v="2024-05-27T00:00:00"/>
    <x v="2"/>
    <x v="5"/>
    <s v="Respiratory"/>
    <n v="27447"/>
    <n v="2477.73"/>
    <n v="2078.65"/>
    <x v="0"/>
    <x v="0"/>
    <n v="0"/>
    <s v="2024-04"/>
    <n v="2024"/>
  </r>
  <r>
    <s v="CLM006229"/>
    <s v="PT05599"/>
    <d v="2023-02-24T00:00:00"/>
    <d v="2023-03-22T00:00:00"/>
    <d v="2023-03-28T00:00:00"/>
    <x v="7"/>
    <x v="4"/>
    <s v="Renal"/>
    <n v="71046"/>
    <n v="3510.31"/>
    <n v="3088.03"/>
    <x v="0"/>
    <x v="0"/>
    <n v="0"/>
    <s v="2023-02"/>
    <n v="2023"/>
  </r>
  <r>
    <s v="CLM006230"/>
    <s v="PT02053"/>
    <d v="2023-11-25T00:00:00"/>
    <d v="2023-12-03T00:00:00"/>
    <d v="2024-01-11T00:00:00"/>
    <x v="5"/>
    <x v="0"/>
    <s v="Orthopedic"/>
    <n v="71046"/>
    <n v="1090.81"/>
    <n v="1064.8499999999999"/>
    <x v="0"/>
    <x v="0"/>
    <n v="0"/>
    <s v="2023-11"/>
    <n v="2023"/>
  </r>
  <r>
    <s v="CLM006231"/>
    <s v="PT01200"/>
    <d v="2023-12-13T00:00:00"/>
    <d v="2023-12-27T00:00:00"/>
    <d v="2024-01-21T00:00:00"/>
    <x v="2"/>
    <x v="0"/>
    <s v="Gastrointestinal"/>
    <n v="70553"/>
    <n v="2282.35"/>
    <n v="0"/>
    <x v="2"/>
    <x v="2"/>
    <n v="1"/>
    <s v="2023-12"/>
    <n v="2023"/>
  </r>
  <r>
    <s v="CLM006232"/>
    <s v="PT06877"/>
    <d v="2023-12-12T00:00:00"/>
    <d v="2024-01-04T00:00:00"/>
    <d v="2024-02-07T00:00:00"/>
    <x v="6"/>
    <x v="4"/>
    <s v="Neurology"/>
    <n v="63047"/>
    <n v="1351.73"/>
    <n v="1336.51"/>
    <x v="0"/>
    <x v="0"/>
    <n v="0"/>
    <s v="2023-12"/>
    <n v="2023"/>
  </r>
  <r>
    <s v="CLM006233"/>
    <s v="PT00509"/>
    <d v="2023-01-31T00:00:00"/>
    <d v="2023-02-11T00:00:00"/>
    <d v="2023-03-23T00:00:00"/>
    <x v="2"/>
    <x v="1"/>
    <s v="Renal"/>
    <n v="66984"/>
    <n v="1560.52"/>
    <n v="1454.09"/>
    <x v="0"/>
    <x v="0"/>
    <n v="0"/>
    <s v="2023-01"/>
    <n v="2023"/>
  </r>
  <r>
    <s v="CLM006234"/>
    <s v="PT05658"/>
    <d v="2023-04-23T00:00:00"/>
    <d v="2023-05-08T00:00:00"/>
    <d v="2023-07-06T00:00:00"/>
    <x v="7"/>
    <x v="1"/>
    <s v="Endocrine"/>
    <n v="66984"/>
    <n v="247.09"/>
    <n v="241.64"/>
    <x v="0"/>
    <x v="0"/>
    <n v="0"/>
    <s v="2023-04"/>
    <n v="2023"/>
  </r>
  <r>
    <s v="CLM006235"/>
    <s v="PT06426"/>
    <d v="2024-12-12T00:00:00"/>
    <d v="2024-12-15T00:00:00"/>
    <d v="2025-01-24T00:00:00"/>
    <x v="7"/>
    <x v="3"/>
    <s v="Cardiovascular"/>
    <n v="99213"/>
    <n v="1514.1"/>
    <n v="1255.6400000000001"/>
    <x v="0"/>
    <x v="0"/>
    <n v="0"/>
    <s v="2024-12"/>
    <n v="2024"/>
  </r>
  <r>
    <s v="CLM006236"/>
    <s v="PT02418"/>
    <d v="2024-11-19T00:00:00"/>
    <d v="2024-12-03T00:00:00"/>
    <d v="2024-12-18T00:00:00"/>
    <x v="1"/>
    <x v="2"/>
    <s v="Cardiovascular"/>
    <n v="90837"/>
    <n v="3926.47"/>
    <n v="3769.89"/>
    <x v="0"/>
    <x v="0"/>
    <n v="0"/>
    <s v="2024-11"/>
    <n v="2024"/>
  </r>
  <r>
    <s v="CLM006237"/>
    <s v="PT01672"/>
    <d v="2023-07-24T00:00:00"/>
    <d v="2023-08-10T00:00:00"/>
    <d v="2023-09-04T00:00:00"/>
    <x v="2"/>
    <x v="4"/>
    <s v="Gastrointestinal"/>
    <n v="99213"/>
    <n v="1091.03"/>
    <n v="0"/>
    <x v="2"/>
    <x v="1"/>
    <n v="1"/>
    <s v="2023-07"/>
    <n v="2023"/>
  </r>
  <r>
    <s v="CLM006238"/>
    <s v="PT06174"/>
    <d v="2023-07-31T00:00:00"/>
    <d v="2023-08-17T00:00:00"/>
    <d v="2023-09-24T00:00:00"/>
    <x v="5"/>
    <x v="5"/>
    <s v="Dermatology"/>
    <n v="45378"/>
    <n v="1885.64"/>
    <n v="1520.9"/>
    <x v="0"/>
    <x v="0"/>
    <n v="0"/>
    <s v="2023-07"/>
    <n v="2023"/>
  </r>
  <r>
    <s v="CLM006239"/>
    <s v="PT04434"/>
    <d v="2023-07-19T00:00:00"/>
    <d v="2023-08-08T00:00:00"/>
    <d v="2023-08-30T00:00:00"/>
    <x v="4"/>
    <x v="2"/>
    <s v="Respiratory"/>
    <n v="43239"/>
    <n v="987.56"/>
    <n v="822.74"/>
    <x v="0"/>
    <x v="0"/>
    <n v="0"/>
    <s v="2023-07"/>
    <n v="2023"/>
  </r>
  <r>
    <s v="CLM006240"/>
    <s v="PT00265"/>
    <d v="2023-10-25T00:00:00"/>
    <d v="2023-11-10T00:00:00"/>
    <d v="2024-01-09T00:00:00"/>
    <x v="7"/>
    <x v="2"/>
    <s v="Respiratory"/>
    <n v="43239"/>
    <n v="2412.34"/>
    <n v="0"/>
    <x v="2"/>
    <x v="7"/>
    <n v="1"/>
    <s v="2023-10"/>
    <n v="2023"/>
  </r>
  <r>
    <s v="CLM006241"/>
    <s v="PT02939"/>
    <d v="2023-08-21T00:00:00"/>
    <d v="2023-08-26T00:00:00"/>
    <d v="2023-09-09T00:00:00"/>
    <x v="2"/>
    <x v="0"/>
    <s v="Cardiovascular"/>
    <n v="45378"/>
    <n v="1520.48"/>
    <n v="0"/>
    <x v="1"/>
    <x v="0"/>
    <n v="0"/>
    <s v="2023-08"/>
    <n v="2023"/>
  </r>
  <r>
    <s v="CLM006242"/>
    <s v="PT06669"/>
    <d v="2023-04-02T00:00:00"/>
    <d v="2023-04-21T00:00:00"/>
    <d v="2023-05-07T00:00:00"/>
    <x v="7"/>
    <x v="5"/>
    <s v="Dermatology"/>
    <n v="80053"/>
    <n v="852.87"/>
    <n v="687.07"/>
    <x v="0"/>
    <x v="0"/>
    <n v="0"/>
    <s v="2023-04"/>
    <n v="2023"/>
  </r>
  <r>
    <s v="CLM006243"/>
    <s v="PT03708"/>
    <d v="2024-04-26T00:00:00"/>
    <d v="2024-05-17T00:00:00"/>
    <d v="2024-05-23T00:00:00"/>
    <x v="0"/>
    <x v="4"/>
    <s v="Oncology"/>
    <n v="80053"/>
    <n v="5250.3"/>
    <n v="4215.82"/>
    <x v="0"/>
    <x v="0"/>
    <n v="0"/>
    <s v="2024-04"/>
    <n v="2024"/>
  </r>
  <r>
    <s v="CLM006244"/>
    <s v="PT00840"/>
    <d v="2023-05-18T00:00:00"/>
    <d v="2023-05-26T00:00:00"/>
    <d v="2023-07-02T00:00:00"/>
    <x v="4"/>
    <x v="5"/>
    <s v="Renal"/>
    <n v="92928"/>
    <n v="3801.48"/>
    <n v="3578.96"/>
    <x v="0"/>
    <x v="0"/>
    <n v="0"/>
    <s v="2023-05"/>
    <n v="2023"/>
  </r>
  <r>
    <s v="CLM006245"/>
    <s v="PT05048"/>
    <d v="2024-12-01T00:00:00"/>
    <d v="2024-12-04T00:00:00"/>
    <d v="2025-01-18T00:00:00"/>
    <x v="5"/>
    <x v="2"/>
    <s v="Dermatology"/>
    <n v="70553"/>
    <n v="1114.4000000000001"/>
    <n v="1000.13"/>
    <x v="0"/>
    <x v="0"/>
    <n v="0"/>
    <s v="2024-12"/>
    <n v="2024"/>
  </r>
  <r>
    <s v="CLM006246"/>
    <s v="PT05534"/>
    <d v="2024-05-13T00:00:00"/>
    <d v="2024-06-02T00:00:00"/>
    <d v="2024-07-01T00:00:00"/>
    <x v="2"/>
    <x v="0"/>
    <s v="Gastrointestinal"/>
    <n v="92928"/>
    <n v="2692.51"/>
    <n v="2044.47"/>
    <x v="0"/>
    <x v="0"/>
    <n v="0"/>
    <s v="2024-05"/>
    <n v="2024"/>
  </r>
  <r>
    <s v="CLM006247"/>
    <s v="PT06058"/>
    <d v="2024-12-17T00:00:00"/>
    <d v="2024-12-18T00:00:00"/>
    <d v="2025-01-14T00:00:00"/>
    <x v="5"/>
    <x v="2"/>
    <s v="Neurology"/>
    <n v="93000"/>
    <n v="2779.23"/>
    <n v="2255.79"/>
    <x v="0"/>
    <x v="0"/>
    <n v="0"/>
    <s v="2024-12"/>
    <n v="2024"/>
  </r>
  <r>
    <s v="CLM006248"/>
    <s v="PT04603"/>
    <d v="2023-10-23T00:00:00"/>
    <d v="2023-10-26T00:00:00"/>
    <d v="2023-11-08T00:00:00"/>
    <x v="2"/>
    <x v="0"/>
    <s v="Endocrine"/>
    <n v="90837"/>
    <n v="3022.5"/>
    <n v="0"/>
    <x v="1"/>
    <x v="0"/>
    <n v="0"/>
    <s v="2023-10"/>
    <n v="2023"/>
  </r>
  <r>
    <s v="CLM006249"/>
    <s v="PT01838"/>
    <d v="2024-09-29T00:00:00"/>
    <d v="2024-10-01T00:00:00"/>
    <d v="2024-11-26T00:00:00"/>
    <x v="6"/>
    <x v="1"/>
    <s v="Oncology"/>
    <n v="71046"/>
    <n v="466.19"/>
    <n v="433.95"/>
    <x v="0"/>
    <x v="0"/>
    <n v="0"/>
    <s v="2024-09"/>
    <n v="2024"/>
  </r>
  <r>
    <s v="CLM006250"/>
    <s v="PT06082"/>
    <d v="2024-03-08T00:00:00"/>
    <d v="2024-04-07T00:00:00"/>
    <d v="2024-04-15T00:00:00"/>
    <x v="2"/>
    <x v="2"/>
    <s v="Renal"/>
    <n v="93000"/>
    <n v="4045.2"/>
    <n v="4037.19"/>
    <x v="0"/>
    <x v="0"/>
    <n v="0"/>
    <s v="2024-03"/>
    <n v="2024"/>
  </r>
  <r>
    <s v="CLM006251"/>
    <s v="PT05302"/>
    <d v="2024-12-13T00:00:00"/>
    <d v="2024-12-16T00:00:00"/>
    <d v="2025-01-19T00:00:00"/>
    <x v="4"/>
    <x v="0"/>
    <s v="Endocrine"/>
    <n v="92928"/>
    <n v="1146.24"/>
    <n v="1029.3599999999999"/>
    <x v="0"/>
    <x v="0"/>
    <n v="0"/>
    <s v="2024-12"/>
    <n v="2024"/>
  </r>
  <r>
    <s v="CLM006252"/>
    <s v="PT04598"/>
    <d v="2023-08-18T00:00:00"/>
    <d v="2023-09-05T00:00:00"/>
    <d v="2023-10-11T00:00:00"/>
    <x v="6"/>
    <x v="3"/>
    <s v="Oncology"/>
    <n v="27447"/>
    <n v="1357.96"/>
    <n v="1344.64"/>
    <x v="0"/>
    <x v="0"/>
    <n v="0"/>
    <s v="2023-08"/>
    <n v="2023"/>
  </r>
  <r>
    <s v="CLM006253"/>
    <s v="PT03186"/>
    <d v="2023-04-09T00:00:00"/>
    <d v="2023-04-21T00:00:00"/>
    <d v="2023-05-14T00:00:00"/>
    <x v="7"/>
    <x v="4"/>
    <s v="Renal"/>
    <n v="66984"/>
    <n v="14917.73"/>
    <n v="0"/>
    <x v="2"/>
    <x v="5"/>
    <n v="1"/>
    <s v="2023-04"/>
    <n v="2023"/>
  </r>
  <r>
    <s v="CLM006254"/>
    <s v="PT01947"/>
    <d v="2024-05-28T00:00:00"/>
    <d v="2024-06-09T00:00:00"/>
    <d v="2024-08-06T00:00:00"/>
    <x v="1"/>
    <x v="4"/>
    <s v="Renal"/>
    <n v="63047"/>
    <n v="2301.92"/>
    <n v="0"/>
    <x v="2"/>
    <x v="7"/>
    <n v="1"/>
    <s v="2024-05"/>
    <n v="2024"/>
  </r>
  <r>
    <s v="CLM006255"/>
    <s v="PT04186"/>
    <d v="2024-06-02T00:00:00"/>
    <d v="2024-06-11T00:00:00"/>
    <d v="2024-07-19T00:00:00"/>
    <x v="7"/>
    <x v="1"/>
    <s v="Dermatology"/>
    <n v="43239"/>
    <n v="1327.35"/>
    <n v="0"/>
    <x v="2"/>
    <x v="1"/>
    <n v="1"/>
    <s v="2024-06"/>
    <n v="2024"/>
  </r>
  <r>
    <s v="CLM006256"/>
    <s v="PT06426"/>
    <d v="2023-12-31T00:00:00"/>
    <d v="2024-01-01T00:00:00"/>
    <d v="2024-01-30T00:00:00"/>
    <x v="3"/>
    <x v="4"/>
    <s v="Respiratory"/>
    <n v="70553"/>
    <n v="309.75"/>
    <n v="292.82"/>
    <x v="0"/>
    <x v="0"/>
    <n v="0"/>
    <s v="2023-12"/>
    <n v="2023"/>
  </r>
  <r>
    <s v="CLM006257"/>
    <s v="PT06528"/>
    <d v="2023-08-29T00:00:00"/>
    <d v="2023-09-10T00:00:00"/>
    <d v="2023-09-18T00:00:00"/>
    <x v="2"/>
    <x v="3"/>
    <s v="Dermatology"/>
    <n v="80053"/>
    <n v="5496.19"/>
    <n v="0"/>
    <x v="2"/>
    <x v="7"/>
    <n v="1"/>
    <s v="2023-08"/>
    <n v="2023"/>
  </r>
  <r>
    <s v="CLM006258"/>
    <s v="PT06544"/>
    <d v="2023-09-21T00:00:00"/>
    <d v="2023-10-16T00:00:00"/>
    <d v="2023-11-01T00:00:00"/>
    <x v="0"/>
    <x v="2"/>
    <s v="Renal"/>
    <n v="63047"/>
    <n v="616.36"/>
    <n v="0"/>
    <x v="2"/>
    <x v="1"/>
    <n v="1"/>
    <s v="2023-09"/>
    <n v="2023"/>
  </r>
  <r>
    <s v="CLM006259"/>
    <s v="PT05703"/>
    <d v="2023-01-21T00:00:00"/>
    <d v="2023-02-06T00:00:00"/>
    <d v="2023-03-05T00:00:00"/>
    <x v="5"/>
    <x v="2"/>
    <s v="Dermatology"/>
    <n v="45378"/>
    <n v="810.17"/>
    <n v="0"/>
    <x v="2"/>
    <x v="6"/>
    <n v="1"/>
    <s v="2023-01"/>
    <n v="2023"/>
  </r>
  <r>
    <s v="CLM006260"/>
    <s v="PT02357"/>
    <d v="2023-05-29T00:00:00"/>
    <d v="2023-06-23T00:00:00"/>
    <d v="2023-08-15T00:00:00"/>
    <x v="1"/>
    <x v="2"/>
    <s v="Cardiovascular"/>
    <n v="92928"/>
    <n v="1387.03"/>
    <n v="0"/>
    <x v="2"/>
    <x v="1"/>
    <n v="1"/>
    <s v="2023-05"/>
    <n v="2023"/>
  </r>
  <r>
    <s v="CLM006261"/>
    <s v="PT05677"/>
    <d v="2024-02-05T00:00:00"/>
    <d v="2024-02-14T00:00:00"/>
    <d v="2024-03-16T00:00:00"/>
    <x v="4"/>
    <x v="1"/>
    <s v="Oncology"/>
    <n v="27130"/>
    <n v="5614.62"/>
    <n v="4289.6000000000004"/>
    <x v="0"/>
    <x v="0"/>
    <n v="0"/>
    <s v="2024-02"/>
    <n v="2024"/>
  </r>
  <r>
    <s v="CLM006262"/>
    <s v="PT05444"/>
    <d v="2023-05-08T00:00:00"/>
    <d v="2023-05-18T00:00:00"/>
    <d v="2023-06-06T00:00:00"/>
    <x v="5"/>
    <x v="3"/>
    <s v="Orthopedic"/>
    <n v="99215"/>
    <n v="3356.29"/>
    <n v="0"/>
    <x v="2"/>
    <x v="7"/>
    <n v="1"/>
    <s v="2023-05"/>
    <n v="2023"/>
  </r>
  <r>
    <s v="CLM006263"/>
    <s v="PT00385"/>
    <d v="2024-11-25T00:00:00"/>
    <d v="2024-12-12T00:00:00"/>
    <d v="2025-01-16T00:00:00"/>
    <x v="7"/>
    <x v="2"/>
    <s v="Neurology"/>
    <n v="43239"/>
    <n v="1593.57"/>
    <n v="1369.2"/>
    <x v="0"/>
    <x v="0"/>
    <n v="0"/>
    <s v="2024-11"/>
    <n v="2024"/>
  </r>
  <r>
    <s v="CLM006264"/>
    <s v="PT03126"/>
    <d v="2023-02-19T00:00:00"/>
    <d v="2023-03-07T00:00:00"/>
    <d v="2023-05-04T00:00:00"/>
    <x v="5"/>
    <x v="4"/>
    <s v="Oncology"/>
    <n v="45378"/>
    <n v="2313.77"/>
    <n v="2158.4"/>
    <x v="0"/>
    <x v="0"/>
    <n v="0"/>
    <s v="2023-02"/>
    <n v="2023"/>
  </r>
  <r>
    <s v="CLM006265"/>
    <s v="PT03175"/>
    <d v="2023-05-06T00:00:00"/>
    <d v="2023-06-03T00:00:00"/>
    <d v="2023-07-10T00:00:00"/>
    <x v="6"/>
    <x v="3"/>
    <s v="Respiratory"/>
    <n v="70553"/>
    <n v="1118.44"/>
    <n v="0"/>
    <x v="2"/>
    <x v="1"/>
    <n v="1"/>
    <s v="2023-05"/>
    <n v="2023"/>
  </r>
  <r>
    <s v="CLM006266"/>
    <s v="PT03413"/>
    <d v="2023-12-06T00:00:00"/>
    <d v="2023-12-07T00:00:00"/>
    <d v="2023-12-17T00:00:00"/>
    <x v="4"/>
    <x v="5"/>
    <s v="Gastrointestinal"/>
    <n v="99215"/>
    <n v="2021.76"/>
    <n v="0"/>
    <x v="2"/>
    <x v="9"/>
    <n v="1"/>
    <s v="2023-12"/>
    <n v="2023"/>
  </r>
  <r>
    <s v="CLM006267"/>
    <s v="PT06457"/>
    <d v="2024-06-17T00:00:00"/>
    <d v="2024-07-16T00:00:00"/>
    <d v="2024-07-26T00:00:00"/>
    <x v="2"/>
    <x v="5"/>
    <s v="Dermatology"/>
    <n v="63047"/>
    <n v="1917.29"/>
    <n v="0"/>
    <x v="1"/>
    <x v="0"/>
    <n v="0"/>
    <s v="2024-06"/>
    <n v="2024"/>
  </r>
  <r>
    <s v="CLM006268"/>
    <s v="PT05613"/>
    <d v="2023-11-24T00:00:00"/>
    <d v="2023-12-02T00:00:00"/>
    <d v="2024-01-29T00:00:00"/>
    <x v="0"/>
    <x v="3"/>
    <s v="Neurology"/>
    <n v="99215"/>
    <n v="3924.59"/>
    <n v="3609.68"/>
    <x v="0"/>
    <x v="0"/>
    <n v="0"/>
    <s v="2023-11"/>
    <n v="2023"/>
  </r>
  <r>
    <s v="CLM006269"/>
    <s v="PT02562"/>
    <d v="2023-06-05T00:00:00"/>
    <d v="2023-07-04T00:00:00"/>
    <d v="2023-08-22T00:00:00"/>
    <x v="5"/>
    <x v="5"/>
    <s v="Renal"/>
    <n v="99213"/>
    <n v="3919.59"/>
    <n v="3388.97"/>
    <x v="0"/>
    <x v="0"/>
    <n v="0"/>
    <s v="2023-06"/>
    <n v="2023"/>
  </r>
  <r>
    <s v="CLM006270"/>
    <s v="PT04524"/>
    <d v="2024-01-26T00:00:00"/>
    <d v="2024-02-13T00:00:00"/>
    <d v="2024-03-31T00:00:00"/>
    <x v="1"/>
    <x v="4"/>
    <s v="Neurology"/>
    <n v="27130"/>
    <n v="2684.32"/>
    <n v="2524.64"/>
    <x v="0"/>
    <x v="0"/>
    <n v="0"/>
    <s v="2024-01"/>
    <n v="2024"/>
  </r>
  <r>
    <s v="CLM006271"/>
    <s v="PT00441"/>
    <d v="2023-08-01T00:00:00"/>
    <d v="2023-08-04T00:00:00"/>
    <d v="2023-09-18T00:00:00"/>
    <x v="6"/>
    <x v="2"/>
    <s v="Mental Health"/>
    <n v="99214"/>
    <n v="1353.06"/>
    <n v="0"/>
    <x v="2"/>
    <x v="1"/>
    <n v="1"/>
    <s v="2023-08"/>
    <n v="2023"/>
  </r>
  <r>
    <s v="CLM006272"/>
    <s v="PT00107"/>
    <d v="2023-06-23T00:00:00"/>
    <d v="2023-07-16T00:00:00"/>
    <d v="2023-08-14T00:00:00"/>
    <x v="2"/>
    <x v="3"/>
    <s v="Orthopedic"/>
    <n v="27130"/>
    <n v="3272.99"/>
    <n v="3233.67"/>
    <x v="0"/>
    <x v="0"/>
    <n v="0"/>
    <s v="2023-06"/>
    <n v="2023"/>
  </r>
  <r>
    <s v="CLM006273"/>
    <s v="PT06093"/>
    <d v="2023-08-02T00:00:00"/>
    <d v="2023-08-31T00:00:00"/>
    <d v="2023-10-12T00:00:00"/>
    <x v="4"/>
    <x v="4"/>
    <s v="Renal"/>
    <n v="45378"/>
    <n v="1679.79"/>
    <n v="1330.72"/>
    <x v="0"/>
    <x v="0"/>
    <n v="0"/>
    <s v="2023-08"/>
    <n v="2023"/>
  </r>
  <r>
    <s v="CLM006274"/>
    <s v="PT02059"/>
    <d v="2023-03-27T00:00:00"/>
    <d v="2023-04-12T00:00:00"/>
    <d v="2023-04-20T00:00:00"/>
    <x v="5"/>
    <x v="0"/>
    <s v="Gastrointestinal"/>
    <n v="27447"/>
    <n v="760.87"/>
    <n v="749.29"/>
    <x v="0"/>
    <x v="0"/>
    <n v="0"/>
    <s v="2023-03"/>
    <n v="2023"/>
  </r>
  <r>
    <s v="CLM006275"/>
    <s v="PT01664"/>
    <d v="2023-02-17T00:00:00"/>
    <d v="2023-02-21T00:00:00"/>
    <d v="2023-04-10T00:00:00"/>
    <x v="6"/>
    <x v="2"/>
    <s v="Gastrointestinal"/>
    <n v="71046"/>
    <n v="1309.46"/>
    <n v="1272.19"/>
    <x v="0"/>
    <x v="0"/>
    <n v="0"/>
    <s v="2023-02"/>
    <n v="2023"/>
  </r>
  <r>
    <s v="CLM006276"/>
    <s v="PT05084"/>
    <d v="2024-03-31T00:00:00"/>
    <d v="2024-04-16T00:00:00"/>
    <d v="2024-05-29T00:00:00"/>
    <x v="1"/>
    <x v="2"/>
    <s v="Oncology"/>
    <n v="99214"/>
    <n v="1934.53"/>
    <n v="0"/>
    <x v="2"/>
    <x v="1"/>
    <n v="1"/>
    <s v="2024-03"/>
    <n v="2024"/>
  </r>
  <r>
    <s v="CLM006277"/>
    <s v="PT06398"/>
    <d v="2024-12-20T00:00:00"/>
    <d v="2025-01-16T00:00:00"/>
    <d v="2025-02-18T00:00:00"/>
    <x v="0"/>
    <x v="5"/>
    <s v="Endocrine"/>
    <n v="92928"/>
    <n v="3744.98"/>
    <n v="2920.9"/>
    <x v="0"/>
    <x v="0"/>
    <n v="0"/>
    <s v="2024-12"/>
    <n v="2024"/>
  </r>
  <r>
    <s v="CLM006278"/>
    <s v="PT03630"/>
    <d v="2024-06-16T00:00:00"/>
    <d v="2024-06-25T00:00:00"/>
    <d v="2024-07-09T00:00:00"/>
    <x v="3"/>
    <x v="2"/>
    <s v="Renal"/>
    <n v="43239"/>
    <n v="1561.15"/>
    <n v="1460.9"/>
    <x v="0"/>
    <x v="0"/>
    <n v="0"/>
    <s v="2024-06"/>
    <n v="2024"/>
  </r>
  <r>
    <s v="CLM006279"/>
    <s v="PT06800"/>
    <d v="2024-12-24T00:00:00"/>
    <d v="2025-01-09T00:00:00"/>
    <d v="2025-03-09T00:00:00"/>
    <x v="7"/>
    <x v="0"/>
    <s v="Mental Health"/>
    <n v="99214"/>
    <n v="687.21"/>
    <n v="670.28"/>
    <x v="0"/>
    <x v="0"/>
    <n v="0"/>
    <s v="2024-12"/>
    <n v="2024"/>
  </r>
  <r>
    <s v="CLM006280"/>
    <s v="PT01848"/>
    <d v="2024-10-04T00:00:00"/>
    <d v="2024-10-14T00:00:00"/>
    <d v="2024-11-16T00:00:00"/>
    <x v="1"/>
    <x v="5"/>
    <s v="Oncology"/>
    <n v="45378"/>
    <n v="1892.01"/>
    <n v="0"/>
    <x v="2"/>
    <x v="1"/>
    <n v="1"/>
    <s v="2024-10"/>
    <n v="2024"/>
  </r>
  <r>
    <s v="CLM006281"/>
    <s v="PT05192"/>
    <d v="2023-12-11T00:00:00"/>
    <d v="2023-12-31T00:00:00"/>
    <d v="2024-01-20T00:00:00"/>
    <x v="2"/>
    <x v="4"/>
    <s v="Cardiovascular"/>
    <n v="90837"/>
    <n v="1979.83"/>
    <n v="1713.25"/>
    <x v="0"/>
    <x v="0"/>
    <n v="0"/>
    <s v="2023-12"/>
    <n v="2023"/>
  </r>
  <r>
    <s v="CLM006282"/>
    <s v="PT05773"/>
    <d v="2024-04-25T00:00:00"/>
    <d v="2024-05-24T00:00:00"/>
    <d v="2024-06-09T00:00:00"/>
    <x v="5"/>
    <x v="0"/>
    <s v="Endocrine"/>
    <n v="70553"/>
    <n v="2097.85"/>
    <n v="0"/>
    <x v="2"/>
    <x v="5"/>
    <n v="1"/>
    <s v="2024-04"/>
    <n v="2024"/>
  </r>
  <r>
    <s v="CLM006283"/>
    <s v="PT05813"/>
    <d v="2024-04-30T00:00:00"/>
    <d v="2024-05-30T00:00:00"/>
    <d v="2024-07-15T00:00:00"/>
    <x v="0"/>
    <x v="4"/>
    <s v="Cardiovascular"/>
    <n v="71046"/>
    <n v="3774.02"/>
    <n v="0"/>
    <x v="1"/>
    <x v="0"/>
    <n v="0"/>
    <s v="2024-04"/>
    <n v="2024"/>
  </r>
  <r>
    <s v="CLM006284"/>
    <s v="PT05306"/>
    <d v="2024-06-10T00:00:00"/>
    <d v="2024-06-11T00:00:00"/>
    <d v="2024-07-18T00:00:00"/>
    <x v="3"/>
    <x v="5"/>
    <s v="Endocrine"/>
    <n v="66984"/>
    <n v="4085.25"/>
    <n v="0"/>
    <x v="2"/>
    <x v="5"/>
    <n v="1"/>
    <s v="2024-06"/>
    <n v="2024"/>
  </r>
  <r>
    <s v="CLM006285"/>
    <s v="PT03013"/>
    <d v="2024-12-05T00:00:00"/>
    <d v="2024-12-31T00:00:00"/>
    <d v="2025-01-28T00:00:00"/>
    <x v="6"/>
    <x v="5"/>
    <s v="Renal"/>
    <n v="63047"/>
    <n v="1123.98"/>
    <n v="0"/>
    <x v="2"/>
    <x v="5"/>
    <n v="1"/>
    <s v="2024-12"/>
    <n v="2024"/>
  </r>
  <r>
    <s v="CLM006286"/>
    <s v="PT06186"/>
    <d v="2024-07-15T00:00:00"/>
    <d v="2024-08-11T00:00:00"/>
    <d v="2024-09-08T00:00:00"/>
    <x v="0"/>
    <x v="5"/>
    <s v="Gastrointestinal"/>
    <n v="93000"/>
    <n v="1104.43"/>
    <n v="1002.82"/>
    <x v="0"/>
    <x v="0"/>
    <n v="0"/>
    <s v="2024-07"/>
    <n v="2024"/>
  </r>
  <r>
    <s v="CLM006287"/>
    <s v="PT04821"/>
    <d v="2023-10-16T00:00:00"/>
    <d v="2023-11-10T00:00:00"/>
    <d v="2024-01-07T00:00:00"/>
    <x v="5"/>
    <x v="3"/>
    <s v="Gastrointestinal"/>
    <n v="93000"/>
    <n v="786.7"/>
    <n v="620.46"/>
    <x v="0"/>
    <x v="0"/>
    <n v="0"/>
    <s v="2023-10"/>
    <n v="2023"/>
  </r>
  <r>
    <s v="CLM006288"/>
    <s v="PT04478"/>
    <d v="2024-03-04T00:00:00"/>
    <d v="2024-03-20T00:00:00"/>
    <d v="2024-05-13T00:00:00"/>
    <x v="4"/>
    <x v="4"/>
    <s v="Renal"/>
    <n v="70553"/>
    <n v="3162.29"/>
    <n v="0"/>
    <x v="2"/>
    <x v="5"/>
    <n v="1"/>
    <s v="2024-03"/>
    <n v="2024"/>
  </r>
  <r>
    <s v="CLM006289"/>
    <s v="PT06050"/>
    <d v="2023-05-25T00:00:00"/>
    <d v="2023-06-14T00:00:00"/>
    <d v="2023-07-20T00:00:00"/>
    <x v="2"/>
    <x v="1"/>
    <s v="Oncology"/>
    <n v="80053"/>
    <n v="5762.09"/>
    <n v="5100.84"/>
    <x v="0"/>
    <x v="0"/>
    <n v="0"/>
    <s v="2023-05"/>
    <n v="2023"/>
  </r>
  <r>
    <s v="CLM006290"/>
    <s v="PT04943"/>
    <d v="2023-02-02T00:00:00"/>
    <d v="2023-02-08T00:00:00"/>
    <d v="2023-04-02T00:00:00"/>
    <x v="5"/>
    <x v="2"/>
    <s v="Orthopedic"/>
    <n v="66984"/>
    <n v="1405.2"/>
    <n v="0"/>
    <x v="2"/>
    <x v="6"/>
    <n v="1"/>
    <s v="2023-02"/>
    <n v="2023"/>
  </r>
  <r>
    <s v="CLM006291"/>
    <s v="PT01610"/>
    <d v="2024-01-16T00:00:00"/>
    <d v="2024-01-24T00:00:00"/>
    <d v="2024-02-27T00:00:00"/>
    <x v="7"/>
    <x v="2"/>
    <s v="Cardiovascular"/>
    <n v="70553"/>
    <n v="1490.48"/>
    <n v="1445.5"/>
    <x v="0"/>
    <x v="0"/>
    <n v="0"/>
    <s v="2024-01"/>
    <n v="2024"/>
  </r>
  <r>
    <s v="CLM006292"/>
    <s v="PT06359"/>
    <d v="2023-10-25T00:00:00"/>
    <d v="2023-10-30T00:00:00"/>
    <d v="2023-12-11T00:00:00"/>
    <x v="3"/>
    <x v="1"/>
    <s v="Dermatology"/>
    <n v="99213"/>
    <n v="5845.49"/>
    <n v="0"/>
    <x v="2"/>
    <x v="5"/>
    <n v="1"/>
    <s v="2023-10"/>
    <n v="2023"/>
  </r>
  <r>
    <s v="CLM006293"/>
    <s v="PT05939"/>
    <d v="2023-05-18T00:00:00"/>
    <d v="2023-06-04T00:00:00"/>
    <d v="2023-07-09T00:00:00"/>
    <x v="2"/>
    <x v="0"/>
    <s v="Mental Health"/>
    <n v="99213"/>
    <n v="2709.3"/>
    <n v="0"/>
    <x v="2"/>
    <x v="1"/>
    <n v="1"/>
    <s v="2023-05"/>
    <n v="2023"/>
  </r>
  <r>
    <s v="CLM006294"/>
    <s v="PT01586"/>
    <d v="2023-01-19T00:00:00"/>
    <d v="2023-01-31T00:00:00"/>
    <d v="2023-02-22T00:00:00"/>
    <x v="2"/>
    <x v="5"/>
    <s v="Cardiovascular"/>
    <n v="27447"/>
    <n v="2563.14"/>
    <n v="0"/>
    <x v="2"/>
    <x v="5"/>
    <n v="1"/>
    <s v="2023-01"/>
    <n v="2023"/>
  </r>
  <r>
    <s v="CLM006295"/>
    <s v="PT02410"/>
    <d v="2024-12-14T00:00:00"/>
    <d v="2024-12-21T00:00:00"/>
    <d v="2025-01-30T00:00:00"/>
    <x v="5"/>
    <x v="2"/>
    <s v="Neurology"/>
    <n v="43239"/>
    <n v="697.34"/>
    <n v="662.05"/>
    <x v="0"/>
    <x v="0"/>
    <n v="0"/>
    <s v="2024-12"/>
    <n v="2024"/>
  </r>
  <r>
    <s v="CLM006296"/>
    <s v="PT03677"/>
    <d v="2023-03-31T00:00:00"/>
    <d v="2023-04-08T00:00:00"/>
    <d v="2023-04-29T00:00:00"/>
    <x v="2"/>
    <x v="3"/>
    <s v="Mental Health"/>
    <n v="43239"/>
    <n v="3111.88"/>
    <n v="0"/>
    <x v="2"/>
    <x v="5"/>
    <n v="1"/>
    <s v="2023-03"/>
    <n v="2023"/>
  </r>
  <r>
    <s v="CLM006297"/>
    <s v="PT01454"/>
    <d v="2023-04-03T00:00:00"/>
    <d v="2023-05-02T00:00:00"/>
    <d v="2023-06-23T00:00:00"/>
    <x v="0"/>
    <x v="5"/>
    <s v="Endocrine"/>
    <n v="99215"/>
    <n v="859.79"/>
    <n v="0"/>
    <x v="1"/>
    <x v="0"/>
    <n v="0"/>
    <s v="2023-04"/>
    <n v="2023"/>
  </r>
  <r>
    <s v="CLM006298"/>
    <s v="PT05593"/>
    <d v="2024-06-14T00:00:00"/>
    <d v="2024-06-30T00:00:00"/>
    <d v="2024-08-28T00:00:00"/>
    <x v="2"/>
    <x v="4"/>
    <s v="Endocrine"/>
    <n v="27447"/>
    <n v="729.81"/>
    <n v="611.79"/>
    <x v="0"/>
    <x v="0"/>
    <n v="0"/>
    <s v="2024-06"/>
    <n v="2024"/>
  </r>
  <r>
    <s v="CLM006299"/>
    <s v="PT00611"/>
    <d v="2024-03-05T00:00:00"/>
    <d v="2024-03-13T00:00:00"/>
    <d v="2024-03-18T00:00:00"/>
    <x v="0"/>
    <x v="1"/>
    <s v="Mental Health"/>
    <n v="93000"/>
    <n v="1370.02"/>
    <n v="1082.28"/>
    <x v="0"/>
    <x v="0"/>
    <n v="0"/>
    <s v="2024-03"/>
    <n v="2024"/>
  </r>
  <r>
    <s v="CLM006300"/>
    <s v="PT01532"/>
    <d v="2024-02-06T00:00:00"/>
    <d v="2024-02-19T00:00:00"/>
    <d v="2024-03-28T00:00:00"/>
    <x v="5"/>
    <x v="4"/>
    <s v="Cardiovascular"/>
    <n v="71046"/>
    <n v="1131.58"/>
    <n v="0"/>
    <x v="1"/>
    <x v="0"/>
    <n v="0"/>
    <s v="2024-02"/>
    <n v="2024"/>
  </r>
  <r>
    <s v="CLM006301"/>
    <s v="PT01424"/>
    <d v="2024-06-06T00:00:00"/>
    <d v="2024-06-11T00:00:00"/>
    <d v="2024-07-09T00:00:00"/>
    <x v="7"/>
    <x v="2"/>
    <s v="Respiratory"/>
    <n v="63047"/>
    <n v="1514.32"/>
    <n v="1384.47"/>
    <x v="0"/>
    <x v="0"/>
    <n v="0"/>
    <s v="2024-06"/>
    <n v="2024"/>
  </r>
  <r>
    <s v="CLM006302"/>
    <s v="PT06022"/>
    <d v="2023-06-27T00:00:00"/>
    <d v="2023-07-04T00:00:00"/>
    <d v="2023-07-19T00:00:00"/>
    <x v="6"/>
    <x v="0"/>
    <s v="Oncology"/>
    <n v="92928"/>
    <n v="570.9"/>
    <n v="0"/>
    <x v="1"/>
    <x v="0"/>
    <n v="0"/>
    <s v="2023-06"/>
    <n v="2023"/>
  </r>
  <r>
    <s v="CLM006303"/>
    <s v="PT04210"/>
    <d v="2024-04-26T00:00:00"/>
    <d v="2024-04-27T00:00:00"/>
    <d v="2024-06-19T00:00:00"/>
    <x v="5"/>
    <x v="3"/>
    <s v="Oncology"/>
    <n v="93000"/>
    <n v="3893.46"/>
    <n v="0"/>
    <x v="2"/>
    <x v="7"/>
    <n v="1"/>
    <s v="2024-04"/>
    <n v="2024"/>
  </r>
  <r>
    <s v="CLM006304"/>
    <s v="PT00978"/>
    <d v="2023-06-18T00:00:00"/>
    <d v="2023-07-11T00:00:00"/>
    <d v="2023-09-06T00:00:00"/>
    <x v="5"/>
    <x v="3"/>
    <s v="Neurology"/>
    <n v="66984"/>
    <n v="4456.63"/>
    <n v="4182.96"/>
    <x v="0"/>
    <x v="0"/>
    <n v="0"/>
    <s v="2023-06"/>
    <n v="2023"/>
  </r>
  <r>
    <s v="CLM006305"/>
    <s v="PT03091"/>
    <d v="2024-02-13T00:00:00"/>
    <d v="2024-02-24T00:00:00"/>
    <d v="2024-03-11T00:00:00"/>
    <x v="6"/>
    <x v="2"/>
    <s v="Respiratory"/>
    <n v="99213"/>
    <n v="380.74"/>
    <n v="316.75"/>
    <x v="0"/>
    <x v="0"/>
    <n v="0"/>
    <s v="2024-02"/>
    <n v="2024"/>
  </r>
  <r>
    <s v="CLM006306"/>
    <s v="PT00333"/>
    <d v="2023-08-21T00:00:00"/>
    <d v="2023-09-15T00:00:00"/>
    <d v="2023-10-23T00:00:00"/>
    <x v="7"/>
    <x v="3"/>
    <s v="Oncology"/>
    <n v="71046"/>
    <n v="3955.12"/>
    <n v="3080.88"/>
    <x v="0"/>
    <x v="0"/>
    <n v="0"/>
    <s v="2023-08"/>
    <n v="2023"/>
  </r>
  <r>
    <s v="CLM006307"/>
    <s v="PT03511"/>
    <d v="2023-11-07T00:00:00"/>
    <d v="2023-11-22T00:00:00"/>
    <d v="2023-12-23T00:00:00"/>
    <x v="5"/>
    <x v="4"/>
    <s v="Orthopedic"/>
    <n v="43239"/>
    <n v="945.37"/>
    <n v="815.35"/>
    <x v="0"/>
    <x v="0"/>
    <n v="0"/>
    <s v="2023-11"/>
    <n v="2023"/>
  </r>
  <r>
    <s v="CLM006308"/>
    <s v="PT02287"/>
    <d v="2023-02-17T00:00:00"/>
    <d v="2023-03-02T00:00:00"/>
    <d v="2023-03-12T00:00:00"/>
    <x v="5"/>
    <x v="3"/>
    <s v="Orthopedic"/>
    <n v="63047"/>
    <n v="3588.83"/>
    <n v="0"/>
    <x v="2"/>
    <x v="4"/>
    <n v="1"/>
    <s v="2023-02"/>
    <n v="2023"/>
  </r>
  <r>
    <s v="CLM006309"/>
    <s v="PT04560"/>
    <d v="2023-03-23T00:00:00"/>
    <d v="2023-03-28T00:00:00"/>
    <d v="2023-05-10T00:00:00"/>
    <x v="1"/>
    <x v="0"/>
    <s v="Mental Health"/>
    <n v="99215"/>
    <n v="1711.7"/>
    <n v="1388.81"/>
    <x v="0"/>
    <x v="0"/>
    <n v="0"/>
    <s v="2023-03"/>
    <n v="2023"/>
  </r>
  <r>
    <s v="CLM006310"/>
    <s v="PT02165"/>
    <d v="2024-06-05T00:00:00"/>
    <d v="2024-07-05T00:00:00"/>
    <d v="2024-08-12T00:00:00"/>
    <x v="3"/>
    <x v="5"/>
    <s v="Endocrine"/>
    <n v="80053"/>
    <n v="1850.15"/>
    <n v="1837.9"/>
    <x v="0"/>
    <x v="0"/>
    <n v="0"/>
    <s v="2024-06"/>
    <n v="2024"/>
  </r>
  <r>
    <s v="CLM006311"/>
    <s v="PT01066"/>
    <d v="2024-07-12T00:00:00"/>
    <d v="2024-08-11T00:00:00"/>
    <d v="2024-08-24T00:00:00"/>
    <x v="4"/>
    <x v="0"/>
    <s v="Endocrine"/>
    <n v="45378"/>
    <n v="1559.19"/>
    <n v="1228.3399999999999"/>
    <x v="0"/>
    <x v="0"/>
    <n v="0"/>
    <s v="2024-07"/>
    <n v="2024"/>
  </r>
  <r>
    <s v="CLM006312"/>
    <s v="PT01319"/>
    <d v="2023-04-05T00:00:00"/>
    <d v="2023-05-01T00:00:00"/>
    <d v="2023-06-03T00:00:00"/>
    <x v="4"/>
    <x v="1"/>
    <s v="Gastrointestinal"/>
    <n v="99215"/>
    <n v="4768.1000000000004"/>
    <n v="3670.09"/>
    <x v="0"/>
    <x v="0"/>
    <n v="0"/>
    <s v="2023-04"/>
    <n v="2023"/>
  </r>
  <r>
    <s v="CLM006313"/>
    <s v="PT04785"/>
    <d v="2023-10-17T00:00:00"/>
    <d v="2023-11-09T00:00:00"/>
    <d v="2023-11-23T00:00:00"/>
    <x v="3"/>
    <x v="2"/>
    <s v="Renal"/>
    <n v="99214"/>
    <n v="670.71"/>
    <n v="0"/>
    <x v="2"/>
    <x v="5"/>
    <n v="1"/>
    <s v="2023-10"/>
    <n v="2023"/>
  </r>
  <r>
    <s v="CLM006314"/>
    <s v="PT06931"/>
    <d v="2024-08-01T00:00:00"/>
    <d v="2024-08-03T00:00:00"/>
    <d v="2024-09-03T00:00:00"/>
    <x v="7"/>
    <x v="1"/>
    <s v="Respiratory"/>
    <n v="99213"/>
    <n v="2940.32"/>
    <n v="2830.86"/>
    <x v="0"/>
    <x v="0"/>
    <n v="0"/>
    <s v="2024-08"/>
    <n v="2024"/>
  </r>
  <r>
    <s v="CLM006315"/>
    <s v="PT02090"/>
    <d v="2024-03-24T00:00:00"/>
    <d v="2024-04-16T00:00:00"/>
    <d v="2024-06-10T00:00:00"/>
    <x v="2"/>
    <x v="0"/>
    <s v="Mental Health"/>
    <n v="92928"/>
    <n v="4363.6499999999996"/>
    <n v="4029.08"/>
    <x v="0"/>
    <x v="0"/>
    <n v="0"/>
    <s v="2024-03"/>
    <n v="2024"/>
  </r>
  <r>
    <s v="CLM006316"/>
    <s v="PT00047"/>
    <d v="2024-03-26T00:00:00"/>
    <d v="2024-04-23T00:00:00"/>
    <d v="2024-06-19T00:00:00"/>
    <x v="6"/>
    <x v="2"/>
    <s v="Renal"/>
    <n v="90837"/>
    <n v="3206.94"/>
    <n v="3160.89"/>
    <x v="0"/>
    <x v="0"/>
    <n v="0"/>
    <s v="2024-03"/>
    <n v="2024"/>
  </r>
  <r>
    <s v="CLM006317"/>
    <s v="PT02708"/>
    <d v="2023-09-20T00:00:00"/>
    <d v="2023-10-05T00:00:00"/>
    <d v="2023-12-02T00:00:00"/>
    <x v="1"/>
    <x v="2"/>
    <s v="Gastrointestinal"/>
    <n v="80053"/>
    <n v="11611.59"/>
    <n v="8893.44"/>
    <x v="0"/>
    <x v="0"/>
    <n v="0"/>
    <s v="2023-09"/>
    <n v="2023"/>
  </r>
  <r>
    <s v="CLM006318"/>
    <s v="PT03821"/>
    <d v="2023-04-21T00:00:00"/>
    <d v="2023-04-27T00:00:00"/>
    <d v="2023-05-02T00:00:00"/>
    <x v="1"/>
    <x v="2"/>
    <s v="Respiratory"/>
    <n v="71046"/>
    <n v="1184.22"/>
    <n v="1020.27"/>
    <x v="0"/>
    <x v="0"/>
    <n v="0"/>
    <s v="2023-04"/>
    <n v="2023"/>
  </r>
  <r>
    <s v="CLM006319"/>
    <s v="PT05814"/>
    <d v="2024-07-16T00:00:00"/>
    <d v="2024-07-29T00:00:00"/>
    <d v="2024-08-27T00:00:00"/>
    <x v="2"/>
    <x v="5"/>
    <s v="Respiratory"/>
    <n v="92928"/>
    <n v="3888.75"/>
    <n v="0"/>
    <x v="2"/>
    <x v="4"/>
    <n v="1"/>
    <s v="2024-07"/>
    <n v="2024"/>
  </r>
  <r>
    <s v="CLM006320"/>
    <s v="PT01269"/>
    <d v="2023-03-18T00:00:00"/>
    <d v="2023-04-17T00:00:00"/>
    <d v="2023-05-13T00:00:00"/>
    <x v="6"/>
    <x v="4"/>
    <s v="Neurology"/>
    <n v="70553"/>
    <n v="1660.92"/>
    <n v="0"/>
    <x v="2"/>
    <x v="3"/>
    <n v="1"/>
    <s v="2023-03"/>
    <n v="2023"/>
  </r>
  <r>
    <s v="CLM006321"/>
    <s v="PT00328"/>
    <d v="2024-05-30T00:00:00"/>
    <d v="2024-06-13T00:00:00"/>
    <d v="2024-07-18T00:00:00"/>
    <x v="3"/>
    <x v="0"/>
    <s v="Renal"/>
    <n v="63047"/>
    <n v="4849.96"/>
    <n v="0"/>
    <x v="2"/>
    <x v="5"/>
    <n v="1"/>
    <s v="2024-05"/>
    <n v="2024"/>
  </r>
  <r>
    <s v="CLM006322"/>
    <s v="PT01260"/>
    <d v="2024-12-06T00:00:00"/>
    <d v="2025-01-02T00:00:00"/>
    <d v="2025-02-03T00:00:00"/>
    <x v="0"/>
    <x v="2"/>
    <s v="Dermatology"/>
    <n v="71046"/>
    <n v="1796.95"/>
    <n v="1634.35"/>
    <x v="0"/>
    <x v="0"/>
    <n v="0"/>
    <s v="2024-12"/>
    <n v="2024"/>
  </r>
  <r>
    <s v="CLM006323"/>
    <s v="PT02643"/>
    <d v="2023-05-10T00:00:00"/>
    <d v="2023-06-09T00:00:00"/>
    <d v="2023-07-16T00:00:00"/>
    <x v="1"/>
    <x v="4"/>
    <s v="Cardiovascular"/>
    <n v="92928"/>
    <n v="1325.7"/>
    <n v="0"/>
    <x v="2"/>
    <x v="5"/>
    <n v="1"/>
    <s v="2023-05"/>
    <n v="2023"/>
  </r>
  <r>
    <s v="CLM006324"/>
    <s v="PT04890"/>
    <d v="2024-04-19T00:00:00"/>
    <d v="2024-05-09T00:00:00"/>
    <d v="2024-05-24T00:00:00"/>
    <x v="3"/>
    <x v="0"/>
    <s v="Gastrointestinal"/>
    <n v="63047"/>
    <n v="5140.25"/>
    <n v="4283.04"/>
    <x v="0"/>
    <x v="0"/>
    <n v="0"/>
    <s v="2024-04"/>
    <n v="2024"/>
  </r>
  <r>
    <s v="CLM006325"/>
    <s v="PT00417"/>
    <d v="2023-03-23T00:00:00"/>
    <d v="2023-03-31T00:00:00"/>
    <d v="2023-05-24T00:00:00"/>
    <x v="2"/>
    <x v="2"/>
    <s v="Respiratory"/>
    <n v="27130"/>
    <n v="1220.18"/>
    <n v="1034.55"/>
    <x v="0"/>
    <x v="0"/>
    <n v="0"/>
    <s v="2023-03"/>
    <n v="2023"/>
  </r>
  <r>
    <s v="CLM006326"/>
    <s v="PT06338"/>
    <d v="2024-10-24T00:00:00"/>
    <d v="2024-10-28T00:00:00"/>
    <d v="2024-12-17T00:00:00"/>
    <x v="5"/>
    <x v="5"/>
    <s v="Endocrine"/>
    <n v="99215"/>
    <n v="583.95000000000005"/>
    <n v="0"/>
    <x v="1"/>
    <x v="0"/>
    <n v="0"/>
    <s v="2024-10"/>
    <n v="2024"/>
  </r>
  <r>
    <s v="CLM006327"/>
    <s v="PT05124"/>
    <d v="2023-12-31T00:00:00"/>
    <d v="2024-01-29T00:00:00"/>
    <d v="2024-03-13T00:00:00"/>
    <x v="0"/>
    <x v="3"/>
    <s v="Gastrointestinal"/>
    <n v="63047"/>
    <n v="1195.74"/>
    <n v="1034.2"/>
    <x v="0"/>
    <x v="0"/>
    <n v="0"/>
    <s v="2023-12"/>
    <n v="2023"/>
  </r>
  <r>
    <s v="CLM006328"/>
    <s v="PT05044"/>
    <d v="2023-04-16T00:00:00"/>
    <d v="2023-05-04T00:00:00"/>
    <d v="2023-06-16T00:00:00"/>
    <x v="3"/>
    <x v="3"/>
    <s v="Renal"/>
    <n v="99214"/>
    <n v="2966.76"/>
    <n v="2443.34"/>
    <x v="0"/>
    <x v="0"/>
    <n v="0"/>
    <s v="2023-04"/>
    <n v="2023"/>
  </r>
  <r>
    <s v="CLM006329"/>
    <s v="PT06908"/>
    <d v="2023-07-18T00:00:00"/>
    <d v="2023-08-10T00:00:00"/>
    <d v="2023-10-03T00:00:00"/>
    <x v="7"/>
    <x v="3"/>
    <s v="Dermatology"/>
    <n v="99215"/>
    <n v="5506.21"/>
    <n v="0"/>
    <x v="1"/>
    <x v="0"/>
    <n v="0"/>
    <s v="2023-07"/>
    <n v="2023"/>
  </r>
  <r>
    <s v="CLM006330"/>
    <s v="PT05423"/>
    <d v="2023-04-23T00:00:00"/>
    <d v="2023-05-05T00:00:00"/>
    <d v="2023-06-06T00:00:00"/>
    <x v="5"/>
    <x v="0"/>
    <s v="Cardiovascular"/>
    <n v="92928"/>
    <n v="1976.15"/>
    <n v="1604.53"/>
    <x v="0"/>
    <x v="0"/>
    <n v="0"/>
    <s v="2023-04"/>
    <n v="2023"/>
  </r>
  <r>
    <s v="CLM006331"/>
    <s v="PT02468"/>
    <d v="2024-08-27T00:00:00"/>
    <d v="2024-09-22T00:00:00"/>
    <d v="2024-10-27T00:00:00"/>
    <x v="5"/>
    <x v="5"/>
    <s v="Mental Health"/>
    <n v="66984"/>
    <n v="5190.3599999999997"/>
    <n v="0"/>
    <x v="1"/>
    <x v="0"/>
    <n v="0"/>
    <s v="2024-08"/>
    <n v="2024"/>
  </r>
  <r>
    <s v="CLM006332"/>
    <s v="PT04019"/>
    <d v="2023-10-05T00:00:00"/>
    <d v="2023-10-22T00:00:00"/>
    <d v="2023-11-05T00:00:00"/>
    <x v="2"/>
    <x v="0"/>
    <s v="Oncology"/>
    <n v="93000"/>
    <n v="610"/>
    <n v="474.56"/>
    <x v="0"/>
    <x v="0"/>
    <n v="0"/>
    <s v="2023-10"/>
    <n v="2023"/>
  </r>
  <r>
    <s v="CLM006333"/>
    <s v="PT06471"/>
    <d v="2024-06-22T00:00:00"/>
    <d v="2024-07-17T00:00:00"/>
    <d v="2024-08-24T00:00:00"/>
    <x v="7"/>
    <x v="5"/>
    <s v="Oncology"/>
    <n v="92928"/>
    <n v="1268.24"/>
    <n v="0"/>
    <x v="2"/>
    <x v="4"/>
    <n v="1"/>
    <s v="2024-06"/>
    <n v="2024"/>
  </r>
  <r>
    <s v="CLM006334"/>
    <s v="PT04692"/>
    <d v="2023-06-23T00:00:00"/>
    <d v="2023-07-04T00:00:00"/>
    <d v="2023-07-20T00:00:00"/>
    <x v="5"/>
    <x v="2"/>
    <s v="Respiratory"/>
    <n v="90837"/>
    <n v="1435.32"/>
    <n v="1395.82"/>
    <x v="0"/>
    <x v="0"/>
    <n v="0"/>
    <s v="2023-06"/>
    <n v="2023"/>
  </r>
  <r>
    <s v="CLM006335"/>
    <s v="PT04507"/>
    <d v="2024-07-05T00:00:00"/>
    <d v="2024-07-11T00:00:00"/>
    <d v="2024-09-06T00:00:00"/>
    <x v="4"/>
    <x v="3"/>
    <s v="Gastrointestinal"/>
    <n v="63047"/>
    <n v="1649.71"/>
    <n v="0"/>
    <x v="1"/>
    <x v="0"/>
    <n v="0"/>
    <s v="2024-07"/>
    <n v="2024"/>
  </r>
  <r>
    <s v="CLM006336"/>
    <s v="PT02934"/>
    <d v="2024-07-27T00:00:00"/>
    <d v="2024-08-19T00:00:00"/>
    <d v="2024-10-18T00:00:00"/>
    <x v="4"/>
    <x v="3"/>
    <s v="Cardiovascular"/>
    <n v="99214"/>
    <n v="1933.86"/>
    <n v="1669.55"/>
    <x v="0"/>
    <x v="0"/>
    <n v="0"/>
    <s v="2024-07"/>
    <n v="2024"/>
  </r>
  <r>
    <s v="CLM006337"/>
    <s v="PT00598"/>
    <d v="2023-05-24T00:00:00"/>
    <d v="2023-06-14T00:00:00"/>
    <d v="2023-07-08T00:00:00"/>
    <x v="5"/>
    <x v="3"/>
    <s v="Endocrine"/>
    <n v="27130"/>
    <n v="3142.36"/>
    <n v="2595.33"/>
    <x v="0"/>
    <x v="0"/>
    <n v="0"/>
    <s v="2023-05"/>
    <n v="2023"/>
  </r>
  <r>
    <s v="CLM006338"/>
    <s v="PT06423"/>
    <d v="2024-04-23T00:00:00"/>
    <d v="2024-04-27T00:00:00"/>
    <d v="2024-05-08T00:00:00"/>
    <x v="5"/>
    <x v="0"/>
    <s v="Dermatology"/>
    <n v="63047"/>
    <n v="1266.68"/>
    <n v="1044.0899999999999"/>
    <x v="0"/>
    <x v="0"/>
    <n v="0"/>
    <s v="2024-04"/>
    <n v="2024"/>
  </r>
  <r>
    <s v="CLM006339"/>
    <s v="PT05798"/>
    <d v="2024-02-29T00:00:00"/>
    <d v="2024-03-17T00:00:00"/>
    <d v="2024-05-13T00:00:00"/>
    <x v="3"/>
    <x v="2"/>
    <s v="Oncology"/>
    <n v="27447"/>
    <n v="2020.75"/>
    <n v="0"/>
    <x v="2"/>
    <x v="5"/>
    <n v="1"/>
    <s v="2024-02"/>
    <n v="2024"/>
  </r>
  <r>
    <s v="CLM006340"/>
    <s v="PT02604"/>
    <d v="2024-12-16T00:00:00"/>
    <d v="2024-12-30T00:00:00"/>
    <d v="2025-02-19T00:00:00"/>
    <x v="6"/>
    <x v="0"/>
    <s v="Respiratory"/>
    <n v="66984"/>
    <n v="1743.94"/>
    <n v="1609.51"/>
    <x v="0"/>
    <x v="0"/>
    <n v="0"/>
    <s v="2024-12"/>
    <n v="2024"/>
  </r>
  <r>
    <s v="CLM006341"/>
    <s v="PT04305"/>
    <d v="2023-08-13T00:00:00"/>
    <d v="2023-08-18T00:00:00"/>
    <d v="2023-10-06T00:00:00"/>
    <x v="5"/>
    <x v="0"/>
    <s v="Respiratory"/>
    <n v="99214"/>
    <n v="862.03"/>
    <n v="0"/>
    <x v="2"/>
    <x v="7"/>
    <n v="1"/>
    <s v="2023-08"/>
    <n v="2023"/>
  </r>
  <r>
    <s v="CLM006342"/>
    <s v="PT01802"/>
    <d v="2023-10-04T00:00:00"/>
    <d v="2023-10-16T00:00:00"/>
    <d v="2023-11-29T00:00:00"/>
    <x v="0"/>
    <x v="4"/>
    <s v="Cardiovascular"/>
    <n v="99213"/>
    <n v="1650.88"/>
    <n v="1564.01"/>
    <x v="0"/>
    <x v="0"/>
    <n v="0"/>
    <s v="2023-10"/>
    <n v="2023"/>
  </r>
  <r>
    <s v="CLM006343"/>
    <s v="PT01507"/>
    <d v="2023-08-03T00:00:00"/>
    <d v="2023-08-11T00:00:00"/>
    <d v="2023-09-14T00:00:00"/>
    <x v="5"/>
    <x v="3"/>
    <s v="Renal"/>
    <n v="45378"/>
    <n v="1611.74"/>
    <n v="1527.2"/>
    <x v="0"/>
    <x v="0"/>
    <n v="0"/>
    <s v="2023-08"/>
    <n v="2023"/>
  </r>
  <r>
    <s v="CLM006344"/>
    <s v="PT04265"/>
    <d v="2024-09-02T00:00:00"/>
    <d v="2024-09-22T00:00:00"/>
    <d v="2024-10-29T00:00:00"/>
    <x v="5"/>
    <x v="1"/>
    <s v="Endocrine"/>
    <n v="93000"/>
    <n v="1584.36"/>
    <n v="1411.53"/>
    <x v="0"/>
    <x v="0"/>
    <n v="0"/>
    <s v="2024-09"/>
    <n v="2024"/>
  </r>
  <r>
    <s v="CLM006345"/>
    <s v="PT00559"/>
    <d v="2023-09-27T00:00:00"/>
    <d v="2023-10-09T00:00:00"/>
    <d v="2023-11-29T00:00:00"/>
    <x v="6"/>
    <x v="0"/>
    <s v="Mental Health"/>
    <n v="66984"/>
    <n v="1854.57"/>
    <n v="0"/>
    <x v="2"/>
    <x v="5"/>
    <n v="1"/>
    <s v="2023-09"/>
    <n v="2023"/>
  </r>
  <r>
    <s v="CLM006346"/>
    <s v="PT06442"/>
    <d v="2024-03-18T00:00:00"/>
    <d v="2024-04-17T00:00:00"/>
    <d v="2024-06-13T00:00:00"/>
    <x v="3"/>
    <x v="2"/>
    <s v="Orthopedic"/>
    <n v="99213"/>
    <n v="1920.88"/>
    <n v="0"/>
    <x v="1"/>
    <x v="0"/>
    <n v="0"/>
    <s v="2024-03"/>
    <n v="2024"/>
  </r>
  <r>
    <s v="CLM006347"/>
    <s v="PT04139"/>
    <d v="2023-08-27T00:00:00"/>
    <d v="2023-09-09T00:00:00"/>
    <d v="2023-10-09T00:00:00"/>
    <x v="2"/>
    <x v="4"/>
    <s v="Respiratory"/>
    <n v="93000"/>
    <n v="1279.42"/>
    <n v="973.14"/>
    <x v="0"/>
    <x v="0"/>
    <n v="0"/>
    <s v="2023-08"/>
    <n v="2023"/>
  </r>
  <r>
    <s v="CLM006348"/>
    <s v="PT01306"/>
    <d v="2024-01-16T00:00:00"/>
    <d v="2024-01-23T00:00:00"/>
    <d v="2024-02-29T00:00:00"/>
    <x v="5"/>
    <x v="2"/>
    <s v="Gastrointestinal"/>
    <n v="92928"/>
    <n v="5004.8999999999996"/>
    <n v="0"/>
    <x v="2"/>
    <x v="4"/>
    <n v="1"/>
    <s v="2024-01"/>
    <n v="2024"/>
  </r>
  <r>
    <s v="CLM006349"/>
    <s v="PT03408"/>
    <d v="2024-04-02T00:00:00"/>
    <d v="2024-04-21T00:00:00"/>
    <d v="2024-04-28T00:00:00"/>
    <x v="5"/>
    <x v="0"/>
    <s v="Renal"/>
    <n v="92928"/>
    <n v="709.4"/>
    <n v="657.84"/>
    <x v="0"/>
    <x v="0"/>
    <n v="0"/>
    <s v="2024-04"/>
    <n v="2024"/>
  </r>
  <r>
    <s v="CLM006350"/>
    <s v="PT04449"/>
    <d v="2023-04-17T00:00:00"/>
    <d v="2023-04-26T00:00:00"/>
    <d v="2023-05-17T00:00:00"/>
    <x v="0"/>
    <x v="3"/>
    <s v="Renal"/>
    <n v="45378"/>
    <n v="1015.59"/>
    <n v="0"/>
    <x v="2"/>
    <x v="5"/>
    <n v="1"/>
    <s v="2023-04"/>
    <n v="2023"/>
  </r>
  <r>
    <s v="CLM006351"/>
    <s v="PT04400"/>
    <d v="2024-06-28T00:00:00"/>
    <d v="2024-07-20T00:00:00"/>
    <d v="2024-08-04T00:00:00"/>
    <x v="2"/>
    <x v="4"/>
    <s v="Mental Health"/>
    <n v="27447"/>
    <n v="16713.48"/>
    <n v="16501.2"/>
    <x v="0"/>
    <x v="0"/>
    <n v="0"/>
    <s v="2024-06"/>
    <n v="2024"/>
  </r>
  <r>
    <s v="CLM006352"/>
    <s v="PT03305"/>
    <d v="2024-12-10T00:00:00"/>
    <d v="2024-12-28T00:00:00"/>
    <d v="2025-02-04T00:00:00"/>
    <x v="1"/>
    <x v="1"/>
    <s v="Cardiovascular"/>
    <n v="63047"/>
    <n v="788.09"/>
    <n v="729.18"/>
    <x v="0"/>
    <x v="0"/>
    <n v="0"/>
    <s v="2024-12"/>
    <n v="2024"/>
  </r>
  <r>
    <s v="CLM006353"/>
    <s v="PT00754"/>
    <d v="2024-06-25T00:00:00"/>
    <d v="2024-07-11T00:00:00"/>
    <d v="2024-08-19T00:00:00"/>
    <x v="0"/>
    <x v="1"/>
    <s v="Orthopedic"/>
    <n v="99213"/>
    <n v="612.16"/>
    <n v="533.83000000000004"/>
    <x v="0"/>
    <x v="0"/>
    <n v="0"/>
    <s v="2024-06"/>
    <n v="2024"/>
  </r>
  <r>
    <s v="CLM006354"/>
    <s v="PT02863"/>
    <d v="2024-02-16T00:00:00"/>
    <d v="2024-02-26T00:00:00"/>
    <d v="2024-04-02T00:00:00"/>
    <x v="4"/>
    <x v="5"/>
    <s v="Renal"/>
    <n v="63047"/>
    <n v="3253.81"/>
    <n v="2840.3"/>
    <x v="0"/>
    <x v="0"/>
    <n v="0"/>
    <s v="2024-02"/>
    <n v="2024"/>
  </r>
  <r>
    <s v="CLM006355"/>
    <s v="PT01813"/>
    <d v="2024-10-14T00:00:00"/>
    <d v="2024-10-20T00:00:00"/>
    <d v="2024-11-26T00:00:00"/>
    <x v="0"/>
    <x v="5"/>
    <s v="Gastrointestinal"/>
    <n v="90837"/>
    <n v="343.2"/>
    <n v="0"/>
    <x v="2"/>
    <x v="1"/>
    <n v="1"/>
    <s v="2024-10"/>
    <n v="2024"/>
  </r>
  <r>
    <s v="CLM006356"/>
    <s v="PT01748"/>
    <d v="2024-07-04T00:00:00"/>
    <d v="2024-07-09T00:00:00"/>
    <d v="2024-08-26T00:00:00"/>
    <x v="4"/>
    <x v="3"/>
    <s v="Renal"/>
    <n v="90837"/>
    <n v="1497.84"/>
    <n v="1458.97"/>
    <x v="0"/>
    <x v="0"/>
    <n v="0"/>
    <s v="2024-07"/>
    <n v="2024"/>
  </r>
  <r>
    <s v="CLM006357"/>
    <s v="PT05435"/>
    <d v="2023-07-21T00:00:00"/>
    <d v="2023-07-30T00:00:00"/>
    <d v="2023-09-11T00:00:00"/>
    <x v="5"/>
    <x v="1"/>
    <s v="Mental Health"/>
    <n v="99213"/>
    <n v="10063.4"/>
    <n v="0"/>
    <x v="1"/>
    <x v="0"/>
    <n v="0"/>
    <s v="2023-07"/>
    <n v="2023"/>
  </r>
  <r>
    <s v="CLM006358"/>
    <s v="PT02719"/>
    <d v="2023-11-21T00:00:00"/>
    <d v="2023-11-28T00:00:00"/>
    <d v="2023-12-13T00:00:00"/>
    <x v="1"/>
    <x v="3"/>
    <s v="Endocrine"/>
    <n v="71046"/>
    <n v="525.34"/>
    <n v="491"/>
    <x v="0"/>
    <x v="0"/>
    <n v="0"/>
    <s v="2023-11"/>
    <n v="2023"/>
  </r>
  <r>
    <s v="CLM006359"/>
    <s v="PT02713"/>
    <d v="2023-10-14T00:00:00"/>
    <d v="2023-11-07T00:00:00"/>
    <d v="2023-12-02T00:00:00"/>
    <x v="4"/>
    <x v="3"/>
    <s v="Gastrointestinal"/>
    <n v="27130"/>
    <n v="370.34"/>
    <n v="325.45999999999998"/>
    <x v="0"/>
    <x v="0"/>
    <n v="0"/>
    <s v="2023-10"/>
    <n v="2023"/>
  </r>
  <r>
    <s v="CLM006360"/>
    <s v="PT02956"/>
    <d v="2024-04-28T00:00:00"/>
    <d v="2024-05-08T00:00:00"/>
    <d v="2024-07-03T00:00:00"/>
    <x v="4"/>
    <x v="4"/>
    <s v="Neurology"/>
    <n v="66984"/>
    <n v="544.92999999999995"/>
    <n v="440.72"/>
    <x v="0"/>
    <x v="0"/>
    <n v="0"/>
    <s v="2024-04"/>
    <n v="2024"/>
  </r>
  <r>
    <s v="CLM006361"/>
    <s v="PT02405"/>
    <d v="2023-08-25T00:00:00"/>
    <d v="2023-09-13T00:00:00"/>
    <d v="2023-10-24T00:00:00"/>
    <x v="5"/>
    <x v="0"/>
    <s v="Dermatology"/>
    <n v="71046"/>
    <n v="3709.63"/>
    <n v="3533.51"/>
    <x v="0"/>
    <x v="0"/>
    <n v="0"/>
    <s v="2023-08"/>
    <n v="2023"/>
  </r>
  <r>
    <s v="CLM006362"/>
    <s v="PT01790"/>
    <d v="2024-04-22T00:00:00"/>
    <d v="2024-04-24T00:00:00"/>
    <d v="2024-06-01T00:00:00"/>
    <x v="4"/>
    <x v="4"/>
    <s v="Orthopedic"/>
    <n v="71046"/>
    <n v="4446.2700000000004"/>
    <n v="4420.79"/>
    <x v="0"/>
    <x v="0"/>
    <n v="0"/>
    <s v="2024-04"/>
    <n v="2024"/>
  </r>
  <r>
    <s v="CLM006363"/>
    <s v="PT06166"/>
    <d v="2023-10-20T00:00:00"/>
    <d v="2023-11-08T00:00:00"/>
    <d v="2023-12-08T00:00:00"/>
    <x v="1"/>
    <x v="3"/>
    <s v="Dermatology"/>
    <n v="43239"/>
    <n v="1199.82"/>
    <n v="1195.07"/>
    <x v="0"/>
    <x v="0"/>
    <n v="0"/>
    <s v="2023-10"/>
    <n v="2023"/>
  </r>
  <r>
    <s v="CLM006364"/>
    <s v="PT05065"/>
    <d v="2023-12-07T00:00:00"/>
    <d v="2024-01-03T00:00:00"/>
    <d v="2024-02-05T00:00:00"/>
    <x v="3"/>
    <x v="0"/>
    <s v="Respiratory"/>
    <n v="99214"/>
    <n v="3123.06"/>
    <n v="2791.71"/>
    <x v="0"/>
    <x v="0"/>
    <n v="0"/>
    <s v="2023-12"/>
    <n v="2023"/>
  </r>
  <r>
    <s v="CLM006365"/>
    <s v="PT04346"/>
    <d v="2024-04-16T00:00:00"/>
    <d v="2024-05-14T00:00:00"/>
    <d v="2024-07-02T00:00:00"/>
    <x v="2"/>
    <x v="2"/>
    <s v="Respiratory"/>
    <n v="90837"/>
    <n v="5498.36"/>
    <n v="4310.09"/>
    <x v="0"/>
    <x v="0"/>
    <n v="0"/>
    <s v="2024-04"/>
    <n v="2024"/>
  </r>
  <r>
    <s v="CLM006366"/>
    <s v="PT03891"/>
    <d v="2023-04-24T00:00:00"/>
    <d v="2023-05-01T00:00:00"/>
    <d v="2023-05-15T00:00:00"/>
    <x v="6"/>
    <x v="0"/>
    <s v="Orthopedic"/>
    <n v="27130"/>
    <n v="7554.34"/>
    <n v="6939.63"/>
    <x v="0"/>
    <x v="0"/>
    <n v="0"/>
    <s v="2023-04"/>
    <n v="2023"/>
  </r>
  <r>
    <s v="CLM006367"/>
    <s v="PT04599"/>
    <d v="2023-11-15T00:00:00"/>
    <d v="2023-12-11T00:00:00"/>
    <d v="2024-01-29T00:00:00"/>
    <x v="5"/>
    <x v="4"/>
    <s v="Mental Health"/>
    <n v="71046"/>
    <n v="1484.65"/>
    <n v="0"/>
    <x v="2"/>
    <x v="6"/>
    <n v="1"/>
    <s v="2023-11"/>
    <n v="2023"/>
  </r>
  <r>
    <s v="CLM006368"/>
    <s v="PT06748"/>
    <d v="2024-12-09T00:00:00"/>
    <d v="2024-12-18T00:00:00"/>
    <d v="2025-01-10T00:00:00"/>
    <x v="4"/>
    <x v="1"/>
    <s v="Renal"/>
    <n v="99213"/>
    <n v="286.81"/>
    <n v="267.48"/>
    <x v="0"/>
    <x v="0"/>
    <n v="0"/>
    <s v="2024-12"/>
    <n v="2024"/>
  </r>
  <r>
    <s v="CLM006369"/>
    <s v="PT06162"/>
    <d v="2024-04-02T00:00:00"/>
    <d v="2024-04-07T00:00:00"/>
    <d v="2024-04-19T00:00:00"/>
    <x v="2"/>
    <x v="5"/>
    <s v="Respiratory"/>
    <n v="99214"/>
    <n v="937.58"/>
    <n v="932.49"/>
    <x v="0"/>
    <x v="0"/>
    <n v="0"/>
    <s v="2024-04"/>
    <n v="2024"/>
  </r>
  <r>
    <s v="CLM006370"/>
    <s v="PT05320"/>
    <d v="2023-07-09T00:00:00"/>
    <d v="2023-07-22T00:00:00"/>
    <d v="2023-09-03T00:00:00"/>
    <x v="5"/>
    <x v="2"/>
    <s v="Renal"/>
    <n v="99213"/>
    <n v="1285.05"/>
    <n v="966.91"/>
    <x v="0"/>
    <x v="0"/>
    <n v="0"/>
    <s v="2023-07"/>
    <n v="2023"/>
  </r>
  <r>
    <s v="CLM006371"/>
    <s v="PT00073"/>
    <d v="2024-04-04T00:00:00"/>
    <d v="2024-04-29T00:00:00"/>
    <d v="2024-05-26T00:00:00"/>
    <x v="1"/>
    <x v="3"/>
    <s v="Cardiovascular"/>
    <n v="90837"/>
    <n v="1469.75"/>
    <n v="1181.0899999999999"/>
    <x v="0"/>
    <x v="0"/>
    <n v="0"/>
    <s v="2024-04"/>
    <n v="2024"/>
  </r>
  <r>
    <s v="CLM006372"/>
    <s v="PT00940"/>
    <d v="2023-09-28T00:00:00"/>
    <d v="2023-10-23T00:00:00"/>
    <d v="2023-11-15T00:00:00"/>
    <x v="1"/>
    <x v="3"/>
    <s v="Renal"/>
    <n v="66984"/>
    <n v="1555.75"/>
    <n v="0"/>
    <x v="2"/>
    <x v="1"/>
    <n v="1"/>
    <s v="2023-09"/>
    <n v="2023"/>
  </r>
  <r>
    <s v="CLM006373"/>
    <s v="PT05480"/>
    <d v="2024-11-21T00:00:00"/>
    <d v="2024-12-10T00:00:00"/>
    <d v="2024-12-22T00:00:00"/>
    <x v="0"/>
    <x v="3"/>
    <s v="Mental Health"/>
    <n v="99213"/>
    <n v="4425.3999999999996"/>
    <n v="3653.88"/>
    <x v="0"/>
    <x v="0"/>
    <n v="0"/>
    <s v="2024-11"/>
    <n v="2024"/>
  </r>
  <r>
    <s v="CLM006374"/>
    <s v="PT02835"/>
    <d v="2024-04-11T00:00:00"/>
    <d v="2024-05-06T00:00:00"/>
    <d v="2024-06-20T00:00:00"/>
    <x v="5"/>
    <x v="1"/>
    <s v="Renal"/>
    <n v="80053"/>
    <n v="5011.76"/>
    <n v="0"/>
    <x v="1"/>
    <x v="0"/>
    <n v="0"/>
    <s v="2024-04"/>
    <n v="2024"/>
  </r>
  <r>
    <s v="CLM006375"/>
    <s v="PT03651"/>
    <d v="2024-09-01T00:00:00"/>
    <d v="2024-09-07T00:00:00"/>
    <d v="2024-10-05T00:00:00"/>
    <x v="4"/>
    <x v="2"/>
    <s v="Oncology"/>
    <n v="90837"/>
    <n v="1576.02"/>
    <n v="1535.95"/>
    <x v="0"/>
    <x v="0"/>
    <n v="0"/>
    <s v="2024-09"/>
    <n v="2024"/>
  </r>
  <r>
    <s v="CLM006376"/>
    <s v="PT01969"/>
    <d v="2023-07-26T00:00:00"/>
    <d v="2023-08-09T00:00:00"/>
    <d v="2023-09-13T00:00:00"/>
    <x v="2"/>
    <x v="2"/>
    <s v="Dermatology"/>
    <n v="93000"/>
    <n v="4353.7299999999996"/>
    <n v="3787.54"/>
    <x v="0"/>
    <x v="0"/>
    <n v="0"/>
    <s v="2023-07"/>
    <n v="2023"/>
  </r>
  <r>
    <s v="CLM006377"/>
    <s v="PT05262"/>
    <d v="2023-05-07T00:00:00"/>
    <d v="2023-05-15T00:00:00"/>
    <d v="2023-05-24T00:00:00"/>
    <x v="0"/>
    <x v="2"/>
    <s v="Renal"/>
    <n v="92928"/>
    <n v="2406.98"/>
    <n v="2391.09"/>
    <x v="0"/>
    <x v="0"/>
    <n v="0"/>
    <s v="2023-05"/>
    <n v="2023"/>
  </r>
  <r>
    <s v="CLM006378"/>
    <s v="PT05028"/>
    <d v="2024-12-05T00:00:00"/>
    <d v="2025-01-03T00:00:00"/>
    <d v="2025-02-07T00:00:00"/>
    <x v="5"/>
    <x v="1"/>
    <s v="Orthopedic"/>
    <n v="99215"/>
    <n v="1903.8"/>
    <n v="0"/>
    <x v="2"/>
    <x v="2"/>
    <n v="1"/>
    <s v="2024-12"/>
    <n v="2024"/>
  </r>
  <r>
    <s v="CLM006379"/>
    <s v="PT05089"/>
    <d v="2024-10-28T00:00:00"/>
    <d v="2024-11-27T00:00:00"/>
    <d v="2024-12-29T00:00:00"/>
    <x v="4"/>
    <x v="0"/>
    <s v="Dermatology"/>
    <n v="92928"/>
    <n v="3734"/>
    <n v="0"/>
    <x v="2"/>
    <x v="4"/>
    <n v="1"/>
    <s v="2024-10"/>
    <n v="2024"/>
  </r>
  <r>
    <s v="CLM006380"/>
    <s v="PT01998"/>
    <d v="2024-09-06T00:00:00"/>
    <d v="2024-09-16T00:00:00"/>
    <d v="2024-10-01T00:00:00"/>
    <x v="6"/>
    <x v="2"/>
    <s v="Orthopedic"/>
    <n v="27130"/>
    <n v="1915.63"/>
    <n v="1809.98"/>
    <x v="0"/>
    <x v="0"/>
    <n v="0"/>
    <s v="2024-09"/>
    <n v="2024"/>
  </r>
  <r>
    <s v="CLM006381"/>
    <s v="PT00327"/>
    <d v="2024-07-06T00:00:00"/>
    <d v="2024-07-15T00:00:00"/>
    <d v="2024-08-14T00:00:00"/>
    <x v="0"/>
    <x v="4"/>
    <s v="Gastrointestinal"/>
    <n v="80053"/>
    <n v="9379.19"/>
    <n v="8691.83"/>
    <x v="0"/>
    <x v="0"/>
    <n v="0"/>
    <s v="2024-07"/>
    <n v="2024"/>
  </r>
  <r>
    <s v="CLM006382"/>
    <s v="PT05592"/>
    <d v="2023-01-27T00:00:00"/>
    <d v="2023-02-06T00:00:00"/>
    <d v="2023-03-19T00:00:00"/>
    <x v="3"/>
    <x v="1"/>
    <s v="Renal"/>
    <n v="90837"/>
    <n v="572.08000000000004"/>
    <n v="542.04999999999995"/>
    <x v="0"/>
    <x v="0"/>
    <n v="0"/>
    <s v="2023-01"/>
    <n v="2023"/>
  </r>
  <r>
    <s v="CLM006383"/>
    <s v="PT02630"/>
    <d v="2024-03-28T00:00:00"/>
    <d v="2024-04-15T00:00:00"/>
    <d v="2024-05-14T00:00:00"/>
    <x v="5"/>
    <x v="5"/>
    <s v="Oncology"/>
    <n v="43239"/>
    <n v="1197.3499999999999"/>
    <n v="903.48"/>
    <x v="0"/>
    <x v="0"/>
    <n v="0"/>
    <s v="2024-03"/>
    <n v="2024"/>
  </r>
  <r>
    <s v="CLM006384"/>
    <s v="PT03125"/>
    <d v="2023-03-17T00:00:00"/>
    <d v="2023-03-24T00:00:00"/>
    <d v="2023-04-27T00:00:00"/>
    <x v="5"/>
    <x v="0"/>
    <s v="Endocrine"/>
    <n v="99213"/>
    <n v="1634"/>
    <n v="0"/>
    <x v="2"/>
    <x v="5"/>
    <n v="1"/>
    <s v="2023-03"/>
    <n v="2023"/>
  </r>
  <r>
    <s v="CLM006385"/>
    <s v="PT06523"/>
    <d v="2023-05-12T00:00:00"/>
    <d v="2023-05-13T00:00:00"/>
    <d v="2023-07-10T00:00:00"/>
    <x v="4"/>
    <x v="1"/>
    <s v="Cardiovascular"/>
    <n v="80053"/>
    <n v="2569.75"/>
    <n v="2447.0100000000002"/>
    <x v="0"/>
    <x v="0"/>
    <n v="0"/>
    <s v="2023-05"/>
    <n v="2023"/>
  </r>
  <r>
    <s v="CLM006386"/>
    <s v="PT00929"/>
    <d v="2023-09-11T00:00:00"/>
    <d v="2023-09-20T00:00:00"/>
    <d v="2023-10-06T00:00:00"/>
    <x v="4"/>
    <x v="0"/>
    <s v="Dermatology"/>
    <n v="66984"/>
    <n v="4985.8999999999996"/>
    <n v="4508.53"/>
    <x v="0"/>
    <x v="0"/>
    <n v="0"/>
    <s v="2023-09"/>
    <n v="2023"/>
  </r>
  <r>
    <s v="CLM006387"/>
    <s v="PT03162"/>
    <d v="2023-07-14T00:00:00"/>
    <d v="2023-07-18T00:00:00"/>
    <d v="2023-09-12T00:00:00"/>
    <x v="2"/>
    <x v="0"/>
    <s v="Oncology"/>
    <n v="27130"/>
    <n v="1773.09"/>
    <n v="0"/>
    <x v="2"/>
    <x v="1"/>
    <n v="1"/>
    <s v="2023-07"/>
    <n v="2023"/>
  </r>
  <r>
    <s v="CLM006388"/>
    <s v="PT02102"/>
    <d v="2024-03-10T00:00:00"/>
    <d v="2024-04-09T00:00:00"/>
    <d v="2024-05-18T00:00:00"/>
    <x v="5"/>
    <x v="3"/>
    <s v="Respiratory"/>
    <n v="80053"/>
    <n v="579.53"/>
    <n v="462.77"/>
    <x v="0"/>
    <x v="0"/>
    <n v="0"/>
    <s v="2024-03"/>
    <n v="2024"/>
  </r>
  <r>
    <s v="CLM006389"/>
    <s v="PT04426"/>
    <d v="2024-03-29T00:00:00"/>
    <d v="2024-03-30T00:00:00"/>
    <d v="2024-05-10T00:00:00"/>
    <x v="7"/>
    <x v="0"/>
    <s v="Respiratory"/>
    <n v="80053"/>
    <n v="3547.55"/>
    <n v="3350.04"/>
    <x v="0"/>
    <x v="0"/>
    <n v="0"/>
    <s v="2024-03"/>
    <n v="2024"/>
  </r>
  <r>
    <s v="CLM006390"/>
    <s v="PT05931"/>
    <d v="2024-06-09T00:00:00"/>
    <d v="2024-07-07T00:00:00"/>
    <d v="2024-07-20T00:00:00"/>
    <x v="2"/>
    <x v="3"/>
    <s v="Oncology"/>
    <n v="27447"/>
    <n v="3307.56"/>
    <n v="2670.7"/>
    <x v="0"/>
    <x v="0"/>
    <n v="0"/>
    <s v="2024-06"/>
    <n v="2024"/>
  </r>
  <r>
    <s v="CLM006391"/>
    <s v="PT02317"/>
    <d v="2023-04-16T00:00:00"/>
    <d v="2023-04-28T00:00:00"/>
    <d v="2023-05-26T00:00:00"/>
    <x v="2"/>
    <x v="3"/>
    <s v="Respiratory"/>
    <n v="71046"/>
    <n v="382.42"/>
    <n v="0"/>
    <x v="1"/>
    <x v="0"/>
    <n v="0"/>
    <s v="2023-04"/>
    <n v="2023"/>
  </r>
  <r>
    <s v="CLM006392"/>
    <s v="PT00203"/>
    <d v="2024-12-01T00:00:00"/>
    <d v="2024-12-11T00:00:00"/>
    <d v="2025-01-16T00:00:00"/>
    <x v="5"/>
    <x v="2"/>
    <s v="Neurology"/>
    <n v="27130"/>
    <n v="1802.55"/>
    <n v="1776.95"/>
    <x v="0"/>
    <x v="0"/>
    <n v="0"/>
    <s v="2024-12"/>
    <n v="2024"/>
  </r>
  <r>
    <s v="CLM006393"/>
    <s v="PT04235"/>
    <d v="2023-05-29T00:00:00"/>
    <d v="2023-06-09T00:00:00"/>
    <d v="2023-07-11T00:00:00"/>
    <x v="5"/>
    <x v="4"/>
    <s v="Mental Health"/>
    <n v="99214"/>
    <n v="506.68"/>
    <n v="498.57"/>
    <x v="0"/>
    <x v="0"/>
    <n v="0"/>
    <s v="2023-05"/>
    <n v="2023"/>
  </r>
  <r>
    <s v="CLM006394"/>
    <s v="PT06735"/>
    <d v="2023-04-21T00:00:00"/>
    <d v="2023-05-12T00:00:00"/>
    <d v="2023-07-06T00:00:00"/>
    <x v="0"/>
    <x v="2"/>
    <s v="Cardiovascular"/>
    <n v="99213"/>
    <n v="1062.3900000000001"/>
    <n v="0"/>
    <x v="2"/>
    <x v="6"/>
    <n v="1"/>
    <s v="2023-04"/>
    <n v="2023"/>
  </r>
  <r>
    <s v="CLM006395"/>
    <s v="PT06312"/>
    <d v="2023-12-06T00:00:00"/>
    <d v="2024-01-03T00:00:00"/>
    <d v="2024-02-25T00:00:00"/>
    <x v="0"/>
    <x v="0"/>
    <s v="Dermatology"/>
    <n v="70553"/>
    <n v="878.09"/>
    <n v="0"/>
    <x v="2"/>
    <x v="1"/>
    <n v="1"/>
    <s v="2023-12"/>
    <n v="2023"/>
  </r>
  <r>
    <s v="CLM006396"/>
    <s v="PT03072"/>
    <d v="2023-12-30T00:00:00"/>
    <d v="2024-01-29T00:00:00"/>
    <d v="2024-02-25T00:00:00"/>
    <x v="1"/>
    <x v="4"/>
    <s v="Gastrointestinal"/>
    <n v="43239"/>
    <n v="3454.43"/>
    <n v="2755.23"/>
    <x v="0"/>
    <x v="0"/>
    <n v="0"/>
    <s v="2023-12"/>
    <n v="2023"/>
  </r>
  <r>
    <s v="CLM006397"/>
    <s v="PT04214"/>
    <d v="2023-10-04T00:00:00"/>
    <d v="2023-10-21T00:00:00"/>
    <d v="2023-11-16T00:00:00"/>
    <x v="5"/>
    <x v="5"/>
    <s v="Neurology"/>
    <n v="63047"/>
    <n v="1985.18"/>
    <n v="1672.11"/>
    <x v="0"/>
    <x v="0"/>
    <n v="0"/>
    <s v="2023-10"/>
    <n v="2023"/>
  </r>
  <r>
    <s v="CLM006398"/>
    <s v="PT06577"/>
    <d v="2023-06-13T00:00:00"/>
    <d v="2023-07-03T00:00:00"/>
    <d v="2023-08-31T00:00:00"/>
    <x v="1"/>
    <x v="1"/>
    <s v="Gastrointestinal"/>
    <n v="27130"/>
    <n v="646.47"/>
    <n v="518.11"/>
    <x v="0"/>
    <x v="0"/>
    <n v="0"/>
    <s v="2023-06"/>
    <n v="2023"/>
  </r>
  <r>
    <s v="CLM006399"/>
    <s v="PT04168"/>
    <d v="2023-08-13T00:00:00"/>
    <d v="2023-08-26T00:00:00"/>
    <d v="2023-09-21T00:00:00"/>
    <x v="6"/>
    <x v="2"/>
    <s v="Oncology"/>
    <n v="70553"/>
    <n v="3655.74"/>
    <n v="3497.53"/>
    <x v="0"/>
    <x v="0"/>
    <n v="0"/>
    <s v="2023-08"/>
    <n v="2023"/>
  </r>
  <r>
    <s v="CLM006400"/>
    <s v="PT03651"/>
    <d v="2024-03-25T00:00:00"/>
    <d v="2024-03-26T00:00:00"/>
    <d v="2024-04-04T00:00:00"/>
    <x v="6"/>
    <x v="4"/>
    <s v="Respiratory"/>
    <n v="99213"/>
    <n v="574.19000000000005"/>
    <n v="466.43"/>
    <x v="0"/>
    <x v="0"/>
    <n v="0"/>
    <s v="2024-03"/>
    <n v="2024"/>
  </r>
  <r>
    <s v="CLM006401"/>
    <s v="PT03988"/>
    <d v="2023-09-09T00:00:00"/>
    <d v="2023-09-12T00:00:00"/>
    <d v="2023-10-03T00:00:00"/>
    <x v="4"/>
    <x v="1"/>
    <s v="Oncology"/>
    <n v="80053"/>
    <n v="2354.52"/>
    <n v="0"/>
    <x v="2"/>
    <x v="5"/>
    <n v="1"/>
    <s v="2023-09"/>
    <n v="2023"/>
  </r>
  <r>
    <s v="CLM006402"/>
    <s v="PT00360"/>
    <d v="2024-08-26T00:00:00"/>
    <d v="2024-09-15T00:00:00"/>
    <d v="2024-10-17T00:00:00"/>
    <x v="0"/>
    <x v="5"/>
    <s v="Cardiovascular"/>
    <n v="99214"/>
    <n v="942.74"/>
    <n v="0"/>
    <x v="2"/>
    <x v="4"/>
    <n v="1"/>
    <s v="2024-08"/>
    <n v="2024"/>
  </r>
  <r>
    <s v="CLM006403"/>
    <s v="PT02429"/>
    <d v="2024-11-30T00:00:00"/>
    <d v="2024-12-08T00:00:00"/>
    <d v="2025-01-05T00:00:00"/>
    <x v="2"/>
    <x v="3"/>
    <s v="Orthopedic"/>
    <n v="99214"/>
    <n v="1349.46"/>
    <n v="1260.28"/>
    <x v="0"/>
    <x v="0"/>
    <n v="0"/>
    <s v="2024-11"/>
    <n v="2024"/>
  </r>
  <r>
    <s v="CLM006404"/>
    <s v="PT05338"/>
    <d v="2024-08-28T00:00:00"/>
    <d v="2024-09-18T00:00:00"/>
    <d v="2024-10-31T00:00:00"/>
    <x v="0"/>
    <x v="3"/>
    <s v="Oncology"/>
    <n v="70553"/>
    <n v="2706.51"/>
    <n v="2103.86"/>
    <x v="0"/>
    <x v="0"/>
    <n v="0"/>
    <s v="2024-08"/>
    <n v="2024"/>
  </r>
  <r>
    <s v="CLM006405"/>
    <s v="PT01578"/>
    <d v="2024-04-07T00:00:00"/>
    <d v="2024-04-22T00:00:00"/>
    <d v="2024-06-03T00:00:00"/>
    <x v="6"/>
    <x v="1"/>
    <s v="Dermatology"/>
    <n v="70553"/>
    <n v="2743.97"/>
    <n v="0"/>
    <x v="1"/>
    <x v="0"/>
    <n v="0"/>
    <s v="2024-04"/>
    <n v="2024"/>
  </r>
  <r>
    <s v="CLM006406"/>
    <s v="PT02625"/>
    <d v="2024-04-07T00:00:00"/>
    <d v="2024-04-23T00:00:00"/>
    <d v="2024-05-30T00:00:00"/>
    <x v="4"/>
    <x v="1"/>
    <s v="Cardiovascular"/>
    <n v="92928"/>
    <n v="5268.89"/>
    <n v="5178.92"/>
    <x v="0"/>
    <x v="0"/>
    <n v="0"/>
    <s v="2024-04"/>
    <n v="2024"/>
  </r>
  <r>
    <s v="CLM006407"/>
    <s v="PT04210"/>
    <d v="2024-11-10T00:00:00"/>
    <d v="2024-12-06T00:00:00"/>
    <d v="2024-12-25T00:00:00"/>
    <x v="1"/>
    <x v="0"/>
    <s v="Neurology"/>
    <n v="45378"/>
    <n v="1692.9"/>
    <n v="1511.42"/>
    <x v="0"/>
    <x v="0"/>
    <n v="0"/>
    <s v="2024-11"/>
    <n v="2024"/>
  </r>
  <r>
    <s v="CLM006408"/>
    <s v="PT00675"/>
    <d v="2024-12-19T00:00:00"/>
    <d v="2025-01-17T00:00:00"/>
    <d v="2025-01-26T00:00:00"/>
    <x v="5"/>
    <x v="5"/>
    <s v="Neurology"/>
    <n v="99214"/>
    <n v="2310.36"/>
    <n v="2192.5300000000002"/>
    <x v="0"/>
    <x v="0"/>
    <n v="0"/>
    <s v="2024-12"/>
    <n v="2024"/>
  </r>
  <r>
    <s v="CLM006409"/>
    <s v="PT00787"/>
    <d v="2023-01-21T00:00:00"/>
    <d v="2023-01-27T00:00:00"/>
    <d v="2023-02-18T00:00:00"/>
    <x v="2"/>
    <x v="2"/>
    <s v="Neurology"/>
    <n v="71046"/>
    <n v="1273.8599999999999"/>
    <n v="0"/>
    <x v="2"/>
    <x v="9"/>
    <n v="1"/>
    <s v="2023-01"/>
    <n v="2023"/>
  </r>
  <r>
    <s v="CLM006410"/>
    <s v="PT01372"/>
    <d v="2023-10-05T00:00:00"/>
    <d v="2023-10-23T00:00:00"/>
    <d v="2023-11-09T00:00:00"/>
    <x v="6"/>
    <x v="3"/>
    <s v="Dermatology"/>
    <n v="92928"/>
    <n v="2091.41"/>
    <n v="1583.64"/>
    <x v="0"/>
    <x v="0"/>
    <n v="0"/>
    <s v="2023-10"/>
    <n v="2023"/>
  </r>
  <r>
    <s v="CLM006411"/>
    <s v="PT06336"/>
    <d v="2024-11-25T00:00:00"/>
    <d v="2024-12-08T00:00:00"/>
    <d v="2024-12-16T00:00:00"/>
    <x v="2"/>
    <x v="5"/>
    <s v="Orthopedic"/>
    <n v="66984"/>
    <n v="2569.81"/>
    <n v="2425.21"/>
    <x v="0"/>
    <x v="0"/>
    <n v="0"/>
    <s v="2024-11"/>
    <n v="2024"/>
  </r>
  <r>
    <s v="CLM006412"/>
    <s v="PT04408"/>
    <d v="2023-04-16T00:00:00"/>
    <d v="2023-05-02T00:00:00"/>
    <d v="2023-06-14T00:00:00"/>
    <x v="3"/>
    <x v="0"/>
    <s v="Dermatology"/>
    <n v="71046"/>
    <n v="1671.29"/>
    <n v="0"/>
    <x v="2"/>
    <x v="10"/>
    <n v="1"/>
    <s v="2023-04"/>
    <n v="2023"/>
  </r>
  <r>
    <s v="CLM006413"/>
    <s v="PT04369"/>
    <d v="2023-09-14T00:00:00"/>
    <d v="2023-09-25T00:00:00"/>
    <d v="2023-11-07T00:00:00"/>
    <x v="5"/>
    <x v="1"/>
    <s v="Dermatology"/>
    <n v="99214"/>
    <n v="427.09"/>
    <n v="0"/>
    <x v="2"/>
    <x v="4"/>
    <n v="1"/>
    <s v="2023-09"/>
    <n v="2023"/>
  </r>
  <r>
    <s v="CLM006414"/>
    <s v="PT00061"/>
    <d v="2024-12-18T00:00:00"/>
    <d v="2025-01-08T00:00:00"/>
    <d v="2025-02-04T00:00:00"/>
    <x v="2"/>
    <x v="5"/>
    <s v="Orthopedic"/>
    <n v="27447"/>
    <n v="2357.0700000000002"/>
    <n v="2092.39"/>
    <x v="0"/>
    <x v="0"/>
    <n v="0"/>
    <s v="2024-12"/>
    <n v="2024"/>
  </r>
  <r>
    <s v="CLM006415"/>
    <s v="PT05136"/>
    <d v="2023-12-11T00:00:00"/>
    <d v="2024-01-05T00:00:00"/>
    <d v="2024-01-24T00:00:00"/>
    <x v="7"/>
    <x v="4"/>
    <s v="Neurology"/>
    <n v="66984"/>
    <n v="2420.31"/>
    <n v="2126.7600000000002"/>
    <x v="0"/>
    <x v="0"/>
    <n v="0"/>
    <s v="2023-12"/>
    <n v="2023"/>
  </r>
  <r>
    <s v="CLM006416"/>
    <s v="PT00537"/>
    <d v="2024-07-07T00:00:00"/>
    <d v="2024-07-21T00:00:00"/>
    <d v="2024-08-05T00:00:00"/>
    <x v="5"/>
    <x v="4"/>
    <s v="Respiratory"/>
    <n v="93000"/>
    <n v="1049.28"/>
    <n v="1012.07"/>
    <x v="0"/>
    <x v="0"/>
    <n v="0"/>
    <s v="2024-07"/>
    <n v="2024"/>
  </r>
  <r>
    <s v="CLM006417"/>
    <s v="PT01727"/>
    <d v="2024-06-30T00:00:00"/>
    <d v="2024-07-13T00:00:00"/>
    <d v="2024-07-24T00:00:00"/>
    <x v="0"/>
    <x v="1"/>
    <s v="Orthopedic"/>
    <n v="63047"/>
    <n v="647.09"/>
    <n v="0"/>
    <x v="1"/>
    <x v="0"/>
    <n v="0"/>
    <s v="2024-06"/>
    <n v="2024"/>
  </r>
  <r>
    <s v="CLM006418"/>
    <s v="PT05492"/>
    <d v="2024-02-28T00:00:00"/>
    <d v="2024-03-23T00:00:00"/>
    <d v="2024-05-01T00:00:00"/>
    <x v="5"/>
    <x v="5"/>
    <s v="Oncology"/>
    <n v="71046"/>
    <n v="5888.19"/>
    <n v="5753.6"/>
    <x v="0"/>
    <x v="0"/>
    <n v="0"/>
    <s v="2024-02"/>
    <n v="2024"/>
  </r>
  <r>
    <s v="CLM006419"/>
    <s v="PT05157"/>
    <d v="2023-03-27T00:00:00"/>
    <d v="2023-04-14T00:00:00"/>
    <d v="2023-05-25T00:00:00"/>
    <x v="3"/>
    <x v="3"/>
    <s v="Endocrine"/>
    <n v="99214"/>
    <n v="2678.89"/>
    <n v="0"/>
    <x v="2"/>
    <x v="4"/>
    <n v="1"/>
    <s v="2023-03"/>
    <n v="2023"/>
  </r>
  <r>
    <s v="CLM006420"/>
    <s v="PT06338"/>
    <d v="2023-08-10T00:00:00"/>
    <d v="2023-08-11T00:00:00"/>
    <d v="2023-10-10T00:00:00"/>
    <x v="0"/>
    <x v="4"/>
    <s v="Mental Health"/>
    <n v="99214"/>
    <n v="1505.28"/>
    <n v="0"/>
    <x v="2"/>
    <x v="5"/>
    <n v="1"/>
    <s v="2023-08"/>
    <n v="2023"/>
  </r>
  <r>
    <s v="CLM006421"/>
    <s v="PT01747"/>
    <d v="2024-02-09T00:00:00"/>
    <d v="2024-03-06T00:00:00"/>
    <d v="2024-05-03T00:00:00"/>
    <x v="6"/>
    <x v="0"/>
    <s v="Neurology"/>
    <n v="70553"/>
    <n v="728.05"/>
    <n v="645.32000000000005"/>
    <x v="0"/>
    <x v="0"/>
    <n v="0"/>
    <s v="2024-02"/>
    <n v="2024"/>
  </r>
  <r>
    <s v="CLM006422"/>
    <s v="PT05615"/>
    <d v="2023-10-04T00:00:00"/>
    <d v="2023-10-20T00:00:00"/>
    <d v="2023-11-09T00:00:00"/>
    <x v="2"/>
    <x v="2"/>
    <s v="Renal"/>
    <n v="92928"/>
    <n v="936.87"/>
    <n v="883.27"/>
    <x v="0"/>
    <x v="0"/>
    <n v="0"/>
    <s v="2023-10"/>
    <n v="2023"/>
  </r>
  <r>
    <s v="CLM006423"/>
    <s v="PT03476"/>
    <d v="2023-07-19T00:00:00"/>
    <d v="2023-07-26T00:00:00"/>
    <d v="2023-08-06T00:00:00"/>
    <x v="3"/>
    <x v="3"/>
    <s v="Neurology"/>
    <n v="71046"/>
    <n v="5125.96"/>
    <n v="4537.8999999999996"/>
    <x v="0"/>
    <x v="0"/>
    <n v="0"/>
    <s v="2023-07"/>
    <n v="2023"/>
  </r>
  <r>
    <s v="CLM006424"/>
    <s v="PT06846"/>
    <d v="2023-06-04T00:00:00"/>
    <d v="2023-06-14T00:00:00"/>
    <d v="2023-08-13T00:00:00"/>
    <x v="5"/>
    <x v="1"/>
    <s v="Gastrointestinal"/>
    <n v="63047"/>
    <n v="2018.54"/>
    <n v="1868.04"/>
    <x v="0"/>
    <x v="0"/>
    <n v="0"/>
    <s v="2023-06"/>
    <n v="2023"/>
  </r>
  <r>
    <s v="CLM006425"/>
    <s v="PT00852"/>
    <d v="2023-09-07T00:00:00"/>
    <d v="2023-09-18T00:00:00"/>
    <d v="2023-11-03T00:00:00"/>
    <x v="0"/>
    <x v="0"/>
    <s v="Neurology"/>
    <n v="45378"/>
    <n v="1163.9000000000001"/>
    <n v="1037.3699999999999"/>
    <x v="0"/>
    <x v="0"/>
    <n v="0"/>
    <s v="2023-09"/>
    <n v="2023"/>
  </r>
  <r>
    <s v="CLM006426"/>
    <s v="PT01685"/>
    <d v="2024-01-12T00:00:00"/>
    <d v="2024-02-04T00:00:00"/>
    <d v="2024-03-03T00:00:00"/>
    <x v="6"/>
    <x v="4"/>
    <s v="Endocrine"/>
    <n v="92928"/>
    <n v="2718.27"/>
    <n v="0"/>
    <x v="2"/>
    <x v="1"/>
    <n v="1"/>
    <s v="2024-01"/>
    <n v="2024"/>
  </r>
  <r>
    <s v="CLM006427"/>
    <s v="PT04406"/>
    <d v="2024-07-31T00:00:00"/>
    <d v="2024-08-23T00:00:00"/>
    <d v="2024-10-10T00:00:00"/>
    <x v="0"/>
    <x v="3"/>
    <s v="Orthopedic"/>
    <n v="66984"/>
    <n v="942.45"/>
    <n v="939.85"/>
    <x v="0"/>
    <x v="0"/>
    <n v="0"/>
    <s v="2024-07"/>
    <n v="2024"/>
  </r>
  <r>
    <s v="CLM006428"/>
    <s v="PT06790"/>
    <d v="2023-02-03T00:00:00"/>
    <d v="2023-02-27T00:00:00"/>
    <d v="2023-03-19T00:00:00"/>
    <x v="1"/>
    <x v="4"/>
    <s v="Orthopedic"/>
    <n v="45378"/>
    <n v="6006.96"/>
    <n v="5199.72"/>
    <x v="0"/>
    <x v="0"/>
    <n v="0"/>
    <s v="2023-02"/>
    <n v="2023"/>
  </r>
  <r>
    <s v="CLM006429"/>
    <s v="PT05757"/>
    <d v="2024-02-13T00:00:00"/>
    <d v="2024-03-14T00:00:00"/>
    <d v="2024-03-21T00:00:00"/>
    <x v="5"/>
    <x v="2"/>
    <s v="Gastrointestinal"/>
    <n v="71046"/>
    <n v="5336.05"/>
    <n v="0"/>
    <x v="2"/>
    <x v="6"/>
    <n v="1"/>
    <s v="2024-02"/>
    <n v="2024"/>
  </r>
  <r>
    <s v="CLM006430"/>
    <s v="PT06074"/>
    <d v="2023-09-06T00:00:00"/>
    <d v="2023-09-21T00:00:00"/>
    <d v="2023-10-16T00:00:00"/>
    <x v="1"/>
    <x v="5"/>
    <s v="Neurology"/>
    <n v="43239"/>
    <n v="1244.81"/>
    <n v="0"/>
    <x v="1"/>
    <x v="0"/>
    <n v="0"/>
    <s v="2023-09"/>
    <n v="2023"/>
  </r>
  <r>
    <s v="CLM006431"/>
    <s v="PT06351"/>
    <d v="2023-05-11T00:00:00"/>
    <d v="2023-06-07T00:00:00"/>
    <d v="2023-07-24T00:00:00"/>
    <x v="3"/>
    <x v="2"/>
    <s v="Dermatology"/>
    <n v="63047"/>
    <n v="1093.42"/>
    <n v="857.82"/>
    <x v="0"/>
    <x v="0"/>
    <n v="0"/>
    <s v="2023-05"/>
    <n v="2023"/>
  </r>
  <r>
    <s v="CLM006432"/>
    <s v="PT03566"/>
    <d v="2024-06-01T00:00:00"/>
    <d v="2024-06-05T00:00:00"/>
    <d v="2024-07-12T00:00:00"/>
    <x v="2"/>
    <x v="4"/>
    <s v="Dermatology"/>
    <n v="90837"/>
    <n v="222.63"/>
    <n v="176.85"/>
    <x v="0"/>
    <x v="0"/>
    <n v="0"/>
    <s v="2024-06"/>
    <n v="2024"/>
  </r>
  <r>
    <s v="CLM006433"/>
    <s v="PT05297"/>
    <d v="2024-04-13T00:00:00"/>
    <d v="2024-04-14T00:00:00"/>
    <d v="2024-06-04T00:00:00"/>
    <x v="5"/>
    <x v="3"/>
    <s v="Oncology"/>
    <n v="90837"/>
    <n v="552.66"/>
    <n v="0"/>
    <x v="2"/>
    <x v="8"/>
    <n v="1"/>
    <s v="2024-04"/>
    <n v="2024"/>
  </r>
  <r>
    <s v="CLM006434"/>
    <s v="PT06691"/>
    <d v="2024-04-07T00:00:00"/>
    <d v="2024-04-22T00:00:00"/>
    <d v="2024-05-21T00:00:00"/>
    <x v="2"/>
    <x v="3"/>
    <s v="Cardiovascular"/>
    <n v="93000"/>
    <n v="619.20000000000005"/>
    <n v="554.70000000000005"/>
    <x v="0"/>
    <x v="0"/>
    <n v="0"/>
    <s v="2024-04"/>
    <n v="2024"/>
  </r>
  <r>
    <s v="CLM006435"/>
    <s v="PT00591"/>
    <d v="2023-11-25T00:00:00"/>
    <d v="2023-11-29T00:00:00"/>
    <d v="2024-01-22T00:00:00"/>
    <x v="2"/>
    <x v="3"/>
    <s v="Oncology"/>
    <n v="70553"/>
    <n v="2014.55"/>
    <n v="0"/>
    <x v="2"/>
    <x v="7"/>
    <n v="1"/>
    <s v="2023-11"/>
    <n v="2023"/>
  </r>
  <r>
    <s v="CLM006436"/>
    <s v="PT06119"/>
    <d v="2023-12-14T00:00:00"/>
    <d v="2023-12-29T00:00:00"/>
    <d v="2024-02-22T00:00:00"/>
    <x v="2"/>
    <x v="4"/>
    <s v="Dermatology"/>
    <n v="99213"/>
    <n v="1392.72"/>
    <n v="0"/>
    <x v="2"/>
    <x v="7"/>
    <n v="1"/>
    <s v="2023-12"/>
    <n v="2023"/>
  </r>
  <r>
    <s v="CLM006437"/>
    <s v="PT05621"/>
    <d v="2023-09-24T00:00:00"/>
    <d v="2023-10-11T00:00:00"/>
    <d v="2023-11-08T00:00:00"/>
    <x v="1"/>
    <x v="5"/>
    <s v="Mental Health"/>
    <n v="90837"/>
    <n v="616.29999999999995"/>
    <n v="597"/>
    <x v="0"/>
    <x v="0"/>
    <n v="0"/>
    <s v="2023-09"/>
    <n v="2023"/>
  </r>
  <r>
    <s v="CLM006438"/>
    <s v="PT01260"/>
    <d v="2024-05-28T00:00:00"/>
    <d v="2024-05-29T00:00:00"/>
    <d v="2024-06-19T00:00:00"/>
    <x v="1"/>
    <x v="2"/>
    <s v="Dermatology"/>
    <n v="93000"/>
    <n v="1443.85"/>
    <n v="0"/>
    <x v="2"/>
    <x v="1"/>
    <n v="1"/>
    <s v="2024-05"/>
    <n v="2024"/>
  </r>
  <r>
    <s v="CLM006439"/>
    <s v="PT00195"/>
    <d v="2023-10-20T00:00:00"/>
    <d v="2023-11-03T00:00:00"/>
    <d v="2023-12-12T00:00:00"/>
    <x v="5"/>
    <x v="4"/>
    <s v="Neurology"/>
    <n v="99214"/>
    <n v="2708.82"/>
    <n v="0"/>
    <x v="2"/>
    <x v="1"/>
    <n v="1"/>
    <s v="2023-10"/>
    <n v="2023"/>
  </r>
  <r>
    <s v="CLM006440"/>
    <s v="PT03762"/>
    <d v="2023-02-08T00:00:00"/>
    <d v="2023-02-20T00:00:00"/>
    <d v="2023-03-10T00:00:00"/>
    <x v="5"/>
    <x v="3"/>
    <s v="Renal"/>
    <n v="92928"/>
    <n v="2758.03"/>
    <n v="2400.16"/>
    <x v="0"/>
    <x v="0"/>
    <n v="0"/>
    <s v="2023-02"/>
    <n v="2023"/>
  </r>
  <r>
    <s v="CLM006441"/>
    <s v="PT05873"/>
    <d v="2023-01-16T00:00:00"/>
    <d v="2023-01-27T00:00:00"/>
    <d v="2023-03-25T00:00:00"/>
    <x v="1"/>
    <x v="2"/>
    <s v="Mental Health"/>
    <n v="80053"/>
    <n v="395.54"/>
    <n v="0"/>
    <x v="2"/>
    <x v="5"/>
    <n v="1"/>
    <s v="2023-01"/>
    <n v="2023"/>
  </r>
  <r>
    <s v="CLM006442"/>
    <s v="PT02718"/>
    <d v="2023-10-17T00:00:00"/>
    <d v="2023-11-14T00:00:00"/>
    <d v="2023-12-03T00:00:00"/>
    <x v="4"/>
    <x v="2"/>
    <s v="Neurology"/>
    <n v="99214"/>
    <n v="1631.72"/>
    <n v="0"/>
    <x v="1"/>
    <x v="0"/>
    <n v="0"/>
    <s v="2023-10"/>
    <n v="2023"/>
  </r>
  <r>
    <s v="CLM006443"/>
    <s v="PT00311"/>
    <d v="2023-06-03T00:00:00"/>
    <d v="2023-06-05T00:00:00"/>
    <d v="2023-07-22T00:00:00"/>
    <x v="1"/>
    <x v="4"/>
    <s v="Cardiovascular"/>
    <n v="66984"/>
    <n v="597.84"/>
    <n v="454.21"/>
    <x v="0"/>
    <x v="0"/>
    <n v="0"/>
    <s v="2023-06"/>
    <n v="2023"/>
  </r>
  <r>
    <s v="CLM006444"/>
    <s v="PT00717"/>
    <d v="2023-03-11T00:00:00"/>
    <d v="2023-03-17T00:00:00"/>
    <d v="2023-04-23T00:00:00"/>
    <x v="2"/>
    <x v="2"/>
    <s v="Mental Health"/>
    <n v="27447"/>
    <n v="3719.64"/>
    <n v="3338.78"/>
    <x v="0"/>
    <x v="0"/>
    <n v="0"/>
    <s v="2023-03"/>
    <n v="2023"/>
  </r>
  <r>
    <s v="CLM006445"/>
    <s v="PT00601"/>
    <d v="2023-01-04T00:00:00"/>
    <d v="2023-01-18T00:00:00"/>
    <d v="2023-02-27T00:00:00"/>
    <x v="0"/>
    <x v="0"/>
    <s v="Oncology"/>
    <n v="93000"/>
    <n v="3385.7"/>
    <n v="3307.15"/>
    <x v="0"/>
    <x v="0"/>
    <n v="0"/>
    <s v="2023-01"/>
    <n v="2023"/>
  </r>
  <r>
    <s v="CLM006446"/>
    <s v="PT00445"/>
    <d v="2024-12-02T00:00:00"/>
    <d v="2024-12-12T00:00:00"/>
    <d v="2024-12-19T00:00:00"/>
    <x v="7"/>
    <x v="3"/>
    <s v="Renal"/>
    <n v="80053"/>
    <n v="881.46"/>
    <n v="712.94"/>
    <x v="0"/>
    <x v="0"/>
    <n v="0"/>
    <s v="2024-12"/>
    <n v="2024"/>
  </r>
  <r>
    <s v="CLM006447"/>
    <s v="PT01459"/>
    <d v="2024-09-03T00:00:00"/>
    <d v="2024-09-19T00:00:00"/>
    <d v="2024-10-21T00:00:00"/>
    <x v="0"/>
    <x v="3"/>
    <s v="Renal"/>
    <n v="99215"/>
    <n v="979.62"/>
    <n v="0"/>
    <x v="1"/>
    <x v="0"/>
    <n v="0"/>
    <s v="2024-09"/>
    <n v="2024"/>
  </r>
  <r>
    <s v="CLM006448"/>
    <s v="PT06507"/>
    <d v="2024-08-13T00:00:00"/>
    <d v="2024-08-18T00:00:00"/>
    <d v="2024-09-23T00:00:00"/>
    <x v="0"/>
    <x v="3"/>
    <s v="Mental Health"/>
    <n v="27130"/>
    <n v="1250.1099999999999"/>
    <n v="0"/>
    <x v="2"/>
    <x v="5"/>
    <n v="1"/>
    <s v="2024-08"/>
    <n v="2024"/>
  </r>
  <r>
    <s v="CLM006449"/>
    <s v="PT02064"/>
    <d v="2024-05-12T00:00:00"/>
    <d v="2024-05-17T00:00:00"/>
    <d v="2024-05-28T00:00:00"/>
    <x v="5"/>
    <x v="1"/>
    <s v="Renal"/>
    <n v="90837"/>
    <n v="298.2"/>
    <n v="0"/>
    <x v="2"/>
    <x v="5"/>
    <n v="1"/>
    <s v="2024-05"/>
    <n v="2024"/>
  </r>
  <r>
    <s v="CLM006450"/>
    <s v="PT04572"/>
    <d v="2024-08-27T00:00:00"/>
    <d v="2024-09-03T00:00:00"/>
    <d v="2024-10-16T00:00:00"/>
    <x v="3"/>
    <x v="4"/>
    <s v="Oncology"/>
    <n v="99213"/>
    <n v="2365.5700000000002"/>
    <n v="2248.09"/>
    <x v="0"/>
    <x v="0"/>
    <n v="0"/>
    <s v="2024-08"/>
    <n v="2024"/>
  </r>
  <r>
    <s v="CLM006451"/>
    <s v="PT00578"/>
    <d v="2024-12-13T00:00:00"/>
    <d v="2024-12-16T00:00:00"/>
    <d v="2024-12-27T00:00:00"/>
    <x v="1"/>
    <x v="5"/>
    <s v="Endocrine"/>
    <n v="70553"/>
    <n v="1453.49"/>
    <n v="0"/>
    <x v="2"/>
    <x v="5"/>
    <n v="1"/>
    <s v="2024-12"/>
    <n v="2024"/>
  </r>
  <r>
    <s v="CLM006452"/>
    <s v="PT04711"/>
    <d v="2024-06-16T00:00:00"/>
    <d v="2024-06-25T00:00:00"/>
    <d v="2024-07-31T00:00:00"/>
    <x v="7"/>
    <x v="1"/>
    <s v="Respiratory"/>
    <n v="45378"/>
    <n v="3929"/>
    <n v="3597.8"/>
    <x v="0"/>
    <x v="0"/>
    <n v="0"/>
    <s v="2024-06"/>
    <n v="2024"/>
  </r>
  <r>
    <s v="CLM006453"/>
    <s v="PT06731"/>
    <d v="2024-06-14T00:00:00"/>
    <d v="2024-07-13T00:00:00"/>
    <d v="2024-08-05T00:00:00"/>
    <x v="2"/>
    <x v="2"/>
    <s v="Orthopedic"/>
    <n v="27130"/>
    <n v="750.9"/>
    <n v="721.59"/>
    <x v="0"/>
    <x v="0"/>
    <n v="0"/>
    <s v="2024-06"/>
    <n v="2024"/>
  </r>
  <r>
    <s v="CLM006454"/>
    <s v="PT01865"/>
    <d v="2023-12-08T00:00:00"/>
    <d v="2023-12-22T00:00:00"/>
    <d v="2024-01-07T00:00:00"/>
    <x v="2"/>
    <x v="4"/>
    <s v="Renal"/>
    <n v="92928"/>
    <n v="1101.8"/>
    <n v="0"/>
    <x v="2"/>
    <x v="5"/>
    <n v="1"/>
    <s v="2023-12"/>
    <n v="2023"/>
  </r>
  <r>
    <s v="CLM006455"/>
    <s v="PT02119"/>
    <d v="2024-04-15T00:00:00"/>
    <d v="2024-05-07T00:00:00"/>
    <d v="2024-06-04T00:00:00"/>
    <x v="2"/>
    <x v="5"/>
    <s v="Oncology"/>
    <n v="93000"/>
    <n v="541.74"/>
    <n v="459.95"/>
    <x v="0"/>
    <x v="0"/>
    <n v="0"/>
    <s v="2024-04"/>
    <n v="2024"/>
  </r>
  <r>
    <s v="CLM006456"/>
    <s v="PT03340"/>
    <d v="2024-02-22T00:00:00"/>
    <d v="2024-03-03T00:00:00"/>
    <d v="2024-03-13T00:00:00"/>
    <x v="2"/>
    <x v="4"/>
    <s v="Cardiovascular"/>
    <n v="90837"/>
    <n v="809.62"/>
    <n v="784.16"/>
    <x v="0"/>
    <x v="0"/>
    <n v="0"/>
    <s v="2024-02"/>
    <n v="2024"/>
  </r>
  <r>
    <s v="CLM006457"/>
    <s v="PT03179"/>
    <d v="2024-12-28T00:00:00"/>
    <d v="2025-01-23T00:00:00"/>
    <d v="2025-03-01T00:00:00"/>
    <x v="5"/>
    <x v="1"/>
    <s v="Respiratory"/>
    <n v="63047"/>
    <n v="702.34"/>
    <n v="0"/>
    <x v="2"/>
    <x v="8"/>
    <n v="1"/>
    <s v="2024-12"/>
    <n v="2024"/>
  </r>
  <r>
    <s v="CLM006458"/>
    <s v="PT03696"/>
    <d v="2023-01-05T00:00:00"/>
    <d v="2023-01-10T00:00:00"/>
    <d v="2023-03-10T00:00:00"/>
    <x v="1"/>
    <x v="0"/>
    <s v="Oncology"/>
    <n v="80053"/>
    <n v="4010.93"/>
    <n v="0"/>
    <x v="2"/>
    <x v="3"/>
    <n v="1"/>
    <s v="2023-01"/>
    <n v="2023"/>
  </r>
  <r>
    <s v="CLM006459"/>
    <s v="PT05163"/>
    <d v="2023-03-12T00:00:00"/>
    <d v="2023-03-14T00:00:00"/>
    <d v="2023-04-30T00:00:00"/>
    <x v="5"/>
    <x v="0"/>
    <s v="Oncology"/>
    <n v="92928"/>
    <n v="1034.21"/>
    <n v="800"/>
    <x v="0"/>
    <x v="0"/>
    <n v="0"/>
    <s v="2023-03"/>
    <n v="2023"/>
  </r>
  <r>
    <s v="CLM006460"/>
    <s v="PT03314"/>
    <d v="2024-11-26T00:00:00"/>
    <d v="2024-12-01T00:00:00"/>
    <d v="2025-01-02T00:00:00"/>
    <x v="5"/>
    <x v="5"/>
    <s v="Oncology"/>
    <n v="63047"/>
    <n v="1996.88"/>
    <n v="1517.13"/>
    <x v="0"/>
    <x v="0"/>
    <n v="0"/>
    <s v="2024-11"/>
    <n v="2024"/>
  </r>
  <r>
    <s v="CLM006461"/>
    <s v="PT03548"/>
    <d v="2024-08-08T00:00:00"/>
    <d v="2024-08-09T00:00:00"/>
    <d v="2024-09-22T00:00:00"/>
    <x v="3"/>
    <x v="0"/>
    <s v="Neurology"/>
    <n v="27447"/>
    <n v="1333.27"/>
    <n v="0"/>
    <x v="2"/>
    <x v="4"/>
    <n v="1"/>
    <s v="2024-08"/>
    <n v="2024"/>
  </r>
  <r>
    <s v="CLM006462"/>
    <s v="PT02592"/>
    <d v="2024-02-20T00:00:00"/>
    <d v="2024-03-21T00:00:00"/>
    <d v="2024-04-24T00:00:00"/>
    <x v="1"/>
    <x v="1"/>
    <s v="Neurology"/>
    <n v="99214"/>
    <n v="654.86"/>
    <n v="520.37"/>
    <x v="0"/>
    <x v="0"/>
    <n v="0"/>
    <s v="2024-02"/>
    <n v="2024"/>
  </r>
  <r>
    <s v="CLM006463"/>
    <s v="PT00139"/>
    <d v="2024-03-03T00:00:00"/>
    <d v="2024-03-18T00:00:00"/>
    <d v="2024-05-09T00:00:00"/>
    <x v="1"/>
    <x v="1"/>
    <s v="Mental Health"/>
    <n v="45378"/>
    <n v="1580.28"/>
    <n v="0"/>
    <x v="2"/>
    <x v="5"/>
    <n v="1"/>
    <s v="2024-03"/>
    <n v="2024"/>
  </r>
  <r>
    <s v="CLM006464"/>
    <s v="PT03191"/>
    <d v="2024-11-06T00:00:00"/>
    <d v="2024-11-19T00:00:00"/>
    <d v="2024-12-15T00:00:00"/>
    <x v="1"/>
    <x v="4"/>
    <s v="Cardiovascular"/>
    <n v="71046"/>
    <n v="2919.84"/>
    <n v="2391.67"/>
    <x v="0"/>
    <x v="0"/>
    <n v="0"/>
    <s v="2024-11"/>
    <n v="2024"/>
  </r>
  <r>
    <s v="CLM006465"/>
    <s v="PT05516"/>
    <d v="2024-02-04T00:00:00"/>
    <d v="2024-02-16T00:00:00"/>
    <d v="2024-04-03T00:00:00"/>
    <x v="5"/>
    <x v="4"/>
    <s v="Gastrointestinal"/>
    <n v="90837"/>
    <n v="688"/>
    <n v="589.77"/>
    <x v="0"/>
    <x v="0"/>
    <n v="0"/>
    <s v="2024-02"/>
    <n v="2024"/>
  </r>
  <r>
    <s v="CLM006466"/>
    <s v="PT00970"/>
    <d v="2024-12-04T00:00:00"/>
    <d v="2024-12-20T00:00:00"/>
    <d v="2025-01-20T00:00:00"/>
    <x v="6"/>
    <x v="1"/>
    <s v="Oncology"/>
    <n v="66984"/>
    <n v="3454.01"/>
    <n v="2987.7"/>
    <x v="0"/>
    <x v="0"/>
    <n v="0"/>
    <s v="2024-12"/>
    <n v="2024"/>
  </r>
  <r>
    <s v="CLM006467"/>
    <s v="PT04382"/>
    <d v="2024-03-28T00:00:00"/>
    <d v="2024-04-16T00:00:00"/>
    <d v="2024-05-15T00:00:00"/>
    <x v="6"/>
    <x v="4"/>
    <s v="Dermatology"/>
    <n v="80053"/>
    <n v="916.19"/>
    <n v="0"/>
    <x v="2"/>
    <x v="1"/>
    <n v="1"/>
    <s v="2024-03"/>
    <n v="2024"/>
  </r>
  <r>
    <s v="CLM006468"/>
    <s v="PT00049"/>
    <d v="2024-08-09T00:00:00"/>
    <d v="2024-08-23T00:00:00"/>
    <d v="2024-10-09T00:00:00"/>
    <x v="0"/>
    <x v="4"/>
    <s v="Orthopedic"/>
    <n v="92928"/>
    <n v="1228.58"/>
    <n v="1048.82"/>
    <x v="0"/>
    <x v="0"/>
    <n v="0"/>
    <s v="2024-08"/>
    <n v="2024"/>
  </r>
  <r>
    <s v="CLM006469"/>
    <s v="PT05255"/>
    <d v="2023-07-29T00:00:00"/>
    <d v="2023-08-11T00:00:00"/>
    <d v="2023-09-15T00:00:00"/>
    <x v="5"/>
    <x v="2"/>
    <s v="Cardiovascular"/>
    <n v="71046"/>
    <n v="2764.31"/>
    <n v="2209.04"/>
    <x v="0"/>
    <x v="0"/>
    <n v="0"/>
    <s v="2023-07"/>
    <n v="2023"/>
  </r>
  <r>
    <s v="CLM006470"/>
    <s v="PT05901"/>
    <d v="2024-08-18T00:00:00"/>
    <d v="2024-09-12T00:00:00"/>
    <d v="2024-09-23T00:00:00"/>
    <x v="2"/>
    <x v="0"/>
    <s v="Oncology"/>
    <n v="99213"/>
    <n v="1063.43"/>
    <n v="808.29"/>
    <x v="0"/>
    <x v="0"/>
    <n v="0"/>
    <s v="2024-08"/>
    <n v="2024"/>
  </r>
  <r>
    <s v="CLM006471"/>
    <s v="PT05066"/>
    <d v="2024-08-02T00:00:00"/>
    <d v="2024-08-17T00:00:00"/>
    <d v="2024-10-14T00:00:00"/>
    <x v="6"/>
    <x v="0"/>
    <s v="Mental Health"/>
    <n v="80053"/>
    <n v="1863.22"/>
    <n v="1501.09"/>
    <x v="0"/>
    <x v="0"/>
    <n v="0"/>
    <s v="2024-08"/>
    <n v="2024"/>
  </r>
  <r>
    <s v="CLM006472"/>
    <s v="PT00519"/>
    <d v="2023-07-11T00:00:00"/>
    <d v="2023-07-23T00:00:00"/>
    <d v="2023-09-15T00:00:00"/>
    <x v="2"/>
    <x v="1"/>
    <s v="Respiratory"/>
    <n v="92928"/>
    <n v="1405.64"/>
    <n v="1076.57"/>
    <x v="0"/>
    <x v="0"/>
    <n v="0"/>
    <s v="2023-07"/>
    <n v="2023"/>
  </r>
  <r>
    <s v="CLM006473"/>
    <s v="PT06193"/>
    <d v="2024-05-20T00:00:00"/>
    <d v="2024-06-06T00:00:00"/>
    <d v="2024-07-09T00:00:00"/>
    <x v="7"/>
    <x v="2"/>
    <s v="Endocrine"/>
    <n v="70553"/>
    <n v="2005.19"/>
    <n v="0"/>
    <x v="2"/>
    <x v="1"/>
    <n v="1"/>
    <s v="2024-05"/>
    <n v="2024"/>
  </r>
  <r>
    <s v="CLM006474"/>
    <s v="PT06111"/>
    <d v="2024-07-04T00:00:00"/>
    <d v="2024-07-07T00:00:00"/>
    <d v="2024-08-22T00:00:00"/>
    <x v="2"/>
    <x v="0"/>
    <s v="Endocrine"/>
    <n v="90837"/>
    <n v="269.19"/>
    <n v="227.97"/>
    <x v="0"/>
    <x v="0"/>
    <n v="0"/>
    <s v="2024-07"/>
    <n v="2024"/>
  </r>
  <r>
    <s v="CLM006475"/>
    <s v="PT04798"/>
    <d v="2024-11-20T00:00:00"/>
    <d v="2024-12-13T00:00:00"/>
    <d v="2025-01-10T00:00:00"/>
    <x v="6"/>
    <x v="2"/>
    <s v="Neurology"/>
    <n v="27130"/>
    <n v="418.32"/>
    <n v="0"/>
    <x v="2"/>
    <x v="9"/>
    <n v="1"/>
    <s v="2024-11"/>
    <n v="2024"/>
  </r>
  <r>
    <s v="CLM006476"/>
    <s v="PT00373"/>
    <d v="2023-07-19T00:00:00"/>
    <d v="2023-07-26T00:00:00"/>
    <d v="2023-09-24T00:00:00"/>
    <x v="6"/>
    <x v="3"/>
    <s v="Cardiovascular"/>
    <n v="27130"/>
    <n v="2959.49"/>
    <n v="2269.4899999999998"/>
    <x v="0"/>
    <x v="0"/>
    <n v="0"/>
    <s v="2023-07"/>
    <n v="2023"/>
  </r>
  <r>
    <s v="CLM006477"/>
    <s v="PT05742"/>
    <d v="2024-02-02T00:00:00"/>
    <d v="2024-02-12T00:00:00"/>
    <d v="2024-04-03T00:00:00"/>
    <x v="1"/>
    <x v="3"/>
    <s v="Dermatology"/>
    <n v="99215"/>
    <n v="4145.3599999999997"/>
    <n v="0"/>
    <x v="2"/>
    <x v="9"/>
    <n v="1"/>
    <s v="2024-02"/>
    <n v="2024"/>
  </r>
  <r>
    <s v="CLM006478"/>
    <s v="PT06949"/>
    <d v="2024-10-15T00:00:00"/>
    <d v="2024-10-23T00:00:00"/>
    <d v="2024-11-05T00:00:00"/>
    <x v="1"/>
    <x v="0"/>
    <s v="Cardiovascular"/>
    <n v="45378"/>
    <n v="872.72"/>
    <n v="779.21"/>
    <x v="0"/>
    <x v="0"/>
    <n v="0"/>
    <s v="2024-10"/>
    <n v="2024"/>
  </r>
  <r>
    <s v="CLM006479"/>
    <s v="PT00595"/>
    <d v="2023-02-02T00:00:00"/>
    <d v="2023-02-27T00:00:00"/>
    <d v="2023-03-23T00:00:00"/>
    <x v="7"/>
    <x v="5"/>
    <s v="Cardiovascular"/>
    <n v="92928"/>
    <n v="1487.39"/>
    <n v="1211.27"/>
    <x v="0"/>
    <x v="0"/>
    <n v="0"/>
    <s v="2023-02"/>
    <n v="2023"/>
  </r>
  <r>
    <s v="CLM006480"/>
    <s v="PT02931"/>
    <d v="2024-12-21T00:00:00"/>
    <d v="2024-12-31T00:00:00"/>
    <d v="2025-02-28T00:00:00"/>
    <x v="1"/>
    <x v="0"/>
    <s v="Neurology"/>
    <n v="45378"/>
    <n v="2288.7800000000002"/>
    <n v="1941.42"/>
    <x v="0"/>
    <x v="0"/>
    <n v="0"/>
    <s v="2024-12"/>
    <n v="2024"/>
  </r>
  <r>
    <s v="CLM006481"/>
    <s v="PT04120"/>
    <d v="2024-05-20T00:00:00"/>
    <d v="2024-06-12T00:00:00"/>
    <d v="2024-08-08T00:00:00"/>
    <x v="4"/>
    <x v="3"/>
    <s v="Oncology"/>
    <n v="27130"/>
    <n v="3148.16"/>
    <n v="2391.87"/>
    <x v="0"/>
    <x v="0"/>
    <n v="0"/>
    <s v="2024-05"/>
    <n v="2024"/>
  </r>
  <r>
    <s v="CLM006482"/>
    <s v="PT00870"/>
    <d v="2024-08-18T00:00:00"/>
    <d v="2024-08-27T00:00:00"/>
    <d v="2024-10-14T00:00:00"/>
    <x v="7"/>
    <x v="0"/>
    <s v="Respiratory"/>
    <n v="80053"/>
    <n v="357.04"/>
    <n v="0"/>
    <x v="2"/>
    <x v="5"/>
    <n v="1"/>
    <s v="2024-08"/>
    <n v="2024"/>
  </r>
  <r>
    <s v="CLM006483"/>
    <s v="PT02375"/>
    <d v="2024-06-15T00:00:00"/>
    <d v="2024-06-30T00:00:00"/>
    <d v="2024-07-07T00:00:00"/>
    <x v="0"/>
    <x v="0"/>
    <s v="Respiratory"/>
    <n v="71046"/>
    <n v="889.95"/>
    <n v="811.86"/>
    <x v="0"/>
    <x v="0"/>
    <n v="0"/>
    <s v="2024-06"/>
    <n v="2024"/>
  </r>
  <r>
    <s v="CLM006484"/>
    <s v="PT06447"/>
    <d v="2024-09-03T00:00:00"/>
    <d v="2024-10-01T00:00:00"/>
    <d v="2024-11-14T00:00:00"/>
    <x v="5"/>
    <x v="0"/>
    <s v="Cardiovascular"/>
    <n v="99213"/>
    <n v="1385.67"/>
    <n v="0"/>
    <x v="2"/>
    <x v="4"/>
    <n v="1"/>
    <s v="2024-09"/>
    <n v="2024"/>
  </r>
  <r>
    <s v="CLM006485"/>
    <s v="PT05619"/>
    <d v="2023-02-12T00:00:00"/>
    <d v="2023-02-27T00:00:00"/>
    <d v="2023-04-02T00:00:00"/>
    <x v="4"/>
    <x v="2"/>
    <s v="Orthopedic"/>
    <n v="43239"/>
    <n v="3173.25"/>
    <n v="2934.08"/>
    <x v="0"/>
    <x v="0"/>
    <n v="0"/>
    <s v="2023-02"/>
    <n v="2023"/>
  </r>
  <r>
    <s v="CLM006486"/>
    <s v="PT02469"/>
    <d v="2024-08-03T00:00:00"/>
    <d v="2024-08-30T00:00:00"/>
    <d v="2024-10-18T00:00:00"/>
    <x v="2"/>
    <x v="1"/>
    <s v="Gastrointestinal"/>
    <n v="63047"/>
    <n v="13342.96"/>
    <n v="0"/>
    <x v="2"/>
    <x v="3"/>
    <n v="1"/>
    <s v="2024-08"/>
    <n v="2024"/>
  </r>
  <r>
    <s v="CLM006487"/>
    <s v="PT04969"/>
    <d v="2024-05-13T00:00:00"/>
    <d v="2024-06-06T00:00:00"/>
    <d v="2024-07-03T00:00:00"/>
    <x v="5"/>
    <x v="4"/>
    <s v="Dermatology"/>
    <n v="80053"/>
    <n v="1506.58"/>
    <n v="1487.36"/>
    <x v="0"/>
    <x v="0"/>
    <n v="0"/>
    <s v="2024-05"/>
    <n v="2024"/>
  </r>
  <r>
    <s v="CLM006488"/>
    <s v="PT00709"/>
    <d v="2024-11-27T00:00:00"/>
    <d v="2024-12-10T00:00:00"/>
    <d v="2025-01-17T00:00:00"/>
    <x v="5"/>
    <x v="2"/>
    <s v="Endocrine"/>
    <n v="92928"/>
    <n v="586.64"/>
    <n v="549.94000000000005"/>
    <x v="0"/>
    <x v="0"/>
    <n v="0"/>
    <s v="2024-11"/>
    <n v="2024"/>
  </r>
  <r>
    <s v="CLM006489"/>
    <s v="PT02307"/>
    <d v="2024-06-30T00:00:00"/>
    <d v="2024-07-24T00:00:00"/>
    <d v="2024-08-22T00:00:00"/>
    <x v="5"/>
    <x v="5"/>
    <s v="Cardiovascular"/>
    <n v="45378"/>
    <n v="2494.4299999999998"/>
    <n v="2398.85"/>
    <x v="0"/>
    <x v="0"/>
    <n v="0"/>
    <s v="2024-06"/>
    <n v="2024"/>
  </r>
  <r>
    <s v="CLM006490"/>
    <s v="PT06270"/>
    <d v="2024-09-05T00:00:00"/>
    <d v="2024-09-11T00:00:00"/>
    <d v="2024-09-22T00:00:00"/>
    <x v="6"/>
    <x v="3"/>
    <s v="Mental Health"/>
    <n v="93000"/>
    <n v="5201.99"/>
    <n v="4966.95"/>
    <x v="0"/>
    <x v="0"/>
    <n v="0"/>
    <s v="2024-09"/>
    <n v="2024"/>
  </r>
  <r>
    <s v="CLM006491"/>
    <s v="PT03586"/>
    <d v="2024-10-06T00:00:00"/>
    <d v="2024-10-14T00:00:00"/>
    <d v="2024-12-08T00:00:00"/>
    <x v="5"/>
    <x v="2"/>
    <s v="Endocrine"/>
    <n v="71046"/>
    <n v="1971.23"/>
    <n v="1612.74"/>
    <x v="0"/>
    <x v="0"/>
    <n v="0"/>
    <s v="2024-10"/>
    <n v="2024"/>
  </r>
  <r>
    <s v="CLM006492"/>
    <s v="PT03125"/>
    <d v="2023-07-07T00:00:00"/>
    <d v="2023-07-20T00:00:00"/>
    <d v="2023-08-09T00:00:00"/>
    <x v="2"/>
    <x v="5"/>
    <s v="Renal"/>
    <n v="27130"/>
    <n v="875.4"/>
    <n v="0"/>
    <x v="2"/>
    <x v="6"/>
    <n v="1"/>
    <s v="2023-07"/>
    <n v="2023"/>
  </r>
  <r>
    <s v="CLM006493"/>
    <s v="PT03237"/>
    <d v="2023-01-17T00:00:00"/>
    <d v="2023-02-09T00:00:00"/>
    <d v="2023-03-27T00:00:00"/>
    <x v="2"/>
    <x v="3"/>
    <s v="Cardiovascular"/>
    <n v="99213"/>
    <n v="3890.9"/>
    <n v="0"/>
    <x v="2"/>
    <x v="2"/>
    <n v="1"/>
    <s v="2023-01"/>
    <n v="2023"/>
  </r>
  <r>
    <s v="CLM006494"/>
    <s v="PT06735"/>
    <d v="2024-05-26T00:00:00"/>
    <d v="2024-06-18T00:00:00"/>
    <d v="2024-08-11T00:00:00"/>
    <x v="6"/>
    <x v="4"/>
    <s v="Oncology"/>
    <n v="93000"/>
    <n v="3074.31"/>
    <n v="0"/>
    <x v="2"/>
    <x v="1"/>
    <n v="1"/>
    <s v="2024-05"/>
    <n v="2024"/>
  </r>
  <r>
    <s v="CLM006495"/>
    <s v="PT05413"/>
    <d v="2024-11-05T00:00:00"/>
    <d v="2024-11-24T00:00:00"/>
    <d v="2025-01-04T00:00:00"/>
    <x v="2"/>
    <x v="2"/>
    <s v="Cardiovascular"/>
    <n v="90837"/>
    <n v="795.63"/>
    <n v="651.24"/>
    <x v="0"/>
    <x v="0"/>
    <n v="0"/>
    <s v="2024-11"/>
    <n v="2024"/>
  </r>
  <r>
    <s v="CLM006496"/>
    <s v="PT00253"/>
    <d v="2024-08-13T00:00:00"/>
    <d v="2024-08-26T00:00:00"/>
    <d v="2024-09-14T00:00:00"/>
    <x v="1"/>
    <x v="0"/>
    <s v="Cardiovascular"/>
    <n v="63047"/>
    <n v="2453.1799999999998"/>
    <n v="1879.29"/>
    <x v="0"/>
    <x v="0"/>
    <n v="0"/>
    <s v="2024-08"/>
    <n v="2024"/>
  </r>
  <r>
    <s v="CLM006497"/>
    <s v="PT03883"/>
    <d v="2024-06-07T00:00:00"/>
    <d v="2024-06-21T00:00:00"/>
    <d v="2024-07-13T00:00:00"/>
    <x v="6"/>
    <x v="4"/>
    <s v="Cardiovascular"/>
    <n v="43239"/>
    <n v="4015.08"/>
    <n v="0"/>
    <x v="2"/>
    <x v="1"/>
    <n v="1"/>
    <s v="2024-06"/>
    <n v="2024"/>
  </r>
  <r>
    <s v="CLM006498"/>
    <s v="PT01281"/>
    <d v="2023-08-29T00:00:00"/>
    <d v="2023-09-20T00:00:00"/>
    <d v="2023-10-25T00:00:00"/>
    <x v="6"/>
    <x v="5"/>
    <s v="Oncology"/>
    <n v="99213"/>
    <n v="4654.1400000000003"/>
    <n v="0"/>
    <x v="1"/>
    <x v="0"/>
    <n v="0"/>
    <s v="2023-08"/>
    <n v="2023"/>
  </r>
  <r>
    <s v="CLM006499"/>
    <s v="PT04371"/>
    <d v="2024-12-17T00:00:00"/>
    <d v="2024-12-25T00:00:00"/>
    <d v="2025-01-15T00:00:00"/>
    <x v="0"/>
    <x v="0"/>
    <s v="Respiratory"/>
    <n v="66984"/>
    <n v="1714.44"/>
    <n v="1519.73"/>
    <x v="0"/>
    <x v="0"/>
    <n v="0"/>
    <s v="2024-12"/>
    <n v="2024"/>
  </r>
  <r>
    <s v="CLM006500"/>
    <s v="PT01802"/>
    <d v="2023-09-07T00:00:00"/>
    <d v="2023-09-22T00:00:00"/>
    <d v="2023-11-08T00:00:00"/>
    <x v="0"/>
    <x v="1"/>
    <s v="Respiratory"/>
    <n v="92928"/>
    <n v="1357.69"/>
    <n v="1046.05"/>
    <x v="0"/>
    <x v="0"/>
    <n v="0"/>
    <s v="2023-09"/>
    <n v="2023"/>
  </r>
  <r>
    <s v="CLM006501"/>
    <s v="PT01118"/>
    <d v="2024-06-16T00:00:00"/>
    <d v="2024-07-04T00:00:00"/>
    <d v="2024-08-20T00:00:00"/>
    <x v="0"/>
    <x v="0"/>
    <s v="Gastrointestinal"/>
    <n v="66984"/>
    <n v="4826.22"/>
    <n v="0"/>
    <x v="2"/>
    <x v="7"/>
    <n v="1"/>
    <s v="2024-06"/>
    <n v="2024"/>
  </r>
  <r>
    <s v="CLM006502"/>
    <s v="PT06118"/>
    <d v="2023-03-14T00:00:00"/>
    <d v="2023-04-12T00:00:00"/>
    <d v="2023-05-24T00:00:00"/>
    <x v="5"/>
    <x v="3"/>
    <s v="Renal"/>
    <n v="99214"/>
    <n v="686.68"/>
    <n v="533.16999999999996"/>
    <x v="0"/>
    <x v="0"/>
    <n v="0"/>
    <s v="2023-03"/>
    <n v="2023"/>
  </r>
  <r>
    <s v="CLM006503"/>
    <s v="PT03204"/>
    <d v="2023-01-14T00:00:00"/>
    <d v="2023-01-28T00:00:00"/>
    <d v="2023-02-25T00:00:00"/>
    <x v="5"/>
    <x v="1"/>
    <s v="Cardiovascular"/>
    <n v="70553"/>
    <n v="2567.9499999999998"/>
    <n v="2094.63"/>
    <x v="0"/>
    <x v="0"/>
    <n v="0"/>
    <s v="2023-01"/>
    <n v="2023"/>
  </r>
  <r>
    <s v="CLM006504"/>
    <s v="PT06528"/>
    <d v="2023-04-21T00:00:00"/>
    <d v="2023-04-25T00:00:00"/>
    <d v="2023-06-21T00:00:00"/>
    <x v="2"/>
    <x v="3"/>
    <s v="Mental Health"/>
    <n v="93000"/>
    <n v="604.24"/>
    <n v="478.33"/>
    <x v="0"/>
    <x v="0"/>
    <n v="0"/>
    <s v="2023-04"/>
    <n v="2023"/>
  </r>
  <r>
    <s v="CLM006505"/>
    <s v="PT06533"/>
    <d v="2023-07-13T00:00:00"/>
    <d v="2023-07-19T00:00:00"/>
    <d v="2023-07-26T00:00:00"/>
    <x v="3"/>
    <x v="0"/>
    <s v="Cardiovascular"/>
    <n v="80053"/>
    <n v="4239.93"/>
    <n v="4004.83"/>
    <x v="0"/>
    <x v="0"/>
    <n v="0"/>
    <s v="2023-07"/>
    <n v="2023"/>
  </r>
  <r>
    <s v="CLM006506"/>
    <s v="PT06959"/>
    <d v="2024-02-18T00:00:00"/>
    <d v="2024-02-19T00:00:00"/>
    <d v="2024-02-27T00:00:00"/>
    <x v="7"/>
    <x v="3"/>
    <s v="Respiratory"/>
    <n v="99215"/>
    <n v="1470.8"/>
    <n v="1167.55"/>
    <x v="0"/>
    <x v="0"/>
    <n v="0"/>
    <s v="2024-02"/>
    <n v="2024"/>
  </r>
  <r>
    <s v="CLM006507"/>
    <s v="PT04471"/>
    <d v="2023-05-14T00:00:00"/>
    <d v="2023-06-10T00:00:00"/>
    <d v="2023-07-04T00:00:00"/>
    <x v="7"/>
    <x v="0"/>
    <s v="Cardiovascular"/>
    <n v="71046"/>
    <n v="4988.38"/>
    <n v="0"/>
    <x v="1"/>
    <x v="0"/>
    <n v="0"/>
    <s v="2023-05"/>
    <n v="2023"/>
  </r>
  <r>
    <s v="CLM006508"/>
    <s v="PT02417"/>
    <d v="2023-10-15T00:00:00"/>
    <d v="2023-10-24T00:00:00"/>
    <d v="2023-11-17T00:00:00"/>
    <x v="4"/>
    <x v="1"/>
    <s v="Gastrointestinal"/>
    <n v="70553"/>
    <n v="2678.82"/>
    <n v="0"/>
    <x v="2"/>
    <x v="1"/>
    <n v="1"/>
    <s v="2023-10"/>
    <n v="2023"/>
  </r>
  <r>
    <s v="CLM006509"/>
    <s v="PT05195"/>
    <d v="2023-01-06T00:00:00"/>
    <d v="2023-01-18T00:00:00"/>
    <d v="2023-03-19T00:00:00"/>
    <x v="5"/>
    <x v="4"/>
    <s v="Gastrointestinal"/>
    <n v="71046"/>
    <n v="679.55"/>
    <n v="566.45000000000005"/>
    <x v="0"/>
    <x v="0"/>
    <n v="0"/>
    <s v="2023-01"/>
    <n v="2023"/>
  </r>
  <r>
    <s v="CLM006510"/>
    <s v="PT01181"/>
    <d v="2024-06-03T00:00:00"/>
    <d v="2024-06-23T00:00:00"/>
    <d v="2024-07-02T00:00:00"/>
    <x v="0"/>
    <x v="5"/>
    <s v="Neurology"/>
    <n v="70553"/>
    <n v="5651.65"/>
    <n v="0"/>
    <x v="2"/>
    <x v="5"/>
    <n v="1"/>
    <s v="2024-06"/>
    <n v="2024"/>
  </r>
  <r>
    <s v="CLM006511"/>
    <s v="PT02442"/>
    <d v="2023-07-15T00:00:00"/>
    <d v="2023-07-31T00:00:00"/>
    <d v="2023-09-08T00:00:00"/>
    <x v="1"/>
    <x v="2"/>
    <s v="Neurology"/>
    <n v="70553"/>
    <n v="6254.12"/>
    <n v="5408.83"/>
    <x v="0"/>
    <x v="0"/>
    <n v="0"/>
    <s v="2023-07"/>
    <n v="2023"/>
  </r>
  <r>
    <s v="CLM006512"/>
    <s v="PT05549"/>
    <d v="2023-03-25T00:00:00"/>
    <d v="2023-04-10T00:00:00"/>
    <d v="2023-06-08T00:00:00"/>
    <x v="2"/>
    <x v="4"/>
    <s v="Neurology"/>
    <n v="27447"/>
    <n v="3662.24"/>
    <n v="2760.17"/>
    <x v="0"/>
    <x v="0"/>
    <n v="0"/>
    <s v="2023-03"/>
    <n v="2023"/>
  </r>
  <r>
    <s v="CLM006513"/>
    <s v="PT06513"/>
    <d v="2024-09-16T00:00:00"/>
    <d v="2024-10-11T00:00:00"/>
    <d v="2024-11-07T00:00:00"/>
    <x v="5"/>
    <x v="1"/>
    <s v="Respiratory"/>
    <n v="27130"/>
    <n v="983.12"/>
    <n v="0"/>
    <x v="2"/>
    <x v="5"/>
    <n v="1"/>
    <s v="2024-09"/>
    <n v="2024"/>
  </r>
  <r>
    <s v="CLM006514"/>
    <s v="PT05975"/>
    <d v="2023-12-09T00:00:00"/>
    <d v="2023-12-23T00:00:00"/>
    <d v="2024-02-06T00:00:00"/>
    <x v="1"/>
    <x v="3"/>
    <s v="Cardiovascular"/>
    <n v="27130"/>
    <n v="1415.43"/>
    <n v="1097.83"/>
    <x v="0"/>
    <x v="0"/>
    <n v="0"/>
    <s v="2023-12"/>
    <n v="2023"/>
  </r>
  <r>
    <s v="CLM006515"/>
    <s v="PT05308"/>
    <d v="2024-11-27T00:00:00"/>
    <d v="2024-12-13T00:00:00"/>
    <d v="2024-12-21T00:00:00"/>
    <x v="5"/>
    <x v="1"/>
    <s v="Gastrointestinal"/>
    <n v="92928"/>
    <n v="2031.12"/>
    <n v="0"/>
    <x v="2"/>
    <x v="6"/>
    <n v="1"/>
    <s v="2024-11"/>
    <n v="2024"/>
  </r>
  <r>
    <s v="CLM006516"/>
    <s v="PT03057"/>
    <d v="2023-06-03T00:00:00"/>
    <d v="2023-07-01T00:00:00"/>
    <d v="2023-07-06T00:00:00"/>
    <x v="5"/>
    <x v="3"/>
    <s v="Gastrointestinal"/>
    <n v="99213"/>
    <n v="1029.71"/>
    <n v="902.05"/>
    <x v="0"/>
    <x v="0"/>
    <n v="0"/>
    <s v="2023-06"/>
    <n v="2023"/>
  </r>
  <r>
    <s v="CLM006517"/>
    <s v="PT00092"/>
    <d v="2024-12-24T00:00:00"/>
    <d v="2025-01-17T00:00:00"/>
    <d v="2025-03-10T00:00:00"/>
    <x v="4"/>
    <x v="2"/>
    <s v="Cardiovascular"/>
    <n v="92928"/>
    <n v="7001.48"/>
    <n v="5332.44"/>
    <x v="0"/>
    <x v="0"/>
    <n v="0"/>
    <s v="2024-12"/>
    <n v="2024"/>
  </r>
  <r>
    <s v="CLM006518"/>
    <s v="PT04535"/>
    <d v="2024-01-23T00:00:00"/>
    <d v="2024-02-13T00:00:00"/>
    <d v="2024-04-06T00:00:00"/>
    <x v="5"/>
    <x v="2"/>
    <s v="Dermatology"/>
    <n v="43239"/>
    <n v="2029.33"/>
    <n v="1772.79"/>
    <x v="0"/>
    <x v="0"/>
    <n v="0"/>
    <s v="2024-01"/>
    <n v="2024"/>
  </r>
  <r>
    <s v="CLM006519"/>
    <s v="PT04548"/>
    <d v="2023-09-25T00:00:00"/>
    <d v="2023-10-21T00:00:00"/>
    <d v="2023-11-22T00:00:00"/>
    <x v="0"/>
    <x v="3"/>
    <s v="Dermatology"/>
    <n v="71046"/>
    <n v="207.95"/>
    <n v="0"/>
    <x v="2"/>
    <x v="3"/>
    <n v="1"/>
    <s v="2023-09"/>
    <n v="2023"/>
  </r>
  <r>
    <s v="CLM006520"/>
    <s v="PT01159"/>
    <d v="2024-02-09T00:00:00"/>
    <d v="2024-02-18T00:00:00"/>
    <d v="2024-02-25T00:00:00"/>
    <x v="2"/>
    <x v="1"/>
    <s v="Gastrointestinal"/>
    <n v="71046"/>
    <n v="2371.9899999999998"/>
    <n v="1979.11"/>
    <x v="0"/>
    <x v="0"/>
    <n v="0"/>
    <s v="2024-02"/>
    <n v="2024"/>
  </r>
  <r>
    <s v="CLM006521"/>
    <s v="PT01010"/>
    <d v="2024-05-08T00:00:00"/>
    <d v="2024-05-10T00:00:00"/>
    <d v="2024-05-27T00:00:00"/>
    <x v="2"/>
    <x v="4"/>
    <s v="Oncology"/>
    <n v="93000"/>
    <n v="1368.5"/>
    <n v="1129.5"/>
    <x v="0"/>
    <x v="0"/>
    <n v="0"/>
    <s v="2024-05"/>
    <n v="2024"/>
  </r>
  <r>
    <s v="CLM006522"/>
    <s v="PT00343"/>
    <d v="2023-10-20T00:00:00"/>
    <d v="2023-10-29T00:00:00"/>
    <d v="2023-11-03T00:00:00"/>
    <x v="3"/>
    <x v="4"/>
    <s v="Dermatology"/>
    <n v="71046"/>
    <n v="1702.85"/>
    <n v="1640.81"/>
    <x v="0"/>
    <x v="0"/>
    <n v="0"/>
    <s v="2023-10"/>
    <n v="2023"/>
  </r>
  <r>
    <s v="CLM006523"/>
    <s v="PT00042"/>
    <d v="2023-09-16T00:00:00"/>
    <d v="2023-10-06T00:00:00"/>
    <d v="2023-11-11T00:00:00"/>
    <x v="0"/>
    <x v="0"/>
    <s v="Cardiovascular"/>
    <n v="90837"/>
    <n v="1346.29"/>
    <n v="1015.27"/>
    <x v="0"/>
    <x v="0"/>
    <n v="0"/>
    <s v="2023-09"/>
    <n v="2023"/>
  </r>
  <r>
    <s v="CLM006524"/>
    <s v="PT04692"/>
    <d v="2023-11-26T00:00:00"/>
    <d v="2023-12-08T00:00:00"/>
    <d v="2024-01-31T00:00:00"/>
    <x v="7"/>
    <x v="2"/>
    <s v="Renal"/>
    <n v="90837"/>
    <n v="3448.3"/>
    <n v="2725.33"/>
    <x v="0"/>
    <x v="0"/>
    <n v="0"/>
    <s v="2023-11"/>
    <n v="2023"/>
  </r>
  <r>
    <s v="CLM006525"/>
    <s v="PT04888"/>
    <d v="2024-02-26T00:00:00"/>
    <d v="2024-03-27T00:00:00"/>
    <d v="2024-05-12T00:00:00"/>
    <x v="1"/>
    <x v="0"/>
    <s v="Orthopedic"/>
    <n v="66984"/>
    <n v="4428.21"/>
    <n v="0"/>
    <x v="2"/>
    <x v="1"/>
    <n v="1"/>
    <s v="2024-02"/>
    <n v="2024"/>
  </r>
  <r>
    <s v="CLM006526"/>
    <s v="PT03229"/>
    <d v="2024-12-08T00:00:00"/>
    <d v="2025-01-03T00:00:00"/>
    <d v="2025-02-22T00:00:00"/>
    <x v="4"/>
    <x v="3"/>
    <s v="Mental Health"/>
    <n v="45378"/>
    <n v="2267.52"/>
    <n v="2115.44"/>
    <x v="0"/>
    <x v="0"/>
    <n v="0"/>
    <s v="2024-12"/>
    <n v="2024"/>
  </r>
  <r>
    <s v="CLM006527"/>
    <s v="PT04401"/>
    <d v="2023-07-17T00:00:00"/>
    <d v="2023-07-18T00:00:00"/>
    <d v="2023-08-30T00:00:00"/>
    <x v="5"/>
    <x v="3"/>
    <s v="Cardiovascular"/>
    <n v="43239"/>
    <n v="1378.22"/>
    <n v="1353.24"/>
    <x v="0"/>
    <x v="0"/>
    <n v="0"/>
    <s v="2023-07"/>
    <n v="2023"/>
  </r>
  <r>
    <s v="CLM006528"/>
    <s v="PT04486"/>
    <d v="2023-07-02T00:00:00"/>
    <d v="2023-07-15T00:00:00"/>
    <d v="2023-08-22T00:00:00"/>
    <x v="2"/>
    <x v="0"/>
    <s v="Cardiovascular"/>
    <n v="80053"/>
    <n v="1749.23"/>
    <n v="0"/>
    <x v="2"/>
    <x v="5"/>
    <n v="1"/>
    <s v="2023-07"/>
    <n v="2023"/>
  </r>
  <r>
    <s v="CLM006529"/>
    <s v="PT00698"/>
    <d v="2023-05-29T00:00:00"/>
    <d v="2023-06-24T00:00:00"/>
    <d v="2023-07-18T00:00:00"/>
    <x v="6"/>
    <x v="5"/>
    <s v="Orthopedic"/>
    <n v="43239"/>
    <n v="1836.62"/>
    <n v="1801.99"/>
    <x v="0"/>
    <x v="0"/>
    <n v="0"/>
    <s v="2023-05"/>
    <n v="2023"/>
  </r>
  <r>
    <s v="CLM006530"/>
    <s v="PT02497"/>
    <d v="2024-10-21T00:00:00"/>
    <d v="2024-11-20T00:00:00"/>
    <d v="2024-12-10T00:00:00"/>
    <x v="4"/>
    <x v="0"/>
    <s v="Cardiovascular"/>
    <n v="99215"/>
    <n v="951.52"/>
    <n v="756.39"/>
    <x v="0"/>
    <x v="0"/>
    <n v="0"/>
    <s v="2024-10"/>
    <n v="2024"/>
  </r>
  <r>
    <s v="CLM006531"/>
    <s v="PT01721"/>
    <d v="2023-12-03T00:00:00"/>
    <d v="2023-12-24T00:00:00"/>
    <d v="2024-02-15T00:00:00"/>
    <x v="1"/>
    <x v="2"/>
    <s v="Renal"/>
    <n v="66984"/>
    <n v="2873.09"/>
    <n v="2651.36"/>
    <x v="0"/>
    <x v="0"/>
    <n v="0"/>
    <s v="2023-12"/>
    <n v="2023"/>
  </r>
  <r>
    <s v="CLM006532"/>
    <s v="PT06131"/>
    <d v="2023-01-24T00:00:00"/>
    <d v="2023-02-13T00:00:00"/>
    <d v="2023-03-14T00:00:00"/>
    <x v="0"/>
    <x v="2"/>
    <s v="Respiratory"/>
    <n v="99214"/>
    <n v="2612.42"/>
    <n v="0"/>
    <x v="2"/>
    <x v="10"/>
    <n v="1"/>
    <s v="2023-01"/>
    <n v="2023"/>
  </r>
  <r>
    <s v="CLM006533"/>
    <s v="PT06074"/>
    <d v="2024-01-10T00:00:00"/>
    <d v="2024-01-16T00:00:00"/>
    <d v="2024-02-04T00:00:00"/>
    <x v="1"/>
    <x v="3"/>
    <s v="Neurology"/>
    <n v="43239"/>
    <n v="6200.3"/>
    <n v="0"/>
    <x v="2"/>
    <x v="5"/>
    <n v="1"/>
    <s v="2024-01"/>
    <n v="2024"/>
  </r>
  <r>
    <s v="CLM006534"/>
    <s v="PT05947"/>
    <d v="2023-11-09T00:00:00"/>
    <d v="2023-11-21T00:00:00"/>
    <d v="2024-01-18T00:00:00"/>
    <x v="1"/>
    <x v="2"/>
    <s v="Gastrointestinal"/>
    <n v="92928"/>
    <n v="4935.8500000000004"/>
    <n v="4727.8"/>
    <x v="0"/>
    <x v="0"/>
    <n v="0"/>
    <s v="2023-11"/>
    <n v="2023"/>
  </r>
  <r>
    <s v="CLM006535"/>
    <s v="PT02817"/>
    <d v="2024-10-26T00:00:00"/>
    <d v="2024-11-22T00:00:00"/>
    <d v="2024-12-14T00:00:00"/>
    <x v="4"/>
    <x v="3"/>
    <s v="Renal"/>
    <n v="93000"/>
    <n v="1044.67"/>
    <n v="0"/>
    <x v="2"/>
    <x v="5"/>
    <n v="1"/>
    <s v="2024-10"/>
    <n v="2024"/>
  </r>
  <r>
    <s v="CLM006536"/>
    <s v="PT01735"/>
    <d v="2024-01-27T00:00:00"/>
    <d v="2024-01-30T00:00:00"/>
    <d v="2024-03-08T00:00:00"/>
    <x v="0"/>
    <x v="4"/>
    <s v="Renal"/>
    <n v="99215"/>
    <n v="3485.05"/>
    <n v="2751.65"/>
    <x v="0"/>
    <x v="0"/>
    <n v="0"/>
    <s v="2024-01"/>
    <n v="2024"/>
  </r>
  <r>
    <s v="CLM006537"/>
    <s v="PT03381"/>
    <d v="2024-04-22T00:00:00"/>
    <d v="2024-05-16T00:00:00"/>
    <d v="2024-06-15T00:00:00"/>
    <x v="2"/>
    <x v="4"/>
    <s v="Cardiovascular"/>
    <n v="80053"/>
    <n v="844.92"/>
    <n v="0"/>
    <x v="2"/>
    <x v="5"/>
    <n v="1"/>
    <s v="2024-04"/>
    <n v="2024"/>
  </r>
  <r>
    <s v="CLM006538"/>
    <s v="PT05292"/>
    <d v="2024-06-18T00:00:00"/>
    <d v="2024-07-08T00:00:00"/>
    <d v="2024-07-18T00:00:00"/>
    <x v="2"/>
    <x v="0"/>
    <s v="Neurology"/>
    <n v="43239"/>
    <n v="3155.01"/>
    <n v="2908.32"/>
    <x v="0"/>
    <x v="0"/>
    <n v="0"/>
    <s v="2024-06"/>
    <n v="2024"/>
  </r>
  <r>
    <s v="CLM006539"/>
    <s v="PT06976"/>
    <d v="2024-06-17T00:00:00"/>
    <d v="2024-07-09T00:00:00"/>
    <d v="2024-08-03T00:00:00"/>
    <x v="5"/>
    <x v="5"/>
    <s v="Dermatology"/>
    <n v="99213"/>
    <n v="1195.96"/>
    <n v="0"/>
    <x v="2"/>
    <x v="1"/>
    <n v="1"/>
    <s v="2024-06"/>
    <n v="2024"/>
  </r>
  <r>
    <s v="CLM006540"/>
    <s v="PT04199"/>
    <d v="2024-11-07T00:00:00"/>
    <d v="2024-12-07T00:00:00"/>
    <d v="2025-01-27T00:00:00"/>
    <x v="0"/>
    <x v="1"/>
    <s v="Orthopedic"/>
    <n v="92928"/>
    <n v="797.43"/>
    <n v="766.05"/>
    <x v="0"/>
    <x v="0"/>
    <n v="0"/>
    <s v="2024-11"/>
    <n v="2024"/>
  </r>
  <r>
    <s v="CLM006541"/>
    <s v="PT01167"/>
    <d v="2023-10-22T00:00:00"/>
    <d v="2023-10-26T00:00:00"/>
    <d v="2023-11-27T00:00:00"/>
    <x v="1"/>
    <x v="2"/>
    <s v="Mental Health"/>
    <n v="27130"/>
    <n v="2262.0700000000002"/>
    <n v="0"/>
    <x v="2"/>
    <x v="3"/>
    <n v="1"/>
    <s v="2023-10"/>
    <n v="2023"/>
  </r>
  <r>
    <s v="CLM006542"/>
    <s v="PT01319"/>
    <d v="2024-05-27T00:00:00"/>
    <d v="2024-05-30T00:00:00"/>
    <d v="2024-06-24T00:00:00"/>
    <x v="2"/>
    <x v="3"/>
    <s v="Cardiovascular"/>
    <n v="92928"/>
    <n v="212.8"/>
    <n v="0"/>
    <x v="2"/>
    <x v="7"/>
    <n v="1"/>
    <s v="2024-05"/>
    <n v="2024"/>
  </r>
  <r>
    <s v="CLM006543"/>
    <s v="PT01508"/>
    <d v="2024-07-23T00:00:00"/>
    <d v="2024-08-04T00:00:00"/>
    <d v="2024-09-12T00:00:00"/>
    <x v="4"/>
    <x v="5"/>
    <s v="Mental Health"/>
    <n v="99214"/>
    <n v="445.51"/>
    <n v="352.85"/>
    <x v="0"/>
    <x v="0"/>
    <n v="0"/>
    <s v="2024-07"/>
    <n v="2024"/>
  </r>
  <r>
    <s v="CLM006544"/>
    <s v="PT01809"/>
    <d v="2023-01-12T00:00:00"/>
    <d v="2023-02-03T00:00:00"/>
    <d v="2023-03-12T00:00:00"/>
    <x v="1"/>
    <x v="2"/>
    <s v="Cardiovascular"/>
    <n v="99214"/>
    <n v="1568.71"/>
    <n v="1481.87"/>
    <x v="0"/>
    <x v="0"/>
    <n v="0"/>
    <s v="2023-01"/>
    <n v="2023"/>
  </r>
  <r>
    <s v="CLM006545"/>
    <s v="PT05054"/>
    <d v="2024-01-19T00:00:00"/>
    <d v="2024-01-31T00:00:00"/>
    <d v="2024-03-06T00:00:00"/>
    <x v="0"/>
    <x v="4"/>
    <s v="Respiratory"/>
    <n v="99215"/>
    <n v="1931.31"/>
    <n v="0"/>
    <x v="1"/>
    <x v="0"/>
    <n v="0"/>
    <s v="2024-01"/>
    <n v="2024"/>
  </r>
  <r>
    <s v="CLM006546"/>
    <s v="PT06839"/>
    <d v="2024-08-14T00:00:00"/>
    <d v="2024-08-28T00:00:00"/>
    <d v="2024-10-10T00:00:00"/>
    <x v="2"/>
    <x v="5"/>
    <s v="Cardiovascular"/>
    <n v="93000"/>
    <n v="1345.53"/>
    <n v="1254.5999999999999"/>
    <x v="0"/>
    <x v="0"/>
    <n v="0"/>
    <s v="2024-08"/>
    <n v="2024"/>
  </r>
  <r>
    <s v="CLM006547"/>
    <s v="PT02071"/>
    <d v="2023-12-06T00:00:00"/>
    <d v="2023-12-17T00:00:00"/>
    <d v="2024-02-11T00:00:00"/>
    <x v="7"/>
    <x v="5"/>
    <s v="Neurology"/>
    <n v="71046"/>
    <n v="511.04"/>
    <n v="0"/>
    <x v="2"/>
    <x v="5"/>
    <n v="1"/>
    <s v="2023-12"/>
    <n v="2023"/>
  </r>
  <r>
    <s v="CLM006548"/>
    <s v="PT01592"/>
    <d v="2023-09-26T00:00:00"/>
    <d v="2023-10-22T00:00:00"/>
    <d v="2023-11-08T00:00:00"/>
    <x v="7"/>
    <x v="5"/>
    <s v="Oncology"/>
    <n v="70553"/>
    <n v="939.82"/>
    <n v="0"/>
    <x v="1"/>
    <x v="0"/>
    <n v="0"/>
    <s v="2023-09"/>
    <n v="2023"/>
  </r>
  <r>
    <s v="CLM006549"/>
    <s v="PT00939"/>
    <d v="2024-05-05T00:00:00"/>
    <d v="2024-05-31T00:00:00"/>
    <d v="2024-06-23T00:00:00"/>
    <x v="3"/>
    <x v="4"/>
    <s v="Mental Health"/>
    <n v="90837"/>
    <n v="2472.46"/>
    <n v="2431.09"/>
    <x v="0"/>
    <x v="0"/>
    <n v="0"/>
    <s v="2024-05"/>
    <n v="2024"/>
  </r>
  <r>
    <s v="CLM006550"/>
    <s v="PT01486"/>
    <d v="2023-10-21T00:00:00"/>
    <d v="2023-10-27T00:00:00"/>
    <d v="2023-12-23T00:00:00"/>
    <x v="3"/>
    <x v="2"/>
    <s v="Endocrine"/>
    <n v="71046"/>
    <n v="2879.65"/>
    <n v="2639.77"/>
    <x v="0"/>
    <x v="0"/>
    <n v="0"/>
    <s v="2023-10"/>
    <n v="2023"/>
  </r>
  <r>
    <s v="CLM006551"/>
    <s v="PT05497"/>
    <d v="2023-07-05T00:00:00"/>
    <d v="2023-07-25T00:00:00"/>
    <d v="2023-07-31T00:00:00"/>
    <x v="7"/>
    <x v="2"/>
    <s v="Cardiovascular"/>
    <n v="43239"/>
    <n v="1784.73"/>
    <n v="1446.25"/>
    <x v="0"/>
    <x v="0"/>
    <n v="0"/>
    <s v="2023-07"/>
    <n v="2023"/>
  </r>
  <r>
    <s v="CLM006552"/>
    <s v="PT06551"/>
    <d v="2023-01-08T00:00:00"/>
    <d v="2023-02-05T00:00:00"/>
    <d v="2023-03-22T00:00:00"/>
    <x v="6"/>
    <x v="2"/>
    <s v="Renal"/>
    <n v="27130"/>
    <n v="4561.7700000000004"/>
    <n v="0"/>
    <x v="2"/>
    <x v="4"/>
    <n v="1"/>
    <s v="2023-01"/>
    <n v="2023"/>
  </r>
  <r>
    <s v="CLM006553"/>
    <s v="PT04648"/>
    <d v="2023-01-30T00:00:00"/>
    <d v="2023-02-04T00:00:00"/>
    <d v="2023-02-25T00:00:00"/>
    <x v="7"/>
    <x v="0"/>
    <s v="Respiratory"/>
    <n v="66984"/>
    <n v="2484.73"/>
    <n v="0"/>
    <x v="2"/>
    <x v="3"/>
    <n v="1"/>
    <s v="2023-01"/>
    <n v="2023"/>
  </r>
  <r>
    <s v="CLM006554"/>
    <s v="PT06982"/>
    <d v="2023-05-11T00:00:00"/>
    <d v="2023-05-26T00:00:00"/>
    <d v="2023-07-05T00:00:00"/>
    <x v="0"/>
    <x v="4"/>
    <s v="Dermatology"/>
    <n v="99213"/>
    <n v="994.3"/>
    <n v="960.81"/>
    <x v="0"/>
    <x v="0"/>
    <n v="0"/>
    <s v="2023-05"/>
    <n v="2023"/>
  </r>
  <r>
    <s v="CLM006555"/>
    <s v="PT00446"/>
    <d v="2024-06-29T00:00:00"/>
    <d v="2024-07-21T00:00:00"/>
    <d v="2024-08-20T00:00:00"/>
    <x v="0"/>
    <x v="3"/>
    <s v="Oncology"/>
    <n v="71046"/>
    <n v="1444.62"/>
    <n v="0"/>
    <x v="2"/>
    <x v="4"/>
    <n v="1"/>
    <s v="2024-06"/>
    <n v="2024"/>
  </r>
  <r>
    <s v="CLM006556"/>
    <s v="PT06975"/>
    <d v="2024-08-06T00:00:00"/>
    <d v="2024-08-24T00:00:00"/>
    <d v="2024-10-06T00:00:00"/>
    <x v="2"/>
    <x v="4"/>
    <s v="Mental Health"/>
    <n v="27130"/>
    <n v="588.58000000000004"/>
    <n v="0"/>
    <x v="2"/>
    <x v="10"/>
    <n v="1"/>
    <s v="2024-08"/>
    <n v="2024"/>
  </r>
  <r>
    <s v="CLM006557"/>
    <s v="PT06153"/>
    <d v="2023-06-02T00:00:00"/>
    <d v="2023-06-06T00:00:00"/>
    <d v="2023-07-28T00:00:00"/>
    <x v="4"/>
    <x v="1"/>
    <s v="Orthopedic"/>
    <n v="93000"/>
    <n v="1658.2"/>
    <n v="1534.28"/>
    <x v="0"/>
    <x v="0"/>
    <n v="0"/>
    <s v="2023-06"/>
    <n v="2023"/>
  </r>
  <r>
    <s v="CLM006558"/>
    <s v="PT04497"/>
    <d v="2023-08-18T00:00:00"/>
    <d v="2023-09-08T00:00:00"/>
    <d v="2023-09-28T00:00:00"/>
    <x v="1"/>
    <x v="1"/>
    <s v="Orthopedic"/>
    <n v="90837"/>
    <n v="4401.41"/>
    <n v="3544.9"/>
    <x v="0"/>
    <x v="0"/>
    <n v="0"/>
    <s v="2023-08"/>
    <n v="2023"/>
  </r>
  <r>
    <s v="CLM006559"/>
    <s v="PT03779"/>
    <d v="2023-11-08T00:00:00"/>
    <d v="2023-11-15T00:00:00"/>
    <d v="2023-12-24T00:00:00"/>
    <x v="6"/>
    <x v="0"/>
    <s v="Orthopedic"/>
    <n v="90837"/>
    <n v="3128.26"/>
    <n v="2399.21"/>
    <x v="0"/>
    <x v="0"/>
    <n v="0"/>
    <s v="2023-11"/>
    <n v="2023"/>
  </r>
  <r>
    <s v="CLM006560"/>
    <s v="PT05282"/>
    <d v="2023-08-15T00:00:00"/>
    <d v="2023-08-28T00:00:00"/>
    <d v="2023-10-17T00:00:00"/>
    <x v="5"/>
    <x v="3"/>
    <s v="Cardiovascular"/>
    <n v="27447"/>
    <n v="5550.3"/>
    <n v="0"/>
    <x v="2"/>
    <x v="9"/>
    <n v="1"/>
    <s v="2023-08"/>
    <n v="2023"/>
  </r>
  <r>
    <s v="CLM006561"/>
    <s v="PT04503"/>
    <d v="2024-11-08T00:00:00"/>
    <d v="2024-11-13T00:00:00"/>
    <d v="2024-12-04T00:00:00"/>
    <x v="1"/>
    <x v="4"/>
    <s v="Renal"/>
    <n v="27130"/>
    <n v="1418.98"/>
    <n v="0"/>
    <x v="2"/>
    <x v="4"/>
    <n v="1"/>
    <s v="2024-11"/>
    <n v="2024"/>
  </r>
  <r>
    <s v="CLM006562"/>
    <s v="PT00600"/>
    <d v="2024-04-08T00:00:00"/>
    <d v="2024-04-17T00:00:00"/>
    <d v="2024-04-26T00:00:00"/>
    <x v="5"/>
    <x v="3"/>
    <s v="Oncology"/>
    <n v="66984"/>
    <n v="5307.52"/>
    <n v="0"/>
    <x v="2"/>
    <x v="1"/>
    <n v="1"/>
    <s v="2024-04"/>
    <n v="2024"/>
  </r>
  <r>
    <s v="CLM006563"/>
    <s v="PT02382"/>
    <d v="2023-04-07T00:00:00"/>
    <d v="2023-04-29T00:00:00"/>
    <d v="2023-05-16T00:00:00"/>
    <x v="2"/>
    <x v="5"/>
    <s v="Renal"/>
    <n v="99214"/>
    <n v="1548.99"/>
    <n v="1311.26"/>
    <x v="0"/>
    <x v="0"/>
    <n v="0"/>
    <s v="2023-04"/>
    <n v="2023"/>
  </r>
  <r>
    <s v="CLM006564"/>
    <s v="PT05503"/>
    <d v="2023-10-31T00:00:00"/>
    <d v="2023-11-18T00:00:00"/>
    <d v="2023-12-23T00:00:00"/>
    <x v="1"/>
    <x v="0"/>
    <s v="Orthopedic"/>
    <n v="27130"/>
    <n v="5867.99"/>
    <n v="5806.6"/>
    <x v="0"/>
    <x v="0"/>
    <n v="0"/>
    <s v="2023-10"/>
    <n v="2023"/>
  </r>
  <r>
    <s v="CLM006565"/>
    <s v="PT00552"/>
    <d v="2023-06-29T00:00:00"/>
    <d v="2023-06-30T00:00:00"/>
    <d v="2023-07-06T00:00:00"/>
    <x v="4"/>
    <x v="5"/>
    <s v="Gastrointestinal"/>
    <n v="63047"/>
    <n v="1776.7"/>
    <n v="0"/>
    <x v="2"/>
    <x v="7"/>
    <n v="1"/>
    <s v="2023-06"/>
    <n v="2023"/>
  </r>
  <r>
    <s v="CLM006566"/>
    <s v="PT02054"/>
    <d v="2024-12-25T00:00:00"/>
    <d v="2025-01-19T00:00:00"/>
    <d v="2025-02-21T00:00:00"/>
    <x v="2"/>
    <x v="0"/>
    <s v="Cardiovascular"/>
    <n v="66984"/>
    <n v="3183.65"/>
    <n v="0"/>
    <x v="2"/>
    <x v="5"/>
    <n v="1"/>
    <s v="2024-12"/>
    <n v="2024"/>
  </r>
  <r>
    <s v="CLM006567"/>
    <s v="PT00805"/>
    <d v="2023-10-19T00:00:00"/>
    <d v="2023-11-11T00:00:00"/>
    <d v="2023-12-19T00:00:00"/>
    <x v="4"/>
    <x v="5"/>
    <s v="Neurology"/>
    <n v="99213"/>
    <n v="5884.58"/>
    <n v="4757.47"/>
    <x v="0"/>
    <x v="0"/>
    <n v="0"/>
    <s v="2023-10"/>
    <n v="2023"/>
  </r>
  <r>
    <s v="CLM006568"/>
    <s v="PT01618"/>
    <d v="2023-07-17T00:00:00"/>
    <d v="2023-07-26T00:00:00"/>
    <d v="2023-08-30T00:00:00"/>
    <x v="6"/>
    <x v="3"/>
    <s v="Gastrointestinal"/>
    <n v="27447"/>
    <n v="1548.83"/>
    <n v="1223.07"/>
    <x v="0"/>
    <x v="0"/>
    <n v="0"/>
    <s v="2023-07"/>
    <n v="2023"/>
  </r>
  <r>
    <s v="CLM006569"/>
    <s v="PT05945"/>
    <d v="2024-11-23T00:00:00"/>
    <d v="2024-12-07T00:00:00"/>
    <d v="2024-12-13T00:00:00"/>
    <x v="6"/>
    <x v="3"/>
    <s v="Cardiovascular"/>
    <n v="45378"/>
    <n v="2153.1999999999998"/>
    <n v="0"/>
    <x v="2"/>
    <x v="5"/>
    <n v="1"/>
    <s v="2024-11"/>
    <n v="2024"/>
  </r>
  <r>
    <s v="CLM006570"/>
    <s v="PT04757"/>
    <d v="2024-05-30T00:00:00"/>
    <d v="2024-06-15T00:00:00"/>
    <d v="2024-07-04T00:00:00"/>
    <x v="2"/>
    <x v="2"/>
    <s v="Gastrointestinal"/>
    <n v="90837"/>
    <n v="5069.97"/>
    <n v="4388.08"/>
    <x v="0"/>
    <x v="0"/>
    <n v="0"/>
    <s v="2024-05"/>
    <n v="2024"/>
  </r>
  <r>
    <s v="CLM006571"/>
    <s v="PT03992"/>
    <d v="2024-11-06T00:00:00"/>
    <d v="2024-11-22T00:00:00"/>
    <d v="2025-01-21T00:00:00"/>
    <x v="1"/>
    <x v="1"/>
    <s v="Gastrointestinal"/>
    <n v="99214"/>
    <n v="1625.54"/>
    <n v="1526.83"/>
    <x v="0"/>
    <x v="0"/>
    <n v="0"/>
    <s v="2024-11"/>
    <n v="2024"/>
  </r>
  <r>
    <s v="CLM006572"/>
    <s v="PT02711"/>
    <d v="2024-06-10T00:00:00"/>
    <d v="2024-07-10T00:00:00"/>
    <d v="2024-08-26T00:00:00"/>
    <x v="7"/>
    <x v="1"/>
    <s v="Cardiovascular"/>
    <n v="99213"/>
    <n v="628.47"/>
    <n v="0"/>
    <x v="2"/>
    <x v="5"/>
    <n v="1"/>
    <s v="2024-06"/>
    <n v="2024"/>
  </r>
  <r>
    <s v="CLM006573"/>
    <s v="PT02926"/>
    <d v="2023-03-03T00:00:00"/>
    <d v="2023-03-23T00:00:00"/>
    <d v="2023-04-09T00:00:00"/>
    <x v="5"/>
    <x v="2"/>
    <s v="Cardiovascular"/>
    <n v="99214"/>
    <n v="10040.74"/>
    <n v="0"/>
    <x v="2"/>
    <x v="5"/>
    <n v="1"/>
    <s v="2023-03"/>
    <n v="2023"/>
  </r>
  <r>
    <s v="CLM006574"/>
    <s v="PT01051"/>
    <d v="2023-05-06T00:00:00"/>
    <d v="2023-05-14T00:00:00"/>
    <d v="2023-07-10T00:00:00"/>
    <x v="5"/>
    <x v="2"/>
    <s v="Mental Health"/>
    <n v="93000"/>
    <n v="1241.6400000000001"/>
    <n v="1177.8900000000001"/>
    <x v="0"/>
    <x v="0"/>
    <n v="0"/>
    <s v="2023-05"/>
    <n v="2023"/>
  </r>
  <r>
    <s v="CLM006575"/>
    <s v="PT05500"/>
    <d v="2023-09-09T00:00:00"/>
    <d v="2023-10-08T00:00:00"/>
    <d v="2023-10-16T00:00:00"/>
    <x v="5"/>
    <x v="4"/>
    <s v="Oncology"/>
    <n v="92928"/>
    <n v="2052.89"/>
    <n v="1765.06"/>
    <x v="0"/>
    <x v="0"/>
    <n v="0"/>
    <s v="2023-09"/>
    <n v="2023"/>
  </r>
  <r>
    <s v="CLM006576"/>
    <s v="PT05370"/>
    <d v="2024-04-17T00:00:00"/>
    <d v="2024-04-24T00:00:00"/>
    <d v="2024-06-16T00:00:00"/>
    <x v="6"/>
    <x v="0"/>
    <s v="Neurology"/>
    <n v="27447"/>
    <n v="4558.76"/>
    <n v="0"/>
    <x v="2"/>
    <x v="5"/>
    <n v="1"/>
    <s v="2024-04"/>
    <n v="2024"/>
  </r>
  <r>
    <s v="CLM006577"/>
    <s v="PT01922"/>
    <d v="2023-07-02T00:00:00"/>
    <d v="2023-07-20T00:00:00"/>
    <d v="2023-09-15T00:00:00"/>
    <x v="4"/>
    <x v="0"/>
    <s v="Oncology"/>
    <n v="99215"/>
    <n v="1111.21"/>
    <n v="962.62"/>
    <x v="0"/>
    <x v="0"/>
    <n v="0"/>
    <s v="2023-07"/>
    <n v="2023"/>
  </r>
  <r>
    <s v="CLM006578"/>
    <s v="PT00820"/>
    <d v="2024-11-06T00:00:00"/>
    <d v="2024-11-14T00:00:00"/>
    <d v="2024-11-24T00:00:00"/>
    <x v="6"/>
    <x v="2"/>
    <s v="Orthopedic"/>
    <n v="93000"/>
    <n v="807.31"/>
    <n v="699.57"/>
    <x v="0"/>
    <x v="0"/>
    <n v="0"/>
    <s v="2024-11"/>
    <n v="2024"/>
  </r>
  <r>
    <s v="CLM006579"/>
    <s v="PT02336"/>
    <d v="2023-10-07T00:00:00"/>
    <d v="2023-10-26T00:00:00"/>
    <d v="2023-11-17T00:00:00"/>
    <x v="4"/>
    <x v="5"/>
    <s v="Oncology"/>
    <n v="99213"/>
    <n v="2214.96"/>
    <n v="0"/>
    <x v="2"/>
    <x v="5"/>
    <n v="1"/>
    <s v="2023-10"/>
    <n v="2023"/>
  </r>
  <r>
    <s v="CLM006580"/>
    <s v="PT05076"/>
    <d v="2024-09-14T00:00:00"/>
    <d v="2024-09-25T00:00:00"/>
    <d v="2024-10-04T00:00:00"/>
    <x v="2"/>
    <x v="1"/>
    <s v="Orthopedic"/>
    <n v="27130"/>
    <n v="430.75"/>
    <n v="0"/>
    <x v="1"/>
    <x v="0"/>
    <n v="0"/>
    <s v="2024-09"/>
    <n v="2024"/>
  </r>
  <r>
    <s v="CLM006581"/>
    <s v="PT00572"/>
    <d v="2023-06-10T00:00:00"/>
    <d v="2023-07-06T00:00:00"/>
    <d v="2023-07-18T00:00:00"/>
    <x v="5"/>
    <x v="3"/>
    <s v="Orthopedic"/>
    <n v="27130"/>
    <n v="1436.08"/>
    <n v="1311.68"/>
    <x v="0"/>
    <x v="0"/>
    <n v="0"/>
    <s v="2023-06"/>
    <n v="2023"/>
  </r>
  <r>
    <s v="CLM006582"/>
    <s v="PT01586"/>
    <d v="2024-07-02T00:00:00"/>
    <d v="2024-07-26T00:00:00"/>
    <d v="2024-09-01T00:00:00"/>
    <x v="0"/>
    <x v="3"/>
    <s v="Neurology"/>
    <n v="92928"/>
    <n v="2199.6"/>
    <n v="1929.56"/>
    <x v="0"/>
    <x v="0"/>
    <n v="0"/>
    <s v="2024-07"/>
    <n v="2024"/>
  </r>
  <r>
    <s v="CLM006583"/>
    <s v="PT02604"/>
    <d v="2024-07-19T00:00:00"/>
    <d v="2024-07-21T00:00:00"/>
    <d v="2024-08-04T00:00:00"/>
    <x v="1"/>
    <x v="2"/>
    <s v="Renal"/>
    <n v="99213"/>
    <n v="1456.86"/>
    <n v="0"/>
    <x v="2"/>
    <x v="1"/>
    <n v="1"/>
    <s v="2024-07"/>
    <n v="2024"/>
  </r>
  <r>
    <s v="CLM006584"/>
    <s v="PT03981"/>
    <d v="2023-10-31T00:00:00"/>
    <d v="2023-11-05T00:00:00"/>
    <d v="2023-12-04T00:00:00"/>
    <x v="5"/>
    <x v="0"/>
    <s v="Mental Health"/>
    <n v="27447"/>
    <n v="525.97"/>
    <n v="430.65"/>
    <x v="0"/>
    <x v="0"/>
    <n v="0"/>
    <s v="2023-10"/>
    <n v="2023"/>
  </r>
  <r>
    <s v="CLM006585"/>
    <s v="PT03692"/>
    <d v="2023-02-02T00:00:00"/>
    <d v="2023-02-23T00:00:00"/>
    <d v="2023-04-09T00:00:00"/>
    <x v="2"/>
    <x v="0"/>
    <s v="Orthopedic"/>
    <n v="27130"/>
    <n v="6472.66"/>
    <n v="0"/>
    <x v="2"/>
    <x v="4"/>
    <n v="1"/>
    <s v="2023-02"/>
    <n v="2023"/>
  </r>
  <r>
    <s v="CLM006586"/>
    <s v="PT02690"/>
    <d v="2024-08-08T00:00:00"/>
    <d v="2024-08-23T00:00:00"/>
    <d v="2024-08-31T00:00:00"/>
    <x v="2"/>
    <x v="2"/>
    <s v="Mental Health"/>
    <n v="70553"/>
    <n v="1964.18"/>
    <n v="1486.18"/>
    <x v="0"/>
    <x v="0"/>
    <n v="0"/>
    <s v="2024-08"/>
    <n v="2024"/>
  </r>
  <r>
    <s v="CLM006587"/>
    <s v="PT05050"/>
    <d v="2024-02-17T00:00:00"/>
    <d v="2024-03-06T00:00:00"/>
    <d v="2024-04-07T00:00:00"/>
    <x v="1"/>
    <x v="4"/>
    <s v="Oncology"/>
    <n v="93000"/>
    <n v="5681.22"/>
    <n v="4528.91"/>
    <x v="0"/>
    <x v="0"/>
    <n v="0"/>
    <s v="2024-02"/>
    <n v="2024"/>
  </r>
  <r>
    <s v="CLM006588"/>
    <s v="PT05402"/>
    <d v="2024-09-13T00:00:00"/>
    <d v="2024-09-26T00:00:00"/>
    <d v="2024-11-14T00:00:00"/>
    <x v="2"/>
    <x v="1"/>
    <s v="Dermatology"/>
    <n v="90837"/>
    <n v="1468.46"/>
    <n v="0"/>
    <x v="2"/>
    <x v="4"/>
    <n v="1"/>
    <s v="2024-09"/>
    <n v="2024"/>
  </r>
  <r>
    <s v="CLM006589"/>
    <s v="PT02505"/>
    <d v="2024-03-05T00:00:00"/>
    <d v="2024-03-27T00:00:00"/>
    <d v="2024-04-03T00:00:00"/>
    <x v="4"/>
    <x v="3"/>
    <s v="Respiratory"/>
    <n v="66984"/>
    <n v="894.25"/>
    <n v="877.45"/>
    <x v="0"/>
    <x v="0"/>
    <n v="0"/>
    <s v="2024-03"/>
    <n v="2024"/>
  </r>
  <r>
    <s v="CLM006590"/>
    <s v="PT05681"/>
    <d v="2023-11-21T00:00:00"/>
    <d v="2023-11-27T00:00:00"/>
    <d v="2024-01-20T00:00:00"/>
    <x v="1"/>
    <x v="4"/>
    <s v="Oncology"/>
    <n v="43239"/>
    <n v="2242.5"/>
    <n v="2215.9499999999998"/>
    <x v="0"/>
    <x v="0"/>
    <n v="0"/>
    <s v="2023-11"/>
    <n v="2023"/>
  </r>
  <r>
    <s v="CLM006591"/>
    <s v="PT04786"/>
    <d v="2024-05-18T00:00:00"/>
    <d v="2024-06-09T00:00:00"/>
    <d v="2024-07-08T00:00:00"/>
    <x v="6"/>
    <x v="4"/>
    <s v="Orthopedic"/>
    <n v="80053"/>
    <n v="1521.38"/>
    <n v="0"/>
    <x v="1"/>
    <x v="0"/>
    <n v="0"/>
    <s v="2024-05"/>
    <n v="2024"/>
  </r>
  <r>
    <s v="CLM006592"/>
    <s v="PT01249"/>
    <d v="2023-08-17T00:00:00"/>
    <d v="2023-09-15T00:00:00"/>
    <d v="2023-10-23T00:00:00"/>
    <x v="5"/>
    <x v="1"/>
    <s v="Neurology"/>
    <n v="27447"/>
    <n v="704.71"/>
    <n v="0"/>
    <x v="2"/>
    <x v="5"/>
    <n v="1"/>
    <s v="2023-08"/>
    <n v="2023"/>
  </r>
  <r>
    <s v="CLM006593"/>
    <s v="PT04634"/>
    <d v="2024-06-25T00:00:00"/>
    <d v="2024-07-08T00:00:00"/>
    <d v="2024-07-23T00:00:00"/>
    <x v="2"/>
    <x v="2"/>
    <s v="Endocrine"/>
    <n v="63047"/>
    <n v="5859.55"/>
    <n v="5740.22"/>
    <x v="0"/>
    <x v="0"/>
    <n v="0"/>
    <s v="2024-06"/>
    <n v="2024"/>
  </r>
  <r>
    <s v="CLM006594"/>
    <s v="PT04644"/>
    <d v="2024-12-04T00:00:00"/>
    <d v="2024-12-11T00:00:00"/>
    <d v="2025-01-30T00:00:00"/>
    <x v="5"/>
    <x v="4"/>
    <s v="Oncology"/>
    <n v="71046"/>
    <n v="1099.03"/>
    <n v="0"/>
    <x v="2"/>
    <x v="5"/>
    <n v="1"/>
    <s v="2024-12"/>
    <n v="2024"/>
  </r>
  <r>
    <s v="CLM006595"/>
    <s v="PT02986"/>
    <d v="2023-12-11T00:00:00"/>
    <d v="2024-01-08T00:00:00"/>
    <d v="2024-02-28T00:00:00"/>
    <x v="0"/>
    <x v="3"/>
    <s v="Dermatology"/>
    <n v="92928"/>
    <n v="414.8"/>
    <n v="345.46"/>
    <x v="0"/>
    <x v="0"/>
    <n v="0"/>
    <s v="2023-12"/>
    <n v="2023"/>
  </r>
  <r>
    <s v="CLM006596"/>
    <s v="PT06617"/>
    <d v="2023-08-28T00:00:00"/>
    <d v="2023-09-19T00:00:00"/>
    <d v="2023-09-29T00:00:00"/>
    <x v="0"/>
    <x v="1"/>
    <s v="Gastrointestinal"/>
    <n v="80053"/>
    <n v="5231.92"/>
    <n v="5109.5"/>
    <x v="0"/>
    <x v="0"/>
    <n v="0"/>
    <s v="2023-08"/>
    <n v="2023"/>
  </r>
  <r>
    <s v="CLM006597"/>
    <s v="PT02592"/>
    <d v="2024-10-04T00:00:00"/>
    <d v="2024-11-01T00:00:00"/>
    <d v="2024-12-06T00:00:00"/>
    <x v="7"/>
    <x v="4"/>
    <s v="Respiratory"/>
    <n v="99213"/>
    <n v="1207.81"/>
    <n v="0"/>
    <x v="2"/>
    <x v="1"/>
    <n v="1"/>
    <s v="2024-10"/>
    <n v="2024"/>
  </r>
  <r>
    <s v="CLM006598"/>
    <s v="PT03509"/>
    <d v="2024-04-21T00:00:00"/>
    <d v="2024-04-25T00:00:00"/>
    <d v="2024-06-08T00:00:00"/>
    <x v="1"/>
    <x v="5"/>
    <s v="Cardiovascular"/>
    <n v="92928"/>
    <n v="1111.81"/>
    <n v="913.47"/>
    <x v="0"/>
    <x v="0"/>
    <n v="0"/>
    <s v="2024-04"/>
    <n v="2024"/>
  </r>
  <r>
    <s v="CLM006599"/>
    <s v="PT01382"/>
    <d v="2023-11-19T00:00:00"/>
    <d v="2023-11-28T00:00:00"/>
    <d v="2023-12-31T00:00:00"/>
    <x v="3"/>
    <x v="4"/>
    <s v="Oncology"/>
    <n v="27447"/>
    <n v="440.4"/>
    <n v="413.93"/>
    <x v="0"/>
    <x v="0"/>
    <n v="0"/>
    <s v="2023-11"/>
    <n v="2023"/>
  </r>
  <r>
    <s v="CLM006600"/>
    <s v="PT00040"/>
    <d v="2023-04-22T00:00:00"/>
    <d v="2023-05-22T00:00:00"/>
    <d v="2023-06-22T00:00:00"/>
    <x v="5"/>
    <x v="4"/>
    <s v="Endocrine"/>
    <n v="66984"/>
    <n v="7279.03"/>
    <n v="0"/>
    <x v="2"/>
    <x v="4"/>
    <n v="1"/>
    <s v="2023-04"/>
    <n v="2023"/>
  </r>
  <r>
    <s v="CLM006601"/>
    <s v="PT02566"/>
    <d v="2023-06-30T00:00:00"/>
    <d v="2023-07-03T00:00:00"/>
    <d v="2023-07-25T00:00:00"/>
    <x v="5"/>
    <x v="5"/>
    <s v="Respiratory"/>
    <n v="63047"/>
    <n v="644.46"/>
    <n v="493.16"/>
    <x v="0"/>
    <x v="0"/>
    <n v="0"/>
    <s v="2023-06"/>
    <n v="2023"/>
  </r>
  <r>
    <s v="CLM006602"/>
    <s v="PT02017"/>
    <d v="2023-06-04T00:00:00"/>
    <d v="2023-06-12T00:00:00"/>
    <d v="2023-08-09T00:00:00"/>
    <x v="0"/>
    <x v="5"/>
    <s v="Oncology"/>
    <n v="93000"/>
    <n v="1894.59"/>
    <n v="0"/>
    <x v="2"/>
    <x v="6"/>
    <n v="1"/>
    <s v="2023-06"/>
    <n v="2023"/>
  </r>
  <r>
    <s v="CLM006603"/>
    <s v="PT06437"/>
    <d v="2023-01-13T00:00:00"/>
    <d v="2023-01-24T00:00:00"/>
    <d v="2023-03-11T00:00:00"/>
    <x v="3"/>
    <x v="4"/>
    <s v="Mental Health"/>
    <n v="45378"/>
    <n v="3752.19"/>
    <n v="0"/>
    <x v="2"/>
    <x v="5"/>
    <n v="1"/>
    <s v="2023-01"/>
    <n v="2023"/>
  </r>
  <r>
    <s v="CLM006604"/>
    <s v="PT01815"/>
    <d v="2024-05-11T00:00:00"/>
    <d v="2024-06-04T00:00:00"/>
    <d v="2024-07-04T00:00:00"/>
    <x v="6"/>
    <x v="3"/>
    <s v="Mental Health"/>
    <n v="92928"/>
    <n v="2533.54"/>
    <n v="2141.4699999999998"/>
    <x v="0"/>
    <x v="0"/>
    <n v="0"/>
    <s v="2024-05"/>
    <n v="2024"/>
  </r>
  <r>
    <s v="CLM006605"/>
    <s v="PT05835"/>
    <d v="2023-05-21T00:00:00"/>
    <d v="2023-05-23T00:00:00"/>
    <d v="2023-06-28T00:00:00"/>
    <x v="0"/>
    <x v="3"/>
    <s v="Endocrine"/>
    <n v="66984"/>
    <n v="1723.78"/>
    <n v="0"/>
    <x v="1"/>
    <x v="0"/>
    <n v="0"/>
    <s v="2023-05"/>
    <n v="2023"/>
  </r>
  <r>
    <s v="CLM006606"/>
    <s v="PT06061"/>
    <d v="2023-03-29T00:00:00"/>
    <d v="2023-04-05T00:00:00"/>
    <d v="2023-04-11T00:00:00"/>
    <x v="2"/>
    <x v="2"/>
    <s v="Neurology"/>
    <n v="45378"/>
    <n v="463.44"/>
    <n v="409.94"/>
    <x v="0"/>
    <x v="0"/>
    <n v="0"/>
    <s v="2023-03"/>
    <n v="2023"/>
  </r>
  <r>
    <s v="CLM006607"/>
    <s v="PT05250"/>
    <d v="2023-11-22T00:00:00"/>
    <d v="2023-12-15T00:00:00"/>
    <d v="2024-02-07T00:00:00"/>
    <x v="7"/>
    <x v="3"/>
    <s v="Respiratory"/>
    <n v="27447"/>
    <n v="945.98"/>
    <n v="770.87"/>
    <x v="0"/>
    <x v="0"/>
    <n v="0"/>
    <s v="2023-11"/>
    <n v="2023"/>
  </r>
  <r>
    <s v="CLM006608"/>
    <s v="PT03573"/>
    <d v="2024-08-07T00:00:00"/>
    <d v="2024-09-03T00:00:00"/>
    <d v="2024-09-29T00:00:00"/>
    <x v="2"/>
    <x v="5"/>
    <s v="Respiratory"/>
    <n v="63047"/>
    <n v="2101.15"/>
    <n v="0"/>
    <x v="2"/>
    <x v="4"/>
    <n v="1"/>
    <s v="2024-08"/>
    <n v="2024"/>
  </r>
  <r>
    <s v="CLM006609"/>
    <s v="PT02267"/>
    <d v="2024-11-26T00:00:00"/>
    <d v="2024-12-16T00:00:00"/>
    <d v="2025-01-21T00:00:00"/>
    <x v="7"/>
    <x v="5"/>
    <s v="Gastrointestinal"/>
    <n v="99215"/>
    <n v="963.2"/>
    <n v="878.13"/>
    <x v="0"/>
    <x v="0"/>
    <n v="0"/>
    <s v="2024-11"/>
    <n v="2024"/>
  </r>
  <r>
    <s v="CLM006610"/>
    <s v="PT06883"/>
    <d v="2024-07-10T00:00:00"/>
    <d v="2024-07-25T00:00:00"/>
    <d v="2024-09-19T00:00:00"/>
    <x v="7"/>
    <x v="4"/>
    <s v="Gastrointestinal"/>
    <n v="90837"/>
    <n v="2127.4699999999998"/>
    <n v="0"/>
    <x v="2"/>
    <x v="5"/>
    <n v="1"/>
    <s v="2024-07"/>
    <n v="2024"/>
  </r>
  <r>
    <s v="CLM006611"/>
    <s v="PT02945"/>
    <d v="2024-10-10T00:00:00"/>
    <d v="2024-10-27T00:00:00"/>
    <d v="2024-11-20T00:00:00"/>
    <x v="2"/>
    <x v="3"/>
    <s v="Dermatology"/>
    <n v="27130"/>
    <n v="3119.4"/>
    <n v="3083.87"/>
    <x v="0"/>
    <x v="0"/>
    <n v="0"/>
    <s v="2024-10"/>
    <n v="2024"/>
  </r>
  <r>
    <s v="CLM006612"/>
    <s v="PT01101"/>
    <d v="2023-02-18T00:00:00"/>
    <d v="2023-03-18T00:00:00"/>
    <d v="2023-04-02T00:00:00"/>
    <x v="5"/>
    <x v="5"/>
    <s v="Oncology"/>
    <n v="90837"/>
    <n v="3904.96"/>
    <n v="3691.45"/>
    <x v="0"/>
    <x v="0"/>
    <n v="0"/>
    <s v="2023-02"/>
    <n v="2023"/>
  </r>
  <r>
    <s v="CLM006613"/>
    <s v="PT05568"/>
    <d v="2023-12-04T00:00:00"/>
    <d v="2023-12-15T00:00:00"/>
    <d v="2023-12-20T00:00:00"/>
    <x v="6"/>
    <x v="0"/>
    <s v="Gastrointestinal"/>
    <n v="99214"/>
    <n v="677.94"/>
    <n v="609.38"/>
    <x v="0"/>
    <x v="0"/>
    <n v="0"/>
    <s v="2023-12"/>
    <n v="2023"/>
  </r>
  <r>
    <s v="CLM006614"/>
    <s v="PT06005"/>
    <d v="2024-01-29T00:00:00"/>
    <d v="2024-02-01T00:00:00"/>
    <d v="2024-02-28T00:00:00"/>
    <x v="0"/>
    <x v="3"/>
    <s v="Endocrine"/>
    <n v="66984"/>
    <n v="10480.969999999999"/>
    <n v="9143.9699999999993"/>
    <x v="0"/>
    <x v="0"/>
    <n v="0"/>
    <s v="2024-01"/>
    <n v="2024"/>
  </r>
  <r>
    <s v="CLM006615"/>
    <s v="PT02717"/>
    <d v="2023-01-06T00:00:00"/>
    <d v="2023-01-16T00:00:00"/>
    <d v="2023-01-23T00:00:00"/>
    <x v="5"/>
    <x v="4"/>
    <s v="Gastrointestinal"/>
    <n v="99215"/>
    <n v="3340.86"/>
    <n v="2862.36"/>
    <x v="0"/>
    <x v="0"/>
    <n v="0"/>
    <s v="2023-01"/>
    <n v="2023"/>
  </r>
  <r>
    <s v="CLM006616"/>
    <s v="PT03932"/>
    <d v="2023-07-01T00:00:00"/>
    <d v="2023-07-28T00:00:00"/>
    <d v="2023-09-12T00:00:00"/>
    <x v="0"/>
    <x v="3"/>
    <s v="Orthopedic"/>
    <n v="99214"/>
    <n v="1805.56"/>
    <n v="1485.2"/>
    <x v="0"/>
    <x v="0"/>
    <n v="0"/>
    <s v="2023-07"/>
    <n v="2023"/>
  </r>
  <r>
    <s v="CLM006617"/>
    <s v="PT03792"/>
    <d v="2023-07-08T00:00:00"/>
    <d v="2023-07-11T00:00:00"/>
    <d v="2023-07-19T00:00:00"/>
    <x v="1"/>
    <x v="5"/>
    <s v="Respiratory"/>
    <n v="93000"/>
    <n v="4322.67"/>
    <n v="0"/>
    <x v="2"/>
    <x v="1"/>
    <n v="1"/>
    <s v="2023-07"/>
    <n v="2023"/>
  </r>
  <r>
    <s v="CLM006618"/>
    <s v="PT03649"/>
    <d v="2023-06-03T00:00:00"/>
    <d v="2023-06-09T00:00:00"/>
    <d v="2023-07-18T00:00:00"/>
    <x v="7"/>
    <x v="4"/>
    <s v="Oncology"/>
    <n v="66984"/>
    <n v="11995.97"/>
    <n v="11927.34"/>
    <x v="0"/>
    <x v="0"/>
    <n v="0"/>
    <s v="2023-06"/>
    <n v="2023"/>
  </r>
  <r>
    <s v="CLM006619"/>
    <s v="PT02939"/>
    <d v="2023-10-03T00:00:00"/>
    <d v="2023-10-04T00:00:00"/>
    <d v="2023-10-11T00:00:00"/>
    <x v="2"/>
    <x v="2"/>
    <s v="Respiratory"/>
    <n v="27447"/>
    <n v="571.92999999999995"/>
    <n v="0"/>
    <x v="2"/>
    <x v="5"/>
    <n v="1"/>
    <s v="2023-10"/>
    <n v="2023"/>
  </r>
  <r>
    <s v="CLM006620"/>
    <s v="PT06347"/>
    <d v="2024-05-22T00:00:00"/>
    <d v="2024-06-18T00:00:00"/>
    <d v="2024-06-23T00:00:00"/>
    <x v="2"/>
    <x v="5"/>
    <s v="Mental Health"/>
    <n v="27447"/>
    <n v="1509.89"/>
    <n v="1430.11"/>
    <x v="0"/>
    <x v="0"/>
    <n v="0"/>
    <s v="2024-05"/>
    <n v="2024"/>
  </r>
  <r>
    <s v="CLM006621"/>
    <s v="PT02503"/>
    <d v="2024-10-29T00:00:00"/>
    <d v="2024-11-27T00:00:00"/>
    <d v="2024-12-04T00:00:00"/>
    <x v="2"/>
    <x v="1"/>
    <s v="Neurology"/>
    <n v="63047"/>
    <n v="269.69"/>
    <n v="243.68"/>
    <x v="0"/>
    <x v="0"/>
    <n v="0"/>
    <s v="2024-10"/>
    <n v="2024"/>
  </r>
  <r>
    <s v="CLM006622"/>
    <s v="PT03990"/>
    <d v="2023-02-06T00:00:00"/>
    <d v="2023-02-09T00:00:00"/>
    <d v="2023-02-18T00:00:00"/>
    <x v="5"/>
    <x v="1"/>
    <s v="Orthopedic"/>
    <n v="43239"/>
    <n v="2109.3200000000002"/>
    <n v="1879.89"/>
    <x v="0"/>
    <x v="0"/>
    <n v="0"/>
    <s v="2023-02"/>
    <n v="2023"/>
  </r>
  <r>
    <s v="CLM006623"/>
    <s v="PT04520"/>
    <d v="2023-08-25T00:00:00"/>
    <d v="2023-08-28T00:00:00"/>
    <d v="2023-10-05T00:00:00"/>
    <x v="1"/>
    <x v="0"/>
    <s v="Neurology"/>
    <n v="71046"/>
    <n v="2421.92"/>
    <n v="2278.59"/>
    <x v="0"/>
    <x v="0"/>
    <n v="0"/>
    <s v="2023-08"/>
    <n v="2023"/>
  </r>
  <r>
    <s v="CLM006624"/>
    <s v="PT00892"/>
    <d v="2023-06-22T00:00:00"/>
    <d v="2023-07-17T00:00:00"/>
    <d v="2023-09-01T00:00:00"/>
    <x v="2"/>
    <x v="5"/>
    <s v="Renal"/>
    <n v="63047"/>
    <n v="1752.28"/>
    <n v="1524.61"/>
    <x v="0"/>
    <x v="0"/>
    <n v="0"/>
    <s v="2023-06"/>
    <n v="2023"/>
  </r>
  <r>
    <s v="CLM006625"/>
    <s v="PT01440"/>
    <d v="2024-10-18T00:00:00"/>
    <d v="2024-11-06T00:00:00"/>
    <d v="2024-11-20T00:00:00"/>
    <x v="3"/>
    <x v="5"/>
    <s v="Neurology"/>
    <n v="99214"/>
    <n v="1071.03"/>
    <n v="0"/>
    <x v="1"/>
    <x v="0"/>
    <n v="0"/>
    <s v="2024-10"/>
    <n v="2024"/>
  </r>
  <r>
    <s v="CLM006626"/>
    <s v="PT05289"/>
    <d v="2024-12-07T00:00:00"/>
    <d v="2024-12-08T00:00:00"/>
    <d v="2025-01-08T00:00:00"/>
    <x v="1"/>
    <x v="5"/>
    <s v="Neurology"/>
    <n v="92928"/>
    <n v="350.86"/>
    <n v="280.08"/>
    <x v="0"/>
    <x v="0"/>
    <n v="0"/>
    <s v="2024-12"/>
    <n v="2024"/>
  </r>
  <r>
    <s v="CLM006627"/>
    <s v="PT04970"/>
    <d v="2023-03-28T00:00:00"/>
    <d v="2023-04-10T00:00:00"/>
    <d v="2023-04-15T00:00:00"/>
    <x v="6"/>
    <x v="5"/>
    <s v="Dermatology"/>
    <n v="99215"/>
    <n v="2437.7399999999998"/>
    <n v="0"/>
    <x v="1"/>
    <x v="0"/>
    <n v="0"/>
    <s v="2023-03"/>
    <n v="2023"/>
  </r>
  <r>
    <s v="CLM006628"/>
    <s v="PT00672"/>
    <d v="2023-08-31T00:00:00"/>
    <d v="2023-09-16T00:00:00"/>
    <d v="2023-11-04T00:00:00"/>
    <x v="2"/>
    <x v="3"/>
    <s v="Oncology"/>
    <n v="70553"/>
    <n v="5792.66"/>
    <n v="0"/>
    <x v="2"/>
    <x v="1"/>
    <n v="1"/>
    <s v="2023-08"/>
    <n v="2023"/>
  </r>
  <r>
    <s v="CLM006629"/>
    <s v="PT06896"/>
    <d v="2023-07-15T00:00:00"/>
    <d v="2023-07-31T00:00:00"/>
    <d v="2023-08-30T00:00:00"/>
    <x v="5"/>
    <x v="0"/>
    <s v="Mental Health"/>
    <n v="99214"/>
    <n v="1126.8499999999999"/>
    <n v="1061.6400000000001"/>
    <x v="0"/>
    <x v="0"/>
    <n v="0"/>
    <s v="2023-07"/>
    <n v="2023"/>
  </r>
  <r>
    <s v="CLM006630"/>
    <s v="PT02299"/>
    <d v="2024-04-20T00:00:00"/>
    <d v="2024-04-28T00:00:00"/>
    <d v="2024-05-14T00:00:00"/>
    <x v="6"/>
    <x v="1"/>
    <s v="Neurology"/>
    <n v="63047"/>
    <n v="2570.9899999999998"/>
    <n v="2137.5500000000002"/>
    <x v="0"/>
    <x v="0"/>
    <n v="0"/>
    <s v="2024-04"/>
    <n v="2024"/>
  </r>
  <r>
    <s v="CLM006631"/>
    <s v="PT06771"/>
    <d v="2024-07-01T00:00:00"/>
    <d v="2024-07-29T00:00:00"/>
    <d v="2024-08-06T00:00:00"/>
    <x v="2"/>
    <x v="5"/>
    <s v="Orthopedic"/>
    <n v="99213"/>
    <n v="515.67999999999995"/>
    <n v="0"/>
    <x v="2"/>
    <x v="6"/>
    <n v="1"/>
    <s v="2024-07"/>
    <n v="2024"/>
  </r>
  <r>
    <s v="CLM006632"/>
    <s v="PT01147"/>
    <d v="2023-01-18T00:00:00"/>
    <d v="2023-02-01T00:00:00"/>
    <d v="2023-02-13T00:00:00"/>
    <x v="2"/>
    <x v="2"/>
    <s v="Mental Health"/>
    <n v="27447"/>
    <n v="2606.52"/>
    <n v="2447.61"/>
    <x v="0"/>
    <x v="0"/>
    <n v="0"/>
    <s v="2023-01"/>
    <n v="2023"/>
  </r>
  <r>
    <s v="CLM006633"/>
    <s v="PT04413"/>
    <d v="2023-03-02T00:00:00"/>
    <d v="2023-03-20T00:00:00"/>
    <d v="2023-04-01T00:00:00"/>
    <x v="0"/>
    <x v="0"/>
    <s v="Dermatology"/>
    <n v="27447"/>
    <n v="1319.88"/>
    <n v="0"/>
    <x v="1"/>
    <x v="0"/>
    <n v="0"/>
    <s v="2023-03"/>
    <n v="2023"/>
  </r>
  <r>
    <s v="CLM006634"/>
    <s v="PT01610"/>
    <d v="2024-02-02T00:00:00"/>
    <d v="2024-02-13T00:00:00"/>
    <d v="2024-03-28T00:00:00"/>
    <x v="2"/>
    <x v="3"/>
    <s v="Endocrine"/>
    <n v="92928"/>
    <n v="982.47"/>
    <n v="883.49"/>
    <x v="0"/>
    <x v="0"/>
    <n v="0"/>
    <s v="2024-02"/>
    <n v="2024"/>
  </r>
  <r>
    <s v="CLM006635"/>
    <s v="PT02157"/>
    <d v="2024-07-04T00:00:00"/>
    <d v="2024-07-10T00:00:00"/>
    <d v="2024-08-22T00:00:00"/>
    <x v="2"/>
    <x v="1"/>
    <s v="Gastrointestinal"/>
    <n v="27130"/>
    <n v="984.08"/>
    <n v="962.94"/>
    <x v="0"/>
    <x v="0"/>
    <n v="0"/>
    <s v="2024-07"/>
    <n v="2024"/>
  </r>
  <r>
    <s v="CLM006636"/>
    <s v="PT06010"/>
    <d v="2023-11-13T00:00:00"/>
    <d v="2023-12-05T00:00:00"/>
    <d v="2023-12-10T00:00:00"/>
    <x v="4"/>
    <x v="4"/>
    <s v="Respiratory"/>
    <n v="71046"/>
    <n v="1319.64"/>
    <n v="1316.17"/>
    <x v="0"/>
    <x v="0"/>
    <n v="0"/>
    <s v="2023-11"/>
    <n v="2023"/>
  </r>
  <r>
    <s v="CLM006637"/>
    <s v="PT05134"/>
    <d v="2023-01-11T00:00:00"/>
    <d v="2023-01-19T00:00:00"/>
    <d v="2023-03-15T00:00:00"/>
    <x v="6"/>
    <x v="0"/>
    <s v="Neurology"/>
    <n v="99215"/>
    <n v="2455.16"/>
    <n v="2399.89"/>
    <x v="0"/>
    <x v="0"/>
    <n v="0"/>
    <s v="2023-01"/>
    <n v="2023"/>
  </r>
  <r>
    <s v="CLM006638"/>
    <s v="PT00627"/>
    <d v="2024-09-22T00:00:00"/>
    <d v="2024-10-07T00:00:00"/>
    <d v="2024-11-05T00:00:00"/>
    <x v="1"/>
    <x v="4"/>
    <s v="Oncology"/>
    <n v="43239"/>
    <n v="632.87"/>
    <n v="0"/>
    <x v="2"/>
    <x v="5"/>
    <n v="1"/>
    <s v="2024-09"/>
    <n v="2024"/>
  </r>
  <r>
    <s v="CLM006639"/>
    <s v="PT05960"/>
    <d v="2024-12-04T00:00:00"/>
    <d v="2025-01-03T00:00:00"/>
    <d v="2025-03-02T00:00:00"/>
    <x v="0"/>
    <x v="2"/>
    <s v="Mental Health"/>
    <n v="63047"/>
    <n v="1315.94"/>
    <n v="1015.05"/>
    <x v="0"/>
    <x v="0"/>
    <n v="0"/>
    <s v="2024-12"/>
    <n v="2024"/>
  </r>
  <r>
    <s v="CLM006640"/>
    <s v="PT00618"/>
    <d v="2024-02-23T00:00:00"/>
    <d v="2024-03-19T00:00:00"/>
    <d v="2024-04-27T00:00:00"/>
    <x v="2"/>
    <x v="3"/>
    <s v="Neurology"/>
    <n v="90837"/>
    <n v="1749.04"/>
    <n v="1317.4"/>
    <x v="0"/>
    <x v="0"/>
    <n v="0"/>
    <s v="2024-02"/>
    <n v="2024"/>
  </r>
  <r>
    <s v="CLM006641"/>
    <s v="PT00153"/>
    <d v="2023-10-12T00:00:00"/>
    <d v="2023-11-02T00:00:00"/>
    <d v="2023-12-12T00:00:00"/>
    <x v="5"/>
    <x v="3"/>
    <s v="Oncology"/>
    <n v="99213"/>
    <n v="750.52"/>
    <n v="0"/>
    <x v="2"/>
    <x v="1"/>
    <n v="1"/>
    <s v="2023-10"/>
    <n v="2023"/>
  </r>
  <r>
    <s v="CLM006642"/>
    <s v="PT06960"/>
    <d v="2023-06-01T00:00:00"/>
    <d v="2023-06-11T00:00:00"/>
    <d v="2023-07-16T00:00:00"/>
    <x v="5"/>
    <x v="4"/>
    <s v="Dermatology"/>
    <n v="63047"/>
    <n v="7610.87"/>
    <n v="5768.96"/>
    <x v="0"/>
    <x v="0"/>
    <n v="0"/>
    <s v="2023-06"/>
    <n v="2023"/>
  </r>
  <r>
    <s v="CLM006643"/>
    <s v="PT04155"/>
    <d v="2024-08-09T00:00:00"/>
    <d v="2024-09-08T00:00:00"/>
    <d v="2024-09-13T00:00:00"/>
    <x v="0"/>
    <x v="1"/>
    <s v="Gastrointestinal"/>
    <n v="66984"/>
    <n v="913.43"/>
    <n v="0"/>
    <x v="2"/>
    <x v="4"/>
    <n v="1"/>
    <s v="2024-08"/>
    <n v="2024"/>
  </r>
  <r>
    <s v="CLM006644"/>
    <s v="PT05175"/>
    <d v="2023-08-25T00:00:00"/>
    <d v="2023-09-09T00:00:00"/>
    <d v="2023-10-31T00:00:00"/>
    <x v="3"/>
    <x v="4"/>
    <s v="Orthopedic"/>
    <n v="71046"/>
    <n v="1058.33"/>
    <n v="1018.55"/>
    <x v="0"/>
    <x v="0"/>
    <n v="0"/>
    <s v="2023-08"/>
    <n v="2023"/>
  </r>
  <r>
    <s v="CLM006645"/>
    <s v="PT00256"/>
    <d v="2024-07-27T00:00:00"/>
    <d v="2024-08-10T00:00:00"/>
    <d v="2024-09-30T00:00:00"/>
    <x v="0"/>
    <x v="0"/>
    <s v="Dermatology"/>
    <n v="27447"/>
    <n v="826.63"/>
    <n v="0"/>
    <x v="2"/>
    <x v="5"/>
    <n v="1"/>
    <s v="2024-07"/>
    <n v="2024"/>
  </r>
  <r>
    <s v="CLM006646"/>
    <s v="PT06658"/>
    <d v="2024-01-06T00:00:00"/>
    <d v="2024-01-10T00:00:00"/>
    <d v="2024-02-22T00:00:00"/>
    <x v="4"/>
    <x v="3"/>
    <s v="Mental Health"/>
    <n v="99215"/>
    <n v="7621.92"/>
    <n v="6613.71"/>
    <x v="0"/>
    <x v="0"/>
    <n v="0"/>
    <s v="2024-01"/>
    <n v="2024"/>
  </r>
  <r>
    <s v="CLM006647"/>
    <s v="PT04767"/>
    <d v="2023-12-01T00:00:00"/>
    <d v="2023-12-05T00:00:00"/>
    <d v="2023-12-12T00:00:00"/>
    <x v="6"/>
    <x v="2"/>
    <s v="Renal"/>
    <n v="99214"/>
    <n v="2813.89"/>
    <n v="2276.7600000000002"/>
    <x v="0"/>
    <x v="0"/>
    <n v="0"/>
    <s v="2023-12"/>
    <n v="2023"/>
  </r>
  <r>
    <s v="CLM006648"/>
    <s v="PT04743"/>
    <d v="2024-01-11T00:00:00"/>
    <d v="2024-01-22T00:00:00"/>
    <d v="2024-03-04T00:00:00"/>
    <x v="5"/>
    <x v="2"/>
    <s v="Renal"/>
    <n v="80053"/>
    <n v="854.68"/>
    <n v="828.46"/>
    <x v="0"/>
    <x v="0"/>
    <n v="0"/>
    <s v="2024-01"/>
    <n v="2024"/>
  </r>
  <r>
    <s v="CLM006649"/>
    <s v="PT03319"/>
    <d v="2023-02-10T00:00:00"/>
    <d v="2023-02-21T00:00:00"/>
    <d v="2023-03-01T00:00:00"/>
    <x v="5"/>
    <x v="0"/>
    <s v="Neurology"/>
    <n v="99215"/>
    <n v="4380.79"/>
    <n v="4372.0200000000004"/>
    <x v="0"/>
    <x v="0"/>
    <n v="0"/>
    <s v="2023-02"/>
    <n v="2023"/>
  </r>
  <r>
    <s v="CLM006650"/>
    <s v="PT06302"/>
    <d v="2024-03-25T00:00:00"/>
    <d v="2024-04-12T00:00:00"/>
    <d v="2024-06-07T00:00:00"/>
    <x v="2"/>
    <x v="2"/>
    <s v="Mental Health"/>
    <n v="99214"/>
    <n v="2122.94"/>
    <n v="1867.35"/>
    <x v="0"/>
    <x v="0"/>
    <n v="0"/>
    <s v="2024-03"/>
    <n v="2024"/>
  </r>
  <r>
    <s v="CLM006651"/>
    <s v="PT04834"/>
    <d v="2024-10-04T00:00:00"/>
    <d v="2024-10-28T00:00:00"/>
    <d v="2024-11-21T00:00:00"/>
    <x v="1"/>
    <x v="2"/>
    <s v="Gastrointestinal"/>
    <n v="63047"/>
    <n v="2221.1999999999998"/>
    <n v="0"/>
    <x v="2"/>
    <x v="1"/>
    <n v="1"/>
    <s v="2024-10"/>
    <n v="2024"/>
  </r>
  <r>
    <s v="CLM006652"/>
    <s v="PT01743"/>
    <d v="2024-08-23T00:00:00"/>
    <d v="2024-09-02T00:00:00"/>
    <d v="2024-09-17T00:00:00"/>
    <x v="6"/>
    <x v="1"/>
    <s v="Neurology"/>
    <n v="27447"/>
    <n v="1372.54"/>
    <n v="1365.82"/>
    <x v="0"/>
    <x v="0"/>
    <n v="0"/>
    <s v="2024-08"/>
    <n v="2024"/>
  </r>
  <r>
    <s v="CLM006653"/>
    <s v="PT00301"/>
    <d v="2023-07-13T00:00:00"/>
    <d v="2023-08-01T00:00:00"/>
    <d v="2023-08-21T00:00:00"/>
    <x v="0"/>
    <x v="0"/>
    <s v="Endocrine"/>
    <n v="80053"/>
    <n v="992.74"/>
    <n v="926.34"/>
    <x v="0"/>
    <x v="0"/>
    <n v="0"/>
    <s v="2023-07"/>
    <n v="2023"/>
  </r>
  <r>
    <s v="CLM006654"/>
    <s v="PT04519"/>
    <d v="2023-06-29T00:00:00"/>
    <d v="2023-07-21T00:00:00"/>
    <d v="2023-08-04T00:00:00"/>
    <x v="0"/>
    <x v="0"/>
    <s v="Gastrointestinal"/>
    <n v="99214"/>
    <n v="2368.98"/>
    <n v="0"/>
    <x v="2"/>
    <x v="6"/>
    <n v="1"/>
    <s v="2023-06"/>
    <n v="2023"/>
  </r>
  <r>
    <s v="CLM006655"/>
    <s v="PT02135"/>
    <d v="2023-01-08T00:00:00"/>
    <d v="2023-02-02T00:00:00"/>
    <d v="2023-03-05T00:00:00"/>
    <x v="2"/>
    <x v="4"/>
    <s v="Gastrointestinal"/>
    <n v="63047"/>
    <n v="1169.03"/>
    <n v="936.21"/>
    <x v="0"/>
    <x v="0"/>
    <n v="0"/>
    <s v="2023-01"/>
    <n v="2023"/>
  </r>
  <r>
    <s v="CLM006656"/>
    <s v="PT04453"/>
    <d v="2023-02-08T00:00:00"/>
    <d v="2023-02-24T00:00:00"/>
    <d v="2023-04-17T00:00:00"/>
    <x v="6"/>
    <x v="2"/>
    <s v="Respiratory"/>
    <n v="43239"/>
    <n v="7734.18"/>
    <n v="0"/>
    <x v="1"/>
    <x v="0"/>
    <n v="0"/>
    <s v="2023-02"/>
    <n v="2023"/>
  </r>
  <r>
    <s v="CLM006657"/>
    <s v="PT04422"/>
    <d v="2024-12-06T00:00:00"/>
    <d v="2024-12-31T00:00:00"/>
    <d v="2025-02-14T00:00:00"/>
    <x v="5"/>
    <x v="1"/>
    <s v="Mental Health"/>
    <n v="80053"/>
    <n v="654.96"/>
    <n v="0"/>
    <x v="2"/>
    <x v="4"/>
    <n v="1"/>
    <s v="2024-12"/>
    <n v="2024"/>
  </r>
  <r>
    <s v="CLM006658"/>
    <s v="PT03868"/>
    <d v="2024-12-25T00:00:00"/>
    <d v="2025-01-01T00:00:00"/>
    <d v="2025-03-01T00:00:00"/>
    <x v="7"/>
    <x v="3"/>
    <s v="Dermatology"/>
    <n v="99213"/>
    <n v="6179.08"/>
    <n v="0"/>
    <x v="2"/>
    <x v="10"/>
    <n v="1"/>
    <s v="2024-12"/>
    <n v="2024"/>
  </r>
  <r>
    <s v="CLM006659"/>
    <s v="PT05357"/>
    <d v="2024-06-26T00:00:00"/>
    <d v="2024-07-13T00:00:00"/>
    <d v="2024-08-13T00:00:00"/>
    <x v="7"/>
    <x v="1"/>
    <s v="Endocrine"/>
    <n v="99213"/>
    <n v="1653.99"/>
    <n v="0"/>
    <x v="1"/>
    <x v="0"/>
    <n v="0"/>
    <s v="2024-06"/>
    <n v="2024"/>
  </r>
  <r>
    <s v="CLM006660"/>
    <s v="PT06351"/>
    <d v="2023-05-17T00:00:00"/>
    <d v="2023-06-14T00:00:00"/>
    <d v="2023-07-03T00:00:00"/>
    <x v="0"/>
    <x v="5"/>
    <s v="Dermatology"/>
    <n v="99214"/>
    <n v="2296.79"/>
    <n v="2089.7199999999998"/>
    <x v="0"/>
    <x v="0"/>
    <n v="0"/>
    <s v="2023-05"/>
    <n v="2023"/>
  </r>
  <r>
    <s v="CLM006661"/>
    <s v="PT01218"/>
    <d v="2024-11-04T00:00:00"/>
    <d v="2024-11-14T00:00:00"/>
    <d v="2025-01-03T00:00:00"/>
    <x v="2"/>
    <x v="3"/>
    <s v="Mental Health"/>
    <n v="92928"/>
    <n v="3521.09"/>
    <n v="2703.05"/>
    <x v="0"/>
    <x v="0"/>
    <n v="0"/>
    <s v="2024-11"/>
    <n v="2024"/>
  </r>
  <r>
    <s v="CLM006662"/>
    <s v="PT02997"/>
    <d v="2023-05-12T00:00:00"/>
    <d v="2023-05-13T00:00:00"/>
    <d v="2023-06-04T00:00:00"/>
    <x v="5"/>
    <x v="1"/>
    <s v="Orthopedic"/>
    <n v="80053"/>
    <n v="1092.04"/>
    <n v="966.45"/>
    <x v="0"/>
    <x v="0"/>
    <n v="0"/>
    <s v="2023-05"/>
    <n v="2023"/>
  </r>
  <r>
    <s v="CLM006663"/>
    <s v="PT03216"/>
    <d v="2023-11-03T00:00:00"/>
    <d v="2023-11-04T00:00:00"/>
    <d v="2023-12-01T00:00:00"/>
    <x v="5"/>
    <x v="0"/>
    <s v="Oncology"/>
    <n v="27447"/>
    <n v="3609.77"/>
    <n v="3319.96"/>
    <x v="0"/>
    <x v="0"/>
    <n v="0"/>
    <s v="2023-11"/>
    <n v="2023"/>
  </r>
  <r>
    <s v="CLM006664"/>
    <s v="PT01830"/>
    <d v="2023-10-01T00:00:00"/>
    <d v="2023-10-18T00:00:00"/>
    <d v="2023-11-17T00:00:00"/>
    <x v="0"/>
    <x v="5"/>
    <s v="Renal"/>
    <n v="92928"/>
    <n v="207.26"/>
    <n v="0"/>
    <x v="1"/>
    <x v="0"/>
    <n v="0"/>
    <s v="2023-10"/>
    <n v="2023"/>
  </r>
  <r>
    <s v="CLM006665"/>
    <s v="PT06326"/>
    <d v="2024-11-28T00:00:00"/>
    <d v="2024-12-02T00:00:00"/>
    <d v="2024-12-26T00:00:00"/>
    <x v="5"/>
    <x v="1"/>
    <s v="Mental Health"/>
    <n v="70553"/>
    <n v="1016.39"/>
    <n v="0"/>
    <x v="2"/>
    <x v="4"/>
    <n v="1"/>
    <s v="2024-11"/>
    <n v="2024"/>
  </r>
  <r>
    <s v="CLM006666"/>
    <s v="PT04831"/>
    <d v="2024-08-29T00:00:00"/>
    <d v="2024-09-01T00:00:00"/>
    <d v="2024-09-27T00:00:00"/>
    <x v="1"/>
    <x v="0"/>
    <s v="Neurology"/>
    <n v="99214"/>
    <n v="863.29"/>
    <n v="657.75"/>
    <x v="0"/>
    <x v="0"/>
    <n v="0"/>
    <s v="2024-08"/>
    <n v="2024"/>
  </r>
  <r>
    <s v="CLM006667"/>
    <s v="PT06007"/>
    <d v="2023-05-05T00:00:00"/>
    <d v="2023-06-01T00:00:00"/>
    <d v="2023-06-08T00:00:00"/>
    <x v="1"/>
    <x v="2"/>
    <s v="Renal"/>
    <n v="99214"/>
    <n v="663.28"/>
    <n v="648.61"/>
    <x v="0"/>
    <x v="0"/>
    <n v="0"/>
    <s v="2023-05"/>
    <n v="2023"/>
  </r>
  <r>
    <s v="CLM006668"/>
    <s v="PT02384"/>
    <d v="2023-08-14T00:00:00"/>
    <d v="2023-08-16T00:00:00"/>
    <d v="2023-09-30T00:00:00"/>
    <x v="5"/>
    <x v="0"/>
    <s v="Orthopedic"/>
    <n v="71046"/>
    <n v="1522.39"/>
    <n v="0"/>
    <x v="1"/>
    <x v="0"/>
    <n v="0"/>
    <s v="2023-08"/>
    <n v="2023"/>
  </r>
  <r>
    <s v="CLM006669"/>
    <s v="PT01097"/>
    <d v="2023-02-10T00:00:00"/>
    <d v="2023-02-22T00:00:00"/>
    <d v="2023-04-08T00:00:00"/>
    <x v="2"/>
    <x v="0"/>
    <s v="Orthopedic"/>
    <n v="27447"/>
    <n v="2461.6799999999998"/>
    <n v="1960.71"/>
    <x v="0"/>
    <x v="0"/>
    <n v="0"/>
    <s v="2023-02"/>
    <n v="2023"/>
  </r>
  <r>
    <s v="CLM006670"/>
    <s v="PT03807"/>
    <d v="2024-10-05T00:00:00"/>
    <d v="2024-11-02T00:00:00"/>
    <d v="2024-11-23T00:00:00"/>
    <x v="5"/>
    <x v="0"/>
    <s v="Respiratory"/>
    <n v="80053"/>
    <n v="3172.03"/>
    <n v="0"/>
    <x v="2"/>
    <x v="4"/>
    <n v="1"/>
    <s v="2024-10"/>
    <n v="2024"/>
  </r>
  <r>
    <s v="CLM006671"/>
    <s v="PT04106"/>
    <d v="2024-01-28T00:00:00"/>
    <d v="2024-02-02T00:00:00"/>
    <d v="2024-03-27T00:00:00"/>
    <x v="6"/>
    <x v="1"/>
    <s v="Orthopedic"/>
    <n v="93000"/>
    <n v="2192.29"/>
    <n v="0"/>
    <x v="2"/>
    <x v="6"/>
    <n v="1"/>
    <s v="2024-01"/>
    <n v="2024"/>
  </r>
  <r>
    <s v="CLM006672"/>
    <s v="PT04182"/>
    <d v="2023-04-14T00:00:00"/>
    <d v="2023-04-17T00:00:00"/>
    <d v="2023-04-24T00:00:00"/>
    <x v="4"/>
    <x v="3"/>
    <s v="Respiratory"/>
    <n v="43239"/>
    <n v="1061.51"/>
    <n v="811.14"/>
    <x v="0"/>
    <x v="0"/>
    <n v="0"/>
    <s v="2023-04"/>
    <n v="2023"/>
  </r>
  <r>
    <s v="CLM006673"/>
    <s v="PT00742"/>
    <d v="2023-01-01T00:00:00"/>
    <d v="2023-01-07T00:00:00"/>
    <d v="2023-02-26T00:00:00"/>
    <x v="4"/>
    <x v="0"/>
    <s v="Gastrointestinal"/>
    <n v="80053"/>
    <n v="2428.9499999999998"/>
    <n v="0"/>
    <x v="1"/>
    <x v="0"/>
    <n v="0"/>
    <s v="2023-01"/>
    <n v="2023"/>
  </r>
  <r>
    <s v="CLM006674"/>
    <s v="PT03251"/>
    <d v="2024-06-08T00:00:00"/>
    <d v="2024-06-17T00:00:00"/>
    <d v="2024-07-22T00:00:00"/>
    <x v="5"/>
    <x v="3"/>
    <s v="Renal"/>
    <n v="66984"/>
    <n v="1997.05"/>
    <n v="0"/>
    <x v="2"/>
    <x v="1"/>
    <n v="1"/>
    <s v="2024-06"/>
    <n v="2024"/>
  </r>
  <r>
    <s v="CLM006675"/>
    <s v="PT02981"/>
    <d v="2024-01-15T00:00:00"/>
    <d v="2024-01-16T00:00:00"/>
    <d v="2024-02-27T00:00:00"/>
    <x v="2"/>
    <x v="0"/>
    <s v="Renal"/>
    <n v="92928"/>
    <n v="3823.21"/>
    <n v="3359.84"/>
    <x v="0"/>
    <x v="0"/>
    <n v="0"/>
    <s v="2024-01"/>
    <n v="2024"/>
  </r>
  <r>
    <s v="CLM006676"/>
    <s v="PT04114"/>
    <d v="2023-11-22T00:00:00"/>
    <d v="2023-12-14T00:00:00"/>
    <d v="2024-01-31T00:00:00"/>
    <x v="3"/>
    <x v="0"/>
    <s v="Mental Health"/>
    <n v="70553"/>
    <n v="3366.23"/>
    <n v="3050.22"/>
    <x v="0"/>
    <x v="0"/>
    <n v="0"/>
    <s v="2023-11"/>
    <n v="2023"/>
  </r>
  <r>
    <s v="CLM006677"/>
    <s v="PT00087"/>
    <d v="2024-11-03T00:00:00"/>
    <d v="2024-12-02T00:00:00"/>
    <d v="2024-12-25T00:00:00"/>
    <x v="6"/>
    <x v="4"/>
    <s v="Endocrine"/>
    <n v="27447"/>
    <n v="1852.67"/>
    <n v="1496.44"/>
    <x v="0"/>
    <x v="0"/>
    <n v="0"/>
    <s v="2024-11"/>
    <n v="2024"/>
  </r>
  <r>
    <s v="CLM006678"/>
    <s v="PT05429"/>
    <d v="2024-05-12T00:00:00"/>
    <d v="2024-05-28T00:00:00"/>
    <d v="2024-07-23T00:00:00"/>
    <x v="1"/>
    <x v="5"/>
    <s v="Oncology"/>
    <n v="27447"/>
    <n v="882"/>
    <n v="810.13"/>
    <x v="0"/>
    <x v="0"/>
    <n v="0"/>
    <s v="2024-05"/>
    <n v="2024"/>
  </r>
  <r>
    <s v="CLM006679"/>
    <s v="PT01957"/>
    <d v="2023-02-26T00:00:00"/>
    <d v="2023-03-12T00:00:00"/>
    <d v="2023-03-26T00:00:00"/>
    <x v="2"/>
    <x v="2"/>
    <s v="Oncology"/>
    <n v="99215"/>
    <n v="1072.3800000000001"/>
    <n v="847.42"/>
    <x v="0"/>
    <x v="0"/>
    <n v="0"/>
    <s v="2023-02"/>
    <n v="2023"/>
  </r>
  <r>
    <s v="CLM006680"/>
    <s v="PT06947"/>
    <d v="2023-10-14T00:00:00"/>
    <d v="2023-11-07T00:00:00"/>
    <d v="2023-12-23T00:00:00"/>
    <x v="5"/>
    <x v="0"/>
    <s v="Renal"/>
    <n v="92928"/>
    <n v="1164.6400000000001"/>
    <n v="0"/>
    <x v="2"/>
    <x v="2"/>
    <n v="1"/>
    <s v="2023-10"/>
    <n v="2023"/>
  </r>
  <r>
    <s v="CLM006681"/>
    <s v="PT06608"/>
    <d v="2023-05-05T00:00:00"/>
    <d v="2023-05-19T00:00:00"/>
    <d v="2023-06-15T00:00:00"/>
    <x v="6"/>
    <x v="2"/>
    <s v="Oncology"/>
    <n v="99214"/>
    <n v="1404.99"/>
    <n v="1395.44"/>
    <x v="0"/>
    <x v="0"/>
    <n v="0"/>
    <s v="2023-05"/>
    <n v="2023"/>
  </r>
  <r>
    <s v="CLM006682"/>
    <s v="PT05031"/>
    <d v="2024-08-15T00:00:00"/>
    <d v="2024-08-31T00:00:00"/>
    <d v="2024-10-29T00:00:00"/>
    <x v="0"/>
    <x v="1"/>
    <s v="Endocrine"/>
    <n v="63047"/>
    <n v="2240.4699999999998"/>
    <n v="1824.97"/>
    <x v="0"/>
    <x v="0"/>
    <n v="0"/>
    <s v="2024-08"/>
    <n v="2024"/>
  </r>
  <r>
    <s v="CLM006683"/>
    <s v="PT05605"/>
    <d v="2023-07-12T00:00:00"/>
    <d v="2023-07-29T00:00:00"/>
    <d v="2023-09-10T00:00:00"/>
    <x v="5"/>
    <x v="3"/>
    <s v="Endocrine"/>
    <n v="99214"/>
    <n v="3203.95"/>
    <n v="0"/>
    <x v="2"/>
    <x v="1"/>
    <n v="1"/>
    <s v="2023-07"/>
    <n v="2023"/>
  </r>
  <r>
    <s v="CLM006684"/>
    <s v="PT01359"/>
    <d v="2024-02-22T00:00:00"/>
    <d v="2024-03-06T00:00:00"/>
    <d v="2024-03-20T00:00:00"/>
    <x v="2"/>
    <x v="0"/>
    <s v="Respiratory"/>
    <n v="71046"/>
    <n v="1735.59"/>
    <n v="1428"/>
    <x v="0"/>
    <x v="0"/>
    <n v="0"/>
    <s v="2024-02"/>
    <n v="2024"/>
  </r>
  <r>
    <s v="CLM006685"/>
    <s v="PT06204"/>
    <d v="2023-09-18T00:00:00"/>
    <d v="2023-10-11T00:00:00"/>
    <d v="2023-10-24T00:00:00"/>
    <x v="3"/>
    <x v="5"/>
    <s v="Gastrointestinal"/>
    <n v="71046"/>
    <n v="1831.52"/>
    <n v="1542.67"/>
    <x v="0"/>
    <x v="0"/>
    <n v="0"/>
    <s v="2023-09"/>
    <n v="2023"/>
  </r>
  <r>
    <s v="CLM006686"/>
    <s v="PT04212"/>
    <d v="2023-01-02T00:00:00"/>
    <d v="2023-01-28T00:00:00"/>
    <d v="2023-02-02T00:00:00"/>
    <x v="3"/>
    <x v="4"/>
    <s v="Cardiovascular"/>
    <n v="80053"/>
    <n v="2027.67"/>
    <n v="1855.22"/>
    <x v="0"/>
    <x v="0"/>
    <n v="0"/>
    <s v="2023-01"/>
    <n v="2023"/>
  </r>
  <r>
    <s v="CLM006687"/>
    <s v="PT01150"/>
    <d v="2024-01-27T00:00:00"/>
    <d v="2024-01-31T00:00:00"/>
    <d v="2024-02-15T00:00:00"/>
    <x v="1"/>
    <x v="3"/>
    <s v="Mental Health"/>
    <n v="71046"/>
    <n v="1196.6400000000001"/>
    <n v="0"/>
    <x v="1"/>
    <x v="0"/>
    <n v="0"/>
    <s v="2024-01"/>
    <n v="2024"/>
  </r>
  <r>
    <s v="CLM006688"/>
    <s v="PT03656"/>
    <d v="2023-10-08T00:00:00"/>
    <d v="2023-10-28T00:00:00"/>
    <d v="2023-11-06T00:00:00"/>
    <x v="6"/>
    <x v="5"/>
    <s v="Neurology"/>
    <n v="27130"/>
    <n v="862.37"/>
    <n v="722.24"/>
    <x v="0"/>
    <x v="0"/>
    <n v="0"/>
    <s v="2023-10"/>
    <n v="2023"/>
  </r>
  <r>
    <s v="CLM006689"/>
    <s v="PT01305"/>
    <d v="2023-04-11T00:00:00"/>
    <d v="2023-04-29T00:00:00"/>
    <d v="2023-05-18T00:00:00"/>
    <x v="0"/>
    <x v="1"/>
    <s v="Endocrine"/>
    <n v="92928"/>
    <n v="443.92"/>
    <n v="440.38"/>
    <x v="0"/>
    <x v="0"/>
    <n v="0"/>
    <s v="2023-04"/>
    <n v="2023"/>
  </r>
  <r>
    <s v="CLM006690"/>
    <s v="PT01468"/>
    <d v="2024-01-19T00:00:00"/>
    <d v="2024-02-01T00:00:00"/>
    <d v="2024-03-16T00:00:00"/>
    <x v="7"/>
    <x v="3"/>
    <s v="Oncology"/>
    <n v="93000"/>
    <n v="1036.79"/>
    <n v="976.84"/>
    <x v="0"/>
    <x v="0"/>
    <n v="0"/>
    <s v="2024-01"/>
    <n v="2024"/>
  </r>
  <r>
    <s v="CLM006691"/>
    <s v="PT04640"/>
    <d v="2023-04-22T00:00:00"/>
    <d v="2023-05-17T00:00:00"/>
    <d v="2023-07-02T00:00:00"/>
    <x v="0"/>
    <x v="0"/>
    <s v="Respiratory"/>
    <n v="71046"/>
    <n v="2639.95"/>
    <n v="2581.9899999999998"/>
    <x v="0"/>
    <x v="0"/>
    <n v="0"/>
    <s v="2023-04"/>
    <n v="2023"/>
  </r>
  <r>
    <s v="CLM006692"/>
    <s v="PT04636"/>
    <d v="2023-05-07T00:00:00"/>
    <d v="2023-05-20T00:00:00"/>
    <d v="2023-07-17T00:00:00"/>
    <x v="6"/>
    <x v="3"/>
    <s v="Gastrointestinal"/>
    <n v="45378"/>
    <n v="1030.3699999999999"/>
    <n v="0"/>
    <x v="2"/>
    <x v="3"/>
    <n v="1"/>
    <s v="2023-05"/>
    <n v="2023"/>
  </r>
  <r>
    <s v="CLM006693"/>
    <s v="PT05402"/>
    <d v="2024-06-05T00:00:00"/>
    <d v="2024-06-15T00:00:00"/>
    <d v="2024-07-10T00:00:00"/>
    <x v="4"/>
    <x v="3"/>
    <s v="Gastrointestinal"/>
    <n v="63047"/>
    <n v="1494.81"/>
    <n v="1475.08"/>
    <x v="0"/>
    <x v="0"/>
    <n v="0"/>
    <s v="2024-06"/>
    <n v="2024"/>
  </r>
  <r>
    <s v="CLM006694"/>
    <s v="PT01198"/>
    <d v="2023-05-20T00:00:00"/>
    <d v="2023-06-01T00:00:00"/>
    <d v="2023-07-26T00:00:00"/>
    <x v="5"/>
    <x v="5"/>
    <s v="Mental Health"/>
    <n v="27130"/>
    <n v="2625.81"/>
    <n v="2260.62"/>
    <x v="0"/>
    <x v="0"/>
    <n v="0"/>
    <s v="2023-05"/>
    <n v="2023"/>
  </r>
  <r>
    <s v="CLM006695"/>
    <s v="PT06029"/>
    <d v="2023-07-06T00:00:00"/>
    <d v="2023-07-13T00:00:00"/>
    <d v="2023-07-26T00:00:00"/>
    <x v="2"/>
    <x v="3"/>
    <s v="Mental Health"/>
    <n v="27447"/>
    <n v="2742.3"/>
    <n v="2683.1"/>
    <x v="0"/>
    <x v="0"/>
    <n v="0"/>
    <s v="2023-07"/>
    <n v="2023"/>
  </r>
  <r>
    <s v="CLM006696"/>
    <s v="PT05997"/>
    <d v="2023-06-24T00:00:00"/>
    <d v="2023-07-02T00:00:00"/>
    <d v="2023-07-08T00:00:00"/>
    <x v="6"/>
    <x v="5"/>
    <s v="Mental Health"/>
    <n v="92928"/>
    <n v="762.33"/>
    <n v="706.87"/>
    <x v="0"/>
    <x v="0"/>
    <n v="0"/>
    <s v="2023-06"/>
    <n v="2023"/>
  </r>
  <r>
    <s v="CLM006697"/>
    <s v="PT03961"/>
    <d v="2023-10-22T00:00:00"/>
    <d v="2023-11-08T00:00:00"/>
    <d v="2023-12-13T00:00:00"/>
    <x v="7"/>
    <x v="0"/>
    <s v="Cardiovascular"/>
    <n v="66984"/>
    <n v="4014.42"/>
    <n v="3850.24"/>
    <x v="0"/>
    <x v="0"/>
    <n v="0"/>
    <s v="2023-10"/>
    <n v="2023"/>
  </r>
  <r>
    <s v="CLM006698"/>
    <s v="PT02940"/>
    <d v="2023-04-26T00:00:00"/>
    <d v="2023-05-03T00:00:00"/>
    <d v="2023-06-29T00:00:00"/>
    <x v="6"/>
    <x v="0"/>
    <s v="Cardiovascular"/>
    <n v="27130"/>
    <n v="4455.4399999999996"/>
    <n v="3664.78"/>
    <x v="0"/>
    <x v="0"/>
    <n v="0"/>
    <s v="2023-04"/>
    <n v="2023"/>
  </r>
  <r>
    <s v="CLM006699"/>
    <s v="PT00332"/>
    <d v="2023-08-18T00:00:00"/>
    <d v="2023-09-02T00:00:00"/>
    <d v="2023-10-03T00:00:00"/>
    <x v="1"/>
    <x v="2"/>
    <s v="Dermatology"/>
    <n v="66984"/>
    <n v="732.25"/>
    <n v="695.1"/>
    <x v="0"/>
    <x v="0"/>
    <n v="0"/>
    <s v="2023-08"/>
    <n v="2023"/>
  </r>
  <r>
    <s v="CLM006700"/>
    <s v="PT01793"/>
    <d v="2024-11-17T00:00:00"/>
    <d v="2024-11-25T00:00:00"/>
    <d v="2024-12-16T00:00:00"/>
    <x v="6"/>
    <x v="2"/>
    <s v="Gastrointestinal"/>
    <n v="93000"/>
    <n v="935.36"/>
    <n v="892.44"/>
    <x v="0"/>
    <x v="0"/>
    <n v="0"/>
    <s v="2024-11"/>
    <n v="2024"/>
  </r>
  <r>
    <s v="CLM006701"/>
    <s v="PT06238"/>
    <d v="2024-12-30T00:00:00"/>
    <d v="2025-01-06T00:00:00"/>
    <d v="2025-02-23T00:00:00"/>
    <x v="6"/>
    <x v="1"/>
    <s v="Endocrine"/>
    <n v="99214"/>
    <n v="4688.5200000000004"/>
    <n v="0"/>
    <x v="2"/>
    <x v="1"/>
    <n v="1"/>
    <s v="2024-12"/>
    <n v="2024"/>
  </r>
  <r>
    <s v="CLM006702"/>
    <s v="PT03995"/>
    <d v="2023-06-19T00:00:00"/>
    <d v="2023-06-23T00:00:00"/>
    <d v="2023-08-22T00:00:00"/>
    <x v="4"/>
    <x v="3"/>
    <s v="Orthopedic"/>
    <n v="80053"/>
    <n v="1607.63"/>
    <n v="1498.67"/>
    <x v="0"/>
    <x v="0"/>
    <n v="0"/>
    <s v="2023-06"/>
    <n v="2023"/>
  </r>
  <r>
    <s v="CLM006703"/>
    <s v="PT01899"/>
    <d v="2024-08-13T00:00:00"/>
    <d v="2024-08-15T00:00:00"/>
    <d v="2024-09-04T00:00:00"/>
    <x v="6"/>
    <x v="2"/>
    <s v="Dermatology"/>
    <n v="70553"/>
    <n v="306.18"/>
    <n v="264.82"/>
    <x v="0"/>
    <x v="0"/>
    <n v="0"/>
    <s v="2024-08"/>
    <n v="2024"/>
  </r>
  <r>
    <s v="CLM006704"/>
    <s v="PT00515"/>
    <d v="2024-01-17T00:00:00"/>
    <d v="2024-02-12T00:00:00"/>
    <d v="2024-03-09T00:00:00"/>
    <x v="6"/>
    <x v="0"/>
    <s v="Endocrine"/>
    <n v="45378"/>
    <n v="590.08000000000004"/>
    <n v="0"/>
    <x v="2"/>
    <x v="5"/>
    <n v="1"/>
    <s v="2024-01"/>
    <n v="2024"/>
  </r>
  <r>
    <s v="CLM006705"/>
    <s v="PT02166"/>
    <d v="2023-03-05T00:00:00"/>
    <d v="2023-03-20T00:00:00"/>
    <d v="2023-04-30T00:00:00"/>
    <x v="6"/>
    <x v="3"/>
    <s v="Orthopedic"/>
    <n v="27130"/>
    <n v="1481.05"/>
    <n v="0"/>
    <x v="2"/>
    <x v="5"/>
    <n v="1"/>
    <s v="2023-03"/>
    <n v="2023"/>
  </r>
  <r>
    <s v="CLM006706"/>
    <s v="PT03027"/>
    <d v="2023-03-21T00:00:00"/>
    <d v="2023-04-17T00:00:00"/>
    <d v="2023-05-05T00:00:00"/>
    <x v="2"/>
    <x v="1"/>
    <s v="Respiratory"/>
    <n v="80053"/>
    <n v="713.06"/>
    <n v="680.19"/>
    <x v="0"/>
    <x v="0"/>
    <n v="0"/>
    <s v="2023-03"/>
    <n v="2023"/>
  </r>
  <r>
    <s v="CLM006707"/>
    <s v="PT01918"/>
    <d v="2023-01-27T00:00:00"/>
    <d v="2023-02-17T00:00:00"/>
    <d v="2023-03-03T00:00:00"/>
    <x v="6"/>
    <x v="1"/>
    <s v="Cardiovascular"/>
    <n v="63047"/>
    <n v="1298.8800000000001"/>
    <n v="0"/>
    <x v="2"/>
    <x v="2"/>
    <n v="1"/>
    <s v="2023-01"/>
    <n v="2023"/>
  </r>
  <r>
    <s v="CLM006708"/>
    <s v="PT00351"/>
    <d v="2023-05-11T00:00:00"/>
    <d v="2023-06-07T00:00:00"/>
    <d v="2023-07-05T00:00:00"/>
    <x v="4"/>
    <x v="0"/>
    <s v="Cardiovascular"/>
    <n v="80053"/>
    <n v="1855.51"/>
    <n v="0"/>
    <x v="2"/>
    <x v="5"/>
    <n v="1"/>
    <s v="2023-05"/>
    <n v="2023"/>
  </r>
  <r>
    <s v="CLM006709"/>
    <s v="PT05478"/>
    <d v="2023-09-08T00:00:00"/>
    <d v="2023-09-18T00:00:00"/>
    <d v="2023-10-19T00:00:00"/>
    <x v="2"/>
    <x v="1"/>
    <s v="Dermatology"/>
    <n v="66984"/>
    <n v="5824.36"/>
    <n v="5031.67"/>
    <x v="0"/>
    <x v="0"/>
    <n v="0"/>
    <s v="2023-09"/>
    <n v="2023"/>
  </r>
  <r>
    <s v="CLM006710"/>
    <s v="PT01694"/>
    <d v="2023-07-03T00:00:00"/>
    <d v="2023-07-18T00:00:00"/>
    <d v="2023-07-30T00:00:00"/>
    <x v="2"/>
    <x v="3"/>
    <s v="Respiratory"/>
    <n v="99215"/>
    <n v="1433.16"/>
    <n v="1083.3699999999999"/>
    <x v="0"/>
    <x v="0"/>
    <n v="0"/>
    <s v="2023-07"/>
    <n v="2023"/>
  </r>
  <r>
    <s v="CLM006711"/>
    <s v="PT04243"/>
    <d v="2023-07-19T00:00:00"/>
    <d v="2023-08-01T00:00:00"/>
    <d v="2023-09-16T00:00:00"/>
    <x v="2"/>
    <x v="4"/>
    <s v="Neurology"/>
    <n v="99215"/>
    <n v="4264.3"/>
    <n v="4184.78"/>
    <x v="0"/>
    <x v="0"/>
    <n v="0"/>
    <s v="2023-07"/>
    <n v="2023"/>
  </r>
  <r>
    <s v="CLM006712"/>
    <s v="PT06484"/>
    <d v="2023-06-11T00:00:00"/>
    <d v="2023-06-12T00:00:00"/>
    <d v="2023-07-19T00:00:00"/>
    <x v="2"/>
    <x v="0"/>
    <s v="Respiratory"/>
    <n v="99215"/>
    <n v="5670.36"/>
    <n v="5043.8599999999997"/>
    <x v="0"/>
    <x v="0"/>
    <n v="0"/>
    <s v="2023-06"/>
    <n v="2023"/>
  </r>
  <r>
    <s v="CLM006713"/>
    <s v="PT02960"/>
    <d v="2023-05-04T00:00:00"/>
    <d v="2023-05-11T00:00:00"/>
    <d v="2023-07-05T00:00:00"/>
    <x v="1"/>
    <x v="4"/>
    <s v="Orthopedic"/>
    <n v="45378"/>
    <n v="5695.59"/>
    <n v="0"/>
    <x v="2"/>
    <x v="8"/>
    <n v="1"/>
    <s v="2023-05"/>
    <n v="2023"/>
  </r>
  <r>
    <s v="CLM006714"/>
    <s v="PT03180"/>
    <d v="2023-08-11T00:00:00"/>
    <d v="2023-08-14T00:00:00"/>
    <d v="2023-10-12T00:00:00"/>
    <x v="4"/>
    <x v="3"/>
    <s v="Dermatology"/>
    <n v="45378"/>
    <n v="2270.61"/>
    <n v="1958.04"/>
    <x v="0"/>
    <x v="0"/>
    <n v="0"/>
    <s v="2023-08"/>
    <n v="2023"/>
  </r>
  <r>
    <s v="CLM006715"/>
    <s v="PT03848"/>
    <d v="2024-08-05T00:00:00"/>
    <d v="2024-08-07T00:00:00"/>
    <d v="2024-10-03T00:00:00"/>
    <x v="5"/>
    <x v="0"/>
    <s v="Cardiovascular"/>
    <n v="63047"/>
    <n v="375.92"/>
    <n v="0"/>
    <x v="2"/>
    <x v="1"/>
    <n v="1"/>
    <s v="2024-08"/>
    <n v="2024"/>
  </r>
  <r>
    <s v="CLM006716"/>
    <s v="PT03725"/>
    <d v="2024-08-14T00:00:00"/>
    <d v="2024-08-30T00:00:00"/>
    <d v="2024-09-16T00:00:00"/>
    <x v="1"/>
    <x v="4"/>
    <s v="Cardiovascular"/>
    <n v="90837"/>
    <n v="2614.06"/>
    <n v="2464.2199999999998"/>
    <x v="0"/>
    <x v="0"/>
    <n v="0"/>
    <s v="2024-08"/>
    <n v="2024"/>
  </r>
  <r>
    <s v="CLM006717"/>
    <s v="PT00381"/>
    <d v="2024-10-14T00:00:00"/>
    <d v="2024-10-29T00:00:00"/>
    <d v="2024-12-17T00:00:00"/>
    <x v="5"/>
    <x v="5"/>
    <s v="Endocrine"/>
    <n v="71046"/>
    <n v="4182.7299999999996"/>
    <n v="0"/>
    <x v="2"/>
    <x v="1"/>
    <n v="1"/>
    <s v="2024-10"/>
    <n v="2024"/>
  </r>
  <r>
    <s v="CLM006718"/>
    <s v="PT00327"/>
    <d v="2024-11-29T00:00:00"/>
    <d v="2024-12-14T00:00:00"/>
    <d v="2025-02-09T00:00:00"/>
    <x v="7"/>
    <x v="3"/>
    <s v="Respiratory"/>
    <n v="66984"/>
    <n v="1694.51"/>
    <n v="1586.78"/>
    <x v="0"/>
    <x v="0"/>
    <n v="0"/>
    <s v="2024-11"/>
    <n v="2024"/>
  </r>
  <r>
    <s v="CLM006719"/>
    <s v="PT05313"/>
    <d v="2023-05-20T00:00:00"/>
    <d v="2023-05-27T00:00:00"/>
    <d v="2023-07-01T00:00:00"/>
    <x v="6"/>
    <x v="4"/>
    <s v="Respiratory"/>
    <n v="92928"/>
    <n v="7300.27"/>
    <n v="5704.55"/>
    <x v="0"/>
    <x v="0"/>
    <n v="0"/>
    <s v="2023-05"/>
    <n v="2023"/>
  </r>
  <r>
    <s v="CLM006720"/>
    <s v="PT02655"/>
    <d v="2024-07-07T00:00:00"/>
    <d v="2024-07-28T00:00:00"/>
    <d v="2024-08-04T00:00:00"/>
    <x v="5"/>
    <x v="1"/>
    <s v="Endocrine"/>
    <n v="80053"/>
    <n v="3597.04"/>
    <n v="2702.94"/>
    <x v="0"/>
    <x v="0"/>
    <n v="0"/>
    <s v="2024-07"/>
    <n v="2024"/>
  </r>
  <r>
    <s v="CLM006721"/>
    <s v="PT00846"/>
    <d v="2023-11-19T00:00:00"/>
    <d v="2023-12-01T00:00:00"/>
    <d v="2023-12-13T00:00:00"/>
    <x v="2"/>
    <x v="4"/>
    <s v="Mental Health"/>
    <n v="43239"/>
    <n v="2848.7"/>
    <n v="0"/>
    <x v="2"/>
    <x v="1"/>
    <n v="1"/>
    <s v="2023-11"/>
    <n v="2023"/>
  </r>
  <r>
    <s v="CLM006722"/>
    <s v="PT05766"/>
    <d v="2024-06-03T00:00:00"/>
    <d v="2024-06-11T00:00:00"/>
    <d v="2024-08-05T00:00:00"/>
    <x v="0"/>
    <x v="2"/>
    <s v="Endocrine"/>
    <n v="99215"/>
    <n v="4311.7700000000004"/>
    <n v="4065.83"/>
    <x v="0"/>
    <x v="0"/>
    <n v="0"/>
    <s v="2024-06"/>
    <n v="2024"/>
  </r>
  <r>
    <s v="CLM006723"/>
    <s v="PT04272"/>
    <d v="2023-05-04T00:00:00"/>
    <d v="2023-05-12T00:00:00"/>
    <d v="2023-06-07T00:00:00"/>
    <x v="0"/>
    <x v="0"/>
    <s v="Orthopedic"/>
    <n v="90837"/>
    <n v="2360.66"/>
    <n v="1841.67"/>
    <x v="0"/>
    <x v="0"/>
    <n v="0"/>
    <s v="2023-05"/>
    <n v="2023"/>
  </r>
  <r>
    <s v="CLM006724"/>
    <s v="PT05191"/>
    <d v="2023-10-17T00:00:00"/>
    <d v="2023-11-05T00:00:00"/>
    <d v="2023-12-09T00:00:00"/>
    <x v="4"/>
    <x v="1"/>
    <s v="Mental Health"/>
    <n v="70553"/>
    <n v="246.1"/>
    <n v="0"/>
    <x v="1"/>
    <x v="0"/>
    <n v="0"/>
    <s v="2023-10"/>
    <n v="2023"/>
  </r>
  <r>
    <s v="CLM006725"/>
    <s v="PT06797"/>
    <d v="2023-07-11T00:00:00"/>
    <d v="2023-07-25T00:00:00"/>
    <d v="2023-09-21T00:00:00"/>
    <x v="2"/>
    <x v="4"/>
    <s v="Endocrine"/>
    <n v="43239"/>
    <n v="1212.8"/>
    <n v="1052.83"/>
    <x v="0"/>
    <x v="0"/>
    <n v="0"/>
    <s v="2023-07"/>
    <n v="2023"/>
  </r>
  <r>
    <s v="CLM006726"/>
    <s v="PT02241"/>
    <d v="2024-05-21T00:00:00"/>
    <d v="2024-05-30T00:00:00"/>
    <d v="2024-07-25T00:00:00"/>
    <x v="7"/>
    <x v="1"/>
    <s v="Orthopedic"/>
    <n v="90837"/>
    <n v="4711.37"/>
    <n v="4251.16"/>
    <x v="0"/>
    <x v="0"/>
    <n v="0"/>
    <s v="2024-05"/>
    <n v="2024"/>
  </r>
  <r>
    <s v="CLM006727"/>
    <s v="PT06840"/>
    <d v="2023-08-28T00:00:00"/>
    <d v="2023-08-31T00:00:00"/>
    <d v="2023-10-05T00:00:00"/>
    <x v="7"/>
    <x v="5"/>
    <s v="Renal"/>
    <n v="99213"/>
    <n v="947.59"/>
    <n v="0"/>
    <x v="2"/>
    <x v="4"/>
    <n v="1"/>
    <s v="2023-08"/>
    <n v="2023"/>
  </r>
  <r>
    <s v="CLM006728"/>
    <s v="PT06078"/>
    <d v="2023-11-21T00:00:00"/>
    <d v="2023-11-30T00:00:00"/>
    <d v="2023-12-24T00:00:00"/>
    <x v="5"/>
    <x v="4"/>
    <s v="Renal"/>
    <n v="90837"/>
    <n v="1512.05"/>
    <n v="1335.09"/>
    <x v="0"/>
    <x v="0"/>
    <n v="0"/>
    <s v="2023-11"/>
    <n v="2023"/>
  </r>
  <r>
    <s v="CLM006729"/>
    <s v="PT02158"/>
    <d v="2023-02-07T00:00:00"/>
    <d v="2023-03-08T00:00:00"/>
    <d v="2023-04-01T00:00:00"/>
    <x v="0"/>
    <x v="4"/>
    <s v="Neurology"/>
    <n v="80053"/>
    <n v="783.78"/>
    <n v="620.22"/>
    <x v="0"/>
    <x v="0"/>
    <n v="0"/>
    <s v="2023-02"/>
    <n v="2023"/>
  </r>
  <r>
    <s v="CLM006730"/>
    <s v="PT04741"/>
    <d v="2023-06-26T00:00:00"/>
    <d v="2023-07-06T00:00:00"/>
    <d v="2023-07-16T00:00:00"/>
    <x v="2"/>
    <x v="1"/>
    <s v="Orthopedic"/>
    <n v="99214"/>
    <n v="7533.67"/>
    <n v="0"/>
    <x v="2"/>
    <x v="1"/>
    <n v="1"/>
    <s v="2023-06"/>
    <n v="2023"/>
  </r>
  <r>
    <s v="CLM006731"/>
    <s v="PT04460"/>
    <d v="2023-05-21T00:00:00"/>
    <d v="2023-05-24T00:00:00"/>
    <d v="2023-07-08T00:00:00"/>
    <x v="5"/>
    <x v="4"/>
    <s v="Mental Health"/>
    <n v="71046"/>
    <n v="6940.95"/>
    <n v="5991.16"/>
    <x v="0"/>
    <x v="0"/>
    <n v="0"/>
    <s v="2023-05"/>
    <n v="2023"/>
  </r>
  <r>
    <s v="CLM006732"/>
    <s v="PT04671"/>
    <d v="2023-04-13T00:00:00"/>
    <d v="2023-04-19T00:00:00"/>
    <d v="2023-05-20T00:00:00"/>
    <x v="2"/>
    <x v="4"/>
    <s v="Mental Health"/>
    <n v="43239"/>
    <n v="891.5"/>
    <n v="687.66"/>
    <x v="0"/>
    <x v="0"/>
    <n v="0"/>
    <s v="2023-04"/>
    <n v="2023"/>
  </r>
  <r>
    <s v="CLM006733"/>
    <s v="PT01425"/>
    <d v="2024-12-31T00:00:00"/>
    <d v="2025-01-16T00:00:00"/>
    <d v="2025-02-17T00:00:00"/>
    <x v="6"/>
    <x v="4"/>
    <s v="Respiratory"/>
    <n v="63047"/>
    <n v="2034.16"/>
    <n v="1810.81"/>
    <x v="0"/>
    <x v="0"/>
    <n v="0"/>
    <s v="2024-12"/>
    <n v="2024"/>
  </r>
  <r>
    <s v="CLM006734"/>
    <s v="PT03086"/>
    <d v="2023-10-03T00:00:00"/>
    <d v="2023-10-29T00:00:00"/>
    <d v="2023-11-12T00:00:00"/>
    <x v="5"/>
    <x v="2"/>
    <s v="Orthopedic"/>
    <n v="63047"/>
    <n v="1049.01"/>
    <n v="0"/>
    <x v="1"/>
    <x v="0"/>
    <n v="0"/>
    <s v="2023-10"/>
    <n v="2023"/>
  </r>
  <r>
    <s v="CLM006735"/>
    <s v="PT05355"/>
    <d v="2024-09-24T00:00:00"/>
    <d v="2024-10-19T00:00:00"/>
    <d v="2024-10-31T00:00:00"/>
    <x v="2"/>
    <x v="4"/>
    <s v="Gastrointestinal"/>
    <n v="70553"/>
    <n v="2957.07"/>
    <n v="2452.2600000000002"/>
    <x v="0"/>
    <x v="0"/>
    <n v="0"/>
    <s v="2024-09"/>
    <n v="2024"/>
  </r>
  <r>
    <s v="CLM006736"/>
    <s v="PT03101"/>
    <d v="2023-03-28T00:00:00"/>
    <d v="2023-04-09T00:00:00"/>
    <d v="2023-05-02T00:00:00"/>
    <x v="6"/>
    <x v="5"/>
    <s v="Dermatology"/>
    <n v="92928"/>
    <n v="2718.26"/>
    <n v="2528.35"/>
    <x v="0"/>
    <x v="0"/>
    <n v="0"/>
    <s v="2023-03"/>
    <n v="2023"/>
  </r>
  <r>
    <s v="CLM006737"/>
    <s v="PT02993"/>
    <d v="2024-02-06T00:00:00"/>
    <d v="2024-02-22T00:00:00"/>
    <d v="2024-04-11T00:00:00"/>
    <x v="4"/>
    <x v="0"/>
    <s v="Mental Health"/>
    <n v="63047"/>
    <n v="3461.18"/>
    <n v="0"/>
    <x v="1"/>
    <x v="0"/>
    <n v="0"/>
    <s v="2024-02"/>
    <n v="2024"/>
  </r>
  <r>
    <s v="CLM006738"/>
    <s v="PT04815"/>
    <d v="2023-04-06T00:00:00"/>
    <d v="2023-05-03T00:00:00"/>
    <d v="2023-05-28T00:00:00"/>
    <x v="6"/>
    <x v="4"/>
    <s v="Renal"/>
    <n v="43239"/>
    <n v="2357.92"/>
    <n v="0"/>
    <x v="2"/>
    <x v="5"/>
    <n v="1"/>
    <s v="2023-04"/>
    <n v="2023"/>
  </r>
  <r>
    <s v="CLM006739"/>
    <s v="PT05353"/>
    <d v="2023-02-23T00:00:00"/>
    <d v="2023-03-22T00:00:00"/>
    <d v="2023-05-12T00:00:00"/>
    <x v="4"/>
    <x v="5"/>
    <s v="Gastrointestinal"/>
    <n v="70553"/>
    <n v="18926.63"/>
    <n v="18249.009999999998"/>
    <x v="0"/>
    <x v="0"/>
    <n v="0"/>
    <s v="2023-02"/>
    <n v="2023"/>
  </r>
  <r>
    <s v="CLM006740"/>
    <s v="PT06845"/>
    <d v="2024-12-07T00:00:00"/>
    <d v="2024-12-26T00:00:00"/>
    <d v="2025-02-05T00:00:00"/>
    <x v="2"/>
    <x v="3"/>
    <s v="Neurology"/>
    <n v="27130"/>
    <n v="794.46"/>
    <n v="762.61"/>
    <x v="0"/>
    <x v="0"/>
    <n v="0"/>
    <s v="2024-12"/>
    <n v="2024"/>
  </r>
  <r>
    <s v="CLM006741"/>
    <s v="PT00638"/>
    <d v="2023-03-28T00:00:00"/>
    <d v="2023-04-15T00:00:00"/>
    <d v="2023-05-22T00:00:00"/>
    <x v="4"/>
    <x v="1"/>
    <s v="Mental Health"/>
    <n v="71046"/>
    <n v="460.13"/>
    <n v="368.6"/>
    <x v="0"/>
    <x v="0"/>
    <n v="0"/>
    <s v="2023-03"/>
    <n v="2023"/>
  </r>
  <r>
    <s v="CLM006742"/>
    <s v="PT04233"/>
    <d v="2024-09-06T00:00:00"/>
    <d v="2024-09-24T00:00:00"/>
    <d v="2024-10-18T00:00:00"/>
    <x v="5"/>
    <x v="5"/>
    <s v="Neurology"/>
    <n v="90837"/>
    <n v="1320.19"/>
    <n v="0"/>
    <x v="2"/>
    <x v="1"/>
    <n v="1"/>
    <s v="2024-09"/>
    <n v="2024"/>
  </r>
  <r>
    <s v="CLM006743"/>
    <s v="PT02061"/>
    <d v="2024-08-17T00:00:00"/>
    <d v="2024-08-18T00:00:00"/>
    <d v="2024-10-05T00:00:00"/>
    <x v="2"/>
    <x v="5"/>
    <s v="Respiratory"/>
    <n v="90837"/>
    <n v="515.74"/>
    <n v="0"/>
    <x v="2"/>
    <x v="6"/>
    <n v="1"/>
    <s v="2024-08"/>
    <n v="2024"/>
  </r>
  <r>
    <s v="CLM006744"/>
    <s v="PT03083"/>
    <d v="2023-12-14T00:00:00"/>
    <d v="2023-12-20T00:00:00"/>
    <d v="2024-02-04T00:00:00"/>
    <x v="6"/>
    <x v="3"/>
    <s v="Renal"/>
    <n v="27130"/>
    <n v="547.87"/>
    <n v="414.97"/>
    <x v="0"/>
    <x v="0"/>
    <n v="0"/>
    <s v="2023-12"/>
    <n v="2023"/>
  </r>
  <r>
    <s v="CLM006745"/>
    <s v="PT01826"/>
    <d v="2023-08-18T00:00:00"/>
    <d v="2023-09-02T00:00:00"/>
    <d v="2023-10-10T00:00:00"/>
    <x v="7"/>
    <x v="0"/>
    <s v="Orthopedic"/>
    <n v="43239"/>
    <n v="811.55"/>
    <n v="708.55"/>
    <x v="0"/>
    <x v="0"/>
    <n v="0"/>
    <s v="2023-08"/>
    <n v="2023"/>
  </r>
  <r>
    <s v="CLM006746"/>
    <s v="PT04231"/>
    <d v="2024-11-29T00:00:00"/>
    <d v="2024-12-24T00:00:00"/>
    <d v="2025-02-19T00:00:00"/>
    <x v="2"/>
    <x v="0"/>
    <s v="Orthopedic"/>
    <n v="45378"/>
    <n v="864.58"/>
    <n v="834.22"/>
    <x v="0"/>
    <x v="0"/>
    <n v="0"/>
    <s v="2024-11"/>
    <n v="2024"/>
  </r>
  <r>
    <s v="CLM006747"/>
    <s v="PT03325"/>
    <d v="2023-05-26T00:00:00"/>
    <d v="2023-05-31T00:00:00"/>
    <d v="2023-07-19T00:00:00"/>
    <x v="6"/>
    <x v="3"/>
    <s v="Orthopedic"/>
    <n v="27447"/>
    <n v="842.44"/>
    <n v="735.82"/>
    <x v="0"/>
    <x v="0"/>
    <n v="0"/>
    <s v="2023-05"/>
    <n v="2023"/>
  </r>
  <r>
    <s v="CLM006748"/>
    <s v="PT02891"/>
    <d v="2023-04-05T00:00:00"/>
    <d v="2023-04-07T00:00:00"/>
    <d v="2023-05-22T00:00:00"/>
    <x v="6"/>
    <x v="2"/>
    <s v="Renal"/>
    <n v="45378"/>
    <n v="2736.88"/>
    <n v="2072.56"/>
    <x v="0"/>
    <x v="0"/>
    <n v="0"/>
    <s v="2023-04"/>
    <n v="2023"/>
  </r>
  <r>
    <s v="CLM006749"/>
    <s v="PT06695"/>
    <d v="2023-01-01T00:00:00"/>
    <d v="2023-01-21T00:00:00"/>
    <d v="2023-02-12T00:00:00"/>
    <x v="1"/>
    <x v="2"/>
    <s v="Dermatology"/>
    <n v="99213"/>
    <n v="1205.98"/>
    <n v="0"/>
    <x v="2"/>
    <x v="10"/>
    <n v="1"/>
    <s v="2023-01"/>
    <n v="2023"/>
  </r>
  <r>
    <s v="CLM006750"/>
    <s v="PT02827"/>
    <d v="2023-12-03T00:00:00"/>
    <d v="2023-12-23T00:00:00"/>
    <d v="2024-01-27T00:00:00"/>
    <x v="0"/>
    <x v="3"/>
    <s v="Endocrine"/>
    <n v="93000"/>
    <n v="1566.17"/>
    <n v="1202.03"/>
    <x v="0"/>
    <x v="0"/>
    <n v="0"/>
    <s v="2023-12"/>
    <n v="2023"/>
  </r>
  <r>
    <s v="CLM006751"/>
    <s v="PT03989"/>
    <d v="2024-09-17T00:00:00"/>
    <d v="2024-10-15T00:00:00"/>
    <d v="2024-11-30T00:00:00"/>
    <x v="1"/>
    <x v="2"/>
    <s v="Dermatology"/>
    <n v="63047"/>
    <n v="3697.4"/>
    <n v="0"/>
    <x v="1"/>
    <x v="0"/>
    <n v="0"/>
    <s v="2024-09"/>
    <n v="2024"/>
  </r>
  <r>
    <s v="CLM006752"/>
    <s v="PT06494"/>
    <d v="2024-05-05T00:00:00"/>
    <d v="2024-05-27T00:00:00"/>
    <d v="2024-06-06T00:00:00"/>
    <x v="2"/>
    <x v="5"/>
    <s v="Cardiovascular"/>
    <n v="99213"/>
    <n v="979.4"/>
    <n v="0"/>
    <x v="2"/>
    <x v="7"/>
    <n v="1"/>
    <s v="2024-05"/>
    <n v="2024"/>
  </r>
  <r>
    <s v="CLM006753"/>
    <s v="PT03950"/>
    <d v="2024-05-29T00:00:00"/>
    <d v="2024-06-05T00:00:00"/>
    <d v="2024-07-07T00:00:00"/>
    <x v="1"/>
    <x v="5"/>
    <s v="Neurology"/>
    <n v="99213"/>
    <n v="1463.17"/>
    <n v="0"/>
    <x v="2"/>
    <x v="1"/>
    <n v="1"/>
    <s v="2024-05"/>
    <n v="2024"/>
  </r>
  <r>
    <s v="CLM006754"/>
    <s v="PT04950"/>
    <d v="2024-10-18T00:00:00"/>
    <d v="2024-10-29T00:00:00"/>
    <d v="2024-12-13T00:00:00"/>
    <x v="5"/>
    <x v="5"/>
    <s v="Endocrine"/>
    <n v="45378"/>
    <n v="2422.63"/>
    <n v="0"/>
    <x v="1"/>
    <x v="0"/>
    <n v="0"/>
    <s v="2024-10"/>
    <n v="2024"/>
  </r>
  <r>
    <s v="CLM006755"/>
    <s v="PT00055"/>
    <d v="2023-11-01T00:00:00"/>
    <d v="2023-11-07T00:00:00"/>
    <d v="2023-12-30T00:00:00"/>
    <x v="4"/>
    <x v="2"/>
    <s v="Endocrine"/>
    <n v="43239"/>
    <n v="382.51"/>
    <n v="0"/>
    <x v="1"/>
    <x v="0"/>
    <n v="0"/>
    <s v="2023-11"/>
    <n v="2023"/>
  </r>
  <r>
    <s v="CLM006756"/>
    <s v="PT04112"/>
    <d v="2024-11-09T00:00:00"/>
    <d v="2024-12-08T00:00:00"/>
    <d v="2025-01-23T00:00:00"/>
    <x v="1"/>
    <x v="1"/>
    <s v="Gastrointestinal"/>
    <n v="43239"/>
    <n v="268.29000000000002"/>
    <n v="234.77"/>
    <x v="0"/>
    <x v="0"/>
    <n v="0"/>
    <s v="2024-11"/>
    <n v="2024"/>
  </r>
  <r>
    <s v="CLM006757"/>
    <s v="PT01139"/>
    <d v="2023-07-03T00:00:00"/>
    <d v="2023-07-15T00:00:00"/>
    <d v="2023-08-25T00:00:00"/>
    <x v="4"/>
    <x v="0"/>
    <s v="Renal"/>
    <n v="70553"/>
    <n v="2384.86"/>
    <n v="0"/>
    <x v="2"/>
    <x v="1"/>
    <n v="1"/>
    <s v="2023-07"/>
    <n v="2023"/>
  </r>
  <r>
    <s v="CLM006758"/>
    <s v="PT03604"/>
    <d v="2024-11-08T00:00:00"/>
    <d v="2024-11-11T00:00:00"/>
    <d v="2024-12-30T00:00:00"/>
    <x v="7"/>
    <x v="1"/>
    <s v="Orthopedic"/>
    <n v="45378"/>
    <n v="2680.11"/>
    <n v="0"/>
    <x v="2"/>
    <x v="10"/>
    <n v="1"/>
    <s v="2024-11"/>
    <n v="2024"/>
  </r>
  <r>
    <s v="CLM006759"/>
    <s v="PT01357"/>
    <d v="2024-07-07T00:00:00"/>
    <d v="2024-07-12T00:00:00"/>
    <d v="2024-07-31T00:00:00"/>
    <x v="0"/>
    <x v="1"/>
    <s v="Gastrointestinal"/>
    <n v="99214"/>
    <n v="9427.4"/>
    <n v="7251.33"/>
    <x v="0"/>
    <x v="0"/>
    <n v="0"/>
    <s v="2024-07"/>
    <n v="2024"/>
  </r>
  <r>
    <s v="CLM006760"/>
    <s v="PT01885"/>
    <d v="2023-04-01T00:00:00"/>
    <d v="2023-04-02T00:00:00"/>
    <d v="2023-05-03T00:00:00"/>
    <x v="0"/>
    <x v="4"/>
    <s v="Mental Health"/>
    <n v="92928"/>
    <n v="2051.81"/>
    <n v="2024.35"/>
    <x v="0"/>
    <x v="0"/>
    <n v="0"/>
    <s v="2023-04"/>
    <n v="2023"/>
  </r>
  <r>
    <s v="CLM006761"/>
    <s v="PT00632"/>
    <d v="2023-10-28T00:00:00"/>
    <d v="2023-11-17T00:00:00"/>
    <d v="2024-01-07T00:00:00"/>
    <x v="1"/>
    <x v="1"/>
    <s v="Neurology"/>
    <n v="93000"/>
    <n v="3483.5"/>
    <n v="3433.49"/>
    <x v="0"/>
    <x v="0"/>
    <n v="0"/>
    <s v="2023-10"/>
    <n v="2023"/>
  </r>
  <r>
    <s v="CLM006762"/>
    <s v="PT04216"/>
    <d v="2024-10-30T00:00:00"/>
    <d v="2024-11-16T00:00:00"/>
    <d v="2024-11-27T00:00:00"/>
    <x v="0"/>
    <x v="4"/>
    <s v="Oncology"/>
    <n v="63047"/>
    <n v="1546.3"/>
    <n v="0"/>
    <x v="2"/>
    <x v="1"/>
    <n v="1"/>
    <s v="2024-10"/>
    <n v="2024"/>
  </r>
  <r>
    <s v="CLM006763"/>
    <s v="PT05272"/>
    <d v="2023-09-10T00:00:00"/>
    <d v="2023-09-25T00:00:00"/>
    <d v="2023-10-31T00:00:00"/>
    <x v="1"/>
    <x v="5"/>
    <s v="Respiratory"/>
    <n v="63047"/>
    <n v="2293.38"/>
    <n v="0"/>
    <x v="2"/>
    <x v="1"/>
    <n v="1"/>
    <s v="2023-09"/>
    <n v="2023"/>
  </r>
  <r>
    <s v="CLM006764"/>
    <s v="PT02301"/>
    <d v="2024-10-13T00:00:00"/>
    <d v="2024-11-09T00:00:00"/>
    <d v="2024-12-27T00:00:00"/>
    <x v="2"/>
    <x v="2"/>
    <s v="Gastrointestinal"/>
    <n v="90837"/>
    <n v="6862.35"/>
    <n v="6687.84"/>
    <x v="0"/>
    <x v="0"/>
    <n v="0"/>
    <s v="2024-10"/>
    <n v="2024"/>
  </r>
  <r>
    <s v="CLM006765"/>
    <s v="PT01733"/>
    <d v="2023-11-28T00:00:00"/>
    <d v="2023-12-10T00:00:00"/>
    <d v="2024-01-04T00:00:00"/>
    <x v="1"/>
    <x v="0"/>
    <s v="Respiratory"/>
    <n v="45378"/>
    <n v="330.57"/>
    <n v="265.88"/>
    <x v="0"/>
    <x v="0"/>
    <n v="0"/>
    <s v="2023-11"/>
    <n v="2023"/>
  </r>
  <r>
    <s v="CLM006766"/>
    <s v="PT01231"/>
    <d v="2023-05-04T00:00:00"/>
    <d v="2023-05-15T00:00:00"/>
    <d v="2023-06-13T00:00:00"/>
    <x v="2"/>
    <x v="5"/>
    <s v="Gastrointestinal"/>
    <n v="92928"/>
    <n v="2517.1799999999998"/>
    <n v="0"/>
    <x v="2"/>
    <x v="6"/>
    <n v="1"/>
    <s v="2023-05"/>
    <n v="2023"/>
  </r>
  <r>
    <s v="CLM006767"/>
    <s v="PT01532"/>
    <d v="2024-12-29T00:00:00"/>
    <d v="2025-01-08T00:00:00"/>
    <d v="2025-02-17T00:00:00"/>
    <x v="2"/>
    <x v="1"/>
    <s v="Respiratory"/>
    <n v="63047"/>
    <n v="9981.31"/>
    <n v="0"/>
    <x v="2"/>
    <x v="5"/>
    <n v="1"/>
    <s v="2024-12"/>
    <n v="2024"/>
  </r>
  <r>
    <s v="CLM006768"/>
    <s v="PT01290"/>
    <d v="2024-10-30T00:00:00"/>
    <d v="2024-11-29T00:00:00"/>
    <d v="2024-12-14T00:00:00"/>
    <x v="2"/>
    <x v="4"/>
    <s v="Dermatology"/>
    <n v="45378"/>
    <n v="2265.67"/>
    <n v="2151.27"/>
    <x v="0"/>
    <x v="0"/>
    <n v="0"/>
    <s v="2024-10"/>
    <n v="2024"/>
  </r>
  <r>
    <s v="CLM006769"/>
    <s v="PT02968"/>
    <d v="2024-09-25T00:00:00"/>
    <d v="2024-10-19T00:00:00"/>
    <d v="2024-12-06T00:00:00"/>
    <x v="7"/>
    <x v="3"/>
    <s v="Oncology"/>
    <n v="43239"/>
    <n v="6771.37"/>
    <n v="6710.38"/>
    <x v="0"/>
    <x v="0"/>
    <n v="0"/>
    <s v="2024-09"/>
    <n v="2024"/>
  </r>
  <r>
    <s v="CLM006770"/>
    <s v="PT04932"/>
    <d v="2024-10-25T00:00:00"/>
    <d v="2024-11-07T00:00:00"/>
    <d v="2025-01-04T00:00:00"/>
    <x v="6"/>
    <x v="2"/>
    <s v="Neurology"/>
    <n v="63047"/>
    <n v="1092.94"/>
    <n v="1034.96"/>
    <x v="0"/>
    <x v="0"/>
    <n v="0"/>
    <s v="2024-10"/>
    <n v="2024"/>
  </r>
  <r>
    <s v="CLM006771"/>
    <s v="PT05877"/>
    <d v="2023-11-08T00:00:00"/>
    <d v="2023-11-24T00:00:00"/>
    <d v="2024-01-08T00:00:00"/>
    <x v="1"/>
    <x v="2"/>
    <s v="Gastrointestinal"/>
    <n v="80053"/>
    <n v="1762.28"/>
    <n v="1370.9"/>
    <x v="0"/>
    <x v="0"/>
    <n v="0"/>
    <s v="2023-11"/>
    <n v="2023"/>
  </r>
  <r>
    <s v="CLM006772"/>
    <s v="PT06693"/>
    <d v="2024-12-05T00:00:00"/>
    <d v="2025-01-02T00:00:00"/>
    <d v="2025-02-01T00:00:00"/>
    <x v="5"/>
    <x v="5"/>
    <s v="Cardiovascular"/>
    <n v="70553"/>
    <n v="1857.19"/>
    <n v="1594.55"/>
    <x v="0"/>
    <x v="0"/>
    <n v="0"/>
    <s v="2024-12"/>
    <n v="2024"/>
  </r>
  <r>
    <s v="CLM006773"/>
    <s v="PT00970"/>
    <d v="2024-12-24T00:00:00"/>
    <d v="2025-01-16T00:00:00"/>
    <d v="2025-02-24T00:00:00"/>
    <x v="7"/>
    <x v="4"/>
    <s v="Renal"/>
    <n v="45378"/>
    <n v="306.72000000000003"/>
    <n v="0"/>
    <x v="1"/>
    <x v="0"/>
    <n v="0"/>
    <s v="2024-12"/>
    <n v="2024"/>
  </r>
  <r>
    <s v="CLM006774"/>
    <s v="PT05416"/>
    <d v="2023-05-06T00:00:00"/>
    <d v="2023-05-08T00:00:00"/>
    <d v="2023-07-06T00:00:00"/>
    <x v="5"/>
    <x v="2"/>
    <s v="Orthopedic"/>
    <n v="99215"/>
    <n v="710.14"/>
    <n v="545.91"/>
    <x v="0"/>
    <x v="0"/>
    <n v="0"/>
    <s v="2023-05"/>
    <n v="2023"/>
  </r>
  <r>
    <s v="CLM006775"/>
    <s v="PT01887"/>
    <d v="2024-10-01T00:00:00"/>
    <d v="2024-10-02T00:00:00"/>
    <d v="2024-11-25T00:00:00"/>
    <x v="4"/>
    <x v="4"/>
    <s v="Neurology"/>
    <n v="99213"/>
    <n v="751.82"/>
    <n v="0"/>
    <x v="2"/>
    <x v="10"/>
    <n v="1"/>
    <s v="2024-10"/>
    <n v="2024"/>
  </r>
  <r>
    <s v="CLM006776"/>
    <s v="PT03397"/>
    <d v="2024-08-07T00:00:00"/>
    <d v="2024-08-17T00:00:00"/>
    <d v="2024-08-26T00:00:00"/>
    <x v="2"/>
    <x v="5"/>
    <s v="Mental Health"/>
    <n v="63047"/>
    <n v="3489.99"/>
    <n v="0"/>
    <x v="2"/>
    <x v="4"/>
    <n v="1"/>
    <s v="2024-08"/>
    <n v="2024"/>
  </r>
  <r>
    <s v="CLM006777"/>
    <s v="PT06646"/>
    <d v="2024-04-24T00:00:00"/>
    <d v="2024-05-10T00:00:00"/>
    <d v="2024-07-03T00:00:00"/>
    <x v="0"/>
    <x v="4"/>
    <s v="Cardiovascular"/>
    <n v="99213"/>
    <n v="3632.67"/>
    <n v="0"/>
    <x v="2"/>
    <x v="5"/>
    <n v="1"/>
    <s v="2024-04"/>
    <n v="2024"/>
  </r>
  <r>
    <s v="CLM006778"/>
    <s v="PT02706"/>
    <d v="2024-09-12T00:00:00"/>
    <d v="2024-09-24T00:00:00"/>
    <d v="2024-10-15T00:00:00"/>
    <x v="5"/>
    <x v="1"/>
    <s v="Respiratory"/>
    <n v="99215"/>
    <n v="2343.1"/>
    <n v="1858.65"/>
    <x v="0"/>
    <x v="0"/>
    <n v="0"/>
    <s v="2024-09"/>
    <n v="2024"/>
  </r>
  <r>
    <s v="CLM006779"/>
    <s v="PT05901"/>
    <d v="2024-07-04T00:00:00"/>
    <d v="2024-07-26T00:00:00"/>
    <d v="2024-09-11T00:00:00"/>
    <x v="1"/>
    <x v="4"/>
    <s v="Mental Health"/>
    <n v="70553"/>
    <n v="3495.68"/>
    <n v="0"/>
    <x v="2"/>
    <x v="10"/>
    <n v="1"/>
    <s v="2024-07"/>
    <n v="2024"/>
  </r>
  <r>
    <s v="CLM006780"/>
    <s v="PT00929"/>
    <d v="2023-03-30T00:00:00"/>
    <d v="2023-04-17T00:00:00"/>
    <d v="2023-04-29T00:00:00"/>
    <x v="2"/>
    <x v="0"/>
    <s v="Endocrine"/>
    <n v="63047"/>
    <n v="1585.54"/>
    <n v="1547.27"/>
    <x v="0"/>
    <x v="0"/>
    <n v="0"/>
    <s v="2023-03"/>
    <n v="2023"/>
  </r>
  <r>
    <s v="CLM006781"/>
    <s v="PT03945"/>
    <d v="2024-05-12T00:00:00"/>
    <d v="2024-05-27T00:00:00"/>
    <d v="2024-06-24T00:00:00"/>
    <x v="6"/>
    <x v="3"/>
    <s v="Oncology"/>
    <n v="70553"/>
    <n v="4729.3599999999997"/>
    <n v="0"/>
    <x v="2"/>
    <x v="1"/>
    <n v="1"/>
    <s v="2024-05"/>
    <n v="2024"/>
  </r>
  <r>
    <s v="CLM006782"/>
    <s v="PT05532"/>
    <d v="2024-02-21T00:00:00"/>
    <d v="2024-02-23T00:00:00"/>
    <d v="2024-03-20T00:00:00"/>
    <x v="5"/>
    <x v="1"/>
    <s v="Endocrine"/>
    <n v="99215"/>
    <n v="1820.8"/>
    <n v="1443.6"/>
    <x v="0"/>
    <x v="0"/>
    <n v="0"/>
    <s v="2024-02"/>
    <n v="2024"/>
  </r>
  <r>
    <s v="CLM006783"/>
    <s v="PT03923"/>
    <d v="2023-09-05T00:00:00"/>
    <d v="2023-10-02T00:00:00"/>
    <d v="2023-11-18T00:00:00"/>
    <x v="5"/>
    <x v="0"/>
    <s v="Mental Health"/>
    <n v="93000"/>
    <n v="1893.71"/>
    <n v="1756.12"/>
    <x v="0"/>
    <x v="0"/>
    <n v="0"/>
    <s v="2023-09"/>
    <n v="2023"/>
  </r>
  <r>
    <s v="CLM006784"/>
    <s v="PT03925"/>
    <d v="2023-01-23T00:00:00"/>
    <d v="2023-01-27T00:00:00"/>
    <d v="2023-02-02T00:00:00"/>
    <x v="2"/>
    <x v="4"/>
    <s v="Cardiovascular"/>
    <n v="99214"/>
    <n v="1461.95"/>
    <n v="1372.75"/>
    <x v="0"/>
    <x v="0"/>
    <n v="0"/>
    <s v="2023-01"/>
    <n v="2023"/>
  </r>
  <r>
    <s v="CLM006785"/>
    <s v="PT01727"/>
    <d v="2024-11-11T00:00:00"/>
    <d v="2024-11-16T00:00:00"/>
    <d v="2024-11-26T00:00:00"/>
    <x v="5"/>
    <x v="5"/>
    <s v="Oncology"/>
    <n v="93000"/>
    <n v="3126.16"/>
    <n v="0"/>
    <x v="1"/>
    <x v="0"/>
    <n v="0"/>
    <s v="2024-11"/>
    <n v="2024"/>
  </r>
  <r>
    <s v="CLM006786"/>
    <s v="PT04840"/>
    <d v="2023-04-19T00:00:00"/>
    <d v="2023-05-15T00:00:00"/>
    <d v="2023-06-29T00:00:00"/>
    <x v="6"/>
    <x v="2"/>
    <s v="Oncology"/>
    <n v="45378"/>
    <n v="1290.83"/>
    <n v="1205.67"/>
    <x v="0"/>
    <x v="0"/>
    <n v="0"/>
    <s v="2023-04"/>
    <n v="2023"/>
  </r>
  <r>
    <s v="CLM006787"/>
    <s v="PT01321"/>
    <d v="2024-08-31T00:00:00"/>
    <d v="2024-09-24T00:00:00"/>
    <d v="2024-10-17T00:00:00"/>
    <x v="3"/>
    <x v="4"/>
    <s v="Oncology"/>
    <n v="66984"/>
    <n v="3948.71"/>
    <n v="0"/>
    <x v="1"/>
    <x v="0"/>
    <n v="0"/>
    <s v="2024-08"/>
    <n v="2024"/>
  </r>
  <r>
    <s v="CLM006788"/>
    <s v="PT05303"/>
    <d v="2024-11-02T00:00:00"/>
    <d v="2024-11-19T00:00:00"/>
    <d v="2024-12-15T00:00:00"/>
    <x v="4"/>
    <x v="1"/>
    <s v="Respiratory"/>
    <n v="63047"/>
    <n v="730.9"/>
    <n v="659.24"/>
    <x v="0"/>
    <x v="0"/>
    <n v="0"/>
    <s v="2024-11"/>
    <n v="2024"/>
  </r>
  <r>
    <s v="CLM006789"/>
    <s v="PT06827"/>
    <d v="2023-04-16T00:00:00"/>
    <d v="2023-04-17T00:00:00"/>
    <d v="2023-06-16T00:00:00"/>
    <x v="1"/>
    <x v="3"/>
    <s v="Gastrointestinal"/>
    <n v="63047"/>
    <n v="750.6"/>
    <n v="598.98"/>
    <x v="0"/>
    <x v="0"/>
    <n v="0"/>
    <s v="2023-04"/>
    <n v="2023"/>
  </r>
  <r>
    <s v="CLM006790"/>
    <s v="PT03367"/>
    <d v="2023-04-21T00:00:00"/>
    <d v="2023-05-09T00:00:00"/>
    <d v="2023-06-12T00:00:00"/>
    <x v="3"/>
    <x v="1"/>
    <s v="Dermatology"/>
    <n v="99215"/>
    <n v="3133.61"/>
    <n v="2678.68"/>
    <x v="0"/>
    <x v="0"/>
    <n v="0"/>
    <s v="2023-04"/>
    <n v="2023"/>
  </r>
  <r>
    <s v="CLM006791"/>
    <s v="PT00184"/>
    <d v="2023-12-23T00:00:00"/>
    <d v="2024-01-07T00:00:00"/>
    <d v="2024-01-12T00:00:00"/>
    <x v="4"/>
    <x v="2"/>
    <s v="Gastrointestinal"/>
    <n v="80053"/>
    <n v="1684.4"/>
    <n v="1598.91"/>
    <x v="0"/>
    <x v="0"/>
    <n v="0"/>
    <s v="2023-12"/>
    <n v="2023"/>
  </r>
  <r>
    <s v="CLM006792"/>
    <s v="PT01997"/>
    <d v="2023-10-10T00:00:00"/>
    <d v="2023-10-12T00:00:00"/>
    <d v="2023-10-17T00:00:00"/>
    <x v="0"/>
    <x v="2"/>
    <s v="Oncology"/>
    <n v="27447"/>
    <n v="1257.51"/>
    <n v="1186.07"/>
    <x v="0"/>
    <x v="0"/>
    <n v="0"/>
    <s v="2023-10"/>
    <n v="2023"/>
  </r>
  <r>
    <s v="CLM006793"/>
    <s v="PT00354"/>
    <d v="2023-08-03T00:00:00"/>
    <d v="2023-08-10T00:00:00"/>
    <d v="2023-09-02T00:00:00"/>
    <x v="6"/>
    <x v="0"/>
    <s v="Gastrointestinal"/>
    <n v="99213"/>
    <n v="3685.08"/>
    <n v="0"/>
    <x v="1"/>
    <x v="0"/>
    <n v="0"/>
    <s v="2023-08"/>
    <n v="2023"/>
  </r>
  <r>
    <s v="CLM006794"/>
    <s v="PT01048"/>
    <d v="2023-04-27T00:00:00"/>
    <d v="2023-05-06T00:00:00"/>
    <d v="2023-06-23T00:00:00"/>
    <x v="7"/>
    <x v="5"/>
    <s v="Endocrine"/>
    <n v="45378"/>
    <n v="1112.31"/>
    <n v="1074.83"/>
    <x v="0"/>
    <x v="0"/>
    <n v="0"/>
    <s v="2023-04"/>
    <n v="2023"/>
  </r>
  <r>
    <s v="CLM006795"/>
    <s v="PT04699"/>
    <d v="2024-03-21T00:00:00"/>
    <d v="2024-03-25T00:00:00"/>
    <d v="2024-03-31T00:00:00"/>
    <x v="0"/>
    <x v="1"/>
    <s v="Orthopedic"/>
    <n v="70553"/>
    <n v="1540.46"/>
    <n v="1267.26"/>
    <x v="0"/>
    <x v="0"/>
    <n v="0"/>
    <s v="2024-03"/>
    <n v="2024"/>
  </r>
  <r>
    <s v="CLM006796"/>
    <s v="PT04853"/>
    <d v="2024-12-08T00:00:00"/>
    <d v="2025-01-07T00:00:00"/>
    <d v="2025-03-08T00:00:00"/>
    <x v="6"/>
    <x v="5"/>
    <s v="Cardiovascular"/>
    <n v="99215"/>
    <n v="5537.96"/>
    <n v="4828.1000000000004"/>
    <x v="0"/>
    <x v="0"/>
    <n v="0"/>
    <s v="2024-12"/>
    <n v="2024"/>
  </r>
  <r>
    <s v="CLM006797"/>
    <s v="PT01320"/>
    <d v="2024-04-01T00:00:00"/>
    <d v="2024-04-30T00:00:00"/>
    <d v="2024-05-11T00:00:00"/>
    <x v="6"/>
    <x v="5"/>
    <s v="Endocrine"/>
    <n v="71046"/>
    <n v="6193.86"/>
    <n v="4929.21"/>
    <x v="0"/>
    <x v="0"/>
    <n v="0"/>
    <s v="2024-04"/>
    <n v="2024"/>
  </r>
  <r>
    <s v="CLM006798"/>
    <s v="PT01104"/>
    <d v="2023-02-23T00:00:00"/>
    <d v="2023-02-27T00:00:00"/>
    <d v="2023-04-04T00:00:00"/>
    <x v="2"/>
    <x v="2"/>
    <s v="Mental Health"/>
    <n v="43239"/>
    <n v="6360.86"/>
    <n v="0"/>
    <x v="2"/>
    <x v="1"/>
    <n v="1"/>
    <s v="2023-02"/>
    <n v="2023"/>
  </r>
  <r>
    <s v="CLM006799"/>
    <s v="PT05158"/>
    <d v="2023-03-22T00:00:00"/>
    <d v="2023-04-04T00:00:00"/>
    <d v="2023-04-21T00:00:00"/>
    <x v="0"/>
    <x v="2"/>
    <s v="Oncology"/>
    <n v="99214"/>
    <n v="1442.74"/>
    <n v="1277.23"/>
    <x v="0"/>
    <x v="0"/>
    <n v="0"/>
    <s v="2023-03"/>
    <n v="2023"/>
  </r>
  <r>
    <s v="CLM006800"/>
    <s v="PT04200"/>
    <d v="2024-11-14T00:00:00"/>
    <d v="2024-11-21T00:00:00"/>
    <d v="2025-01-06T00:00:00"/>
    <x v="4"/>
    <x v="3"/>
    <s v="Mental Health"/>
    <n v="90837"/>
    <n v="4839.4799999999996"/>
    <n v="0"/>
    <x v="2"/>
    <x v="5"/>
    <n v="1"/>
    <s v="2024-11"/>
    <n v="2024"/>
  </r>
  <r>
    <s v="CLM006801"/>
    <s v="PT00322"/>
    <d v="2023-10-27T00:00:00"/>
    <d v="2023-11-14T00:00:00"/>
    <d v="2023-12-03T00:00:00"/>
    <x v="7"/>
    <x v="0"/>
    <s v="Renal"/>
    <n v="27447"/>
    <n v="846.27"/>
    <n v="821.59"/>
    <x v="0"/>
    <x v="0"/>
    <n v="0"/>
    <s v="2023-10"/>
    <n v="2023"/>
  </r>
  <r>
    <s v="CLM006802"/>
    <s v="PT04689"/>
    <d v="2023-04-23T00:00:00"/>
    <d v="2023-05-07T00:00:00"/>
    <d v="2023-06-10T00:00:00"/>
    <x v="1"/>
    <x v="1"/>
    <s v="Dermatology"/>
    <n v="71046"/>
    <n v="875.22"/>
    <n v="765.83"/>
    <x v="0"/>
    <x v="0"/>
    <n v="0"/>
    <s v="2023-04"/>
    <n v="2023"/>
  </r>
  <r>
    <s v="CLM006803"/>
    <s v="PT01204"/>
    <d v="2023-01-02T00:00:00"/>
    <d v="2023-01-05T00:00:00"/>
    <d v="2023-01-31T00:00:00"/>
    <x v="5"/>
    <x v="1"/>
    <s v="Respiratory"/>
    <n v="92928"/>
    <n v="275.79000000000002"/>
    <n v="0"/>
    <x v="2"/>
    <x v="6"/>
    <n v="1"/>
    <s v="2023-01"/>
    <n v="2023"/>
  </r>
  <r>
    <s v="CLM006804"/>
    <s v="PT00459"/>
    <d v="2023-11-05T00:00:00"/>
    <d v="2023-11-07T00:00:00"/>
    <d v="2023-12-19T00:00:00"/>
    <x v="2"/>
    <x v="4"/>
    <s v="Oncology"/>
    <n v="27447"/>
    <n v="6893.23"/>
    <n v="5218.28"/>
    <x v="0"/>
    <x v="0"/>
    <n v="0"/>
    <s v="2023-11"/>
    <n v="2023"/>
  </r>
  <r>
    <s v="CLM006805"/>
    <s v="PT01363"/>
    <d v="2024-11-21T00:00:00"/>
    <d v="2024-11-24T00:00:00"/>
    <d v="2024-12-04T00:00:00"/>
    <x v="1"/>
    <x v="5"/>
    <s v="Cardiovascular"/>
    <n v="70553"/>
    <n v="905.8"/>
    <n v="881.93"/>
    <x v="0"/>
    <x v="0"/>
    <n v="0"/>
    <s v="2024-11"/>
    <n v="2024"/>
  </r>
  <r>
    <s v="CLM006806"/>
    <s v="PT02116"/>
    <d v="2024-07-27T00:00:00"/>
    <d v="2024-07-28T00:00:00"/>
    <d v="2024-08-08T00:00:00"/>
    <x v="3"/>
    <x v="4"/>
    <s v="Oncology"/>
    <n v="80053"/>
    <n v="1633.98"/>
    <n v="0"/>
    <x v="2"/>
    <x v="4"/>
    <n v="1"/>
    <s v="2024-07"/>
    <n v="2024"/>
  </r>
  <r>
    <s v="CLM006807"/>
    <s v="PT01475"/>
    <d v="2024-06-18T00:00:00"/>
    <d v="2024-07-05T00:00:00"/>
    <d v="2024-08-19T00:00:00"/>
    <x v="1"/>
    <x v="4"/>
    <s v="Endocrine"/>
    <n v="27447"/>
    <n v="872.83"/>
    <n v="843.8"/>
    <x v="0"/>
    <x v="0"/>
    <n v="0"/>
    <s v="2024-06"/>
    <n v="2024"/>
  </r>
  <r>
    <s v="CLM006808"/>
    <s v="PT04233"/>
    <d v="2023-05-21T00:00:00"/>
    <d v="2023-05-28T00:00:00"/>
    <d v="2023-06-12T00:00:00"/>
    <x v="5"/>
    <x v="5"/>
    <s v="Orthopedic"/>
    <n v="71046"/>
    <n v="3153.07"/>
    <n v="2644.51"/>
    <x v="0"/>
    <x v="0"/>
    <n v="0"/>
    <s v="2023-05"/>
    <n v="2023"/>
  </r>
  <r>
    <s v="CLM006809"/>
    <s v="PT03322"/>
    <d v="2023-01-29T00:00:00"/>
    <d v="2023-01-31T00:00:00"/>
    <d v="2023-03-10T00:00:00"/>
    <x v="1"/>
    <x v="0"/>
    <s v="Cardiovascular"/>
    <n v="71046"/>
    <n v="1338.75"/>
    <n v="0"/>
    <x v="2"/>
    <x v="2"/>
    <n v="1"/>
    <s v="2023-01"/>
    <n v="2023"/>
  </r>
  <r>
    <s v="CLM006810"/>
    <s v="PT04910"/>
    <d v="2024-02-21T00:00:00"/>
    <d v="2024-02-25T00:00:00"/>
    <d v="2024-04-10T00:00:00"/>
    <x v="3"/>
    <x v="3"/>
    <s v="Oncology"/>
    <n v="45378"/>
    <n v="636.6"/>
    <n v="588.4"/>
    <x v="0"/>
    <x v="0"/>
    <n v="0"/>
    <s v="2024-02"/>
    <n v="2024"/>
  </r>
  <r>
    <s v="CLM006811"/>
    <s v="PT04618"/>
    <d v="2023-09-26T00:00:00"/>
    <d v="2023-10-08T00:00:00"/>
    <d v="2023-11-08T00:00:00"/>
    <x v="1"/>
    <x v="3"/>
    <s v="Gastrointestinal"/>
    <n v="27447"/>
    <n v="2574.29"/>
    <n v="0"/>
    <x v="2"/>
    <x v="10"/>
    <n v="1"/>
    <s v="2023-09"/>
    <n v="2023"/>
  </r>
  <r>
    <s v="CLM006812"/>
    <s v="PT05224"/>
    <d v="2024-11-11T00:00:00"/>
    <d v="2024-11-18T00:00:00"/>
    <d v="2025-01-06T00:00:00"/>
    <x v="0"/>
    <x v="3"/>
    <s v="Endocrine"/>
    <n v="80053"/>
    <n v="574.22"/>
    <n v="439.04"/>
    <x v="0"/>
    <x v="0"/>
    <n v="0"/>
    <s v="2024-11"/>
    <n v="2024"/>
  </r>
  <r>
    <s v="CLM006813"/>
    <s v="PT00153"/>
    <d v="2023-12-23T00:00:00"/>
    <d v="2024-01-03T00:00:00"/>
    <d v="2024-01-12T00:00:00"/>
    <x v="0"/>
    <x v="2"/>
    <s v="Gastrointestinal"/>
    <n v="90837"/>
    <n v="925.26"/>
    <n v="755.33"/>
    <x v="0"/>
    <x v="0"/>
    <n v="0"/>
    <s v="2023-12"/>
    <n v="2023"/>
  </r>
  <r>
    <s v="CLM006814"/>
    <s v="PT05895"/>
    <d v="2024-01-25T00:00:00"/>
    <d v="2024-02-19T00:00:00"/>
    <d v="2024-03-09T00:00:00"/>
    <x v="2"/>
    <x v="1"/>
    <s v="Mental Health"/>
    <n v="90837"/>
    <n v="335.12"/>
    <n v="266.94"/>
    <x v="0"/>
    <x v="0"/>
    <n v="0"/>
    <s v="2024-01"/>
    <n v="2024"/>
  </r>
  <r>
    <s v="CLM006815"/>
    <s v="PT05964"/>
    <d v="2023-05-30T00:00:00"/>
    <d v="2023-06-29T00:00:00"/>
    <d v="2023-07-11T00:00:00"/>
    <x v="6"/>
    <x v="5"/>
    <s v="Cardiovascular"/>
    <n v="66984"/>
    <n v="578.73"/>
    <n v="515.42999999999995"/>
    <x v="0"/>
    <x v="0"/>
    <n v="0"/>
    <s v="2023-05"/>
    <n v="2023"/>
  </r>
  <r>
    <s v="CLM006816"/>
    <s v="PT05422"/>
    <d v="2024-10-25T00:00:00"/>
    <d v="2024-11-16T00:00:00"/>
    <d v="2025-01-08T00:00:00"/>
    <x v="0"/>
    <x v="0"/>
    <s v="Neurology"/>
    <n v="66984"/>
    <n v="2085.62"/>
    <n v="0"/>
    <x v="2"/>
    <x v="7"/>
    <n v="1"/>
    <s v="2024-10"/>
    <n v="2024"/>
  </r>
  <r>
    <s v="CLM006817"/>
    <s v="PT06729"/>
    <d v="2024-10-02T00:00:00"/>
    <d v="2024-10-23T00:00:00"/>
    <d v="2024-12-22T00:00:00"/>
    <x v="3"/>
    <x v="4"/>
    <s v="Dermatology"/>
    <n v="93000"/>
    <n v="375.54"/>
    <n v="0"/>
    <x v="1"/>
    <x v="0"/>
    <n v="0"/>
    <s v="2024-10"/>
    <n v="2024"/>
  </r>
  <r>
    <s v="CLM006818"/>
    <s v="PT02323"/>
    <d v="2023-01-31T00:00:00"/>
    <d v="2023-02-05T00:00:00"/>
    <d v="2023-03-15T00:00:00"/>
    <x v="7"/>
    <x v="2"/>
    <s v="Orthopedic"/>
    <n v="45378"/>
    <n v="552.85"/>
    <n v="424.25"/>
    <x v="0"/>
    <x v="0"/>
    <n v="0"/>
    <s v="2023-01"/>
    <n v="2023"/>
  </r>
  <r>
    <s v="CLM006819"/>
    <s v="PT00703"/>
    <d v="2024-10-06T00:00:00"/>
    <d v="2024-11-03T00:00:00"/>
    <d v="2024-12-11T00:00:00"/>
    <x v="4"/>
    <x v="3"/>
    <s v="Renal"/>
    <n v="99215"/>
    <n v="1804.62"/>
    <n v="1424.14"/>
    <x v="0"/>
    <x v="0"/>
    <n v="0"/>
    <s v="2024-10"/>
    <n v="2024"/>
  </r>
  <r>
    <s v="CLM006820"/>
    <s v="PT01775"/>
    <d v="2023-01-27T00:00:00"/>
    <d v="2023-02-22T00:00:00"/>
    <d v="2023-03-12T00:00:00"/>
    <x v="3"/>
    <x v="4"/>
    <s v="Orthopedic"/>
    <n v="43239"/>
    <n v="1170.42"/>
    <n v="0"/>
    <x v="2"/>
    <x v="5"/>
    <n v="1"/>
    <s v="2023-01"/>
    <n v="2023"/>
  </r>
  <r>
    <s v="CLM006821"/>
    <s v="PT03680"/>
    <d v="2024-09-22T00:00:00"/>
    <d v="2024-10-07T00:00:00"/>
    <d v="2024-11-20T00:00:00"/>
    <x v="2"/>
    <x v="0"/>
    <s v="Endocrine"/>
    <n v="93000"/>
    <n v="8898.42"/>
    <n v="8368.7900000000009"/>
    <x v="0"/>
    <x v="0"/>
    <n v="0"/>
    <s v="2024-09"/>
    <n v="2024"/>
  </r>
  <r>
    <s v="CLM006822"/>
    <s v="PT04969"/>
    <d v="2024-07-14T00:00:00"/>
    <d v="2024-08-01T00:00:00"/>
    <d v="2024-08-27T00:00:00"/>
    <x v="4"/>
    <x v="4"/>
    <s v="Dermatology"/>
    <n v="92928"/>
    <n v="7840.97"/>
    <n v="6111.45"/>
    <x v="0"/>
    <x v="0"/>
    <n v="0"/>
    <s v="2024-07"/>
    <n v="2024"/>
  </r>
  <r>
    <s v="CLM006823"/>
    <s v="PT03862"/>
    <d v="2023-07-12T00:00:00"/>
    <d v="2023-07-13T00:00:00"/>
    <d v="2023-08-08T00:00:00"/>
    <x v="1"/>
    <x v="0"/>
    <s v="Dermatology"/>
    <n v="90837"/>
    <n v="902.95"/>
    <n v="0"/>
    <x v="2"/>
    <x v="1"/>
    <n v="1"/>
    <s v="2023-07"/>
    <n v="2023"/>
  </r>
  <r>
    <s v="CLM006824"/>
    <s v="PT03946"/>
    <d v="2024-10-09T00:00:00"/>
    <d v="2024-10-11T00:00:00"/>
    <d v="2024-11-13T00:00:00"/>
    <x v="0"/>
    <x v="2"/>
    <s v="Renal"/>
    <n v="43239"/>
    <n v="2823.44"/>
    <n v="2323.4299999999998"/>
    <x v="0"/>
    <x v="0"/>
    <n v="0"/>
    <s v="2024-10"/>
    <n v="2024"/>
  </r>
  <r>
    <s v="CLM006825"/>
    <s v="PT01398"/>
    <d v="2023-06-30T00:00:00"/>
    <d v="2023-07-26T00:00:00"/>
    <d v="2023-08-02T00:00:00"/>
    <x v="5"/>
    <x v="5"/>
    <s v="Respiratory"/>
    <n v="45378"/>
    <n v="3292.58"/>
    <n v="3222.01"/>
    <x v="0"/>
    <x v="0"/>
    <n v="0"/>
    <s v="2023-06"/>
    <n v="2023"/>
  </r>
  <r>
    <s v="CLM006826"/>
    <s v="PT01798"/>
    <d v="2024-12-23T00:00:00"/>
    <d v="2025-01-16T00:00:00"/>
    <d v="2025-01-26T00:00:00"/>
    <x v="7"/>
    <x v="4"/>
    <s v="Endocrine"/>
    <n v="71046"/>
    <n v="1121.05"/>
    <n v="0"/>
    <x v="2"/>
    <x v="9"/>
    <n v="1"/>
    <s v="2024-12"/>
    <n v="2024"/>
  </r>
  <r>
    <s v="CLM006827"/>
    <s v="PT06803"/>
    <d v="2024-05-21T00:00:00"/>
    <d v="2024-06-01T00:00:00"/>
    <d v="2024-07-02T00:00:00"/>
    <x v="0"/>
    <x v="3"/>
    <s v="Cardiovascular"/>
    <n v="70553"/>
    <n v="546.52"/>
    <n v="0"/>
    <x v="1"/>
    <x v="0"/>
    <n v="0"/>
    <s v="2024-05"/>
    <n v="2024"/>
  </r>
  <r>
    <s v="CLM006828"/>
    <s v="PT03366"/>
    <d v="2023-07-15T00:00:00"/>
    <d v="2023-07-29T00:00:00"/>
    <d v="2023-08-04T00:00:00"/>
    <x v="1"/>
    <x v="1"/>
    <s v="Renal"/>
    <n v="92928"/>
    <n v="1790.34"/>
    <n v="1520.6"/>
    <x v="0"/>
    <x v="0"/>
    <n v="0"/>
    <s v="2023-07"/>
    <n v="2023"/>
  </r>
  <r>
    <s v="CLM006829"/>
    <s v="PT04923"/>
    <d v="2024-03-19T00:00:00"/>
    <d v="2024-04-17T00:00:00"/>
    <d v="2024-04-28T00:00:00"/>
    <x v="6"/>
    <x v="5"/>
    <s v="Dermatology"/>
    <n v="80053"/>
    <n v="1574.55"/>
    <n v="1345.81"/>
    <x v="0"/>
    <x v="0"/>
    <n v="0"/>
    <s v="2024-03"/>
    <n v="2024"/>
  </r>
  <r>
    <s v="CLM006830"/>
    <s v="PT01170"/>
    <d v="2024-01-12T00:00:00"/>
    <d v="2024-01-14T00:00:00"/>
    <d v="2024-02-15T00:00:00"/>
    <x v="2"/>
    <x v="3"/>
    <s v="Gastrointestinal"/>
    <n v="92928"/>
    <n v="1275.8800000000001"/>
    <n v="1247.71"/>
    <x v="0"/>
    <x v="0"/>
    <n v="0"/>
    <s v="2024-01"/>
    <n v="2024"/>
  </r>
  <r>
    <s v="CLM006831"/>
    <s v="PT06510"/>
    <d v="2023-05-29T00:00:00"/>
    <d v="2023-06-15T00:00:00"/>
    <d v="2023-06-25T00:00:00"/>
    <x v="1"/>
    <x v="1"/>
    <s v="Oncology"/>
    <n v="70553"/>
    <n v="2575.64"/>
    <n v="0"/>
    <x v="2"/>
    <x v="4"/>
    <n v="1"/>
    <s v="2023-05"/>
    <n v="2023"/>
  </r>
  <r>
    <s v="CLM006832"/>
    <s v="PT04774"/>
    <d v="2024-10-25T00:00:00"/>
    <d v="2024-11-12T00:00:00"/>
    <d v="2024-12-29T00:00:00"/>
    <x v="2"/>
    <x v="2"/>
    <s v="Orthopedic"/>
    <n v="80053"/>
    <n v="991.7"/>
    <n v="0"/>
    <x v="2"/>
    <x v="1"/>
    <n v="1"/>
    <s v="2024-10"/>
    <n v="2024"/>
  </r>
  <r>
    <s v="CLM006833"/>
    <s v="PT06722"/>
    <d v="2024-12-07T00:00:00"/>
    <d v="2024-12-21T00:00:00"/>
    <d v="2025-02-03T00:00:00"/>
    <x v="2"/>
    <x v="2"/>
    <s v="Renal"/>
    <n v="63047"/>
    <n v="719.39"/>
    <n v="658.42"/>
    <x v="0"/>
    <x v="0"/>
    <n v="0"/>
    <s v="2024-12"/>
    <n v="2024"/>
  </r>
  <r>
    <s v="CLM006834"/>
    <s v="PT06288"/>
    <d v="2024-11-15T00:00:00"/>
    <d v="2024-11-22T00:00:00"/>
    <d v="2025-01-05T00:00:00"/>
    <x v="5"/>
    <x v="3"/>
    <s v="Mental Health"/>
    <n v="71046"/>
    <n v="1972.91"/>
    <n v="0"/>
    <x v="2"/>
    <x v="10"/>
    <n v="1"/>
    <s v="2024-11"/>
    <n v="2024"/>
  </r>
  <r>
    <s v="CLM006835"/>
    <s v="PT01490"/>
    <d v="2024-07-30T00:00:00"/>
    <d v="2024-08-25T00:00:00"/>
    <d v="2024-10-16T00:00:00"/>
    <x v="1"/>
    <x v="1"/>
    <s v="Oncology"/>
    <n v="43239"/>
    <n v="2462.12"/>
    <n v="2162.4"/>
    <x v="0"/>
    <x v="0"/>
    <n v="0"/>
    <s v="2024-07"/>
    <n v="2024"/>
  </r>
  <r>
    <s v="CLM006836"/>
    <s v="PT05106"/>
    <d v="2023-07-29T00:00:00"/>
    <d v="2023-08-16T00:00:00"/>
    <d v="2023-10-05T00:00:00"/>
    <x v="5"/>
    <x v="1"/>
    <s v="Dermatology"/>
    <n v="99215"/>
    <n v="705.34"/>
    <n v="0"/>
    <x v="1"/>
    <x v="0"/>
    <n v="0"/>
    <s v="2023-07"/>
    <n v="2023"/>
  </r>
  <r>
    <s v="CLM006837"/>
    <s v="PT05404"/>
    <d v="2024-09-16T00:00:00"/>
    <d v="2024-10-08T00:00:00"/>
    <d v="2024-11-28T00:00:00"/>
    <x v="1"/>
    <x v="2"/>
    <s v="Renal"/>
    <n v="71046"/>
    <n v="3798.92"/>
    <n v="0"/>
    <x v="1"/>
    <x v="0"/>
    <n v="0"/>
    <s v="2024-09"/>
    <n v="2024"/>
  </r>
  <r>
    <s v="CLM006838"/>
    <s v="PT04185"/>
    <d v="2024-04-11T00:00:00"/>
    <d v="2024-05-07T00:00:00"/>
    <d v="2024-06-04T00:00:00"/>
    <x v="0"/>
    <x v="5"/>
    <s v="Neurology"/>
    <n v="71046"/>
    <n v="438.61"/>
    <n v="0"/>
    <x v="1"/>
    <x v="0"/>
    <n v="0"/>
    <s v="2024-04"/>
    <n v="2024"/>
  </r>
  <r>
    <s v="CLM006839"/>
    <s v="PT02167"/>
    <d v="2023-05-14T00:00:00"/>
    <d v="2023-05-24T00:00:00"/>
    <d v="2023-07-20T00:00:00"/>
    <x v="2"/>
    <x v="1"/>
    <s v="Oncology"/>
    <n v="90837"/>
    <n v="1138.55"/>
    <n v="861.31"/>
    <x v="0"/>
    <x v="0"/>
    <n v="0"/>
    <s v="2023-05"/>
    <n v="2023"/>
  </r>
  <r>
    <s v="CLM006840"/>
    <s v="PT01374"/>
    <d v="2024-01-18T00:00:00"/>
    <d v="2024-01-21T00:00:00"/>
    <d v="2024-03-02T00:00:00"/>
    <x v="2"/>
    <x v="0"/>
    <s v="Orthopedic"/>
    <n v="43239"/>
    <n v="1470.85"/>
    <n v="1460.38"/>
    <x v="0"/>
    <x v="0"/>
    <n v="0"/>
    <s v="2024-01"/>
    <n v="2024"/>
  </r>
  <r>
    <s v="CLM006841"/>
    <s v="PT05933"/>
    <d v="2024-10-15T00:00:00"/>
    <d v="2024-11-04T00:00:00"/>
    <d v="2024-11-28T00:00:00"/>
    <x v="6"/>
    <x v="0"/>
    <s v="Cardiovascular"/>
    <n v="71046"/>
    <n v="1086.83"/>
    <n v="0"/>
    <x v="2"/>
    <x v="5"/>
    <n v="1"/>
    <s v="2024-10"/>
    <n v="2024"/>
  </r>
  <r>
    <s v="CLM006842"/>
    <s v="PT05617"/>
    <d v="2024-12-20T00:00:00"/>
    <d v="2025-01-02T00:00:00"/>
    <d v="2025-01-17T00:00:00"/>
    <x v="6"/>
    <x v="0"/>
    <s v="Neurology"/>
    <n v="63047"/>
    <n v="1150.5"/>
    <n v="1003.87"/>
    <x v="0"/>
    <x v="0"/>
    <n v="0"/>
    <s v="2024-12"/>
    <n v="2024"/>
  </r>
  <r>
    <s v="CLM006843"/>
    <s v="PT02808"/>
    <d v="2023-05-10T00:00:00"/>
    <d v="2023-05-15T00:00:00"/>
    <d v="2023-06-11T00:00:00"/>
    <x v="0"/>
    <x v="1"/>
    <s v="Cardiovascular"/>
    <n v="63047"/>
    <n v="8077.68"/>
    <n v="0"/>
    <x v="2"/>
    <x v="5"/>
    <n v="1"/>
    <s v="2023-05"/>
    <n v="2023"/>
  </r>
  <r>
    <s v="CLM006844"/>
    <s v="PT03715"/>
    <d v="2023-02-22T00:00:00"/>
    <d v="2023-03-22T00:00:00"/>
    <d v="2023-05-10T00:00:00"/>
    <x v="4"/>
    <x v="4"/>
    <s v="Cardiovascular"/>
    <n v="93000"/>
    <n v="915.34"/>
    <n v="823.06"/>
    <x v="0"/>
    <x v="0"/>
    <n v="0"/>
    <s v="2023-02"/>
    <n v="2023"/>
  </r>
  <r>
    <s v="CLM006845"/>
    <s v="PT04887"/>
    <d v="2024-10-14T00:00:00"/>
    <d v="2024-11-01T00:00:00"/>
    <d v="2024-11-21T00:00:00"/>
    <x v="7"/>
    <x v="2"/>
    <s v="Respiratory"/>
    <n v="99214"/>
    <n v="12746.06"/>
    <n v="10408.719999999999"/>
    <x v="0"/>
    <x v="0"/>
    <n v="0"/>
    <s v="2024-10"/>
    <n v="2024"/>
  </r>
  <r>
    <s v="CLM006846"/>
    <s v="PT04839"/>
    <d v="2023-11-19T00:00:00"/>
    <d v="2023-11-29T00:00:00"/>
    <d v="2023-12-24T00:00:00"/>
    <x v="6"/>
    <x v="3"/>
    <s v="Renal"/>
    <n v="27447"/>
    <n v="2564.9699999999998"/>
    <n v="2318.11"/>
    <x v="0"/>
    <x v="0"/>
    <n v="0"/>
    <s v="2023-11"/>
    <n v="2023"/>
  </r>
  <r>
    <s v="CLM006847"/>
    <s v="PT00564"/>
    <d v="2024-01-23T00:00:00"/>
    <d v="2024-02-18T00:00:00"/>
    <d v="2024-04-11T00:00:00"/>
    <x v="0"/>
    <x v="3"/>
    <s v="Cardiovascular"/>
    <n v="63047"/>
    <n v="1946.22"/>
    <n v="0"/>
    <x v="2"/>
    <x v="1"/>
    <n v="1"/>
    <s v="2024-01"/>
    <n v="2024"/>
  </r>
  <r>
    <s v="CLM006848"/>
    <s v="PT01883"/>
    <d v="2023-12-26T00:00:00"/>
    <d v="2023-12-30T00:00:00"/>
    <d v="2024-01-12T00:00:00"/>
    <x v="5"/>
    <x v="4"/>
    <s v="Dermatology"/>
    <n v="43239"/>
    <n v="2646.5"/>
    <n v="2127.8200000000002"/>
    <x v="0"/>
    <x v="0"/>
    <n v="0"/>
    <s v="2023-12"/>
    <n v="2023"/>
  </r>
  <r>
    <s v="CLM006849"/>
    <s v="PT03099"/>
    <d v="2024-02-26T00:00:00"/>
    <d v="2024-03-23T00:00:00"/>
    <d v="2024-05-22T00:00:00"/>
    <x v="0"/>
    <x v="3"/>
    <s v="Renal"/>
    <n v="27130"/>
    <n v="13683.45"/>
    <n v="13655.94"/>
    <x v="0"/>
    <x v="0"/>
    <n v="0"/>
    <s v="2024-02"/>
    <n v="2024"/>
  </r>
  <r>
    <s v="CLM006850"/>
    <s v="PT03158"/>
    <d v="2024-12-05T00:00:00"/>
    <d v="2024-12-25T00:00:00"/>
    <d v="2025-01-22T00:00:00"/>
    <x v="3"/>
    <x v="1"/>
    <s v="Cardiovascular"/>
    <n v="99213"/>
    <n v="816.58"/>
    <n v="0"/>
    <x v="2"/>
    <x v="7"/>
    <n v="1"/>
    <s v="2024-12"/>
    <n v="2024"/>
  </r>
  <r>
    <s v="CLM006851"/>
    <s v="PT01084"/>
    <d v="2024-04-20T00:00:00"/>
    <d v="2024-04-29T00:00:00"/>
    <d v="2024-05-19T00:00:00"/>
    <x v="5"/>
    <x v="1"/>
    <s v="Renal"/>
    <n v="27447"/>
    <n v="737.79"/>
    <n v="617.96"/>
    <x v="0"/>
    <x v="0"/>
    <n v="0"/>
    <s v="2024-04"/>
    <n v="2024"/>
  </r>
  <r>
    <s v="CLM006852"/>
    <s v="PT00890"/>
    <d v="2024-09-25T00:00:00"/>
    <d v="2024-10-04T00:00:00"/>
    <d v="2024-11-06T00:00:00"/>
    <x v="4"/>
    <x v="4"/>
    <s v="Neurology"/>
    <n v="66984"/>
    <n v="988.42"/>
    <n v="793.98"/>
    <x v="0"/>
    <x v="0"/>
    <n v="0"/>
    <s v="2024-09"/>
    <n v="2024"/>
  </r>
  <r>
    <s v="CLM006853"/>
    <s v="PT00136"/>
    <d v="2023-04-07T00:00:00"/>
    <d v="2023-04-22T00:00:00"/>
    <d v="2023-04-27T00:00:00"/>
    <x v="0"/>
    <x v="0"/>
    <s v="Cardiovascular"/>
    <n v="70553"/>
    <n v="1855.14"/>
    <n v="1584.23"/>
    <x v="0"/>
    <x v="0"/>
    <n v="0"/>
    <s v="2023-04"/>
    <n v="2023"/>
  </r>
  <r>
    <s v="CLM006854"/>
    <s v="PT01658"/>
    <d v="2024-03-11T00:00:00"/>
    <d v="2024-03-21T00:00:00"/>
    <d v="2024-05-04T00:00:00"/>
    <x v="6"/>
    <x v="2"/>
    <s v="Mental Health"/>
    <n v="80053"/>
    <n v="454.58"/>
    <n v="442.14"/>
    <x v="0"/>
    <x v="0"/>
    <n v="0"/>
    <s v="2024-03"/>
    <n v="2024"/>
  </r>
  <r>
    <s v="CLM006855"/>
    <s v="PT04283"/>
    <d v="2024-03-31T00:00:00"/>
    <d v="2024-04-13T00:00:00"/>
    <d v="2024-05-07T00:00:00"/>
    <x v="1"/>
    <x v="4"/>
    <s v="Cardiovascular"/>
    <n v="99214"/>
    <n v="1840.65"/>
    <n v="1626.69"/>
    <x v="0"/>
    <x v="0"/>
    <n v="0"/>
    <s v="2024-03"/>
    <n v="2024"/>
  </r>
  <r>
    <s v="CLM006856"/>
    <s v="PT04132"/>
    <d v="2023-03-15T00:00:00"/>
    <d v="2023-04-04T00:00:00"/>
    <d v="2023-04-18T00:00:00"/>
    <x v="6"/>
    <x v="1"/>
    <s v="Mental Health"/>
    <n v="70553"/>
    <n v="7008.21"/>
    <n v="6662.05"/>
    <x v="0"/>
    <x v="0"/>
    <n v="0"/>
    <s v="2023-03"/>
    <n v="2023"/>
  </r>
  <r>
    <s v="CLM006857"/>
    <s v="PT05607"/>
    <d v="2023-05-26T00:00:00"/>
    <d v="2023-05-27T00:00:00"/>
    <d v="2023-06-02T00:00:00"/>
    <x v="0"/>
    <x v="2"/>
    <s v="Cardiovascular"/>
    <n v="93000"/>
    <n v="2040.86"/>
    <n v="0"/>
    <x v="2"/>
    <x v="1"/>
    <n v="1"/>
    <s v="2023-05"/>
    <n v="2023"/>
  </r>
  <r>
    <s v="CLM006858"/>
    <s v="PT03439"/>
    <d v="2024-04-20T00:00:00"/>
    <d v="2024-05-14T00:00:00"/>
    <d v="2024-07-11T00:00:00"/>
    <x v="4"/>
    <x v="0"/>
    <s v="Respiratory"/>
    <n v="43239"/>
    <n v="1430.6"/>
    <n v="1262.6600000000001"/>
    <x v="0"/>
    <x v="0"/>
    <n v="0"/>
    <s v="2024-04"/>
    <n v="2024"/>
  </r>
  <r>
    <s v="CLM006859"/>
    <s v="PT06771"/>
    <d v="2024-09-23T00:00:00"/>
    <d v="2024-10-05T00:00:00"/>
    <d v="2024-11-24T00:00:00"/>
    <x v="4"/>
    <x v="0"/>
    <s v="Oncology"/>
    <n v="27130"/>
    <n v="1102.6500000000001"/>
    <n v="0"/>
    <x v="2"/>
    <x v="5"/>
    <n v="1"/>
    <s v="2024-09"/>
    <n v="2024"/>
  </r>
  <r>
    <s v="CLM006860"/>
    <s v="PT01226"/>
    <d v="2023-11-15T00:00:00"/>
    <d v="2023-12-01T00:00:00"/>
    <d v="2023-12-30T00:00:00"/>
    <x v="2"/>
    <x v="2"/>
    <s v="Orthopedic"/>
    <n v="99213"/>
    <n v="3710.08"/>
    <n v="0"/>
    <x v="2"/>
    <x v="1"/>
    <n v="1"/>
    <s v="2023-11"/>
    <n v="2023"/>
  </r>
  <r>
    <s v="CLM006861"/>
    <s v="PT04961"/>
    <d v="2023-10-05T00:00:00"/>
    <d v="2023-10-24T00:00:00"/>
    <d v="2023-11-20T00:00:00"/>
    <x v="7"/>
    <x v="5"/>
    <s v="Mental Health"/>
    <n v="80053"/>
    <n v="933.87"/>
    <n v="771.16"/>
    <x v="0"/>
    <x v="0"/>
    <n v="0"/>
    <s v="2023-10"/>
    <n v="2023"/>
  </r>
  <r>
    <s v="CLM006862"/>
    <s v="PT00789"/>
    <d v="2024-12-23T00:00:00"/>
    <d v="2024-12-29T00:00:00"/>
    <d v="2025-02-11T00:00:00"/>
    <x v="1"/>
    <x v="4"/>
    <s v="Endocrine"/>
    <n v="66984"/>
    <n v="7919.76"/>
    <n v="7232.73"/>
    <x v="0"/>
    <x v="0"/>
    <n v="0"/>
    <s v="2024-12"/>
    <n v="2024"/>
  </r>
  <r>
    <s v="CLM006863"/>
    <s v="PT01454"/>
    <d v="2023-01-20T00:00:00"/>
    <d v="2023-01-28T00:00:00"/>
    <d v="2023-03-27T00:00:00"/>
    <x v="7"/>
    <x v="0"/>
    <s v="Neurology"/>
    <n v="27130"/>
    <n v="8490.3700000000008"/>
    <n v="7881.16"/>
    <x v="0"/>
    <x v="0"/>
    <n v="0"/>
    <s v="2023-01"/>
    <n v="2023"/>
  </r>
  <r>
    <s v="CLM006864"/>
    <s v="PT03899"/>
    <d v="2023-04-10T00:00:00"/>
    <d v="2023-04-16T00:00:00"/>
    <d v="2023-05-28T00:00:00"/>
    <x v="6"/>
    <x v="2"/>
    <s v="Dermatology"/>
    <n v="43239"/>
    <n v="2220.31"/>
    <n v="2073.9299999999998"/>
    <x v="0"/>
    <x v="0"/>
    <n v="0"/>
    <s v="2023-04"/>
    <n v="2023"/>
  </r>
  <r>
    <s v="CLM006865"/>
    <s v="PT05037"/>
    <d v="2023-08-22T00:00:00"/>
    <d v="2023-09-13T00:00:00"/>
    <d v="2023-10-25T00:00:00"/>
    <x v="2"/>
    <x v="0"/>
    <s v="Cardiovascular"/>
    <n v="70553"/>
    <n v="1791.46"/>
    <n v="0"/>
    <x v="2"/>
    <x v="5"/>
    <n v="1"/>
    <s v="2023-08"/>
    <n v="2023"/>
  </r>
  <r>
    <s v="CLM006866"/>
    <s v="PT04914"/>
    <d v="2023-01-23T00:00:00"/>
    <d v="2023-02-16T00:00:00"/>
    <d v="2023-03-13T00:00:00"/>
    <x v="1"/>
    <x v="3"/>
    <s v="Orthopedic"/>
    <n v="70553"/>
    <n v="4123.79"/>
    <n v="3602.82"/>
    <x v="0"/>
    <x v="0"/>
    <n v="0"/>
    <s v="2023-01"/>
    <n v="2023"/>
  </r>
  <r>
    <s v="CLM006867"/>
    <s v="PT00320"/>
    <d v="2023-12-23T00:00:00"/>
    <d v="2023-12-26T00:00:00"/>
    <d v="2024-02-10T00:00:00"/>
    <x v="4"/>
    <x v="2"/>
    <s v="Renal"/>
    <n v="99214"/>
    <n v="4340.91"/>
    <n v="3922.77"/>
    <x v="0"/>
    <x v="0"/>
    <n v="0"/>
    <s v="2023-12"/>
    <n v="2023"/>
  </r>
  <r>
    <s v="CLM006868"/>
    <s v="PT06422"/>
    <d v="2024-08-13T00:00:00"/>
    <d v="2024-09-07T00:00:00"/>
    <d v="2024-10-24T00:00:00"/>
    <x v="5"/>
    <x v="0"/>
    <s v="Gastrointestinal"/>
    <n v="45378"/>
    <n v="948.81"/>
    <n v="948.61"/>
    <x v="0"/>
    <x v="0"/>
    <n v="0"/>
    <s v="2024-08"/>
    <n v="2024"/>
  </r>
  <r>
    <s v="CLM006869"/>
    <s v="PT04354"/>
    <d v="2024-04-06T00:00:00"/>
    <d v="2024-04-24T00:00:00"/>
    <d v="2024-05-16T00:00:00"/>
    <x v="5"/>
    <x v="5"/>
    <s v="Cardiovascular"/>
    <n v="27447"/>
    <n v="1186.49"/>
    <n v="919.43"/>
    <x v="0"/>
    <x v="0"/>
    <n v="0"/>
    <s v="2024-04"/>
    <n v="2024"/>
  </r>
  <r>
    <s v="CLM006870"/>
    <s v="PT04124"/>
    <d v="2023-05-14T00:00:00"/>
    <d v="2023-05-21T00:00:00"/>
    <d v="2023-06-12T00:00:00"/>
    <x v="2"/>
    <x v="1"/>
    <s v="Renal"/>
    <n v="99214"/>
    <n v="627.74"/>
    <n v="0"/>
    <x v="2"/>
    <x v="5"/>
    <n v="1"/>
    <s v="2023-05"/>
    <n v="2023"/>
  </r>
  <r>
    <s v="CLM006871"/>
    <s v="PT06164"/>
    <d v="2023-11-25T00:00:00"/>
    <d v="2023-12-14T00:00:00"/>
    <d v="2023-12-19T00:00:00"/>
    <x v="1"/>
    <x v="2"/>
    <s v="Endocrine"/>
    <n v="99214"/>
    <n v="2508.0300000000002"/>
    <n v="2063.21"/>
    <x v="0"/>
    <x v="0"/>
    <n v="0"/>
    <s v="2023-11"/>
    <n v="2023"/>
  </r>
  <r>
    <s v="CLM006872"/>
    <s v="PT00963"/>
    <d v="2023-07-26T00:00:00"/>
    <d v="2023-08-06T00:00:00"/>
    <d v="2023-09-15T00:00:00"/>
    <x v="1"/>
    <x v="4"/>
    <s v="Dermatology"/>
    <n v="99213"/>
    <n v="3081.9"/>
    <n v="2562.86"/>
    <x v="0"/>
    <x v="0"/>
    <n v="0"/>
    <s v="2023-07"/>
    <n v="2023"/>
  </r>
  <r>
    <s v="CLM006873"/>
    <s v="PT00764"/>
    <d v="2023-09-12T00:00:00"/>
    <d v="2023-09-28T00:00:00"/>
    <d v="2023-10-03T00:00:00"/>
    <x v="0"/>
    <x v="3"/>
    <s v="Cardiovascular"/>
    <n v="99213"/>
    <n v="614.04"/>
    <n v="556.27"/>
    <x v="0"/>
    <x v="0"/>
    <n v="0"/>
    <s v="2023-09"/>
    <n v="2023"/>
  </r>
  <r>
    <s v="CLM006874"/>
    <s v="PT03951"/>
    <d v="2024-10-26T00:00:00"/>
    <d v="2024-11-09T00:00:00"/>
    <d v="2024-12-30T00:00:00"/>
    <x v="4"/>
    <x v="4"/>
    <s v="Cardiovascular"/>
    <n v="99215"/>
    <n v="1256.19"/>
    <n v="943.04"/>
    <x v="0"/>
    <x v="0"/>
    <n v="0"/>
    <s v="2024-10"/>
    <n v="2024"/>
  </r>
  <r>
    <s v="CLM006875"/>
    <s v="PT05402"/>
    <d v="2023-06-19T00:00:00"/>
    <d v="2023-07-12T00:00:00"/>
    <d v="2023-08-23T00:00:00"/>
    <x v="2"/>
    <x v="3"/>
    <s v="Orthopedic"/>
    <n v="43239"/>
    <n v="615.35"/>
    <n v="572.54"/>
    <x v="0"/>
    <x v="0"/>
    <n v="0"/>
    <s v="2023-06"/>
    <n v="2023"/>
  </r>
  <r>
    <s v="CLM006876"/>
    <s v="PT01068"/>
    <d v="2023-11-13T00:00:00"/>
    <d v="2023-12-01T00:00:00"/>
    <d v="2024-01-12T00:00:00"/>
    <x v="5"/>
    <x v="0"/>
    <s v="Endocrine"/>
    <n v="99214"/>
    <n v="880.91"/>
    <n v="720.54"/>
    <x v="0"/>
    <x v="0"/>
    <n v="0"/>
    <s v="2023-11"/>
    <n v="2023"/>
  </r>
  <r>
    <s v="CLM006877"/>
    <s v="PT04944"/>
    <d v="2024-10-07T00:00:00"/>
    <d v="2024-11-05T00:00:00"/>
    <d v="2024-11-30T00:00:00"/>
    <x v="0"/>
    <x v="1"/>
    <s v="Dermatology"/>
    <n v="71046"/>
    <n v="2809.65"/>
    <n v="2543.83"/>
    <x v="0"/>
    <x v="0"/>
    <n v="0"/>
    <s v="2024-10"/>
    <n v="2024"/>
  </r>
  <r>
    <s v="CLM006878"/>
    <s v="PT04418"/>
    <d v="2024-08-20T00:00:00"/>
    <d v="2024-09-18T00:00:00"/>
    <d v="2024-10-28T00:00:00"/>
    <x v="7"/>
    <x v="2"/>
    <s v="Oncology"/>
    <n v="99215"/>
    <n v="1005.47"/>
    <n v="861.32"/>
    <x v="0"/>
    <x v="0"/>
    <n v="0"/>
    <s v="2024-08"/>
    <n v="2024"/>
  </r>
  <r>
    <s v="CLM006879"/>
    <s v="PT06780"/>
    <d v="2024-04-10T00:00:00"/>
    <d v="2024-04-22T00:00:00"/>
    <d v="2024-06-04T00:00:00"/>
    <x v="7"/>
    <x v="5"/>
    <s v="Orthopedic"/>
    <n v="90837"/>
    <n v="1421.32"/>
    <n v="1154.73"/>
    <x v="0"/>
    <x v="0"/>
    <n v="0"/>
    <s v="2024-04"/>
    <n v="2024"/>
  </r>
  <r>
    <s v="CLM006880"/>
    <s v="PT00010"/>
    <d v="2023-02-14T00:00:00"/>
    <d v="2023-02-21T00:00:00"/>
    <d v="2023-03-07T00:00:00"/>
    <x v="0"/>
    <x v="2"/>
    <s v="Respiratory"/>
    <n v="80053"/>
    <n v="491.84"/>
    <n v="431.94"/>
    <x v="0"/>
    <x v="0"/>
    <n v="0"/>
    <s v="2023-02"/>
    <n v="2023"/>
  </r>
  <r>
    <s v="CLM006881"/>
    <s v="PT06348"/>
    <d v="2024-04-14T00:00:00"/>
    <d v="2024-05-01T00:00:00"/>
    <d v="2024-06-16T00:00:00"/>
    <x v="0"/>
    <x v="4"/>
    <s v="Gastrointestinal"/>
    <n v="71046"/>
    <n v="2099.79"/>
    <n v="1622.71"/>
    <x v="0"/>
    <x v="0"/>
    <n v="0"/>
    <s v="2024-04"/>
    <n v="2024"/>
  </r>
  <r>
    <s v="CLM006882"/>
    <s v="PT05559"/>
    <d v="2024-11-14T00:00:00"/>
    <d v="2024-12-04T00:00:00"/>
    <d v="2025-01-20T00:00:00"/>
    <x v="6"/>
    <x v="5"/>
    <s v="Mental Health"/>
    <n v="70553"/>
    <n v="1745.12"/>
    <n v="0"/>
    <x v="2"/>
    <x v="1"/>
    <n v="1"/>
    <s v="2024-11"/>
    <n v="2024"/>
  </r>
  <r>
    <s v="CLM006883"/>
    <s v="PT05319"/>
    <d v="2023-07-22T00:00:00"/>
    <d v="2023-07-30T00:00:00"/>
    <d v="2023-09-06T00:00:00"/>
    <x v="2"/>
    <x v="2"/>
    <s v="Gastrointestinal"/>
    <n v="70553"/>
    <n v="1009.12"/>
    <n v="0"/>
    <x v="1"/>
    <x v="0"/>
    <n v="0"/>
    <s v="2023-07"/>
    <n v="2023"/>
  </r>
  <r>
    <s v="CLM006884"/>
    <s v="PT03535"/>
    <d v="2023-01-17T00:00:00"/>
    <d v="2023-01-24T00:00:00"/>
    <d v="2023-02-06T00:00:00"/>
    <x v="7"/>
    <x v="3"/>
    <s v="Renal"/>
    <n v="92928"/>
    <n v="1554.31"/>
    <n v="1387.21"/>
    <x v="0"/>
    <x v="0"/>
    <n v="0"/>
    <s v="2023-01"/>
    <n v="2023"/>
  </r>
  <r>
    <s v="CLM006885"/>
    <s v="PT04277"/>
    <d v="2024-02-10T00:00:00"/>
    <d v="2024-02-21T00:00:00"/>
    <d v="2024-04-18T00:00:00"/>
    <x v="7"/>
    <x v="0"/>
    <s v="Respiratory"/>
    <n v="43239"/>
    <n v="2088.5700000000002"/>
    <n v="0"/>
    <x v="2"/>
    <x v="9"/>
    <n v="1"/>
    <s v="2024-02"/>
    <n v="2024"/>
  </r>
  <r>
    <s v="CLM006886"/>
    <s v="PT03447"/>
    <d v="2024-07-23T00:00:00"/>
    <d v="2024-08-05T00:00:00"/>
    <d v="2024-08-17T00:00:00"/>
    <x v="1"/>
    <x v="4"/>
    <s v="Endocrine"/>
    <n v="66984"/>
    <n v="942.09"/>
    <n v="0"/>
    <x v="1"/>
    <x v="0"/>
    <n v="0"/>
    <s v="2024-07"/>
    <n v="2024"/>
  </r>
  <r>
    <s v="CLM006887"/>
    <s v="PT03035"/>
    <d v="2024-03-11T00:00:00"/>
    <d v="2024-03-16T00:00:00"/>
    <d v="2024-05-01T00:00:00"/>
    <x v="0"/>
    <x v="2"/>
    <s v="Respiratory"/>
    <n v="66984"/>
    <n v="555.01"/>
    <n v="421.7"/>
    <x v="0"/>
    <x v="0"/>
    <n v="0"/>
    <s v="2024-03"/>
    <n v="2024"/>
  </r>
  <r>
    <s v="CLM006888"/>
    <s v="PT00356"/>
    <d v="2024-07-15T00:00:00"/>
    <d v="2024-08-07T00:00:00"/>
    <d v="2024-09-02T00:00:00"/>
    <x v="0"/>
    <x v="1"/>
    <s v="Oncology"/>
    <n v="93000"/>
    <n v="7665.3"/>
    <n v="0"/>
    <x v="2"/>
    <x v="4"/>
    <n v="1"/>
    <s v="2024-07"/>
    <n v="2024"/>
  </r>
  <r>
    <s v="CLM006889"/>
    <s v="PT05716"/>
    <d v="2024-06-05T00:00:00"/>
    <d v="2024-06-14T00:00:00"/>
    <d v="2024-08-09T00:00:00"/>
    <x v="7"/>
    <x v="0"/>
    <s v="Respiratory"/>
    <n v="43239"/>
    <n v="1089.4000000000001"/>
    <n v="1072"/>
    <x v="0"/>
    <x v="0"/>
    <n v="0"/>
    <s v="2024-06"/>
    <n v="2024"/>
  </r>
  <r>
    <s v="CLM006890"/>
    <s v="PT04341"/>
    <d v="2024-04-28T00:00:00"/>
    <d v="2024-05-02T00:00:00"/>
    <d v="2024-05-26T00:00:00"/>
    <x v="1"/>
    <x v="5"/>
    <s v="Gastrointestinal"/>
    <n v="93000"/>
    <n v="1673.37"/>
    <n v="1480.75"/>
    <x v="0"/>
    <x v="0"/>
    <n v="0"/>
    <s v="2024-04"/>
    <n v="2024"/>
  </r>
  <r>
    <s v="CLM006891"/>
    <s v="PT03515"/>
    <d v="2024-07-18T00:00:00"/>
    <d v="2024-08-07T00:00:00"/>
    <d v="2024-10-05T00:00:00"/>
    <x v="5"/>
    <x v="2"/>
    <s v="Oncology"/>
    <n v="90837"/>
    <n v="4058.92"/>
    <n v="3809.09"/>
    <x v="0"/>
    <x v="0"/>
    <n v="0"/>
    <s v="2024-07"/>
    <n v="2024"/>
  </r>
  <r>
    <s v="CLM006892"/>
    <s v="PT01880"/>
    <d v="2024-03-23T00:00:00"/>
    <d v="2024-04-04T00:00:00"/>
    <d v="2024-05-30T00:00:00"/>
    <x v="2"/>
    <x v="5"/>
    <s v="Mental Health"/>
    <n v="27130"/>
    <n v="30431.82"/>
    <n v="0"/>
    <x v="2"/>
    <x v="5"/>
    <n v="1"/>
    <s v="2024-03"/>
    <n v="2024"/>
  </r>
  <r>
    <s v="CLM006893"/>
    <s v="PT06573"/>
    <d v="2023-04-29T00:00:00"/>
    <d v="2023-05-02T00:00:00"/>
    <d v="2023-06-13T00:00:00"/>
    <x v="5"/>
    <x v="2"/>
    <s v="Cardiovascular"/>
    <n v="27447"/>
    <n v="668.08"/>
    <n v="0"/>
    <x v="2"/>
    <x v="1"/>
    <n v="1"/>
    <s v="2023-04"/>
    <n v="2023"/>
  </r>
  <r>
    <s v="CLM006894"/>
    <s v="PT03950"/>
    <d v="2024-08-11T00:00:00"/>
    <d v="2024-08-26T00:00:00"/>
    <d v="2024-10-19T00:00:00"/>
    <x v="1"/>
    <x v="1"/>
    <s v="Renal"/>
    <n v="27447"/>
    <n v="2591.16"/>
    <n v="0"/>
    <x v="2"/>
    <x v="1"/>
    <n v="1"/>
    <s v="2024-08"/>
    <n v="2024"/>
  </r>
  <r>
    <s v="CLM006895"/>
    <s v="PT06469"/>
    <d v="2023-07-07T00:00:00"/>
    <d v="2023-08-05T00:00:00"/>
    <d v="2023-09-20T00:00:00"/>
    <x v="6"/>
    <x v="4"/>
    <s v="Respiratory"/>
    <n v="71046"/>
    <n v="1026.55"/>
    <n v="858.96"/>
    <x v="0"/>
    <x v="0"/>
    <n v="0"/>
    <s v="2023-07"/>
    <n v="2023"/>
  </r>
  <r>
    <s v="CLM006896"/>
    <s v="PT06297"/>
    <d v="2023-03-04T00:00:00"/>
    <d v="2023-03-29T00:00:00"/>
    <d v="2023-05-17T00:00:00"/>
    <x v="1"/>
    <x v="3"/>
    <s v="Gastrointestinal"/>
    <n v="27447"/>
    <n v="1174.93"/>
    <n v="0"/>
    <x v="2"/>
    <x v="4"/>
    <n v="1"/>
    <s v="2023-03"/>
    <n v="2023"/>
  </r>
  <r>
    <s v="CLM006897"/>
    <s v="PT03124"/>
    <d v="2024-12-29T00:00:00"/>
    <d v="2025-01-16T00:00:00"/>
    <d v="2025-03-08T00:00:00"/>
    <x v="7"/>
    <x v="5"/>
    <s v="Orthopedic"/>
    <n v="92928"/>
    <n v="1016.21"/>
    <n v="967.05"/>
    <x v="0"/>
    <x v="0"/>
    <n v="0"/>
    <s v="2024-12"/>
    <n v="2024"/>
  </r>
  <r>
    <s v="CLM006898"/>
    <s v="PT02872"/>
    <d v="2024-11-19T00:00:00"/>
    <d v="2024-12-02T00:00:00"/>
    <d v="2025-01-03T00:00:00"/>
    <x v="0"/>
    <x v="4"/>
    <s v="Renal"/>
    <n v="63047"/>
    <n v="734.71"/>
    <n v="657.93"/>
    <x v="0"/>
    <x v="0"/>
    <n v="0"/>
    <s v="2024-11"/>
    <n v="2024"/>
  </r>
  <r>
    <s v="CLM006899"/>
    <s v="PT04826"/>
    <d v="2023-05-20T00:00:00"/>
    <d v="2023-05-28T00:00:00"/>
    <d v="2023-06-14T00:00:00"/>
    <x v="0"/>
    <x v="3"/>
    <s v="Orthopedic"/>
    <n v="66984"/>
    <n v="1749.29"/>
    <n v="0"/>
    <x v="2"/>
    <x v="4"/>
    <n v="1"/>
    <s v="2023-05"/>
    <n v="2023"/>
  </r>
  <r>
    <s v="CLM006900"/>
    <s v="PT06592"/>
    <d v="2024-12-12T00:00:00"/>
    <d v="2024-12-16T00:00:00"/>
    <d v="2024-12-21T00:00:00"/>
    <x v="4"/>
    <x v="5"/>
    <s v="Endocrine"/>
    <n v="93000"/>
    <n v="555.79"/>
    <n v="0"/>
    <x v="2"/>
    <x v="7"/>
    <n v="1"/>
    <s v="2024-12"/>
    <n v="2024"/>
  </r>
  <r>
    <s v="CLM006901"/>
    <s v="PT06074"/>
    <d v="2023-05-25T00:00:00"/>
    <d v="2023-06-12T00:00:00"/>
    <d v="2023-07-19T00:00:00"/>
    <x v="2"/>
    <x v="5"/>
    <s v="Oncology"/>
    <n v="71046"/>
    <n v="3856.23"/>
    <n v="3098.58"/>
    <x v="0"/>
    <x v="0"/>
    <n v="0"/>
    <s v="2023-05"/>
    <n v="2023"/>
  </r>
  <r>
    <s v="CLM006902"/>
    <s v="PT06239"/>
    <d v="2024-07-10T00:00:00"/>
    <d v="2024-07-31T00:00:00"/>
    <d v="2024-08-20T00:00:00"/>
    <x v="4"/>
    <x v="3"/>
    <s v="Oncology"/>
    <n v="99214"/>
    <n v="1889.38"/>
    <n v="1536.15"/>
    <x v="0"/>
    <x v="0"/>
    <n v="0"/>
    <s v="2024-07"/>
    <n v="2024"/>
  </r>
  <r>
    <s v="CLM006903"/>
    <s v="PT06859"/>
    <d v="2024-12-19T00:00:00"/>
    <d v="2025-01-07T00:00:00"/>
    <d v="2025-02-19T00:00:00"/>
    <x v="0"/>
    <x v="3"/>
    <s v="Orthopedic"/>
    <n v="93000"/>
    <n v="2535"/>
    <n v="2494.29"/>
    <x v="0"/>
    <x v="0"/>
    <n v="0"/>
    <s v="2024-12"/>
    <n v="2024"/>
  </r>
  <r>
    <s v="CLM006904"/>
    <s v="PT05708"/>
    <d v="2023-12-19T00:00:00"/>
    <d v="2024-01-18T00:00:00"/>
    <d v="2024-03-07T00:00:00"/>
    <x v="0"/>
    <x v="4"/>
    <s v="Neurology"/>
    <n v="66984"/>
    <n v="1245.2"/>
    <n v="964.79"/>
    <x v="0"/>
    <x v="0"/>
    <n v="0"/>
    <s v="2023-12"/>
    <n v="2023"/>
  </r>
  <r>
    <s v="CLM006905"/>
    <s v="PT04720"/>
    <d v="2023-10-23T00:00:00"/>
    <d v="2023-10-29T00:00:00"/>
    <d v="2023-12-17T00:00:00"/>
    <x v="3"/>
    <x v="2"/>
    <s v="Dermatology"/>
    <n v="80053"/>
    <n v="1347.81"/>
    <n v="0"/>
    <x v="1"/>
    <x v="0"/>
    <n v="0"/>
    <s v="2023-10"/>
    <n v="2023"/>
  </r>
  <r>
    <s v="CLM006906"/>
    <s v="PT00801"/>
    <d v="2023-02-16T00:00:00"/>
    <d v="2023-03-03T00:00:00"/>
    <d v="2023-04-07T00:00:00"/>
    <x v="0"/>
    <x v="0"/>
    <s v="Cardiovascular"/>
    <n v="92928"/>
    <n v="2275.7199999999998"/>
    <n v="0"/>
    <x v="2"/>
    <x v="1"/>
    <n v="1"/>
    <s v="2023-02"/>
    <n v="2023"/>
  </r>
  <r>
    <s v="CLM006907"/>
    <s v="PT03486"/>
    <d v="2023-10-02T00:00:00"/>
    <d v="2023-10-19T00:00:00"/>
    <d v="2023-11-23T00:00:00"/>
    <x v="7"/>
    <x v="3"/>
    <s v="Oncology"/>
    <n v="45378"/>
    <n v="712.49"/>
    <n v="683.22"/>
    <x v="0"/>
    <x v="0"/>
    <n v="0"/>
    <s v="2023-10"/>
    <n v="2023"/>
  </r>
  <r>
    <s v="CLM006908"/>
    <s v="PT01097"/>
    <d v="2023-01-15T00:00:00"/>
    <d v="2023-01-28T00:00:00"/>
    <d v="2023-02-10T00:00:00"/>
    <x v="2"/>
    <x v="0"/>
    <s v="Renal"/>
    <n v="99214"/>
    <n v="1357.78"/>
    <n v="0"/>
    <x v="2"/>
    <x v="5"/>
    <n v="1"/>
    <s v="2023-01"/>
    <n v="2023"/>
  </r>
  <r>
    <s v="CLM006909"/>
    <s v="PT02086"/>
    <d v="2023-05-25T00:00:00"/>
    <d v="2023-06-14T00:00:00"/>
    <d v="2023-07-31T00:00:00"/>
    <x v="0"/>
    <x v="2"/>
    <s v="Oncology"/>
    <n v="66984"/>
    <n v="908.97"/>
    <n v="0"/>
    <x v="2"/>
    <x v="1"/>
    <n v="1"/>
    <s v="2023-05"/>
    <n v="2023"/>
  </r>
  <r>
    <s v="CLM006910"/>
    <s v="PT03909"/>
    <d v="2024-02-18T00:00:00"/>
    <d v="2024-03-14T00:00:00"/>
    <d v="2024-05-10T00:00:00"/>
    <x v="0"/>
    <x v="4"/>
    <s v="Cardiovascular"/>
    <n v="99214"/>
    <n v="886.73"/>
    <n v="745.65"/>
    <x v="0"/>
    <x v="0"/>
    <n v="0"/>
    <s v="2024-02"/>
    <n v="2024"/>
  </r>
  <r>
    <s v="CLM006911"/>
    <s v="PT06274"/>
    <d v="2023-04-05T00:00:00"/>
    <d v="2023-04-23T00:00:00"/>
    <d v="2023-05-19T00:00:00"/>
    <x v="2"/>
    <x v="0"/>
    <s v="Endocrine"/>
    <n v="99213"/>
    <n v="334.33"/>
    <n v="265.33999999999997"/>
    <x v="0"/>
    <x v="0"/>
    <n v="0"/>
    <s v="2023-04"/>
    <n v="2023"/>
  </r>
  <r>
    <s v="CLM006912"/>
    <s v="PT01905"/>
    <d v="2024-03-14T00:00:00"/>
    <d v="2024-04-04T00:00:00"/>
    <d v="2024-04-16T00:00:00"/>
    <x v="5"/>
    <x v="3"/>
    <s v="Respiratory"/>
    <n v="70553"/>
    <n v="5278.84"/>
    <n v="4556.6899999999996"/>
    <x v="0"/>
    <x v="0"/>
    <n v="0"/>
    <s v="2024-03"/>
    <n v="2024"/>
  </r>
  <r>
    <s v="CLM006913"/>
    <s v="PT00687"/>
    <d v="2024-02-04T00:00:00"/>
    <d v="2024-02-16T00:00:00"/>
    <d v="2024-03-26T00:00:00"/>
    <x v="5"/>
    <x v="5"/>
    <s v="Gastrointestinal"/>
    <n v="90837"/>
    <n v="1043.95"/>
    <n v="995.39"/>
    <x v="0"/>
    <x v="0"/>
    <n v="0"/>
    <s v="2024-02"/>
    <n v="2024"/>
  </r>
  <r>
    <s v="CLM006914"/>
    <s v="PT02321"/>
    <d v="2024-06-16T00:00:00"/>
    <d v="2024-06-30T00:00:00"/>
    <d v="2024-08-06T00:00:00"/>
    <x v="2"/>
    <x v="1"/>
    <s v="Neurology"/>
    <n v="92928"/>
    <n v="4585.71"/>
    <n v="0"/>
    <x v="2"/>
    <x v="2"/>
    <n v="1"/>
    <s v="2024-06"/>
    <n v="2024"/>
  </r>
  <r>
    <s v="CLM006915"/>
    <s v="PT04902"/>
    <d v="2024-11-03T00:00:00"/>
    <d v="2024-11-20T00:00:00"/>
    <d v="2024-12-09T00:00:00"/>
    <x v="3"/>
    <x v="4"/>
    <s v="Respiratory"/>
    <n v="99214"/>
    <n v="4251.53"/>
    <n v="0"/>
    <x v="2"/>
    <x v="4"/>
    <n v="1"/>
    <s v="2024-11"/>
    <n v="2024"/>
  </r>
  <r>
    <s v="CLM006916"/>
    <s v="PT04455"/>
    <d v="2023-09-19T00:00:00"/>
    <d v="2023-10-05T00:00:00"/>
    <d v="2023-10-22T00:00:00"/>
    <x v="5"/>
    <x v="4"/>
    <s v="Oncology"/>
    <n v="99215"/>
    <n v="646.26"/>
    <n v="0"/>
    <x v="2"/>
    <x v="8"/>
    <n v="1"/>
    <s v="2023-09"/>
    <n v="2023"/>
  </r>
  <r>
    <s v="CLM006917"/>
    <s v="PT03348"/>
    <d v="2023-11-24T00:00:00"/>
    <d v="2023-12-18T00:00:00"/>
    <d v="2024-01-27T00:00:00"/>
    <x v="2"/>
    <x v="3"/>
    <s v="Neurology"/>
    <n v="80053"/>
    <n v="756.93"/>
    <n v="682.82"/>
    <x v="0"/>
    <x v="0"/>
    <n v="0"/>
    <s v="2023-11"/>
    <n v="2023"/>
  </r>
  <r>
    <s v="CLM006918"/>
    <s v="PT02112"/>
    <d v="2024-12-03T00:00:00"/>
    <d v="2024-12-31T00:00:00"/>
    <d v="2025-02-14T00:00:00"/>
    <x v="2"/>
    <x v="0"/>
    <s v="Orthopedic"/>
    <n v="27447"/>
    <n v="14022.27"/>
    <n v="12177.8"/>
    <x v="0"/>
    <x v="0"/>
    <n v="0"/>
    <s v="2024-12"/>
    <n v="2024"/>
  </r>
  <r>
    <s v="CLM006919"/>
    <s v="PT01549"/>
    <d v="2023-03-04T00:00:00"/>
    <d v="2023-03-23T00:00:00"/>
    <d v="2023-05-04T00:00:00"/>
    <x v="4"/>
    <x v="5"/>
    <s v="Neurology"/>
    <n v="66984"/>
    <n v="7337.41"/>
    <n v="0"/>
    <x v="2"/>
    <x v="5"/>
    <n v="1"/>
    <s v="2023-03"/>
    <n v="2023"/>
  </r>
  <r>
    <s v="CLM006920"/>
    <s v="PT00045"/>
    <d v="2023-04-13T00:00:00"/>
    <d v="2023-04-26T00:00:00"/>
    <d v="2023-05-22T00:00:00"/>
    <x v="1"/>
    <x v="5"/>
    <s v="Mental Health"/>
    <n v="90837"/>
    <n v="1763.02"/>
    <n v="0"/>
    <x v="2"/>
    <x v="4"/>
    <n v="1"/>
    <s v="2023-04"/>
    <n v="2023"/>
  </r>
  <r>
    <s v="CLM006921"/>
    <s v="PT05810"/>
    <d v="2023-11-23T00:00:00"/>
    <d v="2023-12-22T00:00:00"/>
    <d v="2024-01-11T00:00:00"/>
    <x v="0"/>
    <x v="3"/>
    <s v="Respiratory"/>
    <n v="66984"/>
    <n v="2221.41"/>
    <n v="0"/>
    <x v="2"/>
    <x v="5"/>
    <n v="1"/>
    <s v="2023-11"/>
    <n v="2023"/>
  </r>
  <r>
    <s v="CLM006922"/>
    <s v="PT06092"/>
    <d v="2024-03-18T00:00:00"/>
    <d v="2024-04-10T00:00:00"/>
    <d v="2024-05-04T00:00:00"/>
    <x v="2"/>
    <x v="0"/>
    <s v="Neurology"/>
    <n v="45378"/>
    <n v="1091.52"/>
    <n v="856.62"/>
    <x v="0"/>
    <x v="0"/>
    <n v="0"/>
    <s v="2024-03"/>
    <n v="2024"/>
  </r>
  <r>
    <s v="CLM006923"/>
    <s v="PT06467"/>
    <d v="2024-10-30T00:00:00"/>
    <d v="2024-11-14T00:00:00"/>
    <d v="2025-01-10T00:00:00"/>
    <x v="0"/>
    <x v="0"/>
    <s v="Cardiovascular"/>
    <n v="92928"/>
    <n v="2555.19"/>
    <n v="0"/>
    <x v="2"/>
    <x v="5"/>
    <n v="1"/>
    <s v="2024-10"/>
    <n v="2024"/>
  </r>
  <r>
    <s v="CLM006924"/>
    <s v="PT00059"/>
    <d v="2023-05-14T00:00:00"/>
    <d v="2023-06-06T00:00:00"/>
    <d v="2023-07-18T00:00:00"/>
    <x v="2"/>
    <x v="3"/>
    <s v="Orthopedic"/>
    <n v="66984"/>
    <n v="1018.67"/>
    <n v="1009.87"/>
    <x v="0"/>
    <x v="0"/>
    <n v="0"/>
    <s v="2023-05"/>
    <n v="2023"/>
  </r>
  <r>
    <s v="CLM006925"/>
    <s v="PT04735"/>
    <d v="2023-06-19T00:00:00"/>
    <d v="2023-06-26T00:00:00"/>
    <d v="2023-07-06T00:00:00"/>
    <x v="2"/>
    <x v="2"/>
    <s v="Neurology"/>
    <n v="43239"/>
    <n v="355.71"/>
    <n v="296.99"/>
    <x v="0"/>
    <x v="0"/>
    <n v="0"/>
    <s v="2023-06"/>
    <n v="2023"/>
  </r>
  <r>
    <s v="CLM006926"/>
    <s v="PT04281"/>
    <d v="2023-12-17T00:00:00"/>
    <d v="2024-01-01T00:00:00"/>
    <d v="2024-01-08T00:00:00"/>
    <x v="0"/>
    <x v="5"/>
    <s v="Respiratory"/>
    <n v="70553"/>
    <n v="628.14"/>
    <n v="594.44000000000005"/>
    <x v="0"/>
    <x v="0"/>
    <n v="0"/>
    <s v="2023-12"/>
    <n v="2023"/>
  </r>
  <r>
    <s v="CLM006927"/>
    <s v="PT00966"/>
    <d v="2024-07-07T00:00:00"/>
    <d v="2024-07-30T00:00:00"/>
    <d v="2024-08-15T00:00:00"/>
    <x v="5"/>
    <x v="5"/>
    <s v="Dermatology"/>
    <n v="43239"/>
    <n v="1838.81"/>
    <n v="1681.83"/>
    <x v="0"/>
    <x v="0"/>
    <n v="0"/>
    <s v="2024-07"/>
    <n v="2024"/>
  </r>
  <r>
    <s v="CLM006928"/>
    <s v="PT04258"/>
    <d v="2023-09-26T00:00:00"/>
    <d v="2023-10-16T00:00:00"/>
    <d v="2023-12-11T00:00:00"/>
    <x v="3"/>
    <x v="2"/>
    <s v="Renal"/>
    <n v="99214"/>
    <n v="731.54"/>
    <n v="607.34"/>
    <x v="0"/>
    <x v="0"/>
    <n v="0"/>
    <s v="2023-09"/>
    <n v="2023"/>
  </r>
  <r>
    <s v="CLM006929"/>
    <s v="PT00059"/>
    <d v="2024-06-14T00:00:00"/>
    <d v="2024-07-08T00:00:00"/>
    <d v="2024-08-06T00:00:00"/>
    <x v="4"/>
    <x v="1"/>
    <s v="Respiratory"/>
    <n v="43239"/>
    <n v="1713.3"/>
    <n v="1340.13"/>
    <x v="0"/>
    <x v="0"/>
    <n v="0"/>
    <s v="2024-06"/>
    <n v="2024"/>
  </r>
  <r>
    <s v="CLM006930"/>
    <s v="PT03073"/>
    <d v="2023-04-28T00:00:00"/>
    <d v="2023-05-25T00:00:00"/>
    <d v="2023-06-13T00:00:00"/>
    <x v="4"/>
    <x v="5"/>
    <s v="Endocrine"/>
    <n v="90837"/>
    <n v="765.3"/>
    <n v="0"/>
    <x v="2"/>
    <x v="1"/>
    <n v="1"/>
    <s v="2023-04"/>
    <n v="2023"/>
  </r>
  <r>
    <s v="CLM006931"/>
    <s v="PT05363"/>
    <d v="2024-09-29T00:00:00"/>
    <d v="2024-10-19T00:00:00"/>
    <d v="2024-12-01T00:00:00"/>
    <x v="0"/>
    <x v="0"/>
    <s v="Mental Health"/>
    <n v="99214"/>
    <n v="966.92"/>
    <n v="767.42"/>
    <x v="0"/>
    <x v="0"/>
    <n v="0"/>
    <s v="2024-09"/>
    <n v="2024"/>
  </r>
  <r>
    <s v="CLM006932"/>
    <s v="PT01683"/>
    <d v="2023-01-19T00:00:00"/>
    <d v="2023-01-31T00:00:00"/>
    <d v="2023-03-11T00:00:00"/>
    <x v="2"/>
    <x v="5"/>
    <s v="Oncology"/>
    <n v="99213"/>
    <n v="3577.9"/>
    <n v="0"/>
    <x v="1"/>
    <x v="0"/>
    <n v="0"/>
    <s v="2023-01"/>
    <n v="2023"/>
  </r>
  <r>
    <s v="CLM006933"/>
    <s v="PT05635"/>
    <d v="2024-02-22T00:00:00"/>
    <d v="2024-03-06T00:00:00"/>
    <d v="2024-04-27T00:00:00"/>
    <x v="2"/>
    <x v="4"/>
    <s v="Endocrine"/>
    <n v="99215"/>
    <n v="2203.9"/>
    <n v="1992.87"/>
    <x v="0"/>
    <x v="0"/>
    <n v="0"/>
    <s v="2024-02"/>
    <n v="2024"/>
  </r>
  <r>
    <s v="CLM006934"/>
    <s v="PT06589"/>
    <d v="2023-01-14T00:00:00"/>
    <d v="2023-02-01T00:00:00"/>
    <d v="2023-03-04T00:00:00"/>
    <x v="3"/>
    <x v="2"/>
    <s v="Renal"/>
    <n v="45378"/>
    <n v="1794.12"/>
    <n v="0"/>
    <x v="2"/>
    <x v="5"/>
    <n v="1"/>
    <s v="2023-01"/>
    <n v="2023"/>
  </r>
  <r>
    <s v="CLM006935"/>
    <s v="PT02588"/>
    <d v="2023-10-25T00:00:00"/>
    <d v="2023-11-11T00:00:00"/>
    <d v="2023-12-04T00:00:00"/>
    <x v="2"/>
    <x v="3"/>
    <s v="Respiratory"/>
    <n v="45378"/>
    <n v="3652.51"/>
    <n v="0"/>
    <x v="1"/>
    <x v="0"/>
    <n v="0"/>
    <s v="2023-10"/>
    <n v="2023"/>
  </r>
  <r>
    <s v="CLM006936"/>
    <s v="PT03350"/>
    <d v="2023-12-07T00:00:00"/>
    <d v="2024-01-02T00:00:00"/>
    <d v="2024-02-13T00:00:00"/>
    <x v="5"/>
    <x v="4"/>
    <s v="Gastrointestinal"/>
    <n v="99213"/>
    <n v="2655.76"/>
    <n v="0"/>
    <x v="2"/>
    <x v="3"/>
    <n v="1"/>
    <s v="2023-12"/>
    <n v="2023"/>
  </r>
  <r>
    <s v="CLM006937"/>
    <s v="PT02968"/>
    <d v="2024-10-22T00:00:00"/>
    <d v="2024-10-24T00:00:00"/>
    <d v="2024-11-12T00:00:00"/>
    <x v="5"/>
    <x v="5"/>
    <s v="Endocrine"/>
    <n v="93000"/>
    <n v="5751.7"/>
    <n v="0"/>
    <x v="2"/>
    <x v="5"/>
    <n v="1"/>
    <s v="2024-10"/>
    <n v="2024"/>
  </r>
  <r>
    <s v="CLM006938"/>
    <s v="PT00874"/>
    <d v="2024-09-16T00:00:00"/>
    <d v="2024-10-10T00:00:00"/>
    <d v="2024-11-07T00:00:00"/>
    <x v="5"/>
    <x v="3"/>
    <s v="Renal"/>
    <n v="99213"/>
    <n v="1251.52"/>
    <n v="1218.48"/>
    <x v="0"/>
    <x v="0"/>
    <n v="0"/>
    <s v="2024-09"/>
    <n v="2024"/>
  </r>
  <r>
    <s v="CLM006939"/>
    <s v="PT01268"/>
    <d v="2024-07-10T00:00:00"/>
    <d v="2024-07-27T00:00:00"/>
    <d v="2024-08-19T00:00:00"/>
    <x v="5"/>
    <x v="3"/>
    <s v="Endocrine"/>
    <n v="63047"/>
    <n v="1282.1500000000001"/>
    <n v="1221.81"/>
    <x v="0"/>
    <x v="0"/>
    <n v="0"/>
    <s v="2024-07"/>
    <n v="2024"/>
  </r>
  <r>
    <s v="CLM006940"/>
    <s v="PT03491"/>
    <d v="2023-07-10T00:00:00"/>
    <d v="2023-07-21T00:00:00"/>
    <d v="2023-08-11T00:00:00"/>
    <x v="2"/>
    <x v="3"/>
    <s v="Renal"/>
    <n v="66984"/>
    <n v="638.49"/>
    <n v="0"/>
    <x v="1"/>
    <x v="0"/>
    <n v="0"/>
    <s v="2023-07"/>
    <n v="2023"/>
  </r>
  <r>
    <s v="CLM006941"/>
    <s v="PT05338"/>
    <d v="2024-12-24T00:00:00"/>
    <d v="2025-01-17T00:00:00"/>
    <d v="2025-02-28T00:00:00"/>
    <x v="6"/>
    <x v="2"/>
    <s v="Cardiovascular"/>
    <n v="99213"/>
    <n v="1282.82"/>
    <n v="1174.45"/>
    <x v="0"/>
    <x v="0"/>
    <n v="0"/>
    <s v="2024-12"/>
    <n v="2024"/>
  </r>
  <r>
    <s v="CLM006942"/>
    <s v="PT04796"/>
    <d v="2024-03-25T00:00:00"/>
    <d v="2024-04-17T00:00:00"/>
    <d v="2024-05-31T00:00:00"/>
    <x v="7"/>
    <x v="3"/>
    <s v="Orthopedic"/>
    <n v="80053"/>
    <n v="3912.05"/>
    <n v="0"/>
    <x v="2"/>
    <x v="4"/>
    <n v="1"/>
    <s v="2024-03"/>
    <n v="2024"/>
  </r>
  <r>
    <s v="CLM006943"/>
    <s v="PT02078"/>
    <d v="2024-07-16T00:00:00"/>
    <d v="2024-08-05T00:00:00"/>
    <d v="2024-09-20T00:00:00"/>
    <x v="4"/>
    <x v="4"/>
    <s v="Renal"/>
    <n v="63047"/>
    <n v="5115.29"/>
    <n v="4969.68"/>
    <x v="0"/>
    <x v="0"/>
    <n v="0"/>
    <s v="2024-07"/>
    <n v="2024"/>
  </r>
  <r>
    <s v="CLM006944"/>
    <s v="PT02141"/>
    <d v="2023-03-08T00:00:00"/>
    <d v="2023-03-30T00:00:00"/>
    <d v="2023-05-05T00:00:00"/>
    <x v="5"/>
    <x v="4"/>
    <s v="Mental Health"/>
    <n v="90837"/>
    <n v="3898.1"/>
    <n v="3103.52"/>
    <x v="0"/>
    <x v="0"/>
    <n v="0"/>
    <s v="2023-03"/>
    <n v="2023"/>
  </r>
  <r>
    <s v="CLM006945"/>
    <s v="PT04392"/>
    <d v="2023-10-17T00:00:00"/>
    <d v="2023-10-31T00:00:00"/>
    <d v="2023-11-05T00:00:00"/>
    <x v="4"/>
    <x v="0"/>
    <s v="Neurology"/>
    <n v="63047"/>
    <n v="430.37"/>
    <n v="373.87"/>
    <x v="0"/>
    <x v="0"/>
    <n v="0"/>
    <s v="2023-10"/>
    <n v="2023"/>
  </r>
  <r>
    <s v="CLM006946"/>
    <s v="PT03470"/>
    <d v="2024-04-30T00:00:00"/>
    <d v="2024-05-14T00:00:00"/>
    <d v="2024-06-16T00:00:00"/>
    <x v="3"/>
    <x v="1"/>
    <s v="Respiratory"/>
    <n v="43239"/>
    <n v="4300.63"/>
    <n v="3626.31"/>
    <x v="0"/>
    <x v="0"/>
    <n v="0"/>
    <s v="2024-04"/>
    <n v="2024"/>
  </r>
  <r>
    <s v="CLM006947"/>
    <s v="PT04626"/>
    <d v="2023-02-06T00:00:00"/>
    <d v="2023-02-18T00:00:00"/>
    <d v="2023-03-16T00:00:00"/>
    <x v="2"/>
    <x v="3"/>
    <s v="Renal"/>
    <n v="99214"/>
    <n v="415.38"/>
    <n v="402.94"/>
    <x v="0"/>
    <x v="0"/>
    <n v="0"/>
    <s v="2023-02"/>
    <n v="2023"/>
  </r>
  <r>
    <s v="CLM006948"/>
    <s v="PT02996"/>
    <d v="2023-12-16T00:00:00"/>
    <d v="2023-12-21T00:00:00"/>
    <d v="2024-02-19T00:00:00"/>
    <x v="7"/>
    <x v="0"/>
    <s v="Renal"/>
    <n v="99214"/>
    <n v="3708.91"/>
    <n v="3409.83"/>
    <x v="0"/>
    <x v="0"/>
    <n v="0"/>
    <s v="2023-12"/>
    <n v="2023"/>
  </r>
  <r>
    <s v="CLM006949"/>
    <s v="PT05013"/>
    <d v="2024-11-10T00:00:00"/>
    <d v="2024-11-14T00:00:00"/>
    <d v="2024-12-09T00:00:00"/>
    <x v="0"/>
    <x v="1"/>
    <s v="Oncology"/>
    <n v="90837"/>
    <n v="1347.18"/>
    <n v="0"/>
    <x v="1"/>
    <x v="0"/>
    <n v="0"/>
    <s v="2024-11"/>
    <n v="2024"/>
  </r>
  <r>
    <s v="CLM006950"/>
    <s v="PT02258"/>
    <d v="2024-03-20T00:00:00"/>
    <d v="2024-04-19T00:00:00"/>
    <d v="2024-05-12T00:00:00"/>
    <x v="0"/>
    <x v="5"/>
    <s v="Neurology"/>
    <n v="99215"/>
    <n v="3171.71"/>
    <n v="0"/>
    <x v="2"/>
    <x v="2"/>
    <n v="1"/>
    <s v="2024-03"/>
    <n v="2024"/>
  </r>
  <r>
    <s v="CLM006951"/>
    <s v="PT05576"/>
    <d v="2023-11-05T00:00:00"/>
    <d v="2023-11-18T00:00:00"/>
    <d v="2023-12-16T00:00:00"/>
    <x v="2"/>
    <x v="3"/>
    <s v="Endocrine"/>
    <n v="66984"/>
    <n v="622.69000000000005"/>
    <n v="0"/>
    <x v="2"/>
    <x v="5"/>
    <n v="1"/>
    <s v="2023-11"/>
    <n v="2023"/>
  </r>
  <r>
    <s v="CLM006952"/>
    <s v="PT03256"/>
    <d v="2024-09-19T00:00:00"/>
    <d v="2024-10-17T00:00:00"/>
    <d v="2024-11-03T00:00:00"/>
    <x v="4"/>
    <x v="0"/>
    <s v="Dermatology"/>
    <n v="66984"/>
    <n v="4614.3900000000003"/>
    <n v="0"/>
    <x v="2"/>
    <x v="5"/>
    <n v="1"/>
    <s v="2024-09"/>
    <n v="2024"/>
  </r>
  <r>
    <s v="CLM006953"/>
    <s v="PT06185"/>
    <d v="2024-04-17T00:00:00"/>
    <d v="2024-05-16T00:00:00"/>
    <d v="2024-06-24T00:00:00"/>
    <x v="5"/>
    <x v="5"/>
    <s v="Dermatology"/>
    <n v="92928"/>
    <n v="560.04999999999995"/>
    <n v="499.86"/>
    <x v="0"/>
    <x v="0"/>
    <n v="0"/>
    <s v="2024-04"/>
    <n v="2024"/>
  </r>
  <r>
    <s v="CLM006954"/>
    <s v="PT01669"/>
    <d v="2024-11-24T00:00:00"/>
    <d v="2024-12-01T00:00:00"/>
    <d v="2025-01-09T00:00:00"/>
    <x v="7"/>
    <x v="2"/>
    <s v="Orthopedic"/>
    <n v="90837"/>
    <n v="1059.1600000000001"/>
    <n v="0"/>
    <x v="2"/>
    <x v="1"/>
    <n v="1"/>
    <s v="2024-11"/>
    <n v="2024"/>
  </r>
  <r>
    <s v="CLM006955"/>
    <s v="PT03386"/>
    <d v="2023-04-09T00:00:00"/>
    <d v="2023-05-02T00:00:00"/>
    <d v="2023-07-01T00:00:00"/>
    <x v="0"/>
    <x v="4"/>
    <s v="Gastrointestinal"/>
    <n v="99213"/>
    <n v="813.65"/>
    <n v="684.63"/>
    <x v="0"/>
    <x v="0"/>
    <n v="0"/>
    <s v="2023-04"/>
    <n v="2023"/>
  </r>
  <r>
    <s v="CLM006956"/>
    <s v="PT04523"/>
    <d v="2024-05-10T00:00:00"/>
    <d v="2024-05-31T00:00:00"/>
    <d v="2024-06-15T00:00:00"/>
    <x v="7"/>
    <x v="2"/>
    <s v="Cardiovascular"/>
    <n v="66984"/>
    <n v="444.33"/>
    <n v="368.22"/>
    <x v="0"/>
    <x v="0"/>
    <n v="0"/>
    <s v="2024-05"/>
    <n v="2024"/>
  </r>
  <r>
    <s v="CLM006957"/>
    <s v="PT06421"/>
    <d v="2023-05-30T00:00:00"/>
    <d v="2023-06-20T00:00:00"/>
    <d v="2023-07-04T00:00:00"/>
    <x v="4"/>
    <x v="4"/>
    <s v="Orthopedic"/>
    <n v="99215"/>
    <n v="1950.07"/>
    <n v="0"/>
    <x v="2"/>
    <x v="7"/>
    <n v="1"/>
    <s v="2023-05"/>
    <n v="2023"/>
  </r>
  <r>
    <s v="CLM006958"/>
    <s v="PT04568"/>
    <d v="2024-08-18T00:00:00"/>
    <d v="2024-08-28T00:00:00"/>
    <d v="2024-09-17T00:00:00"/>
    <x v="0"/>
    <x v="0"/>
    <s v="Respiratory"/>
    <n v="71046"/>
    <n v="7668.46"/>
    <n v="0"/>
    <x v="2"/>
    <x v="6"/>
    <n v="1"/>
    <s v="2024-08"/>
    <n v="2024"/>
  </r>
  <r>
    <s v="CLM006959"/>
    <s v="PT03953"/>
    <d v="2023-05-07T00:00:00"/>
    <d v="2023-05-24T00:00:00"/>
    <d v="2023-07-09T00:00:00"/>
    <x v="4"/>
    <x v="3"/>
    <s v="Mental Health"/>
    <n v="71046"/>
    <n v="15268.15"/>
    <n v="0"/>
    <x v="2"/>
    <x v="5"/>
    <n v="1"/>
    <s v="2023-05"/>
    <n v="2023"/>
  </r>
  <r>
    <s v="CLM006960"/>
    <s v="PT01465"/>
    <d v="2023-06-24T00:00:00"/>
    <d v="2023-07-10T00:00:00"/>
    <d v="2023-08-30T00:00:00"/>
    <x v="0"/>
    <x v="2"/>
    <s v="Neurology"/>
    <n v="66984"/>
    <n v="1954.18"/>
    <n v="1471.44"/>
    <x v="0"/>
    <x v="0"/>
    <n v="0"/>
    <s v="2023-06"/>
    <n v="2023"/>
  </r>
  <r>
    <s v="CLM006961"/>
    <s v="PT03033"/>
    <d v="2024-02-14T00:00:00"/>
    <d v="2024-03-03T00:00:00"/>
    <d v="2024-03-25T00:00:00"/>
    <x v="5"/>
    <x v="2"/>
    <s v="Neurology"/>
    <n v="80053"/>
    <n v="4417.57"/>
    <n v="4065.21"/>
    <x v="0"/>
    <x v="0"/>
    <n v="0"/>
    <s v="2024-02"/>
    <n v="2024"/>
  </r>
  <r>
    <s v="CLM006962"/>
    <s v="PT04581"/>
    <d v="2024-07-30T00:00:00"/>
    <d v="2024-08-26T00:00:00"/>
    <d v="2024-09-01T00:00:00"/>
    <x v="1"/>
    <x v="4"/>
    <s v="Oncology"/>
    <n v="63047"/>
    <n v="2176.94"/>
    <n v="0"/>
    <x v="2"/>
    <x v="5"/>
    <n v="1"/>
    <s v="2024-07"/>
    <n v="2024"/>
  </r>
  <r>
    <s v="CLM006963"/>
    <s v="PT04546"/>
    <d v="2024-06-09T00:00:00"/>
    <d v="2024-06-22T00:00:00"/>
    <d v="2024-08-02T00:00:00"/>
    <x v="6"/>
    <x v="5"/>
    <s v="Dermatology"/>
    <n v="71046"/>
    <n v="2694.87"/>
    <n v="0"/>
    <x v="2"/>
    <x v="7"/>
    <n v="1"/>
    <s v="2024-06"/>
    <n v="2024"/>
  </r>
  <r>
    <s v="CLM006964"/>
    <s v="PT03963"/>
    <d v="2023-04-08T00:00:00"/>
    <d v="2023-05-02T00:00:00"/>
    <d v="2023-05-14T00:00:00"/>
    <x v="4"/>
    <x v="0"/>
    <s v="Respiratory"/>
    <n v="90837"/>
    <n v="1375.1"/>
    <n v="1187.03"/>
    <x v="0"/>
    <x v="0"/>
    <n v="0"/>
    <s v="2023-04"/>
    <n v="2023"/>
  </r>
  <r>
    <s v="CLM006965"/>
    <s v="PT02079"/>
    <d v="2023-11-18T00:00:00"/>
    <d v="2023-11-27T00:00:00"/>
    <d v="2023-12-30T00:00:00"/>
    <x v="4"/>
    <x v="3"/>
    <s v="Gastrointestinal"/>
    <n v="93000"/>
    <n v="2113.42"/>
    <n v="0"/>
    <x v="1"/>
    <x v="0"/>
    <n v="0"/>
    <s v="2023-11"/>
    <n v="2023"/>
  </r>
  <r>
    <s v="CLM006966"/>
    <s v="PT02513"/>
    <d v="2023-09-07T00:00:00"/>
    <d v="2023-10-05T00:00:00"/>
    <d v="2023-10-12T00:00:00"/>
    <x v="0"/>
    <x v="0"/>
    <s v="Cardiovascular"/>
    <n v="71046"/>
    <n v="2779.38"/>
    <n v="2304.94"/>
    <x v="0"/>
    <x v="0"/>
    <n v="0"/>
    <s v="2023-09"/>
    <n v="2023"/>
  </r>
  <r>
    <s v="CLM006967"/>
    <s v="PT04733"/>
    <d v="2023-08-17T00:00:00"/>
    <d v="2023-09-16T00:00:00"/>
    <d v="2023-11-09T00:00:00"/>
    <x v="2"/>
    <x v="2"/>
    <s v="Dermatology"/>
    <n v="99213"/>
    <n v="1138.23"/>
    <n v="891.38"/>
    <x v="0"/>
    <x v="0"/>
    <n v="0"/>
    <s v="2023-08"/>
    <n v="2023"/>
  </r>
  <r>
    <s v="CLM006968"/>
    <s v="PT02821"/>
    <d v="2023-10-05T00:00:00"/>
    <d v="2023-11-02T00:00:00"/>
    <d v="2023-12-09T00:00:00"/>
    <x v="7"/>
    <x v="2"/>
    <s v="Gastrointestinal"/>
    <n v="99213"/>
    <n v="1699.36"/>
    <n v="1381.31"/>
    <x v="0"/>
    <x v="0"/>
    <n v="0"/>
    <s v="2023-10"/>
    <n v="2023"/>
  </r>
  <r>
    <s v="CLM006969"/>
    <s v="PT06343"/>
    <d v="2024-01-03T00:00:00"/>
    <d v="2024-01-20T00:00:00"/>
    <d v="2024-03-09T00:00:00"/>
    <x v="6"/>
    <x v="2"/>
    <s v="Oncology"/>
    <n v="99215"/>
    <n v="1725.47"/>
    <n v="1478.7"/>
    <x v="0"/>
    <x v="0"/>
    <n v="0"/>
    <s v="2024-01"/>
    <n v="2024"/>
  </r>
  <r>
    <s v="CLM006970"/>
    <s v="PT05780"/>
    <d v="2023-08-19T00:00:00"/>
    <d v="2023-08-20T00:00:00"/>
    <d v="2023-09-30T00:00:00"/>
    <x v="4"/>
    <x v="2"/>
    <s v="Dermatology"/>
    <n v="99213"/>
    <n v="3502.12"/>
    <n v="3473.03"/>
    <x v="0"/>
    <x v="0"/>
    <n v="0"/>
    <s v="2023-08"/>
    <n v="2023"/>
  </r>
  <r>
    <s v="CLM006971"/>
    <s v="PT03262"/>
    <d v="2023-07-16T00:00:00"/>
    <d v="2023-07-20T00:00:00"/>
    <d v="2023-08-14T00:00:00"/>
    <x v="5"/>
    <x v="0"/>
    <s v="Cardiovascular"/>
    <n v="80053"/>
    <n v="770.6"/>
    <n v="606.55999999999995"/>
    <x v="0"/>
    <x v="0"/>
    <n v="0"/>
    <s v="2023-07"/>
    <n v="2023"/>
  </r>
  <r>
    <s v="CLM006972"/>
    <s v="PT06028"/>
    <d v="2024-07-11T00:00:00"/>
    <d v="2024-07-13T00:00:00"/>
    <d v="2024-08-18T00:00:00"/>
    <x v="5"/>
    <x v="4"/>
    <s v="Dermatology"/>
    <n v="90837"/>
    <n v="1735.01"/>
    <n v="1569.64"/>
    <x v="0"/>
    <x v="0"/>
    <n v="0"/>
    <s v="2024-07"/>
    <n v="2024"/>
  </r>
  <r>
    <s v="CLM006973"/>
    <s v="PT01132"/>
    <d v="2023-11-01T00:00:00"/>
    <d v="2023-11-12T00:00:00"/>
    <d v="2024-01-10T00:00:00"/>
    <x v="7"/>
    <x v="4"/>
    <s v="Endocrine"/>
    <n v="43239"/>
    <n v="8346.56"/>
    <n v="7181.65"/>
    <x v="0"/>
    <x v="0"/>
    <n v="0"/>
    <s v="2023-11"/>
    <n v="2023"/>
  </r>
  <r>
    <s v="CLM006974"/>
    <s v="PT05401"/>
    <d v="2023-08-02T00:00:00"/>
    <d v="2023-09-01T00:00:00"/>
    <d v="2023-09-25T00:00:00"/>
    <x v="2"/>
    <x v="5"/>
    <s v="Renal"/>
    <n v="66984"/>
    <n v="4588.22"/>
    <n v="3997.42"/>
    <x v="0"/>
    <x v="0"/>
    <n v="0"/>
    <s v="2023-08"/>
    <n v="2023"/>
  </r>
  <r>
    <s v="CLM006975"/>
    <s v="PT00976"/>
    <d v="2023-01-22T00:00:00"/>
    <d v="2023-01-26T00:00:00"/>
    <d v="2023-02-13T00:00:00"/>
    <x v="3"/>
    <x v="0"/>
    <s v="Respiratory"/>
    <n v="99214"/>
    <n v="5320.61"/>
    <n v="4244.8599999999997"/>
    <x v="0"/>
    <x v="0"/>
    <n v="0"/>
    <s v="2023-01"/>
    <n v="2023"/>
  </r>
  <r>
    <s v="CLM006976"/>
    <s v="PT06127"/>
    <d v="2024-09-18T00:00:00"/>
    <d v="2024-10-09T00:00:00"/>
    <d v="2024-11-16T00:00:00"/>
    <x v="2"/>
    <x v="1"/>
    <s v="Orthopedic"/>
    <n v="45378"/>
    <n v="1843.73"/>
    <n v="1387.84"/>
    <x v="0"/>
    <x v="0"/>
    <n v="0"/>
    <s v="2024-09"/>
    <n v="2024"/>
  </r>
  <r>
    <s v="CLM006977"/>
    <s v="PT01883"/>
    <d v="2024-10-14T00:00:00"/>
    <d v="2024-10-17T00:00:00"/>
    <d v="2024-10-31T00:00:00"/>
    <x v="5"/>
    <x v="0"/>
    <s v="Cardiovascular"/>
    <n v="92928"/>
    <n v="2337.41"/>
    <n v="2012.4"/>
    <x v="0"/>
    <x v="0"/>
    <n v="0"/>
    <s v="2024-10"/>
    <n v="2024"/>
  </r>
  <r>
    <s v="CLM006978"/>
    <s v="PT03659"/>
    <d v="2023-05-22T00:00:00"/>
    <d v="2023-06-08T00:00:00"/>
    <d v="2023-07-10T00:00:00"/>
    <x v="0"/>
    <x v="1"/>
    <s v="Mental Health"/>
    <n v="27130"/>
    <n v="4031.08"/>
    <n v="3924.19"/>
    <x v="0"/>
    <x v="0"/>
    <n v="0"/>
    <s v="2023-05"/>
    <n v="2023"/>
  </r>
  <r>
    <s v="CLM006979"/>
    <s v="PT06416"/>
    <d v="2024-03-03T00:00:00"/>
    <d v="2024-03-13T00:00:00"/>
    <d v="2024-04-18T00:00:00"/>
    <x v="6"/>
    <x v="0"/>
    <s v="Respiratory"/>
    <n v="99215"/>
    <n v="6299.37"/>
    <n v="5365.67"/>
    <x v="0"/>
    <x v="0"/>
    <n v="0"/>
    <s v="2024-03"/>
    <n v="2024"/>
  </r>
  <r>
    <s v="CLM006980"/>
    <s v="PT05729"/>
    <d v="2024-09-07T00:00:00"/>
    <d v="2024-10-03T00:00:00"/>
    <d v="2024-11-10T00:00:00"/>
    <x v="6"/>
    <x v="5"/>
    <s v="Dermatology"/>
    <n v="45378"/>
    <n v="379.45"/>
    <n v="336.14"/>
    <x v="0"/>
    <x v="0"/>
    <n v="0"/>
    <s v="2024-09"/>
    <n v="2024"/>
  </r>
  <r>
    <s v="CLM006981"/>
    <s v="PT01326"/>
    <d v="2024-04-09T00:00:00"/>
    <d v="2024-05-09T00:00:00"/>
    <d v="2024-05-23T00:00:00"/>
    <x v="6"/>
    <x v="0"/>
    <s v="Dermatology"/>
    <n v="80053"/>
    <n v="631.22"/>
    <n v="536.64"/>
    <x v="0"/>
    <x v="0"/>
    <n v="0"/>
    <s v="2024-04"/>
    <n v="2024"/>
  </r>
  <r>
    <s v="CLM006982"/>
    <s v="PT00822"/>
    <d v="2024-06-01T00:00:00"/>
    <d v="2024-06-06T00:00:00"/>
    <d v="2024-07-16T00:00:00"/>
    <x v="1"/>
    <x v="1"/>
    <s v="Cardiovascular"/>
    <n v="27130"/>
    <n v="5154.1400000000003"/>
    <n v="0"/>
    <x v="2"/>
    <x v="5"/>
    <n v="1"/>
    <s v="2024-06"/>
    <n v="2024"/>
  </r>
  <r>
    <s v="CLM006983"/>
    <s v="PT01757"/>
    <d v="2024-06-06T00:00:00"/>
    <d v="2024-06-28T00:00:00"/>
    <d v="2024-07-13T00:00:00"/>
    <x v="7"/>
    <x v="4"/>
    <s v="Gastrointestinal"/>
    <n v="93000"/>
    <n v="1448.8"/>
    <n v="0"/>
    <x v="2"/>
    <x v="4"/>
    <n v="1"/>
    <s v="2024-06"/>
    <n v="2024"/>
  </r>
  <r>
    <s v="CLM006984"/>
    <s v="PT04165"/>
    <d v="2024-10-29T00:00:00"/>
    <d v="2024-11-22T00:00:00"/>
    <d v="2024-12-25T00:00:00"/>
    <x v="3"/>
    <x v="4"/>
    <s v="Dermatology"/>
    <n v="99213"/>
    <n v="1056.4000000000001"/>
    <n v="0"/>
    <x v="2"/>
    <x v="8"/>
    <n v="1"/>
    <s v="2024-10"/>
    <n v="2024"/>
  </r>
  <r>
    <s v="CLM006985"/>
    <s v="PT03282"/>
    <d v="2023-07-21T00:00:00"/>
    <d v="2023-08-16T00:00:00"/>
    <d v="2023-09-12T00:00:00"/>
    <x v="6"/>
    <x v="2"/>
    <s v="Respiratory"/>
    <n v="27447"/>
    <n v="662.93"/>
    <n v="527.20000000000005"/>
    <x v="0"/>
    <x v="0"/>
    <n v="0"/>
    <s v="2023-07"/>
    <n v="2023"/>
  </r>
  <r>
    <s v="CLM006986"/>
    <s v="PT06440"/>
    <d v="2023-08-03T00:00:00"/>
    <d v="2023-08-16T00:00:00"/>
    <d v="2023-09-27T00:00:00"/>
    <x v="1"/>
    <x v="5"/>
    <s v="Endocrine"/>
    <n v="99214"/>
    <n v="1159.78"/>
    <n v="1088.68"/>
    <x v="0"/>
    <x v="0"/>
    <n v="0"/>
    <s v="2023-08"/>
    <n v="2023"/>
  </r>
  <r>
    <s v="CLM006987"/>
    <s v="PT02773"/>
    <d v="2023-05-01T00:00:00"/>
    <d v="2023-05-31T00:00:00"/>
    <d v="2023-07-08T00:00:00"/>
    <x v="6"/>
    <x v="1"/>
    <s v="Gastrointestinal"/>
    <n v="27130"/>
    <n v="588.80999999999995"/>
    <n v="0"/>
    <x v="2"/>
    <x v="1"/>
    <n v="1"/>
    <s v="2023-05"/>
    <n v="2023"/>
  </r>
  <r>
    <s v="CLM006988"/>
    <s v="PT06561"/>
    <d v="2023-02-21T00:00:00"/>
    <d v="2023-03-03T00:00:00"/>
    <d v="2023-04-05T00:00:00"/>
    <x v="0"/>
    <x v="5"/>
    <s v="Renal"/>
    <n v="80053"/>
    <n v="9632.2800000000007"/>
    <n v="0"/>
    <x v="2"/>
    <x v="1"/>
    <n v="1"/>
    <s v="2023-02"/>
    <n v="2023"/>
  </r>
  <r>
    <s v="CLM006989"/>
    <s v="PT04511"/>
    <d v="2024-12-30T00:00:00"/>
    <d v="2025-01-03T00:00:00"/>
    <d v="2025-02-01T00:00:00"/>
    <x v="7"/>
    <x v="2"/>
    <s v="Dermatology"/>
    <n v="92928"/>
    <n v="1775.88"/>
    <n v="1607.85"/>
    <x v="0"/>
    <x v="0"/>
    <n v="0"/>
    <s v="2024-12"/>
    <n v="2024"/>
  </r>
  <r>
    <s v="CLM006990"/>
    <s v="PT05031"/>
    <d v="2023-06-30T00:00:00"/>
    <d v="2023-07-24T00:00:00"/>
    <d v="2023-08-31T00:00:00"/>
    <x v="6"/>
    <x v="1"/>
    <s v="Orthopedic"/>
    <n v="80053"/>
    <n v="1726.13"/>
    <n v="1423.6"/>
    <x v="0"/>
    <x v="0"/>
    <n v="0"/>
    <s v="2023-06"/>
    <n v="2023"/>
  </r>
  <r>
    <s v="CLM006991"/>
    <s v="PT05711"/>
    <d v="2023-02-21T00:00:00"/>
    <d v="2023-02-22T00:00:00"/>
    <d v="2023-03-01T00:00:00"/>
    <x v="0"/>
    <x v="3"/>
    <s v="Orthopedic"/>
    <n v="71046"/>
    <n v="2894.19"/>
    <n v="2611.1999999999998"/>
    <x v="0"/>
    <x v="0"/>
    <n v="0"/>
    <s v="2023-02"/>
    <n v="2023"/>
  </r>
  <r>
    <s v="CLM006992"/>
    <s v="PT05608"/>
    <d v="2024-05-30T00:00:00"/>
    <d v="2024-06-05T00:00:00"/>
    <d v="2024-07-09T00:00:00"/>
    <x v="0"/>
    <x v="4"/>
    <s v="Orthopedic"/>
    <n v="66984"/>
    <n v="3904.47"/>
    <n v="3492.89"/>
    <x v="0"/>
    <x v="0"/>
    <n v="0"/>
    <s v="2024-05"/>
    <n v="2024"/>
  </r>
  <r>
    <s v="CLM006993"/>
    <s v="PT05791"/>
    <d v="2023-12-16T00:00:00"/>
    <d v="2023-12-21T00:00:00"/>
    <d v="2024-01-31T00:00:00"/>
    <x v="2"/>
    <x v="1"/>
    <s v="Respiratory"/>
    <n v="99214"/>
    <n v="3853.4"/>
    <n v="0"/>
    <x v="2"/>
    <x v="4"/>
    <n v="1"/>
    <s v="2023-12"/>
    <n v="2023"/>
  </r>
  <r>
    <s v="CLM006994"/>
    <s v="PT00427"/>
    <d v="2024-12-05T00:00:00"/>
    <d v="2024-12-31T00:00:00"/>
    <d v="2025-02-09T00:00:00"/>
    <x v="3"/>
    <x v="0"/>
    <s v="Orthopedic"/>
    <n v="70553"/>
    <n v="4267.99"/>
    <n v="4115.09"/>
    <x v="0"/>
    <x v="0"/>
    <n v="0"/>
    <s v="2024-12"/>
    <n v="2024"/>
  </r>
  <r>
    <s v="CLM006995"/>
    <s v="PT01317"/>
    <d v="2023-06-06T00:00:00"/>
    <d v="2023-07-05T00:00:00"/>
    <d v="2023-08-27T00:00:00"/>
    <x v="5"/>
    <x v="4"/>
    <s v="Endocrine"/>
    <n v="92928"/>
    <n v="1091.52"/>
    <n v="829.13"/>
    <x v="0"/>
    <x v="0"/>
    <n v="0"/>
    <s v="2023-06"/>
    <n v="2023"/>
  </r>
  <r>
    <s v="CLM006996"/>
    <s v="PT03188"/>
    <d v="2023-02-14T00:00:00"/>
    <d v="2023-02-16T00:00:00"/>
    <d v="2023-02-25T00:00:00"/>
    <x v="6"/>
    <x v="2"/>
    <s v="Orthopedic"/>
    <n v="99213"/>
    <n v="1424.69"/>
    <n v="0"/>
    <x v="2"/>
    <x v="8"/>
    <n v="1"/>
    <s v="2023-02"/>
    <n v="2023"/>
  </r>
  <r>
    <s v="CLM006997"/>
    <s v="PT05210"/>
    <d v="2024-10-20T00:00:00"/>
    <d v="2024-11-01T00:00:00"/>
    <d v="2024-11-08T00:00:00"/>
    <x v="0"/>
    <x v="4"/>
    <s v="Neurology"/>
    <n v="99215"/>
    <n v="3345.01"/>
    <n v="2683.22"/>
    <x v="0"/>
    <x v="0"/>
    <n v="0"/>
    <s v="2024-10"/>
    <n v="2024"/>
  </r>
  <r>
    <s v="CLM006998"/>
    <s v="PT00044"/>
    <d v="2024-01-07T00:00:00"/>
    <d v="2024-01-25T00:00:00"/>
    <d v="2024-03-23T00:00:00"/>
    <x v="7"/>
    <x v="4"/>
    <s v="Mental Health"/>
    <n v="99213"/>
    <n v="1185.7"/>
    <n v="1102.78"/>
    <x v="0"/>
    <x v="0"/>
    <n v="0"/>
    <s v="2024-01"/>
    <n v="2024"/>
  </r>
  <r>
    <s v="CLM006999"/>
    <s v="PT06590"/>
    <d v="2024-02-14T00:00:00"/>
    <d v="2024-02-22T00:00:00"/>
    <d v="2024-03-20T00:00:00"/>
    <x v="4"/>
    <x v="2"/>
    <s v="Orthopedic"/>
    <n v="66984"/>
    <n v="1800.67"/>
    <n v="1426.95"/>
    <x v="0"/>
    <x v="0"/>
    <n v="0"/>
    <s v="2024-02"/>
    <n v="2024"/>
  </r>
  <r>
    <s v="CLM007000"/>
    <s v="PT00747"/>
    <d v="2023-09-22T00:00:00"/>
    <d v="2023-10-03T00:00:00"/>
    <d v="2023-10-15T00:00:00"/>
    <x v="2"/>
    <x v="0"/>
    <s v="Oncology"/>
    <n v="90837"/>
    <n v="2487.44"/>
    <n v="2464.34"/>
    <x v="0"/>
    <x v="0"/>
    <n v="0"/>
    <s v="2023-09"/>
    <n v="2023"/>
  </r>
  <r>
    <s v="CLM007001"/>
    <s v="PT06745"/>
    <d v="2023-12-13T00:00:00"/>
    <d v="2024-01-01T00:00:00"/>
    <d v="2024-02-19T00:00:00"/>
    <x v="5"/>
    <x v="5"/>
    <s v="Endocrine"/>
    <n v="99213"/>
    <n v="3388.52"/>
    <n v="0"/>
    <x v="2"/>
    <x v="6"/>
    <n v="1"/>
    <s v="2023-12"/>
    <n v="2023"/>
  </r>
  <r>
    <s v="CLM007002"/>
    <s v="PT01191"/>
    <d v="2024-09-21T00:00:00"/>
    <d v="2024-10-18T00:00:00"/>
    <d v="2024-11-06T00:00:00"/>
    <x v="2"/>
    <x v="0"/>
    <s v="Orthopedic"/>
    <n v="93000"/>
    <n v="436.09"/>
    <n v="339.21"/>
    <x v="0"/>
    <x v="0"/>
    <n v="0"/>
    <s v="2024-09"/>
    <n v="2024"/>
  </r>
  <r>
    <s v="CLM007003"/>
    <s v="PT03864"/>
    <d v="2024-06-20T00:00:00"/>
    <d v="2024-07-01T00:00:00"/>
    <d v="2024-07-12T00:00:00"/>
    <x v="0"/>
    <x v="3"/>
    <s v="Endocrine"/>
    <n v="99213"/>
    <n v="3202.85"/>
    <n v="0"/>
    <x v="1"/>
    <x v="0"/>
    <n v="0"/>
    <s v="2024-06"/>
    <n v="2024"/>
  </r>
  <r>
    <s v="CLM007004"/>
    <s v="PT04918"/>
    <d v="2023-01-10T00:00:00"/>
    <d v="2023-01-31T00:00:00"/>
    <d v="2023-02-24T00:00:00"/>
    <x v="6"/>
    <x v="3"/>
    <s v="Oncology"/>
    <n v="80053"/>
    <n v="1499.7"/>
    <n v="1271.06"/>
    <x v="0"/>
    <x v="0"/>
    <n v="0"/>
    <s v="2023-01"/>
    <n v="2023"/>
  </r>
  <r>
    <s v="CLM007005"/>
    <s v="PT03567"/>
    <d v="2023-07-13T00:00:00"/>
    <d v="2023-07-29T00:00:00"/>
    <d v="2023-08-30T00:00:00"/>
    <x v="0"/>
    <x v="4"/>
    <s v="Endocrine"/>
    <n v="66984"/>
    <n v="3184.23"/>
    <n v="0"/>
    <x v="1"/>
    <x v="0"/>
    <n v="0"/>
    <s v="2023-07"/>
    <n v="2023"/>
  </r>
  <r>
    <s v="CLM007006"/>
    <s v="PT00723"/>
    <d v="2023-09-22T00:00:00"/>
    <d v="2023-10-17T00:00:00"/>
    <d v="2023-11-28T00:00:00"/>
    <x v="2"/>
    <x v="3"/>
    <s v="Respiratory"/>
    <n v="93000"/>
    <n v="3366.22"/>
    <n v="0"/>
    <x v="1"/>
    <x v="0"/>
    <n v="0"/>
    <s v="2023-09"/>
    <n v="2023"/>
  </r>
  <r>
    <s v="CLM007007"/>
    <s v="PT00525"/>
    <d v="2023-09-19T00:00:00"/>
    <d v="2023-10-07T00:00:00"/>
    <d v="2023-12-03T00:00:00"/>
    <x v="0"/>
    <x v="2"/>
    <s v="Dermatology"/>
    <n v="99213"/>
    <n v="6544.18"/>
    <n v="5779.83"/>
    <x v="0"/>
    <x v="0"/>
    <n v="0"/>
    <s v="2023-09"/>
    <n v="2023"/>
  </r>
  <r>
    <s v="CLM007008"/>
    <s v="PT02156"/>
    <d v="2023-02-23T00:00:00"/>
    <d v="2023-03-12T00:00:00"/>
    <d v="2023-03-27T00:00:00"/>
    <x v="6"/>
    <x v="3"/>
    <s v="Endocrine"/>
    <n v="66984"/>
    <n v="5338.84"/>
    <n v="4294.4399999999996"/>
    <x v="0"/>
    <x v="0"/>
    <n v="0"/>
    <s v="2023-02"/>
    <n v="2023"/>
  </r>
  <r>
    <s v="CLM007009"/>
    <s v="PT01817"/>
    <d v="2023-12-15T00:00:00"/>
    <d v="2023-12-16T00:00:00"/>
    <d v="2024-01-27T00:00:00"/>
    <x v="2"/>
    <x v="3"/>
    <s v="Neurology"/>
    <n v="92928"/>
    <n v="5309.52"/>
    <n v="0"/>
    <x v="1"/>
    <x v="0"/>
    <n v="0"/>
    <s v="2023-12"/>
    <n v="2023"/>
  </r>
  <r>
    <s v="CLM007010"/>
    <s v="PT03038"/>
    <d v="2024-07-04T00:00:00"/>
    <d v="2024-07-27T00:00:00"/>
    <d v="2024-09-23T00:00:00"/>
    <x v="3"/>
    <x v="3"/>
    <s v="Gastrointestinal"/>
    <n v="99214"/>
    <n v="5738.4"/>
    <n v="4402.67"/>
    <x v="0"/>
    <x v="0"/>
    <n v="0"/>
    <s v="2024-07"/>
    <n v="2024"/>
  </r>
  <r>
    <s v="CLM007011"/>
    <s v="PT00656"/>
    <d v="2024-01-02T00:00:00"/>
    <d v="2024-01-20T00:00:00"/>
    <d v="2024-03-04T00:00:00"/>
    <x v="5"/>
    <x v="0"/>
    <s v="Endocrine"/>
    <n v="27447"/>
    <n v="2282.67"/>
    <n v="2074.04"/>
    <x v="0"/>
    <x v="0"/>
    <n v="0"/>
    <s v="2024-01"/>
    <n v="2024"/>
  </r>
  <r>
    <s v="CLM007012"/>
    <s v="PT04990"/>
    <d v="2024-03-23T00:00:00"/>
    <d v="2024-03-31T00:00:00"/>
    <d v="2024-04-19T00:00:00"/>
    <x v="2"/>
    <x v="2"/>
    <s v="Cardiovascular"/>
    <n v="99213"/>
    <n v="1855.2"/>
    <n v="1748.31"/>
    <x v="0"/>
    <x v="0"/>
    <n v="0"/>
    <s v="2024-03"/>
    <n v="2024"/>
  </r>
  <r>
    <s v="CLM007013"/>
    <s v="PT00310"/>
    <d v="2024-01-01T00:00:00"/>
    <d v="2024-01-13T00:00:00"/>
    <d v="2024-01-31T00:00:00"/>
    <x v="5"/>
    <x v="5"/>
    <s v="Oncology"/>
    <n v="93000"/>
    <n v="3634.6"/>
    <n v="3001.91"/>
    <x v="0"/>
    <x v="0"/>
    <n v="0"/>
    <s v="2024-01"/>
    <n v="2024"/>
  </r>
  <r>
    <s v="CLM007014"/>
    <s v="PT05936"/>
    <d v="2024-09-22T00:00:00"/>
    <d v="2024-09-27T00:00:00"/>
    <d v="2024-11-11T00:00:00"/>
    <x v="4"/>
    <x v="4"/>
    <s v="Cardiovascular"/>
    <n v="80053"/>
    <n v="3247.58"/>
    <n v="0"/>
    <x v="2"/>
    <x v="4"/>
    <n v="1"/>
    <s v="2024-09"/>
    <n v="2024"/>
  </r>
  <r>
    <s v="CLM007015"/>
    <s v="PT03149"/>
    <d v="2024-01-09T00:00:00"/>
    <d v="2024-01-22T00:00:00"/>
    <d v="2024-02-28T00:00:00"/>
    <x v="6"/>
    <x v="0"/>
    <s v="Mental Health"/>
    <n v="93000"/>
    <n v="1411.98"/>
    <n v="0"/>
    <x v="2"/>
    <x v="4"/>
    <n v="1"/>
    <s v="2024-01"/>
    <n v="2024"/>
  </r>
  <r>
    <s v="CLM007016"/>
    <s v="PT03283"/>
    <d v="2023-03-22T00:00:00"/>
    <d v="2023-04-19T00:00:00"/>
    <d v="2023-05-18T00:00:00"/>
    <x v="1"/>
    <x v="2"/>
    <s v="Oncology"/>
    <n v="80053"/>
    <n v="2499.5300000000002"/>
    <n v="1890.51"/>
    <x v="0"/>
    <x v="0"/>
    <n v="0"/>
    <s v="2023-03"/>
    <n v="2023"/>
  </r>
  <r>
    <s v="CLM007017"/>
    <s v="PT05030"/>
    <d v="2024-08-20T00:00:00"/>
    <d v="2024-08-26T00:00:00"/>
    <d v="2024-10-17T00:00:00"/>
    <x v="2"/>
    <x v="1"/>
    <s v="Gastrointestinal"/>
    <n v="90837"/>
    <n v="1757.98"/>
    <n v="0"/>
    <x v="2"/>
    <x v="1"/>
    <n v="1"/>
    <s v="2024-08"/>
    <n v="2024"/>
  </r>
  <r>
    <s v="CLM007018"/>
    <s v="PT05376"/>
    <d v="2024-04-27T00:00:00"/>
    <d v="2024-05-21T00:00:00"/>
    <d v="2024-07-08T00:00:00"/>
    <x v="3"/>
    <x v="1"/>
    <s v="Orthopedic"/>
    <n v="92928"/>
    <n v="913.11"/>
    <n v="848.7"/>
    <x v="0"/>
    <x v="0"/>
    <n v="0"/>
    <s v="2024-04"/>
    <n v="2024"/>
  </r>
  <r>
    <s v="CLM007019"/>
    <s v="PT04269"/>
    <d v="2023-09-21T00:00:00"/>
    <d v="2023-10-06T00:00:00"/>
    <d v="2023-10-24T00:00:00"/>
    <x v="0"/>
    <x v="0"/>
    <s v="Neurology"/>
    <n v="27130"/>
    <n v="5076.46"/>
    <n v="0"/>
    <x v="2"/>
    <x v="5"/>
    <n v="1"/>
    <s v="2023-09"/>
    <n v="2023"/>
  </r>
  <r>
    <s v="CLM007020"/>
    <s v="PT02347"/>
    <d v="2024-12-16T00:00:00"/>
    <d v="2024-12-24T00:00:00"/>
    <d v="2025-01-14T00:00:00"/>
    <x v="3"/>
    <x v="2"/>
    <s v="Mental Health"/>
    <n v="71046"/>
    <n v="1889.67"/>
    <n v="1698.39"/>
    <x v="0"/>
    <x v="0"/>
    <n v="0"/>
    <s v="2024-12"/>
    <n v="2024"/>
  </r>
  <r>
    <s v="CLM007021"/>
    <s v="PT05830"/>
    <d v="2023-09-07T00:00:00"/>
    <d v="2023-10-07T00:00:00"/>
    <d v="2023-11-03T00:00:00"/>
    <x v="0"/>
    <x v="2"/>
    <s v="Mental Health"/>
    <n v="70553"/>
    <n v="9311.14"/>
    <n v="0"/>
    <x v="2"/>
    <x v="7"/>
    <n v="1"/>
    <s v="2023-09"/>
    <n v="2023"/>
  </r>
  <r>
    <s v="CLM007022"/>
    <s v="PT04895"/>
    <d v="2024-09-12T00:00:00"/>
    <d v="2024-10-04T00:00:00"/>
    <d v="2024-11-10T00:00:00"/>
    <x v="2"/>
    <x v="3"/>
    <s v="Renal"/>
    <n v="66984"/>
    <n v="492.56"/>
    <n v="481.83"/>
    <x v="0"/>
    <x v="0"/>
    <n v="0"/>
    <s v="2024-09"/>
    <n v="2024"/>
  </r>
  <r>
    <s v="CLM007023"/>
    <s v="PT00471"/>
    <d v="2023-12-20T00:00:00"/>
    <d v="2024-01-19T00:00:00"/>
    <d v="2024-02-24T00:00:00"/>
    <x v="5"/>
    <x v="5"/>
    <s v="Neurology"/>
    <n v="45378"/>
    <n v="1158.1500000000001"/>
    <n v="1045.6500000000001"/>
    <x v="0"/>
    <x v="0"/>
    <n v="0"/>
    <s v="2023-12"/>
    <n v="2023"/>
  </r>
  <r>
    <s v="CLM007024"/>
    <s v="PT06338"/>
    <d v="2023-02-05T00:00:00"/>
    <d v="2023-02-23T00:00:00"/>
    <d v="2023-03-10T00:00:00"/>
    <x v="2"/>
    <x v="3"/>
    <s v="Cardiovascular"/>
    <n v="45378"/>
    <n v="1855.87"/>
    <n v="1569.29"/>
    <x v="0"/>
    <x v="0"/>
    <n v="0"/>
    <s v="2023-02"/>
    <n v="2023"/>
  </r>
  <r>
    <s v="CLM007025"/>
    <s v="PT06720"/>
    <d v="2023-09-15T00:00:00"/>
    <d v="2023-09-21T00:00:00"/>
    <d v="2023-10-10T00:00:00"/>
    <x v="2"/>
    <x v="4"/>
    <s v="Dermatology"/>
    <n v="99214"/>
    <n v="4491.33"/>
    <n v="3390.2"/>
    <x v="0"/>
    <x v="0"/>
    <n v="0"/>
    <s v="2023-09"/>
    <n v="2023"/>
  </r>
  <r>
    <s v="CLM007026"/>
    <s v="PT01436"/>
    <d v="2023-10-31T00:00:00"/>
    <d v="2023-11-15T00:00:00"/>
    <d v="2023-12-14T00:00:00"/>
    <x v="1"/>
    <x v="2"/>
    <s v="Mental Health"/>
    <n v="70553"/>
    <n v="2488.85"/>
    <n v="0"/>
    <x v="2"/>
    <x v="1"/>
    <n v="1"/>
    <s v="2023-10"/>
    <n v="2023"/>
  </r>
  <r>
    <s v="CLM007027"/>
    <s v="PT05246"/>
    <d v="2024-12-25T00:00:00"/>
    <d v="2025-01-07T00:00:00"/>
    <d v="2025-03-03T00:00:00"/>
    <x v="7"/>
    <x v="0"/>
    <s v="Orthopedic"/>
    <n v="27130"/>
    <n v="2317.81"/>
    <n v="2218.59"/>
    <x v="0"/>
    <x v="0"/>
    <n v="0"/>
    <s v="2024-12"/>
    <n v="2024"/>
  </r>
  <r>
    <s v="CLM007028"/>
    <s v="PT04050"/>
    <d v="2024-11-15T00:00:00"/>
    <d v="2024-12-12T00:00:00"/>
    <d v="2025-01-01T00:00:00"/>
    <x v="6"/>
    <x v="1"/>
    <s v="Renal"/>
    <n v="63047"/>
    <n v="733.77"/>
    <n v="687.44"/>
    <x v="0"/>
    <x v="0"/>
    <n v="0"/>
    <s v="2024-11"/>
    <n v="2024"/>
  </r>
  <r>
    <s v="CLM007029"/>
    <s v="PT03597"/>
    <d v="2024-10-13T00:00:00"/>
    <d v="2024-10-14T00:00:00"/>
    <d v="2024-11-29T00:00:00"/>
    <x v="0"/>
    <x v="5"/>
    <s v="Renal"/>
    <n v="93000"/>
    <n v="716.55"/>
    <n v="0"/>
    <x v="1"/>
    <x v="0"/>
    <n v="0"/>
    <s v="2024-10"/>
    <n v="2024"/>
  </r>
  <r>
    <s v="CLM007030"/>
    <s v="PT00088"/>
    <d v="2024-11-11T00:00:00"/>
    <d v="2024-11-25T00:00:00"/>
    <d v="2024-12-24T00:00:00"/>
    <x v="2"/>
    <x v="2"/>
    <s v="Renal"/>
    <n v="43239"/>
    <n v="2340.23"/>
    <n v="1919.44"/>
    <x v="0"/>
    <x v="0"/>
    <n v="0"/>
    <s v="2024-11"/>
    <n v="2024"/>
  </r>
  <r>
    <s v="CLM007031"/>
    <s v="PT01653"/>
    <d v="2023-11-05T00:00:00"/>
    <d v="2023-11-28T00:00:00"/>
    <d v="2023-12-12T00:00:00"/>
    <x v="2"/>
    <x v="2"/>
    <s v="Orthopedic"/>
    <n v="70553"/>
    <n v="607.11"/>
    <n v="500.98"/>
    <x v="0"/>
    <x v="0"/>
    <n v="0"/>
    <s v="2023-11"/>
    <n v="2023"/>
  </r>
  <r>
    <s v="CLM007032"/>
    <s v="PT06968"/>
    <d v="2024-12-22T00:00:00"/>
    <d v="2025-01-14T00:00:00"/>
    <d v="2025-02-21T00:00:00"/>
    <x v="5"/>
    <x v="1"/>
    <s v="Gastrointestinal"/>
    <n v="80053"/>
    <n v="1181.45"/>
    <n v="0"/>
    <x v="2"/>
    <x v="6"/>
    <n v="1"/>
    <s v="2024-12"/>
    <n v="2024"/>
  </r>
  <r>
    <s v="CLM007033"/>
    <s v="PT05382"/>
    <d v="2024-12-17T00:00:00"/>
    <d v="2025-01-01T00:00:00"/>
    <d v="2025-01-27T00:00:00"/>
    <x v="4"/>
    <x v="4"/>
    <s v="Endocrine"/>
    <n v="71046"/>
    <n v="2699.26"/>
    <n v="2686.37"/>
    <x v="0"/>
    <x v="0"/>
    <n v="0"/>
    <s v="2024-12"/>
    <n v="2024"/>
  </r>
  <r>
    <s v="CLM007034"/>
    <s v="PT06586"/>
    <d v="2024-07-30T00:00:00"/>
    <d v="2024-08-01T00:00:00"/>
    <d v="2024-09-22T00:00:00"/>
    <x v="6"/>
    <x v="5"/>
    <s v="Renal"/>
    <n v="99214"/>
    <n v="823.98"/>
    <n v="673.87"/>
    <x v="0"/>
    <x v="0"/>
    <n v="0"/>
    <s v="2024-07"/>
    <n v="2024"/>
  </r>
  <r>
    <s v="CLM007035"/>
    <s v="PT04245"/>
    <d v="2023-05-24T00:00:00"/>
    <d v="2023-06-06T00:00:00"/>
    <d v="2023-07-26T00:00:00"/>
    <x v="0"/>
    <x v="2"/>
    <s v="Cardiovascular"/>
    <n v="99215"/>
    <n v="6530.8"/>
    <n v="0"/>
    <x v="2"/>
    <x v="3"/>
    <n v="1"/>
    <s v="2023-05"/>
    <n v="2023"/>
  </r>
  <r>
    <s v="CLM007036"/>
    <s v="PT02343"/>
    <d v="2024-12-03T00:00:00"/>
    <d v="2024-12-08T00:00:00"/>
    <d v="2025-01-14T00:00:00"/>
    <x v="0"/>
    <x v="1"/>
    <s v="Renal"/>
    <n v="93000"/>
    <n v="4813.3500000000004"/>
    <n v="3826.14"/>
    <x v="0"/>
    <x v="0"/>
    <n v="0"/>
    <s v="2024-12"/>
    <n v="2024"/>
  </r>
  <r>
    <s v="CLM007037"/>
    <s v="PT01596"/>
    <d v="2023-01-18T00:00:00"/>
    <d v="2023-01-30T00:00:00"/>
    <d v="2023-02-22T00:00:00"/>
    <x v="2"/>
    <x v="0"/>
    <s v="Oncology"/>
    <n v="70553"/>
    <n v="514.33000000000004"/>
    <n v="0"/>
    <x v="2"/>
    <x v="4"/>
    <n v="1"/>
    <s v="2023-01"/>
    <n v="2023"/>
  </r>
  <r>
    <s v="CLM007038"/>
    <s v="PT00276"/>
    <d v="2024-08-30T00:00:00"/>
    <d v="2024-08-31T00:00:00"/>
    <d v="2024-10-16T00:00:00"/>
    <x v="4"/>
    <x v="3"/>
    <s v="Gastrointestinal"/>
    <n v="45378"/>
    <n v="857.57"/>
    <n v="670.36"/>
    <x v="0"/>
    <x v="0"/>
    <n v="0"/>
    <s v="2024-08"/>
    <n v="2024"/>
  </r>
  <r>
    <s v="CLM007039"/>
    <s v="PT06423"/>
    <d v="2024-01-16T00:00:00"/>
    <d v="2024-02-15T00:00:00"/>
    <d v="2024-04-10T00:00:00"/>
    <x v="7"/>
    <x v="4"/>
    <s v="Renal"/>
    <n v="99214"/>
    <n v="290.43"/>
    <n v="234.08"/>
    <x v="0"/>
    <x v="0"/>
    <n v="0"/>
    <s v="2024-01"/>
    <n v="2024"/>
  </r>
  <r>
    <s v="CLM007040"/>
    <s v="PT04912"/>
    <d v="2023-10-14T00:00:00"/>
    <d v="2023-11-03T00:00:00"/>
    <d v="2023-12-15T00:00:00"/>
    <x v="1"/>
    <x v="3"/>
    <s v="Neurology"/>
    <n v="92928"/>
    <n v="966.74"/>
    <n v="804.33"/>
    <x v="0"/>
    <x v="0"/>
    <n v="0"/>
    <s v="2023-10"/>
    <n v="2023"/>
  </r>
  <r>
    <s v="CLM007041"/>
    <s v="PT04183"/>
    <d v="2023-11-24T00:00:00"/>
    <d v="2023-11-27T00:00:00"/>
    <d v="2024-01-05T00:00:00"/>
    <x v="6"/>
    <x v="4"/>
    <s v="Respiratory"/>
    <n v="99215"/>
    <n v="3337.95"/>
    <n v="2838.55"/>
    <x v="0"/>
    <x v="0"/>
    <n v="0"/>
    <s v="2023-11"/>
    <n v="2023"/>
  </r>
  <r>
    <s v="CLM007042"/>
    <s v="PT04226"/>
    <d v="2024-01-10T00:00:00"/>
    <d v="2024-02-07T00:00:00"/>
    <d v="2024-02-16T00:00:00"/>
    <x v="3"/>
    <x v="1"/>
    <s v="Renal"/>
    <n v="27130"/>
    <n v="1298.3900000000001"/>
    <n v="0"/>
    <x v="1"/>
    <x v="0"/>
    <n v="0"/>
    <s v="2024-01"/>
    <n v="2024"/>
  </r>
  <r>
    <s v="CLM007043"/>
    <s v="PT05722"/>
    <d v="2023-10-04T00:00:00"/>
    <d v="2023-10-26T00:00:00"/>
    <d v="2023-11-06T00:00:00"/>
    <x v="0"/>
    <x v="0"/>
    <s v="Endocrine"/>
    <n v="66984"/>
    <n v="2614"/>
    <n v="2423.88"/>
    <x v="0"/>
    <x v="0"/>
    <n v="0"/>
    <s v="2023-10"/>
    <n v="2023"/>
  </r>
  <r>
    <s v="CLM007044"/>
    <s v="PT01898"/>
    <d v="2024-09-09T00:00:00"/>
    <d v="2024-09-25T00:00:00"/>
    <d v="2024-11-21T00:00:00"/>
    <x v="6"/>
    <x v="2"/>
    <s v="Respiratory"/>
    <n v="27447"/>
    <n v="534.92999999999995"/>
    <n v="419.23"/>
    <x v="0"/>
    <x v="0"/>
    <n v="0"/>
    <s v="2024-09"/>
    <n v="2024"/>
  </r>
  <r>
    <s v="CLM007045"/>
    <s v="PT05040"/>
    <d v="2023-03-30T00:00:00"/>
    <d v="2023-04-23T00:00:00"/>
    <d v="2023-06-07T00:00:00"/>
    <x v="6"/>
    <x v="1"/>
    <s v="Oncology"/>
    <n v="45378"/>
    <n v="3423.37"/>
    <n v="3075.36"/>
    <x v="0"/>
    <x v="0"/>
    <n v="0"/>
    <s v="2023-03"/>
    <n v="2023"/>
  </r>
  <r>
    <s v="CLM007046"/>
    <s v="PT01389"/>
    <d v="2023-07-06T00:00:00"/>
    <d v="2023-07-27T00:00:00"/>
    <d v="2023-08-17T00:00:00"/>
    <x v="2"/>
    <x v="3"/>
    <s v="Orthopedic"/>
    <n v="92928"/>
    <n v="1159.7"/>
    <n v="1152.6099999999999"/>
    <x v="0"/>
    <x v="0"/>
    <n v="0"/>
    <s v="2023-07"/>
    <n v="2023"/>
  </r>
  <r>
    <s v="CLM007047"/>
    <s v="PT05522"/>
    <d v="2024-06-22T00:00:00"/>
    <d v="2024-07-12T00:00:00"/>
    <d v="2024-09-08T00:00:00"/>
    <x v="2"/>
    <x v="4"/>
    <s v="Endocrine"/>
    <n v="27130"/>
    <n v="1825.73"/>
    <n v="1781.29"/>
    <x v="0"/>
    <x v="0"/>
    <n v="0"/>
    <s v="2024-06"/>
    <n v="2024"/>
  </r>
  <r>
    <s v="CLM007048"/>
    <s v="PT00296"/>
    <d v="2023-08-04T00:00:00"/>
    <d v="2023-08-10T00:00:00"/>
    <d v="2023-09-07T00:00:00"/>
    <x v="2"/>
    <x v="3"/>
    <s v="Dermatology"/>
    <n v="99213"/>
    <n v="1678.57"/>
    <n v="0"/>
    <x v="2"/>
    <x v="1"/>
    <n v="1"/>
    <s v="2023-08"/>
    <n v="2023"/>
  </r>
  <r>
    <s v="CLM007049"/>
    <s v="PT02947"/>
    <d v="2023-03-16T00:00:00"/>
    <d v="2023-04-13T00:00:00"/>
    <d v="2023-05-19T00:00:00"/>
    <x v="1"/>
    <x v="1"/>
    <s v="Cardiovascular"/>
    <n v="66984"/>
    <n v="653.77"/>
    <n v="0"/>
    <x v="2"/>
    <x v="1"/>
    <n v="1"/>
    <s v="2023-03"/>
    <n v="2023"/>
  </r>
  <r>
    <s v="CLM007050"/>
    <s v="PT01960"/>
    <d v="2023-04-11T00:00:00"/>
    <d v="2023-04-24T00:00:00"/>
    <d v="2023-05-22T00:00:00"/>
    <x v="2"/>
    <x v="5"/>
    <s v="Neurology"/>
    <n v="27447"/>
    <n v="718.76"/>
    <n v="553.80999999999995"/>
    <x v="0"/>
    <x v="0"/>
    <n v="0"/>
    <s v="2023-04"/>
    <n v="2023"/>
  </r>
  <r>
    <s v="CLM007051"/>
    <s v="PT05366"/>
    <d v="2024-04-08T00:00:00"/>
    <d v="2024-04-12T00:00:00"/>
    <d v="2024-05-20T00:00:00"/>
    <x v="1"/>
    <x v="3"/>
    <s v="Gastrointestinal"/>
    <n v="93000"/>
    <n v="3921.52"/>
    <n v="0"/>
    <x v="2"/>
    <x v="5"/>
    <n v="1"/>
    <s v="2024-04"/>
    <n v="2024"/>
  </r>
  <r>
    <s v="CLM007052"/>
    <s v="PT00003"/>
    <d v="2024-12-14T00:00:00"/>
    <d v="2024-12-18T00:00:00"/>
    <d v="2025-02-07T00:00:00"/>
    <x v="3"/>
    <x v="4"/>
    <s v="Renal"/>
    <n v="99214"/>
    <n v="2487.9"/>
    <n v="2169.1999999999998"/>
    <x v="0"/>
    <x v="0"/>
    <n v="0"/>
    <s v="2024-12"/>
    <n v="2024"/>
  </r>
  <r>
    <s v="CLM007053"/>
    <s v="PT01290"/>
    <d v="2024-08-07T00:00:00"/>
    <d v="2024-08-27T00:00:00"/>
    <d v="2024-09-30T00:00:00"/>
    <x v="7"/>
    <x v="2"/>
    <s v="Mental Health"/>
    <n v="43239"/>
    <n v="4188.25"/>
    <n v="0"/>
    <x v="2"/>
    <x v="6"/>
    <n v="1"/>
    <s v="2024-08"/>
    <n v="2024"/>
  </r>
  <r>
    <s v="CLM007054"/>
    <s v="PT00712"/>
    <d v="2023-10-19T00:00:00"/>
    <d v="2023-11-11T00:00:00"/>
    <d v="2023-11-30T00:00:00"/>
    <x v="5"/>
    <x v="3"/>
    <s v="Neurology"/>
    <n v="27447"/>
    <n v="2344.2600000000002"/>
    <n v="0"/>
    <x v="2"/>
    <x v="7"/>
    <n v="1"/>
    <s v="2023-10"/>
    <n v="2023"/>
  </r>
  <r>
    <s v="CLM007055"/>
    <s v="PT02261"/>
    <d v="2024-08-20T00:00:00"/>
    <d v="2024-09-07T00:00:00"/>
    <d v="2024-10-16T00:00:00"/>
    <x v="5"/>
    <x v="4"/>
    <s v="Neurology"/>
    <n v="99215"/>
    <n v="2027.16"/>
    <n v="1672.44"/>
    <x v="0"/>
    <x v="0"/>
    <n v="0"/>
    <s v="2024-08"/>
    <n v="2024"/>
  </r>
  <r>
    <s v="CLM007056"/>
    <s v="PT06388"/>
    <d v="2023-10-28T00:00:00"/>
    <d v="2023-11-20T00:00:00"/>
    <d v="2023-12-21T00:00:00"/>
    <x v="2"/>
    <x v="5"/>
    <s v="Gastrointestinal"/>
    <n v="27130"/>
    <n v="454.5"/>
    <n v="447.52"/>
    <x v="0"/>
    <x v="0"/>
    <n v="0"/>
    <s v="2023-10"/>
    <n v="2023"/>
  </r>
  <r>
    <s v="CLM007057"/>
    <s v="PT03273"/>
    <d v="2023-10-04T00:00:00"/>
    <d v="2023-10-06T00:00:00"/>
    <d v="2023-11-14T00:00:00"/>
    <x v="2"/>
    <x v="5"/>
    <s v="Dermatology"/>
    <n v="43239"/>
    <n v="1456.38"/>
    <n v="0"/>
    <x v="1"/>
    <x v="0"/>
    <n v="0"/>
    <s v="2023-10"/>
    <n v="2023"/>
  </r>
  <r>
    <s v="CLM007058"/>
    <s v="PT02893"/>
    <d v="2023-05-15T00:00:00"/>
    <d v="2023-06-04T00:00:00"/>
    <d v="2023-07-12T00:00:00"/>
    <x v="0"/>
    <x v="5"/>
    <s v="Orthopedic"/>
    <n v="63047"/>
    <n v="1768.86"/>
    <n v="0"/>
    <x v="2"/>
    <x v="7"/>
    <n v="1"/>
    <s v="2023-05"/>
    <n v="2023"/>
  </r>
  <r>
    <s v="CLM007059"/>
    <s v="PT05486"/>
    <d v="2023-07-08T00:00:00"/>
    <d v="2023-08-03T00:00:00"/>
    <d v="2023-08-09T00:00:00"/>
    <x v="2"/>
    <x v="0"/>
    <s v="Mental Health"/>
    <n v="43239"/>
    <n v="8625.57"/>
    <n v="7571.22"/>
    <x v="0"/>
    <x v="0"/>
    <n v="0"/>
    <s v="2023-07"/>
    <n v="2023"/>
  </r>
  <r>
    <s v="CLM007060"/>
    <s v="PT03238"/>
    <d v="2024-06-09T00:00:00"/>
    <d v="2024-06-20T00:00:00"/>
    <d v="2024-07-18T00:00:00"/>
    <x v="5"/>
    <x v="3"/>
    <s v="Mental Health"/>
    <n v="99214"/>
    <n v="3132.43"/>
    <n v="0"/>
    <x v="2"/>
    <x v="5"/>
    <n v="1"/>
    <s v="2024-06"/>
    <n v="2024"/>
  </r>
  <r>
    <s v="CLM007061"/>
    <s v="PT03322"/>
    <d v="2023-08-31T00:00:00"/>
    <d v="2023-09-30T00:00:00"/>
    <d v="2023-10-08T00:00:00"/>
    <x v="3"/>
    <x v="4"/>
    <s v="Cardiovascular"/>
    <n v="92928"/>
    <n v="6178.61"/>
    <n v="5261.29"/>
    <x v="0"/>
    <x v="0"/>
    <n v="0"/>
    <s v="2023-08"/>
    <n v="2023"/>
  </r>
  <r>
    <s v="CLM007062"/>
    <s v="PT04802"/>
    <d v="2023-05-25T00:00:00"/>
    <d v="2023-06-08T00:00:00"/>
    <d v="2023-07-27T00:00:00"/>
    <x v="2"/>
    <x v="4"/>
    <s v="Gastrointestinal"/>
    <n v="43239"/>
    <n v="2916.18"/>
    <n v="2490.0700000000002"/>
    <x v="0"/>
    <x v="0"/>
    <n v="0"/>
    <s v="2023-05"/>
    <n v="2023"/>
  </r>
  <r>
    <s v="CLM007063"/>
    <s v="PT01641"/>
    <d v="2024-10-01T00:00:00"/>
    <d v="2024-10-24T00:00:00"/>
    <d v="2024-11-27T00:00:00"/>
    <x v="5"/>
    <x v="3"/>
    <s v="Oncology"/>
    <n v="71046"/>
    <n v="1023.47"/>
    <n v="829.69"/>
    <x v="0"/>
    <x v="0"/>
    <n v="0"/>
    <s v="2024-10"/>
    <n v="2024"/>
  </r>
  <r>
    <s v="CLM007064"/>
    <s v="PT04242"/>
    <d v="2024-10-12T00:00:00"/>
    <d v="2024-10-14T00:00:00"/>
    <d v="2024-11-07T00:00:00"/>
    <x v="2"/>
    <x v="0"/>
    <s v="Endocrine"/>
    <n v="43239"/>
    <n v="1985.65"/>
    <n v="1757.46"/>
    <x v="0"/>
    <x v="0"/>
    <n v="0"/>
    <s v="2024-10"/>
    <n v="2024"/>
  </r>
  <r>
    <s v="CLM007065"/>
    <s v="PT00126"/>
    <d v="2024-08-10T00:00:00"/>
    <d v="2024-09-05T00:00:00"/>
    <d v="2024-09-30T00:00:00"/>
    <x v="7"/>
    <x v="5"/>
    <s v="Mental Health"/>
    <n v="93000"/>
    <n v="2184.14"/>
    <n v="1663.33"/>
    <x v="0"/>
    <x v="0"/>
    <n v="0"/>
    <s v="2024-08"/>
    <n v="2024"/>
  </r>
  <r>
    <s v="CLM007066"/>
    <s v="PT06037"/>
    <d v="2023-12-10T00:00:00"/>
    <d v="2023-12-23T00:00:00"/>
    <d v="2024-01-03T00:00:00"/>
    <x v="5"/>
    <x v="1"/>
    <s v="Oncology"/>
    <n v="66984"/>
    <n v="852.93"/>
    <n v="0"/>
    <x v="2"/>
    <x v="1"/>
    <n v="1"/>
    <s v="2023-12"/>
    <n v="2023"/>
  </r>
  <r>
    <s v="CLM007067"/>
    <s v="PT05765"/>
    <d v="2024-11-14T00:00:00"/>
    <d v="2024-12-05T00:00:00"/>
    <d v="2024-12-17T00:00:00"/>
    <x v="6"/>
    <x v="5"/>
    <s v="Dermatology"/>
    <n v="93000"/>
    <n v="1329.41"/>
    <n v="0"/>
    <x v="2"/>
    <x v="5"/>
    <n v="1"/>
    <s v="2024-11"/>
    <n v="2024"/>
  </r>
  <r>
    <s v="CLM007068"/>
    <s v="PT00563"/>
    <d v="2024-05-27T00:00:00"/>
    <d v="2024-06-15T00:00:00"/>
    <d v="2024-07-11T00:00:00"/>
    <x v="0"/>
    <x v="1"/>
    <s v="Orthopedic"/>
    <n v="43239"/>
    <n v="1533.62"/>
    <n v="1356.83"/>
    <x v="0"/>
    <x v="0"/>
    <n v="0"/>
    <s v="2024-05"/>
    <n v="2024"/>
  </r>
  <r>
    <s v="CLM007069"/>
    <s v="PT00739"/>
    <d v="2024-04-15T00:00:00"/>
    <d v="2024-05-05T00:00:00"/>
    <d v="2024-05-21T00:00:00"/>
    <x v="5"/>
    <x v="0"/>
    <s v="Cardiovascular"/>
    <n v="45378"/>
    <n v="6532.18"/>
    <n v="0"/>
    <x v="2"/>
    <x v="6"/>
    <n v="1"/>
    <s v="2024-04"/>
    <n v="2024"/>
  </r>
  <r>
    <s v="CLM007070"/>
    <s v="PT04503"/>
    <d v="2023-10-31T00:00:00"/>
    <d v="2023-11-08T00:00:00"/>
    <d v="2023-12-01T00:00:00"/>
    <x v="0"/>
    <x v="3"/>
    <s v="Cardiovascular"/>
    <n v="43239"/>
    <n v="342.2"/>
    <n v="290.16000000000003"/>
    <x v="0"/>
    <x v="0"/>
    <n v="0"/>
    <s v="2023-10"/>
    <n v="2023"/>
  </r>
  <r>
    <s v="CLM007071"/>
    <s v="PT02331"/>
    <d v="2023-06-09T00:00:00"/>
    <d v="2023-07-03T00:00:00"/>
    <d v="2023-08-06T00:00:00"/>
    <x v="7"/>
    <x v="3"/>
    <s v="Endocrine"/>
    <n v="93000"/>
    <n v="4744.09"/>
    <n v="0"/>
    <x v="1"/>
    <x v="0"/>
    <n v="0"/>
    <s v="2023-06"/>
    <n v="2023"/>
  </r>
  <r>
    <s v="CLM007072"/>
    <s v="PT05949"/>
    <d v="2024-03-24T00:00:00"/>
    <d v="2024-03-30T00:00:00"/>
    <d v="2024-05-26T00:00:00"/>
    <x v="5"/>
    <x v="0"/>
    <s v="Endocrine"/>
    <n v="90837"/>
    <n v="854.54"/>
    <n v="648.01"/>
    <x v="0"/>
    <x v="0"/>
    <n v="0"/>
    <s v="2024-03"/>
    <n v="2024"/>
  </r>
  <r>
    <s v="CLM007073"/>
    <s v="PT06798"/>
    <d v="2024-09-06T00:00:00"/>
    <d v="2024-09-14T00:00:00"/>
    <d v="2024-09-23T00:00:00"/>
    <x v="0"/>
    <x v="5"/>
    <s v="Gastrointestinal"/>
    <n v="63047"/>
    <n v="603.25"/>
    <n v="0"/>
    <x v="1"/>
    <x v="0"/>
    <n v="0"/>
    <s v="2024-09"/>
    <n v="2024"/>
  </r>
  <r>
    <s v="CLM007074"/>
    <s v="PT04581"/>
    <d v="2024-02-25T00:00:00"/>
    <d v="2024-03-01T00:00:00"/>
    <d v="2024-04-08T00:00:00"/>
    <x v="5"/>
    <x v="4"/>
    <s v="Cardiovascular"/>
    <n v="66984"/>
    <n v="4646.8900000000003"/>
    <n v="0"/>
    <x v="2"/>
    <x v="9"/>
    <n v="1"/>
    <s v="2024-02"/>
    <n v="2024"/>
  </r>
  <r>
    <s v="CLM007075"/>
    <s v="PT04776"/>
    <d v="2023-08-13T00:00:00"/>
    <d v="2023-09-06T00:00:00"/>
    <d v="2023-10-28T00:00:00"/>
    <x v="5"/>
    <x v="2"/>
    <s v="Oncology"/>
    <n v="43239"/>
    <n v="3247.1"/>
    <n v="2440.17"/>
    <x v="0"/>
    <x v="0"/>
    <n v="0"/>
    <s v="2023-08"/>
    <n v="2023"/>
  </r>
  <r>
    <s v="CLM007076"/>
    <s v="PT02852"/>
    <d v="2023-01-04T00:00:00"/>
    <d v="2023-01-11T00:00:00"/>
    <d v="2023-02-13T00:00:00"/>
    <x v="1"/>
    <x v="0"/>
    <s v="Neurology"/>
    <n v="66984"/>
    <n v="4932.57"/>
    <n v="4865.54"/>
    <x v="0"/>
    <x v="0"/>
    <n v="0"/>
    <s v="2023-01"/>
    <n v="2023"/>
  </r>
  <r>
    <s v="CLM007077"/>
    <s v="PT02847"/>
    <d v="2023-10-12T00:00:00"/>
    <d v="2023-10-26T00:00:00"/>
    <d v="2023-12-17T00:00:00"/>
    <x v="3"/>
    <x v="0"/>
    <s v="Renal"/>
    <n v="90837"/>
    <n v="3430.84"/>
    <n v="0"/>
    <x v="2"/>
    <x v="1"/>
    <n v="1"/>
    <s v="2023-10"/>
    <n v="2023"/>
  </r>
  <r>
    <s v="CLM007078"/>
    <s v="PT06681"/>
    <d v="2024-09-21T00:00:00"/>
    <d v="2024-10-07T00:00:00"/>
    <d v="2024-10-17T00:00:00"/>
    <x v="2"/>
    <x v="5"/>
    <s v="Endocrine"/>
    <n v="93000"/>
    <n v="9394.4699999999993"/>
    <n v="9034.19"/>
    <x v="0"/>
    <x v="0"/>
    <n v="0"/>
    <s v="2024-09"/>
    <n v="2024"/>
  </r>
  <r>
    <s v="CLM007079"/>
    <s v="PT02266"/>
    <d v="2023-11-25T00:00:00"/>
    <d v="2023-12-18T00:00:00"/>
    <d v="2024-02-12T00:00:00"/>
    <x v="6"/>
    <x v="0"/>
    <s v="Mental Health"/>
    <n v="80053"/>
    <n v="2827.02"/>
    <n v="0"/>
    <x v="2"/>
    <x v="8"/>
    <n v="1"/>
    <s v="2023-11"/>
    <n v="2023"/>
  </r>
  <r>
    <s v="CLM007080"/>
    <s v="PT01854"/>
    <d v="2024-10-24T00:00:00"/>
    <d v="2024-11-23T00:00:00"/>
    <d v="2024-11-29T00:00:00"/>
    <x v="7"/>
    <x v="4"/>
    <s v="Cardiovascular"/>
    <n v="66984"/>
    <n v="1595.3"/>
    <n v="1287.75"/>
    <x v="0"/>
    <x v="0"/>
    <n v="0"/>
    <s v="2024-10"/>
    <n v="2024"/>
  </r>
  <r>
    <s v="CLM007081"/>
    <s v="PT04968"/>
    <d v="2023-12-16T00:00:00"/>
    <d v="2023-12-24T00:00:00"/>
    <d v="2024-02-08T00:00:00"/>
    <x v="7"/>
    <x v="2"/>
    <s v="Renal"/>
    <n v="99214"/>
    <n v="2378.7800000000002"/>
    <n v="2182.87"/>
    <x v="0"/>
    <x v="0"/>
    <n v="0"/>
    <s v="2023-12"/>
    <n v="2023"/>
  </r>
  <r>
    <s v="CLM007082"/>
    <s v="PT01594"/>
    <d v="2023-01-24T00:00:00"/>
    <d v="2023-02-06T00:00:00"/>
    <d v="2023-02-13T00:00:00"/>
    <x v="2"/>
    <x v="0"/>
    <s v="Respiratory"/>
    <n v="70553"/>
    <n v="4889.16"/>
    <n v="3795.1"/>
    <x v="0"/>
    <x v="0"/>
    <n v="0"/>
    <s v="2023-01"/>
    <n v="2023"/>
  </r>
  <r>
    <s v="CLM007083"/>
    <s v="PT03726"/>
    <d v="2024-08-04T00:00:00"/>
    <d v="2024-08-27T00:00:00"/>
    <d v="2024-09-02T00:00:00"/>
    <x v="0"/>
    <x v="0"/>
    <s v="Endocrine"/>
    <n v="63047"/>
    <n v="969.23"/>
    <n v="817.69"/>
    <x v="0"/>
    <x v="0"/>
    <n v="0"/>
    <s v="2024-08"/>
    <n v="2024"/>
  </r>
  <r>
    <s v="CLM007084"/>
    <s v="PT03310"/>
    <d v="2023-11-08T00:00:00"/>
    <d v="2023-11-19T00:00:00"/>
    <d v="2024-01-11T00:00:00"/>
    <x v="7"/>
    <x v="2"/>
    <s v="Orthopedic"/>
    <n v="93000"/>
    <n v="1073.3"/>
    <n v="856.35"/>
    <x v="0"/>
    <x v="0"/>
    <n v="0"/>
    <s v="2023-11"/>
    <n v="2023"/>
  </r>
  <r>
    <s v="CLM007085"/>
    <s v="PT04710"/>
    <d v="2024-03-28T00:00:00"/>
    <d v="2024-04-19T00:00:00"/>
    <d v="2024-05-06T00:00:00"/>
    <x v="0"/>
    <x v="4"/>
    <s v="Orthopedic"/>
    <n v="80053"/>
    <n v="1412.1"/>
    <n v="0"/>
    <x v="2"/>
    <x v="1"/>
    <n v="1"/>
    <s v="2024-03"/>
    <n v="2024"/>
  </r>
  <r>
    <s v="CLM007086"/>
    <s v="PT00039"/>
    <d v="2024-06-28T00:00:00"/>
    <d v="2024-07-07T00:00:00"/>
    <d v="2024-07-12T00:00:00"/>
    <x v="2"/>
    <x v="1"/>
    <s v="Oncology"/>
    <n v="66984"/>
    <n v="335.74"/>
    <n v="288.52999999999997"/>
    <x v="0"/>
    <x v="0"/>
    <n v="0"/>
    <s v="2024-06"/>
    <n v="2024"/>
  </r>
  <r>
    <s v="CLM007087"/>
    <s v="PT02139"/>
    <d v="2024-10-29T00:00:00"/>
    <d v="2024-11-22T00:00:00"/>
    <d v="2024-11-30T00:00:00"/>
    <x v="5"/>
    <x v="0"/>
    <s v="Gastrointestinal"/>
    <n v="27130"/>
    <n v="2019.21"/>
    <n v="1727.48"/>
    <x v="0"/>
    <x v="0"/>
    <n v="0"/>
    <s v="2024-10"/>
    <n v="2024"/>
  </r>
  <r>
    <s v="CLM007088"/>
    <s v="PT01434"/>
    <d v="2024-11-21T00:00:00"/>
    <d v="2024-11-23T00:00:00"/>
    <d v="2024-12-13T00:00:00"/>
    <x v="2"/>
    <x v="2"/>
    <s v="Mental Health"/>
    <n v="99214"/>
    <n v="399.85"/>
    <n v="0"/>
    <x v="2"/>
    <x v="4"/>
    <n v="1"/>
    <s v="2024-11"/>
    <n v="2024"/>
  </r>
  <r>
    <s v="CLM007089"/>
    <s v="PT03336"/>
    <d v="2024-01-24T00:00:00"/>
    <d v="2024-01-27T00:00:00"/>
    <d v="2024-02-22T00:00:00"/>
    <x v="7"/>
    <x v="5"/>
    <s v="Mental Health"/>
    <n v="93000"/>
    <n v="1886.44"/>
    <n v="1824.93"/>
    <x v="0"/>
    <x v="0"/>
    <n v="0"/>
    <s v="2024-01"/>
    <n v="2024"/>
  </r>
  <r>
    <s v="CLM007090"/>
    <s v="PT04148"/>
    <d v="2024-12-28T00:00:00"/>
    <d v="2025-01-22T00:00:00"/>
    <d v="2025-03-10T00:00:00"/>
    <x v="5"/>
    <x v="0"/>
    <s v="Oncology"/>
    <n v="27447"/>
    <n v="3612.78"/>
    <n v="3504.46"/>
    <x v="0"/>
    <x v="0"/>
    <n v="0"/>
    <s v="2024-12"/>
    <n v="2024"/>
  </r>
  <r>
    <s v="CLM007091"/>
    <s v="PT00873"/>
    <d v="2023-10-19T00:00:00"/>
    <d v="2023-11-07T00:00:00"/>
    <d v="2023-11-20T00:00:00"/>
    <x v="0"/>
    <x v="0"/>
    <s v="Renal"/>
    <n v="45378"/>
    <n v="1234.5999999999999"/>
    <n v="0"/>
    <x v="1"/>
    <x v="0"/>
    <n v="0"/>
    <s v="2023-10"/>
    <n v="2023"/>
  </r>
  <r>
    <s v="CLM007092"/>
    <s v="PT04577"/>
    <d v="2023-03-10T00:00:00"/>
    <d v="2023-04-03T00:00:00"/>
    <d v="2023-06-01T00:00:00"/>
    <x v="2"/>
    <x v="2"/>
    <s v="Oncology"/>
    <n v="45378"/>
    <n v="6916.69"/>
    <n v="5245.21"/>
    <x v="0"/>
    <x v="0"/>
    <n v="0"/>
    <s v="2023-03"/>
    <n v="2023"/>
  </r>
  <r>
    <s v="CLM007093"/>
    <s v="PT00593"/>
    <d v="2024-03-20T00:00:00"/>
    <d v="2024-04-05T00:00:00"/>
    <d v="2024-05-22T00:00:00"/>
    <x v="2"/>
    <x v="1"/>
    <s v="Mental Health"/>
    <n v="43239"/>
    <n v="562.04999999999995"/>
    <n v="0"/>
    <x v="2"/>
    <x v="5"/>
    <n v="1"/>
    <s v="2024-03"/>
    <n v="2024"/>
  </r>
  <r>
    <s v="CLM007094"/>
    <s v="PT04122"/>
    <d v="2023-07-21T00:00:00"/>
    <d v="2023-07-28T00:00:00"/>
    <d v="2023-09-01T00:00:00"/>
    <x v="3"/>
    <x v="2"/>
    <s v="Endocrine"/>
    <n v="27447"/>
    <n v="4689.16"/>
    <n v="0"/>
    <x v="2"/>
    <x v="7"/>
    <n v="1"/>
    <s v="2023-07"/>
    <n v="2023"/>
  </r>
  <r>
    <s v="CLM007095"/>
    <s v="PT02411"/>
    <d v="2024-07-13T00:00:00"/>
    <d v="2024-07-17T00:00:00"/>
    <d v="2024-08-11T00:00:00"/>
    <x v="5"/>
    <x v="2"/>
    <s v="Cardiovascular"/>
    <n v="90837"/>
    <n v="3102.95"/>
    <n v="0"/>
    <x v="2"/>
    <x v="5"/>
    <n v="1"/>
    <s v="2024-07"/>
    <n v="2024"/>
  </r>
  <r>
    <s v="CLM007096"/>
    <s v="PT02786"/>
    <d v="2024-07-20T00:00:00"/>
    <d v="2024-07-23T00:00:00"/>
    <d v="2024-08-03T00:00:00"/>
    <x v="5"/>
    <x v="0"/>
    <s v="Dermatology"/>
    <n v="99214"/>
    <n v="458.14"/>
    <n v="420.73"/>
    <x v="0"/>
    <x v="0"/>
    <n v="0"/>
    <s v="2024-07"/>
    <n v="2024"/>
  </r>
  <r>
    <s v="CLM007097"/>
    <s v="PT00959"/>
    <d v="2023-06-22T00:00:00"/>
    <d v="2023-06-25T00:00:00"/>
    <d v="2023-07-29T00:00:00"/>
    <x v="7"/>
    <x v="5"/>
    <s v="Endocrine"/>
    <n v="99215"/>
    <n v="15813.76"/>
    <n v="12899.13"/>
    <x v="0"/>
    <x v="0"/>
    <n v="0"/>
    <s v="2023-06"/>
    <n v="2023"/>
  </r>
  <r>
    <s v="CLM007098"/>
    <s v="PT06578"/>
    <d v="2024-06-02T00:00:00"/>
    <d v="2024-06-27T00:00:00"/>
    <d v="2024-08-11T00:00:00"/>
    <x v="5"/>
    <x v="4"/>
    <s v="Renal"/>
    <n v="45378"/>
    <n v="1718.15"/>
    <n v="0"/>
    <x v="2"/>
    <x v="10"/>
    <n v="1"/>
    <s v="2024-06"/>
    <n v="2024"/>
  </r>
  <r>
    <s v="CLM007099"/>
    <s v="PT04205"/>
    <d v="2024-11-17T00:00:00"/>
    <d v="2024-11-23T00:00:00"/>
    <d v="2024-12-09T00:00:00"/>
    <x v="3"/>
    <x v="0"/>
    <s v="Renal"/>
    <n v="43239"/>
    <n v="896.06"/>
    <n v="760.99"/>
    <x v="0"/>
    <x v="0"/>
    <n v="0"/>
    <s v="2024-11"/>
    <n v="2024"/>
  </r>
  <r>
    <s v="CLM007100"/>
    <s v="PT02112"/>
    <d v="2023-03-07T00:00:00"/>
    <d v="2023-03-08T00:00:00"/>
    <d v="2023-04-15T00:00:00"/>
    <x v="5"/>
    <x v="0"/>
    <s v="Mental Health"/>
    <n v="99214"/>
    <n v="586.59"/>
    <n v="575.49"/>
    <x v="0"/>
    <x v="0"/>
    <n v="0"/>
    <s v="2023-03"/>
    <n v="2023"/>
  </r>
  <r>
    <s v="CLM007101"/>
    <s v="PT04407"/>
    <d v="2023-01-14T00:00:00"/>
    <d v="2023-02-11T00:00:00"/>
    <d v="2023-03-13T00:00:00"/>
    <x v="0"/>
    <x v="3"/>
    <s v="Endocrine"/>
    <n v="92928"/>
    <n v="1516.24"/>
    <n v="1166.1400000000001"/>
    <x v="0"/>
    <x v="0"/>
    <n v="0"/>
    <s v="2023-01"/>
    <n v="2023"/>
  </r>
  <r>
    <s v="CLM007102"/>
    <s v="PT06662"/>
    <d v="2023-12-11T00:00:00"/>
    <d v="2024-01-04T00:00:00"/>
    <d v="2024-01-23T00:00:00"/>
    <x v="4"/>
    <x v="0"/>
    <s v="Neurology"/>
    <n v="70553"/>
    <n v="1632.84"/>
    <n v="1585.68"/>
    <x v="0"/>
    <x v="0"/>
    <n v="0"/>
    <s v="2023-12"/>
    <n v="2023"/>
  </r>
  <r>
    <s v="CLM007103"/>
    <s v="PT06500"/>
    <d v="2024-07-31T00:00:00"/>
    <d v="2024-08-05T00:00:00"/>
    <d v="2024-08-18T00:00:00"/>
    <x v="4"/>
    <x v="4"/>
    <s v="Mental Health"/>
    <n v="71046"/>
    <n v="1962.78"/>
    <n v="1691.36"/>
    <x v="0"/>
    <x v="0"/>
    <n v="0"/>
    <s v="2024-07"/>
    <n v="2024"/>
  </r>
  <r>
    <s v="CLM007104"/>
    <s v="PT04710"/>
    <d v="2023-06-14T00:00:00"/>
    <d v="2023-07-12T00:00:00"/>
    <d v="2023-08-03T00:00:00"/>
    <x v="2"/>
    <x v="1"/>
    <s v="Endocrine"/>
    <n v="90837"/>
    <n v="1424.77"/>
    <n v="1279.32"/>
    <x v="0"/>
    <x v="0"/>
    <n v="0"/>
    <s v="2023-06"/>
    <n v="2023"/>
  </r>
  <r>
    <s v="CLM007105"/>
    <s v="PT02050"/>
    <d v="2023-12-23T00:00:00"/>
    <d v="2024-01-07T00:00:00"/>
    <d v="2024-02-20T00:00:00"/>
    <x v="7"/>
    <x v="0"/>
    <s v="Oncology"/>
    <n v="99215"/>
    <n v="3000.64"/>
    <n v="2548.35"/>
    <x v="0"/>
    <x v="0"/>
    <n v="0"/>
    <s v="2023-12"/>
    <n v="2023"/>
  </r>
  <r>
    <s v="CLM007106"/>
    <s v="PT05687"/>
    <d v="2023-04-15T00:00:00"/>
    <d v="2023-04-21T00:00:00"/>
    <d v="2023-05-15T00:00:00"/>
    <x v="2"/>
    <x v="0"/>
    <s v="Endocrine"/>
    <n v="43239"/>
    <n v="1325.97"/>
    <n v="1248.55"/>
    <x v="0"/>
    <x v="0"/>
    <n v="0"/>
    <s v="2023-04"/>
    <n v="2023"/>
  </r>
  <r>
    <s v="CLM007107"/>
    <s v="PT03628"/>
    <d v="2023-06-18T00:00:00"/>
    <d v="2023-06-24T00:00:00"/>
    <d v="2023-08-19T00:00:00"/>
    <x v="7"/>
    <x v="4"/>
    <s v="Mental Health"/>
    <n v="66984"/>
    <n v="384.53"/>
    <n v="0"/>
    <x v="1"/>
    <x v="0"/>
    <n v="0"/>
    <s v="2023-06"/>
    <n v="2023"/>
  </r>
  <r>
    <s v="CLM007108"/>
    <s v="PT03090"/>
    <d v="2023-04-18T00:00:00"/>
    <d v="2023-04-22T00:00:00"/>
    <d v="2023-06-19T00:00:00"/>
    <x v="6"/>
    <x v="4"/>
    <s v="Dermatology"/>
    <n v="66984"/>
    <n v="1604.41"/>
    <n v="1372.51"/>
    <x v="0"/>
    <x v="0"/>
    <n v="0"/>
    <s v="2023-04"/>
    <n v="2023"/>
  </r>
  <r>
    <s v="CLM007109"/>
    <s v="PT04614"/>
    <d v="2023-05-04T00:00:00"/>
    <d v="2023-05-17T00:00:00"/>
    <d v="2023-06-26T00:00:00"/>
    <x v="7"/>
    <x v="3"/>
    <s v="Gastrointestinal"/>
    <n v="93000"/>
    <n v="272.06"/>
    <n v="207.46"/>
    <x v="0"/>
    <x v="0"/>
    <n v="0"/>
    <s v="2023-05"/>
    <n v="2023"/>
  </r>
  <r>
    <s v="CLM007110"/>
    <s v="PT03962"/>
    <d v="2024-05-31T00:00:00"/>
    <d v="2024-06-08T00:00:00"/>
    <d v="2024-07-14T00:00:00"/>
    <x v="0"/>
    <x v="3"/>
    <s v="Respiratory"/>
    <n v="99213"/>
    <n v="2399.5"/>
    <n v="0"/>
    <x v="2"/>
    <x v="5"/>
    <n v="1"/>
    <s v="2024-05"/>
    <n v="2024"/>
  </r>
  <r>
    <s v="CLM007111"/>
    <s v="PT06308"/>
    <d v="2024-08-28T00:00:00"/>
    <d v="2024-08-31T00:00:00"/>
    <d v="2024-10-24T00:00:00"/>
    <x v="2"/>
    <x v="2"/>
    <s v="Gastrointestinal"/>
    <n v="93000"/>
    <n v="825.97"/>
    <n v="0"/>
    <x v="2"/>
    <x v="2"/>
    <n v="1"/>
    <s v="2024-08"/>
    <n v="2024"/>
  </r>
  <r>
    <s v="CLM007112"/>
    <s v="PT01993"/>
    <d v="2023-10-17T00:00:00"/>
    <d v="2023-11-02T00:00:00"/>
    <d v="2023-12-21T00:00:00"/>
    <x v="0"/>
    <x v="3"/>
    <s v="Gastrointestinal"/>
    <n v="27130"/>
    <n v="2060.4699999999998"/>
    <n v="0"/>
    <x v="2"/>
    <x v="5"/>
    <n v="1"/>
    <s v="2023-10"/>
    <n v="2023"/>
  </r>
  <r>
    <s v="CLM007113"/>
    <s v="PT06206"/>
    <d v="2024-01-26T00:00:00"/>
    <d v="2024-02-05T00:00:00"/>
    <d v="2024-03-13T00:00:00"/>
    <x v="0"/>
    <x v="4"/>
    <s v="Neurology"/>
    <n v="90837"/>
    <n v="5173.2700000000004"/>
    <n v="4572.43"/>
    <x v="0"/>
    <x v="0"/>
    <n v="0"/>
    <s v="2024-01"/>
    <n v="2024"/>
  </r>
  <r>
    <s v="CLM007114"/>
    <s v="PT02783"/>
    <d v="2023-06-13T00:00:00"/>
    <d v="2023-07-05T00:00:00"/>
    <d v="2023-07-25T00:00:00"/>
    <x v="4"/>
    <x v="4"/>
    <s v="Orthopedic"/>
    <n v="45378"/>
    <n v="846.41"/>
    <n v="763.61"/>
    <x v="0"/>
    <x v="0"/>
    <n v="0"/>
    <s v="2023-06"/>
    <n v="2023"/>
  </r>
  <r>
    <s v="CLM007115"/>
    <s v="PT06354"/>
    <d v="2023-09-08T00:00:00"/>
    <d v="2023-09-30T00:00:00"/>
    <d v="2023-11-01T00:00:00"/>
    <x v="7"/>
    <x v="5"/>
    <s v="Gastrointestinal"/>
    <n v="70553"/>
    <n v="4225.97"/>
    <n v="3683.29"/>
    <x v="0"/>
    <x v="0"/>
    <n v="0"/>
    <s v="2023-09"/>
    <n v="2023"/>
  </r>
  <r>
    <s v="CLM007116"/>
    <s v="PT03759"/>
    <d v="2023-04-18T00:00:00"/>
    <d v="2023-05-09T00:00:00"/>
    <d v="2023-07-01T00:00:00"/>
    <x v="0"/>
    <x v="5"/>
    <s v="Endocrine"/>
    <n v="99214"/>
    <n v="1278.3"/>
    <n v="1277.3399999999999"/>
    <x v="0"/>
    <x v="0"/>
    <n v="0"/>
    <s v="2023-04"/>
    <n v="2023"/>
  </r>
  <r>
    <s v="CLM007117"/>
    <s v="PT05584"/>
    <d v="2023-03-27T00:00:00"/>
    <d v="2023-03-31T00:00:00"/>
    <d v="2023-04-07T00:00:00"/>
    <x v="6"/>
    <x v="4"/>
    <s v="Cardiovascular"/>
    <n v="90837"/>
    <n v="7350.74"/>
    <n v="0"/>
    <x v="2"/>
    <x v="4"/>
    <n v="1"/>
    <s v="2023-03"/>
    <n v="2023"/>
  </r>
  <r>
    <s v="CLM007118"/>
    <s v="PT03775"/>
    <d v="2024-03-20T00:00:00"/>
    <d v="2024-04-09T00:00:00"/>
    <d v="2024-05-29T00:00:00"/>
    <x v="1"/>
    <x v="3"/>
    <s v="Cardiovascular"/>
    <n v="93000"/>
    <n v="1350.02"/>
    <n v="1183.17"/>
    <x v="0"/>
    <x v="0"/>
    <n v="0"/>
    <s v="2024-03"/>
    <n v="2024"/>
  </r>
  <r>
    <s v="CLM007119"/>
    <s v="PT04808"/>
    <d v="2024-01-21T00:00:00"/>
    <d v="2024-02-10T00:00:00"/>
    <d v="2024-03-29T00:00:00"/>
    <x v="0"/>
    <x v="4"/>
    <s v="Cardiovascular"/>
    <n v="70553"/>
    <n v="922.98"/>
    <n v="766.08"/>
    <x v="0"/>
    <x v="0"/>
    <n v="0"/>
    <s v="2024-01"/>
    <n v="2024"/>
  </r>
  <r>
    <s v="CLM007120"/>
    <s v="PT00225"/>
    <d v="2024-01-14T00:00:00"/>
    <d v="2024-02-11T00:00:00"/>
    <d v="2024-02-18T00:00:00"/>
    <x v="5"/>
    <x v="3"/>
    <s v="Neurology"/>
    <n v="45378"/>
    <n v="3133.14"/>
    <n v="0"/>
    <x v="1"/>
    <x v="0"/>
    <n v="0"/>
    <s v="2024-01"/>
    <n v="2024"/>
  </r>
  <r>
    <s v="CLM007121"/>
    <s v="PT03949"/>
    <d v="2024-01-13T00:00:00"/>
    <d v="2024-01-21T00:00:00"/>
    <d v="2024-02-04T00:00:00"/>
    <x v="5"/>
    <x v="3"/>
    <s v="Respiratory"/>
    <n v="66984"/>
    <n v="1275.8499999999999"/>
    <n v="0"/>
    <x v="1"/>
    <x v="0"/>
    <n v="0"/>
    <s v="2024-01"/>
    <n v="2024"/>
  </r>
  <r>
    <s v="CLM007122"/>
    <s v="PT00953"/>
    <d v="2024-02-04T00:00:00"/>
    <d v="2024-02-22T00:00:00"/>
    <d v="2024-04-05T00:00:00"/>
    <x v="5"/>
    <x v="3"/>
    <s v="Oncology"/>
    <n v="43239"/>
    <n v="922.27"/>
    <n v="896.38"/>
    <x v="0"/>
    <x v="0"/>
    <n v="0"/>
    <s v="2024-02"/>
    <n v="2024"/>
  </r>
  <r>
    <s v="CLM007123"/>
    <s v="PT02113"/>
    <d v="2023-08-17T00:00:00"/>
    <d v="2023-09-05T00:00:00"/>
    <d v="2023-10-12T00:00:00"/>
    <x v="7"/>
    <x v="1"/>
    <s v="Mental Health"/>
    <n v="43239"/>
    <n v="1233.6400000000001"/>
    <n v="0"/>
    <x v="2"/>
    <x v="7"/>
    <n v="1"/>
    <s v="2023-08"/>
    <n v="2023"/>
  </r>
  <r>
    <s v="CLM007124"/>
    <s v="PT00554"/>
    <d v="2024-10-06T00:00:00"/>
    <d v="2024-10-11T00:00:00"/>
    <d v="2024-11-04T00:00:00"/>
    <x v="0"/>
    <x v="1"/>
    <s v="Neurology"/>
    <n v="99215"/>
    <n v="1744.66"/>
    <n v="1566.03"/>
    <x v="0"/>
    <x v="0"/>
    <n v="0"/>
    <s v="2024-10"/>
    <n v="2024"/>
  </r>
  <r>
    <s v="CLM007125"/>
    <s v="PT03135"/>
    <d v="2024-03-12T00:00:00"/>
    <d v="2024-04-03T00:00:00"/>
    <d v="2024-05-24T00:00:00"/>
    <x v="2"/>
    <x v="2"/>
    <s v="Dermatology"/>
    <n v="99213"/>
    <n v="5290.9"/>
    <n v="4849.99"/>
    <x v="0"/>
    <x v="0"/>
    <n v="0"/>
    <s v="2024-03"/>
    <n v="2024"/>
  </r>
  <r>
    <s v="CLM007126"/>
    <s v="PT05191"/>
    <d v="2023-08-16T00:00:00"/>
    <d v="2023-08-31T00:00:00"/>
    <d v="2023-10-16T00:00:00"/>
    <x v="2"/>
    <x v="2"/>
    <s v="Cardiovascular"/>
    <n v="66984"/>
    <n v="384.8"/>
    <n v="384.25"/>
    <x v="0"/>
    <x v="0"/>
    <n v="0"/>
    <s v="2023-08"/>
    <n v="2023"/>
  </r>
  <r>
    <s v="CLM007127"/>
    <s v="PT06461"/>
    <d v="2023-01-01T00:00:00"/>
    <d v="2023-01-09T00:00:00"/>
    <d v="2023-02-27T00:00:00"/>
    <x v="4"/>
    <x v="2"/>
    <s v="Neurology"/>
    <n v="92928"/>
    <n v="1841.74"/>
    <n v="1810.95"/>
    <x v="0"/>
    <x v="0"/>
    <n v="0"/>
    <s v="2023-01"/>
    <n v="2023"/>
  </r>
  <r>
    <s v="CLM007128"/>
    <s v="PT01806"/>
    <d v="2023-02-19T00:00:00"/>
    <d v="2023-02-27T00:00:00"/>
    <d v="2023-03-27T00:00:00"/>
    <x v="6"/>
    <x v="5"/>
    <s v="Respiratory"/>
    <n v="66984"/>
    <n v="2980.73"/>
    <n v="2860.86"/>
    <x v="0"/>
    <x v="0"/>
    <n v="0"/>
    <s v="2023-02"/>
    <n v="2023"/>
  </r>
  <r>
    <s v="CLM007129"/>
    <s v="PT05546"/>
    <d v="2024-11-27T00:00:00"/>
    <d v="2024-12-06T00:00:00"/>
    <d v="2025-01-21T00:00:00"/>
    <x v="2"/>
    <x v="5"/>
    <s v="Cardiovascular"/>
    <n v="71046"/>
    <n v="2110.67"/>
    <n v="0"/>
    <x v="2"/>
    <x v="1"/>
    <n v="1"/>
    <s v="2024-11"/>
    <n v="2024"/>
  </r>
  <r>
    <s v="CLM007130"/>
    <s v="PT05745"/>
    <d v="2023-10-30T00:00:00"/>
    <d v="2023-11-29T00:00:00"/>
    <d v="2023-12-26T00:00:00"/>
    <x v="0"/>
    <x v="2"/>
    <s v="Oncology"/>
    <n v="66984"/>
    <n v="5155.88"/>
    <n v="0"/>
    <x v="2"/>
    <x v="7"/>
    <n v="1"/>
    <s v="2023-10"/>
    <n v="2023"/>
  </r>
  <r>
    <s v="CLM007131"/>
    <s v="PT01884"/>
    <d v="2024-11-26T00:00:00"/>
    <d v="2024-12-23T00:00:00"/>
    <d v="2025-02-12T00:00:00"/>
    <x v="3"/>
    <x v="2"/>
    <s v="Gastrointestinal"/>
    <n v="99215"/>
    <n v="1703.64"/>
    <n v="1459.11"/>
    <x v="0"/>
    <x v="0"/>
    <n v="0"/>
    <s v="2024-11"/>
    <n v="2024"/>
  </r>
  <r>
    <s v="CLM007132"/>
    <s v="PT06555"/>
    <d v="2023-07-17T00:00:00"/>
    <d v="2023-07-18T00:00:00"/>
    <d v="2023-08-26T00:00:00"/>
    <x v="0"/>
    <x v="3"/>
    <s v="Cardiovascular"/>
    <n v="66984"/>
    <n v="1559.87"/>
    <n v="0"/>
    <x v="2"/>
    <x v="4"/>
    <n v="1"/>
    <s v="2023-07"/>
    <n v="2023"/>
  </r>
  <r>
    <s v="CLM007133"/>
    <s v="PT02587"/>
    <d v="2023-07-27T00:00:00"/>
    <d v="2023-08-16T00:00:00"/>
    <d v="2023-09-01T00:00:00"/>
    <x v="1"/>
    <x v="3"/>
    <s v="Endocrine"/>
    <n v="66984"/>
    <n v="2904.06"/>
    <n v="2482.4299999999998"/>
    <x v="0"/>
    <x v="0"/>
    <n v="0"/>
    <s v="2023-07"/>
    <n v="2023"/>
  </r>
  <r>
    <s v="CLM007134"/>
    <s v="PT03379"/>
    <d v="2023-11-24T00:00:00"/>
    <d v="2023-12-17T00:00:00"/>
    <d v="2024-02-11T00:00:00"/>
    <x v="5"/>
    <x v="0"/>
    <s v="Endocrine"/>
    <n v="92928"/>
    <n v="1957.55"/>
    <n v="1778.9"/>
    <x v="0"/>
    <x v="0"/>
    <n v="0"/>
    <s v="2023-11"/>
    <n v="2023"/>
  </r>
  <r>
    <s v="CLM007135"/>
    <s v="PT02893"/>
    <d v="2024-08-17T00:00:00"/>
    <d v="2024-08-28T00:00:00"/>
    <d v="2024-10-04T00:00:00"/>
    <x v="6"/>
    <x v="1"/>
    <s v="Orthopedic"/>
    <n v="99214"/>
    <n v="1323.02"/>
    <n v="1198.6199999999999"/>
    <x v="0"/>
    <x v="0"/>
    <n v="0"/>
    <s v="2024-08"/>
    <n v="2024"/>
  </r>
  <r>
    <s v="CLM007136"/>
    <s v="PT04232"/>
    <d v="2023-02-11T00:00:00"/>
    <d v="2023-03-01T00:00:00"/>
    <d v="2023-03-10T00:00:00"/>
    <x v="2"/>
    <x v="3"/>
    <s v="Oncology"/>
    <n v="70553"/>
    <n v="2732.34"/>
    <n v="0"/>
    <x v="1"/>
    <x v="0"/>
    <n v="0"/>
    <s v="2023-02"/>
    <n v="2023"/>
  </r>
  <r>
    <s v="CLM007137"/>
    <s v="PT04389"/>
    <d v="2023-03-22T00:00:00"/>
    <d v="2023-04-04T00:00:00"/>
    <d v="2023-04-27T00:00:00"/>
    <x v="4"/>
    <x v="0"/>
    <s v="Cardiovascular"/>
    <n v="43239"/>
    <n v="1072.75"/>
    <n v="0"/>
    <x v="2"/>
    <x v="4"/>
    <n v="1"/>
    <s v="2023-03"/>
    <n v="2023"/>
  </r>
  <r>
    <s v="CLM007138"/>
    <s v="PT00080"/>
    <d v="2023-12-23T00:00:00"/>
    <d v="2023-12-31T00:00:00"/>
    <d v="2024-02-22T00:00:00"/>
    <x v="5"/>
    <x v="0"/>
    <s v="Oncology"/>
    <n v="66984"/>
    <n v="1108.83"/>
    <n v="923.11"/>
    <x v="0"/>
    <x v="0"/>
    <n v="0"/>
    <s v="2023-12"/>
    <n v="2023"/>
  </r>
  <r>
    <s v="CLM007139"/>
    <s v="PT05742"/>
    <d v="2024-02-10T00:00:00"/>
    <d v="2024-02-21T00:00:00"/>
    <d v="2024-03-22T00:00:00"/>
    <x v="5"/>
    <x v="2"/>
    <s v="Respiratory"/>
    <n v="66984"/>
    <n v="1185.1300000000001"/>
    <n v="0"/>
    <x v="1"/>
    <x v="0"/>
    <n v="0"/>
    <s v="2024-02"/>
    <n v="2024"/>
  </r>
  <r>
    <s v="CLM007140"/>
    <s v="PT06818"/>
    <d v="2023-10-30T00:00:00"/>
    <d v="2023-11-09T00:00:00"/>
    <d v="2023-12-24T00:00:00"/>
    <x v="5"/>
    <x v="4"/>
    <s v="Neurology"/>
    <n v="99215"/>
    <n v="5337.19"/>
    <n v="4142.84"/>
    <x v="0"/>
    <x v="0"/>
    <n v="0"/>
    <s v="2023-10"/>
    <n v="2023"/>
  </r>
  <r>
    <s v="CLM007141"/>
    <s v="PT02158"/>
    <d v="2023-01-14T00:00:00"/>
    <d v="2023-01-28T00:00:00"/>
    <d v="2023-02-08T00:00:00"/>
    <x v="6"/>
    <x v="2"/>
    <s v="Gastrointestinal"/>
    <n v="27447"/>
    <n v="137.44"/>
    <n v="121.95"/>
    <x v="0"/>
    <x v="0"/>
    <n v="0"/>
    <s v="2023-01"/>
    <n v="2023"/>
  </r>
  <r>
    <s v="CLM007142"/>
    <s v="PT02034"/>
    <d v="2024-04-14T00:00:00"/>
    <d v="2024-05-03T00:00:00"/>
    <d v="2024-06-06T00:00:00"/>
    <x v="2"/>
    <x v="2"/>
    <s v="Gastrointestinal"/>
    <n v="99213"/>
    <n v="2481.15"/>
    <n v="2326.58"/>
    <x v="0"/>
    <x v="0"/>
    <n v="0"/>
    <s v="2024-04"/>
    <n v="2024"/>
  </r>
  <r>
    <s v="CLM007143"/>
    <s v="PT02354"/>
    <d v="2024-11-13T00:00:00"/>
    <d v="2024-11-19T00:00:00"/>
    <d v="2025-01-18T00:00:00"/>
    <x v="7"/>
    <x v="0"/>
    <s v="Dermatology"/>
    <n v="92928"/>
    <n v="1858.3"/>
    <n v="0"/>
    <x v="2"/>
    <x v="7"/>
    <n v="1"/>
    <s v="2024-11"/>
    <n v="2024"/>
  </r>
  <r>
    <s v="CLM007144"/>
    <s v="PT00762"/>
    <d v="2024-10-06T00:00:00"/>
    <d v="2024-10-14T00:00:00"/>
    <d v="2024-12-05T00:00:00"/>
    <x v="0"/>
    <x v="2"/>
    <s v="Oncology"/>
    <n v="93000"/>
    <n v="471.21"/>
    <n v="413.18"/>
    <x v="0"/>
    <x v="0"/>
    <n v="0"/>
    <s v="2024-10"/>
    <n v="2024"/>
  </r>
  <r>
    <s v="CLM007145"/>
    <s v="PT03269"/>
    <d v="2024-01-09T00:00:00"/>
    <d v="2024-02-04T00:00:00"/>
    <d v="2024-02-19T00:00:00"/>
    <x v="2"/>
    <x v="2"/>
    <s v="Neurology"/>
    <n v="90837"/>
    <n v="2316.4299999999998"/>
    <n v="1995.25"/>
    <x v="0"/>
    <x v="0"/>
    <n v="0"/>
    <s v="2024-01"/>
    <n v="2024"/>
  </r>
  <r>
    <s v="CLM007146"/>
    <s v="PT05519"/>
    <d v="2023-12-04T00:00:00"/>
    <d v="2023-12-09T00:00:00"/>
    <d v="2024-02-05T00:00:00"/>
    <x v="5"/>
    <x v="0"/>
    <s v="Mental Health"/>
    <n v="45378"/>
    <n v="2645.46"/>
    <n v="2409.9699999999998"/>
    <x v="0"/>
    <x v="0"/>
    <n v="0"/>
    <s v="2023-12"/>
    <n v="2023"/>
  </r>
  <r>
    <s v="CLM007147"/>
    <s v="PT06135"/>
    <d v="2024-02-18T00:00:00"/>
    <d v="2024-03-02T00:00:00"/>
    <d v="2024-04-30T00:00:00"/>
    <x v="5"/>
    <x v="1"/>
    <s v="Respiratory"/>
    <n v="92928"/>
    <n v="2897.81"/>
    <n v="2684.24"/>
    <x v="0"/>
    <x v="0"/>
    <n v="0"/>
    <s v="2024-02"/>
    <n v="2024"/>
  </r>
  <r>
    <s v="CLM007148"/>
    <s v="PT06727"/>
    <d v="2024-08-03T00:00:00"/>
    <d v="2024-08-28T00:00:00"/>
    <d v="2024-10-02T00:00:00"/>
    <x v="1"/>
    <x v="3"/>
    <s v="Renal"/>
    <n v="99214"/>
    <n v="216.71"/>
    <n v="173.05"/>
    <x v="0"/>
    <x v="0"/>
    <n v="0"/>
    <s v="2024-08"/>
    <n v="2024"/>
  </r>
  <r>
    <s v="CLM007149"/>
    <s v="PT02802"/>
    <d v="2023-10-20T00:00:00"/>
    <d v="2023-11-15T00:00:00"/>
    <d v="2023-11-21T00:00:00"/>
    <x v="0"/>
    <x v="1"/>
    <s v="Neurology"/>
    <n v="27447"/>
    <n v="5394.37"/>
    <n v="0"/>
    <x v="2"/>
    <x v="10"/>
    <n v="1"/>
    <s v="2023-10"/>
    <n v="2023"/>
  </r>
  <r>
    <s v="CLM007150"/>
    <s v="PT00623"/>
    <d v="2023-04-04T00:00:00"/>
    <d v="2023-05-02T00:00:00"/>
    <d v="2023-05-12T00:00:00"/>
    <x v="4"/>
    <x v="2"/>
    <s v="Dermatology"/>
    <n v="71046"/>
    <n v="1002.06"/>
    <n v="796.81"/>
    <x v="0"/>
    <x v="0"/>
    <n v="0"/>
    <s v="2023-04"/>
    <n v="2023"/>
  </r>
  <r>
    <s v="CLM007151"/>
    <s v="PT04543"/>
    <d v="2023-09-28T00:00:00"/>
    <d v="2023-10-12T00:00:00"/>
    <d v="2023-11-21T00:00:00"/>
    <x v="0"/>
    <x v="4"/>
    <s v="Cardiovascular"/>
    <n v="99215"/>
    <n v="3131.46"/>
    <n v="2720.23"/>
    <x v="0"/>
    <x v="0"/>
    <n v="0"/>
    <s v="2023-09"/>
    <n v="2023"/>
  </r>
  <r>
    <s v="CLM007152"/>
    <s v="PT01463"/>
    <d v="2024-02-04T00:00:00"/>
    <d v="2024-02-09T00:00:00"/>
    <d v="2024-03-21T00:00:00"/>
    <x v="0"/>
    <x v="5"/>
    <s v="Oncology"/>
    <n v="92928"/>
    <n v="3271.03"/>
    <n v="0"/>
    <x v="2"/>
    <x v="4"/>
    <n v="1"/>
    <s v="2024-02"/>
    <n v="2024"/>
  </r>
  <r>
    <s v="CLM007153"/>
    <s v="PT03904"/>
    <d v="2024-03-29T00:00:00"/>
    <d v="2024-04-07T00:00:00"/>
    <d v="2024-04-19T00:00:00"/>
    <x v="0"/>
    <x v="1"/>
    <s v="Orthopedic"/>
    <n v="70553"/>
    <n v="896.63"/>
    <n v="773.92"/>
    <x v="0"/>
    <x v="0"/>
    <n v="0"/>
    <s v="2024-03"/>
    <n v="2024"/>
  </r>
  <r>
    <s v="CLM007154"/>
    <s v="PT02572"/>
    <d v="2023-08-04T00:00:00"/>
    <d v="2023-08-09T00:00:00"/>
    <d v="2023-08-27T00:00:00"/>
    <x v="2"/>
    <x v="3"/>
    <s v="Mental Health"/>
    <n v="99213"/>
    <n v="3066.73"/>
    <n v="2690.18"/>
    <x v="0"/>
    <x v="0"/>
    <n v="0"/>
    <s v="2023-08"/>
    <n v="2023"/>
  </r>
  <r>
    <s v="CLM007155"/>
    <s v="PT02897"/>
    <d v="2023-12-15T00:00:00"/>
    <d v="2024-01-03T00:00:00"/>
    <d v="2024-02-09T00:00:00"/>
    <x v="5"/>
    <x v="4"/>
    <s v="Renal"/>
    <n v="45378"/>
    <n v="1328.23"/>
    <n v="1103.4100000000001"/>
    <x v="0"/>
    <x v="0"/>
    <n v="0"/>
    <s v="2023-12"/>
    <n v="2023"/>
  </r>
  <r>
    <s v="CLM007156"/>
    <s v="PT01791"/>
    <d v="2024-09-25T00:00:00"/>
    <d v="2024-10-19T00:00:00"/>
    <d v="2024-11-28T00:00:00"/>
    <x v="1"/>
    <x v="0"/>
    <s v="Orthopedic"/>
    <n v="71046"/>
    <n v="344.78"/>
    <n v="0"/>
    <x v="1"/>
    <x v="0"/>
    <n v="0"/>
    <s v="2024-09"/>
    <n v="2024"/>
  </r>
  <r>
    <s v="CLM007157"/>
    <s v="PT04700"/>
    <d v="2023-05-30T00:00:00"/>
    <d v="2023-06-18T00:00:00"/>
    <d v="2023-07-24T00:00:00"/>
    <x v="2"/>
    <x v="1"/>
    <s v="Neurology"/>
    <n v="99213"/>
    <n v="4601.76"/>
    <n v="3817.21"/>
    <x v="0"/>
    <x v="0"/>
    <n v="0"/>
    <s v="2023-05"/>
    <n v="2023"/>
  </r>
  <r>
    <s v="CLM007158"/>
    <s v="PT02205"/>
    <d v="2024-12-07T00:00:00"/>
    <d v="2025-01-04T00:00:00"/>
    <d v="2025-02-27T00:00:00"/>
    <x v="7"/>
    <x v="2"/>
    <s v="Cardiovascular"/>
    <n v="43239"/>
    <n v="972.59"/>
    <n v="798.78"/>
    <x v="0"/>
    <x v="0"/>
    <n v="0"/>
    <s v="2024-12"/>
    <n v="2024"/>
  </r>
  <r>
    <s v="CLM007159"/>
    <s v="PT01498"/>
    <d v="2024-05-31T00:00:00"/>
    <d v="2024-06-24T00:00:00"/>
    <d v="2024-07-07T00:00:00"/>
    <x v="3"/>
    <x v="1"/>
    <s v="Cardiovascular"/>
    <n v="43239"/>
    <n v="912.7"/>
    <n v="793.37"/>
    <x v="0"/>
    <x v="0"/>
    <n v="0"/>
    <s v="2024-05"/>
    <n v="2024"/>
  </r>
  <r>
    <s v="CLM007160"/>
    <s v="PT06113"/>
    <d v="2023-07-19T00:00:00"/>
    <d v="2023-08-02T00:00:00"/>
    <d v="2023-08-14T00:00:00"/>
    <x v="2"/>
    <x v="2"/>
    <s v="Cardiovascular"/>
    <n v="63047"/>
    <n v="1309.69"/>
    <n v="0"/>
    <x v="2"/>
    <x v="5"/>
    <n v="1"/>
    <s v="2023-07"/>
    <n v="2023"/>
  </r>
  <r>
    <s v="CLM007161"/>
    <s v="PT05597"/>
    <d v="2024-11-26T00:00:00"/>
    <d v="2024-12-25T00:00:00"/>
    <d v="2025-01-30T00:00:00"/>
    <x v="6"/>
    <x v="0"/>
    <s v="Mental Health"/>
    <n v="27447"/>
    <n v="2247.98"/>
    <n v="2069.11"/>
    <x v="0"/>
    <x v="0"/>
    <n v="0"/>
    <s v="2024-11"/>
    <n v="2024"/>
  </r>
  <r>
    <s v="CLM007162"/>
    <s v="PT01558"/>
    <d v="2024-09-22T00:00:00"/>
    <d v="2024-10-05T00:00:00"/>
    <d v="2024-11-22T00:00:00"/>
    <x v="7"/>
    <x v="2"/>
    <s v="Neurology"/>
    <n v="80053"/>
    <n v="1727.07"/>
    <n v="1305.3800000000001"/>
    <x v="0"/>
    <x v="0"/>
    <n v="0"/>
    <s v="2024-09"/>
    <n v="2024"/>
  </r>
  <r>
    <s v="CLM007163"/>
    <s v="PT04088"/>
    <d v="2024-01-28T00:00:00"/>
    <d v="2024-02-24T00:00:00"/>
    <d v="2024-03-08T00:00:00"/>
    <x v="5"/>
    <x v="4"/>
    <s v="Mental Health"/>
    <n v="99213"/>
    <n v="2803.02"/>
    <n v="0"/>
    <x v="2"/>
    <x v="4"/>
    <n v="1"/>
    <s v="2024-01"/>
    <n v="2024"/>
  </r>
  <r>
    <s v="CLM007164"/>
    <s v="PT06039"/>
    <d v="2023-06-02T00:00:00"/>
    <d v="2023-06-10T00:00:00"/>
    <d v="2023-07-28T00:00:00"/>
    <x v="5"/>
    <x v="2"/>
    <s v="Neurology"/>
    <n v="66984"/>
    <n v="619.19000000000005"/>
    <n v="470.53"/>
    <x v="0"/>
    <x v="0"/>
    <n v="0"/>
    <s v="2023-06"/>
    <n v="2023"/>
  </r>
  <r>
    <s v="CLM007165"/>
    <s v="PT01636"/>
    <d v="2024-01-13T00:00:00"/>
    <d v="2024-02-01T00:00:00"/>
    <d v="2024-03-11T00:00:00"/>
    <x v="5"/>
    <x v="0"/>
    <s v="Renal"/>
    <n v="99213"/>
    <n v="998.34"/>
    <n v="0"/>
    <x v="2"/>
    <x v="4"/>
    <n v="1"/>
    <s v="2024-01"/>
    <n v="2024"/>
  </r>
  <r>
    <s v="CLM007166"/>
    <s v="PT01924"/>
    <d v="2024-04-30T00:00:00"/>
    <d v="2024-05-01T00:00:00"/>
    <d v="2024-05-21T00:00:00"/>
    <x v="5"/>
    <x v="1"/>
    <s v="Neurology"/>
    <n v="43239"/>
    <n v="1647.81"/>
    <n v="1553.02"/>
    <x v="0"/>
    <x v="0"/>
    <n v="0"/>
    <s v="2024-04"/>
    <n v="2024"/>
  </r>
  <r>
    <s v="CLM007167"/>
    <s v="PT06025"/>
    <d v="2024-04-13T00:00:00"/>
    <d v="2024-05-11T00:00:00"/>
    <d v="2024-06-10T00:00:00"/>
    <x v="6"/>
    <x v="0"/>
    <s v="Orthopedic"/>
    <n v="27130"/>
    <n v="8252.82"/>
    <n v="0"/>
    <x v="2"/>
    <x v="1"/>
    <n v="1"/>
    <s v="2024-04"/>
    <n v="2024"/>
  </r>
  <r>
    <s v="CLM007168"/>
    <s v="PT01983"/>
    <d v="2023-09-26T00:00:00"/>
    <d v="2023-10-24T00:00:00"/>
    <d v="2023-10-29T00:00:00"/>
    <x v="2"/>
    <x v="1"/>
    <s v="Endocrine"/>
    <n v="63047"/>
    <n v="1650.69"/>
    <n v="0"/>
    <x v="2"/>
    <x v="1"/>
    <n v="1"/>
    <s v="2023-09"/>
    <n v="2023"/>
  </r>
  <r>
    <s v="CLM007169"/>
    <s v="PT02175"/>
    <d v="2024-12-17T00:00:00"/>
    <d v="2025-01-01T00:00:00"/>
    <d v="2025-02-02T00:00:00"/>
    <x v="7"/>
    <x v="4"/>
    <s v="Neurology"/>
    <n v="66984"/>
    <n v="4307.78"/>
    <n v="4086.84"/>
    <x v="0"/>
    <x v="0"/>
    <n v="0"/>
    <s v="2024-12"/>
    <n v="2024"/>
  </r>
  <r>
    <s v="CLM007170"/>
    <s v="PT01694"/>
    <d v="2023-04-14T00:00:00"/>
    <d v="2023-04-23T00:00:00"/>
    <d v="2023-06-05T00:00:00"/>
    <x v="7"/>
    <x v="0"/>
    <s v="Oncology"/>
    <n v="63047"/>
    <n v="1864.68"/>
    <n v="1742.37"/>
    <x v="0"/>
    <x v="0"/>
    <n v="0"/>
    <s v="2023-04"/>
    <n v="2023"/>
  </r>
  <r>
    <s v="CLM007171"/>
    <s v="PT01878"/>
    <d v="2024-11-03T00:00:00"/>
    <d v="2024-11-08T00:00:00"/>
    <d v="2024-12-07T00:00:00"/>
    <x v="6"/>
    <x v="4"/>
    <s v="Renal"/>
    <n v="93000"/>
    <n v="1227.92"/>
    <n v="0"/>
    <x v="2"/>
    <x v="1"/>
    <n v="1"/>
    <s v="2024-11"/>
    <n v="2024"/>
  </r>
  <r>
    <s v="CLM007172"/>
    <s v="PT01662"/>
    <d v="2024-02-07T00:00:00"/>
    <d v="2024-02-29T00:00:00"/>
    <d v="2024-04-01T00:00:00"/>
    <x v="0"/>
    <x v="4"/>
    <s v="Renal"/>
    <n v="80053"/>
    <n v="1484.18"/>
    <n v="1317.99"/>
    <x v="0"/>
    <x v="0"/>
    <n v="0"/>
    <s v="2024-02"/>
    <n v="2024"/>
  </r>
  <r>
    <s v="CLM007173"/>
    <s v="PT06840"/>
    <d v="2023-05-06T00:00:00"/>
    <d v="2023-05-19T00:00:00"/>
    <d v="2023-07-17T00:00:00"/>
    <x v="1"/>
    <x v="1"/>
    <s v="Neurology"/>
    <n v="99214"/>
    <n v="1580.13"/>
    <n v="0"/>
    <x v="2"/>
    <x v="4"/>
    <n v="1"/>
    <s v="2023-05"/>
    <n v="2023"/>
  </r>
  <r>
    <s v="CLM007174"/>
    <s v="PT02046"/>
    <d v="2024-03-09T00:00:00"/>
    <d v="2024-03-23T00:00:00"/>
    <d v="2024-05-01T00:00:00"/>
    <x v="2"/>
    <x v="1"/>
    <s v="Dermatology"/>
    <n v="90837"/>
    <n v="2930.47"/>
    <n v="2569.67"/>
    <x v="0"/>
    <x v="0"/>
    <n v="0"/>
    <s v="2024-03"/>
    <n v="2024"/>
  </r>
  <r>
    <s v="CLM007175"/>
    <s v="PT06852"/>
    <d v="2024-01-08T00:00:00"/>
    <d v="2024-01-15T00:00:00"/>
    <d v="2024-02-21T00:00:00"/>
    <x v="2"/>
    <x v="5"/>
    <s v="Endocrine"/>
    <n v="93000"/>
    <n v="5429.97"/>
    <n v="4331.5"/>
    <x v="0"/>
    <x v="0"/>
    <n v="0"/>
    <s v="2024-01"/>
    <n v="2024"/>
  </r>
  <r>
    <s v="CLM007176"/>
    <s v="PT05068"/>
    <d v="2024-03-02T00:00:00"/>
    <d v="2024-03-09T00:00:00"/>
    <d v="2024-05-01T00:00:00"/>
    <x v="5"/>
    <x v="1"/>
    <s v="Neurology"/>
    <n v="66984"/>
    <n v="2410.87"/>
    <n v="2133.8000000000002"/>
    <x v="0"/>
    <x v="0"/>
    <n v="0"/>
    <s v="2024-03"/>
    <n v="2024"/>
  </r>
  <r>
    <s v="CLM007177"/>
    <s v="PT02917"/>
    <d v="2024-12-04T00:00:00"/>
    <d v="2024-12-21T00:00:00"/>
    <d v="2025-02-13T00:00:00"/>
    <x v="5"/>
    <x v="0"/>
    <s v="Orthopedic"/>
    <n v="27130"/>
    <n v="4673.49"/>
    <n v="3941.21"/>
    <x v="0"/>
    <x v="0"/>
    <n v="0"/>
    <s v="2024-12"/>
    <n v="2024"/>
  </r>
  <r>
    <s v="CLM007178"/>
    <s v="PT01278"/>
    <d v="2024-02-07T00:00:00"/>
    <d v="2024-03-08T00:00:00"/>
    <d v="2024-03-30T00:00:00"/>
    <x v="0"/>
    <x v="0"/>
    <s v="Orthopedic"/>
    <n v="43239"/>
    <n v="835.62"/>
    <n v="713.24"/>
    <x v="0"/>
    <x v="0"/>
    <n v="0"/>
    <s v="2024-02"/>
    <n v="2024"/>
  </r>
  <r>
    <s v="CLM007179"/>
    <s v="PT06382"/>
    <d v="2023-11-20T00:00:00"/>
    <d v="2023-12-11T00:00:00"/>
    <d v="2024-02-03T00:00:00"/>
    <x v="7"/>
    <x v="4"/>
    <s v="Respiratory"/>
    <n v="80053"/>
    <n v="1297.6300000000001"/>
    <n v="1217.43"/>
    <x v="0"/>
    <x v="0"/>
    <n v="0"/>
    <s v="2023-11"/>
    <n v="2023"/>
  </r>
  <r>
    <s v="CLM007180"/>
    <s v="PT00874"/>
    <d v="2024-04-19T00:00:00"/>
    <d v="2024-05-09T00:00:00"/>
    <d v="2024-05-30T00:00:00"/>
    <x v="2"/>
    <x v="0"/>
    <s v="Oncology"/>
    <n v="63047"/>
    <n v="1012.88"/>
    <n v="0"/>
    <x v="1"/>
    <x v="0"/>
    <n v="0"/>
    <s v="2024-04"/>
    <n v="2024"/>
  </r>
  <r>
    <s v="CLM007181"/>
    <s v="PT00983"/>
    <d v="2024-02-16T00:00:00"/>
    <d v="2024-02-19T00:00:00"/>
    <d v="2024-03-29T00:00:00"/>
    <x v="0"/>
    <x v="5"/>
    <s v="Mental Health"/>
    <n v="63047"/>
    <n v="2325.19"/>
    <n v="0"/>
    <x v="2"/>
    <x v="1"/>
    <n v="1"/>
    <s v="2024-02"/>
    <n v="2024"/>
  </r>
  <r>
    <s v="CLM007182"/>
    <s v="PT00643"/>
    <d v="2023-11-14T00:00:00"/>
    <d v="2023-11-20T00:00:00"/>
    <d v="2023-12-26T00:00:00"/>
    <x v="2"/>
    <x v="1"/>
    <s v="Oncology"/>
    <n v="63047"/>
    <n v="1356.73"/>
    <n v="1261.45"/>
    <x v="0"/>
    <x v="0"/>
    <n v="0"/>
    <s v="2023-11"/>
    <n v="2023"/>
  </r>
  <r>
    <s v="CLM007183"/>
    <s v="PT05537"/>
    <d v="2023-01-14T00:00:00"/>
    <d v="2023-01-19T00:00:00"/>
    <d v="2023-03-02T00:00:00"/>
    <x v="2"/>
    <x v="4"/>
    <s v="Orthopedic"/>
    <n v="63047"/>
    <n v="3241.59"/>
    <n v="3183.92"/>
    <x v="0"/>
    <x v="0"/>
    <n v="0"/>
    <s v="2023-01"/>
    <n v="2023"/>
  </r>
  <r>
    <s v="CLM007184"/>
    <s v="PT05435"/>
    <d v="2024-02-11T00:00:00"/>
    <d v="2024-02-28T00:00:00"/>
    <d v="2024-03-22T00:00:00"/>
    <x v="2"/>
    <x v="1"/>
    <s v="Mental Health"/>
    <n v="99213"/>
    <n v="858.51"/>
    <n v="827.08"/>
    <x v="0"/>
    <x v="0"/>
    <n v="0"/>
    <s v="2024-02"/>
    <n v="2024"/>
  </r>
  <r>
    <s v="CLM007185"/>
    <s v="PT04036"/>
    <d v="2023-08-06T00:00:00"/>
    <d v="2023-09-04T00:00:00"/>
    <d v="2023-10-18T00:00:00"/>
    <x v="1"/>
    <x v="4"/>
    <s v="Gastrointestinal"/>
    <n v="90837"/>
    <n v="1871.37"/>
    <n v="1733.84"/>
    <x v="0"/>
    <x v="0"/>
    <n v="0"/>
    <s v="2023-08"/>
    <n v="2023"/>
  </r>
  <r>
    <s v="CLM007186"/>
    <s v="PT05029"/>
    <d v="2023-09-07T00:00:00"/>
    <d v="2023-09-08T00:00:00"/>
    <d v="2023-09-28T00:00:00"/>
    <x v="5"/>
    <x v="3"/>
    <s v="Oncology"/>
    <n v="99213"/>
    <n v="3132.19"/>
    <n v="2590.46"/>
    <x v="0"/>
    <x v="0"/>
    <n v="0"/>
    <s v="2023-09"/>
    <n v="2023"/>
  </r>
  <r>
    <s v="CLM007187"/>
    <s v="PT00055"/>
    <d v="2024-01-28T00:00:00"/>
    <d v="2024-01-29T00:00:00"/>
    <d v="2024-02-08T00:00:00"/>
    <x v="2"/>
    <x v="5"/>
    <s v="Orthopedic"/>
    <n v="99213"/>
    <n v="346.46"/>
    <n v="344.22"/>
    <x v="0"/>
    <x v="0"/>
    <n v="0"/>
    <s v="2024-01"/>
    <n v="2024"/>
  </r>
  <r>
    <s v="CLM007188"/>
    <s v="PT06261"/>
    <d v="2024-01-02T00:00:00"/>
    <d v="2024-01-08T00:00:00"/>
    <d v="2024-02-10T00:00:00"/>
    <x v="7"/>
    <x v="4"/>
    <s v="Oncology"/>
    <n v="90837"/>
    <n v="9870.49"/>
    <n v="7577.9"/>
    <x v="0"/>
    <x v="0"/>
    <n v="0"/>
    <s v="2024-01"/>
    <n v="2024"/>
  </r>
  <r>
    <s v="CLM007189"/>
    <s v="PT04436"/>
    <d v="2023-12-15T00:00:00"/>
    <d v="2024-01-11T00:00:00"/>
    <d v="2024-01-28T00:00:00"/>
    <x v="4"/>
    <x v="1"/>
    <s v="Cardiovascular"/>
    <n v="66984"/>
    <n v="1441.56"/>
    <n v="0"/>
    <x v="2"/>
    <x v="4"/>
    <n v="1"/>
    <s v="2023-12"/>
    <n v="2023"/>
  </r>
  <r>
    <s v="CLM007190"/>
    <s v="PT00347"/>
    <d v="2024-06-04T00:00:00"/>
    <d v="2024-06-12T00:00:00"/>
    <d v="2024-06-29T00:00:00"/>
    <x v="0"/>
    <x v="5"/>
    <s v="Gastrointestinal"/>
    <n v="99214"/>
    <n v="357.8"/>
    <n v="0"/>
    <x v="2"/>
    <x v="9"/>
    <n v="1"/>
    <s v="2024-06"/>
    <n v="2024"/>
  </r>
  <r>
    <s v="CLM007191"/>
    <s v="PT06947"/>
    <d v="2024-02-06T00:00:00"/>
    <d v="2024-02-27T00:00:00"/>
    <d v="2024-03-11T00:00:00"/>
    <x v="7"/>
    <x v="1"/>
    <s v="Renal"/>
    <n v="27130"/>
    <n v="2051.8000000000002"/>
    <n v="0"/>
    <x v="2"/>
    <x v="5"/>
    <n v="1"/>
    <s v="2024-02"/>
    <n v="2024"/>
  </r>
  <r>
    <s v="CLM007192"/>
    <s v="PT03951"/>
    <d v="2023-04-28T00:00:00"/>
    <d v="2023-05-14T00:00:00"/>
    <d v="2023-05-27T00:00:00"/>
    <x v="5"/>
    <x v="5"/>
    <s v="Orthopedic"/>
    <n v="27447"/>
    <n v="1857.07"/>
    <n v="0"/>
    <x v="2"/>
    <x v="1"/>
    <n v="1"/>
    <s v="2023-04"/>
    <n v="2023"/>
  </r>
  <r>
    <s v="CLM007193"/>
    <s v="PT03041"/>
    <d v="2024-04-03T00:00:00"/>
    <d v="2024-04-05T00:00:00"/>
    <d v="2024-04-11T00:00:00"/>
    <x v="4"/>
    <x v="2"/>
    <s v="Neurology"/>
    <n v="43239"/>
    <n v="1693.38"/>
    <n v="0"/>
    <x v="2"/>
    <x v="4"/>
    <n v="1"/>
    <s v="2024-04"/>
    <n v="2024"/>
  </r>
  <r>
    <s v="CLM007194"/>
    <s v="PT05085"/>
    <d v="2023-04-29T00:00:00"/>
    <d v="2023-05-20T00:00:00"/>
    <d v="2023-06-20T00:00:00"/>
    <x v="4"/>
    <x v="5"/>
    <s v="Cardiovascular"/>
    <n v="99213"/>
    <n v="3995.62"/>
    <n v="3820.17"/>
    <x v="0"/>
    <x v="0"/>
    <n v="0"/>
    <s v="2023-04"/>
    <n v="2023"/>
  </r>
  <r>
    <s v="CLM007195"/>
    <s v="PT02584"/>
    <d v="2023-03-28T00:00:00"/>
    <d v="2023-04-22T00:00:00"/>
    <d v="2023-06-20T00:00:00"/>
    <x v="5"/>
    <x v="3"/>
    <s v="Cardiovascular"/>
    <n v="99213"/>
    <n v="3287.74"/>
    <n v="2815.77"/>
    <x v="0"/>
    <x v="0"/>
    <n v="0"/>
    <s v="2023-03"/>
    <n v="2023"/>
  </r>
  <r>
    <s v="CLM007196"/>
    <s v="PT04034"/>
    <d v="2023-02-27T00:00:00"/>
    <d v="2023-03-26T00:00:00"/>
    <d v="2023-04-11T00:00:00"/>
    <x v="0"/>
    <x v="1"/>
    <s v="Dermatology"/>
    <n v="27130"/>
    <n v="2294.5700000000002"/>
    <n v="1807.17"/>
    <x v="0"/>
    <x v="0"/>
    <n v="0"/>
    <s v="2023-02"/>
    <n v="2023"/>
  </r>
  <r>
    <s v="CLM007197"/>
    <s v="PT04707"/>
    <d v="2024-03-08T00:00:00"/>
    <d v="2024-04-02T00:00:00"/>
    <d v="2024-04-24T00:00:00"/>
    <x v="5"/>
    <x v="2"/>
    <s v="Gastrointestinal"/>
    <n v="45378"/>
    <n v="2591.84"/>
    <n v="2238.02"/>
    <x v="0"/>
    <x v="0"/>
    <n v="0"/>
    <s v="2024-03"/>
    <n v="2024"/>
  </r>
  <r>
    <s v="CLM007198"/>
    <s v="PT02251"/>
    <d v="2024-08-07T00:00:00"/>
    <d v="2024-08-29T00:00:00"/>
    <d v="2024-10-18T00:00:00"/>
    <x v="2"/>
    <x v="1"/>
    <s v="Neurology"/>
    <n v="71046"/>
    <n v="1663.22"/>
    <n v="1627.28"/>
    <x v="0"/>
    <x v="0"/>
    <n v="0"/>
    <s v="2024-08"/>
    <n v="2024"/>
  </r>
  <r>
    <s v="CLM007199"/>
    <s v="PT04021"/>
    <d v="2024-02-23T00:00:00"/>
    <d v="2024-03-18T00:00:00"/>
    <d v="2024-04-27T00:00:00"/>
    <x v="5"/>
    <x v="3"/>
    <s v="Renal"/>
    <n v="80053"/>
    <n v="7483.03"/>
    <n v="7352.82"/>
    <x v="0"/>
    <x v="0"/>
    <n v="0"/>
    <s v="2024-02"/>
    <n v="2024"/>
  </r>
  <r>
    <s v="CLM007200"/>
    <s v="PT01499"/>
    <d v="2024-04-15T00:00:00"/>
    <d v="2024-05-13T00:00:00"/>
    <d v="2024-05-19T00:00:00"/>
    <x v="0"/>
    <x v="3"/>
    <s v="Gastrointestinal"/>
    <n v="66984"/>
    <n v="553.71"/>
    <n v="462.94"/>
    <x v="0"/>
    <x v="0"/>
    <n v="0"/>
    <s v="2024-04"/>
    <n v="2024"/>
  </r>
  <r>
    <s v="CLM007201"/>
    <s v="PT06261"/>
    <d v="2024-08-07T00:00:00"/>
    <d v="2024-08-21T00:00:00"/>
    <d v="2024-09-24T00:00:00"/>
    <x v="4"/>
    <x v="1"/>
    <s v="Gastrointestinal"/>
    <n v="43239"/>
    <n v="2021.76"/>
    <n v="1993.47"/>
    <x v="0"/>
    <x v="0"/>
    <n v="0"/>
    <s v="2024-08"/>
    <n v="2024"/>
  </r>
  <r>
    <s v="CLM007202"/>
    <s v="PT04188"/>
    <d v="2024-02-04T00:00:00"/>
    <d v="2024-02-05T00:00:00"/>
    <d v="2024-02-20T00:00:00"/>
    <x v="5"/>
    <x v="2"/>
    <s v="Respiratory"/>
    <n v="27130"/>
    <n v="1904.59"/>
    <n v="1610.72"/>
    <x v="0"/>
    <x v="0"/>
    <n v="0"/>
    <s v="2024-02"/>
    <n v="2024"/>
  </r>
  <r>
    <s v="CLM007203"/>
    <s v="PT02296"/>
    <d v="2024-09-05T00:00:00"/>
    <d v="2024-09-25T00:00:00"/>
    <d v="2024-10-29T00:00:00"/>
    <x v="6"/>
    <x v="2"/>
    <s v="Cardiovascular"/>
    <n v="70553"/>
    <n v="3465.54"/>
    <n v="0"/>
    <x v="2"/>
    <x v="5"/>
    <n v="1"/>
    <s v="2024-09"/>
    <n v="2024"/>
  </r>
  <r>
    <s v="CLM007204"/>
    <s v="PT03260"/>
    <d v="2023-08-19T00:00:00"/>
    <d v="2023-09-14T00:00:00"/>
    <d v="2023-10-07T00:00:00"/>
    <x v="1"/>
    <x v="1"/>
    <s v="Oncology"/>
    <n v="93000"/>
    <n v="920.5"/>
    <n v="780.06"/>
    <x v="0"/>
    <x v="0"/>
    <n v="0"/>
    <s v="2023-08"/>
    <n v="2023"/>
  </r>
  <r>
    <s v="CLM007205"/>
    <s v="PT01820"/>
    <d v="2024-09-22T00:00:00"/>
    <d v="2024-10-21T00:00:00"/>
    <d v="2024-11-08T00:00:00"/>
    <x v="2"/>
    <x v="1"/>
    <s v="Orthopedic"/>
    <n v="80053"/>
    <n v="448.12"/>
    <n v="435.54"/>
    <x v="0"/>
    <x v="0"/>
    <n v="0"/>
    <s v="2024-09"/>
    <n v="2024"/>
  </r>
  <r>
    <s v="CLM007206"/>
    <s v="PT06146"/>
    <d v="2023-07-08T00:00:00"/>
    <d v="2023-08-02T00:00:00"/>
    <d v="2023-08-28T00:00:00"/>
    <x v="2"/>
    <x v="2"/>
    <s v="Orthopedic"/>
    <n v="80053"/>
    <n v="2049.7199999999998"/>
    <n v="0"/>
    <x v="2"/>
    <x v="5"/>
    <n v="1"/>
    <s v="2023-07"/>
    <n v="2023"/>
  </r>
  <r>
    <s v="CLM007207"/>
    <s v="PT04725"/>
    <d v="2023-10-15T00:00:00"/>
    <d v="2023-11-06T00:00:00"/>
    <d v="2024-01-03T00:00:00"/>
    <x v="5"/>
    <x v="5"/>
    <s v="Orthopedic"/>
    <n v="63047"/>
    <n v="2264.2199999999998"/>
    <n v="2051.37"/>
    <x v="0"/>
    <x v="0"/>
    <n v="0"/>
    <s v="2023-10"/>
    <n v="2023"/>
  </r>
  <r>
    <s v="CLM007208"/>
    <s v="PT01051"/>
    <d v="2024-08-21T00:00:00"/>
    <d v="2024-08-28T00:00:00"/>
    <d v="2024-10-04T00:00:00"/>
    <x v="1"/>
    <x v="4"/>
    <s v="Neurology"/>
    <n v="70553"/>
    <n v="5953.17"/>
    <n v="5265.23"/>
    <x v="0"/>
    <x v="0"/>
    <n v="0"/>
    <s v="2024-08"/>
    <n v="2024"/>
  </r>
  <r>
    <s v="CLM007209"/>
    <s v="PT00444"/>
    <d v="2024-10-20T00:00:00"/>
    <d v="2024-10-23T00:00:00"/>
    <d v="2024-12-10T00:00:00"/>
    <x v="4"/>
    <x v="2"/>
    <s v="Respiratory"/>
    <n v="90837"/>
    <n v="654.39"/>
    <n v="579.11"/>
    <x v="0"/>
    <x v="0"/>
    <n v="0"/>
    <s v="2024-10"/>
    <n v="2024"/>
  </r>
  <r>
    <s v="CLM007210"/>
    <s v="PT04307"/>
    <d v="2024-02-21T00:00:00"/>
    <d v="2024-03-02T00:00:00"/>
    <d v="2024-03-30T00:00:00"/>
    <x v="2"/>
    <x v="4"/>
    <s v="Endocrine"/>
    <n v="71046"/>
    <n v="4553.97"/>
    <n v="0"/>
    <x v="1"/>
    <x v="0"/>
    <n v="0"/>
    <s v="2024-02"/>
    <n v="2024"/>
  </r>
  <r>
    <s v="CLM007211"/>
    <s v="PT06548"/>
    <d v="2023-06-08T00:00:00"/>
    <d v="2023-06-11T00:00:00"/>
    <d v="2023-07-10T00:00:00"/>
    <x v="5"/>
    <x v="0"/>
    <s v="Mental Health"/>
    <n v="93000"/>
    <n v="12015.24"/>
    <n v="0"/>
    <x v="2"/>
    <x v="3"/>
    <n v="1"/>
    <s v="2023-06"/>
    <n v="2023"/>
  </r>
  <r>
    <s v="CLM007212"/>
    <s v="PT03467"/>
    <d v="2023-08-21T00:00:00"/>
    <d v="2023-09-05T00:00:00"/>
    <d v="2023-10-16T00:00:00"/>
    <x v="5"/>
    <x v="0"/>
    <s v="Renal"/>
    <n v="43239"/>
    <n v="1336.47"/>
    <n v="0"/>
    <x v="2"/>
    <x v="10"/>
    <n v="1"/>
    <s v="2023-08"/>
    <n v="2023"/>
  </r>
  <r>
    <s v="CLM007213"/>
    <s v="PT03919"/>
    <d v="2023-11-15T00:00:00"/>
    <d v="2023-12-07T00:00:00"/>
    <d v="2023-12-25T00:00:00"/>
    <x v="2"/>
    <x v="2"/>
    <s v="Neurology"/>
    <n v="43239"/>
    <n v="643.71"/>
    <n v="615.1"/>
    <x v="0"/>
    <x v="0"/>
    <n v="0"/>
    <s v="2023-11"/>
    <n v="2023"/>
  </r>
  <r>
    <s v="CLM007214"/>
    <s v="PT04430"/>
    <d v="2023-10-18T00:00:00"/>
    <d v="2023-10-26T00:00:00"/>
    <d v="2023-12-24T00:00:00"/>
    <x v="2"/>
    <x v="5"/>
    <s v="Oncology"/>
    <n v="43239"/>
    <n v="1305.5999999999999"/>
    <n v="1020.26"/>
    <x v="0"/>
    <x v="0"/>
    <n v="0"/>
    <s v="2023-10"/>
    <n v="2023"/>
  </r>
  <r>
    <s v="CLM007215"/>
    <s v="PT00267"/>
    <d v="2023-07-25T00:00:00"/>
    <d v="2023-08-17T00:00:00"/>
    <d v="2023-10-11T00:00:00"/>
    <x v="5"/>
    <x v="4"/>
    <s v="Orthopedic"/>
    <n v="71046"/>
    <n v="1828.41"/>
    <n v="0"/>
    <x v="2"/>
    <x v="4"/>
    <n v="1"/>
    <s v="2023-07"/>
    <n v="2023"/>
  </r>
  <r>
    <s v="CLM007216"/>
    <s v="PT04117"/>
    <d v="2024-03-09T00:00:00"/>
    <d v="2024-04-06T00:00:00"/>
    <d v="2024-05-30T00:00:00"/>
    <x v="2"/>
    <x v="1"/>
    <s v="Respiratory"/>
    <n v="92928"/>
    <n v="2838.5"/>
    <n v="2829.34"/>
    <x v="0"/>
    <x v="0"/>
    <n v="0"/>
    <s v="2024-03"/>
    <n v="2024"/>
  </r>
  <r>
    <s v="CLM007217"/>
    <s v="PT02845"/>
    <d v="2024-09-07T00:00:00"/>
    <d v="2024-09-15T00:00:00"/>
    <d v="2024-09-28T00:00:00"/>
    <x v="2"/>
    <x v="5"/>
    <s v="Gastrointestinal"/>
    <n v="63047"/>
    <n v="1126.52"/>
    <n v="0"/>
    <x v="2"/>
    <x v="10"/>
    <n v="1"/>
    <s v="2024-09"/>
    <n v="2024"/>
  </r>
  <r>
    <s v="CLM007218"/>
    <s v="PT03226"/>
    <d v="2023-06-26T00:00:00"/>
    <d v="2023-07-09T00:00:00"/>
    <d v="2023-08-15T00:00:00"/>
    <x v="2"/>
    <x v="3"/>
    <s v="Respiratory"/>
    <n v="92928"/>
    <n v="6273.93"/>
    <n v="5627.54"/>
    <x v="0"/>
    <x v="0"/>
    <n v="0"/>
    <s v="2023-06"/>
    <n v="2023"/>
  </r>
  <r>
    <s v="CLM007219"/>
    <s v="PT05623"/>
    <d v="2024-05-30T00:00:00"/>
    <d v="2024-06-03T00:00:00"/>
    <d v="2024-07-09T00:00:00"/>
    <x v="0"/>
    <x v="5"/>
    <s v="Renal"/>
    <n v="27447"/>
    <n v="741.28"/>
    <n v="560.87"/>
    <x v="0"/>
    <x v="0"/>
    <n v="0"/>
    <s v="2024-05"/>
    <n v="2024"/>
  </r>
  <r>
    <s v="CLM007220"/>
    <s v="PT06357"/>
    <d v="2023-11-20T00:00:00"/>
    <d v="2023-11-26T00:00:00"/>
    <d v="2024-01-17T00:00:00"/>
    <x v="2"/>
    <x v="3"/>
    <s v="Cardiovascular"/>
    <n v="70553"/>
    <n v="449.72"/>
    <n v="400.06"/>
    <x v="0"/>
    <x v="0"/>
    <n v="0"/>
    <s v="2023-11"/>
    <n v="2023"/>
  </r>
  <r>
    <s v="CLM007221"/>
    <s v="PT01432"/>
    <d v="2023-03-27T00:00:00"/>
    <d v="2023-04-04T00:00:00"/>
    <d v="2023-04-25T00:00:00"/>
    <x v="0"/>
    <x v="4"/>
    <s v="Oncology"/>
    <n v="90837"/>
    <n v="4382.47"/>
    <n v="3566.06"/>
    <x v="0"/>
    <x v="0"/>
    <n v="0"/>
    <s v="2023-03"/>
    <n v="2023"/>
  </r>
  <r>
    <s v="CLM007222"/>
    <s v="PT03746"/>
    <d v="2023-12-19T00:00:00"/>
    <d v="2024-01-07T00:00:00"/>
    <d v="2024-02-25T00:00:00"/>
    <x v="5"/>
    <x v="4"/>
    <s v="Orthopedic"/>
    <n v="93000"/>
    <n v="293.04000000000002"/>
    <n v="0"/>
    <x v="2"/>
    <x v="5"/>
    <n v="1"/>
    <s v="2023-12"/>
    <n v="2023"/>
  </r>
  <r>
    <s v="CLM007223"/>
    <s v="PT00987"/>
    <d v="2024-03-01T00:00:00"/>
    <d v="2024-03-08T00:00:00"/>
    <d v="2024-03-28T00:00:00"/>
    <x v="4"/>
    <x v="5"/>
    <s v="Neurology"/>
    <n v="90837"/>
    <n v="1535.63"/>
    <n v="1243.1500000000001"/>
    <x v="0"/>
    <x v="0"/>
    <n v="0"/>
    <s v="2024-03"/>
    <n v="2024"/>
  </r>
  <r>
    <s v="CLM007224"/>
    <s v="PT05721"/>
    <d v="2023-07-10T00:00:00"/>
    <d v="2023-07-17T00:00:00"/>
    <d v="2023-09-09T00:00:00"/>
    <x v="5"/>
    <x v="4"/>
    <s v="Cardiovascular"/>
    <n v="27130"/>
    <n v="21897.88"/>
    <n v="0"/>
    <x v="2"/>
    <x v="5"/>
    <n v="1"/>
    <s v="2023-07"/>
    <n v="2023"/>
  </r>
  <r>
    <s v="CLM007225"/>
    <s v="PT04246"/>
    <d v="2024-12-31T00:00:00"/>
    <d v="2025-01-18T00:00:00"/>
    <d v="2025-02-10T00:00:00"/>
    <x v="6"/>
    <x v="2"/>
    <s v="Oncology"/>
    <n v="45378"/>
    <n v="1790.71"/>
    <n v="0"/>
    <x v="2"/>
    <x v="4"/>
    <n v="1"/>
    <s v="2024-12"/>
    <n v="2024"/>
  </r>
  <r>
    <s v="CLM007226"/>
    <s v="PT03769"/>
    <d v="2024-06-23T00:00:00"/>
    <d v="2024-06-26T00:00:00"/>
    <d v="2024-07-09T00:00:00"/>
    <x v="2"/>
    <x v="3"/>
    <s v="Dermatology"/>
    <n v="90837"/>
    <n v="737.59"/>
    <n v="571.99"/>
    <x v="0"/>
    <x v="0"/>
    <n v="0"/>
    <s v="2024-06"/>
    <n v="2024"/>
  </r>
  <r>
    <s v="CLM007227"/>
    <s v="PT02586"/>
    <d v="2023-07-31T00:00:00"/>
    <d v="2023-08-18T00:00:00"/>
    <d v="2023-10-17T00:00:00"/>
    <x v="0"/>
    <x v="3"/>
    <s v="Endocrine"/>
    <n v="99214"/>
    <n v="1726.9"/>
    <n v="0"/>
    <x v="2"/>
    <x v="5"/>
    <n v="1"/>
    <s v="2023-07"/>
    <n v="2023"/>
  </r>
  <r>
    <s v="CLM007228"/>
    <s v="PT05647"/>
    <d v="2024-05-23T00:00:00"/>
    <d v="2024-06-11T00:00:00"/>
    <d v="2024-06-19T00:00:00"/>
    <x v="7"/>
    <x v="1"/>
    <s v="Endocrine"/>
    <n v="99215"/>
    <n v="1736.04"/>
    <n v="0"/>
    <x v="2"/>
    <x v="5"/>
    <n v="1"/>
    <s v="2024-05"/>
    <n v="2024"/>
  </r>
  <r>
    <s v="CLM007229"/>
    <s v="PT00069"/>
    <d v="2024-09-04T00:00:00"/>
    <d v="2024-09-13T00:00:00"/>
    <d v="2024-11-08T00:00:00"/>
    <x v="4"/>
    <x v="3"/>
    <s v="Neurology"/>
    <n v="90837"/>
    <n v="2056"/>
    <n v="1911.59"/>
    <x v="0"/>
    <x v="0"/>
    <n v="0"/>
    <s v="2024-09"/>
    <n v="2024"/>
  </r>
  <r>
    <s v="CLM007230"/>
    <s v="PT00097"/>
    <d v="2023-10-19T00:00:00"/>
    <d v="2023-10-30T00:00:00"/>
    <d v="2023-11-25T00:00:00"/>
    <x v="1"/>
    <x v="0"/>
    <s v="Mental Health"/>
    <n v="43239"/>
    <n v="3071.16"/>
    <n v="0"/>
    <x v="2"/>
    <x v="1"/>
    <n v="1"/>
    <s v="2023-10"/>
    <n v="2023"/>
  </r>
  <r>
    <s v="CLM007231"/>
    <s v="PT05523"/>
    <d v="2024-03-30T00:00:00"/>
    <d v="2024-04-20T00:00:00"/>
    <d v="2024-04-26T00:00:00"/>
    <x v="2"/>
    <x v="0"/>
    <s v="Dermatology"/>
    <n v="80053"/>
    <n v="787.38"/>
    <n v="0"/>
    <x v="2"/>
    <x v="1"/>
    <n v="1"/>
    <s v="2024-03"/>
    <n v="2024"/>
  </r>
  <r>
    <s v="CLM007232"/>
    <s v="PT01727"/>
    <d v="2024-04-03T00:00:00"/>
    <d v="2024-04-12T00:00:00"/>
    <d v="2024-04-27T00:00:00"/>
    <x v="5"/>
    <x v="5"/>
    <s v="Cardiovascular"/>
    <n v="27447"/>
    <n v="6974.66"/>
    <n v="0"/>
    <x v="2"/>
    <x v="7"/>
    <n v="1"/>
    <s v="2024-04"/>
    <n v="2024"/>
  </r>
  <r>
    <s v="CLM007233"/>
    <s v="PT03109"/>
    <d v="2024-10-07T00:00:00"/>
    <d v="2024-10-29T00:00:00"/>
    <d v="2024-11-21T00:00:00"/>
    <x v="4"/>
    <x v="3"/>
    <s v="Orthopedic"/>
    <n v="71046"/>
    <n v="2199.73"/>
    <n v="2073.35"/>
    <x v="0"/>
    <x v="0"/>
    <n v="0"/>
    <s v="2024-10"/>
    <n v="2024"/>
  </r>
  <r>
    <s v="CLM007234"/>
    <s v="PT04760"/>
    <d v="2023-10-24T00:00:00"/>
    <d v="2023-11-14T00:00:00"/>
    <d v="2023-11-22T00:00:00"/>
    <x v="7"/>
    <x v="5"/>
    <s v="Respiratory"/>
    <n v="80053"/>
    <n v="3233.87"/>
    <n v="3179.13"/>
    <x v="0"/>
    <x v="0"/>
    <n v="0"/>
    <s v="2023-10"/>
    <n v="2023"/>
  </r>
  <r>
    <s v="CLM007235"/>
    <s v="PT00826"/>
    <d v="2023-03-12T00:00:00"/>
    <d v="2023-04-10T00:00:00"/>
    <d v="2023-06-06T00:00:00"/>
    <x v="4"/>
    <x v="4"/>
    <s v="Gastrointestinal"/>
    <n v="90837"/>
    <n v="1093.8699999999999"/>
    <n v="0"/>
    <x v="2"/>
    <x v="5"/>
    <n v="1"/>
    <s v="2023-03"/>
    <n v="2023"/>
  </r>
  <r>
    <s v="CLM007236"/>
    <s v="PT02666"/>
    <d v="2024-05-26T00:00:00"/>
    <d v="2024-06-14T00:00:00"/>
    <d v="2024-07-26T00:00:00"/>
    <x v="1"/>
    <x v="5"/>
    <s v="Cardiovascular"/>
    <n v="99215"/>
    <n v="5059.92"/>
    <n v="0"/>
    <x v="2"/>
    <x v="1"/>
    <n v="1"/>
    <s v="2024-05"/>
    <n v="2024"/>
  </r>
  <r>
    <s v="CLM007237"/>
    <s v="PT02963"/>
    <d v="2023-08-09T00:00:00"/>
    <d v="2023-09-08T00:00:00"/>
    <d v="2023-11-05T00:00:00"/>
    <x v="7"/>
    <x v="4"/>
    <s v="Endocrine"/>
    <n v="27447"/>
    <n v="1471.97"/>
    <n v="0"/>
    <x v="2"/>
    <x v="2"/>
    <n v="1"/>
    <s v="2023-08"/>
    <n v="2023"/>
  </r>
  <r>
    <s v="CLM007238"/>
    <s v="PT05020"/>
    <d v="2023-08-17T00:00:00"/>
    <d v="2023-09-01T00:00:00"/>
    <d v="2023-09-06T00:00:00"/>
    <x v="6"/>
    <x v="0"/>
    <s v="Gastrointestinal"/>
    <n v="27447"/>
    <n v="2257.56"/>
    <n v="2215.92"/>
    <x v="0"/>
    <x v="0"/>
    <n v="0"/>
    <s v="2023-08"/>
    <n v="2023"/>
  </r>
  <r>
    <s v="CLM007239"/>
    <s v="PT02128"/>
    <d v="2024-12-17T00:00:00"/>
    <d v="2024-12-29T00:00:00"/>
    <d v="2025-01-25T00:00:00"/>
    <x v="0"/>
    <x v="4"/>
    <s v="Oncology"/>
    <n v="45378"/>
    <n v="857.07"/>
    <n v="0"/>
    <x v="1"/>
    <x v="0"/>
    <n v="0"/>
    <s v="2024-12"/>
    <n v="2024"/>
  </r>
  <r>
    <s v="CLM007240"/>
    <s v="PT01534"/>
    <d v="2023-09-11T00:00:00"/>
    <d v="2023-10-08T00:00:00"/>
    <d v="2023-10-15T00:00:00"/>
    <x v="5"/>
    <x v="3"/>
    <s v="Gastrointestinal"/>
    <n v="99214"/>
    <n v="814.4"/>
    <n v="0"/>
    <x v="2"/>
    <x v="1"/>
    <n v="1"/>
    <s v="2023-09"/>
    <n v="2023"/>
  </r>
  <r>
    <s v="CLM007241"/>
    <s v="PT04494"/>
    <d v="2024-02-29T00:00:00"/>
    <d v="2024-03-03T00:00:00"/>
    <d v="2024-04-12T00:00:00"/>
    <x v="5"/>
    <x v="2"/>
    <s v="Respiratory"/>
    <n v="99215"/>
    <n v="3135.56"/>
    <n v="2382.3000000000002"/>
    <x v="0"/>
    <x v="0"/>
    <n v="0"/>
    <s v="2024-02"/>
    <n v="2024"/>
  </r>
  <r>
    <s v="CLM007242"/>
    <s v="PT02154"/>
    <d v="2023-02-27T00:00:00"/>
    <d v="2023-03-22T00:00:00"/>
    <d v="2023-05-06T00:00:00"/>
    <x v="1"/>
    <x v="5"/>
    <s v="Respiratory"/>
    <n v="27447"/>
    <n v="1267.9000000000001"/>
    <n v="0"/>
    <x v="2"/>
    <x v="1"/>
    <n v="1"/>
    <s v="2023-02"/>
    <n v="2023"/>
  </r>
  <r>
    <s v="CLM007243"/>
    <s v="PT01943"/>
    <d v="2023-04-29T00:00:00"/>
    <d v="2023-05-25T00:00:00"/>
    <d v="2023-06-12T00:00:00"/>
    <x v="2"/>
    <x v="4"/>
    <s v="Gastrointestinal"/>
    <n v="27447"/>
    <n v="913.19"/>
    <n v="907.59"/>
    <x v="0"/>
    <x v="0"/>
    <n v="0"/>
    <s v="2023-04"/>
    <n v="2023"/>
  </r>
  <r>
    <s v="CLM007244"/>
    <s v="PT02207"/>
    <d v="2023-02-24T00:00:00"/>
    <d v="2023-03-18T00:00:00"/>
    <d v="2023-05-07T00:00:00"/>
    <x v="5"/>
    <x v="1"/>
    <s v="Cardiovascular"/>
    <n v="43239"/>
    <n v="1080.8"/>
    <n v="919.18"/>
    <x v="0"/>
    <x v="0"/>
    <n v="0"/>
    <s v="2023-02"/>
    <n v="2023"/>
  </r>
  <r>
    <s v="CLM007245"/>
    <s v="PT03862"/>
    <d v="2024-04-26T00:00:00"/>
    <d v="2024-05-25T00:00:00"/>
    <d v="2024-07-23T00:00:00"/>
    <x v="2"/>
    <x v="0"/>
    <s v="Gastrointestinal"/>
    <n v="63047"/>
    <n v="3162.64"/>
    <n v="2616.35"/>
    <x v="0"/>
    <x v="0"/>
    <n v="0"/>
    <s v="2024-04"/>
    <n v="2024"/>
  </r>
  <r>
    <s v="CLM007246"/>
    <s v="PT05023"/>
    <d v="2024-07-04T00:00:00"/>
    <d v="2024-07-15T00:00:00"/>
    <d v="2024-09-02T00:00:00"/>
    <x v="2"/>
    <x v="3"/>
    <s v="Orthopedic"/>
    <n v="90837"/>
    <n v="1093.0999999999999"/>
    <n v="1032.72"/>
    <x v="0"/>
    <x v="0"/>
    <n v="0"/>
    <s v="2024-07"/>
    <n v="2024"/>
  </r>
  <r>
    <s v="CLM007247"/>
    <s v="PT02811"/>
    <d v="2024-03-11T00:00:00"/>
    <d v="2024-03-17T00:00:00"/>
    <d v="2024-04-09T00:00:00"/>
    <x v="2"/>
    <x v="5"/>
    <s v="Endocrine"/>
    <n v="63047"/>
    <n v="1645.63"/>
    <n v="1588.89"/>
    <x v="0"/>
    <x v="0"/>
    <n v="0"/>
    <s v="2024-03"/>
    <n v="2024"/>
  </r>
  <r>
    <s v="CLM007248"/>
    <s v="PT02998"/>
    <d v="2024-05-04T00:00:00"/>
    <d v="2024-05-12T00:00:00"/>
    <d v="2024-06-08T00:00:00"/>
    <x v="2"/>
    <x v="4"/>
    <s v="Neurology"/>
    <n v="43239"/>
    <n v="1829.91"/>
    <n v="1481.66"/>
    <x v="0"/>
    <x v="0"/>
    <n v="0"/>
    <s v="2024-05"/>
    <n v="2024"/>
  </r>
  <r>
    <s v="CLM007249"/>
    <s v="PT01507"/>
    <d v="2024-01-28T00:00:00"/>
    <d v="2024-02-22T00:00:00"/>
    <d v="2024-03-01T00:00:00"/>
    <x v="5"/>
    <x v="5"/>
    <s v="Cardiovascular"/>
    <n v="99214"/>
    <n v="389.99"/>
    <n v="0"/>
    <x v="2"/>
    <x v="1"/>
    <n v="1"/>
    <s v="2024-01"/>
    <n v="2024"/>
  </r>
  <r>
    <s v="CLM007250"/>
    <s v="PT04086"/>
    <d v="2024-11-30T00:00:00"/>
    <d v="2024-12-17T00:00:00"/>
    <d v="2025-01-03T00:00:00"/>
    <x v="4"/>
    <x v="0"/>
    <s v="Orthopedic"/>
    <n v="45378"/>
    <n v="557.29999999999995"/>
    <n v="0"/>
    <x v="2"/>
    <x v="8"/>
    <n v="1"/>
    <s v="2024-11"/>
    <n v="2024"/>
  </r>
  <r>
    <s v="CLM007251"/>
    <s v="PT03473"/>
    <d v="2023-02-16T00:00:00"/>
    <d v="2023-03-10T00:00:00"/>
    <d v="2023-05-08T00:00:00"/>
    <x v="4"/>
    <x v="4"/>
    <s v="Dermatology"/>
    <n v="99213"/>
    <n v="2366.16"/>
    <n v="0"/>
    <x v="2"/>
    <x v="5"/>
    <n v="1"/>
    <s v="2023-02"/>
    <n v="2023"/>
  </r>
  <r>
    <s v="CLM007252"/>
    <s v="PT01725"/>
    <d v="2024-01-12T00:00:00"/>
    <d v="2024-01-23T00:00:00"/>
    <d v="2024-03-21T00:00:00"/>
    <x v="6"/>
    <x v="4"/>
    <s v="Neurology"/>
    <n v="93000"/>
    <n v="1002.62"/>
    <n v="835.87"/>
    <x v="0"/>
    <x v="0"/>
    <n v="0"/>
    <s v="2024-01"/>
    <n v="2024"/>
  </r>
  <r>
    <s v="CLM007253"/>
    <s v="PT03434"/>
    <d v="2023-08-08T00:00:00"/>
    <d v="2023-08-26T00:00:00"/>
    <d v="2023-09-28T00:00:00"/>
    <x v="6"/>
    <x v="4"/>
    <s v="Mental Health"/>
    <n v="63047"/>
    <n v="4210.68"/>
    <n v="3889.11"/>
    <x v="0"/>
    <x v="0"/>
    <n v="0"/>
    <s v="2023-08"/>
    <n v="2023"/>
  </r>
  <r>
    <s v="CLM007254"/>
    <s v="PT05741"/>
    <d v="2023-10-17T00:00:00"/>
    <d v="2023-11-05T00:00:00"/>
    <d v="2023-12-31T00:00:00"/>
    <x v="7"/>
    <x v="0"/>
    <s v="Oncology"/>
    <n v="27447"/>
    <n v="3918.43"/>
    <n v="3466.56"/>
    <x v="0"/>
    <x v="0"/>
    <n v="0"/>
    <s v="2023-10"/>
    <n v="2023"/>
  </r>
  <r>
    <s v="CLM007255"/>
    <s v="PT06162"/>
    <d v="2023-12-09T00:00:00"/>
    <d v="2023-12-24T00:00:00"/>
    <d v="2024-01-12T00:00:00"/>
    <x v="1"/>
    <x v="5"/>
    <s v="Respiratory"/>
    <n v="66984"/>
    <n v="3214.2"/>
    <n v="2824.67"/>
    <x v="0"/>
    <x v="0"/>
    <n v="0"/>
    <s v="2023-12"/>
    <n v="2023"/>
  </r>
  <r>
    <s v="CLM007256"/>
    <s v="PT03050"/>
    <d v="2023-02-07T00:00:00"/>
    <d v="2023-02-12T00:00:00"/>
    <d v="2023-03-12T00:00:00"/>
    <x v="5"/>
    <x v="2"/>
    <s v="Endocrine"/>
    <n v="80053"/>
    <n v="7752.86"/>
    <n v="6205.48"/>
    <x v="0"/>
    <x v="0"/>
    <n v="0"/>
    <s v="2023-02"/>
    <n v="2023"/>
  </r>
  <r>
    <s v="CLM007257"/>
    <s v="PT02991"/>
    <d v="2023-07-29T00:00:00"/>
    <d v="2023-08-10T00:00:00"/>
    <d v="2023-08-15T00:00:00"/>
    <x v="5"/>
    <x v="2"/>
    <s v="Neurology"/>
    <n v="99213"/>
    <n v="1691.77"/>
    <n v="1608.04"/>
    <x v="0"/>
    <x v="0"/>
    <n v="0"/>
    <s v="2023-07"/>
    <n v="2023"/>
  </r>
  <r>
    <s v="CLM007258"/>
    <s v="PT06999"/>
    <d v="2023-12-03T00:00:00"/>
    <d v="2023-12-04T00:00:00"/>
    <d v="2024-01-16T00:00:00"/>
    <x v="7"/>
    <x v="4"/>
    <s v="Renal"/>
    <n v="71046"/>
    <n v="3038.46"/>
    <n v="2451.08"/>
    <x v="0"/>
    <x v="0"/>
    <n v="0"/>
    <s v="2023-12"/>
    <n v="2023"/>
  </r>
  <r>
    <s v="CLM007259"/>
    <s v="PT03282"/>
    <d v="2024-07-14T00:00:00"/>
    <d v="2024-08-09T00:00:00"/>
    <d v="2024-08-25T00:00:00"/>
    <x v="4"/>
    <x v="4"/>
    <s v="Neurology"/>
    <n v="66984"/>
    <n v="1132.8399999999999"/>
    <n v="874.81"/>
    <x v="0"/>
    <x v="0"/>
    <n v="0"/>
    <s v="2024-07"/>
    <n v="2024"/>
  </r>
  <r>
    <s v="CLM007260"/>
    <s v="PT02291"/>
    <d v="2024-12-08T00:00:00"/>
    <d v="2025-01-02T00:00:00"/>
    <d v="2025-02-17T00:00:00"/>
    <x v="1"/>
    <x v="5"/>
    <s v="Mental Health"/>
    <n v="27447"/>
    <n v="12860.24"/>
    <n v="0"/>
    <x v="2"/>
    <x v="1"/>
    <n v="1"/>
    <s v="2024-12"/>
    <n v="2024"/>
  </r>
  <r>
    <s v="CLM007261"/>
    <s v="PT03693"/>
    <d v="2023-04-13T00:00:00"/>
    <d v="2023-05-12T00:00:00"/>
    <d v="2023-06-10T00:00:00"/>
    <x v="0"/>
    <x v="4"/>
    <s v="Endocrine"/>
    <n v="92928"/>
    <n v="8838.7999999999993"/>
    <n v="7913.92"/>
    <x v="0"/>
    <x v="0"/>
    <n v="0"/>
    <s v="2023-04"/>
    <n v="2023"/>
  </r>
  <r>
    <s v="CLM007262"/>
    <s v="PT01474"/>
    <d v="2024-03-14T00:00:00"/>
    <d v="2024-03-27T00:00:00"/>
    <d v="2024-05-20T00:00:00"/>
    <x v="0"/>
    <x v="0"/>
    <s v="Gastrointestinal"/>
    <n v="93000"/>
    <n v="1825.31"/>
    <n v="1665.99"/>
    <x v="0"/>
    <x v="0"/>
    <n v="0"/>
    <s v="2024-03"/>
    <n v="2024"/>
  </r>
  <r>
    <s v="CLM007263"/>
    <s v="PT04681"/>
    <d v="2024-11-19T00:00:00"/>
    <d v="2024-12-04T00:00:00"/>
    <d v="2025-01-14T00:00:00"/>
    <x v="0"/>
    <x v="4"/>
    <s v="Dermatology"/>
    <n v="43239"/>
    <n v="2463.33"/>
    <n v="0"/>
    <x v="2"/>
    <x v="1"/>
    <n v="1"/>
    <s v="2024-11"/>
    <n v="2024"/>
  </r>
  <r>
    <s v="CLM007264"/>
    <s v="PT01075"/>
    <d v="2024-11-10T00:00:00"/>
    <d v="2024-12-03T00:00:00"/>
    <d v="2024-12-19T00:00:00"/>
    <x v="0"/>
    <x v="5"/>
    <s v="Oncology"/>
    <n v="90837"/>
    <n v="5363.85"/>
    <n v="4502.49"/>
    <x v="0"/>
    <x v="0"/>
    <n v="0"/>
    <s v="2024-11"/>
    <n v="2024"/>
  </r>
  <r>
    <s v="CLM007265"/>
    <s v="PT04718"/>
    <d v="2024-11-10T00:00:00"/>
    <d v="2024-11-13T00:00:00"/>
    <d v="2024-12-09T00:00:00"/>
    <x v="0"/>
    <x v="5"/>
    <s v="Oncology"/>
    <n v="70553"/>
    <n v="1607.26"/>
    <n v="1320.21"/>
    <x v="0"/>
    <x v="0"/>
    <n v="0"/>
    <s v="2024-11"/>
    <n v="2024"/>
  </r>
  <r>
    <s v="CLM007266"/>
    <s v="PT05620"/>
    <d v="2024-01-07T00:00:00"/>
    <d v="2024-01-15T00:00:00"/>
    <d v="2024-03-04T00:00:00"/>
    <x v="0"/>
    <x v="3"/>
    <s v="Mental Health"/>
    <n v="63047"/>
    <n v="1069.24"/>
    <n v="0"/>
    <x v="1"/>
    <x v="0"/>
    <n v="0"/>
    <s v="2024-01"/>
    <n v="2024"/>
  </r>
  <r>
    <s v="CLM007267"/>
    <s v="PT01873"/>
    <d v="2023-11-13T00:00:00"/>
    <d v="2023-11-18T00:00:00"/>
    <d v="2024-01-05T00:00:00"/>
    <x v="2"/>
    <x v="0"/>
    <s v="Mental Health"/>
    <n v="27447"/>
    <n v="3638.01"/>
    <n v="3023.82"/>
    <x v="0"/>
    <x v="0"/>
    <n v="0"/>
    <s v="2023-11"/>
    <n v="2023"/>
  </r>
  <r>
    <s v="CLM007268"/>
    <s v="PT06670"/>
    <d v="2024-09-17T00:00:00"/>
    <d v="2024-09-22T00:00:00"/>
    <d v="2024-11-12T00:00:00"/>
    <x v="0"/>
    <x v="0"/>
    <s v="Renal"/>
    <n v="92928"/>
    <n v="1925.14"/>
    <n v="1722.02"/>
    <x v="0"/>
    <x v="0"/>
    <n v="0"/>
    <s v="2024-09"/>
    <n v="2024"/>
  </r>
  <r>
    <s v="CLM007269"/>
    <s v="PT00819"/>
    <d v="2024-07-07T00:00:00"/>
    <d v="2024-08-04T00:00:00"/>
    <d v="2024-10-02T00:00:00"/>
    <x v="6"/>
    <x v="5"/>
    <s v="Orthopedic"/>
    <n v="93000"/>
    <n v="2093.09"/>
    <n v="1655.94"/>
    <x v="0"/>
    <x v="0"/>
    <n v="0"/>
    <s v="2024-07"/>
    <n v="2024"/>
  </r>
  <r>
    <s v="CLM007270"/>
    <s v="PT05905"/>
    <d v="2024-10-04T00:00:00"/>
    <d v="2024-10-26T00:00:00"/>
    <d v="2024-12-11T00:00:00"/>
    <x v="4"/>
    <x v="5"/>
    <s v="Oncology"/>
    <n v="71046"/>
    <n v="927.58"/>
    <n v="0"/>
    <x v="1"/>
    <x v="0"/>
    <n v="0"/>
    <s v="2024-10"/>
    <n v="2024"/>
  </r>
  <r>
    <s v="CLM007271"/>
    <s v="PT02212"/>
    <d v="2024-10-14T00:00:00"/>
    <d v="2024-11-08T00:00:00"/>
    <d v="2024-11-23T00:00:00"/>
    <x v="3"/>
    <x v="2"/>
    <s v="Renal"/>
    <n v="70553"/>
    <n v="457.54"/>
    <n v="0"/>
    <x v="2"/>
    <x v="5"/>
    <n v="1"/>
    <s v="2024-10"/>
    <n v="2024"/>
  </r>
  <r>
    <s v="CLM007272"/>
    <s v="PT06588"/>
    <d v="2023-02-26T00:00:00"/>
    <d v="2023-03-06T00:00:00"/>
    <d v="2023-04-07T00:00:00"/>
    <x v="0"/>
    <x v="0"/>
    <s v="Gastrointestinal"/>
    <n v="27130"/>
    <n v="2184"/>
    <n v="0"/>
    <x v="2"/>
    <x v="5"/>
    <n v="1"/>
    <s v="2023-02"/>
    <n v="2023"/>
  </r>
  <r>
    <s v="CLM007273"/>
    <s v="PT01932"/>
    <d v="2024-10-04T00:00:00"/>
    <d v="2024-10-19T00:00:00"/>
    <d v="2024-10-28T00:00:00"/>
    <x v="6"/>
    <x v="2"/>
    <s v="Respiratory"/>
    <n v="93000"/>
    <n v="3729.28"/>
    <n v="0"/>
    <x v="2"/>
    <x v="1"/>
    <n v="1"/>
    <s v="2024-10"/>
    <n v="2024"/>
  </r>
  <r>
    <s v="CLM007274"/>
    <s v="PT04550"/>
    <d v="2024-11-25T00:00:00"/>
    <d v="2024-12-22T00:00:00"/>
    <d v="2025-01-26T00:00:00"/>
    <x v="5"/>
    <x v="5"/>
    <s v="Renal"/>
    <n v="45378"/>
    <n v="1509.23"/>
    <n v="1434.21"/>
    <x v="0"/>
    <x v="0"/>
    <n v="0"/>
    <s v="2024-11"/>
    <n v="2024"/>
  </r>
  <r>
    <s v="CLM007275"/>
    <s v="PT03541"/>
    <d v="2024-02-07T00:00:00"/>
    <d v="2024-03-08T00:00:00"/>
    <d v="2024-04-05T00:00:00"/>
    <x v="3"/>
    <x v="0"/>
    <s v="Endocrine"/>
    <n v="27447"/>
    <n v="5705.26"/>
    <n v="0"/>
    <x v="2"/>
    <x v="10"/>
    <n v="1"/>
    <s v="2024-02"/>
    <n v="2024"/>
  </r>
  <r>
    <s v="CLM007276"/>
    <s v="PT03121"/>
    <d v="2023-04-22T00:00:00"/>
    <d v="2023-05-15T00:00:00"/>
    <d v="2023-05-25T00:00:00"/>
    <x v="4"/>
    <x v="4"/>
    <s v="Cardiovascular"/>
    <n v="99214"/>
    <n v="1029.54"/>
    <n v="1019.63"/>
    <x v="0"/>
    <x v="0"/>
    <n v="0"/>
    <s v="2023-04"/>
    <n v="2023"/>
  </r>
  <r>
    <s v="CLM007277"/>
    <s v="PT01607"/>
    <d v="2024-06-07T00:00:00"/>
    <d v="2024-07-01T00:00:00"/>
    <d v="2024-07-29T00:00:00"/>
    <x v="6"/>
    <x v="4"/>
    <s v="Neurology"/>
    <n v="99214"/>
    <n v="777.62"/>
    <n v="617.01"/>
    <x v="0"/>
    <x v="0"/>
    <n v="0"/>
    <s v="2024-06"/>
    <n v="2024"/>
  </r>
  <r>
    <s v="CLM007278"/>
    <s v="PT01195"/>
    <d v="2023-11-16T00:00:00"/>
    <d v="2023-11-17T00:00:00"/>
    <d v="2024-01-15T00:00:00"/>
    <x v="2"/>
    <x v="4"/>
    <s v="Oncology"/>
    <n v="71046"/>
    <n v="1713.37"/>
    <n v="1288.45"/>
    <x v="0"/>
    <x v="0"/>
    <n v="0"/>
    <s v="2023-11"/>
    <n v="2023"/>
  </r>
  <r>
    <s v="CLM007279"/>
    <s v="PT06554"/>
    <d v="2024-01-27T00:00:00"/>
    <d v="2024-02-15T00:00:00"/>
    <d v="2024-03-07T00:00:00"/>
    <x v="4"/>
    <x v="3"/>
    <s v="Mental Health"/>
    <n v="92928"/>
    <n v="1692.44"/>
    <n v="1665.87"/>
    <x v="0"/>
    <x v="0"/>
    <n v="0"/>
    <s v="2024-01"/>
    <n v="2024"/>
  </r>
  <r>
    <s v="CLM007280"/>
    <s v="PT06051"/>
    <d v="2023-11-05T00:00:00"/>
    <d v="2023-11-06T00:00:00"/>
    <d v="2023-11-16T00:00:00"/>
    <x v="2"/>
    <x v="5"/>
    <s v="Dermatology"/>
    <n v="70553"/>
    <n v="3347.52"/>
    <n v="0"/>
    <x v="2"/>
    <x v="7"/>
    <n v="1"/>
    <s v="2023-11"/>
    <n v="2023"/>
  </r>
  <r>
    <s v="CLM007281"/>
    <s v="PT01226"/>
    <d v="2024-07-21T00:00:00"/>
    <d v="2024-08-19T00:00:00"/>
    <d v="2024-09-26T00:00:00"/>
    <x v="0"/>
    <x v="2"/>
    <s v="Respiratory"/>
    <n v="80053"/>
    <n v="972.66"/>
    <n v="0"/>
    <x v="2"/>
    <x v="1"/>
    <n v="1"/>
    <s v="2024-07"/>
    <n v="2024"/>
  </r>
  <r>
    <s v="CLM007282"/>
    <s v="PT03875"/>
    <d v="2024-05-20T00:00:00"/>
    <d v="2024-05-28T00:00:00"/>
    <d v="2024-07-06T00:00:00"/>
    <x v="0"/>
    <x v="0"/>
    <s v="Mental Health"/>
    <n v="90837"/>
    <n v="5401.73"/>
    <n v="4583.1099999999997"/>
    <x v="0"/>
    <x v="0"/>
    <n v="0"/>
    <s v="2024-05"/>
    <n v="2024"/>
  </r>
  <r>
    <s v="CLM007283"/>
    <s v="PT06601"/>
    <d v="2024-01-21T00:00:00"/>
    <d v="2024-01-25T00:00:00"/>
    <d v="2024-03-11T00:00:00"/>
    <x v="0"/>
    <x v="2"/>
    <s v="Orthopedic"/>
    <n v="92928"/>
    <n v="8721.39"/>
    <n v="0"/>
    <x v="2"/>
    <x v="5"/>
    <n v="1"/>
    <s v="2024-01"/>
    <n v="2024"/>
  </r>
  <r>
    <s v="CLM007284"/>
    <s v="PT00080"/>
    <d v="2023-01-07T00:00:00"/>
    <d v="2023-01-15T00:00:00"/>
    <d v="2023-01-28T00:00:00"/>
    <x v="6"/>
    <x v="1"/>
    <s v="Oncology"/>
    <n v="71046"/>
    <n v="1752.3"/>
    <n v="0"/>
    <x v="2"/>
    <x v="2"/>
    <n v="1"/>
    <s v="2023-01"/>
    <n v="2023"/>
  </r>
  <r>
    <s v="CLM007285"/>
    <s v="PT01447"/>
    <d v="2024-06-19T00:00:00"/>
    <d v="2024-06-29T00:00:00"/>
    <d v="2024-08-18T00:00:00"/>
    <x v="1"/>
    <x v="2"/>
    <s v="Mental Health"/>
    <n v="93000"/>
    <n v="4913.63"/>
    <n v="0"/>
    <x v="1"/>
    <x v="0"/>
    <n v="0"/>
    <s v="2024-06"/>
    <n v="2024"/>
  </r>
  <r>
    <s v="CLM007286"/>
    <s v="PT03454"/>
    <d v="2024-11-15T00:00:00"/>
    <d v="2024-12-15T00:00:00"/>
    <d v="2024-12-31T00:00:00"/>
    <x v="3"/>
    <x v="0"/>
    <s v="Orthopedic"/>
    <n v="63047"/>
    <n v="776.5"/>
    <n v="666.78"/>
    <x v="0"/>
    <x v="0"/>
    <n v="0"/>
    <s v="2024-11"/>
    <n v="2024"/>
  </r>
  <r>
    <s v="CLM007287"/>
    <s v="PT04093"/>
    <d v="2024-01-15T00:00:00"/>
    <d v="2024-01-28T00:00:00"/>
    <d v="2024-03-16T00:00:00"/>
    <x v="1"/>
    <x v="3"/>
    <s v="Gastrointestinal"/>
    <n v="43239"/>
    <n v="4273.45"/>
    <n v="3426.92"/>
    <x v="0"/>
    <x v="0"/>
    <n v="0"/>
    <s v="2024-01"/>
    <n v="2024"/>
  </r>
  <r>
    <s v="CLM007288"/>
    <s v="PT01102"/>
    <d v="2024-04-07T00:00:00"/>
    <d v="2024-04-17T00:00:00"/>
    <d v="2024-05-24T00:00:00"/>
    <x v="0"/>
    <x v="2"/>
    <s v="Renal"/>
    <n v="63047"/>
    <n v="4178.97"/>
    <n v="0"/>
    <x v="2"/>
    <x v="5"/>
    <n v="1"/>
    <s v="2024-04"/>
    <n v="2024"/>
  </r>
  <r>
    <s v="CLM007289"/>
    <s v="PT06959"/>
    <d v="2024-02-05T00:00:00"/>
    <d v="2024-02-15T00:00:00"/>
    <d v="2024-03-19T00:00:00"/>
    <x v="5"/>
    <x v="4"/>
    <s v="Renal"/>
    <n v="71046"/>
    <n v="3607.43"/>
    <n v="0"/>
    <x v="2"/>
    <x v="7"/>
    <n v="1"/>
    <s v="2024-02"/>
    <n v="2024"/>
  </r>
  <r>
    <s v="CLM007290"/>
    <s v="PT05167"/>
    <d v="2023-11-10T00:00:00"/>
    <d v="2023-12-10T00:00:00"/>
    <d v="2023-12-17T00:00:00"/>
    <x v="3"/>
    <x v="4"/>
    <s v="Gastrointestinal"/>
    <n v="70553"/>
    <n v="1785.67"/>
    <n v="1562.46"/>
    <x v="0"/>
    <x v="0"/>
    <n v="0"/>
    <s v="2023-11"/>
    <n v="2023"/>
  </r>
  <r>
    <s v="CLM007291"/>
    <s v="PT04236"/>
    <d v="2024-03-15T00:00:00"/>
    <d v="2024-03-23T00:00:00"/>
    <d v="2024-03-31T00:00:00"/>
    <x v="7"/>
    <x v="2"/>
    <s v="Renal"/>
    <n v="63047"/>
    <n v="170.14"/>
    <n v="146.68"/>
    <x v="0"/>
    <x v="0"/>
    <n v="0"/>
    <s v="2024-03"/>
    <n v="2024"/>
  </r>
  <r>
    <s v="CLM007292"/>
    <s v="PT04375"/>
    <d v="2023-01-27T00:00:00"/>
    <d v="2023-02-16T00:00:00"/>
    <d v="2023-03-02T00:00:00"/>
    <x v="1"/>
    <x v="0"/>
    <s v="Respiratory"/>
    <n v="90837"/>
    <n v="1082.06"/>
    <n v="0"/>
    <x v="2"/>
    <x v="4"/>
    <n v="1"/>
    <s v="2023-01"/>
    <n v="2023"/>
  </r>
  <r>
    <s v="CLM007293"/>
    <s v="PT05903"/>
    <d v="2023-07-28T00:00:00"/>
    <d v="2023-07-29T00:00:00"/>
    <d v="2023-08-07T00:00:00"/>
    <x v="1"/>
    <x v="0"/>
    <s v="Respiratory"/>
    <n v="70553"/>
    <n v="1095.83"/>
    <n v="0"/>
    <x v="2"/>
    <x v="1"/>
    <n v="1"/>
    <s v="2023-07"/>
    <n v="2023"/>
  </r>
  <r>
    <s v="CLM007294"/>
    <s v="PT02587"/>
    <d v="2024-01-20T00:00:00"/>
    <d v="2024-02-12T00:00:00"/>
    <d v="2024-04-12T00:00:00"/>
    <x v="2"/>
    <x v="3"/>
    <s v="Respiratory"/>
    <n v="45378"/>
    <n v="826.66"/>
    <n v="0"/>
    <x v="2"/>
    <x v="5"/>
    <n v="1"/>
    <s v="2024-01"/>
    <n v="2024"/>
  </r>
  <r>
    <s v="CLM007295"/>
    <s v="PT06434"/>
    <d v="2023-07-27T00:00:00"/>
    <d v="2023-07-30T00:00:00"/>
    <d v="2023-08-17T00:00:00"/>
    <x v="0"/>
    <x v="4"/>
    <s v="Cardiovascular"/>
    <n v="99214"/>
    <n v="1993.79"/>
    <n v="1843.19"/>
    <x v="0"/>
    <x v="0"/>
    <n v="0"/>
    <s v="2023-07"/>
    <n v="2023"/>
  </r>
  <r>
    <s v="CLM007296"/>
    <s v="PT03987"/>
    <d v="2024-11-08T00:00:00"/>
    <d v="2024-11-19T00:00:00"/>
    <d v="2024-12-21T00:00:00"/>
    <x v="4"/>
    <x v="0"/>
    <s v="Orthopedic"/>
    <n v="90837"/>
    <n v="1293.1400000000001"/>
    <n v="998.2"/>
    <x v="0"/>
    <x v="0"/>
    <n v="0"/>
    <s v="2024-11"/>
    <n v="2024"/>
  </r>
  <r>
    <s v="CLM007297"/>
    <s v="PT02458"/>
    <d v="2023-06-23T00:00:00"/>
    <d v="2023-07-15T00:00:00"/>
    <d v="2023-09-06T00:00:00"/>
    <x v="6"/>
    <x v="0"/>
    <s v="Respiratory"/>
    <n v="92928"/>
    <n v="934.78"/>
    <n v="833.68"/>
    <x v="0"/>
    <x v="0"/>
    <n v="0"/>
    <s v="2023-06"/>
    <n v="2023"/>
  </r>
  <r>
    <s v="CLM007298"/>
    <s v="PT02056"/>
    <d v="2023-10-17T00:00:00"/>
    <d v="2023-11-14T00:00:00"/>
    <d v="2023-12-30T00:00:00"/>
    <x v="1"/>
    <x v="5"/>
    <s v="Dermatology"/>
    <n v="70553"/>
    <n v="775.08"/>
    <n v="585.46"/>
    <x v="0"/>
    <x v="0"/>
    <n v="0"/>
    <s v="2023-10"/>
    <n v="2023"/>
  </r>
  <r>
    <s v="CLM007299"/>
    <s v="PT04606"/>
    <d v="2023-05-14T00:00:00"/>
    <d v="2023-05-22T00:00:00"/>
    <d v="2023-06-01T00:00:00"/>
    <x v="4"/>
    <x v="0"/>
    <s v="Respiratory"/>
    <n v="80053"/>
    <n v="1020.03"/>
    <n v="980.31"/>
    <x v="0"/>
    <x v="0"/>
    <n v="0"/>
    <s v="2023-05"/>
    <n v="2023"/>
  </r>
  <r>
    <s v="CLM007300"/>
    <s v="PT04652"/>
    <d v="2024-07-04T00:00:00"/>
    <d v="2024-07-12T00:00:00"/>
    <d v="2024-07-30T00:00:00"/>
    <x v="2"/>
    <x v="2"/>
    <s v="Orthopedic"/>
    <n v="45378"/>
    <n v="4434.63"/>
    <n v="4360.1000000000004"/>
    <x v="0"/>
    <x v="0"/>
    <n v="0"/>
    <s v="2024-07"/>
    <n v="2024"/>
  </r>
  <r>
    <s v="CLM007301"/>
    <s v="PT00391"/>
    <d v="2024-03-17T00:00:00"/>
    <d v="2024-04-05T00:00:00"/>
    <d v="2024-05-18T00:00:00"/>
    <x v="0"/>
    <x v="1"/>
    <s v="Mental Health"/>
    <n v="27130"/>
    <n v="1065.48"/>
    <n v="799.14"/>
    <x v="0"/>
    <x v="0"/>
    <n v="0"/>
    <s v="2024-03"/>
    <n v="2024"/>
  </r>
  <r>
    <s v="CLM007302"/>
    <s v="PT03264"/>
    <d v="2024-02-19T00:00:00"/>
    <d v="2024-03-19T00:00:00"/>
    <d v="2024-04-30T00:00:00"/>
    <x v="5"/>
    <x v="5"/>
    <s v="Orthopedic"/>
    <n v="43239"/>
    <n v="1197.57"/>
    <n v="904.04"/>
    <x v="0"/>
    <x v="0"/>
    <n v="0"/>
    <s v="2024-02"/>
    <n v="2024"/>
  </r>
  <r>
    <s v="CLM007303"/>
    <s v="PT00811"/>
    <d v="2023-07-02T00:00:00"/>
    <d v="2023-07-13T00:00:00"/>
    <d v="2023-08-23T00:00:00"/>
    <x v="0"/>
    <x v="1"/>
    <s v="Cardiovascular"/>
    <n v="43239"/>
    <n v="1254.69"/>
    <n v="1222.03"/>
    <x v="0"/>
    <x v="0"/>
    <n v="0"/>
    <s v="2023-07"/>
    <n v="2023"/>
  </r>
  <r>
    <s v="CLM007304"/>
    <s v="PT05657"/>
    <d v="2023-05-28T00:00:00"/>
    <d v="2023-06-15T00:00:00"/>
    <d v="2023-08-09T00:00:00"/>
    <x v="4"/>
    <x v="4"/>
    <s v="Mental Health"/>
    <n v="99214"/>
    <n v="2371.3000000000002"/>
    <n v="0"/>
    <x v="2"/>
    <x v="4"/>
    <n v="1"/>
    <s v="2023-05"/>
    <n v="2023"/>
  </r>
  <r>
    <s v="CLM007305"/>
    <s v="PT01339"/>
    <d v="2024-05-26T00:00:00"/>
    <d v="2024-06-03T00:00:00"/>
    <d v="2024-06-18T00:00:00"/>
    <x v="2"/>
    <x v="4"/>
    <s v="Neurology"/>
    <n v="70553"/>
    <n v="2604.5100000000002"/>
    <n v="2440.1"/>
    <x v="0"/>
    <x v="0"/>
    <n v="0"/>
    <s v="2024-05"/>
    <n v="2024"/>
  </r>
  <r>
    <s v="CLM007306"/>
    <s v="PT00492"/>
    <d v="2023-04-11T00:00:00"/>
    <d v="2023-05-08T00:00:00"/>
    <d v="2023-05-26T00:00:00"/>
    <x v="6"/>
    <x v="5"/>
    <s v="Endocrine"/>
    <n v="27130"/>
    <n v="158.27000000000001"/>
    <n v="0"/>
    <x v="2"/>
    <x v="4"/>
    <n v="1"/>
    <s v="2023-04"/>
    <n v="2023"/>
  </r>
  <r>
    <s v="CLM007307"/>
    <s v="PT01766"/>
    <d v="2024-09-28T00:00:00"/>
    <d v="2024-10-28T00:00:00"/>
    <d v="2024-11-11T00:00:00"/>
    <x v="6"/>
    <x v="2"/>
    <s v="Respiratory"/>
    <n v="80053"/>
    <n v="4094.12"/>
    <n v="3479.17"/>
    <x v="0"/>
    <x v="0"/>
    <n v="0"/>
    <s v="2024-09"/>
    <n v="2024"/>
  </r>
  <r>
    <s v="CLM007308"/>
    <s v="PT06667"/>
    <d v="2024-10-04T00:00:00"/>
    <d v="2024-10-11T00:00:00"/>
    <d v="2024-10-29T00:00:00"/>
    <x v="0"/>
    <x v="3"/>
    <s v="Cardiovascular"/>
    <n v="90837"/>
    <n v="5704.98"/>
    <n v="5489.73"/>
    <x v="0"/>
    <x v="0"/>
    <n v="0"/>
    <s v="2024-10"/>
    <n v="2024"/>
  </r>
  <r>
    <s v="CLM007309"/>
    <s v="PT02084"/>
    <d v="2023-05-26T00:00:00"/>
    <d v="2023-06-18T00:00:00"/>
    <d v="2023-07-30T00:00:00"/>
    <x v="6"/>
    <x v="3"/>
    <s v="Mental Health"/>
    <n v="90837"/>
    <n v="780.43"/>
    <n v="0"/>
    <x v="2"/>
    <x v="5"/>
    <n v="1"/>
    <s v="2023-05"/>
    <n v="2023"/>
  </r>
  <r>
    <s v="CLM007310"/>
    <s v="PT03904"/>
    <d v="2023-03-31T00:00:00"/>
    <d v="2023-04-05T00:00:00"/>
    <d v="2023-05-23T00:00:00"/>
    <x v="6"/>
    <x v="4"/>
    <s v="Cardiovascular"/>
    <n v="45378"/>
    <n v="830.61"/>
    <n v="0"/>
    <x v="1"/>
    <x v="0"/>
    <n v="0"/>
    <s v="2023-03"/>
    <n v="2023"/>
  </r>
  <r>
    <s v="CLM007311"/>
    <s v="PT06873"/>
    <d v="2024-04-12T00:00:00"/>
    <d v="2024-05-09T00:00:00"/>
    <d v="2024-06-15T00:00:00"/>
    <x v="2"/>
    <x v="0"/>
    <s v="Orthopedic"/>
    <n v="90837"/>
    <n v="1261.17"/>
    <n v="0"/>
    <x v="1"/>
    <x v="0"/>
    <n v="0"/>
    <s v="2024-04"/>
    <n v="2024"/>
  </r>
  <r>
    <s v="CLM007312"/>
    <s v="PT05160"/>
    <d v="2023-08-18T00:00:00"/>
    <d v="2023-09-09T00:00:00"/>
    <d v="2023-10-29T00:00:00"/>
    <x v="0"/>
    <x v="0"/>
    <s v="Cardiovascular"/>
    <n v="66984"/>
    <n v="987.52"/>
    <n v="855.81"/>
    <x v="0"/>
    <x v="0"/>
    <n v="0"/>
    <s v="2023-08"/>
    <n v="2023"/>
  </r>
  <r>
    <s v="CLM007313"/>
    <s v="PT00789"/>
    <d v="2024-02-24T00:00:00"/>
    <d v="2024-03-09T00:00:00"/>
    <d v="2024-04-11T00:00:00"/>
    <x v="1"/>
    <x v="2"/>
    <s v="Orthopedic"/>
    <n v="90837"/>
    <n v="2162.7600000000002"/>
    <n v="0"/>
    <x v="2"/>
    <x v="1"/>
    <n v="1"/>
    <s v="2024-02"/>
    <n v="2024"/>
  </r>
  <r>
    <s v="CLM007314"/>
    <s v="PT03686"/>
    <d v="2024-02-01T00:00:00"/>
    <d v="2024-02-13T00:00:00"/>
    <d v="2024-04-11T00:00:00"/>
    <x v="4"/>
    <x v="3"/>
    <s v="Respiratory"/>
    <n v="27130"/>
    <n v="380.99"/>
    <n v="286.99"/>
    <x v="0"/>
    <x v="0"/>
    <n v="0"/>
    <s v="2024-02"/>
    <n v="2024"/>
  </r>
  <r>
    <s v="CLM007315"/>
    <s v="PT06100"/>
    <d v="2023-12-11T00:00:00"/>
    <d v="2023-12-13T00:00:00"/>
    <d v="2024-02-01T00:00:00"/>
    <x v="3"/>
    <x v="4"/>
    <s v="Endocrine"/>
    <n v="27130"/>
    <n v="739.27"/>
    <n v="0"/>
    <x v="2"/>
    <x v="10"/>
    <n v="1"/>
    <s v="2023-12"/>
    <n v="2023"/>
  </r>
  <r>
    <s v="CLM007316"/>
    <s v="PT02742"/>
    <d v="2024-03-21T00:00:00"/>
    <d v="2024-04-17T00:00:00"/>
    <d v="2024-05-09T00:00:00"/>
    <x v="1"/>
    <x v="2"/>
    <s v="Renal"/>
    <n v="99215"/>
    <n v="6194.13"/>
    <n v="5756.71"/>
    <x v="0"/>
    <x v="0"/>
    <n v="0"/>
    <s v="2024-03"/>
    <n v="2024"/>
  </r>
  <r>
    <s v="CLM007317"/>
    <s v="PT02129"/>
    <d v="2024-03-04T00:00:00"/>
    <d v="2024-03-24T00:00:00"/>
    <d v="2024-05-11T00:00:00"/>
    <x v="4"/>
    <x v="5"/>
    <s v="Cardiovascular"/>
    <n v="93000"/>
    <n v="860.42"/>
    <n v="0"/>
    <x v="1"/>
    <x v="0"/>
    <n v="0"/>
    <s v="2024-03"/>
    <n v="2024"/>
  </r>
  <r>
    <s v="CLM007318"/>
    <s v="PT02958"/>
    <d v="2024-04-13T00:00:00"/>
    <d v="2024-04-14T00:00:00"/>
    <d v="2024-05-30T00:00:00"/>
    <x v="4"/>
    <x v="4"/>
    <s v="Gastrointestinal"/>
    <n v="71046"/>
    <n v="4889"/>
    <n v="0"/>
    <x v="2"/>
    <x v="1"/>
    <n v="1"/>
    <s v="2024-04"/>
    <n v="2024"/>
  </r>
  <r>
    <s v="CLM007319"/>
    <s v="PT02952"/>
    <d v="2023-08-26T00:00:00"/>
    <d v="2023-08-30T00:00:00"/>
    <d v="2023-09-22T00:00:00"/>
    <x v="2"/>
    <x v="3"/>
    <s v="Respiratory"/>
    <n v="45378"/>
    <n v="2402.5100000000002"/>
    <n v="0"/>
    <x v="2"/>
    <x v="5"/>
    <n v="1"/>
    <s v="2023-08"/>
    <n v="2023"/>
  </r>
  <r>
    <s v="CLM007320"/>
    <s v="PT04591"/>
    <d v="2024-09-13T00:00:00"/>
    <d v="2024-09-19T00:00:00"/>
    <d v="2024-10-15T00:00:00"/>
    <x v="2"/>
    <x v="5"/>
    <s v="Respiratory"/>
    <n v="71046"/>
    <n v="425.21"/>
    <n v="406.61"/>
    <x v="0"/>
    <x v="0"/>
    <n v="0"/>
    <s v="2024-09"/>
    <n v="2024"/>
  </r>
  <r>
    <s v="CLM007321"/>
    <s v="PT04567"/>
    <d v="2023-02-27T00:00:00"/>
    <d v="2023-03-16T00:00:00"/>
    <d v="2023-03-27T00:00:00"/>
    <x v="4"/>
    <x v="1"/>
    <s v="Neurology"/>
    <n v="93000"/>
    <n v="3005.69"/>
    <n v="0"/>
    <x v="1"/>
    <x v="0"/>
    <n v="0"/>
    <s v="2023-02"/>
    <n v="2023"/>
  </r>
  <r>
    <s v="CLM007322"/>
    <s v="PT06636"/>
    <d v="2024-01-22T00:00:00"/>
    <d v="2024-01-25T00:00:00"/>
    <d v="2024-03-24T00:00:00"/>
    <x v="3"/>
    <x v="3"/>
    <s v="Orthopedic"/>
    <n v="80053"/>
    <n v="1645.61"/>
    <n v="1561.75"/>
    <x v="0"/>
    <x v="0"/>
    <n v="0"/>
    <s v="2024-01"/>
    <n v="2024"/>
  </r>
  <r>
    <s v="CLM007323"/>
    <s v="PT02112"/>
    <d v="2024-11-27T00:00:00"/>
    <d v="2024-12-14T00:00:00"/>
    <d v="2024-12-29T00:00:00"/>
    <x v="2"/>
    <x v="3"/>
    <s v="Orthopedic"/>
    <n v="45378"/>
    <n v="1255.92"/>
    <n v="1038.78"/>
    <x v="0"/>
    <x v="0"/>
    <n v="0"/>
    <s v="2024-11"/>
    <n v="2024"/>
  </r>
  <r>
    <s v="CLM007324"/>
    <s v="PT02820"/>
    <d v="2023-02-15T00:00:00"/>
    <d v="2023-02-25T00:00:00"/>
    <d v="2023-03-11T00:00:00"/>
    <x v="4"/>
    <x v="2"/>
    <s v="Respiratory"/>
    <n v="45378"/>
    <n v="2199.46"/>
    <n v="0"/>
    <x v="2"/>
    <x v="1"/>
    <n v="1"/>
    <s v="2023-02"/>
    <n v="2023"/>
  </r>
  <r>
    <s v="CLM007325"/>
    <s v="PT00163"/>
    <d v="2024-05-15T00:00:00"/>
    <d v="2024-06-05T00:00:00"/>
    <d v="2024-07-09T00:00:00"/>
    <x v="7"/>
    <x v="4"/>
    <s v="Endocrine"/>
    <n v="92928"/>
    <n v="2643.1"/>
    <n v="2395.27"/>
    <x v="0"/>
    <x v="0"/>
    <n v="0"/>
    <s v="2024-05"/>
    <n v="2024"/>
  </r>
  <r>
    <s v="CLM007326"/>
    <s v="PT03374"/>
    <d v="2023-06-12T00:00:00"/>
    <d v="2023-07-08T00:00:00"/>
    <d v="2023-08-08T00:00:00"/>
    <x v="3"/>
    <x v="3"/>
    <s v="Endocrine"/>
    <n v="27447"/>
    <n v="3184.57"/>
    <n v="2949.04"/>
    <x v="0"/>
    <x v="0"/>
    <n v="0"/>
    <s v="2023-06"/>
    <n v="2023"/>
  </r>
  <r>
    <s v="CLM007327"/>
    <s v="PT00994"/>
    <d v="2024-05-24T00:00:00"/>
    <d v="2024-06-11T00:00:00"/>
    <d v="2024-07-27T00:00:00"/>
    <x v="0"/>
    <x v="1"/>
    <s v="Cardiovascular"/>
    <n v="90837"/>
    <n v="4640.62"/>
    <n v="4516.25"/>
    <x v="0"/>
    <x v="0"/>
    <n v="0"/>
    <s v="2024-05"/>
    <n v="2024"/>
  </r>
  <r>
    <s v="CLM007328"/>
    <s v="PT02877"/>
    <d v="2024-11-27T00:00:00"/>
    <d v="2024-12-17T00:00:00"/>
    <d v="2025-02-03T00:00:00"/>
    <x v="5"/>
    <x v="0"/>
    <s v="Orthopedic"/>
    <n v="92928"/>
    <n v="2506.16"/>
    <n v="2124.9"/>
    <x v="0"/>
    <x v="0"/>
    <n v="0"/>
    <s v="2024-11"/>
    <n v="2024"/>
  </r>
  <r>
    <s v="CLM007329"/>
    <s v="PT05568"/>
    <d v="2024-05-21T00:00:00"/>
    <d v="2024-05-29T00:00:00"/>
    <d v="2024-07-15T00:00:00"/>
    <x v="1"/>
    <x v="5"/>
    <s v="Dermatology"/>
    <n v="27130"/>
    <n v="601.54"/>
    <n v="0"/>
    <x v="2"/>
    <x v="3"/>
    <n v="1"/>
    <s v="2024-05"/>
    <n v="2024"/>
  </r>
  <r>
    <s v="CLM007330"/>
    <s v="PT04961"/>
    <d v="2023-06-17T00:00:00"/>
    <d v="2023-07-08T00:00:00"/>
    <d v="2023-07-13T00:00:00"/>
    <x v="5"/>
    <x v="2"/>
    <s v="Endocrine"/>
    <n v="99213"/>
    <n v="1237.79"/>
    <n v="1229.71"/>
    <x v="0"/>
    <x v="0"/>
    <n v="0"/>
    <s v="2023-06"/>
    <n v="2023"/>
  </r>
  <r>
    <s v="CLM007331"/>
    <s v="PT01630"/>
    <d v="2024-11-13T00:00:00"/>
    <d v="2024-11-26T00:00:00"/>
    <d v="2025-01-25T00:00:00"/>
    <x v="4"/>
    <x v="5"/>
    <s v="Oncology"/>
    <n v="63047"/>
    <n v="19042.689999999999"/>
    <n v="0"/>
    <x v="2"/>
    <x v="1"/>
    <n v="1"/>
    <s v="2024-11"/>
    <n v="2024"/>
  </r>
  <r>
    <s v="CLM007332"/>
    <s v="PT04726"/>
    <d v="2023-07-19T00:00:00"/>
    <d v="2023-07-29T00:00:00"/>
    <d v="2023-09-25T00:00:00"/>
    <x v="7"/>
    <x v="4"/>
    <s v="Endocrine"/>
    <n v="99215"/>
    <n v="3227.92"/>
    <n v="0"/>
    <x v="2"/>
    <x v="4"/>
    <n v="1"/>
    <s v="2023-07"/>
    <n v="2023"/>
  </r>
  <r>
    <s v="CLM007333"/>
    <s v="PT04718"/>
    <d v="2024-02-28T00:00:00"/>
    <d v="2024-03-10T00:00:00"/>
    <d v="2024-04-12T00:00:00"/>
    <x v="4"/>
    <x v="3"/>
    <s v="Respiratory"/>
    <n v="93000"/>
    <n v="12033.26"/>
    <n v="0"/>
    <x v="2"/>
    <x v="5"/>
    <n v="1"/>
    <s v="2024-02"/>
    <n v="2024"/>
  </r>
  <r>
    <s v="CLM007334"/>
    <s v="PT05324"/>
    <d v="2024-01-18T00:00:00"/>
    <d v="2024-02-07T00:00:00"/>
    <d v="2024-04-04T00:00:00"/>
    <x v="4"/>
    <x v="3"/>
    <s v="Renal"/>
    <n v="66984"/>
    <n v="5521.18"/>
    <n v="5456.85"/>
    <x v="0"/>
    <x v="0"/>
    <n v="0"/>
    <s v="2024-01"/>
    <n v="2024"/>
  </r>
  <r>
    <s v="CLM007335"/>
    <s v="PT05318"/>
    <d v="2024-12-30T00:00:00"/>
    <d v="2025-01-27T00:00:00"/>
    <d v="2025-03-07T00:00:00"/>
    <x v="2"/>
    <x v="3"/>
    <s v="Cardiovascular"/>
    <n v="27447"/>
    <n v="2193.91"/>
    <n v="0"/>
    <x v="1"/>
    <x v="0"/>
    <n v="0"/>
    <s v="2024-12"/>
    <n v="2024"/>
  </r>
  <r>
    <s v="CLM007336"/>
    <s v="PT04411"/>
    <d v="2024-04-01T00:00:00"/>
    <d v="2024-04-27T00:00:00"/>
    <d v="2024-05-28T00:00:00"/>
    <x v="0"/>
    <x v="1"/>
    <s v="Oncology"/>
    <n v="99213"/>
    <n v="2301.06"/>
    <n v="0"/>
    <x v="2"/>
    <x v="5"/>
    <n v="1"/>
    <s v="2024-04"/>
    <n v="2024"/>
  </r>
  <r>
    <s v="CLM007337"/>
    <s v="PT01430"/>
    <d v="2024-02-27T00:00:00"/>
    <d v="2024-02-29T00:00:00"/>
    <d v="2024-04-01T00:00:00"/>
    <x v="6"/>
    <x v="2"/>
    <s v="Orthopedic"/>
    <n v="99215"/>
    <n v="1755.9"/>
    <n v="0"/>
    <x v="1"/>
    <x v="0"/>
    <n v="0"/>
    <s v="2024-02"/>
    <n v="2024"/>
  </r>
  <r>
    <s v="CLM007338"/>
    <s v="PT06393"/>
    <d v="2023-03-18T00:00:00"/>
    <d v="2023-03-26T00:00:00"/>
    <d v="2023-03-31T00:00:00"/>
    <x v="7"/>
    <x v="5"/>
    <s v="Neurology"/>
    <n v="43239"/>
    <n v="450.23"/>
    <n v="0"/>
    <x v="2"/>
    <x v="1"/>
    <n v="1"/>
    <s v="2023-03"/>
    <n v="2023"/>
  </r>
  <r>
    <s v="CLM007339"/>
    <s v="PT02332"/>
    <d v="2023-09-23T00:00:00"/>
    <d v="2023-10-21T00:00:00"/>
    <d v="2023-11-23T00:00:00"/>
    <x v="5"/>
    <x v="3"/>
    <s v="Cardiovascular"/>
    <n v="27447"/>
    <n v="1834.34"/>
    <n v="1694.37"/>
    <x v="0"/>
    <x v="0"/>
    <n v="0"/>
    <s v="2023-09"/>
    <n v="2023"/>
  </r>
  <r>
    <s v="CLM007340"/>
    <s v="PT02910"/>
    <d v="2024-04-15T00:00:00"/>
    <d v="2024-05-13T00:00:00"/>
    <d v="2024-07-01T00:00:00"/>
    <x v="6"/>
    <x v="0"/>
    <s v="Cardiovascular"/>
    <n v="99213"/>
    <n v="4762.5600000000004"/>
    <n v="4498.43"/>
    <x v="0"/>
    <x v="0"/>
    <n v="0"/>
    <s v="2024-04"/>
    <n v="2024"/>
  </r>
  <r>
    <s v="CLM007341"/>
    <s v="PT02664"/>
    <d v="2024-12-16T00:00:00"/>
    <d v="2025-01-07T00:00:00"/>
    <d v="2025-02-06T00:00:00"/>
    <x v="1"/>
    <x v="1"/>
    <s v="Mental Health"/>
    <n v="99214"/>
    <n v="1119.1099999999999"/>
    <n v="0"/>
    <x v="2"/>
    <x v="1"/>
    <n v="1"/>
    <s v="2024-12"/>
    <n v="2024"/>
  </r>
  <r>
    <s v="CLM007342"/>
    <s v="PT05515"/>
    <d v="2024-03-18T00:00:00"/>
    <d v="2024-03-20T00:00:00"/>
    <d v="2024-04-12T00:00:00"/>
    <x v="4"/>
    <x v="1"/>
    <s v="Respiratory"/>
    <n v="71046"/>
    <n v="2513.83"/>
    <n v="2102.62"/>
    <x v="0"/>
    <x v="0"/>
    <n v="0"/>
    <s v="2024-03"/>
    <n v="2024"/>
  </r>
  <r>
    <s v="CLM007343"/>
    <s v="PT04182"/>
    <d v="2024-02-26T00:00:00"/>
    <d v="2024-03-22T00:00:00"/>
    <d v="2024-04-14T00:00:00"/>
    <x v="5"/>
    <x v="4"/>
    <s v="Neurology"/>
    <n v="66984"/>
    <n v="3573.4"/>
    <n v="2812.01"/>
    <x v="0"/>
    <x v="0"/>
    <n v="0"/>
    <s v="2024-02"/>
    <n v="2024"/>
  </r>
  <r>
    <s v="CLM007344"/>
    <s v="PT03994"/>
    <d v="2023-12-28T00:00:00"/>
    <d v="2023-12-30T00:00:00"/>
    <d v="2024-02-14T00:00:00"/>
    <x v="2"/>
    <x v="5"/>
    <s v="Renal"/>
    <n v="63047"/>
    <n v="873.28"/>
    <n v="0"/>
    <x v="2"/>
    <x v="1"/>
    <n v="1"/>
    <s v="2023-12"/>
    <n v="2023"/>
  </r>
  <r>
    <s v="CLM007345"/>
    <s v="PT06347"/>
    <d v="2024-12-10T00:00:00"/>
    <d v="2024-12-23T00:00:00"/>
    <d v="2025-02-08T00:00:00"/>
    <x v="5"/>
    <x v="3"/>
    <s v="Endocrine"/>
    <n v="27447"/>
    <n v="1260.1099999999999"/>
    <n v="1175.77"/>
    <x v="0"/>
    <x v="0"/>
    <n v="0"/>
    <s v="2024-12"/>
    <n v="2024"/>
  </r>
  <r>
    <s v="CLM007346"/>
    <s v="PT06034"/>
    <d v="2024-04-25T00:00:00"/>
    <d v="2024-05-10T00:00:00"/>
    <d v="2024-05-23T00:00:00"/>
    <x v="6"/>
    <x v="1"/>
    <s v="Endocrine"/>
    <n v="63047"/>
    <n v="800.85"/>
    <n v="753.43"/>
    <x v="0"/>
    <x v="0"/>
    <n v="0"/>
    <s v="2024-04"/>
    <n v="2024"/>
  </r>
  <r>
    <s v="CLM007347"/>
    <s v="PT03662"/>
    <d v="2024-10-05T00:00:00"/>
    <d v="2024-11-04T00:00:00"/>
    <d v="2024-12-27T00:00:00"/>
    <x v="5"/>
    <x v="4"/>
    <s v="Renal"/>
    <n v="43239"/>
    <n v="936.61"/>
    <n v="921.12"/>
    <x v="0"/>
    <x v="0"/>
    <n v="0"/>
    <s v="2024-10"/>
    <n v="2024"/>
  </r>
  <r>
    <s v="CLM007348"/>
    <s v="PT00643"/>
    <d v="2023-05-02T00:00:00"/>
    <d v="2023-06-01T00:00:00"/>
    <d v="2023-06-06T00:00:00"/>
    <x v="6"/>
    <x v="5"/>
    <s v="Orthopedic"/>
    <n v="99214"/>
    <n v="645.42999999999995"/>
    <n v="510.18"/>
    <x v="0"/>
    <x v="0"/>
    <n v="0"/>
    <s v="2023-05"/>
    <n v="2023"/>
  </r>
  <r>
    <s v="CLM007349"/>
    <s v="PT03122"/>
    <d v="2024-03-02T00:00:00"/>
    <d v="2024-03-28T00:00:00"/>
    <d v="2024-05-01T00:00:00"/>
    <x v="3"/>
    <x v="3"/>
    <s v="Oncology"/>
    <n v="99214"/>
    <n v="879.75"/>
    <n v="0"/>
    <x v="2"/>
    <x v="5"/>
    <n v="1"/>
    <s v="2024-03"/>
    <n v="2024"/>
  </r>
  <r>
    <s v="CLM007350"/>
    <s v="PT05028"/>
    <d v="2023-09-19T00:00:00"/>
    <d v="2023-10-08T00:00:00"/>
    <d v="2023-10-15T00:00:00"/>
    <x v="7"/>
    <x v="4"/>
    <s v="Gastrointestinal"/>
    <n v="43239"/>
    <n v="5628.31"/>
    <n v="4309.07"/>
    <x v="0"/>
    <x v="0"/>
    <n v="0"/>
    <s v="2023-09"/>
    <n v="2023"/>
  </r>
  <r>
    <s v="CLM007351"/>
    <s v="PT02348"/>
    <d v="2023-01-29T00:00:00"/>
    <d v="2023-02-17T00:00:00"/>
    <d v="2023-03-25T00:00:00"/>
    <x v="0"/>
    <x v="1"/>
    <s v="Oncology"/>
    <n v="27447"/>
    <n v="869.24"/>
    <n v="670.42"/>
    <x v="0"/>
    <x v="0"/>
    <n v="0"/>
    <s v="2023-01"/>
    <n v="2023"/>
  </r>
  <r>
    <s v="CLM007352"/>
    <s v="PT03800"/>
    <d v="2023-06-10T00:00:00"/>
    <d v="2023-06-13T00:00:00"/>
    <d v="2023-07-19T00:00:00"/>
    <x v="4"/>
    <x v="2"/>
    <s v="Oncology"/>
    <n v="99213"/>
    <n v="2000.53"/>
    <n v="1566.97"/>
    <x v="0"/>
    <x v="0"/>
    <n v="0"/>
    <s v="2023-06"/>
    <n v="2023"/>
  </r>
  <r>
    <s v="CLM007353"/>
    <s v="PT05175"/>
    <d v="2023-06-11T00:00:00"/>
    <d v="2023-07-02T00:00:00"/>
    <d v="2023-07-13T00:00:00"/>
    <x v="1"/>
    <x v="2"/>
    <s v="Neurology"/>
    <n v="70553"/>
    <n v="1209.19"/>
    <n v="0"/>
    <x v="2"/>
    <x v="6"/>
    <n v="1"/>
    <s v="2023-06"/>
    <n v="2023"/>
  </r>
  <r>
    <s v="CLM007354"/>
    <s v="PT01187"/>
    <d v="2024-02-09T00:00:00"/>
    <d v="2024-03-09T00:00:00"/>
    <d v="2024-03-28T00:00:00"/>
    <x v="4"/>
    <x v="3"/>
    <s v="Gastrointestinal"/>
    <n v="90837"/>
    <n v="4642.8900000000003"/>
    <n v="4499.7299999999996"/>
    <x v="0"/>
    <x v="0"/>
    <n v="0"/>
    <s v="2024-02"/>
    <n v="2024"/>
  </r>
  <r>
    <s v="CLM007355"/>
    <s v="PT01373"/>
    <d v="2023-04-23T00:00:00"/>
    <d v="2023-05-22T00:00:00"/>
    <d v="2023-07-07T00:00:00"/>
    <x v="6"/>
    <x v="5"/>
    <s v="Endocrine"/>
    <n v="27130"/>
    <n v="5161.2299999999996"/>
    <n v="4021.15"/>
    <x v="0"/>
    <x v="0"/>
    <n v="0"/>
    <s v="2023-04"/>
    <n v="2023"/>
  </r>
  <r>
    <s v="CLM007356"/>
    <s v="PT05248"/>
    <d v="2024-12-31T00:00:00"/>
    <d v="2025-01-07T00:00:00"/>
    <d v="2025-02-04T00:00:00"/>
    <x v="3"/>
    <x v="2"/>
    <s v="Neurology"/>
    <n v="90837"/>
    <n v="3609.25"/>
    <n v="0"/>
    <x v="2"/>
    <x v="5"/>
    <n v="1"/>
    <s v="2024-12"/>
    <n v="2024"/>
  </r>
  <r>
    <s v="CLM007357"/>
    <s v="PT06617"/>
    <d v="2024-11-06T00:00:00"/>
    <d v="2024-11-16T00:00:00"/>
    <d v="2025-01-03T00:00:00"/>
    <x v="0"/>
    <x v="5"/>
    <s v="Gastrointestinal"/>
    <n v="27130"/>
    <n v="2309.7800000000002"/>
    <n v="0"/>
    <x v="1"/>
    <x v="0"/>
    <n v="0"/>
    <s v="2024-11"/>
    <n v="2024"/>
  </r>
  <r>
    <s v="CLM007358"/>
    <s v="PT02764"/>
    <d v="2023-05-11T00:00:00"/>
    <d v="2023-05-25T00:00:00"/>
    <d v="2023-07-05T00:00:00"/>
    <x v="2"/>
    <x v="5"/>
    <s v="Orthopedic"/>
    <n v="99215"/>
    <n v="1502.9"/>
    <n v="1486.61"/>
    <x v="0"/>
    <x v="0"/>
    <n v="0"/>
    <s v="2023-05"/>
    <n v="2023"/>
  </r>
  <r>
    <s v="CLM007359"/>
    <s v="PT03456"/>
    <d v="2023-07-20T00:00:00"/>
    <d v="2023-08-07T00:00:00"/>
    <d v="2023-09-20T00:00:00"/>
    <x v="0"/>
    <x v="0"/>
    <s v="Respiratory"/>
    <n v="27130"/>
    <n v="696.8"/>
    <n v="586.78"/>
    <x v="0"/>
    <x v="0"/>
    <n v="0"/>
    <s v="2023-07"/>
    <n v="2023"/>
  </r>
  <r>
    <s v="CLM007360"/>
    <s v="PT05172"/>
    <d v="2023-09-19T00:00:00"/>
    <d v="2023-10-13T00:00:00"/>
    <d v="2023-10-27T00:00:00"/>
    <x v="1"/>
    <x v="5"/>
    <s v="Renal"/>
    <n v="99215"/>
    <n v="8559.7199999999993"/>
    <n v="7396.68"/>
    <x v="0"/>
    <x v="0"/>
    <n v="0"/>
    <s v="2023-09"/>
    <n v="2023"/>
  </r>
  <r>
    <s v="CLM007361"/>
    <s v="PT05017"/>
    <d v="2024-08-19T00:00:00"/>
    <d v="2024-08-21T00:00:00"/>
    <d v="2024-10-11T00:00:00"/>
    <x v="5"/>
    <x v="5"/>
    <s v="Mental Health"/>
    <n v="70553"/>
    <n v="984.63"/>
    <n v="981.37"/>
    <x v="0"/>
    <x v="0"/>
    <n v="0"/>
    <s v="2024-08"/>
    <n v="2024"/>
  </r>
  <r>
    <s v="CLM007362"/>
    <s v="PT04683"/>
    <d v="2024-12-23T00:00:00"/>
    <d v="2025-01-05T00:00:00"/>
    <d v="2025-01-25T00:00:00"/>
    <x v="6"/>
    <x v="4"/>
    <s v="Orthopedic"/>
    <n v="70553"/>
    <n v="3074.56"/>
    <n v="3059.34"/>
    <x v="0"/>
    <x v="0"/>
    <n v="0"/>
    <s v="2024-12"/>
    <n v="2024"/>
  </r>
  <r>
    <s v="CLM007363"/>
    <s v="PT03316"/>
    <d v="2023-09-19T00:00:00"/>
    <d v="2023-10-10T00:00:00"/>
    <d v="2023-10-30T00:00:00"/>
    <x v="5"/>
    <x v="2"/>
    <s v="Gastrointestinal"/>
    <n v="27130"/>
    <n v="4220.26"/>
    <n v="0"/>
    <x v="2"/>
    <x v="7"/>
    <n v="1"/>
    <s v="2023-09"/>
    <n v="2023"/>
  </r>
  <r>
    <s v="CLM007364"/>
    <s v="PT06955"/>
    <d v="2023-12-14T00:00:00"/>
    <d v="2024-01-09T00:00:00"/>
    <d v="2024-01-19T00:00:00"/>
    <x v="4"/>
    <x v="3"/>
    <s v="Oncology"/>
    <n v="93000"/>
    <n v="1159.54"/>
    <n v="914.96"/>
    <x v="0"/>
    <x v="0"/>
    <n v="0"/>
    <s v="2023-12"/>
    <n v="2023"/>
  </r>
  <r>
    <s v="CLM007365"/>
    <s v="PT00585"/>
    <d v="2024-04-04T00:00:00"/>
    <d v="2024-04-05T00:00:00"/>
    <d v="2024-04-21T00:00:00"/>
    <x v="1"/>
    <x v="5"/>
    <s v="Gastrointestinal"/>
    <n v="93000"/>
    <n v="4148.12"/>
    <n v="3610.06"/>
    <x v="0"/>
    <x v="0"/>
    <n v="0"/>
    <s v="2024-04"/>
    <n v="2024"/>
  </r>
  <r>
    <s v="CLM007366"/>
    <s v="PT00649"/>
    <d v="2023-06-28T00:00:00"/>
    <d v="2023-07-11T00:00:00"/>
    <d v="2023-08-20T00:00:00"/>
    <x v="2"/>
    <x v="3"/>
    <s v="Respiratory"/>
    <n v="27447"/>
    <n v="3332.14"/>
    <n v="0"/>
    <x v="1"/>
    <x v="0"/>
    <n v="0"/>
    <s v="2023-06"/>
    <n v="2023"/>
  </r>
  <r>
    <s v="CLM007367"/>
    <s v="PT01328"/>
    <d v="2023-10-01T00:00:00"/>
    <d v="2023-10-13T00:00:00"/>
    <d v="2023-11-26T00:00:00"/>
    <x v="1"/>
    <x v="1"/>
    <s v="Endocrine"/>
    <n v="93000"/>
    <n v="7203.85"/>
    <n v="7129.93"/>
    <x v="0"/>
    <x v="0"/>
    <n v="0"/>
    <s v="2023-10"/>
    <n v="2023"/>
  </r>
  <r>
    <s v="CLM007368"/>
    <s v="PT02815"/>
    <d v="2024-12-06T00:00:00"/>
    <d v="2024-12-19T00:00:00"/>
    <d v="2025-01-30T00:00:00"/>
    <x v="3"/>
    <x v="2"/>
    <s v="Dermatology"/>
    <n v="66984"/>
    <n v="1242.06"/>
    <n v="1075.6199999999999"/>
    <x v="0"/>
    <x v="0"/>
    <n v="0"/>
    <s v="2024-12"/>
    <n v="2024"/>
  </r>
  <r>
    <s v="CLM007369"/>
    <s v="PT01870"/>
    <d v="2023-09-26T00:00:00"/>
    <d v="2023-09-29T00:00:00"/>
    <d v="2023-11-05T00:00:00"/>
    <x v="0"/>
    <x v="1"/>
    <s v="Neurology"/>
    <n v="27447"/>
    <n v="646.33000000000004"/>
    <n v="548.59"/>
    <x v="0"/>
    <x v="0"/>
    <n v="0"/>
    <s v="2023-09"/>
    <n v="2023"/>
  </r>
  <r>
    <s v="CLM007370"/>
    <s v="PT02569"/>
    <d v="2024-08-31T00:00:00"/>
    <d v="2024-09-05T00:00:00"/>
    <d v="2024-09-30T00:00:00"/>
    <x v="2"/>
    <x v="5"/>
    <s v="Oncology"/>
    <n v="99214"/>
    <n v="1206.6600000000001"/>
    <n v="1023.96"/>
    <x v="0"/>
    <x v="0"/>
    <n v="0"/>
    <s v="2024-08"/>
    <n v="2024"/>
  </r>
  <r>
    <s v="CLM007371"/>
    <s v="PT02596"/>
    <d v="2023-03-31T00:00:00"/>
    <d v="2023-04-04T00:00:00"/>
    <d v="2023-04-16T00:00:00"/>
    <x v="5"/>
    <x v="1"/>
    <s v="Endocrine"/>
    <n v="93000"/>
    <n v="2136.84"/>
    <n v="1664.73"/>
    <x v="0"/>
    <x v="0"/>
    <n v="0"/>
    <s v="2023-03"/>
    <n v="2023"/>
  </r>
  <r>
    <s v="CLM007372"/>
    <s v="PT05350"/>
    <d v="2024-04-11T00:00:00"/>
    <d v="2024-05-03T00:00:00"/>
    <d v="2024-05-13T00:00:00"/>
    <x v="4"/>
    <x v="3"/>
    <s v="Cardiovascular"/>
    <n v="45378"/>
    <n v="1894.23"/>
    <n v="1499.86"/>
    <x v="0"/>
    <x v="0"/>
    <n v="0"/>
    <s v="2024-04"/>
    <n v="2024"/>
  </r>
  <r>
    <s v="CLM007373"/>
    <s v="PT02387"/>
    <d v="2024-03-16T00:00:00"/>
    <d v="2024-04-15T00:00:00"/>
    <d v="2024-05-22T00:00:00"/>
    <x v="1"/>
    <x v="4"/>
    <s v="Cardiovascular"/>
    <n v="45378"/>
    <n v="1319.82"/>
    <n v="1034.8399999999999"/>
    <x v="0"/>
    <x v="0"/>
    <n v="0"/>
    <s v="2024-03"/>
    <n v="2024"/>
  </r>
  <r>
    <s v="CLM007374"/>
    <s v="PT05820"/>
    <d v="2023-10-05T00:00:00"/>
    <d v="2023-10-21T00:00:00"/>
    <d v="2023-12-12T00:00:00"/>
    <x v="5"/>
    <x v="1"/>
    <s v="Oncology"/>
    <n v="80053"/>
    <n v="392.54"/>
    <n v="368.23"/>
    <x v="0"/>
    <x v="0"/>
    <n v="0"/>
    <s v="2023-10"/>
    <n v="2023"/>
  </r>
  <r>
    <s v="CLM007375"/>
    <s v="PT02192"/>
    <d v="2024-07-04T00:00:00"/>
    <d v="2024-07-31T00:00:00"/>
    <d v="2024-09-01T00:00:00"/>
    <x v="3"/>
    <x v="4"/>
    <s v="Dermatology"/>
    <n v="93000"/>
    <n v="2634.34"/>
    <n v="2100.84"/>
    <x v="0"/>
    <x v="0"/>
    <n v="0"/>
    <s v="2024-07"/>
    <n v="2024"/>
  </r>
  <r>
    <s v="CLM007376"/>
    <s v="PT04960"/>
    <d v="2023-07-08T00:00:00"/>
    <d v="2023-07-18T00:00:00"/>
    <d v="2023-09-08T00:00:00"/>
    <x v="7"/>
    <x v="0"/>
    <s v="Dermatology"/>
    <n v="43239"/>
    <n v="8759.34"/>
    <n v="7731.26"/>
    <x v="0"/>
    <x v="0"/>
    <n v="0"/>
    <s v="2023-07"/>
    <n v="2023"/>
  </r>
  <r>
    <s v="CLM007377"/>
    <s v="PT05281"/>
    <d v="2024-03-08T00:00:00"/>
    <d v="2024-03-24T00:00:00"/>
    <d v="2024-05-11T00:00:00"/>
    <x v="7"/>
    <x v="0"/>
    <s v="Dermatology"/>
    <n v="80053"/>
    <n v="2621.2399999999998"/>
    <n v="2037.62"/>
    <x v="0"/>
    <x v="0"/>
    <n v="0"/>
    <s v="2024-03"/>
    <n v="2024"/>
  </r>
  <r>
    <s v="CLM007378"/>
    <s v="PT03240"/>
    <d v="2023-04-09T00:00:00"/>
    <d v="2023-04-14T00:00:00"/>
    <d v="2023-06-13T00:00:00"/>
    <x v="6"/>
    <x v="0"/>
    <s v="Orthopedic"/>
    <n v="27130"/>
    <n v="2943.36"/>
    <n v="2699.81"/>
    <x v="0"/>
    <x v="0"/>
    <n v="0"/>
    <s v="2023-04"/>
    <n v="2023"/>
  </r>
  <r>
    <s v="CLM007379"/>
    <s v="PT02223"/>
    <d v="2023-11-05T00:00:00"/>
    <d v="2023-11-19T00:00:00"/>
    <d v="2023-11-24T00:00:00"/>
    <x v="7"/>
    <x v="0"/>
    <s v="Respiratory"/>
    <n v="66984"/>
    <n v="2858.23"/>
    <n v="0"/>
    <x v="2"/>
    <x v="1"/>
    <n v="1"/>
    <s v="2023-11"/>
    <n v="2023"/>
  </r>
  <r>
    <s v="CLM007380"/>
    <s v="PT03645"/>
    <d v="2024-06-21T00:00:00"/>
    <d v="2024-07-07T00:00:00"/>
    <d v="2024-08-03T00:00:00"/>
    <x v="1"/>
    <x v="1"/>
    <s v="Oncology"/>
    <n v="66984"/>
    <n v="2484.0300000000002"/>
    <n v="2337.37"/>
    <x v="0"/>
    <x v="0"/>
    <n v="0"/>
    <s v="2024-06"/>
    <n v="2024"/>
  </r>
  <r>
    <s v="CLM007381"/>
    <s v="PT06398"/>
    <d v="2024-10-13T00:00:00"/>
    <d v="2024-10-19T00:00:00"/>
    <d v="2024-11-10T00:00:00"/>
    <x v="3"/>
    <x v="0"/>
    <s v="Respiratory"/>
    <n v="43239"/>
    <n v="3809.8"/>
    <n v="0"/>
    <x v="2"/>
    <x v="4"/>
    <n v="1"/>
    <s v="2024-10"/>
    <n v="2024"/>
  </r>
  <r>
    <s v="CLM007382"/>
    <s v="PT02976"/>
    <d v="2023-03-16T00:00:00"/>
    <d v="2023-03-23T00:00:00"/>
    <d v="2023-04-05T00:00:00"/>
    <x v="5"/>
    <x v="0"/>
    <s v="Dermatology"/>
    <n v="93000"/>
    <n v="2480.71"/>
    <n v="2154.75"/>
    <x v="0"/>
    <x v="0"/>
    <n v="0"/>
    <s v="2023-03"/>
    <n v="2023"/>
  </r>
  <r>
    <s v="CLM007383"/>
    <s v="PT06127"/>
    <d v="2023-01-27T00:00:00"/>
    <d v="2023-02-06T00:00:00"/>
    <d v="2023-02-23T00:00:00"/>
    <x v="5"/>
    <x v="3"/>
    <s v="Dermatology"/>
    <n v="43239"/>
    <n v="1407.91"/>
    <n v="1296.04"/>
    <x v="0"/>
    <x v="0"/>
    <n v="0"/>
    <s v="2023-01"/>
    <n v="2023"/>
  </r>
  <r>
    <s v="CLM007384"/>
    <s v="PT04809"/>
    <d v="2024-08-15T00:00:00"/>
    <d v="2024-09-12T00:00:00"/>
    <d v="2024-09-21T00:00:00"/>
    <x v="5"/>
    <x v="0"/>
    <s v="Dermatology"/>
    <n v="80053"/>
    <n v="956.43"/>
    <n v="0"/>
    <x v="2"/>
    <x v="4"/>
    <n v="1"/>
    <s v="2024-08"/>
    <n v="2024"/>
  </r>
  <r>
    <s v="CLM007385"/>
    <s v="PT04268"/>
    <d v="2024-09-01T00:00:00"/>
    <d v="2024-09-03T00:00:00"/>
    <d v="2024-09-14T00:00:00"/>
    <x v="2"/>
    <x v="1"/>
    <s v="Neurology"/>
    <n v="27447"/>
    <n v="1481.52"/>
    <n v="1153.95"/>
    <x v="0"/>
    <x v="0"/>
    <n v="0"/>
    <s v="2024-09"/>
    <n v="2024"/>
  </r>
  <r>
    <s v="CLM007386"/>
    <s v="PT03689"/>
    <d v="2023-12-15T00:00:00"/>
    <d v="2023-12-29T00:00:00"/>
    <d v="2024-02-13T00:00:00"/>
    <x v="5"/>
    <x v="4"/>
    <s v="Dermatology"/>
    <n v="63047"/>
    <n v="2324.6"/>
    <n v="2011.34"/>
    <x v="0"/>
    <x v="0"/>
    <n v="0"/>
    <s v="2023-12"/>
    <n v="2023"/>
  </r>
  <r>
    <s v="CLM007387"/>
    <s v="PT03392"/>
    <d v="2024-10-22T00:00:00"/>
    <d v="2024-11-09T00:00:00"/>
    <d v="2024-11-24T00:00:00"/>
    <x v="1"/>
    <x v="0"/>
    <s v="Respiratory"/>
    <n v="71046"/>
    <n v="1404.07"/>
    <n v="0"/>
    <x v="2"/>
    <x v="1"/>
    <n v="1"/>
    <s v="2024-10"/>
    <n v="2024"/>
  </r>
  <r>
    <s v="CLM007388"/>
    <s v="PT01371"/>
    <d v="2024-05-04T00:00:00"/>
    <d v="2024-05-22T00:00:00"/>
    <d v="2024-06-20T00:00:00"/>
    <x v="4"/>
    <x v="3"/>
    <s v="Renal"/>
    <n v="45378"/>
    <n v="2324.9899999999998"/>
    <n v="2277.2600000000002"/>
    <x v="0"/>
    <x v="0"/>
    <n v="0"/>
    <s v="2024-05"/>
    <n v="2024"/>
  </r>
  <r>
    <s v="CLM007389"/>
    <s v="PT01507"/>
    <d v="2024-06-09T00:00:00"/>
    <d v="2024-07-09T00:00:00"/>
    <d v="2024-07-22T00:00:00"/>
    <x v="4"/>
    <x v="1"/>
    <s v="Neurology"/>
    <n v="71046"/>
    <n v="2569.12"/>
    <n v="2115.4699999999998"/>
    <x v="0"/>
    <x v="0"/>
    <n v="0"/>
    <s v="2024-06"/>
    <n v="2024"/>
  </r>
  <r>
    <s v="CLM007390"/>
    <s v="PT06998"/>
    <d v="2023-03-14T00:00:00"/>
    <d v="2023-04-06T00:00:00"/>
    <d v="2023-05-03T00:00:00"/>
    <x v="7"/>
    <x v="4"/>
    <s v="Neurology"/>
    <n v="92928"/>
    <n v="3521.15"/>
    <n v="2989.67"/>
    <x v="0"/>
    <x v="0"/>
    <n v="0"/>
    <s v="2023-03"/>
    <n v="2023"/>
  </r>
  <r>
    <s v="CLM007391"/>
    <s v="PT00190"/>
    <d v="2024-07-29T00:00:00"/>
    <d v="2024-08-13T00:00:00"/>
    <d v="2024-10-06T00:00:00"/>
    <x v="5"/>
    <x v="0"/>
    <s v="Renal"/>
    <n v="93000"/>
    <n v="5045.42"/>
    <n v="0"/>
    <x v="2"/>
    <x v="4"/>
    <n v="1"/>
    <s v="2024-07"/>
    <n v="2024"/>
  </r>
  <r>
    <s v="CLM007392"/>
    <s v="PT01025"/>
    <d v="2023-09-08T00:00:00"/>
    <d v="2023-09-24T00:00:00"/>
    <d v="2023-10-27T00:00:00"/>
    <x v="2"/>
    <x v="5"/>
    <s v="Renal"/>
    <n v="27447"/>
    <n v="1924.47"/>
    <n v="1702.78"/>
    <x v="0"/>
    <x v="0"/>
    <n v="0"/>
    <s v="2023-09"/>
    <n v="2023"/>
  </r>
  <r>
    <s v="CLM007393"/>
    <s v="PT05962"/>
    <d v="2023-07-28T00:00:00"/>
    <d v="2023-08-02T00:00:00"/>
    <d v="2023-08-24T00:00:00"/>
    <x v="7"/>
    <x v="0"/>
    <s v="Respiratory"/>
    <n v="93000"/>
    <n v="635.1"/>
    <n v="523.33000000000004"/>
    <x v="0"/>
    <x v="0"/>
    <n v="0"/>
    <s v="2023-07"/>
    <n v="2023"/>
  </r>
  <r>
    <s v="CLM007394"/>
    <s v="PT01923"/>
    <d v="2024-06-15T00:00:00"/>
    <d v="2024-07-01T00:00:00"/>
    <d v="2024-08-07T00:00:00"/>
    <x v="6"/>
    <x v="5"/>
    <s v="Dermatology"/>
    <n v="45378"/>
    <n v="1371.85"/>
    <n v="1220.6500000000001"/>
    <x v="0"/>
    <x v="0"/>
    <n v="0"/>
    <s v="2024-06"/>
    <n v="2024"/>
  </r>
  <r>
    <s v="CLM007395"/>
    <s v="PT05424"/>
    <d v="2024-10-15T00:00:00"/>
    <d v="2024-11-09T00:00:00"/>
    <d v="2024-12-22T00:00:00"/>
    <x v="1"/>
    <x v="1"/>
    <s v="Gastrointestinal"/>
    <n v="99215"/>
    <n v="1872.91"/>
    <n v="0"/>
    <x v="2"/>
    <x v="5"/>
    <n v="1"/>
    <s v="2024-10"/>
    <n v="2024"/>
  </r>
  <r>
    <s v="CLM007396"/>
    <s v="PT02062"/>
    <d v="2023-01-18T00:00:00"/>
    <d v="2023-02-16T00:00:00"/>
    <d v="2023-03-10T00:00:00"/>
    <x v="5"/>
    <x v="5"/>
    <s v="Neurology"/>
    <n v="66984"/>
    <n v="416.29"/>
    <n v="351.27"/>
    <x v="0"/>
    <x v="0"/>
    <n v="0"/>
    <s v="2023-01"/>
    <n v="2023"/>
  </r>
  <r>
    <s v="CLM007397"/>
    <s v="PT06094"/>
    <d v="2024-05-17T00:00:00"/>
    <d v="2024-05-28T00:00:00"/>
    <d v="2024-06-27T00:00:00"/>
    <x v="7"/>
    <x v="3"/>
    <s v="Mental Health"/>
    <n v="70553"/>
    <n v="5491.36"/>
    <n v="0"/>
    <x v="2"/>
    <x v="5"/>
    <n v="1"/>
    <s v="2024-05"/>
    <n v="2024"/>
  </r>
  <r>
    <s v="CLM007398"/>
    <s v="PT05741"/>
    <d v="2023-01-13T00:00:00"/>
    <d v="2023-02-12T00:00:00"/>
    <d v="2023-03-14T00:00:00"/>
    <x v="2"/>
    <x v="3"/>
    <s v="Gastrointestinal"/>
    <n v="99213"/>
    <n v="2026.17"/>
    <n v="1810.64"/>
    <x v="0"/>
    <x v="0"/>
    <n v="0"/>
    <s v="2023-01"/>
    <n v="2023"/>
  </r>
  <r>
    <s v="CLM007399"/>
    <s v="PT06142"/>
    <d v="2023-08-15T00:00:00"/>
    <d v="2023-09-05T00:00:00"/>
    <d v="2023-10-25T00:00:00"/>
    <x v="6"/>
    <x v="0"/>
    <s v="Renal"/>
    <n v="99214"/>
    <n v="2453.04"/>
    <n v="2138.66"/>
    <x v="0"/>
    <x v="0"/>
    <n v="0"/>
    <s v="2023-08"/>
    <n v="2023"/>
  </r>
  <r>
    <s v="CLM007400"/>
    <s v="PT00656"/>
    <d v="2024-10-09T00:00:00"/>
    <d v="2024-10-16T00:00:00"/>
    <d v="2024-11-21T00:00:00"/>
    <x v="6"/>
    <x v="4"/>
    <s v="Oncology"/>
    <n v="80053"/>
    <n v="5390.65"/>
    <n v="0"/>
    <x v="2"/>
    <x v="1"/>
    <n v="1"/>
    <s v="2024-10"/>
    <n v="2024"/>
  </r>
  <r>
    <s v="CLM007401"/>
    <s v="PT01726"/>
    <d v="2023-09-02T00:00:00"/>
    <d v="2023-09-20T00:00:00"/>
    <d v="2023-10-14T00:00:00"/>
    <x v="7"/>
    <x v="5"/>
    <s v="Respiratory"/>
    <n v="45378"/>
    <n v="1092.1300000000001"/>
    <n v="907.41"/>
    <x v="0"/>
    <x v="0"/>
    <n v="0"/>
    <s v="2023-09"/>
    <n v="2023"/>
  </r>
  <r>
    <s v="CLM007402"/>
    <s v="PT01368"/>
    <d v="2023-04-29T00:00:00"/>
    <d v="2023-05-13T00:00:00"/>
    <d v="2023-06-11T00:00:00"/>
    <x v="0"/>
    <x v="0"/>
    <s v="Oncology"/>
    <n v="99214"/>
    <n v="2861.88"/>
    <n v="0"/>
    <x v="2"/>
    <x v="6"/>
    <n v="1"/>
    <s v="2023-04"/>
    <n v="2023"/>
  </r>
  <r>
    <s v="CLM007403"/>
    <s v="PT03253"/>
    <d v="2023-12-26T00:00:00"/>
    <d v="2024-01-08T00:00:00"/>
    <d v="2024-02-27T00:00:00"/>
    <x v="5"/>
    <x v="4"/>
    <s v="Respiratory"/>
    <n v="63047"/>
    <n v="1655.91"/>
    <n v="0"/>
    <x v="2"/>
    <x v="10"/>
    <n v="1"/>
    <s v="2023-12"/>
    <n v="2023"/>
  </r>
  <r>
    <s v="CLM007404"/>
    <s v="PT00844"/>
    <d v="2024-02-08T00:00:00"/>
    <d v="2024-02-26T00:00:00"/>
    <d v="2024-03-22T00:00:00"/>
    <x v="6"/>
    <x v="2"/>
    <s v="Orthopedic"/>
    <n v="92928"/>
    <n v="1560.45"/>
    <n v="1348.14"/>
    <x v="0"/>
    <x v="0"/>
    <n v="0"/>
    <s v="2024-02"/>
    <n v="2024"/>
  </r>
  <r>
    <s v="CLM007405"/>
    <s v="PT00783"/>
    <d v="2024-03-03T00:00:00"/>
    <d v="2024-03-23T00:00:00"/>
    <d v="2024-04-18T00:00:00"/>
    <x v="7"/>
    <x v="4"/>
    <s v="Dermatology"/>
    <n v="99214"/>
    <n v="974.81"/>
    <n v="916.09"/>
    <x v="0"/>
    <x v="0"/>
    <n v="0"/>
    <s v="2024-03"/>
    <n v="2024"/>
  </r>
  <r>
    <s v="CLM007406"/>
    <s v="PT00523"/>
    <d v="2024-05-09T00:00:00"/>
    <d v="2024-06-01T00:00:00"/>
    <d v="2024-06-07T00:00:00"/>
    <x v="1"/>
    <x v="3"/>
    <s v="Endocrine"/>
    <n v="63047"/>
    <n v="6853.28"/>
    <n v="6714.3"/>
    <x v="0"/>
    <x v="0"/>
    <n v="0"/>
    <s v="2024-05"/>
    <n v="2024"/>
  </r>
  <r>
    <s v="CLM007407"/>
    <s v="PT03877"/>
    <d v="2023-01-10T00:00:00"/>
    <d v="2023-01-26T00:00:00"/>
    <d v="2023-02-23T00:00:00"/>
    <x v="2"/>
    <x v="4"/>
    <s v="Mental Health"/>
    <n v="66984"/>
    <n v="1338.9"/>
    <n v="0"/>
    <x v="2"/>
    <x v="4"/>
    <n v="1"/>
    <s v="2023-01"/>
    <n v="2023"/>
  </r>
  <r>
    <s v="CLM007408"/>
    <s v="PT04493"/>
    <d v="2023-12-15T00:00:00"/>
    <d v="2024-01-07T00:00:00"/>
    <d v="2024-02-09T00:00:00"/>
    <x v="0"/>
    <x v="1"/>
    <s v="Dermatology"/>
    <n v="27130"/>
    <n v="3163.93"/>
    <n v="2448.2199999999998"/>
    <x v="0"/>
    <x v="0"/>
    <n v="0"/>
    <s v="2023-12"/>
    <n v="2023"/>
  </r>
  <r>
    <s v="CLM007409"/>
    <s v="PT00441"/>
    <d v="2023-07-17T00:00:00"/>
    <d v="2023-07-19T00:00:00"/>
    <d v="2023-08-13T00:00:00"/>
    <x v="7"/>
    <x v="0"/>
    <s v="Cardiovascular"/>
    <n v="90837"/>
    <n v="403.43"/>
    <n v="315.89"/>
    <x v="0"/>
    <x v="0"/>
    <n v="0"/>
    <s v="2023-07"/>
    <n v="2023"/>
  </r>
  <r>
    <s v="CLM007410"/>
    <s v="PT00216"/>
    <d v="2023-09-12T00:00:00"/>
    <d v="2023-09-27T00:00:00"/>
    <d v="2023-11-13T00:00:00"/>
    <x v="5"/>
    <x v="3"/>
    <s v="Respiratory"/>
    <n v="71046"/>
    <n v="4647.0600000000004"/>
    <n v="0"/>
    <x v="2"/>
    <x v="7"/>
    <n v="1"/>
    <s v="2023-09"/>
    <n v="2023"/>
  </r>
  <r>
    <s v="CLM007411"/>
    <s v="PT06316"/>
    <d v="2024-10-24T00:00:00"/>
    <d v="2024-10-31T00:00:00"/>
    <d v="2024-11-09T00:00:00"/>
    <x v="0"/>
    <x v="4"/>
    <s v="Orthopedic"/>
    <n v="99215"/>
    <n v="4195.5"/>
    <n v="3361.58"/>
    <x v="0"/>
    <x v="0"/>
    <n v="0"/>
    <s v="2024-10"/>
    <n v="2024"/>
  </r>
  <r>
    <s v="CLM007412"/>
    <s v="PT03253"/>
    <d v="2024-11-16T00:00:00"/>
    <d v="2024-12-13T00:00:00"/>
    <d v="2025-01-23T00:00:00"/>
    <x v="0"/>
    <x v="4"/>
    <s v="Cardiovascular"/>
    <n v="99215"/>
    <n v="1954.61"/>
    <n v="1522.3"/>
    <x v="0"/>
    <x v="0"/>
    <n v="0"/>
    <s v="2024-11"/>
    <n v="2024"/>
  </r>
  <r>
    <s v="CLM007413"/>
    <s v="PT04293"/>
    <d v="2023-02-11T00:00:00"/>
    <d v="2023-03-07T00:00:00"/>
    <d v="2023-03-29T00:00:00"/>
    <x v="0"/>
    <x v="3"/>
    <s v="Respiratory"/>
    <n v="63047"/>
    <n v="1507.86"/>
    <n v="0"/>
    <x v="1"/>
    <x v="0"/>
    <n v="0"/>
    <s v="2023-02"/>
    <n v="2023"/>
  </r>
  <r>
    <s v="CLM007414"/>
    <s v="PT06267"/>
    <d v="2024-06-29T00:00:00"/>
    <d v="2024-07-09T00:00:00"/>
    <d v="2024-07-28T00:00:00"/>
    <x v="3"/>
    <x v="3"/>
    <s v="Orthopedic"/>
    <n v="71046"/>
    <n v="2489.91"/>
    <n v="0"/>
    <x v="1"/>
    <x v="0"/>
    <n v="0"/>
    <s v="2024-06"/>
    <n v="2024"/>
  </r>
  <r>
    <s v="CLM007415"/>
    <s v="PT00682"/>
    <d v="2023-12-03T00:00:00"/>
    <d v="2023-12-24T00:00:00"/>
    <d v="2024-01-14T00:00:00"/>
    <x v="2"/>
    <x v="4"/>
    <s v="Endocrine"/>
    <n v="45378"/>
    <n v="11282.78"/>
    <n v="0"/>
    <x v="2"/>
    <x v="4"/>
    <n v="1"/>
    <s v="2023-12"/>
    <n v="2023"/>
  </r>
  <r>
    <s v="CLM007416"/>
    <s v="PT00852"/>
    <d v="2023-03-30T00:00:00"/>
    <d v="2023-04-04T00:00:00"/>
    <d v="2023-04-17T00:00:00"/>
    <x v="6"/>
    <x v="1"/>
    <s v="Neurology"/>
    <n v="99215"/>
    <n v="441.16"/>
    <n v="0"/>
    <x v="2"/>
    <x v="1"/>
    <n v="1"/>
    <s v="2023-03"/>
    <n v="2023"/>
  </r>
  <r>
    <s v="CLM007417"/>
    <s v="PT02151"/>
    <d v="2024-09-05T00:00:00"/>
    <d v="2024-09-09T00:00:00"/>
    <d v="2024-10-05T00:00:00"/>
    <x v="7"/>
    <x v="4"/>
    <s v="Endocrine"/>
    <n v="90837"/>
    <n v="3379.97"/>
    <n v="2804.41"/>
    <x v="0"/>
    <x v="0"/>
    <n v="0"/>
    <s v="2024-09"/>
    <n v="2024"/>
  </r>
  <r>
    <s v="CLM007418"/>
    <s v="PT05064"/>
    <d v="2024-07-02T00:00:00"/>
    <d v="2024-07-20T00:00:00"/>
    <d v="2024-08-11T00:00:00"/>
    <x v="5"/>
    <x v="2"/>
    <s v="Neurology"/>
    <n v="70553"/>
    <n v="871.93"/>
    <n v="802.74"/>
    <x v="0"/>
    <x v="0"/>
    <n v="0"/>
    <s v="2024-07"/>
    <n v="2024"/>
  </r>
  <r>
    <s v="CLM007419"/>
    <s v="PT01273"/>
    <d v="2023-07-24T00:00:00"/>
    <d v="2023-08-22T00:00:00"/>
    <d v="2023-09-28T00:00:00"/>
    <x v="0"/>
    <x v="1"/>
    <s v="Orthopedic"/>
    <n v="99214"/>
    <n v="1779.46"/>
    <n v="1455.91"/>
    <x v="0"/>
    <x v="0"/>
    <n v="0"/>
    <s v="2023-07"/>
    <n v="2023"/>
  </r>
  <r>
    <s v="CLM007420"/>
    <s v="PT00691"/>
    <d v="2024-07-10T00:00:00"/>
    <d v="2024-07-11T00:00:00"/>
    <d v="2024-07-25T00:00:00"/>
    <x v="7"/>
    <x v="2"/>
    <s v="Dermatology"/>
    <n v="66984"/>
    <n v="1482.81"/>
    <n v="1296.96"/>
    <x v="0"/>
    <x v="0"/>
    <n v="0"/>
    <s v="2024-07"/>
    <n v="2024"/>
  </r>
  <r>
    <s v="CLM007421"/>
    <s v="PT05365"/>
    <d v="2024-11-24T00:00:00"/>
    <d v="2024-12-18T00:00:00"/>
    <d v="2025-02-01T00:00:00"/>
    <x v="0"/>
    <x v="1"/>
    <s v="Cardiovascular"/>
    <n v="93000"/>
    <n v="1283.5"/>
    <n v="1018.16"/>
    <x v="0"/>
    <x v="0"/>
    <n v="0"/>
    <s v="2024-11"/>
    <n v="2024"/>
  </r>
  <r>
    <s v="CLM007422"/>
    <s v="PT03194"/>
    <d v="2024-01-30T00:00:00"/>
    <d v="2024-02-24T00:00:00"/>
    <d v="2024-03-20T00:00:00"/>
    <x v="0"/>
    <x v="3"/>
    <s v="Respiratory"/>
    <n v="93000"/>
    <n v="1792.97"/>
    <n v="0"/>
    <x v="2"/>
    <x v="5"/>
    <n v="1"/>
    <s v="2024-01"/>
    <n v="2024"/>
  </r>
  <r>
    <s v="CLM007423"/>
    <s v="PT02535"/>
    <d v="2023-02-28T00:00:00"/>
    <d v="2023-03-17T00:00:00"/>
    <d v="2023-05-03T00:00:00"/>
    <x v="0"/>
    <x v="0"/>
    <s v="Orthopedic"/>
    <n v="45378"/>
    <n v="729.72"/>
    <n v="699.99"/>
    <x v="0"/>
    <x v="0"/>
    <n v="0"/>
    <s v="2023-02"/>
    <n v="2023"/>
  </r>
  <r>
    <s v="CLM007424"/>
    <s v="PT01879"/>
    <d v="2024-02-11T00:00:00"/>
    <d v="2024-03-02T00:00:00"/>
    <d v="2024-03-07T00:00:00"/>
    <x v="2"/>
    <x v="1"/>
    <s v="Respiratory"/>
    <n v="63047"/>
    <n v="4118.91"/>
    <n v="3384.43"/>
    <x v="0"/>
    <x v="0"/>
    <n v="0"/>
    <s v="2024-02"/>
    <n v="2024"/>
  </r>
  <r>
    <s v="CLM007425"/>
    <s v="PT02027"/>
    <d v="2024-08-05T00:00:00"/>
    <d v="2024-08-27T00:00:00"/>
    <d v="2024-10-05T00:00:00"/>
    <x v="7"/>
    <x v="4"/>
    <s v="Respiratory"/>
    <n v="43239"/>
    <n v="430.39"/>
    <n v="391.49"/>
    <x v="0"/>
    <x v="0"/>
    <n v="0"/>
    <s v="2024-08"/>
    <n v="2024"/>
  </r>
  <r>
    <s v="CLM007426"/>
    <s v="PT06043"/>
    <d v="2024-02-17T00:00:00"/>
    <d v="2024-03-17T00:00:00"/>
    <d v="2024-04-14T00:00:00"/>
    <x v="0"/>
    <x v="0"/>
    <s v="Respiratory"/>
    <n v="99213"/>
    <n v="2784.47"/>
    <n v="0"/>
    <x v="2"/>
    <x v="7"/>
    <n v="1"/>
    <s v="2024-02"/>
    <n v="2024"/>
  </r>
  <r>
    <s v="CLM007427"/>
    <s v="PT02328"/>
    <d v="2024-12-07T00:00:00"/>
    <d v="2024-12-14T00:00:00"/>
    <d v="2025-02-04T00:00:00"/>
    <x v="2"/>
    <x v="3"/>
    <s v="Endocrine"/>
    <n v="63047"/>
    <n v="1392.38"/>
    <n v="1336.58"/>
    <x v="0"/>
    <x v="0"/>
    <n v="0"/>
    <s v="2024-12"/>
    <n v="2024"/>
  </r>
  <r>
    <s v="CLM007428"/>
    <s v="PT03631"/>
    <d v="2023-07-07T00:00:00"/>
    <d v="2023-07-11T00:00:00"/>
    <d v="2023-09-02T00:00:00"/>
    <x v="3"/>
    <x v="0"/>
    <s v="Oncology"/>
    <n v="99213"/>
    <n v="708.58"/>
    <n v="702.68"/>
    <x v="0"/>
    <x v="0"/>
    <n v="0"/>
    <s v="2023-07"/>
    <n v="2023"/>
  </r>
  <r>
    <s v="CLM007429"/>
    <s v="PT05133"/>
    <d v="2023-11-11T00:00:00"/>
    <d v="2023-11-24T00:00:00"/>
    <d v="2023-12-03T00:00:00"/>
    <x v="6"/>
    <x v="1"/>
    <s v="Neurology"/>
    <n v="80053"/>
    <n v="2125.81"/>
    <n v="1711.96"/>
    <x v="0"/>
    <x v="0"/>
    <n v="0"/>
    <s v="2023-11"/>
    <n v="2023"/>
  </r>
  <r>
    <s v="CLM007430"/>
    <s v="PT01036"/>
    <d v="2024-09-24T00:00:00"/>
    <d v="2024-10-24T00:00:00"/>
    <d v="2024-11-03T00:00:00"/>
    <x v="6"/>
    <x v="3"/>
    <s v="Cardiovascular"/>
    <n v="43239"/>
    <n v="520.32000000000005"/>
    <n v="0"/>
    <x v="2"/>
    <x v="5"/>
    <n v="1"/>
    <s v="2024-09"/>
    <n v="2024"/>
  </r>
  <r>
    <s v="CLM007431"/>
    <s v="PT01076"/>
    <d v="2024-07-14T00:00:00"/>
    <d v="2024-08-13T00:00:00"/>
    <d v="2024-09-10T00:00:00"/>
    <x v="6"/>
    <x v="5"/>
    <s v="Respiratory"/>
    <n v="63047"/>
    <n v="1866.41"/>
    <n v="1562.39"/>
    <x v="0"/>
    <x v="0"/>
    <n v="0"/>
    <s v="2024-07"/>
    <n v="2024"/>
  </r>
  <r>
    <s v="CLM007432"/>
    <s v="PT04316"/>
    <d v="2024-09-11T00:00:00"/>
    <d v="2024-10-01T00:00:00"/>
    <d v="2024-10-25T00:00:00"/>
    <x v="4"/>
    <x v="5"/>
    <s v="Mental Health"/>
    <n v="63047"/>
    <n v="579.23"/>
    <n v="0"/>
    <x v="2"/>
    <x v="10"/>
    <n v="1"/>
    <s v="2024-09"/>
    <n v="2024"/>
  </r>
  <r>
    <s v="CLM007433"/>
    <s v="PT06870"/>
    <d v="2024-01-08T00:00:00"/>
    <d v="2024-01-25T00:00:00"/>
    <d v="2024-03-20T00:00:00"/>
    <x v="2"/>
    <x v="3"/>
    <s v="Oncology"/>
    <n v="80053"/>
    <n v="2615"/>
    <n v="2156.1799999999998"/>
    <x v="0"/>
    <x v="0"/>
    <n v="0"/>
    <s v="2024-01"/>
    <n v="2024"/>
  </r>
  <r>
    <s v="CLM007434"/>
    <s v="PT01398"/>
    <d v="2024-03-02T00:00:00"/>
    <d v="2024-03-07T00:00:00"/>
    <d v="2024-04-17T00:00:00"/>
    <x v="6"/>
    <x v="0"/>
    <s v="Dermatology"/>
    <n v="99213"/>
    <n v="863.09"/>
    <n v="729.26"/>
    <x v="0"/>
    <x v="0"/>
    <n v="0"/>
    <s v="2024-03"/>
    <n v="2024"/>
  </r>
  <r>
    <s v="CLM007435"/>
    <s v="PT00235"/>
    <d v="2024-08-08T00:00:00"/>
    <d v="2024-09-06T00:00:00"/>
    <d v="2024-09-27T00:00:00"/>
    <x v="2"/>
    <x v="2"/>
    <s v="Dermatology"/>
    <n v="92928"/>
    <n v="1260.43"/>
    <n v="1122.1400000000001"/>
    <x v="0"/>
    <x v="0"/>
    <n v="0"/>
    <s v="2024-08"/>
    <n v="2024"/>
  </r>
  <r>
    <s v="CLM007436"/>
    <s v="PT00288"/>
    <d v="2023-03-30T00:00:00"/>
    <d v="2023-04-28T00:00:00"/>
    <d v="2023-05-31T00:00:00"/>
    <x v="6"/>
    <x v="0"/>
    <s v="Cardiovascular"/>
    <n v="80053"/>
    <n v="2287.37"/>
    <n v="2136.8200000000002"/>
    <x v="0"/>
    <x v="0"/>
    <n v="0"/>
    <s v="2023-03"/>
    <n v="2023"/>
  </r>
  <r>
    <s v="CLM007437"/>
    <s v="PT05436"/>
    <d v="2023-03-07T00:00:00"/>
    <d v="2023-04-04T00:00:00"/>
    <d v="2023-05-23T00:00:00"/>
    <x v="5"/>
    <x v="3"/>
    <s v="Endocrine"/>
    <n v="63047"/>
    <n v="974.54"/>
    <n v="0"/>
    <x v="2"/>
    <x v="4"/>
    <n v="1"/>
    <s v="2023-03"/>
    <n v="2023"/>
  </r>
  <r>
    <s v="CLM007438"/>
    <s v="PT02924"/>
    <d v="2023-02-13T00:00:00"/>
    <d v="2023-03-11T00:00:00"/>
    <d v="2023-05-08T00:00:00"/>
    <x v="5"/>
    <x v="0"/>
    <s v="Neurology"/>
    <n v="92928"/>
    <n v="1726.12"/>
    <n v="1594.39"/>
    <x v="0"/>
    <x v="0"/>
    <n v="0"/>
    <s v="2023-02"/>
    <n v="2023"/>
  </r>
  <r>
    <s v="CLM007439"/>
    <s v="PT02665"/>
    <d v="2023-07-18T00:00:00"/>
    <d v="2023-07-25T00:00:00"/>
    <d v="2023-09-21T00:00:00"/>
    <x v="5"/>
    <x v="0"/>
    <s v="Dermatology"/>
    <n v="63047"/>
    <n v="538.58000000000004"/>
    <n v="475.06"/>
    <x v="0"/>
    <x v="0"/>
    <n v="0"/>
    <s v="2023-07"/>
    <n v="2023"/>
  </r>
  <r>
    <s v="CLM007440"/>
    <s v="PT03901"/>
    <d v="2023-01-14T00:00:00"/>
    <d v="2023-02-07T00:00:00"/>
    <d v="2023-03-07T00:00:00"/>
    <x v="0"/>
    <x v="2"/>
    <s v="Gastrointestinal"/>
    <n v="63047"/>
    <n v="2995"/>
    <n v="0"/>
    <x v="2"/>
    <x v="1"/>
    <n v="1"/>
    <s v="2023-01"/>
    <n v="2023"/>
  </r>
  <r>
    <s v="CLM007441"/>
    <s v="PT03828"/>
    <d v="2024-07-09T00:00:00"/>
    <d v="2024-07-25T00:00:00"/>
    <d v="2024-09-23T00:00:00"/>
    <x v="5"/>
    <x v="2"/>
    <s v="Renal"/>
    <n v="99215"/>
    <n v="7419.98"/>
    <n v="0"/>
    <x v="2"/>
    <x v="7"/>
    <n v="1"/>
    <s v="2024-07"/>
    <n v="2024"/>
  </r>
  <r>
    <s v="CLM007442"/>
    <s v="PT04429"/>
    <d v="2024-08-25T00:00:00"/>
    <d v="2024-09-13T00:00:00"/>
    <d v="2024-11-04T00:00:00"/>
    <x v="0"/>
    <x v="0"/>
    <s v="Orthopedic"/>
    <n v="66984"/>
    <n v="16878.009999999998"/>
    <n v="15096.1"/>
    <x v="0"/>
    <x v="0"/>
    <n v="0"/>
    <s v="2024-08"/>
    <n v="2024"/>
  </r>
  <r>
    <s v="CLM007443"/>
    <s v="PT02232"/>
    <d v="2024-03-27T00:00:00"/>
    <d v="2024-04-21T00:00:00"/>
    <d v="2024-04-26T00:00:00"/>
    <x v="2"/>
    <x v="0"/>
    <s v="Mental Health"/>
    <n v="93000"/>
    <n v="1944.84"/>
    <n v="1549.56"/>
    <x v="0"/>
    <x v="0"/>
    <n v="0"/>
    <s v="2024-03"/>
    <n v="2024"/>
  </r>
  <r>
    <s v="CLM007444"/>
    <s v="PT04494"/>
    <d v="2024-01-03T00:00:00"/>
    <d v="2024-01-22T00:00:00"/>
    <d v="2024-03-10T00:00:00"/>
    <x v="0"/>
    <x v="4"/>
    <s v="Oncology"/>
    <n v="99214"/>
    <n v="3396.71"/>
    <n v="3355.5"/>
    <x v="0"/>
    <x v="0"/>
    <n v="0"/>
    <s v="2024-01"/>
    <n v="2024"/>
  </r>
  <r>
    <s v="CLM007445"/>
    <s v="PT03645"/>
    <d v="2024-06-24T00:00:00"/>
    <d v="2024-07-18T00:00:00"/>
    <d v="2024-08-10T00:00:00"/>
    <x v="4"/>
    <x v="3"/>
    <s v="Respiratory"/>
    <n v="99214"/>
    <n v="435.07"/>
    <n v="0"/>
    <x v="2"/>
    <x v="5"/>
    <n v="1"/>
    <s v="2024-06"/>
    <n v="2024"/>
  </r>
  <r>
    <s v="CLM007446"/>
    <s v="PT01107"/>
    <d v="2024-01-30T00:00:00"/>
    <d v="2024-02-11T00:00:00"/>
    <d v="2024-03-14T00:00:00"/>
    <x v="1"/>
    <x v="0"/>
    <s v="Endocrine"/>
    <n v="92928"/>
    <n v="6016.06"/>
    <n v="5428.8"/>
    <x v="0"/>
    <x v="0"/>
    <n v="0"/>
    <s v="2024-01"/>
    <n v="2024"/>
  </r>
  <r>
    <s v="CLM007447"/>
    <s v="PT05715"/>
    <d v="2023-08-07T00:00:00"/>
    <d v="2023-08-15T00:00:00"/>
    <d v="2023-10-13T00:00:00"/>
    <x v="6"/>
    <x v="5"/>
    <s v="Dermatology"/>
    <n v="63047"/>
    <n v="3364.33"/>
    <n v="0"/>
    <x v="2"/>
    <x v="4"/>
    <n v="1"/>
    <s v="2023-08"/>
    <n v="2023"/>
  </r>
  <r>
    <s v="CLM007448"/>
    <s v="PT04418"/>
    <d v="2024-07-22T00:00:00"/>
    <d v="2024-08-14T00:00:00"/>
    <d v="2024-09-11T00:00:00"/>
    <x v="5"/>
    <x v="5"/>
    <s v="Renal"/>
    <n v="80053"/>
    <n v="1227.6500000000001"/>
    <n v="1060.04"/>
    <x v="0"/>
    <x v="0"/>
    <n v="0"/>
    <s v="2024-07"/>
    <n v="2024"/>
  </r>
  <r>
    <s v="CLM007449"/>
    <s v="PT01451"/>
    <d v="2024-12-10T00:00:00"/>
    <d v="2024-12-20T00:00:00"/>
    <d v="2025-01-07T00:00:00"/>
    <x v="0"/>
    <x v="5"/>
    <s v="Gastrointestinal"/>
    <n v="45378"/>
    <n v="4864.62"/>
    <n v="4709.4399999999996"/>
    <x v="0"/>
    <x v="0"/>
    <n v="0"/>
    <s v="2024-12"/>
    <n v="2024"/>
  </r>
  <r>
    <s v="CLM007450"/>
    <s v="PT04841"/>
    <d v="2024-11-02T00:00:00"/>
    <d v="2024-11-07T00:00:00"/>
    <d v="2024-11-28T00:00:00"/>
    <x v="4"/>
    <x v="0"/>
    <s v="Mental Health"/>
    <n v="80053"/>
    <n v="1475.01"/>
    <n v="1177.31"/>
    <x v="0"/>
    <x v="0"/>
    <n v="0"/>
    <s v="2024-11"/>
    <n v="2024"/>
  </r>
  <r>
    <s v="CLM007451"/>
    <s v="PT04896"/>
    <d v="2023-01-29T00:00:00"/>
    <d v="2023-02-20T00:00:00"/>
    <d v="2023-04-19T00:00:00"/>
    <x v="5"/>
    <x v="4"/>
    <s v="Cardiovascular"/>
    <n v="43239"/>
    <n v="1253.3599999999999"/>
    <n v="0"/>
    <x v="2"/>
    <x v="5"/>
    <n v="1"/>
    <s v="2023-01"/>
    <n v="2023"/>
  </r>
  <r>
    <s v="CLM007452"/>
    <s v="PT03741"/>
    <d v="2023-09-22T00:00:00"/>
    <d v="2023-10-13T00:00:00"/>
    <d v="2023-10-28T00:00:00"/>
    <x v="6"/>
    <x v="2"/>
    <s v="Renal"/>
    <n v="71046"/>
    <n v="2644.58"/>
    <n v="2411.71"/>
    <x v="0"/>
    <x v="0"/>
    <n v="0"/>
    <s v="2023-09"/>
    <n v="2023"/>
  </r>
  <r>
    <s v="CLM007453"/>
    <s v="PT05170"/>
    <d v="2023-02-26T00:00:00"/>
    <d v="2023-03-28T00:00:00"/>
    <d v="2023-04-23T00:00:00"/>
    <x v="3"/>
    <x v="1"/>
    <s v="Renal"/>
    <n v="70553"/>
    <n v="772.26"/>
    <n v="0"/>
    <x v="2"/>
    <x v="5"/>
    <n v="1"/>
    <s v="2023-02"/>
    <n v="2023"/>
  </r>
  <r>
    <s v="CLM007454"/>
    <s v="PT06136"/>
    <d v="2023-10-31T00:00:00"/>
    <d v="2023-11-01T00:00:00"/>
    <d v="2023-11-25T00:00:00"/>
    <x v="5"/>
    <x v="5"/>
    <s v="Mental Health"/>
    <n v="63047"/>
    <n v="4094.09"/>
    <n v="3526.29"/>
    <x v="0"/>
    <x v="0"/>
    <n v="0"/>
    <s v="2023-10"/>
    <n v="2023"/>
  </r>
  <r>
    <s v="CLM007455"/>
    <s v="PT05209"/>
    <d v="2023-10-02T00:00:00"/>
    <d v="2023-10-13T00:00:00"/>
    <d v="2023-11-28T00:00:00"/>
    <x v="0"/>
    <x v="4"/>
    <s v="Respiratory"/>
    <n v="63047"/>
    <n v="776.82"/>
    <n v="658.96"/>
    <x v="0"/>
    <x v="0"/>
    <n v="0"/>
    <s v="2023-10"/>
    <n v="2023"/>
  </r>
  <r>
    <s v="CLM007456"/>
    <s v="PT04621"/>
    <d v="2023-04-11T00:00:00"/>
    <d v="2023-04-25T00:00:00"/>
    <d v="2023-05-09T00:00:00"/>
    <x v="0"/>
    <x v="2"/>
    <s v="Dermatology"/>
    <n v="71046"/>
    <n v="780.52"/>
    <n v="616.49"/>
    <x v="0"/>
    <x v="0"/>
    <n v="0"/>
    <s v="2023-04"/>
    <n v="2023"/>
  </r>
  <r>
    <s v="CLM007457"/>
    <s v="PT03564"/>
    <d v="2024-02-03T00:00:00"/>
    <d v="2024-02-16T00:00:00"/>
    <d v="2024-03-01T00:00:00"/>
    <x v="5"/>
    <x v="5"/>
    <s v="Neurology"/>
    <n v="93000"/>
    <n v="873.27"/>
    <n v="0"/>
    <x v="2"/>
    <x v="1"/>
    <n v="1"/>
    <s v="2024-02"/>
    <n v="2024"/>
  </r>
  <r>
    <s v="CLM007458"/>
    <s v="PT04289"/>
    <d v="2023-03-18T00:00:00"/>
    <d v="2023-04-04T00:00:00"/>
    <d v="2023-05-27T00:00:00"/>
    <x v="1"/>
    <x v="3"/>
    <s v="Dermatology"/>
    <n v="99215"/>
    <n v="3319.6"/>
    <n v="2926.02"/>
    <x v="0"/>
    <x v="0"/>
    <n v="0"/>
    <s v="2023-03"/>
    <n v="2023"/>
  </r>
  <r>
    <s v="CLM007459"/>
    <s v="PT05242"/>
    <d v="2024-02-10T00:00:00"/>
    <d v="2024-02-11T00:00:00"/>
    <d v="2024-03-19T00:00:00"/>
    <x v="5"/>
    <x v="0"/>
    <s v="Oncology"/>
    <n v="99213"/>
    <n v="1103.8699999999999"/>
    <n v="0"/>
    <x v="2"/>
    <x v="5"/>
    <n v="1"/>
    <s v="2024-02"/>
    <n v="2024"/>
  </r>
  <r>
    <s v="CLM007460"/>
    <s v="PT05240"/>
    <d v="2024-02-20T00:00:00"/>
    <d v="2024-03-06T00:00:00"/>
    <d v="2024-04-15T00:00:00"/>
    <x v="5"/>
    <x v="4"/>
    <s v="Gastrointestinal"/>
    <n v="70553"/>
    <n v="614.99"/>
    <n v="0"/>
    <x v="1"/>
    <x v="0"/>
    <n v="0"/>
    <s v="2024-02"/>
    <n v="2024"/>
  </r>
  <r>
    <s v="CLM007461"/>
    <s v="PT04373"/>
    <d v="2024-10-13T00:00:00"/>
    <d v="2024-10-21T00:00:00"/>
    <d v="2024-10-27T00:00:00"/>
    <x v="0"/>
    <x v="0"/>
    <s v="Respiratory"/>
    <n v="93000"/>
    <n v="1113.71"/>
    <n v="0"/>
    <x v="2"/>
    <x v="4"/>
    <n v="1"/>
    <s v="2024-10"/>
    <n v="2024"/>
  </r>
  <r>
    <s v="CLM007462"/>
    <s v="PT02537"/>
    <d v="2024-10-19T00:00:00"/>
    <d v="2024-11-18T00:00:00"/>
    <d v="2025-01-03T00:00:00"/>
    <x v="4"/>
    <x v="1"/>
    <s v="Oncology"/>
    <n v="27447"/>
    <n v="1762.28"/>
    <n v="0"/>
    <x v="2"/>
    <x v="7"/>
    <n v="1"/>
    <s v="2024-10"/>
    <n v="2024"/>
  </r>
  <r>
    <s v="CLM007463"/>
    <s v="PT02845"/>
    <d v="2024-11-22T00:00:00"/>
    <d v="2024-12-04T00:00:00"/>
    <d v="2024-12-23T00:00:00"/>
    <x v="4"/>
    <x v="5"/>
    <s v="Gastrointestinal"/>
    <n v="92928"/>
    <n v="702.91"/>
    <n v="649.45000000000005"/>
    <x v="0"/>
    <x v="0"/>
    <n v="0"/>
    <s v="2024-11"/>
    <n v="2024"/>
  </r>
  <r>
    <s v="CLM007464"/>
    <s v="PT03946"/>
    <d v="2023-04-11T00:00:00"/>
    <d v="2023-05-07T00:00:00"/>
    <d v="2023-06-26T00:00:00"/>
    <x v="1"/>
    <x v="2"/>
    <s v="Endocrine"/>
    <n v="80053"/>
    <n v="719.57"/>
    <n v="708.57"/>
    <x v="0"/>
    <x v="0"/>
    <n v="0"/>
    <s v="2023-04"/>
    <n v="2023"/>
  </r>
  <r>
    <s v="CLM007465"/>
    <s v="PT04421"/>
    <d v="2023-07-26T00:00:00"/>
    <d v="2023-08-22T00:00:00"/>
    <d v="2023-09-05T00:00:00"/>
    <x v="6"/>
    <x v="0"/>
    <s v="Cardiovascular"/>
    <n v="66984"/>
    <n v="9789.2199999999993"/>
    <n v="9246.32"/>
    <x v="0"/>
    <x v="0"/>
    <n v="0"/>
    <s v="2023-07"/>
    <n v="2023"/>
  </r>
  <r>
    <s v="CLM007466"/>
    <s v="PT01861"/>
    <d v="2023-01-04T00:00:00"/>
    <d v="2023-01-10T00:00:00"/>
    <d v="2023-02-10T00:00:00"/>
    <x v="4"/>
    <x v="4"/>
    <s v="Respiratory"/>
    <n v="70553"/>
    <n v="908.28"/>
    <n v="775.02"/>
    <x v="0"/>
    <x v="0"/>
    <n v="0"/>
    <s v="2023-01"/>
    <n v="2023"/>
  </r>
  <r>
    <s v="CLM007467"/>
    <s v="PT06593"/>
    <d v="2024-02-11T00:00:00"/>
    <d v="2024-02-24T00:00:00"/>
    <d v="2024-02-29T00:00:00"/>
    <x v="2"/>
    <x v="3"/>
    <s v="Gastrointestinal"/>
    <n v="90837"/>
    <n v="1396.28"/>
    <n v="1356.87"/>
    <x v="0"/>
    <x v="0"/>
    <n v="0"/>
    <s v="2024-02"/>
    <n v="2024"/>
  </r>
  <r>
    <s v="CLM007468"/>
    <s v="PT00734"/>
    <d v="2023-07-25T00:00:00"/>
    <d v="2023-08-09T00:00:00"/>
    <d v="2023-08-24T00:00:00"/>
    <x v="3"/>
    <x v="5"/>
    <s v="Renal"/>
    <n v="27130"/>
    <n v="1347.78"/>
    <n v="1134.28"/>
    <x v="0"/>
    <x v="0"/>
    <n v="0"/>
    <s v="2023-07"/>
    <n v="2023"/>
  </r>
  <r>
    <s v="CLM007469"/>
    <s v="PT03620"/>
    <d v="2023-12-02T00:00:00"/>
    <d v="2023-12-13T00:00:00"/>
    <d v="2024-01-23T00:00:00"/>
    <x v="0"/>
    <x v="4"/>
    <s v="Renal"/>
    <n v="71046"/>
    <n v="1290.67"/>
    <n v="1082.81"/>
    <x v="0"/>
    <x v="0"/>
    <n v="0"/>
    <s v="2023-12"/>
    <n v="2023"/>
  </r>
  <r>
    <s v="CLM007470"/>
    <s v="PT02523"/>
    <d v="2023-10-18T00:00:00"/>
    <d v="2023-10-31T00:00:00"/>
    <d v="2023-12-05T00:00:00"/>
    <x v="2"/>
    <x v="2"/>
    <s v="Orthopedic"/>
    <n v="70553"/>
    <n v="2972.26"/>
    <n v="2724.37"/>
    <x v="0"/>
    <x v="0"/>
    <n v="0"/>
    <s v="2023-10"/>
    <n v="2023"/>
  </r>
  <r>
    <s v="CLM007471"/>
    <s v="PT02997"/>
    <d v="2024-06-22T00:00:00"/>
    <d v="2024-07-04T00:00:00"/>
    <d v="2024-08-19T00:00:00"/>
    <x v="7"/>
    <x v="2"/>
    <s v="Oncology"/>
    <n v="27130"/>
    <n v="3860.35"/>
    <n v="0"/>
    <x v="2"/>
    <x v="8"/>
    <n v="1"/>
    <s v="2024-06"/>
    <n v="2024"/>
  </r>
  <r>
    <s v="CLM007472"/>
    <s v="PT03377"/>
    <d v="2023-12-24T00:00:00"/>
    <d v="2024-01-22T00:00:00"/>
    <d v="2024-03-14T00:00:00"/>
    <x v="1"/>
    <x v="0"/>
    <s v="Respiratory"/>
    <n v="71046"/>
    <n v="1415.5"/>
    <n v="0"/>
    <x v="2"/>
    <x v="1"/>
    <n v="1"/>
    <s v="2023-12"/>
    <n v="2023"/>
  </r>
  <r>
    <s v="CLM007473"/>
    <s v="PT02129"/>
    <d v="2023-07-18T00:00:00"/>
    <d v="2023-07-24T00:00:00"/>
    <d v="2023-09-11T00:00:00"/>
    <x v="2"/>
    <x v="0"/>
    <s v="Mental Health"/>
    <n v="99214"/>
    <n v="672.38"/>
    <n v="507.11"/>
    <x v="0"/>
    <x v="0"/>
    <n v="0"/>
    <s v="2023-07"/>
    <n v="2023"/>
  </r>
  <r>
    <s v="CLM007474"/>
    <s v="PT01276"/>
    <d v="2024-08-10T00:00:00"/>
    <d v="2024-08-30T00:00:00"/>
    <d v="2024-10-21T00:00:00"/>
    <x v="6"/>
    <x v="0"/>
    <s v="Orthopedic"/>
    <n v="27130"/>
    <n v="5011.8100000000004"/>
    <n v="3935.73"/>
    <x v="0"/>
    <x v="0"/>
    <n v="0"/>
    <s v="2024-08"/>
    <n v="2024"/>
  </r>
  <r>
    <s v="CLM007475"/>
    <s v="PT02487"/>
    <d v="2024-03-05T00:00:00"/>
    <d v="2024-04-03T00:00:00"/>
    <d v="2024-04-26T00:00:00"/>
    <x v="0"/>
    <x v="1"/>
    <s v="Cardiovascular"/>
    <n v="27447"/>
    <n v="1675.27"/>
    <n v="1531.91"/>
    <x v="0"/>
    <x v="0"/>
    <n v="0"/>
    <s v="2024-03"/>
    <n v="2024"/>
  </r>
  <r>
    <s v="CLM007476"/>
    <s v="PT00087"/>
    <d v="2023-04-01T00:00:00"/>
    <d v="2023-04-29T00:00:00"/>
    <d v="2023-06-22T00:00:00"/>
    <x v="0"/>
    <x v="2"/>
    <s v="Endocrine"/>
    <n v="80053"/>
    <n v="7217.45"/>
    <n v="6623.44"/>
    <x v="0"/>
    <x v="0"/>
    <n v="0"/>
    <s v="2023-04"/>
    <n v="2023"/>
  </r>
  <r>
    <s v="CLM007477"/>
    <s v="PT00001"/>
    <d v="2024-10-06T00:00:00"/>
    <d v="2024-10-31T00:00:00"/>
    <d v="2024-12-10T00:00:00"/>
    <x v="1"/>
    <x v="1"/>
    <s v="Mental Health"/>
    <n v="27130"/>
    <n v="299.92"/>
    <n v="0"/>
    <x v="2"/>
    <x v="3"/>
    <n v="1"/>
    <s v="2024-10"/>
    <n v="2024"/>
  </r>
  <r>
    <s v="CLM007478"/>
    <s v="PT04288"/>
    <d v="2023-01-14T00:00:00"/>
    <d v="2023-02-05T00:00:00"/>
    <d v="2023-02-11T00:00:00"/>
    <x v="7"/>
    <x v="5"/>
    <s v="Neurology"/>
    <n v="66984"/>
    <n v="2113.9699999999998"/>
    <n v="1884.99"/>
    <x v="0"/>
    <x v="0"/>
    <n v="0"/>
    <s v="2023-01"/>
    <n v="2023"/>
  </r>
  <r>
    <s v="CLM007479"/>
    <s v="PT06680"/>
    <d v="2023-10-25T00:00:00"/>
    <d v="2023-11-17T00:00:00"/>
    <d v="2024-01-13T00:00:00"/>
    <x v="1"/>
    <x v="2"/>
    <s v="Mental Health"/>
    <n v="45378"/>
    <n v="8390.75"/>
    <n v="6462.86"/>
    <x v="0"/>
    <x v="0"/>
    <n v="0"/>
    <s v="2023-10"/>
    <n v="2023"/>
  </r>
  <r>
    <s v="CLM007480"/>
    <s v="PT06212"/>
    <d v="2024-06-11T00:00:00"/>
    <d v="2024-06-29T00:00:00"/>
    <d v="2024-07-24T00:00:00"/>
    <x v="6"/>
    <x v="1"/>
    <s v="Neurology"/>
    <n v="90837"/>
    <n v="1362.93"/>
    <n v="1337.17"/>
    <x v="0"/>
    <x v="0"/>
    <n v="0"/>
    <s v="2024-06"/>
    <n v="2024"/>
  </r>
  <r>
    <s v="CLM007481"/>
    <s v="PT06947"/>
    <d v="2023-01-21T00:00:00"/>
    <d v="2023-02-20T00:00:00"/>
    <d v="2023-03-26T00:00:00"/>
    <x v="5"/>
    <x v="2"/>
    <s v="Respiratory"/>
    <n v="27130"/>
    <n v="1509.61"/>
    <n v="1355.66"/>
    <x v="0"/>
    <x v="0"/>
    <n v="0"/>
    <s v="2023-01"/>
    <n v="2023"/>
  </r>
  <r>
    <s v="CLM007482"/>
    <s v="PT01117"/>
    <d v="2024-06-11T00:00:00"/>
    <d v="2024-06-12T00:00:00"/>
    <d v="2024-07-25T00:00:00"/>
    <x v="6"/>
    <x v="1"/>
    <s v="Mental Health"/>
    <n v="71046"/>
    <n v="2290.23"/>
    <n v="2055.31"/>
    <x v="0"/>
    <x v="0"/>
    <n v="0"/>
    <s v="2024-06"/>
    <n v="2024"/>
  </r>
  <r>
    <s v="CLM007483"/>
    <s v="PT02818"/>
    <d v="2024-07-29T00:00:00"/>
    <d v="2024-08-10T00:00:00"/>
    <d v="2024-09-11T00:00:00"/>
    <x v="4"/>
    <x v="5"/>
    <s v="Cardiovascular"/>
    <n v="43239"/>
    <n v="1156.28"/>
    <n v="0"/>
    <x v="1"/>
    <x v="0"/>
    <n v="0"/>
    <s v="2024-07"/>
    <n v="2024"/>
  </r>
  <r>
    <s v="CLM007484"/>
    <s v="PT02350"/>
    <d v="2023-01-07T00:00:00"/>
    <d v="2023-01-15T00:00:00"/>
    <d v="2023-03-05T00:00:00"/>
    <x v="6"/>
    <x v="3"/>
    <s v="Orthopedic"/>
    <n v="99213"/>
    <n v="1408.59"/>
    <n v="1101.94"/>
    <x v="0"/>
    <x v="0"/>
    <n v="0"/>
    <s v="2023-01"/>
    <n v="2023"/>
  </r>
  <r>
    <s v="CLM007485"/>
    <s v="PT03844"/>
    <d v="2023-11-19T00:00:00"/>
    <d v="2023-12-10T00:00:00"/>
    <d v="2024-02-05T00:00:00"/>
    <x v="1"/>
    <x v="3"/>
    <s v="Gastrointestinal"/>
    <n v="43239"/>
    <n v="1379.87"/>
    <n v="0"/>
    <x v="2"/>
    <x v="5"/>
    <n v="1"/>
    <s v="2023-11"/>
    <n v="2023"/>
  </r>
  <r>
    <s v="CLM007486"/>
    <s v="PT04384"/>
    <d v="2024-10-30T00:00:00"/>
    <d v="2024-11-29T00:00:00"/>
    <d v="2025-01-28T00:00:00"/>
    <x v="4"/>
    <x v="2"/>
    <s v="Gastrointestinal"/>
    <n v="90837"/>
    <n v="1094.51"/>
    <n v="0"/>
    <x v="1"/>
    <x v="0"/>
    <n v="0"/>
    <s v="2024-10"/>
    <n v="2024"/>
  </r>
  <r>
    <s v="CLM007487"/>
    <s v="PT00069"/>
    <d v="2024-05-04T00:00:00"/>
    <d v="2024-05-06T00:00:00"/>
    <d v="2024-06-20T00:00:00"/>
    <x v="0"/>
    <x v="3"/>
    <s v="Dermatology"/>
    <n v="99215"/>
    <n v="4832.34"/>
    <n v="0"/>
    <x v="2"/>
    <x v="7"/>
    <n v="1"/>
    <s v="2024-05"/>
    <n v="2024"/>
  </r>
  <r>
    <s v="CLM007488"/>
    <s v="PT05635"/>
    <d v="2023-09-26T00:00:00"/>
    <d v="2023-10-22T00:00:00"/>
    <d v="2023-12-01T00:00:00"/>
    <x v="5"/>
    <x v="3"/>
    <s v="Mental Health"/>
    <n v="66984"/>
    <n v="2614.59"/>
    <n v="2086"/>
    <x v="0"/>
    <x v="0"/>
    <n v="0"/>
    <s v="2023-09"/>
    <n v="2023"/>
  </r>
  <r>
    <s v="CLM007489"/>
    <s v="PT04030"/>
    <d v="2024-11-27T00:00:00"/>
    <d v="2024-12-04T00:00:00"/>
    <d v="2025-01-06T00:00:00"/>
    <x v="4"/>
    <x v="4"/>
    <s v="Dermatology"/>
    <n v="99213"/>
    <n v="2209.46"/>
    <n v="2154.6999999999998"/>
    <x v="0"/>
    <x v="0"/>
    <n v="0"/>
    <s v="2024-11"/>
    <n v="2024"/>
  </r>
  <r>
    <s v="CLM007490"/>
    <s v="PT06189"/>
    <d v="2024-08-19T00:00:00"/>
    <d v="2024-09-01T00:00:00"/>
    <d v="2024-10-18T00:00:00"/>
    <x v="5"/>
    <x v="0"/>
    <s v="Respiratory"/>
    <n v="27130"/>
    <n v="3452.51"/>
    <n v="3087.14"/>
    <x v="0"/>
    <x v="0"/>
    <n v="0"/>
    <s v="2024-08"/>
    <n v="2024"/>
  </r>
  <r>
    <s v="CLM007491"/>
    <s v="PT03909"/>
    <d v="2024-06-19T00:00:00"/>
    <d v="2024-06-23T00:00:00"/>
    <d v="2024-08-19T00:00:00"/>
    <x v="1"/>
    <x v="4"/>
    <s v="Cardiovascular"/>
    <n v="99213"/>
    <n v="1463.4"/>
    <n v="0"/>
    <x v="2"/>
    <x v="1"/>
    <n v="1"/>
    <s v="2024-06"/>
    <n v="2024"/>
  </r>
  <r>
    <s v="CLM007492"/>
    <s v="PT02455"/>
    <d v="2024-12-27T00:00:00"/>
    <d v="2024-12-28T00:00:00"/>
    <d v="2025-01-14T00:00:00"/>
    <x v="2"/>
    <x v="1"/>
    <s v="Cardiovascular"/>
    <n v="66984"/>
    <n v="973.25"/>
    <n v="787.51"/>
    <x v="0"/>
    <x v="0"/>
    <n v="0"/>
    <s v="2024-12"/>
    <n v="2024"/>
  </r>
  <r>
    <s v="CLM007493"/>
    <s v="PT00075"/>
    <d v="2024-12-29T00:00:00"/>
    <d v="2025-01-25T00:00:00"/>
    <d v="2025-02-12T00:00:00"/>
    <x v="2"/>
    <x v="0"/>
    <s v="Orthopedic"/>
    <n v="80053"/>
    <n v="1116.44"/>
    <n v="0"/>
    <x v="2"/>
    <x v="1"/>
    <n v="1"/>
    <s v="2024-12"/>
    <n v="2024"/>
  </r>
  <r>
    <s v="CLM007494"/>
    <s v="PT06275"/>
    <d v="2024-05-11T00:00:00"/>
    <d v="2024-05-12T00:00:00"/>
    <d v="2024-07-04T00:00:00"/>
    <x v="2"/>
    <x v="4"/>
    <s v="Mental Health"/>
    <n v="92928"/>
    <n v="1810.62"/>
    <n v="1361.38"/>
    <x v="0"/>
    <x v="0"/>
    <n v="0"/>
    <s v="2024-05"/>
    <n v="2024"/>
  </r>
  <r>
    <s v="CLM007495"/>
    <s v="PT03527"/>
    <d v="2024-01-04T00:00:00"/>
    <d v="2024-02-02T00:00:00"/>
    <d v="2024-02-29T00:00:00"/>
    <x v="2"/>
    <x v="0"/>
    <s v="Orthopedic"/>
    <n v="27447"/>
    <n v="774.82"/>
    <n v="730.99"/>
    <x v="0"/>
    <x v="0"/>
    <n v="0"/>
    <s v="2024-01"/>
    <n v="2024"/>
  </r>
  <r>
    <s v="CLM007496"/>
    <s v="PT06537"/>
    <d v="2024-06-26T00:00:00"/>
    <d v="2024-07-05T00:00:00"/>
    <d v="2024-07-20T00:00:00"/>
    <x v="0"/>
    <x v="0"/>
    <s v="Dermatology"/>
    <n v="99215"/>
    <n v="1211.71"/>
    <n v="1026.21"/>
    <x v="0"/>
    <x v="0"/>
    <n v="0"/>
    <s v="2024-06"/>
    <n v="2024"/>
  </r>
  <r>
    <s v="CLM007497"/>
    <s v="PT02400"/>
    <d v="2024-12-26T00:00:00"/>
    <d v="2025-01-16T00:00:00"/>
    <d v="2025-01-23T00:00:00"/>
    <x v="2"/>
    <x v="2"/>
    <s v="Dermatology"/>
    <n v="99213"/>
    <n v="1196.44"/>
    <n v="0"/>
    <x v="2"/>
    <x v="10"/>
    <n v="1"/>
    <s v="2024-12"/>
    <n v="2024"/>
  </r>
  <r>
    <s v="CLM007498"/>
    <s v="PT04891"/>
    <d v="2023-09-17T00:00:00"/>
    <d v="2023-10-01T00:00:00"/>
    <d v="2023-10-12T00:00:00"/>
    <x v="7"/>
    <x v="1"/>
    <s v="Dermatology"/>
    <n v="45378"/>
    <n v="9893.6200000000008"/>
    <n v="8091.93"/>
    <x v="0"/>
    <x v="0"/>
    <n v="0"/>
    <s v="2023-09"/>
    <n v="2023"/>
  </r>
  <r>
    <s v="CLM007499"/>
    <s v="PT01895"/>
    <d v="2023-02-24T00:00:00"/>
    <d v="2023-03-17T00:00:00"/>
    <d v="2023-04-24T00:00:00"/>
    <x v="2"/>
    <x v="1"/>
    <s v="Mental Health"/>
    <n v="66984"/>
    <n v="196.56"/>
    <n v="183.31"/>
    <x v="0"/>
    <x v="0"/>
    <n v="0"/>
    <s v="2023-02"/>
    <n v="2023"/>
  </r>
  <r>
    <s v="CLM007500"/>
    <s v="PT06528"/>
    <d v="2023-06-23T00:00:00"/>
    <d v="2023-07-23T00:00:00"/>
    <d v="2023-09-01T00:00:00"/>
    <x v="5"/>
    <x v="0"/>
    <s v="Endocrine"/>
    <n v="45378"/>
    <n v="1566.04"/>
    <n v="1197.27"/>
    <x v="0"/>
    <x v="0"/>
    <n v="0"/>
    <s v="2023-06"/>
    <n v="2023"/>
  </r>
  <r>
    <s v="CLM007501"/>
    <s v="PT00060"/>
    <d v="2023-11-04T00:00:00"/>
    <d v="2023-11-05T00:00:00"/>
    <d v="2023-12-18T00:00:00"/>
    <x v="0"/>
    <x v="2"/>
    <s v="Endocrine"/>
    <n v="92928"/>
    <n v="7190.78"/>
    <n v="0"/>
    <x v="2"/>
    <x v="4"/>
    <n v="1"/>
    <s v="2023-11"/>
    <n v="2023"/>
  </r>
  <r>
    <s v="CLM007502"/>
    <s v="PT04491"/>
    <d v="2024-08-27T00:00:00"/>
    <d v="2024-09-23T00:00:00"/>
    <d v="2024-10-27T00:00:00"/>
    <x v="7"/>
    <x v="1"/>
    <s v="Oncology"/>
    <n v="99213"/>
    <n v="1993.16"/>
    <n v="0"/>
    <x v="1"/>
    <x v="0"/>
    <n v="0"/>
    <s v="2024-08"/>
    <n v="2024"/>
  </r>
  <r>
    <s v="CLM007503"/>
    <s v="PT03061"/>
    <d v="2023-09-07T00:00:00"/>
    <d v="2023-10-01T00:00:00"/>
    <d v="2023-10-31T00:00:00"/>
    <x v="7"/>
    <x v="2"/>
    <s v="Neurology"/>
    <n v="27447"/>
    <n v="3303.49"/>
    <n v="3131.38"/>
    <x v="0"/>
    <x v="0"/>
    <n v="0"/>
    <s v="2023-09"/>
    <n v="2023"/>
  </r>
  <r>
    <s v="CLM007504"/>
    <s v="PT01545"/>
    <d v="2024-05-28T00:00:00"/>
    <d v="2024-06-08T00:00:00"/>
    <d v="2024-08-07T00:00:00"/>
    <x v="1"/>
    <x v="2"/>
    <s v="Oncology"/>
    <n v="99213"/>
    <n v="1958.36"/>
    <n v="1774.06"/>
    <x v="0"/>
    <x v="0"/>
    <n v="0"/>
    <s v="2024-05"/>
    <n v="2024"/>
  </r>
  <r>
    <s v="CLM007505"/>
    <s v="PT03373"/>
    <d v="2024-04-15T00:00:00"/>
    <d v="2024-04-19T00:00:00"/>
    <d v="2024-04-29T00:00:00"/>
    <x v="7"/>
    <x v="2"/>
    <s v="Renal"/>
    <n v="43239"/>
    <n v="1060.1199999999999"/>
    <n v="0"/>
    <x v="2"/>
    <x v="10"/>
    <n v="1"/>
    <s v="2024-04"/>
    <n v="2024"/>
  </r>
  <r>
    <s v="CLM007506"/>
    <s v="PT04593"/>
    <d v="2023-03-10T00:00:00"/>
    <d v="2023-03-11T00:00:00"/>
    <d v="2023-03-21T00:00:00"/>
    <x v="0"/>
    <x v="4"/>
    <s v="Endocrine"/>
    <n v="27447"/>
    <n v="300.81"/>
    <n v="0"/>
    <x v="2"/>
    <x v="4"/>
    <n v="1"/>
    <s v="2023-03"/>
    <n v="2023"/>
  </r>
  <r>
    <s v="CLM007507"/>
    <s v="PT03581"/>
    <d v="2023-08-09T00:00:00"/>
    <d v="2023-08-10T00:00:00"/>
    <d v="2023-08-18T00:00:00"/>
    <x v="2"/>
    <x v="2"/>
    <s v="Oncology"/>
    <n v="99213"/>
    <n v="2131.04"/>
    <n v="0"/>
    <x v="2"/>
    <x v="1"/>
    <n v="1"/>
    <s v="2023-08"/>
    <n v="2023"/>
  </r>
  <r>
    <s v="CLM007508"/>
    <s v="PT03234"/>
    <d v="2024-07-05T00:00:00"/>
    <d v="2024-07-09T00:00:00"/>
    <d v="2024-08-26T00:00:00"/>
    <x v="2"/>
    <x v="1"/>
    <s v="Mental Health"/>
    <n v="80053"/>
    <n v="972.15"/>
    <n v="0"/>
    <x v="2"/>
    <x v="4"/>
    <n v="1"/>
    <s v="2024-07"/>
    <n v="2024"/>
  </r>
  <r>
    <s v="CLM007509"/>
    <s v="PT02048"/>
    <d v="2024-09-06T00:00:00"/>
    <d v="2024-10-05T00:00:00"/>
    <d v="2024-11-17T00:00:00"/>
    <x v="4"/>
    <x v="3"/>
    <s v="Respiratory"/>
    <n v="90837"/>
    <n v="953.11"/>
    <n v="0"/>
    <x v="2"/>
    <x v="5"/>
    <n v="1"/>
    <s v="2024-09"/>
    <n v="2024"/>
  </r>
  <r>
    <s v="CLM007510"/>
    <s v="PT01338"/>
    <d v="2024-09-04T00:00:00"/>
    <d v="2024-09-23T00:00:00"/>
    <d v="2024-10-26T00:00:00"/>
    <x v="7"/>
    <x v="2"/>
    <s v="Respiratory"/>
    <n v="99214"/>
    <n v="1212.95"/>
    <n v="0"/>
    <x v="1"/>
    <x v="0"/>
    <n v="0"/>
    <s v="2024-09"/>
    <n v="2024"/>
  </r>
  <r>
    <s v="CLM007511"/>
    <s v="PT05857"/>
    <d v="2023-05-26T00:00:00"/>
    <d v="2023-06-18T00:00:00"/>
    <d v="2023-08-15T00:00:00"/>
    <x v="2"/>
    <x v="0"/>
    <s v="Endocrine"/>
    <n v="45378"/>
    <n v="7301.89"/>
    <n v="0"/>
    <x v="1"/>
    <x v="0"/>
    <n v="0"/>
    <s v="2023-05"/>
    <n v="2023"/>
  </r>
  <r>
    <s v="CLM007512"/>
    <s v="PT06039"/>
    <d v="2024-04-14T00:00:00"/>
    <d v="2024-05-04T00:00:00"/>
    <d v="2024-06-05T00:00:00"/>
    <x v="6"/>
    <x v="1"/>
    <s v="Cardiovascular"/>
    <n v="27447"/>
    <n v="12380.4"/>
    <n v="10182.780000000001"/>
    <x v="0"/>
    <x v="0"/>
    <n v="0"/>
    <s v="2024-04"/>
    <n v="2024"/>
  </r>
  <r>
    <s v="CLM007513"/>
    <s v="PT05292"/>
    <d v="2024-08-04T00:00:00"/>
    <d v="2024-08-15T00:00:00"/>
    <d v="2024-09-01T00:00:00"/>
    <x v="4"/>
    <x v="2"/>
    <s v="Mental Health"/>
    <n v="27130"/>
    <n v="2151.17"/>
    <n v="0"/>
    <x v="2"/>
    <x v="7"/>
    <n v="1"/>
    <s v="2024-08"/>
    <n v="2024"/>
  </r>
  <r>
    <s v="CLM007514"/>
    <s v="PT03193"/>
    <d v="2024-12-05T00:00:00"/>
    <d v="2024-12-06T00:00:00"/>
    <d v="2024-12-13T00:00:00"/>
    <x v="1"/>
    <x v="5"/>
    <s v="Orthopedic"/>
    <n v="71046"/>
    <n v="1246.6099999999999"/>
    <n v="1014.8"/>
    <x v="0"/>
    <x v="0"/>
    <n v="0"/>
    <s v="2024-12"/>
    <n v="2024"/>
  </r>
  <r>
    <s v="CLM007515"/>
    <s v="PT06787"/>
    <d v="2023-08-24T00:00:00"/>
    <d v="2023-08-26T00:00:00"/>
    <d v="2023-09-10T00:00:00"/>
    <x v="0"/>
    <x v="4"/>
    <s v="Renal"/>
    <n v="66984"/>
    <n v="705.01"/>
    <n v="648.25"/>
    <x v="0"/>
    <x v="0"/>
    <n v="0"/>
    <s v="2023-08"/>
    <n v="2023"/>
  </r>
  <r>
    <s v="CLM007516"/>
    <s v="PT03100"/>
    <d v="2023-12-13T00:00:00"/>
    <d v="2024-01-02T00:00:00"/>
    <d v="2024-02-28T00:00:00"/>
    <x v="0"/>
    <x v="3"/>
    <s v="Endocrine"/>
    <n v="99214"/>
    <n v="2630.24"/>
    <n v="0"/>
    <x v="1"/>
    <x v="0"/>
    <n v="0"/>
    <s v="2023-12"/>
    <n v="2023"/>
  </r>
  <r>
    <s v="CLM007517"/>
    <s v="PT01808"/>
    <d v="2024-11-16T00:00:00"/>
    <d v="2024-12-12T00:00:00"/>
    <d v="2025-01-19T00:00:00"/>
    <x v="4"/>
    <x v="4"/>
    <s v="Respiratory"/>
    <n v="43239"/>
    <n v="7527.55"/>
    <n v="0"/>
    <x v="2"/>
    <x v="5"/>
    <n v="1"/>
    <s v="2024-11"/>
    <n v="2024"/>
  </r>
  <r>
    <s v="CLM007518"/>
    <s v="PT02155"/>
    <d v="2023-10-16T00:00:00"/>
    <d v="2023-11-11T00:00:00"/>
    <d v="2023-12-13T00:00:00"/>
    <x v="1"/>
    <x v="2"/>
    <s v="Mental Health"/>
    <n v="90837"/>
    <n v="1483.45"/>
    <n v="1330.43"/>
    <x v="0"/>
    <x v="0"/>
    <n v="0"/>
    <s v="2023-10"/>
    <n v="2023"/>
  </r>
  <r>
    <s v="CLM007519"/>
    <s v="PT00649"/>
    <d v="2023-09-27T00:00:00"/>
    <d v="2023-10-15T00:00:00"/>
    <d v="2023-11-16T00:00:00"/>
    <x v="5"/>
    <x v="4"/>
    <s v="Gastrointestinal"/>
    <n v="80053"/>
    <n v="269.56"/>
    <n v="208.92"/>
    <x v="0"/>
    <x v="0"/>
    <n v="0"/>
    <s v="2023-09"/>
    <n v="2023"/>
  </r>
  <r>
    <s v="CLM007520"/>
    <s v="PT03459"/>
    <d v="2024-12-03T00:00:00"/>
    <d v="2024-12-27T00:00:00"/>
    <d v="2025-02-25T00:00:00"/>
    <x v="6"/>
    <x v="0"/>
    <s v="Gastrointestinal"/>
    <n v="90837"/>
    <n v="3090.35"/>
    <n v="2559.62"/>
    <x v="0"/>
    <x v="0"/>
    <n v="0"/>
    <s v="2024-12"/>
    <n v="2024"/>
  </r>
  <r>
    <s v="CLM007521"/>
    <s v="PT05123"/>
    <d v="2023-10-03T00:00:00"/>
    <d v="2023-10-19T00:00:00"/>
    <d v="2023-12-09T00:00:00"/>
    <x v="6"/>
    <x v="3"/>
    <s v="Neurology"/>
    <n v="70553"/>
    <n v="3977.15"/>
    <n v="3749.06"/>
    <x v="0"/>
    <x v="0"/>
    <n v="0"/>
    <s v="2023-10"/>
    <n v="2023"/>
  </r>
  <r>
    <s v="CLM007522"/>
    <s v="PT01963"/>
    <d v="2023-12-11T00:00:00"/>
    <d v="2023-12-17T00:00:00"/>
    <d v="2024-02-12T00:00:00"/>
    <x v="4"/>
    <x v="3"/>
    <s v="Dermatology"/>
    <n v="27447"/>
    <n v="508.43"/>
    <n v="0"/>
    <x v="2"/>
    <x v="1"/>
    <n v="1"/>
    <s v="2023-12"/>
    <n v="2023"/>
  </r>
  <r>
    <s v="CLM007523"/>
    <s v="PT04233"/>
    <d v="2024-07-08T00:00:00"/>
    <d v="2024-07-21T00:00:00"/>
    <d v="2024-09-05T00:00:00"/>
    <x v="0"/>
    <x v="1"/>
    <s v="Gastrointestinal"/>
    <n v="70553"/>
    <n v="2082.21"/>
    <n v="0"/>
    <x v="2"/>
    <x v="4"/>
    <n v="1"/>
    <s v="2024-07"/>
    <n v="2024"/>
  </r>
  <r>
    <s v="CLM007524"/>
    <s v="PT06264"/>
    <d v="2024-09-24T00:00:00"/>
    <d v="2024-10-03T00:00:00"/>
    <d v="2024-11-18T00:00:00"/>
    <x v="5"/>
    <x v="5"/>
    <s v="Oncology"/>
    <n v="93000"/>
    <n v="2594.06"/>
    <n v="0"/>
    <x v="2"/>
    <x v="1"/>
    <n v="1"/>
    <s v="2024-09"/>
    <n v="2024"/>
  </r>
  <r>
    <s v="CLM007525"/>
    <s v="PT06554"/>
    <d v="2023-01-24T00:00:00"/>
    <d v="2023-02-21T00:00:00"/>
    <d v="2023-03-20T00:00:00"/>
    <x v="4"/>
    <x v="5"/>
    <s v="Renal"/>
    <n v="93000"/>
    <n v="1705.33"/>
    <n v="0"/>
    <x v="2"/>
    <x v="9"/>
    <n v="1"/>
    <s v="2023-01"/>
    <n v="2023"/>
  </r>
  <r>
    <s v="CLM007526"/>
    <s v="PT05024"/>
    <d v="2023-12-17T00:00:00"/>
    <d v="2023-12-31T00:00:00"/>
    <d v="2024-01-20T00:00:00"/>
    <x v="5"/>
    <x v="5"/>
    <s v="Dermatology"/>
    <n v="90837"/>
    <n v="960.43"/>
    <n v="0"/>
    <x v="1"/>
    <x v="0"/>
    <n v="0"/>
    <s v="2023-12"/>
    <n v="2023"/>
  </r>
  <r>
    <s v="CLM007527"/>
    <s v="PT06616"/>
    <d v="2024-03-24T00:00:00"/>
    <d v="2024-03-29T00:00:00"/>
    <d v="2024-04-26T00:00:00"/>
    <x v="0"/>
    <x v="0"/>
    <s v="Dermatology"/>
    <n v="27447"/>
    <n v="4075.5"/>
    <n v="3128.27"/>
    <x v="0"/>
    <x v="0"/>
    <n v="0"/>
    <s v="2024-03"/>
    <n v="2024"/>
  </r>
  <r>
    <s v="CLM007528"/>
    <s v="PT05685"/>
    <d v="2023-07-27T00:00:00"/>
    <d v="2023-08-11T00:00:00"/>
    <d v="2023-09-29T00:00:00"/>
    <x v="5"/>
    <x v="2"/>
    <s v="Endocrine"/>
    <n v="27130"/>
    <n v="1309.3599999999999"/>
    <n v="1026.81"/>
    <x v="0"/>
    <x v="0"/>
    <n v="0"/>
    <s v="2023-07"/>
    <n v="2023"/>
  </r>
  <r>
    <s v="CLM007529"/>
    <s v="PT05609"/>
    <d v="2024-10-29T00:00:00"/>
    <d v="2024-11-02T00:00:00"/>
    <d v="2024-12-19T00:00:00"/>
    <x v="2"/>
    <x v="0"/>
    <s v="Cardiovascular"/>
    <n v="45378"/>
    <n v="551.05999999999995"/>
    <n v="501.45"/>
    <x v="0"/>
    <x v="0"/>
    <n v="0"/>
    <s v="2024-10"/>
    <n v="2024"/>
  </r>
  <r>
    <s v="CLM007530"/>
    <s v="PT02228"/>
    <d v="2023-03-05T00:00:00"/>
    <d v="2023-03-19T00:00:00"/>
    <d v="2023-04-28T00:00:00"/>
    <x v="5"/>
    <x v="0"/>
    <s v="Renal"/>
    <n v="99214"/>
    <n v="350.87"/>
    <n v="281.12"/>
    <x v="0"/>
    <x v="0"/>
    <n v="0"/>
    <s v="2023-03"/>
    <n v="2023"/>
  </r>
  <r>
    <s v="CLM007531"/>
    <s v="PT02333"/>
    <d v="2023-05-08T00:00:00"/>
    <d v="2023-06-06T00:00:00"/>
    <d v="2023-06-15T00:00:00"/>
    <x v="6"/>
    <x v="4"/>
    <s v="Renal"/>
    <n v="90837"/>
    <n v="4957.6099999999997"/>
    <n v="4394.03"/>
    <x v="0"/>
    <x v="0"/>
    <n v="0"/>
    <s v="2023-05"/>
    <n v="2023"/>
  </r>
  <r>
    <s v="CLM007532"/>
    <s v="PT05313"/>
    <d v="2024-08-28T00:00:00"/>
    <d v="2024-09-12T00:00:00"/>
    <d v="2024-10-22T00:00:00"/>
    <x v="0"/>
    <x v="4"/>
    <s v="Oncology"/>
    <n v="99214"/>
    <n v="2961.14"/>
    <n v="2573.4699999999998"/>
    <x v="0"/>
    <x v="0"/>
    <n v="0"/>
    <s v="2024-08"/>
    <n v="2024"/>
  </r>
  <r>
    <s v="CLM007533"/>
    <s v="PT06087"/>
    <d v="2024-09-06T00:00:00"/>
    <d v="2024-09-18T00:00:00"/>
    <d v="2024-11-15T00:00:00"/>
    <x v="2"/>
    <x v="2"/>
    <s v="Mental Health"/>
    <n v="43239"/>
    <n v="1939.88"/>
    <n v="1761.21"/>
    <x v="0"/>
    <x v="0"/>
    <n v="0"/>
    <s v="2024-09"/>
    <n v="2024"/>
  </r>
  <r>
    <s v="CLM007534"/>
    <s v="PT04358"/>
    <d v="2023-11-27T00:00:00"/>
    <d v="2023-12-23T00:00:00"/>
    <d v="2024-02-20T00:00:00"/>
    <x v="1"/>
    <x v="2"/>
    <s v="Cardiovascular"/>
    <n v="93000"/>
    <n v="1271.28"/>
    <n v="0"/>
    <x v="2"/>
    <x v="1"/>
    <n v="1"/>
    <s v="2023-11"/>
    <n v="2023"/>
  </r>
  <r>
    <s v="CLM007535"/>
    <s v="PT06626"/>
    <d v="2023-05-16T00:00:00"/>
    <d v="2023-05-21T00:00:00"/>
    <d v="2023-07-02T00:00:00"/>
    <x v="6"/>
    <x v="2"/>
    <s v="Dermatology"/>
    <n v="99214"/>
    <n v="1184.17"/>
    <n v="0"/>
    <x v="2"/>
    <x v="2"/>
    <n v="1"/>
    <s v="2023-05"/>
    <n v="2023"/>
  </r>
  <r>
    <s v="CLM007536"/>
    <s v="PT02203"/>
    <d v="2024-02-10T00:00:00"/>
    <d v="2024-03-09T00:00:00"/>
    <d v="2024-05-05T00:00:00"/>
    <x v="6"/>
    <x v="3"/>
    <s v="Orthopedic"/>
    <n v="43239"/>
    <n v="764.64"/>
    <n v="587.4"/>
    <x v="0"/>
    <x v="0"/>
    <n v="0"/>
    <s v="2024-02"/>
    <n v="2024"/>
  </r>
  <r>
    <s v="CLM007537"/>
    <s v="PT03383"/>
    <d v="2023-03-18T00:00:00"/>
    <d v="2023-03-19T00:00:00"/>
    <d v="2023-04-28T00:00:00"/>
    <x v="1"/>
    <x v="0"/>
    <s v="Gastrointestinal"/>
    <n v="27447"/>
    <n v="1280.28"/>
    <n v="0"/>
    <x v="2"/>
    <x v="5"/>
    <n v="1"/>
    <s v="2023-03"/>
    <n v="2023"/>
  </r>
  <r>
    <s v="CLM007538"/>
    <s v="PT01541"/>
    <d v="2023-10-11T00:00:00"/>
    <d v="2023-10-23T00:00:00"/>
    <d v="2023-11-19T00:00:00"/>
    <x v="1"/>
    <x v="3"/>
    <s v="Mental Health"/>
    <n v="27447"/>
    <n v="331.6"/>
    <n v="318.11"/>
    <x v="0"/>
    <x v="0"/>
    <n v="0"/>
    <s v="2023-10"/>
    <n v="2023"/>
  </r>
  <r>
    <s v="CLM007539"/>
    <s v="PT06992"/>
    <d v="2024-12-17T00:00:00"/>
    <d v="2025-01-05T00:00:00"/>
    <d v="2025-03-03T00:00:00"/>
    <x v="1"/>
    <x v="5"/>
    <s v="Cardiovascular"/>
    <n v="92928"/>
    <n v="1003.4"/>
    <n v="911.88"/>
    <x v="0"/>
    <x v="0"/>
    <n v="0"/>
    <s v="2024-12"/>
    <n v="2024"/>
  </r>
  <r>
    <s v="CLM007540"/>
    <s v="PT00561"/>
    <d v="2023-12-28T00:00:00"/>
    <d v="2024-01-05T00:00:00"/>
    <d v="2024-03-04T00:00:00"/>
    <x v="0"/>
    <x v="1"/>
    <s v="Endocrine"/>
    <n v="92928"/>
    <n v="1409.87"/>
    <n v="0"/>
    <x v="2"/>
    <x v="4"/>
    <n v="1"/>
    <s v="2023-12"/>
    <n v="2023"/>
  </r>
  <r>
    <s v="CLM007541"/>
    <s v="PT01495"/>
    <d v="2024-11-26T00:00:00"/>
    <d v="2024-12-26T00:00:00"/>
    <d v="2025-01-29T00:00:00"/>
    <x v="2"/>
    <x v="0"/>
    <s v="Oncology"/>
    <n v="99214"/>
    <n v="2945.12"/>
    <n v="0"/>
    <x v="2"/>
    <x v="2"/>
    <n v="1"/>
    <s v="2024-11"/>
    <n v="2024"/>
  </r>
  <r>
    <s v="CLM007542"/>
    <s v="PT01120"/>
    <d v="2024-03-31T00:00:00"/>
    <d v="2024-04-25T00:00:00"/>
    <d v="2024-06-08T00:00:00"/>
    <x v="5"/>
    <x v="2"/>
    <s v="Cardiovascular"/>
    <n v="27447"/>
    <n v="1751.2"/>
    <n v="0"/>
    <x v="2"/>
    <x v="2"/>
    <n v="1"/>
    <s v="2024-03"/>
    <n v="2024"/>
  </r>
  <r>
    <s v="CLM007543"/>
    <s v="PT02373"/>
    <d v="2024-10-17T00:00:00"/>
    <d v="2024-11-10T00:00:00"/>
    <d v="2024-11-21T00:00:00"/>
    <x v="4"/>
    <x v="4"/>
    <s v="Gastrointestinal"/>
    <n v="93000"/>
    <n v="3415.02"/>
    <n v="0"/>
    <x v="2"/>
    <x v="1"/>
    <n v="1"/>
    <s v="2024-10"/>
    <n v="2024"/>
  </r>
  <r>
    <s v="CLM007544"/>
    <s v="PT00905"/>
    <d v="2024-06-14T00:00:00"/>
    <d v="2024-07-11T00:00:00"/>
    <d v="2024-08-27T00:00:00"/>
    <x v="6"/>
    <x v="1"/>
    <s v="Dermatology"/>
    <n v="99213"/>
    <n v="5320.42"/>
    <n v="0"/>
    <x v="2"/>
    <x v="2"/>
    <n v="1"/>
    <s v="2024-06"/>
    <n v="2024"/>
  </r>
  <r>
    <s v="CLM007545"/>
    <s v="PT05218"/>
    <d v="2023-06-24T00:00:00"/>
    <d v="2023-07-22T00:00:00"/>
    <d v="2023-08-24T00:00:00"/>
    <x v="3"/>
    <x v="5"/>
    <s v="Cardiovascular"/>
    <n v="99215"/>
    <n v="4215.55"/>
    <n v="3185.03"/>
    <x v="0"/>
    <x v="0"/>
    <n v="0"/>
    <s v="2023-06"/>
    <n v="2023"/>
  </r>
  <r>
    <s v="CLM007546"/>
    <s v="PT03731"/>
    <d v="2023-10-30T00:00:00"/>
    <d v="2023-11-10T00:00:00"/>
    <d v="2023-11-25T00:00:00"/>
    <x v="6"/>
    <x v="3"/>
    <s v="Orthopedic"/>
    <n v="99214"/>
    <n v="2634.39"/>
    <n v="2165.4899999999998"/>
    <x v="0"/>
    <x v="0"/>
    <n v="0"/>
    <s v="2023-10"/>
    <n v="2023"/>
  </r>
  <r>
    <s v="CLM007547"/>
    <s v="PT05061"/>
    <d v="2024-01-12T00:00:00"/>
    <d v="2024-02-08T00:00:00"/>
    <d v="2024-02-18T00:00:00"/>
    <x v="2"/>
    <x v="3"/>
    <s v="Neurology"/>
    <n v="99213"/>
    <n v="1825.28"/>
    <n v="0"/>
    <x v="2"/>
    <x v="7"/>
    <n v="1"/>
    <s v="2024-01"/>
    <n v="2024"/>
  </r>
  <r>
    <s v="CLM007548"/>
    <s v="PT03710"/>
    <d v="2024-10-17T00:00:00"/>
    <d v="2024-10-26T00:00:00"/>
    <d v="2024-11-16T00:00:00"/>
    <x v="0"/>
    <x v="2"/>
    <s v="Neurology"/>
    <n v="80053"/>
    <n v="824.99"/>
    <n v="0"/>
    <x v="2"/>
    <x v="7"/>
    <n v="1"/>
    <s v="2024-10"/>
    <n v="2024"/>
  </r>
  <r>
    <s v="CLM007549"/>
    <s v="PT02230"/>
    <d v="2024-02-16T00:00:00"/>
    <d v="2024-02-19T00:00:00"/>
    <d v="2024-03-28T00:00:00"/>
    <x v="7"/>
    <x v="4"/>
    <s v="Respiratory"/>
    <n v="27447"/>
    <n v="3268.07"/>
    <n v="2558.4299999999998"/>
    <x v="0"/>
    <x v="0"/>
    <n v="0"/>
    <s v="2024-02"/>
    <n v="2024"/>
  </r>
  <r>
    <s v="CLM007550"/>
    <s v="PT05739"/>
    <d v="2024-03-10T00:00:00"/>
    <d v="2024-03-22T00:00:00"/>
    <d v="2024-04-21T00:00:00"/>
    <x v="2"/>
    <x v="1"/>
    <s v="Mental Health"/>
    <n v="27447"/>
    <n v="6931.27"/>
    <n v="5443.11"/>
    <x v="0"/>
    <x v="0"/>
    <n v="0"/>
    <s v="2024-03"/>
    <n v="2024"/>
  </r>
  <r>
    <s v="CLM007551"/>
    <s v="PT05102"/>
    <d v="2023-08-22T00:00:00"/>
    <d v="2023-09-18T00:00:00"/>
    <d v="2023-10-28T00:00:00"/>
    <x v="6"/>
    <x v="4"/>
    <s v="Endocrine"/>
    <n v="63047"/>
    <n v="2377.21"/>
    <n v="0"/>
    <x v="2"/>
    <x v="1"/>
    <n v="1"/>
    <s v="2023-08"/>
    <n v="2023"/>
  </r>
  <r>
    <s v="CLM007552"/>
    <s v="PT04031"/>
    <d v="2024-03-20T00:00:00"/>
    <d v="2024-04-05T00:00:00"/>
    <d v="2024-05-14T00:00:00"/>
    <x v="5"/>
    <x v="5"/>
    <s v="Gastrointestinal"/>
    <n v="80053"/>
    <n v="8381.7099999999991"/>
    <n v="8209.3700000000008"/>
    <x v="0"/>
    <x v="0"/>
    <n v="0"/>
    <s v="2024-03"/>
    <n v="2024"/>
  </r>
  <r>
    <s v="CLM007553"/>
    <s v="PT01539"/>
    <d v="2023-08-08T00:00:00"/>
    <d v="2023-09-01T00:00:00"/>
    <d v="2023-09-16T00:00:00"/>
    <x v="2"/>
    <x v="4"/>
    <s v="Mental Health"/>
    <n v="45378"/>
    <n v="533.54"/>
    <n v="507.46"/>
    <x v="0"/>
    <x v="0"/>
    <n v="0"/>
    <s v="2023-08"/>
    <n v="2023"/>
  </r>
  <r>
    <s v="CLM007554"/>
    <s v="PT02627"/>
    <d v="2023-02-18T00:00:00"/>
    <d v="2023-02-24T00:00:00"/>
    <d v="2023-04-10T00:00:00"/>
    <x v="0"/>
    <x v="4"/>
    <s v="Cardiovascular"/>
    <n v="93000"/>
    <n v="718.14"/>
    <n v="539.71"/>
    <x v="0"/>
    <x v="0"/>
    <n v="0"/>
    <s v="2023-02"/>
    <n v="2023"/>
  </r>
  <r>
    <s v="CLM007555"/>
    <s v="PT00159"/>
    <d v="2024-01-03T00:00:00"/>
    <d v="2024-01-11T00:00:00"/>
    <d v="2024-01-31T00:00:00"/>
    <x v="0"/>
    <x v="1"/>
    <s v="Dermatology"/>
    <n v="90837"/>
    <n v="3583.74"/>
    <n v="2944.31"/>
    <x v="0"/>
    <x v="0"/>
    <n v="0"/>
    <s v="2024-01"/>
    <n v="2024"/>
  </r>
  <r>
    <s v="CLM007556"/>
    <s v="PT01247"/>
    <d v="2023-04-24T00:00:00"/>
    <d v="2023-05-13T00:00:00"/>
    <d v="2023-06-22T00:00:00"/>
    <x v="4"/>
    <x v="1"/>
    <s v="Oncology"/>
    <n v="63047"/>
    <n v="2233.7399999999998"/>
    <n v="1977.6"/>
    <x v="0"/>
    <x v="0"/>
    <n v="0"/>
    <s v="2023-04"/>
    <n v="2023"/>
  </r>
  <r>
    <s v="CLM007557"/>
    <s v="PT00407"/>
    <d v="2023-05-22T00:00:00"/>
    <d v="2023-06-07T00:00:00"/>
    <d v="2023-07-27T00:00:00"/>
    <x v="0"/>
    <x v="0"/>
    <s v="Endocrine"/>
    <n v="45378"/>
    <n v="5172.0600000000004"/>
    <n v="0"/>
    <x v="2"/>
    <x v="5"/>
    <n v="1"/>
    <s v="2023-05"/>
    <n v="2023"/>
  </r>
  <r>
    <s v="CLM007558"/>
    <s v="PT04383"/>
    <d v="2024-06-13T00:00:00"/>
    <d v="2024-06-22T00:00:00"/>
    <d v="2024-08-16T00:00:00"/>
    <x v="0"/>
    <x v="3"/>
    <s v="Endocrine"/>
    <n v="80053"/>
    <n v="1785.8"/>
    <n v="1611.13"/>
    <x v="0"/>
    <x v="0"/>
    <n v="0"/>
    <s v="2024-06"/>
    <n v="2024"/>
  </r>
  <r>
    <s v="CLM007559"/>
    <s v="PT00182"/>
    <d v="2023-03-27T00:00:00"/>
    <d v="2023-04-02T00:00:00"/>
    <d v="2023-04-29T00:00:00"/>
    <x v="7"/>
    <x v="2"/>
    <s v="Gastrointestinal"/>
    <n v="43239"/>
    <n v="902.91"/>
    <n v="0"/>
    <x v="1"/>
    <x v="0"/>
    <n v="0"/>
    <s v="2023-03"/>
    <n v="2023"/>
  </r>
  <r>
    <s v="CLM007560"/>
    <s v="PT01524"/>
    <d v="2024-02-26T00:00:00"/>
    <d v="2024-03-06T00:00:00"/>
    <d v="2024-04-02T00:00:00"/>
    <x v="0"/>
    <x v="5"/>
    <s v="Mental Health"/>
    <n v="90837"/>
    <n v="1524.05"/>
    <n v="1277.79"/>
    <x v="0"/>
    <x v="0"/>
    <n v="0"/>
    <s v="2024-02"/>
    <n v="2024"/>
  </r>
  <r>
    <s v="CLM007561"/>
    <s v="PT00838"/>
    <d v="2023-07-20T00:00:00"/>
    <d v="2023-08-15T00:00:00"/>
    <d v="2023-08-27T00:00:00"/>
    <x v="4"/>
    <x v="1"/>
    <s v="Cardiovascular"/>
    <n v="43239"/>
    <n v="530.52"/>
    <n v="0"/>
    <x v="2"/>
    <x v="1"/>
    <n v="1"/>
    <s v="2023-07"/>
    <n v="2023"/>
  </r>
  <r>
    <s v="CLM007562"/>
    <s v="PT02312"/>
    <d v="2024-03-24T00:00:00"/>
    <d v="2024-04-08T00:00:00"/>
    <d v="2024-05-25T00:00:00"/>
    <x v="5"/>
    <x v="1"/>
    <s v="Oncology"/>
    <n v="63047"/>
    <n v="732.99"/>
    <n v="0"/>
    <x v="2"/>
    <x v="7"/>
    <n v="1"/>
    <s v="2024-03"/>
    <n v="2024"/>
  </r>
  <r>
    <s v="CLM007563"/>
    <s v="PT02206"/>
    <d v="2024-09-24T00:00:00"/>
    <d v="2024-10-04T00:00:00"/>
    <d v="2024-10-31T00:00:00"/>
    <x v="0"/>
    <x v="0"/>
    <s v="Cardiovascular"/>
    <n v="90837"/>
    <n v="3936.14"/>
    <n v="3031.67"/>
    <x v="0"/>
    <x v="0"/>
    <n v="0"/>
    <s v="2024-09"/>
    <n v="2024"/>
  </r>
  <r>
    <s v="CLM007564"/>
    <s v="PT01025"/>
    <d v="2024-08-22T00:00:00"/>
    <d v="2024-08-27T00:00:00"/>
    <d v="2024-09-07T00:00:00"/>
    <x v="1"/>
    <x v="5"/>
    <s v="Oncology"/>
    <n v="27447"/>
    <n v="3634.51"/>
    <n v="3541.73"/>
    <x v="0"/>
    <x v="0"/>
    <n v="0"/>
    <s v="2024-08"/>
    <n v="2024"/>
  </r>
  <r>
    <s v="CLM007565"/>
    <s v="PT05859"/>
    <d v="2024-03-21T00:00:00"/>
    <d v="2024-04-11T00:00:00"/>
    <d v="2024-04-17T00:00:00"/>
    <x v="0"/>
    <x v="4"/>
    <s v="Oncology"/>
    <n v="43239"/>
    <n v="2417.29"/>
    <n v="0"/>
    <x v="2"/>
    <x v="5"/>
    <n v="1"/>
    <s v="2024-03"/>
    <n v="2024"/>
  </r>
  <r>
    <s v="CLM007566"/>
    <s v="PT03592"/>
    <d v="2023-08-23T00:00:00"/>
    <d v="2023-09-03T00:00:00"/>
    <d v="2023-10-27T00:00:00"/>
    <x v="1"/>
    <x v="3"/>
    <s v="Cardiovascular"/>
    <n v="45378"/>
    <n v="456.29"/>
    <n v="402.25"/>
    <x v="0"/>
    <x v="0"/>
    <n v="0"/>
    <s v="2023-08"/>
    <n v="2023"/>
  </r>
  <r>
    <s v="CLM007567"/>
    <s v="PT05957"/>
    <d v="2023-04-02T00:00:00"/>
    <d v="2023-04-20T00:00:00"/>
    <d v="2023-06-06T00:00:00"/>
    <x v="1"/>
    <x v="2"/>
    <s v="Respiratory"/>
    <n v="63047"/>
    <n v="1357.33"/>
    <n v="1205.05"/>
    <x v="0"/>
    <x v="0"/>
    <n v="0"/>
    <s v="2023-04"/>
    <n v="2023"/>
  </r>
  <r>
    <s v="CLM007568"/>
    <s v="PT00068"/>
    <d v="2024-04-16T00:00:00"/>
    <d v="2024-05-05T00:00:00"/>
    <d v="2024-06-16T00:00:00"/>
    <x v="7"/>
    <x v="1"/>
    <s v="Dermatology"/>
    <n v="80053"/>
    <n v="678.58"/>
    <n v="0"/>
    <x v="2"/>
    <x v="4"/>
    <n v="1"/>
    <s v="2024-04"/>
    <n v="2024"/>
  </r>
  <r>
    <s v="CLM007569"/>
    <s v="PT01908"/>
    <d v="2023-09-06T00:00:00"/>
    <d v="2023-09-10T00:00:00"/>
    <d v="2023-09-30T00:00:00"/>
    <x v="2"/>
    <x v="1"/>
    <s v="Neurology"/>
    <n v="80053"/>
    <n v="4634.24"/>
    <n v="3839.14"/>
    <x v="0"/>
    <x v="0"/>
    <n v="0"/>
    <s v="2023-09"/>
    <n v="2023"/>
  </r>
  <r>
    <s v="CLM007570"/>
    <s v="PT00739"/>
    <d v="2023-07-21T00:00:00"/>
    <d v="2023-08-10T00:00:00"/>
    <d v="2023-08-31T00:00:00"/>
    <x v="5"/>
    <x v="1"/>
    <s v="Gastrointestinal"/>
    <n v="99213"/>
    <n v="1133.45"/>
    <n v="0"/>
    <x v="1"/>
    <x v="0"/>
    <n v="0"/>
    <s v="2023-07"/>
    <n v="2023"/>
  </r>
  <r>
    <s v="CLM007571"/>
    <s v="PT01235"/>
    <d v="2023-07-23T00:00:00"/>
    <d v="2023-08-20T00:00:00"/>
    <d v="2023-09-19T00:00:00"/>
    <x v="5"/>
    <x v="2"/>
    <s v="Dermatology"/>
    <n v="93000"/>
    <n v="758.54"/>
    <n v="602.15"/>
    <x v="0"/>
    <x v="0"/>
    <n v="0"/>
    <s v="2023-07"/>
    <n v="2023"/>
  </r>
  <r>
    <s v="CLM007572"/>
    <s v="PT00121"/>
    <d v="2024-07-27T00:00:00"/>
    <d v="2024-08-15T00:00:00"/>
    <d v="2024-09-16T00:00:00"/>
    <x v="0"/>
    <x v="1"/>
    <s v="Orthopedic"/>
    <n v="99214"/>
    <n v="1851.66"/>
    <n v="1702.47"/>
    <x v="0"/>
    <x v="0"/>
    <n v="0"/>
    <s v="2024-07"/>
    <n v="2024"/>
  </r>
  <r>
    <s v="CLM007573"/>
    <s v="PT04044"/>
    <d v="2023-12-27T00:00:00"/>
    <d v="2024-01-19T00:00:00"/>
    <d v="2024-02-21T00:00:00"/>
    <x v="6"/>
    <x v="4"/>
    <s v="Gastrointestinal"/>
    <n v="80053"/>
    <n v="1083.42"/>
    <n v="0"/>
    <x v="2"/>
    <x v="1"/>
    <n v="1"/>
    <s v="2023-12"/>
    <n v="2023"/>
  </r>
  <r>
    <s v="CLM007574"/>
    <s v="PT01780"/>
    <d v="2024-02-10T00:00:00"/>
    <d v="2024-02-21T00:00:00"/>
    <d v="2024-03-12T00:00:00"/>
    <x v="5"/>
    <x v="5"/>
    <s v="Orthopedic"/>
    <n v="99215"/>
    <n v="5925.35"/>
    <n v="4934.5600000000004"/>
    <x v="0"/>
    <x v="0"/>
    <n v="0"/>
    <s v="2024-02"/>
    <n v="2024"/>
  </r>
  <r>
    <s v="CLM007575"/>
    <s v="PT02801"/>
    <d v="2024-07-18T00:00:00"/>
    <d v="2024-08-07T00:00:00"/>
    <d v="2024-08-15T00:00:00"/>
    <x v="5"/>
    <x v="2"/>
    <s v="Endocrine"/>
    <n v="93000"/>
    <n v="1004.41"/>
    <n v="862.15"/>
    <x v="0"/>
    <x v="0"/>
    <n v="0"/>
    <s v="2024-07"/>
    <n v="2024"/>
  </r>
  <r>
    <s v="CLM007576"/>
    <s v="PT03443"/>
    <d v="2024-10-06T00:00:00"/>
    <d v="2024-11-04T00:00:00"/>
    <d v="2024-12-11T00:00:00"/>
    <x v="7"/>
    <x v="0"/>
    <s v="Oncology"/>
    <n v="45378"/>
    <n v="590.29"/>
    <n v="0"/>
    <x v="2"/>
    <x v="1"/>
    <n v="1"/>
    <s v="2024-10"/>
    <n v="2024"/>
  </r>
  <r>
    <s v="CLM007577"/>
    <s v="PT02553"/>
    <d v="2023-09-13T00:00:00"/>
    <d v="2023-10-12T00:00:00"/>
    <d v="2023-12-08T00:00:00"/>
    <x v="0"/>
    <x v="1"/>
    <s v="Neurology"/>
    <n v="45378"/>
    <n v="323.01"/>
    <n v="0"/>
    <x v="1"/>
    <x v="0"/>
    <n v="0"/>
    <s v="2023-09"/>
    <n v="2023"/>
  </r>
  <r>
    <s v="CLM007578"/>
    <s v="PT06437"/>
    <d v="2024-02-08T00:00:00"/>
    <d v="2024-02-24T00:00:00"/>
    <d v="2024-04-03T00:00:00"/>
    <x v="0"/>
    <x v="3"/>
    <s v="Neurology"/>
    <n v="92928"/>
    <n v="1764.06"/>
    <n v="0"/>
    <x v="2"/>
    <x v="1"/>
    <n v="1"/>
    <s v="2024-02"/>
    <n v="2024"/>
  </r>
  <r>
    <s v="CLM007579"/>
    <s v="PT06550"/>
    <d v="2024-08-07T00:00:00"/>
    <d v="2024-09-01T00:00:00"/>
    <d v="2024-09-06T00:00:00"/>
    <x v="5"/>
    <x v="3"/>
    <s v="Endocrine"/>
    <n v="27130"/>
    <n v="1153.3800000000001"/>
    <n v="0"/>
    <x v="2"/>
    <x v="5"/>
    <n v="1"/>
    <s v="2024-08"/>
    <n v="2024"/>
  </r>
  <r>
    <s v="CLM007580"/>
    <s v="PT04083"/>
    <d v="2024-10-11T00:00:00"/>
    <d v="2024-10-21T00:00:00"/>
    <d v="2024-11-11T00:00:00"/>
    <x v="1"/>
    <x v="5"/>
    <s v="Orthopedic"/>
    <n v="71046"/>
    <n v="576.44000000000005"/>
    <n v="533.86"/>
    <x v="0"/>
    <x v="0"/>
    <n v="0"/>
    <s v="2024-10"/>
    <n v="2024"/>
  </r>
  <r>
    <s v="CLM007581"/>
    <s v="PT03043"/>
    <d v="2023-12-08T00:00:00"/>
    <d v="2023-12-22T00:00:00"/>
    <d v="2024-01-30T00:00:00"/>
    <x v="0"/>
    <x v="3"/>
    <s v="Gastrointestinal"/>
    <n v="99214"/>
    <n v="4681.53"/>
    <n v="0"/>
    <x v="2"/>
    <x v="5"/>
    <n v="1"/>
    <s v="2023-12"/>
    <n v="2023"/>
  </r>
  <r>
    <s v="CLM007582"/>
    <s v="PT03799"/>
    <d v="2024-04-03T00:00:00"/>
    <d v="2024-04-14T00:00:00"/>
    <d v="2024-05-31T00:00:00"/>
    <x v="5"/>
    <x v="1"/>
    <s v="Cardiovascular"/>
    <n v="27130"/>
    <n v="3083.42"/>
    <n v="2608.39"/>
    <x v="0"/>
    <x v="0"/>
    <n v="0"/>
    <s v="2024-04"/>
    <n v="2024"/>
  </r>
  <r>
    <s v="CLM007583"/>
    <s v="PT05710"/>
    <d v="2023-02-10T00:00:00"/>
    <d v="2023-02-13T00:00:00"/>
    <d v="2023-02-18T00:00:00"/>
    <x v="3"/>
    <x v="5"/>
    <s v="Renal"/>
    <n v="99215"/>
    <n v="1767.68"/>
    <n v="1388.6"/>
    <x v="0"/>
    <x v="0"/>
    <n v="0"/>
    <s v="2023-02"/>
    <n v="2023"/>
  </r>
  <r>
    <s v="CLM007584"/>
    <s v="PT06484"/>
    <d v="2024-10-09T00:00:00"/>
    <d v="2024-10-28T00:00:00"/>
    <d v="2024-12-05T00:00:00"/>
    <x v="5"/>
    <x v="2"/>
    <s v="Endocrine"/>
    <n v="92928"/>
    <n v="5385.48"/>
    <n v="0"/>
    <x v="2"/>
    <x v="3"/>
    <n v="1"/>
    <s v="2024-10"/>
    <n v="2024"/>
  </r>
  <r>
    <s v="CLM007585"/>
    <s v="PT00260"/>
    <d v="2023-03-03T00:00:00"/>
    <d v="2023-03-21T00:00:00"/>
    <d v="2023-03-31T00:00:00"/>
    <x v="2"/>
    <x v="1"/>
    <s v="Neurology"/>
    <n v="99214"/>
    <n v="3071.83"/>
    <n v="2430.89"/>
    <x v="0"/>
    <x v="0"/>
    <n v="0"/>
    <s v="2023-03"/>
    <n v="2023"/>
  </r>
  <r>
    <s v="CLM007586"/>
    <s v="PT02706"/>
    <d v="2023-04-28T00:00:00"/>
    <d v="2023-05-08T00:00:00"/>
    <d v="2023-05-24T00:00:00"/>
    <x v="7"/>
    <x v="3"/>
    <s v="Oncology"/>
    <n v="66984"/>
    <n v="936.09"/>
    <n v="714.98"/>
    <x v="0"/>
    <x v="0"/>
    <n v="0"/>
    <s v="2023-04"/>
    <n v="2023"/>
  </r>
  <r>
    <s v="CLM007587"/>
    <s v="PT00658"/>
    <d v="2023-12-04T00:00:00"/>
    <d v="2023-12-18T00:00:00"/>
    <d v="2024-02-07T00:00:00"/>
    <x v="7"/>
    <x v="0"/>
    <s v="Orthopedic"/>
    <n v="99215"/>
    <n v="787.31"/>
    <n v="0"/>
    <x v="2"/>
    <x v="10"/>
    <n v="1"/>
    <s v="2023-12"/>
    <n v="2023"/>
  </r>
  <r>
    <s v="CLM007588"/>
    <s v="PT06911"/>
    <d v="2024-11-23T00:00:00"/>
    <d v="2024-12-15T00:00:00"/>
    <d v="2025-01-20T00:00:00"/>
    <x v="6"/>
    <x v="4"/>
    <s v="Dermatology"/>
    <n v="99215"/>
    <n v="3478.6"/>
    <n v="0"/>
    <x v="2"/>
    <x v="4"/>
    <n v="1"/>
    <s v="2024-11"/>
    <n v="2024"/>
  </r>
  <r>
    <s v="CLM007589"/>
    <s v="PT06149"/>
    <d v="2023-02-04T00:00:00"/>
    <d v="2023-03-03T00:00:00"/>
    <d v="2023-04-26T00:00:00"/>
    <x v="2"/>
    <x v="1"/>
    <s v="Respiratory"/>
    <n v="63047"/>
    <n v="2482.6799999999998"/>
    <n v="0"/>
    <x v="2"/>
    <x v="5"/>
    <n v="1"/>
    <s v="2023-02"/>
    <n v="2023"/>
  </r>
  <r>
    <s v="CLM007590"/>
    <s v="PT01197"/>
    <d v="2024-12-23T00:00:00"/>
    <d v="2025-01-04T00:00:00"/>
    <d v="2025-01-17T00:00:00"/>
    <x v="2"/>
    <x v="2"/>
    <s v="Oncology"/>
    <n v="71046"/>
    <n v="2071.02"/>
    <n v="1939.7"/>
    <x v="0"/>
    <x v="0"/>
    <n v="0"/>
    <s v="2024-12"/>
    <n v="2024"/>
  </r>
  <r>
    <s v="CLM007591"/>
    <s v="PT00460"/>
    <d v="2023-09-06T00:00:00"/>
    <d v="2023-09-19T00:00:00"/>
    <d v="2023-11-17T00:00:00"/>
    <x v="0"/>
    <x v="1"/>
    <s v="Cardiovascular"/>
    <n v="63047"/>
    <n v="918.55"/>
    <n v="0"/>
    <x v="1"/>
    <x v="0"/>
    <n v="0"/>
    <s v="2023-09"/>
    <n v="2023"/>
  </r>
  <r>
    <s v="CLM007592"/>
    <s v="PT02184"/>
    <d v="2023-10-04T00:00:00"/>
    <d v="2023-10-11T00:00:00"/>
    <d v="2023-11-16T00:00:00"/>
    <x v="6"/>
    <x v="0"/>
    <s v="Renal"/>
    <n v="71046"/>
    <n v="2940.57"/>
    <n v="0"/>
    <x v="2"/>
    <x v="5"/>
    <n v="1"/>
    <s v="2023-10"/>
    <n v="2023"/>
  </r>
  <r>
    <s v="CLM007593"/>
    <s v="PT06355"/>
    <d v="2023-07-29T00:00:00"/>
    <d v="2023-08-28T00:00:00"/>
    <d v="2023-10-16T00:00:00"/>
    <x v="1"/>
    <x v="0"/>
    <s v="Cardiovascular"/>
    <n v="27130"/>
    <n v="987.92"/>
    <n v="0"/>
    <x v="2"/>
    <x v="7"/>
    <n v="1"/>
    <s v="2023-07"/>
    <n v="2023"/>
  </r>
  <r>
    <s v="CLM007594"/>
    <s v="PT03215"/>
    <d v="2023-05-03T00:00:00"/>
    <d v="2023-05-27T00:00:00"/>
    <d v="2023-06-18T00:00:00"/>
    <x v="7"/>
    <x v="4"/>
    <s v="Dermatology"/>
    <n v="99214"/>
    <n v="1666.38"/>
    <n v="1384.03"/>
    <x v="0"/>
    <x v="0"/>
    <n v="0"/>
    <s v="2023-05"/>
    <n v="2023"/>
  </r>
  <r>
    <s v="CLM007595"/>
    <s v="PT00585"/>
    <d v="2024-03-14T00:00:00"/>
    <d v="2024-03-18T00:00:00"/>
    <d v="2024-04-19T00:00:00"/>
    <x v="0"/>
    <x v="2"/>
    <s v="Mental Health"/>
    <n v="99213"/>
    <n v="5753.45"/>
    <n v="4698.09"/>
    <x v="0"/>
    <x v="0"/>
    <n v="0"/>
    <s v="2024-03"/>
    <n v="2024"/>
  </r>
  <r>
    <s v="CLM007596"/>
    <s v="PT04450"/>
    <d v="2023-06-07T00:00:00"/>
    <d v="2023-07-03T00:00:00"/>
    <d v="2023-07-08T00:00:00"/>
    <x v="4"/>
    <x v="4"/>
    <s v="Gastrointestinal"/>
    <n v="27130"/>
    <n v="1065.6400000000001"/>
    <n v="0"/>
    <x v="1"/>
    <x v="0"/>
    <n v="0"/>
    <s v="2023-06"/>
    <n v="2023"/>
  </r>
  <r>
    <s v="CLM007597"/>
    <s v="PT03852"/>
    <d v="2024-09-16T00:00:00"/>
    <d v="2024-09-29T00:00:00"/>
    <d v="2024-10-06T00:00:00"/>
    <x v="1"/>
    <x v="4"/>
    <s v="Respiratory"/>
    <n v="27447"/>
    <n v="513.67999999999995"/>
    <n v="488.82"/>
    <x v="0"/>
    <x v="0"/>
    <n v="0"/>
    <s v="2024-09"/>
    <n v="2024"/>
  </r>
  <r>
    <s v="CLM007598"/>
    <s v="PT01488"/>
    <d v="2023-07-01T00:00:00"/>
    <d v="2023-07-02T00:00:00"/>
    <d v="2023-07-12T00:00:00"/>
    <x v="6"/>
    <x v="0"/>
    <s v="Gastrointestinal"/>
    <n v="70553"/>
    <n v="778.96"/>
    <n v="0"/>
    <x v="2"/>
    <x v="4"/>
    <n v="1"/>
    <s v="2023-07"/>
    <n v="2023"/>
  </r>
  <r>
    <s v="CLM007599"/>
    <s v="PT01575"/>
    <d v="2023-07-25T00:00:00"/>
    <d v="2023-08-20T00:00:00"/>
    <d v="2023-10-12T00:00:00"/>
    <x v="5"/>
    <x v="5"/>
    <s v="Gastrointestinal"/>
    <n v="43239"/>
    <n v="4005.56"/>
    <n v="3464.8"/>
    <x v="0"/>
    <x v="0"/>
    <n v="0"/>
    <s v="2023-07"/>
    <n v="2023"/>
  </r>
  <r>
    <s v="CLM007600"/>
    <s v="PT06894"/>
    <d v="2023-11-26T00:00:00"/>
    <d v="2023-12-03T00:00:00"/>
    <d v="2023-12-15T00:00:00"/>
    <x v="1"/>
    <x v="1"/>
    <s v="Gastrointestinal"/>
    <n v="70553"/>
    <n v="2216.7199999999998"/>
    <n v="1672.34"/>
    <x v="0"/>
    <x v="0"/>
    <n v="0"/>
    <s v="2023-11"/>
    <n v="2023"/>
  </r>
  <r>
    <s v="CLM007601"/>
    <s v="PT02049"/>
    <d v="2024-02-19T00:00:00"/>
    <d v="2024-02-25T00:00:00"/>
    <d v="2024-03-06T00:00:00"/>
    <x v="4"/>
    <x v="0"/>
    <s v="Oncology"/>
    <n v="27130"/>
    <n v="1630.92"/>
    <n v="1616.01"/>
    <x v="0"/>
    <x v="0"/>
    <n v="0"/>
    <s v="2024-02"/>
    <n v="2024"/>
  </r>
  <r>
    <s v="CLM007602"/>
    <s v="PT06695"/>
    <d v="2023-07-08T00:00:00"/>
    <d v="2023-07-29T00:00:00"/>
    <d v="2023-08-26T00:00:00"/>
    <x v="0"/>
    <x v="4"/>
    <s v="Mental Health"/>
    <n v="27447"/>
    <n v="1203.18"/>
    <n v="0"/>
    <x v="2"/>
    <x v="5"/>
    <n v="1"/>
    <s v="2023-07"/>
    <n v="2023"/>
  </r>
  <r>
    <s v="CLM007603"/>
    <s v="PT03126"/>
    <d v="2023-05-07T00:00:00"/>
    <d v="2023-05-25T00:00:00"/>
    <d v="2023-06-26T00:00:00"/>
    <x v="5"/>
    <x v="3"/>
    <s v="Respiratory"/>
    <n v="99215"/>
    <n v="2665.88"/>
    <n v="0"/>
    <x v="2"/>
    <x v="4"/>
    <n v="1"/>
    <s v="2023-05"/>
    <n v="2023"/>
  </r>
  <r>
    <s v="CLM007604"/>
    <s v="PT06786"/>
    <d v="2023-09-02T00:00:00"/>
    <d v="2023-09-24T00:00:00"/>
    <d v="2023-11-21T00:00:00"/>
    <x v="7"/>
    <x v="5"/>
    <s v="Orthopedic"/>
    <n v="92928"/>
    <n v="916.64"/>
    <n v="775.19"/>
    <x v="0"/>
    <x v="0"/>
    <n v="0"/>
    <s v="2023-09"/>
    <n v="2023"/>
  </r>
  <r>
    <s v="CLM007605"/>
    <s v="PT00104"/>
    <d v="2023-09-26T00:00:00"/>
    <d v="2023-10-14T00:00:00"/>
    <d v="2023-11-14T00:00:00"/>
    <x v="1"/>
    <x v="5"/>
    <s v="Endocrine"/>
    <n v="63047"/>
    <n v="2308.91"/>
    <n v="1855.68"/>
    <x v="0"/>
    <x v="0"/>
    <n v="0"/>
    <s v="2023-09"/>
    <n v="2023"/>
  </r>
  <r>
    <s v="CLM007606"/>
    <s v="PT01000"/>
    <d v="2023-07-19T00:00:00"/>
    <d v="2023-08-05T00:00:00"/>
    <d v="2023-08-25T00:00:00"/>
    <x v="5"/>
    <x v="5"/>
    <s v="Neurology"/>
    <n v="93000"/>
    <n v="1007.27"/>
    <n v="0"/>
    <x v="2"/>
    <x v="1"/>
    <n v="1"/>
    <s v="2023-07"/>
    <n v="2023"/>
  </r>
  <r>
    <s v="CLM007607"/>
    <s v="PT06293"/>
    <d v="2023-09-03T00:00:00"/>
    <d v="2023-09-22T00:00:00"/>
    <d v="2023-11-06T00:00:00"/>
    <x v="7"/>
    <x v="2"/>
    <s v="Renal"/>
    <n v="99214"/>
    <n v="881.72"/>
    <n v="822.67"/>
    <x v="0"/>
    <x v="0"/>
    <n v="0"/>
    <s v="2023-09"/>
    <n v="2023"/>
  </r>
  <r>
    <s v="CLM007608"/>
    <s v="PT05855"/>
    <d v="2024-01-14T00:00:00"/>
    <d v="2024-02-12T00:00:00"/>
    <d v="2024-02-24T00:00:00"/>
    <x v="2"/>
    <x v="4"/>
    <s v="Endocrine"/>
    <n v="99215"/>
    <n v="1085.73"/>
    <n v="982.6"/>
    <x v="0"/>
    <x v="0"/>
    <n v="0"/>
    <s v="2024-01"/>
    <n v="2024"/>
  </r>
  <r>
    <s v="CLM007609"/>
    <s v="PT02040"/>
    <d v="2024-04-02T00:00:00"/>
    <d v="2024-04-11T00:00:00"/>
    <d v="2024-06-02T00:00:00"/>
    <x v="5"/>
    <x v="3"/>
    <s v="Respiratory"/>
    <n v="71046"/>
    <n v="1338.99"/>
    <n v="1237.8900000000001"/>
    <x v="0"/>
    <x v="0"/>
    <n v="0"/>
    <s v="2024-04"/>
    <n v="2024"/>
  </r>
  <r>
    <s v="CLM007610"/>
    <s v="PT03153"/>
    <d v="2023-04-01T00:00:00"/>
    <d v="2023-04-23T00:00:00"/>
    <d v="2023-06-18T00:00:00"/>
    <x v="2"/>
    <x v="1"/>
    <s v="Cardiovascular"/>
    <n v="66984"/>
    <n v="1738.78"/>
    <n v="1655.47"/>
    <x v="0"/>
    <x v="0"/>
    <n v="0"/>
    <s v="2023-04"/>
    <n v="2023"/>
  </r>
  <r>
    <s v="CLM007611"/>
    <s v="PT06318"/>
    <d v="2023-06-27T00:00:00"/>
    <d v="2023-07-15T00:00:00"/>
    <d v="2023-07-24T00:00:00"/>
    <x v="7"/>
    <x v="3"/>
    <s v="Endocrine"/>
    <n v="71046"/>
    <n v="2182.8000000000002"/>
    <n v="1861.65"/>
    <x v="0"/>
    <x v="0"/>
    <n v="0"/>
    <s v="2023-06"/>
    <n v="2023"/>
  </r>
  <r>
    <s v="CLM007612"/>
    <s v="PT03629"/>
    <d v="2023-01-17T00:00:00"/>
    <d v="2023-02-05T00:00:00"/>
    <d v="2023-02-11T00:00:00"/>
    <x v="6"/>
    <x v="0"/>
    <s v="Dermatology"/>
    <n v="80053"/>
    <n v="94.57"/>
    <n v="0"/>
    <x v="2"/>
    <x v="4"/>
    <n v="1"/>
    <s v="2023-01"/>
    <n v="2023"/>
  </r>
  <r>
    <s v="CLM007613"/>
    <s v="PT02025"/>
    <d v="2023-11-27T00:00:00"/>
    <d v="2023-12-13T00:00:00"/>
    <d v="2024-02-02T00:00:00"/>
    <x v="0"/>
    <x v="0"/>
    <s v="Neurology"/>
    <n v="93000"/>
    <n v="947.55"/>
    <n v="846.49"/>
    <x v="0"/>
    <x v="0"/>
    <n v="0"/>
    <s v="2023-11"/>
    <n v="2023"/>
  </r>
  <r>
    <s v="CLM007614"/>
    <s v="PT06043"/>
    <d v="2024-05-14T00:00:00"/>
    <d v="2024-06-01T00:00:00"/>
    <d v="2024-07-08T00:00:00"/>
    <x v="0"/>
    <x v="3"/>
    <s v="Neurology"/>
    <n v="99215"/>
    <n v="1321.79"/>
    <n v="1002.23"/>
    <x v="0"/>
    <x v="0"/>
    <n v="0"/>
    <s v="2024-05"/>
    <n v="2024"/>
  </r>
  <r>
    <s v="CLM007615"/>
    <s v="PT00275"/>
    <d v="2023-11-14T00:00:00"/>
    <d v="2023-12-11T00:00:00"/>
    <d v="2024-01-02T00:00:00"/>
    <x v="0"/>
    <x v="3"/>
    <s v="Mental Health"/>
    <n v="43239"/>
    <n v="6027.27"/>
    <n v="0"/>
    <x v="2"/>
    <x v="5"/>
    <n v="1"/>
    <s v="2023-11"/>
    <n v="2023"/>
  </r>
  <r>
    <s v="CLM007616"/>
    <s v="PT01632"/>
    <d v="2024-09-23T00:00:00"/>
    <d v="2024-10-13T00:00:00"/>
    <d v="2024-11-21T00:00:00"/>
    <x v="1"/>
    <x v="5"/>
    <s v="Endocrine"/>
    <n v="66984"/>
    <n v="762.04"/>
    <n v="760.02"/>
    <x v="0"/>
    <x v="0"/>
    <n v="0"/>
    <s v="2024-09"/>
    <n v="2024"/>
  </r>
  <r>
    <s v="CLM007617"/>
    <s v="PT03776"/>
    <d v="2023-05-12T00:00:00"/>
    <d v="2023-05-22T00:00:00"/>
    <d v="2023-06-19T00:00:00"/>
    <x v="0"/>
    <x v="5"/>
    <s v="Gastrointestinal"/>
    <n v="70553"/>
    <n v="2059.54"/>
    <n v="1973.66"/>
    <x v="0"/>
    <x v="0"/>
    <n v="0"/>
    <s v="2023-05"/>
    <n v="2023"/>
  </r>
  <r>
    <s v="CLM007618"/>
    <s v="PT06024"/>
    <d v="2023-03-12T00:00:00"/>
    <d v="2023-03-16T00:00:00"/>
    <d v="2023-04-11T00:00:00"/>
    <x v="5"/>
    <x v="2"/>
    <s v="Orthopedic"/>
    <n v="90837"/>
    <n v="5979.09"/>
    <n v="0"/>
    <x v="2"/>
    <x v="4"/>
    <n v="1"/>
    <s v="2023-03"/>
    <n v="2023"/>
  </r>
  <r>
    <s v="CLM007619"/>
    <s v="PT06316"/>
    <d v="2023-08-13T00:00:00"/>
    <d v="2023-09-05T00:00:00"/>
    <d v="2023-10-09T00:00:00"/>
    <x v="6"/>
    <x v="1"/>
    <s v="Cardiovascular"/>
    <n v="27130"/>
    <n v="632.47"/>
    <n v="514.07000000000005"/>
    <x v="0"/>
    <x v="0"/>
    <n v="0"/>
    <s v="2023-08"/>
    <n v="2023"/>
  </r>
  <r>
    <s v="CLM007620"/>
    <s v="PT00770"/>
    <d v="2024-10-17T00:00:00"/>
    <d v="2024-11-14T00:00:00"/>
    <d v="2025-01-02T00:00:00"/>
    <x v="6"/>
    <x v="3"/>
    <s v="Dermatology"/>
    <n v="93000"/>
    <n v="2477.9299999999998"/>
    <n v="0"/>
    <x v="2"/>
    <x v="1"/>
    <n v="1"/>
    <s v="2024-10"/>
    <n v="2024"/>
  </r>
  <r>
    <s v="CLM007621"/>
    <s v="PT04270"/>
    <d v="2024-07-01T00:00:00"/>
    <d v="2024-07-31T00:00:00"/>
    <d v="2024-09-12T00:00:00"/>
    <x v="6"/>
    <x v="1"/>
    <s v="Mental Health"/>
    <n v="99213"/>
    <n v="951.64"/>
    <n v="0"/>
    <x v="2"/>
    <x v="5"/>
    <n v="1"/>
    <s v="2024-07"/>
    <n v="2024"/>
  </r>
  <r>
    <s v="CLM007622"/>
    <s v="PT05456"/>
    <d v="2024-03-11T00:00:00"/>
    <d v="2024-03-27T00:00:00"/>
    <d v="2024-05-12T00:00:00"/>
    <x v="7"/>
    <x v="2"/>
    <s v="Dermatology"/>
    <n v="80053"/>
    <n v="1207.48"/>
    <n v="0"/>
    <x v="2"/>
    <x v="9"/>
    <n v="1"/>
    <s v="2024-03"/>
    <n v="2024"/>
  </r>
  <r>
    <s v="CLM007623"/>
    <s v="PT01708"/>
    <d v="2023-01-03T00:00:00"/>
    <d v="2023-01-08T00:00:00"/>
    <d v="2023-01-25T00:00:00"/>
    <x v="1"/>
    <x v="5"/>
    <s v="Neurology"/>
    <n v="43239"/>
    <n v="951"/>
    <n v="836.01"/>
    <x v="0"/>
    <x v="0"/>
    <n v="0"/>
    <s v="2023-01"/>
    <n v="2023"/>
  </r>
  <r>
    <s v="CLM007624"/>
    <s v="PT03874"/>
    <d v="2024-01-25T00:00:00"/>
    <d v="2024-02-08T00:00:00"/>
    <d v="2024-04-08T00:00:00"/>
    <x v="2"/>
    <x v="1"/>
    <s v="Renal"/>
    <n v="43239"/>
    <n v="1006.78"/>
    <n v="0"/>
    <x v="1"/>
    <x v="0"/>
    <n v="0"/>
    <s v="2024-01"/>
    <n v="2024"/>
  </r>
  <r>
    <s v="CLM007625"/>
    <s v="PT03188"/>
    <d v="2024-05-31T00:00:00"/>
    <d v="2024-06-25T00:00:00"/>
    <d v="2024-08-07T00:00:00"/>
    <x v="5"/>
    <x v="1"/>
    <s v="Oncology"/>
    <n v="43239"/>
    <n v="15955.03"/>
    <n v="13930.63"/>
    <x v="0"/>
    <x v="0"/>
    <n v="0"/>
    <s v="2024-05"/>
    <n v="2024"/>
  </r>
  <r>
    <s v="CLM007626"/>
    <s v="PT05583"/>
    <d v="2023-07-11T00:00:00"/>
    <d v="2023-07-19T00:00:00"/>
    <d v="2023-09-05T00:00:00"/>
    <x v="2"/>
    <x v="3"/>
    <s v="Orthopedic"/>
    <n v="27130"/>
    <n v="3553.06"/>
    <n v="3299.85"/>
    <x v="0"/>
    <x v="0"/>
    <n v="0"/>
    <s v="2023-07"/>
    <n v="2023"/>
  </r>
  <r>
    <s v="CLM007627"/>
    <s v="PT02557"/>
    <d v="2024-06-27T00:00:00"/>
    <d v="2024-07-20T00:00:00"/>
    <d v="2024-09-13T00:00:00"/>
    <x v="2"/>
    <x v="2"/>
    <s v="Neurology"/>
    <n v="90837"/>
    <n v="4365.07"/>
    <n v="3638.74"/>
    <x v="0"/>
    <x v="0"/>
    <n v="0"/>
    <s v="2024-06"/>
    <n v="2024"/>
  </r>
  <r>
    <s v="CLM007628"/>
    <s v="PT02647"/>
    <d v="2024-09-18T00:00:00"/>
    <d v="2024-10-11T00:00:00"/>
    <d v="2024-10-30T00:00:00"/>
    <x v="1"/>
    <x v="0"/>
    <s v="Endocrine"/>
    <n v="99213"/>
    <n v="2680.06"/>
    <n v="2361.44"/>
    <x v="0"/>
    <x v="0"/>
    <n v="0"/>
    <s v="2024-09"/>
    <n v="2024"/>
  </r>
  <r>
    <s v="CLM007629"/>
    <s v="PT01300"/>
    <d v="2024-04-06T00:00:00"/>
    <d v="2024-04-18T00:00:00"/>
    <d v="2024-06-15T00:00:00"/>
    <x v="5"/>
    <x v="4"/>
    <s v="Endocrine"/>
    <n v="43239"/>
    <n v="500.19"/>
    <n v="472.37"/>
    <x v="0"/>
    <x v="0"/>
    <n v="0"/>
    <s v="2024-04"/>
    <n v="2024"/>
  </r>
  <r>
    <s v="CLM007630"/>
    <s v="PT05155"/>
    <d v="2023-05-17T00:00:00"/>
    <d v="2023-05-22T00:00:00"/>
    <d v="2023-07-19T00:00:00"/>
    <x v="6"/>
    <x v="0"/>
    <s v="Respiratory"/>
    <n v="99215"/>
    <n v="2479.88"/>
    <n v="2342.31"/>
    <x v="0"/>
    <x v="0"/>
    <n v="0"/>
    <s v="2023-05"/>
    <n v="2023"/>
  </r>
  <r>
    <s v="CLM007631"/>
    <s v="PT05966"/>
    <d v="2024-11-13T00:00:00"/>
    <d v="2024-11-30T00:00:00"/>
    <d v="2025-01-07T00:00:00"/>
    <x v="1"/>
    <x v="1"/>
    <s v="Respiratory"/>
    <n v="92928"/>
    <n v="4265.62"/>
    <n v="0"/>
    <x v="2"/>
    <x v="4"/>
    <n v="1"/>
    <s v="2024-11"/>
    <n v="2024"/>
  </r>
  <r>
    <s v="CLM007632"/>
    <s v="PT00346"/>
    <d v="2024-11-10T00:00:00"/>
    <d v="2024-11-28T00:00:00"/>
    <d v="2024-12-09T00:00:00"/>
    <x v="4"/>
    <x v="0"/>
    <s v="Orthopedic"/>
    <n v="27447"/>
    <n v="913.5"/>
    <n v="851.55"/>
    <x v="0"/>
    <x v="0"/>
    <n v="0"/>
    <s v="2024-11"/>
    <n v="2024"/>
  </r>
  <r>
    <s v="CLM007633"/>
    <s v="PT06101"/>
    <d v="2024-06-07T00:00:00"/>
    <d v="2024-06-12T00:00:00"/>
    <d v="2024-06-26T00:00:00"/>
    <x v="4"/>
    <x v="3"/>
    <s v="Neurology"/>
    <n v="99213"/>
    <n v="3913.79"/>
    <n v="3861.92"/>
    <x v="0"/>
    <x v="0"/>
    <n v="0"/>
    <s v="2024-06"/>
    <n v="2024"/>
  </r>
  <r>
    <s v="CLM007634"/>
    <s v="PT04503"/>
    <d v="2024-04-04T00:00:00"/>
    <d v="2024-05-03T00:00:00"/>
    <d v="2024-05-24T00:00:00"/>
    <x v="1"/>
    <x v="0"/>
    <s v="Neurology"/>
    <n v="45378"/>
    <n v="3176.29"/>
    <n v="2884.64"/>
    <x v="0"/>
    <x v="0"/>
    <n v="0"/>
    <s v="2024-04"/>
    <n v="2024"/>
  </r>
  <r>
    <s v="CLM007635"/>
    <s v="PT04268"/>
    <d v="2023-02-04T00:00:00"/>
    <d v="2023-03-06T00:00:00"/>
    <d v="2023-03-12T00:00:00"/>
    <x v="5"/>
    <x v="5"/>
    <s v="Oncology"/>
    <n v="43239"/>
    <n v="7955.61"/>
    <n v="0"/>
    <x v="2"/>
    <x v="4"/>
    <n v="1"/>
    <s v="2023-02"/>
    <n v="2023"/>
  </r>
  <r>
    <s v="CLM007636"/>
    <s v="PT01001"/>
    <d v="2023-05-26T00:00:00"/>
    <d v="2023-06-12T00:00:00"/>
    <d v="2023-06-23T00:00:00"/>
    <x v="4"/>
    <x v="5"/>
    <s v="Oncology"/>
    <n v="80053"/>
    <n v="1294.3599999999999"/>
    <n v="1157.0899999999999"/>
    <x v="0"/>
    <x v="0"/>
    <n v="0"/>
    <s v="2023-05"/>
    <n v="2023"/>
  </r>
  <r>
    <s v="CLM007637"/>
    <s v="PT02076"/>
    <d v="2023-09-16T00:00:00"/>
    <d v="2023-09-17T00:00:00"/>
    <d v="2023-11-11T00:00:00"/>
    <x v="5"/>
    <x v="3"/>
    <s v="Gastrointestinal"/>
    <n v="27447"/>
    <n v="751.38"/>
    <n v="730.03"/>
    <x v="0"/>
    <x v="0"/>
    <n v="0"/>
    <s v="2023-09"/>
    <n v="2023"/>
  </r>
  <r>
    <s v="CLM007638"/>
    <s v="PT03943"/>
    <d v="2024-01-14T00:00:00"/>
    <d v="2024-02-05T00:00:00"/>
    <d v="2024-02-28T00:00:00"/>
    <x v="6"/>
    <x v="5"/>
    <s v="Mental Health"/>
    <n v="66984"/>
    <n v="1353.84"/>
    <n v="0"/>
    <x v="2"/>
    <x v="1"/>
    <n v="1"/>
    <s v="2024-01"/>
    <n v="2024"/>
  </r>
  <r>
    <s v="CLM007639"/>
    <s v="PT05231"/>
    <d v="2024-02-16T00:00:00"/>
    <d v="2024-03-09T00:00:00"/>
    <d v="2024-04-14T00:00:00"/>
    <x v="0"/>
    <x v="4"/>
    <s v="Endocrine"/>
    <n v="70553"/>
    <n v="5701.34"/>
    <n v="5537.93"/>
    <x v="0"/>
    <x v="0"/>
    <n v="0"/>
    <s v="2024-02"/>
    <n v="2024"/>
  </r>
  <r>
    <s v="CLM007640"/>
    <s v="PT02448"/>
    <d v="2023-11-14T00:00:00"/>
    <d v="2023-12-01T00:00:00"/>
    <d v="2023-12-31T00:00:00"/>
    <x v="5"/>
    <x v="2"/>
    <s v="Oncology"/>
    <n v="71046"/>
    <n v="418.75"/>
    <n v="322.70999999999998"/>
    <x v="0"/>
    <x v="0"/>
    <n v="0"/>
    <s v="2023-11"/>
    <n v="2023"/>
  </r>
  <r>
    <s v="CLM007641"/>
    <s v="PT01628"/>
    <d v="2024-12-05T00:00:00"/>
    <d v="2024-12-11T00:00:00"/>
    <d v="2025-01-09T00:00:00"/>
    <x v="2"/>
    <x v="4"/>
    <s v="Neurology"/>
    <n v="93000"/>
    <n v="345.61"/>
    <n v="334.94"/>
    <x v="0"/>
    <x v="0"/>
    <n v="0"/>
    <s v="2024-12"/>
    <n v="2024"/>
  </r>
  <r>
    <s v="CLM007642"/>
    <s v="PT02953"/>
    <d v="2023-12-02T00:00:00"/>
    <d v="2023-12-30T00:00:00"/>
    <d v="2024-02-10T00:00:00"/>
    <x v="5"/>
    <x v="2"/>
    <s v="Gastrointestinal"/>
    <n v="66984"/>
    <n v="1942.08"/>
    <n v="1765.19"/>
    <x v="0"/>
    <x v="0"/>
    <n v="0"/>
    <s v="2023-12"/>
    <n v="2023"/>
  </r>
  <r>
    <s v="CLM007643"/>
    <s v="PT00427"/>
    <d v="2023-08-27T00:00:00"/>
    <d v="2023-09-03T00:00:00"/>
    <d v="2023-10-03T00:00:00"/>
    <x v="5"/>
    <x v="4"/>
    <s v="Cardiovascular"/>
    <n v="43239"/>
    <n v="1268.93"/>
    <n v="0"/>
    <x v="1"/>
    <x v="0"/>
    <n v="0"/>
    <s v="2023-08"/>
    <n v="2023"/>
  </r>
  <r>
    <s v="CLM007644"/>
    <s v="PT05462"/>
    <d v="2023-05-03T00:00:00"/>
    <d v="2023-05-07T00:00:00"/>
    <d v="2023-05-29T00:00:00"/>
    <x v="2"/>
    <x v="5"/>
    <s v="Renal"/>
    <n v="43239"/>
    <n v="1819.25"/>
    <n v="1389.17"/>
    <x v="0"/>
    <x v="0"/>
    <n v="0"/>
    <s v="2023-05"/>
    <n v="2023"/>
  </r>
  <r>
    <s v="CLM007645"/>
    <s v="PT01785"/>
    <d v="2024-11-22T00:00:00"/>
    <d v="2024-12-02T00:00:00"/>
    <d v="2025-01-11T00:00:00"/>
    <x v="2"/>
    <x v="1"/>
    <s v="Mental Health"/>
    <n v="27130"/>
    <n v="3851.62"/>
    <n v="3336.12"/>
    <x v="0"/>
    <x v="0"/>
    <n v="0"/>
    <s v="2024-11"/>
    <n v="2024"/>
  </r>
  <r>
    <s v="CLM007646"/>
    <s v="PT00926"/>
    <d v="2023-02-21T00:00:00"/>
    <d v="2023-02-28T00:00:00"/>
    <d v="2023-03-21T00:00:00"/>
    <x v="2"/>
    <x v="2"/>
    <s v="Neurology"/>
    <n v="70553"/>
    <n v="1162.05"/>
    <n v="878.28"/>
    <x v="0"/>
    <x v="0"/>
    <n v="0"/>
    <s v="2023-02"/>
    <n v="2023"/>
  </r>
  <r>
    <s v="CLM007647"/>
    <s v="PT01934"/>
    <d v="2024-04-26T00:00:00"/>
    <d v="2024-05-18T00:00:00"/>
    <d v="2024-06-19T00:00:00"/>
    <x v="2"/>
    <x v="1"/>
    <s v="Cardiovascular"/>
    <n v="93000"/>
    <n v="404.07"/>
    <n v="333.98"/>
    <x v="0"/>
    <x v="0"/>
    <n v="0"/>
    <s v="2024-04"/>
    <n v="2024"/>
  </r>
  <r>
    <s v="CLM007648"/>
    <s v="PT05185"/>
    <d v="2024-02-12T00:00:00"/>
    <d v="2024-03-11T00:00:00"/>
    <d v="2024-03-21T00:00:00"/>
    <x v="5"/>
    <x v="0"/>
    <s v="Gastrointestinal"/>
    <n v="90837"/>
    <n v="9279.7099999999991"/>
    <n v="7413.06"/>
    <x v="0"/>
    <x v="0"/>
    <n v="0"/>
    <s v="2024-02"/>
    <n v="2024"/>
  </r>
  <r>
    <s v="CLM007649"/>
    <s v="PT03557"/>
    <d v="2024-10-16T00:00:00"/>
    <d v="2024-11-08T00:00:00"/>
    <d v="2025-01-05T00:00:00"/>
    <x v="2"/>
    <x v="0"/>
    <s v="Endocrine"/>
    <n v="45378"/>
    <n v="814.21"/>
    <n v="612.14"/>
    <x v="0"/>
    <x v="0"/>
    <n v="0"/>
    <s v="2024-10"/>
    <n v="2024"/>
  </r>
  <r>
    <s v="CLM007650"/>
    <s v="PT02659"/>
    <d v="2024-08-21T00:00:00"/>
    <d v="2024-08-23T00:00:00"/>
    <d v="2024-09-18T00:00:00"/>
    <x v="1"/>
    <x v="1"/>
    <s v="Oncology"/>
    <n v="27130"/>
    <n v="774.93"/>
    <n v="765.08"/>
    <x v="0"/>
    <x v="0"/>
    <n v="0"/>
    <s v="2024-08"/>
    <n v="2024"/>
  </r>
  <r>
    <s v="CLM007651"/>
    <s v="PT00124"/>
    <d v="2024-12-19T00:00:00"/>
    <d v="2025-01-10T00:00:00"/>
    <d v="2025-02-23T00:00:00"/>
    <x v="1"/>
    <x v="5"/>
    <s v="Respiratory"/>
    <n v="93000"/>
    <n v="4372"/>
    <n v="3706.07"/>
    <x v="0"/>
    <x v="0"/>
    <n v="0"/>
    <s v="2024-12"/>
    <n v="2024"/>
  </r>
  <r>
    <s v="CLM007652"/>
    <s v="PT01372"/>
    <d v="2023-02-26T00:00:00"/>
    <d v="2023-03-03T00:00:00"/>
    <d v="2023-03-14T00:00:00"/>
    <x v="5"/>
    <x v="3"/>
    <s v="Endocrine"/>
    <n v="99213"/>
    <n v="1329.3"/>
    <n v="1150.56"/>
    <x v="0"/>
    <x v="0"/>
    <n v="0"/>
    <s v="2023-02"/>
    <n v="2023"/>
  </r>
  <r>
    <s v="CLM007653"/>
    <s v="PT06508"/>
    <d v="2024-05-04T00:00:00"/>
    <d v="2024-05-16T00:00:00"/>
    <d v="2024-05-22T00:00:00"/>
    <x v="2"/>
    <x v="3"/>
    <s v="Gastrointestinal"/>
    <n v="27130"/>
    <n v="1718.64"/>
    <n v="1395.82"/>
    <x v="0"/>
    <x v="0"/>
    <n v="0"/>
    <s v="2024-05"/>
    <n v="2024"/>
  </r>
  <r>
    <s v="CLM007654"/>
    <s v="PT02262"/>
    <d v="2023-01-31T00:00:00"/>
    <d v="2023-02-05T00:00:00"/>
    <d v="2023-02-17T00:00:00"/>
    <x v="2"/>
    <x v="3"/>
    <s v="Oncology"/>
    <n v="63047"/>
    <n v="2660.4"/>
    <n v="2108.4299999999998"/>
    <x v="0"/>
    <x v="0"/>
    <n v="0"/>
    <s v="2023-01"/>
    <n v="2023"/>
  </r>
  <r>
    <s v="CLM007655"/>
    <s v="PT04790"/>
    <d v="2023-01-16T00:00:00"/>
    <d v="2023-01-18T00:00:00"/>
    <d v="2023-02-11T00:00:00"/>
    <x v="7"/>
    <x v="3"/>
    <s v="Dermatology"/>
    <n v="80053"/>
    <n v="4302.13"/>
    <n v="3595.36"/>
    <x v="0"/>
    <x v="0"/>
    <n v="0"/>
    <s v="2023-01"/>
    <n v="2023"/>
  </r>
  <r>
    <s v="CLM007656"/>
    <s v="PT00981"/>
    <d v="2024-11-20T00:00:00"/>
    <d v="2024-11-21T00:00:00"/>
    <d v="2024-12-16T00:00:00"/>
    <x v="5"/>
    <x v="5"/>
    <s v="Mental Health"/>
    <n v="27447"/>
    <n v="1384.69"/>
    <n v="1227.58"/>
    <x v="0"/>
    <x v="0"/>
    <n v="0"/>
    <s v="2024-11"/>
    <n v="2024"/>
  </r>
  <r>
    <s v="CLM007657"/>
    <s v="PT03243"/>
    <d v="2024-08-14T00:00:00"/>
    <d v="2024-09-04T00:00:00"/>
    <d v="2024-09-19T00:00:00"/>
    <x v="6"/>
    <x v="1"/>
    <s v="Cardiovascular"/>
    <n v="71046"/>
    <n v="6099.5"/>
    <n v="0"/>
    <x v="2"/>
    <x v="5"/>
    <n v="1"/>
    <s v="2024-08"/>
    <n v="2024"/>
  </r>
  <r>
    <s v="CLM007658"/>
    <s v="PT06465"/>
    <d v="2024-01-30T00:00:00"/>
    <d v="2024-02-04T00:00:00"/>
    <d v="2024-03-16T00:00:00"/>
    <x v="2"/>
    <x v="3"/>
    <s v="Mental Health"/>
    <n v="63047"/>
    <n v="327.45999999999998"/>
    <n v="0"/>
    <x v="2"/>
    <x v="4"/>
    <n v="1"/>
    <s v="2024-01"/>
    <n v="2024"/>
  </r>
  <r>
    <s v="CLM007659"/>
    <s v="PT01992"/>
    <d v="2023-02-11T00:00:00"/>
    <d v="2023-03-08T00:00:00"/>
    <d v="2023-04-10T00:00:00"/>
    <x v="6"/>
    <x v="5"/>
    <s v="Neurology"/>
    <n v="70553"/>
    <n v="3320.36"/>
    <n v="2872.15"/>
    <x v="0"/>
    <x v="0"/>
    <n v="0"/>
    <s v="2023-02"/>
    <n v="2023"/>
  </r>
  <r>
    <s v="CLM007660"/>
    <s v="PT00074"/>
    <d v="2024-07-16T00:00:00"/>
    <d v="2024-08-04T00:00:00"/>
    <d v="2024-09-19T00:00:00"/>
    <x v="4"/>
    <x v="5"/>
    <s v="Orthopedic"/>
    <n v="92928"/>
    <n v="923.69"/>
    <n v="861.29"/>
    <x v="0"/>
    <x v="0"/>
    <n v="0"/>
    <s v="2024-07"/>
    <n v="2024"/>
  </r>
  <r>
    <s v="CLM007661"/>
    <s v="PT00345"/>
    <d v="2024-08-10T00:00:00"/>
    <d v="2024-09-04T00:00:00"/>
    <d v="2024-10-30T00:00:00"/>
    <x v="7"/>
    <x v="0"/>
    <s v="Dermatology"/>
    <n v="92928"/>
    <n v="5419.82"/>
    <n v="0"/>
    <x v="2"/>
    <x v="5"/>
    <n v="1"/>
    <s v="2024-08"/>
    <n v="2024"/>
  </r>
  <r>
    <s v="CLM007662"/>
    <s v="PT04761"/>
    <d v="2024-03-22T00:00:00"/>
    <d v="2024-04-14T00:00:00"/>
    <d v="2024-04-25T00:00:00"/>
    <x v="1"/>
    <x v="5"/>
    <s v="Orthopedic"/>
    <n v="93000"/>
    <n v="2025.63"/>
    <n v="1628.6"/>
    <x v="0"/>
    <x v="0"/>
    <n v="0"/>
    <s v="2024-03"/>
    <n v="2024"/>
  </r>
  <r>
    <s v="CLM007663"/>
    <s v="PT06419"/>
    <d v="2024-04-21T00:00:00"/>
    <d v="2024-05-19T00:00:00"/>
    <d v="2024-06-22T00:00:00"/>
    <x v="0"/>
    <x v="1"/>
    <s v="Mental Health"/>
    <n v="63047"/>
    <n v="1055.4000000000001"/>
    <n v="853.35"/>
    <x v="0"/>
    <x v="0"/>
    <n v="0"/>
    <s v="2024-04"/>
    <n v="2024"/>
  </r>
  <r>
    <s v="CLM007664"/>
    <s v="PT05659"/>
    <d v="2023-11-10T00:00:00"/>
    <d v="2023-11-27T00:00:00"/>
    <d v="2024-01-13T00:00:00"/>
    <x v="7"/>
    <x v="4"/>
    <s v="Respiratory"/>
    <n v="27130"/>
    <n v="3072.58"/>
    <n v="2839.64"/>
    <x v="0"/>
    <x v="0"/>
    <n v="0"/>
    <s v="2023-11"/>
    <n v="2023"/>
  </r>
  <r>
    <s v="CLM007665"/>
    <s v="PT03894"/>
    <d v="2023-09-28T00:00:00"/>
    <d v="2023-10-18T00:00:00"/>
    <d v="2023-11-04T00:00:00"/>
    <x v="2"/>
    <x v="1"/>
    <s v="Endocrine"/>
    <n v="63047"/>
    <n v="3694.32"/>
    <n v="3135.24"/>
    <x v="0"/>
    <x v="0"/>
    <n v="0"/>
    <s v="2023-09"/>
    <n v="2023"/>
  </r>
  <r>
    <s v="CLM007666"/>
    <s v="PT05640"/>
    <d v="2023-08-22T00:00:00"/>
    <d v="2023-08-23T00:00:00"/>
    <d v="2023-10-14T00:00:00"/>
    <x v="4"/>
    <x v="1"/>
    <s v="Gastrointestinal"/>
    <n v="99213"/>
    <n v="3021.52"/>
    <n v="2868.3"/>
    <x v="0"/>
    <x v="0"/>
    <n v="0"/>
    <s v="2023-08"/>
    <n v="2023"/>
  </r>
  <r>
    <s v="CLM007667"/>
    <s v="PT04885"/>
    <d v="2024-10-21T00:00:00"/>
    <d v="2024-10-31T00:00:00"/>
    <d v="2024-11-05T00:00:00"/>
    <x v="6"/>
    <x v="4"/>
    <s v="Oncology"/>
    <n v="27130"/>
    <n v="793.33"/>
    <n v="766.78"/>
    <x v="0"/>
    <x v="0"/>
    <n v="0"/>
    <s v="2024-10"/>
    <n v="2024"/>
  </r>
  <r>
    <s v="CLM007668"/>
    <s v="PT01270"/>
    <d v="2023-11-27T00:00:00"/>
    <d v="2023-12-03T00:00:00"/>
    <d v="2023-12-25T00:00:00"/>
    <x v="5"/>
    <x v="1"/>
    <s v="Cardiovascular"/>
    <n v="93000"/>
    <n v="1227.56"/>
    <n v="1024.18"/>
    <x v="0"/>
    <x v="0"/>
    <n v="0"/>
    <s v="2023-11"/>
    <n v="2023"/>
  </r>
  <r>
    <s v="CLM007669"/>
    <s v="PT03043"/>
    <d v="2024-08-23T00:00:00"/>
    <d v="2024-09-14T00:00:00"/>
    <d v="2024-10-01T00:00:00"/>
    <x v="2"/>
    <x v="2"/>
    <s v="Neurology"/>
    <n v="27447"/>
    <n v="1802.16"/>
    <n v="1543.38"/>
    <x v="0"/>
    <x v="0"/>
    <n v="0"/>
    <s v="2024-08"/>
    <n v="2024"/>
  </r>
  <r>
    <s v="CLM007670"/>
    <s v="PT06315"/>
    <d v="2023-08-20T00:00:00"/>
    <d v="2023-09-03T00:00:00"/>
    <d v="2023-10-21T00:00:00"/>
    <x v="7"/>
    <x v="5"/>
    <s v="Mental Health"/>
    <n v="99214"/>
    <n v="1749.34"/>
    <n v="1655.03"/>
    <x v="0"/>
    <x v="0"/>
    <n v="0"/>
    <s v="2023-08"/>
    <n v="2023"/>
  </r>
  <r>
    <s v="CLM007671"/>
    <s v="PT00734"/>
    <d v="2023-10-12T00:00:00"/>
    <d v="2023-10-31T00:00:00"/>
    <d v="2023-11-11T00:00:00"/>
    <x v="5"/>
    <x v="0"/>
    <s v="Cardiovascular"/>
    <n v="27130"/>
    <n v="3293.8"/>
    <n v="2720.74"/>
    <x v="0"/>
    <x v="0"/>
    <n v="0"/>
    <s v="2023-10"/>
    <n v="2023"/>
  </r>
  <r>
    <s v="CLM007672"/>
    <s v="PT02038"/>
    <d v="2024-01-08T00:00:00"/>
    <d v="2024-01-31T00:00:00"/>
    <d v="2024-03-25T00:00:00"/>
    <x v="2"/>
    <x v="0"/>
    <s v="Neurology"/>
    <n v="27447"/>
    <n v="360.71"/>
    <n v="289.55"/>
    <x v="0"/>
    <x v="0"/>
    <n v="0"/>
    <s v="2024-01"/>
    <n v="2024"/>
  </r>
  <r>
    <s v="CLM007673"/>
    <s v="PT01292"/>
    <d v="2024-11-01T00:00:00"/>
    <d v="2024-11-19T00:00:00"/>
    <d v="2024-11-28T00:00:00"/>
    <x v="4"/>
    <x v="1"/>
    <s v="Dermatology"/>
    <n v="66984"/>
    <n v="2362.4699999999998"/>
    <n v="0"/>
    <x v="2"/>
    <x v="4"/>
    <n v="1"/>
    <s v="2024-11"/>
    <n v="2024"/>
  </r>
  <r>
    <s v="CLM007674"/>
    <s v="PT04096"/>
    <d v="2024-05-19T00:00:00"/>
    <d v="2024-05-21T00:00:00"/>
    <d v="2024-06-07T00:00:00"/>
    <x v="1"/>
    <x v="1"/>
    <s v="Neurology"/>
    <n v="92928"/>
    <n v="1433.7"/>
    <n v="0"/>
    <x v="2"/>
    <x v="1"/>
    <n v="1"/>
    <s v="2024-05"/>
    <n v="2024"/>
  </r>
  <r>
    <s v="CLM007675"/>
    <s v="PT00749"/>
    <d v="2023-03-14T00:00:00"/>
    <d v="2023-04-01T00:00:00"/>
    <d v="2023-05-08T00:00:00"/>
    <x v="5"/>
    <x v="2"/>
    <s v="Oncology"/>
    <n v="63047"/>
    <n v="924.45"/>
    <n v="747.8"/>
    <x v="0"/>
    <x v="0"/>
    <n v="0"/>
    <s v="2023-03"/>
    <n v="2023"/>
  </r>
  <r>
    <s v="CLM007676"/>
    <s v="PT05620"/>
    <d v="2024-02-21T00:00:00"/>
    <d v="2024-03-08T00:00:00"/>
    <d v="2024-05-06T00:00:00"/>
    <x v="2"/>
    <x v="5"/>
    <s v="Orthopedic"/>
    <n v="90837"/>
    <n v="998.26"/>
    <n v="935.01"/>
    <x v="0"/>
    <x v="0"/>
    <n v="0"/>
    <s v="2024-02"/>
    <n v="2024"/>
  </r>
  <r>
    <s v="CLM007677"/>
    <s v="PT05068"/>
    <d v="2024-12-18T00:00:00"/>
    <d v="2025-01-05T00:00:00"/>
    <d v="2025-02-07T00:00:00"/>
    <x v="7"/>
    <x v="0"/>
    <s v="Oncology"/>
    <n v="99214"/>
    <n v="1522.9"/>
    <n v="1423.96"/>
    <x v="0"/>
    <x v="0"/>
    <n v="0"/>
    <s v="2024-12"/>
    <n v="2024"/>
  </r>
  <r>
    <s v="CLM007678"/>
    <s v="PT02773"/>
    <d v="2024-11-20T00:00:00"/>
    <d v="2024-11-26T00:00:00"/>
    <d v="2024-12-21T00:00:00"/>
    <x v="7"/>
    <x v="1"/>
    <s v="Dermatology"/>
    <n v="71046"/>
    <n v="101.41"/>
    <n v="98.76"/>
    <x v="0"/>
    <x v="0"/>
    <n v="0"/>
    <s v="2024-11"/>
    <n v="2024"/>
  </r>
  <r>
    <s v="CLM007679"/>
    <s v="PT06223"/>
    <d v="2023-04-26T00:00:00"/>
    <d v="2023-05-25T00:00:00"/>
    <d v="2023-05-30T00:00:00"/>
    <x v="2"/>
    <x v="1"/>
    <s v="Respiratory"/>
    <n v="66984"/>
    <n v="1031.71"/>
    <n v="833.59"/>
    <x v="0"/>
    <x v="0"/>
    <n v="0"/>
    <s v="2023-04"/>
    <n v="2023"/>
  </r>
  <r>
    <s v="CLM007680"/>
    <s v="PT05122"/>
    <d v="2024-01-07T00:00:00"/>
    <d v="2024-01-18T00:00:00"/>
    <d v="2024-02-28T00:00:00"/>
    <x v="5"/>
    <x v="2"/>
    <s v="Orthopedic"/>
    <n v="70553"/>
    <n v="897.26"/>
    <n v="673.58"/>
    <x v="0"/>
    <x v="0"/>
    <n v="0"/>
    <s v="2024-01"/>
    <n v="2024"/>
  </r>
  <r>
    <s v="CLM007681"/>
    <s v="PT00492"/>
    <d v="2024-10-27T00:00:00"/>
    <d v="2024-11-04T00:00:00"/>
    <d v="2024-11-21T00:00:00"/>
    <x v="5"/>
    <x v="5"/>
    <s v="Renal"/>
    <n v="71046"/>
    <n v="2768.96"/>
    <n v="0"/>
    <x v="2"/>
    <x v="1"/>
    <n v="1"/>
    <s v="2024-10"/>
    <n v="2024"/>
  </r>
  <r>
    <s v="CLM007682"/>
    <s v="PT00490"/>
    <d v="2024-10-20T00:00:00"/>
    <d v="2024-10-29T00:00:00"/>
    <d v="2024-11-07T00:00:00"/>
    <x v="2"/>
    <x v="0"/>
    <s v="Endocrine"/>
    <n v="70553"/>
    <n v="949.16"/>
    <n v="773.58"/>
    <x v="0"/>
    <x v="0"/>
    <n v="0"/>
    <s v="2024-10"/>
    <n v="2024"/>
  </r>
  <r>
    <s v="CLM007683"/>
    <s v="PT02913"/>
    <d v="2024-03-11T00:00:00"/>
    <d v="2024-03-24T00:00:00"/>
    <d v="2024-05-08T00:00:00"/>
    <x v="5"/>
    <x v="5"/>
    <s v="Endocrine"/>
    <n v="63047"/>
    <n v="1522.2"/>
    <n v="1502.75"/>
    <x v="0"/>
    <x v="0"/>
    <n v="0"/>
    <s v="2024-03"/>
    <n v="2024"/>
  </r>
  <r>
    <s v="CLM007684"/>
    <s v="PT05281"/>
    <d v="2023-07-31T00:00:00"/>
    <d v="2023-08-16T00:00:00"/>
    <d v="2023-08-21T00:00:00"/>
    <x v="2"/>
    <x v="0"/>
    <s v="Respiratory"/>
    <n v="70553"/>
    <n v="6209.41"/>
    <n v="5055.41"/>
    <x v="0"/>
    <x v="0"/>
    <n v="0"/>
    <s v="2023-07"/>
    <n v="2023"/>
  </r>
  <r>
    <s v="CLM007685"/>
    <s v="PT01261"/>
    <d v="2023-09-09T00:00:00"/>
    <d v="2023-10-01T00:00:00"/>
    <d v="2023-11-21T00:00:00"/>
    <x v="5"/>
    <x v="0"/>
    <s v="Dermatology"/>
    <n v="45378"/>
    <n v="4005.73"/>
    <n v="3487.74"/>
    <x v="0"/>
    <x v="0"/>
    <n v="0"/>
    <s v="2023-09"/>
    <n v="2023"/>
  </r>
  <r>
    <s v="CLM007686"/>
    <s v="PT05746"/>
    <d v="2024-02-03T00:00:00"/>
    <d v="2024-02-04T00:00:00"/>
    <d v="2024-03-06T00:00:00"/>
    <x v="5"/>
    <x v="1"/>
    <s v="Dermatology"/>
    <n v="27130"/>
    <n v="3721.26"/>
    <n v="3653.76"/>
    <x v="0"/>
    <x v="0"/>
    <n v="0"/>
    <s v="2024-02"/>
    <n v="2024"/>
  </r>
  <r>
    <s v="CLM007687"/>
    <s v="PT04394"/>
    <d v="2023-01-20T00:00:00"/>
    <d v="2023-02-08T00:00:00"/>
    <d v="2023-03-30T00:00:00"/>
    <x v="0"/>
    <x v="1"/>
    <s v="Gastrointestinal"/>
    <n v="93000"/>
    <n v="1212.0899999999999"/>
    <n v="1196.6500000000001"/>
    <x v="0"/>
    <x v="0"/>
    <n v="0"/>
    <s v="2023-01"/>
    <n v="2023"/>
  </r>
  <r>
    <s v="CLM007688"/>
    <s v="PT06484"/>
    <d v="2024-02-22T00:00:00"/>
    <d v="2024-03-12T00:00:00"/>
    <d v="2024-03-23T00:00:00"/>
    <x v="5"/>
    <x v="2"/>
    <s v="Mental Health"/>
    <n v="99213"/>
    <n v="2791.76"/>
    <n v="2267.58"/>
    <x v="0"/>
    <x v="0"/>
    <n v="0"/>
    <s v="2024-02"/>
    <n v="2024"/>
  </r>
  <r>
    <s v="CLM007689"/>
    <s v="PT00880"/>
    <d v="2024-11-26T00:00:00"/>
    <d v="2024-12-11T00:00:00"/>
    <d v="2025-01-15T00:00:00"/>
    <x v="2"/>
    <x v="4"/>
    <s v="Oncology"/>
    <n v="43239"/>
    <n v="1499.49"/>
    <n v="0"/>
    <x v="2"/>
    <x v="5"/>
    <n v="1"/>
    <s v="2024-11"/>
    <n v="2024"/>
  </r>
  <r>
    <s v="CLM007690"/>
    <s v="PT01031"/>
    <d v="2023-03-25T00:00:00"/>
    <d v="2023-04-23T00:00:00"/>
    <d v="2023-05-12T00:00:00"/>
    <x v="3"/>
    <x v="3"/>
    <s v="Dermatology"/>
    <n v="43239"/>
    <n v="1545.54"/>
    <n v="0"/>
    <x v="2"/>
    <x v="1"/>
    <n v="1"/>
    <s v="2023-03"/>
    <n v="2023"/>
  </r>
  <r>
    <s v="CLM007691"/>
    <s v="PT03997"/>
    <d v="2023-01-18T00:00:00"/>
    <d v="2023-02-09T00:00:00"/>
    <d v="2023-03-07T00:00:00"/>
    <x v="7"/>
    <x v="2"/>
    <s v="Dermatology"/>
    <n v="43239"/>
    <n v="2509.27"/>
    <n v="1917.21"/>
    <x v="0"/>
    <x v="0"/>
    <n v="0"/>
    <s v="2023-01"/>
    <n v="2023"/>
  </r>
  <r>
    <s v="CLM007692"/>
    <s v="PT01907"/>
    <d v="2024-12-14T00:00:00"/>
    <d v="2024-12-31T00:00:00"/>
    <d v="2025-02-18T00:00:00"/>
    <x v="3"/>
    <x v="0"/>
    <s v="Renal"/>
    <n v="27447"/>
    <n v="1121.48"/>
    <n v="0"/>
    <x v="2"/>
    <x v="1"/>
    <n v="1"/>
    <s v="2024-12"/>
    <n v="2024"/>
  </r>
  <r>
    <s v="CLM007693"/>
    <s v="PT02595"/>
    <d v="2024-11-19T00:00:00"/>
    <d v="2024-12-13T00:00:00"/>
    <d v="2025-01-09T00:00:00"/>
    <x v="0"/>
    <x v="5"/>
    <s v="Mental Health"/>
    <n v="27447"/>
    <n v="5969.4"/>
    <n v="0"/>
    <x v="1"/>
    <x v="0"/>
    <n v="0"/>
    <s v="2024-11"/>
    <n v="2024"/>
  </r>
  <r>
    <s v="CLM007694"/>
    <s v="PT04575"/>
    <d v="2023-03-22T00:00:00"/>
    <d v="2023-04-02T00:00:00"/>
    <d v="2023-05-19T00:00:00"/>
    <x v="2"/>
    <x v="1"/>
    <s v="Respiratory"/>
    <n v="92928"/>
    <n v="1590.65"/>
    <n v="1432.47"/>
    <x v="0"/>
    <x v="0"/>
    <n v="0"/>
    <s v="2023-03"/>
    <n v="2023"/>
  </r>
  <r>
    <s v="CLM007695"/>
    <s v="PT06460"/>
    <d v="2023-09-06T00:00:00"/>
    <d v="2023-09-27T00:00:00"/>
    <d v="2023-11-10T00:00:00"/>
    <x v="1"/>
    <x v="0"/>
    <s v="Renal"/>
    <n v="99215"/>
    <n v="2965.17"/>
    <n v="2466.08"/>
    <x v="0"/>
    <x v="0"/>
    <n v="0"/>
    <s v="2023-09"/>
    <n v="2023"/>
  </r>
  <r>
    <s v="CLM007696"/>
    <s v="PT05281"/>
    <d v="2024-12-02T00:00:00"/>
    <d v="2024-12-04T00:00:00"/>
    <d v="2025-01-17T00:00:00"/>
    <x v="1"/>
    <x v="0"/>
    <s v="Renal"/>
    <n v="45378"/>
    <n v="5793.43"/>
    <n v="4772.54"/>
    <x v="0"/>
    <x v="0"/>
    <n v="0"/>
    <s v="2024-12"/>
    <n v="2024"/>
  </r>
  <r>
    <s v="CLM007697"/>
    <s v="PT06199"/>
    <d v="2023-06-17T00:00:00"/>
    <d v="2023-07-12T00:00:00"/>
    <d v="2023-08-17T00:00:00"/>
    <x v="6"/>
    <x v="3"/>
    <s v="Orthopedic"/>
    <n v="70553"/>
    <n v="4127.07"/>
    <n v="0"/>
    <x v="2"/>
    <x v="1"/>
    <n v="1"/>
    <s v="2023-06"/>
    <n v="2023"/>
  </r>
  <r>
    <s v="CLM007698"/>
    <s v="PT02846"/>
    <d v="2023-08-07T00:00:00"/>
    <d v="2023-08-21T00:00:00"/>
    <d v="2023-09-02T00:00:00"/>
    <x v="3"/>
    <x v="3"/>
    <s v="Dermatology"/>
    <n v="27130"/>
    <n v="585.73"/>
    <n v="570.45000000000005"/>
    <x v="0"/>
    <x v="0"/>
    <n v="0"/>
    <s v="2023-08"/>
    <n v="2023"/>
  </r>
  <r>
    <s v="CLM007699"/>
    <s v="PT06599"/>
    <d v="2023-03-13T00:00:00"/>
    <d v="2023-03-16T00:00:00"/>
    <d v="2023-04-20T00:00:00"/>
    <x v="5"/>
    <x v="1"/>
    <s v="Endocrine"/>
    <n v="27447"/>
    <n v="2580.96"/>
    <n v="2285.08"/>
    <x v="0"/>
    <x v="0"/>
    <n v="0"/>
    <s v="2023-03"/>
    <n v="2023"/>
  </r>
  <r>
    <s v="CLM007700"/>
    <s v="PT03594"/>
    <d v="2023-07-04T00:00:00"/>
    <d v="2023-07-17T00:00:00"/>
    <d v="2023-08-21T00:00:00"/>
    <x v="2"/>
    <x v="3"/>
    <s v="Orthopedic"/>
    <n v="99215"/>
    <n v="3570.91"/>
    <n v="0"/>
    <x v="2"/>
    <x v="3"/>
    <n v="1"/>
    <s v="2023-07"/>
    <n v="2023"/>
  </r>
  <r>
    <s v="CLM007701"/>
    <s v="PT06007"/>
    <d v="2023-07-14T00:00:00"/>
    <d v="2023-07-17T00:00:00"/>
    <d v="2023-08-19T00:00:00"/>
    <x v="5"/>
    <x v="3"/>
    <s v="Orthopedic"/>
    <n v="99213"/>
    <n v="3690.4"/>
    <n v="3409.13"/>
    <x v="0"/>
    <x v="0"/>
    <n v="0"/>
    <s v="2023-07"/>
    <n v="2023"/>
  </r>
  <r>
    <s v="CLM007702"/>
    <s v="PT01581"/>
    <d v="2023-01-23T00:00:00"/>
    <d v="2023-01-31T00:00:00"/>
    <d v="2023-02-15T00:00:00"/>
    <x v="2"/>
    <x v="5"/>
    <s v="Mental Health"/>
    <n v="99215"/>
    <n v="742.01"/>
    <n v="0"/>
    <x v="1"/>
    <x v="0"/>
    <n v="0"/>
    <s v="2023-01"/>
    <n v="2023"/>
  </r>
  <r>
    <s v="CLM007703"/>
    <s v="PT00175"/>
    <d v="2023-08-22T00:00:00"/>
    <d v="2023-08-26T00:00:00"/>
    <d v="2023-10-25T00:00:00"/>
    <x v="0"/>
    <x v="1"/>
    <s v="Gastrointestinal"/>
    <n v="66984"/>
    <n v="1068.8900000000001"/>
    <n v="818.15"/>
    <x v="0"/>
    <x v="0"/>
    <n v="0"/>
    <s v="2023-08"/>
    <n v="2023"/>
  </r>
  <r>
    <s v="CLM007704"/>
    <s v="PT05647"/>
    <d v="2024-02-13T00:00:00"/>
    <d v="2024-03-05T00:00:00"/>
    <d v="2024-03-17T00:00:00"/>
    <x v="6"/>
    <x v="4"/>
    <s v="Renal"/>
    <n v="99214"/>
    <n v="4006.39"/>
    <n v="0"/>
    <x v="2"/>
    <x v="4"/>
    <n v="1"/>
    <s v="2024-02"/>
    <n v="2024"/>
  </r>
  <r>
    <s v="CLM007705"/>
    <s v="PT03095"/>
    <d v="2024-05-23T00:00:00"/>
    <d v="2024-05-28T00:00:00"/>
    <d v="2024-06-29T00:00:00"/>
    <x v="3"/>
    <x v="3"/>
    <s v="Orthopedic"/>
    <n v="99214"/>
    <n v="982.98"/>
    <n v="880.95"/>
    <x v="0"/>
    <x v="0"/>
    <n v="0"/>
    <s v="2024-05"/>
    <n v="2024"/>
  </r>
  <r>
    <s v="CLM007706"/>
    <s v="PT02935"/>
    <d v="2023-06-13T00:00:00"/>
    <d v="2023-06-17T00:00:00"/>
    <d v="2023-07-16T00:00:00"/>
    <x v="5"/>
    <x v="3"/>
    <s v="Mental Health"/>
    <n v="27447"/>
    <n v="1422.6"/>
    <n v="1104.3399999999999"/>
    <x v="0"/>
    <x v="0"/>
    <n v="0"/>
    <s v="2023-06"/>
    <n v="2023"/>
  </r>
  <r>
    <s v="CLM007707"/>
    <s v="PT05935"/>
    <d v="2024-03-13T00:00:00"/>
    <d v="2024-03-28T00:00:00"/>
    <d v="2024-04-20T00:00:00"/>
    <x v="5"/>
    <x v="1"/>
    <s v="Cardiovascular"/>
    <n v="70553"/>
    <n v="6378.58"/>
    <n v="4853.49"/>
    <x v="0"/>
    <x v="0"/>
    <n v="0"/>
    <s v="2024-03"/>
    <n v="2024"/>
  </r>
  <r>
    <s v="CLM007708"/>
    <s v="PT01104"/>
    <d v="2024-05-30T00:00:00"/>
    <d v="2024-06-29T00:00:00"/>
    <d v="2024-07-07T00:00:00"/>
    <x v="6"/>
    <x v="3"/>
    <s v="Respiratory"/>
    <n v="43239"/>
    <n v="1740.21"/>
    <n v="1697.49"/>
    <x v="0"/>
    <x v="0"/>
    <n v="0"/>
    <s v="2024-05"/>
    <n v="2024"/>
  </r>
  <r>
    <s v="CLM007709"/>
    <s v="PT02054"/>
    <d v="2023-10-17T00:00:00"/>
    <d v="2023-11-03T00:00:00"/>
    <d v="2023-12-28T00:00:00"/>
    <x v="0"/>
    <x v="1"/>
    <s v="Cardiovascular"/>
    <n v="80053"/>
    <n v="1010.88"/>
    <n v="933.08"/>
    <x v="0"/>
    <x v="0"/>
    <n v="0"/>
    <s v="2023-10"/>
    <n v="2023"/>
  </r>
  <r>
    <s v="CLM007710"/>
    <s v="PT00324"/>
    <d v="2024-03-27T00:00:00"/>
    <d v="2024-04-14T00:00:00"/>
    <d v="2024-04-24T00:00:00"/>
    <x v="2"/>
    <x v="5"/>
    <s v="Cardiovascular"/>
    <n v="63047"/>
    <n v="895.97"/>
    <n v="676.37"/>
    <x v="0"/>
    <x v="0"/>
    <n v="0"/>
    <s v="2024-03"/>
    <n v="2024"/>
  </r>
  <r>
    <s v="CLM007711"/>
    <s v="PT03976"/>
    <d v="2023-08-23T00:00:00"/>
    <d v="2023-09-14T00:00:00"/>
    <d v="2023-11-09T00:00:00"/>
    <x v="6"/>
    <x v="5"/>
    <s v="Dermatology"/>
    <n v="99215"/>
    <n v="2359.4299999999998"/>
    <n v="0"/>
    <x v="2"/>
    <x v="5"/>
    <n v="1"/>
    <s v="2023-08"/>
    <n v="2023"/>
  </r>
  <r>
    <s v="CLM007712"/>
    <s v="PT05789"/>
    <d v="2023-02-10T00:00:00"/>
    <d v="2023-03-06T00:00:00"/>
    <d v="2023-04-04T00:00:00"/>
    <x v="7"/>
    <x v="3"/>
    <s v="Mental Health"/>
    <n v="80053"/>
    <n v="622.34"/>
    <n v="0"/>
    <x v="2"/>
    <x v="5"/>
    <n v="1"/>
    <s v="2023-02"/>
    <n v="2023"/>
  </r>
  <r>
    <s v="CLM007713"/>
    <s v="PT03585"/>
    <d v="2024-07-09T00:00:00"/>
    <d v="2024-08-05T00:00:00"/>
    <d v="2024-08-21T00:00:00"/>
    <x v="0"/>
    <x v="1"/>
    <s v="Oncology"/>
    <n v="27447"/>
    <n v="1483.46"/>
    <n v="1392.83"/>
    <x v="0"/>
    <x v="0"/>
    <n v="0"/>
    <s v="2024-07"/>
    <n v="2024"/>
  </r>
  <r>
    <s v="CLM007714"/>
    <s v="PT04580"/>
    <d v="2023-03-30T00:00:00"/>
    <d v="2023-04-17T00:00:00"/>
    <d v="2023-05-12T00:00:00"/>
    <x v="7"/>
    <x v="2"/>
    <s v="Orthopedic"/>
    <n v="70553"/>
    <n v="2360.4"/>
    <n v="1897.99"/>
    <x v="0"/>
    <x v="0"/>
    <n v="0"/>
    <s v="2023-03"/>
    <n v="2023"/>
  </r>
  <r>
    <s v="CLM007715"/>
    <s v="PT02415"/>
    <d v="2024-02-25T00:00:00"/>
    <d v="2024-03-19T00:00:00"/>
    <d v="2024-04-29T00:00:00"/>
    <x v="2"/>
    <x v="5"/>
    <s v="Gastrointestinal"/>
    <n v="99213"/>
    <n v="5111.87"/>
    <n v="3879.72"/>
    <x v="0"/>
    <x v="0"/>
    <n v="0"/>
    <s v="2024-02"/>
    <n v="2024"/>
  </r>
  <r>
    <s v="CLM007716"/>
    <s v="PT04447"/>
    <d v="2024-08-31T00:00:00"/>
    <d v="2024-09-17T00:00:00"/>
    <d v="2024-10-13T00:00:00"/>
    <x v="5"/>
    <x v="2"/>
    <s v="Respiratory"/>
    <n v="99214"/>
    <n v="3084.17"/>
    <n v="0"/>
    <x v="1"/>
    <x v="0"/>
    <n v="0"/>
    <s v="2024-08"/>
    <n v="2024"/>
  </r>
  <r>
    <s v="CLM007717"/>
    <s v="PT05711"/>
    <d v="2023-02-13T00:00:00"/>
    <d v="2023-03-07T00:00:00"/>
    <d v="2023-03-24T00:00:00"/>
    <x v="2"/>
    <x v="1"/>
    <s v="Dermatology"/>
    <n v="99215"/>
    <n v="1021.21"/>
    <n v="960.83"/>
    <x v="0"/>
    <x v="0"/>
    <n v="0"/>
    <s v="2023-02"/>
    <n v="2023"/>
  </r>
  <r>
    <s v="CLM007718"/>
    <s v="PT04015"/>
    <d v="2023-07-22T00:00:00"/>
    <d v="2023-08-14T00:00:00"/>
    <d v="2023-09-04T00:00:00"/>
    <x v="7"/>
    <x v="3"/>
    <s v="Renal"/>
    <n v="93000"/>
    <n v="4641.2299999999996"/>
    <n v="4158.4399999999996"/>
    <x v="0"/>
    <x v="0"/>
    <n v="0"/>
    <s v="2023-07"/>
    <n v="2023"/>
  </r>
  <r>
    <s v="CLM007719"/>
    <s v="PT01555"/>
    <d v="2023-12-17T00:00:00"/>
    <d v="2024-01-07T00:00:00"/>
    <d v="2024-02-04T00:00:00"/>
    <x v="1"/>
    <x v="5"/>
    <s v="Neurology"/>
    <n v="27447"/>
    <n v="1422.81"/>
    <n v="1086.0999999999999"/>
    <x v="0"/>
    <x v="0"/>
    <n v="0"/>
    <s v="2023-12"/>
    <n v="2023"/>
  </r>
  <r>
    <s v="CLM007720"/>
    <s v="PT04643"/>
    <d v="2023-01-30T00:00:00"/>
    <d v="2023-02-02T00:00:00"/>
    <d v="2023-02-24T00:00:00"/>
    <x v="4"/>
    <x v="0"/>
    <s v="Gastrointestinal"/>
    <n v="99215"/>
    <n v="672.79"/>
    <n v="602.29999999999995"/>
    <x v="0"/>
    <x v="0"/>
    <n v="0"/>
    <s v="2023-01"/>
    <n v="2023"/>
  </r>
  <r>
    <s v="CLM007721"/>
    <s v="PT01529"/>
    <d v="2023-08-01T00:00:00"/>
    <d v="2023-08-15T00:00:00"/>
    <d v="2023-09-18T00:00:00"/>
    <x v="2"/>
    <x v="0"/>
    <s v="Dermatology"/>
    <n v="63047"/>
    <n v="1575.56"/>
    <n v="1534.19"/>
    <x v="0"/>
    <x v="0"/>
    <n v="0"/>
    <s v="2023-08"/>
    <n v="2023"/>
  </r>
  <r>
    <s v="CLM007722"/>
    <s v="PT04454"/>
    <d v="2023-10-06T00:00:00"/>
    <d v="2023-10-27T00:00:00"/>
    <d v="2023-12-10T00:00:00"/>
    <x v="1"/>
    <x v="0"/>
    <s v="Gastrointestinal"/>
    <n v="99213"/>
    <n v="5713.2"/>
    <n v="4629.7"/>
    <x v="0"/>
    <x v="0"/>
    <n v="0"/>
    <s v="2023-10"/>
    <n v="2023"/>
  </r>
  <r>
    <s v="CLM007723"/>
    <s v="PT02849"/>
    <d v="2023-05-12T00:00:00"/>
    <d v="2023-05-18T00:00:00"/>
    <d v="2023-07-10T00:00:00"/>
    <x v="5"/>
    <x v="4"/>
    <s v="Respiratory"/>
    <n v="99214"/>
    <n v="2063.5700000000002"/>
    <n v="1678.8"/>
    <x v="0"/>
    <x v="0"/>
    <n v="0"/>
    <s v="2023-05"/>
    <n v="2023"/>
  </r>
  <r>
    <s v="CLM007724"/>
    <s v="PT02652"/>
    <d v="2023-02-14T00:00:00"/>
    <d v="2023-02-27T00:00:00"/>
    <d v="2023-04-03T00:00:00"/>
    <x v="0"/>
    <x v="3"/>
    <s v="Respiratory"/>
    <n v="92928"/>
    <n v="1826.25"/>
    <n v="1672.67"/>
    <x v="0"/>
    <x v="0"/>
    <n v="0"/>
    <s v="2023-02"/>
    <n v="2023"/>
  </r>
  <r>
    <s v="CLM007725"/>
    <s v="PT06000"/>
    <d v="2024-02-14T00:00:00"/>
    <d v="2024-02-28T00:00:00"/>
    <d v="2024-03-12T00:00:00"/>
    <x v="2"/>
    <x v="3"/>
    <s v="Mental Health"/>
    <n v="99215"/>
    <n v="6699.37"/>
    <n v="0"/>
    <x v="1"/>
    <x v="0"/>
    <n v="0"/>
    <s v="2024-02"/>
    <n v="2024"/>
  </r>
  <r>
    <s v="CLM007726"/>
    <s v="PT03838"/>
    <d v="2023-05-30T00:00:00"/>
    <d v="2023-06-29T00:00:00"/>
    <d v="2023-08-07T00:00:00"/>
    <x v="5"/>
    <x v="2"/>
    <s v="Dermatology"/>
    <n v="45378"/>
    <n v="575.30999999999995"/>
    <n v="552.13"/>
    <x v="0"/>
    <x v="0"/>
    <n v="0"/>
    <s v="2023-05"/>
    <n v="2023"/>
  </r>
  <r>
    <s v="CLM007727"/>
    <s v="PT02256"/>
    <d v="2024-06-03T00:00:00"/>
    <d v="2024-06-16T00:00:00"/>
    <d v="2024-08-07T00:00:00"/>
    <x v="2"/>
    <x v="4"/>
    <s v="Mental Health"/>
    <n v="99215"/>
    <n v="646.47"/>
    <n v="0"/>
    <x v="2"/>
    <x v="1"/>
    <n v="1"/>
    <s v="2024-06"/>
    <n v="2024"/>
  </r>
  <r>
    <s v="CLM007728"/>
    <s v="PT06811"/>
    <d v="2024-09-16T00:00:00"/>
    <d v="2024-10-06T00:00:00"/>
    <d v="2024-11-23T00:00:00"/>
    <x v="6"/>
    <x v="5"/>
    <s v="Renal"/>
    <n v="99213"/>
    <n v="496.37"/>
    <n v="0"/>
    <x v="2"/>
    <x v="4"/>
    <n v="1"/>
    <s v="2024-09"/>
    <n v="2024"/>
  </r>
  <r>
    <s v="CLM007729"/>
    <s v="PT04905"/>
    <d v="2023-12-18T00:00:00"/>
    <d v="2024-01-04T00:00:00"/>
    <d v="2024-01-10T00:00:00"/>
    <x v="2"/>
    <x v="2"/>
    <s v="Renal"/>
    <n v="92928"/>
    <n v="2436.0100000000002"/>
    <n v="0"/>
    <x v="1"/>
    <x v="0"/>
    <n v="0"/>
    <s v="2023-12"/>
    <n v="2023"/>
  </r>
  <r>
    <s v="CLM007730"/>
    <s v="PT04543"/>
    <d v="2024-06-23T00:00:00"/>
    <d v="2024-07-09T00:00:00"/>
    <d v="2024-08-15T00:00:00"/>
    <x v="5"/>
    <x v="5"/>
    <s v="Gastrointestinal"/>
    <n v="70553"/>
    <n v="2065.64"/>
    <n v="1909.1"/>
    <x v="0"/>
    <x v="0"/>
    <n v="0"/>
    <s v="2024-06"/>
    <n v="2024"/>
  </r>
  <r>
    <s v="CLM007731"/>
    <s v="PT01314"/>
    <d v="2023-01-10T00:00:00"/>
    <d v="2023-01-19T00:00:00"/>
    <d v="2023-03-18T00:00:00"/>
    <x v="5"/>
    <x v="3"/>
    <s v="Endocrine"/>
    <n v="92928"/>
    <n v="6211.7"/>
    <n v="0"/>
    <x v="2"/>
    <x v="7"/>
    <n v="1"/>
    <s v="2023-01"/>
    <n v="2023"/>
  </r>
  <r>
    <s v="CLM007732"/>
    <s v="PT00565"/>
    <d v="2023-10-09T00:00:00"/>
    <d v="2023-11-03T00:00:00"/>
    <d v="2023-12-16T00:00:00"/>
    <x v="2"/>
    <x v="4"/>
    <s v="Respiratory"/>
    <n v="27130"/>
    <n v="2196.85"/>
    <n v="0"/>
    <x v="2"/>
    <x v="1"/>
    <n v="1"/>
    <s v="2023-10"/>
    <n v="2023"/>
  </r>
  <r>
    <s v="CLM007733"/>
    <s v="PT04352"/>
    <d v="2023-05-20T00:00:00"/>
    <d v="2023-06-18T00:00:00"/>
    <d v="2023-08-10T00:00:00"/>
    <x v="5"/>
    <x v="0"/>
    <s v="Neurology"/>
    <n v="66984"/>
    <n v="1308.55"/>
    <n v="0"/>
    <x v="2"/>
    <x v="4"/>
    <n v="1"/>
    <s v="2023-05"/>
    <n v="2023"/>
  </r>
  <r>
    <s v="CLM007734"/>
    <s v="PT01270"/>
    <d v="2023-10-26T00:00:00"/>
    <d v="2023-10-31T00:00:00"/>
    <d v="2023-11-17T00:00:00"/>
    <x v="7"/>
    <x v="2"/>
    <s v="Mental Health"/>
    <n v="99215"/>
    <n v="1810.64"/>
    <n v="1382.81"/>
    <x v="0"/>
    <x v="0"/>
    <n v="0"/>
    <s v="2023-10"/>
    <n v="2023"/>
  </r>
  <r>
    <s v="CLM007735"/>
    <s v="PT03682"/>
    <d v="2024-07-21T00:00:00"/>
    <d v="2024-07-27T00:00:00"/>
    <d v="2024-09-01T00:00:00"/>
    <x v="2"/>
    <x v="2"/>
    <s v="Respiratory"/>
    <n v="99215"/>
    <n v="1986.57"/>
    <n v="1752.66"/>
    <x v="0"/>
    <x v="0"/>
    <n v="0"/>
    <s v="2024-07"/>
    <n v="2024"/>
  </r>
  <r>
    <s v="CLM007736"/>
    <s v="PT02423"/>
    <d v="2023-12-05T00:00:00"/>
    <d v="2024-01-03T00:00:00"/>
    <d v="2024-01-17T00:00:00"/>
    <x v="5"/>
    <x v="3"/>
    <s v="Mental Health"/>
    <n v="80053"/>
    <n v="474.66"/>
    <n v="413.04"/>
    <x v="0"/>
    <x v="0"/>
    <n v="0"/>
    <s v="2023-12"/>
    <n v="2023"/>
  </r>
  <r>
    <s v="CLM007737"/>
    <s v="PT06713"/>
    <d v="2023-04-13T00:00:00"/>
    <d v="2023-04-21T00:00:00"/>
    <d v="2023-05-16T00:00:00"/>
    <x v="2"/>
    <x v="2"/>
    <s v="Respiratory"/>
    <n v="70553"/>
    <n v="15807.9"/>
    <n v="0"/>
    <x v="1"/>
    <x v="0"/>
    <n v="0"/>
    <s v="2023-04"/>
    <n v="2023"/>
  </r>
  <r>
    <s v="CLM007738"/>
    <s v="PT02158"/>
    <d v="2024-10-05T00:00:00"/>
    <d v="2024-11-03T00:00:00"/>
    <d v="2024-12-14T00:00:00"/>
    <x v="2"/>
    <x v="3"/>
    <s v="Respiratory"/>
    <n v="99214"/>
    <n v="2740.5"/>
    <n v="2710.92"/>
    <x v="0"/>
    <x v="0"/>
    <n v="0"/>
    <s v="2024-10"/>
    <n v="2024"/>
  </r>
  <r>
    <s v="CLM007739"/>
    <s v="PT04437"/>
    <d v="2023-03-20T00:00:00"/>
    <d v="2023-04-19T00:00:00"/>
    <d v="2023-05-16T00:00:00"/>
    <x v="7"/>
    <x v="5"/>
    <s v="Oncology"/>
    <n v="66984"/>
    <n v="2138.81"/>
    <n v="1873.5"/>
    <x v="0"/>
    <x v="0"/>
    <n v="0"/>
    <s v="2023-03"/>
    <n v="2023"/>
  </r>
  <r>
    <s v="CLM007740"/>
    <s v="PT03008"/>
    <d v="2024-11-06T00:00:00"/>
    <d v="2024-12-04T00:00:00"/>
    <d v="2025-01-30T00:00:00"/>
    <x v="7"/>
    <x v="1"/>
    <s v="Gastrointestinal"/>
    <n v="71046"/>
    <n v="2957.59"/>
    <n v="2711.33"/>
    <x v="0"/>
    <x v="0"/>
    <n v="0"/>
    <s v="2024-11"/>
    <n v="2024"/>
  </r>
  <r>
    <s v="CLM007741"/>
    <s v="PT03720"/>
    <d v="2024-03-17T00:00:00"/>
    <d v="2024-03-25T00:00:00"/>
    <d v="2024-04-26T00:00:00"/>
    <x v="2"/>
    <x v="0"/>
    <s v="Mental Health"/>
    <n v="66984"/>
    <n v="3189.21"/>
    <n v="0"/>
    <x v="2"/>
    <x v="5"/>
    <n v="1"/>
    <s v="2024-03"/>
    <n v="2024"/>
  </r>
  <r>
    <s v="CLM007742"/>
    <s v="PT00006"/>
    <d v="2024-06-22T00:00:00"/>
    <d v="2024-07-22T00:00:00"/>
    <d v="2024-08-02T00:00:00"/>
    <x v="5"/>
    <x v="2"/>
    <s v="Neurology"/>
    <n v="45378"/>
    <n v="1615.75"/>
    <n v="1370.27"/>
    <x v="0"/>
    <x v="0"/>
    <n v="0"/>
    <s v="2024-06"/>
    <n v="2024"/>
  </r>
  <r>
    <s v="CLM007743"/>
    <s v="PT06357"/>
    <d v="2024-07-25T00:00:00"/>
    <d v="2024-08-11T00:00:00"/>
    <d v="2024-09-10T00:00:00"/>
    <x v="3"/>
    <x v="3"/>
    <s v="Dermatology"/>
    <n v="43239"/>
    <n v="1091.17"/>
    <n v="0"/>
    <x v="2"/>
    <x v="5"/>
    <n v="1"/>
    <s v="2024-07"/>
    <n v="2024"/>
  </r>
  <r>
    <s v="CLM007744"/>
    <s v="PT05227"/>
    <d v="2023-08-17T00:00:00"/>
    <d v="2023-09-16T00:00:00"/>
    <d v="2023-11-06T00:00:00"/>
    <x v="0"/>
    <x v="3"/>
    <s v="Orthopedic"/>
    <n v="45378"/>
    <n v="2920.65"/>
    <n v="2429.5100000000002"/>
    <x v="0"/>
    <x v="0"/>
    <n v="0"/>
    <s v="2023-08"/>
    <n v="2023"/>
  </r>
  <r>
    <s v="CLM007745"/>
    <s v="PT04145"/>
    <d v="2024-08-21T00:00:00"/>
    <d v="2024-09-16T00:00:00"/>
    <d v="2024-10-25T00:00:00"/>
    <x v="4"/>
    <x v="2"/>
    <s v="Mental Health"/>
    <n v="99213"/>
    <n v="2461.6"/>
    <n v="0"/>
    <x v="2"/>
    <x v="1"/>
    <n v="1"/>
    <s v="2024-08"/>
    <n v="2024"/>
  </r>
  <r>
    <s v="CLM007746"/>
    <s v="PT03106"/>
    <d v="2023-06-13T00:00:00"/>
    <d v="2023-06-23T00:00:00"/>
    <d v="2023-08-05T00:00:00"/>
    <x v="3"/>
    <x v="2"/>
    <s v="Cardiovascular"/>
    <n v="63047"/>
    <n v="945.85"/>
    <n v="867.97"/>
    <x v="0"/>
    <x v="0"/>
    <n v="0"/>
    <s v="2023-06"/>
    <n v="2023"/>
  </r>
  <r>
    <s v="CLM007747"/>
    <s v="PT06011"/>
    <d v="2023-03-16T00:00:00"/>
    <d v="2023-03-26T00:00:00"/>
    <d v="2023-05-22T00:00:00"/>
    <x v="2"/>
    <x v="3"/>
    <s v="Gastrointestinal"/>
    <n v="71046"/>
    <n v="5626.42"/>
    <n v="4438.53"/>
    <x v="0"/>
    <x v="0"/>
    <n v="0"/>
    <s v="2023-03"/>
    <n v="2023"/>
  </r>
  <r>
    <s v="CLM007748"/>
    <s v="PT01520"/>
    <d v="2023-03-08T00:00:00"/>
    <d v="2023-03-18T00:00:00"/>
    <d v="2023-04-27T00:00:00"/>
    <x v="5"/>
    <x v="2"/>
    <s v="Neurology"/>
    <n v="71046"/>
    <n v="2286.2800000000002"/>
    <n v="1915.64"/>
    <x v="0"/>
    <x v="0"/>
    <n v="0"/>
    <s v="2023-03"/>
    <n v="2023"/>
  </r>
  <r>
    <s v="CLM007749"/>
    <s v="PT00154"/>
    <d v="2023-11-16T00:00:00"/>
    <d v="2023-11-29T00:00:00"/>
    <d v="2023-12-16T00:00:00"/>
    <x v="0"/>
    <x v="2"/>
    <s v="Orthopedic"/>
    <n v="63047"/>
    <n v="3241.71"/>
    <n v="3119.76"/>
    <x v="0"/>
    <x v="0"/>
    <n v="0"/>
    <s v="2023-11"/>
    <n v="2023"/>
  </r>
  <r>
    <s v="CLM007750"/>
    <s v="PT05077"/>
    <d v="2023-09-10T00:00:00"/>
    <d v="2023-09-13T00:00:00"/>
    <d v="2023-11-11T00:00:00"/>
    <x v="7"/>
    <x v="2"/>
    <s v="Dermatology"/>
    <n v="99215"/>
    <n v="5505.69"/>
    <n v="4734.68"/>
    <x v="0"/>
    <x v="0"/>
    <n v="0"/>
    <s v="2023-09"/>
    <n v="2023"/>
  </r>
  <r>
    <s v="CLM007751"/>
    <s v="PT02983"/>
    <d v="2024-10-10T00:00:00"/>
    <d v="2024-10-13T00:00:00"/>
    <d v="2024-11-18T00:00:00"/>
    <x v="2"/>
    <x v="2"/>
    <s v="Oncology"/>
    <n v="99213"/>
    <n v="1839.98"/>
    <n v="1620.36"/>
    <x v="0"/>
    <x v="0"/>
    <n v="0"/>
    <s v="2024-10"/>
    <n v="2024"/>
  </r>
  <r>
    <s v="CLM007752"/>
    <s v="PT06358"/>
    <d v="2024-01-22T00:00:00"/>
    <d v="2024-02-06T00:00:00"/>
    <d v="2024-03-24T00:00:00"/>
    <x v="6"/>
    <x v="5"/>
    <s v="Orthopedic"/>
    <n v="45378"/>
    <n v="2329.86"/>
    <n v="2019.73"/>
    <x v="0"/>
    <x v="0"/>
    <n v="0"/>
    <s v="2024-01"/>
    <n v="2024"/>
  </r>
  <r>
    <s v="CLM007753"/>
    <s v="PT05081"/>
    <d v="2024-05-22T00:00:00"/>
    <d v="2024-06-10T00:00:00"/>
    <d v="2024-07-05T00:00:00"/>
    <x v="2"/>
    <x v="5"/>
    <s v="Gastrointestinal"/>
    <n v="45378"/>
    <n v="3456.53"/>
    <n v="0"/>
    <x v="2"/>
    <x v="4"/>
    <n v="1"/>
    <s v="2024-05"/>
    <n v="2024"/>
  </r>
  <r>
    <s v="CLM007754"/>
    <s v="PT01957"/>
    <d v="2024-07-17T00:00:00"/>
    <d v="2024-08-10T00:00:00"/>
    <d v="2024-08-16T00:00:00"/>
    <x v="2"/>
    <x v="5"/>
    <s v="Gastrointestinal"/>
    <n v="27447"/>
    <n v="1012.43"/>
    <n v="852.01"/>
    <x v="0"/>
    <x v="0"/>
    <n v="0"/>
    <s v="2024-07"/>
    <n v="2024"/>
  </r>
  <r>
    <s v="CLM007755"/>
    <s v="PT02628"/>
    <d v="2023-12-21T00:00:00"/>
    <d v="2024-01-15T00:00:00"/>
    <d v="2024-01-26T00:00:00"/>
    <x v="2"/>
    <x v="0"/>
    <s v="Neurology"/>
    <n v="66984"/>
    <n v="1887.94"/>
    <n v="1621.14"/>
    <x v="0"/>
    <x v="0"/>
    <n v="0"/>
    <s v="2023-12"/>
    <n v="2023"/>
  </r>
  <r>
    <s v="CLM007756"/>
    <s v="PT05907"/>
    <d v="2024-06-24T00:00:00"/>
    <d v="2024-07-05T00:00:00"/>
    <d v="2024-07-29T00:00:00"/>
    <x v="0"/>
    <x v="5"/>
    <s v="Mental Health"/>
    <n v="27130"/>
    <n v="1999.07"/>
    <n v="1883.21"/>
    <x v="0"/>
    <x v="0"/>
    <n v="0"/>
    <s v="2024-06"/>
    <n v="2024"/>
  </r>
  <r>
    <s v="CLM007757"/>
    <s v="PT00519"/>
    <d v="2024-04-07T00:00:00"/>
    <d v="2024-04-17T00:00:00"/>
    <d v="2024-05-27T00:00:00"/>
    <x v="2"/>
    <x v="4"/>
    <s v="Gastrointestinal"/>
    <n v="90837"/>
    <n v="841.47"/>
    <n v="0"/>
    <x v="2"/>
    <x v="1"/>
    <n v="1"/>
    <s v="2024-04"/>
    <n v="2024"/>
  </r>
  <r>
    <s v="CLM007758"/>
    <s v="PT05393"/>
    <d v="2023-08-28T00:00:00"/>
    <d v="2023-09-17T00:00:00"/>
    <d v="2023-09-29T00:00:00"/>
    <x v="2"/>
    <x v="4"/>
    <s v="Renal"/>
    <n v="93000"/>
    <n v="11546.17"/>
    <n v="0"/>
    <x v="2"/>
    <x v="1"/>
    <n v="1"/>
    <s v="2023-08"/>
    <n v="2023"/>
  </r>
  <r>
    <s v="CLM007759"/>
    <s v="PT04416"/>
    <d v="2023-07-18T00:00:00"/>
    <d v="2023-08-11T00:00:00"/>
    <d v="2023-10-03T00:00:00"/>
    <x v="5"/>
    <x v="3"/>
    <s v="Orthopedic"/>
    <n v="80053"/>
    <n v="586.5"/>
    <n v="482.87"/>
    <x v="0"/>
    <x v="0"/>
    <n v="0"/>
    <s v="2023-07"/>
    <n v="2023"/>
  </r>
  <r>
    <s v="CLM007760"/>
    <s v="PT06710"/>
    <d v="2024-11-28T00:00:00"/>
    <d v="2024-12-10T00:00:00"/>
    <d v="2025-01-27T00:00:00"/>
    <x v="5"/>
    <x v="3"/>
    <s v="Dermatology"/>
    <n v="99213"/>
    <n v="640.03"/>
    <n v="0"/>
    <x v="2"/>
    <x v="5"/>
    <n v="1"/>
    <s v="2024-11"/>
    <n v="2024"/>
  </r>
  <r>
    <s v="CLM007761"/>
    <s v="PT03175"/>
    <d v="2023-09-28T00:00:00"/>
    <d v="2023-10-28T00:00:00"/>
    <d v="2023-11-04T00:00:00"/>
    <x v="6"/>
    <x v="5"/>
    <s v="Endocrine"/>
    <n v="66984"/>
    <n v="5173.8999999999996"/>
    <n v="5133.67"/>
    <x v="0"/>
    <x v="0"/>
    <n v="0"/>
    <s v="2023-09"/>
    <n v="2023"/>
  </r>
  <r>
    <s v="CLM007762"/>
    <s v="PT01556"/>
    <d v="2024-01-31T00:00:00"/>
    <d v="2024-02-24T00:00:00"/>
    <d v="2024-03-10T00:00:00"/>
    <x v="2"/>
    <x v="1"/>
    <s v="Mental Health"/>
    <n v="90837"/>
    <n v="3199.06"/>
    <n v="2864.21"/>
    <x v="0"/>
    <x v="0"/>
    <n v="0"/>
    <s v="2024-01"/>
    <n v="2024"/>
  </r>
  <r>
    <s v="CLM007763"/>
    <s v="PT04294"/>
    <d v="2024-01-23T00:00:00"/>
    <d v="2024-02-07T00:00:00"/>
    <d v="2024-03-14T00:00:00"/>
    <x v="0"/>
    <x v="4"/>
    <s v="Oncology"/>
    <n v="27130"/>
    <n v="795.7"/>
    <n v="0"/>
    <x v="2"/>
    <x v="5"/>
    <n v="1"/>
    <s v="2024-01"/>
    <n v="2024"/>
  </r>
  <r>
    <s v="CLM007764"/>
    <s v="PT05597"/>
    <d v="2024-05-09T00:00:00"/>
    <d v="2024-06-05T00:00:00"/>
    <d v="2024-06-11T00:00:00"/>
    <x v="0"/>
    <x v="5"/>
    <s v="Gastrointestinal"/>
    <n v="70553"/>
    <n v="2939.02"/>
    <n v="2567.4299999999998"/>
    <x v="0"/>
    <x v="0"/>
    <n v="0"/>
    <s v="2024-05"/>
    <n v="2024"/>
  </r>
  <r>
    <s v="CLM007765"/>
    <s v="PT04076"/>
    <d v="2024-03-14T00:00:00"/>
    <d v="2024-03-17T00:00:00"/>
    <d v="2024-05-09T00:00:00"/>
    <x v="4"/>
    <x v="2"/>
    <s v="Cardiovascular"/>
    <n v="66984"/>
    <n v="5850.49"/>
    <n v="0"/>
    <x v="2"/>
    <x v="1"/>
    <n v="1"/>
    <s v="2024-03"/>
    <n v="2024"/>
  </r>
  <r>
    <s v="CLM007766"/>
    <s v="PT06273"/>
    <d v="2024-02-13T00:00:00"/>
    <d v="2024-03-06T00:00:00"/>
    <d v="2024-04-23T00:00:00"/>
    <x v="6"/>
    <x v="4"/>
    <s v="Cardiovascular"/>
    <n v="70553"/>
    <n v="1764.79"/>
    <n v="0"/>
    <x v="2"/>
    <x v="5"/>
    <n v="1"/>
    <s v="2024-02"/>
    <n v="2024"/>
  </r>
  <r>
    <s v="CLM007767"/>
    <s v="PT04518"/>
    <d v="2024-06-27T00:00:00"/>
    <d v="2024-07-24T00:00:00"/>
    <d v="2024-08-13T00:00:00"/>
    <x v="4"/>
    <x v="3"/>
    <s v="Gastrointestinal"/>
    <n v="27130"/>
    <n v="14458.8"/>
    <n v="12077.71"/>
    <x v="0"/>
    <x v="0"/>
    <n v="0"/>
    <s v="2024-06"/>
    <n v="2024"/>
  </r>
  <r>
    <s v="CLM007768"/>
    <s v="PT01263"/>
    <d v="2023-05-12T00:00:00"/>
    <d v="2023-05-15T00:00:00"/>
    <d v="2023-06-14T00:00:00"/>
    <x v="6"/>
    <x v="1"/>
    <s v="Respiratory"/>
    <n v="45378"/>
    <n v="455.21"/>
    <n v="351.24"/>
    <x v="0"/>
    <x v="0"/>
    <n v="0"/>
    <s v="2023-05"/>
    <n v="2023"/>
  </r>
  <r>
    <s v="CLM007769"/>
    <s v="PT05023"/>
    <d v="2024-09-22T00:00:00"/>
    <d v="2024-10-07T00:00:00"/>
    <d v="2024-12-06T00:00:00"/>
    <x v="5"/>
    <x v="2"/>
    <s v="Oncology"/>
    <n v="93000"/>
    <n v="3149.69"/>
    <n v="2527.77"/>
    <x v="0"/>
    <x v="0"/>
    <n v="0"/>
    <s v="2024-09"/>
    <n v="2024"/>
  </r>
  <r>
    <s v="CLM007770"/>
    <s v="PT02320"/>
    <d v="2023-08-01T00:00:00"/>
    <d v="2023-08-26T00:00:00"/>
    <d v="2023-09-17T00:00:00"/>
    <x v="6"/>
    <x v="4"/>
    <s v="Cardiovascular"/>
    <n v="71046"/>
    <n v="4597.29"/>
    <n v="4371.7"/>
    <x v="0"/>
    <x v="0"/>
    <n v="0"/>
    <s v="2023-08"/>
    <n v="2023"/>
  </r>
  <r>
    <s v="CLM007771"/>
    <s v="PT02643"/>
    <d v="2023-02-25T00:00:00"/>
    <d v="2023-02-26T00:00:00"/>
    <d v="2023-04-17T00:00:00"/>
    <x v="5"/>
    <x v="3"/>
    <s v="Orthopedic"/>
    <n v="99213"/>
    <n v="3688.87"/>
    <n v="0"/>
    <x v="1"/>
    <x v="0"/>
    <n v="0"/>
    <s v="2023-02"/>
    <n v="2023"/>
  </r>
  <r>
    <s v="CLM007772"/>
    <s v="PT03358"/>
    <d v="2023-01-27T00:00:00"/>
    <d v="2023-02-06T00:00:00"/>
    <d v="2023-03-08T00:00:00"/>
    <x v="2"/>
    <x v="3"/>
    <s v="Respiratory"/>
    <n v="66984"/>
    <n v="1535.35"/>
    <n v="1201.5999999999999"/>
    <x v="0"/>
    <x v="0"/>
    <n v="0"/>
    <s v="2023-01"/>
    <n v="2023"/>
  </r>
  <r>
    <s v="CLM007773"/>
    <s v="PT05251"/>
    <d v="2024-05-14T00:00:00"/>
    <d v="2024-06-03T00:00:00"/>
    <d v="2024-06-30T00:00:00"/>
    <x v="1"/>
    <x v="1"/>
    <s v="Gastrointestinal"/>
    <n v="80053"/>
    <n v="1433.17"/>
    <n v="1221"/>
    <x v="0"/>
    <x v="0"/>
    <n v="0"/>
    <s v="2024-05"/>
    <n v="2024"/>
  </r>
  <r>
    <s v="CLM007774"/>
    <s v="PT02639"/>
    <d v="2023-08-02T00:00:00"/>
    <d v="2023-08-11T00:00:00"/>
    <d v="2023-09-29T00:00:00"/>
    <x v="5"/>
    <x v="2"/>
    <s v="Orthopedic"/>
    <n v="27447"/>
    <n v="2579.41"/>
    <n v="0"/>
    <x v="2"/>
    <x v="1"/>
    <n v="1"/>
    <s v="2023-08"/>
    <n v="2023"/>
  </r>
  <r>
    <s v="CLM007775"/>
    <s v="PT00905"/>
    <d v="2024-04-28T00:00:00"/>
    <d v="2024-05-19T00:00:00"/>
    <d v="2024-06-23T00:00:00"/>
    <x v="7"/>
    <x v="0"/>
    <s v="Renal"/>
    <n v="93000"/>
    <n v="3472.41"/>
    <n v="2987.34"/>
    <x v="0"/>
    <x v="0"/>
    <n v="0"/>
    <s v="2024-04"/>
    <n v="2024"/>
  </r>
  <r>
    <s v="CLM007776"/>
    <s v="PT00789"/>
    <d v="2023-01-15T00:00:00"/>
    <d v="2023-02-07T00:00:00"/>
    <d v="2023-03-09T00:00:00"/>
    <x v="5"/>
    <x v="4"/>
    <s v="Neurology"/>
    <n v="99215"/>
    <n v="2927.72"/>
    <n v="2642.11"/>
    <x v="0"/>
    <x v="0"/>
    <n v="0"/>
    <s v="2023-01"/>
    <n v="2023"/>
  </r>
  <r>
    <s v="CLM007777"/>
    <s v="PT04287"/>
    <d v="2023-09-03T00:00:00"/>
    <d v="2023-09-13T00:00:00"/>
    <d v="2023-09-22T00:00:00"/>
    <x v="2"/>
    <x v="0"/>
    <s v="Mental Health"/>
    <n v="71046"/>
    <n v="4154.91"/>
    <n v="3259.13"/>
    <x v="0"/>
    <x v="0"/>
    <n v="0"/>
    <s v="2023-09"/>
    <n v="2023"/>
  </r>
  <r>
    <s v="CLM007778"/>
    <s v="PT05398"/>
    <d v="2024-06-01T00:00:00"/>
    <d v="2024-06-22T00:00:00"/>
    <d v="2024-08-13T00:00:00"/>
    <x v="5"/>
    <x v="0"/>
    <s v="Cardiovascular"/>
    <n v="70553"/>
    <n v="800.23"/>
    <n v="637.59"/>
    <x v="0"/>
    <x v="0"/>
    <n v="0"/>
    <s v="2024-06"/>
    <n v="2024"/>
  </r>
  <r>
    <s v="CLM007779"/>
    <s v="PT00547"/>
    <d v="2024-04-08T00:00:00"/>
    <d v="2024-04-29T00:00:00"/>
    <d v="2024-06-13T00:00:00"/>
    <x v="5"/>
    <x v="2"/>
    <s v="Cardiovascular"/>
    <n v="71046"/>
    <n v="1506.86"/>
    <n v="1449.45"/>
    <x v="0"/>
    <x v="0"/>
    <n v="0"/>
    <s v="2024-04"/>
    <n v="2024"/>
  </r>
  <r>
    <s v="CLM007780"/>
    <s v="PT00359"/>
    <d v="2024-05-20T00:00:00"/>
    <d v="2024-05-23T00:00:00"/>
    <d v="2024-07-17T00:00:00"/>
    <x v="7"/>
    <x v="0"/>
    <s v="Mental Health"/>
    <n v="90837"/>
    <n v="852.34"/>
    <n v="0"/>
    <x v="2"/>
    <x v="4"/>
    <n v="1"/>
    <s v="2024-05"/>
    <n v="2024"/>
  </r>
  <r>
    <s v="CLM007781"/>
    <s v="PT06842"/>
    <d v="2023-10-25T00:00:00"/>
    <d v="2023-11-06T00:00:00"/>
    <d v="2023-11-13T00:00:00"/>
    <x v="5"/>
    <x v="3"/>
    <s v="Renal"/>
    <n v="70553"/>
    <n v="1327.58"/>
    <n v="1025.6099999999999"/>
    <x v="0"/>
    <x v="0"/>
    <n v="0"/>
    <s v="2023-10"/>
    <n v="2023"/>
  </r>
  <r>
    <s v="CLM007782"/>
    <s v="PT01064"/>
    <d v="2024-03-18T00:00:00"/>
    <d v="2024-04-17T00:00:00"/>
    <d v="2024-05-15T00:00:00"/>
    <x v="6"/>
    <x v="2"/>
    <s v="Respiratory"/>
    <n v="99215"/>
    <n v="4073.17"/>
    <n v="3447.31"/>
    <x v="0"/>
    <x v="0"/>
    <n v="0"/>
    <s v="2024-03"/>
    <n v="2024"/>
  </r>
  <r>
    <s v="CLM007783"/>
    <s v="PT01464"/>
    <d v="2023-10-03T00:00:00"/>
    <d v="2023-10-10T00:00:00"/>
    <d v="2023-10-23T00:00:00"/>
    <x v="4"/>
    <x v="2"/>
    <s v="Cardiovascular"/>
    <n v="92928"/>
    <n v="1971.18"/>
    <n v="1780.52"/>
    <x v="0"/>
    <x v="0"/>
    <n v="0"/>
    <s v="2023-10"/>
    <n v="2023"/>
  </r>
  <r>
    <s v="CLM007784"/>
    <s v="PT00257"/>
    <d v="2023-08-26T00:00:00"/>
    <d v="2023-09-08T00:00:00"/>
    <d v="2023-11-04T00:00:00"/>
    <x v="5"/>
    <x v="1"/>
    <s v="Cardiovascular"/>
    <n v="93000"/>
    <n v="14552.05"/>
    <n v="14156.58"/>
    <x v="0"/>
    <x v="0"/>
    <n v="0"/>
    <s v="2023-08"/>
    <n v="2023"/>
  </r>
  <r>
    <s v="CLM007785"/>
    <s v="PT01656"/>
    <d v="2024-06-03T00:00:00"/>
    <d v="2024-06-07T00:00:00"/>
    <d v="2024-07-13T00:00:00"/>
    <x v="4"/>
    <x v="3"/>
    <s v="Respiratory"/>
    <n v="45378"/>
    <n v="2110.59"/>
    <n v="1675.12"/>
    <x v="0"/>
    <x v="0"/>
    <n v="0"/>
    <s v="2024-06"/>
    <n v="2024"/>
  </r>
  <r>
    <s v="CLM007786"/>
    <s v="PT00877"/>
    <d v="2024-11-10T00:00:00"/>
    <d v="2024-11-19T00:00:00"/>
    <d v="2024-12-05T00:00:00"/>
    <x v="6"/>
    <x v="2"/>
    <s v="Endocrine"/>
    <n v="92928"/>
    <n v="1896.48"/>
    <n v="1663.78"/>
    <x v="0"/>
    <x v="0"/>
    <n v="0"/>
    <s v="2024-11"/>
    <n v="2024"/>
  </r>
  <r>
    <s v="CLM007787"/>
    <s v="PT03977"/>
    <d v="2023-12-16T00:00:00"/>
    <d v="2023-12-27T00:00:00"/>
    <d v="2024-01-13T00:00:00"/>
    <x v="7"/>
    <x v="3"/>
    <s v="Mental Health"/>
    <n v="70553"/>
    <n v="1968.34"/>
    <n v="1526.6"/>
    <x v="0"/>
    <x v="0"/>
    <n v="0"/>
    <s v="2023-12"/>
    <n v="2023"/>
  </r>
  <r>
    <s v="CLM007788"/>
    <s v="PT01570"/>
    <d v="2023-01-18T00:00:00"/>
    <d v="2023-02-15T00:00:00"/>
    <d v="2023-04-04T00:00:00"/>
    <x v="2"/>
    <x v="1"/>
    <s v="Gastrointestinal"/>
    <n v="45378"/>
    <n v="1085.45"/>
    <n v="0"/>
    <x v="1"/>
    <x v="0"/>
    <n v="0"/>
    <s v="2023-01"/>
    <n v="2023"/>
  </r>
  <r>
    <s v="CLM007789"/>
    <s v="PT00809"/>
    <d v="2024-06-21T00:00:00"/>
    <d v="2024-06-24T00:00:00"/>
    <d v="2024-07-30T00:00:00"/>
    <x v="2"/>
    <x v="5"/>
    <s v="Dermatology"/>
    <n v="63047"/>
    <n v="1726.29"/>
    <n v="1413.23"/>
    <x v="0"/>
    <x v="0"/>
    <n v="0"/>
    <s v="2024-06"/>
    <n v="2024"/>
  </r>
  <r>
    <s v="CLM007790"/>
    <s v="PT00261"/>
    <d v="2024-06-14T00:00:00"/>
    <d v="2024-07-06T00:00:00"/>
    <d v="2024-09-01T00:00:00"/>
    <x v="6"/>
    <x v="4"/>
    <s v="Renal"/>
    <n v="27447"/>
    <n v="4457"/>
    <n v="0"/>
    <x v="2"/>
    <x v="5"/>
    <n v="1"/>
    <s v="2024-06"/>
    <n v="2024"/>
  </r>
  <r>
    <s v="CLM007791"/>
    <s v="PT04678"/>
    <d v="2023-06-21T00:00:00"/>
    <d v="2023-07-13T00:00:00"/>
    <d v="2023-08-09T00:00:00"/>
    <x v="2"/>
    <x v="4"/>
    <s v="Endocrine"/>
    <n v="43239"/>
    <n v="1980.64"/>
    <n v="0"/>
    <x v="2"/>
    <x v="1"/>
    <n v="1"/>
    <s v="2023-06"/>
    <n v="2023"/>
  </r>
  <r>
    <s v="CLM007792"/>
    <s v="PT05258"/>
    <d v="2024-01-16T00:00:00"/>
    <d v="2024-02-06T00:00:00"/>
    <d v="2024-03-01T00:00:00"/>
    <x v="2"/>
    <x v="2"/>
    <s v="Dermatology"/>
    <n v="99215"/>
    <n v="958.37"/>
    <n v="849.96"/>
    <x v="0"/>
    <x v="0"/>
    <n v="0"/>
    <s v="2024-01"/>
    <n v="2024"/>
  </r>
  <r>
    <s v="CLM007793"/>
    <s v="PT06851"/>
    <d v="2024-11-19T00:00:00"/>
    <d v="2024-12-18T00:00:00"/>
    <d v="2025-01-04T00:00:00"/>
    <x v="2"/>
    <x v="0"/>
    <s v="Renal"/>
    <n v="93000"/>
    <n v="862.58"/>
    <n v="0"/>
    <x v="2"/>
    <x v="5"/>
    <n v="1"/>
    <s v="2024-11"/>
    <n v="2024"/>
  </r>
  <r>
    <s v="CLM007794"/>
    <s v="PT03184"/>
    <d v="2024-04-06T00:00:00"/>
    <d v="2024-05-06T00:00:00"/>
    <d v="2024-05-31T00:00:00"/>
    <x v="5"/>
    <x v="0"/>
    <s v="Oncology"/>
    <n v="63047"/>
    <n v="1261.22"/>
    <n v="969.79"/>
    <x v="0"/>
    <x v="0"/>
    <n v="0"/>
    <s v="2024-04"/>
    <n v="2024"/>
  </r>
  <r>
    <s v="CLM007795"/>
    <s v="PT05390"/>
    <d v="2023-02-01T00:00:00"/>
    <d v="2023-03-01T00:00:00"/>
    <d v="2023-03-25T00:00:00"/>
    <x v="6"/>
    <x v="2"/>
    <s v="Neurology"/>
    <n v="90837"/>
    <n v="1918.1"/>
    <n v="1576.56"/>
    <x v="0"/>
    <x v="0"/>
    <n v="0"/>
    <s v="2023-02"/>
    <n v="2023"/>
  </r>
  <r>
    <s v="CLM007796"/>
    <s v="PT04014"/>
    <d v="2023-10-17T00:00:00"/>
    <d v="2023-11-04T00:00:00"/>
    <d v="2023-12-09T00:00:00"/>
    <x v="0"/>
    <x v="1"/>
    <s v="Endocrine"/>
    <n v="80053"/>
    <n v="4697.8900000000003"/>
    <n v="4400.42"/>
    <x v="0"/>
    <x v="0"/>
    <n v="0"/>
    <s v="2023-10"/>
    <n v="2023"/>
  </r>
  <r>
    <s v="CLM007797"/>
    <s v="PT04308"/>
    <d v="2023-09-30T00:00:00"/>
    <d v="2023-10-29T00:00:00"/>
    <d v="2023-12-03T00:00:00"/>
    <x v="1"/>
    <x v="4"/>
    <s v="Mental Health"/>
    <n v="27130"/>
    <n v="618.69000000000005"/>
    <n v="0"/>
    <x v="2"/>
    <x v="4"/>
    <n v="1"/>
    <s v="2023-09"/>
    <n v="2023"/>
  </r>
  <r>
    <s v="CLM007798"/>
    <s v="PT05112"/>
    <d v="2023-12-12T00:00:00"/>
    <d v="2024-01-06T00:00:00"/>
    <d v="2024-02-15T00:00:00"/>
    <x v="2"/>
    <x v="3"/>
    <s v="Neurology"/>
    <n v="63047"/>
    <n v="1399.88"/>
    <n v="1305.8"/>
    <x v="0"/>
    <x v="0"/>
    <n v="0"/>
    <s v="2023-12"/>
    <n v="2023"/>
  </r>
  <r>
    <s v="CLM007799"/>
    <s v="PT05746"/>
    <d v="2023-12-23T00:00:00"/>
    <d v="2023-12-30T00:00:00"/>
    <d v="2024-02-16T00:00:00"/>
    <x v="4"/>
    <x v="3"/>
    <s v="Dermatology"/>
    <n v="93000"/>
    <n v="2029.3"/>
    <n v="0"/>
    <x v="2"/>
    <x v="5"/>
    <n v="1"/>
    <s v="2023-12"/>
    <n v="2023"/>
  </r>
  <r>
    <s v="CLM007800"/>
    <s v="PT04836"/>
    <d v="2023-09-17T00:00:00"/>
    <d v="2023-09-20T00:00:00"/>
    <d v="2023-09-28T00:00:00"/>
    <x v="6"/>
    <x v="2"/>
    <s v="Gastrointestinal"/>
    <n v="45378"/>
    <n v="416.98"/>
    <n v="0"/>
    <x v="2"/>
    <x v="1"/>
    <n v="1"/>
    <s v="2023-09"/>
    <n v="2023"/>
  </r>
  <r>
    <s v="CLM007801"/>
    <s v="PT02097"/>
    <d v="2023-06-17T00:00:00"/>
    <d v="2023-07-17T00:00:00"/>
    <d v="2023-07-29T00:00:00"/>
    <x v="7"/>
    <x v="2"/>
    <s v="Orthopedic"/>
    <n v="71046"/>
    <n v="928.08"/>
    <n v="0"/>
    <x v="2"/>
    <x v="1"/>
    <n v="1"/>
    <s v="2023-06"/>
    <n v="2023"/>
  </r>
  <r>
    <s v="CLM007802"/>
    <s v="PT00403"/>
    <d v="2024-07-25T00:00:00"/>
    <d v="2024-08-21T00:00:00"/>
    <d v="2024-09-15T00:00:00"/>
    <x v="6"/>
    <x v="1"/>
    <s v="Endocrine"/>
    <n v="71046"/>
    <n v="1049.52"/>
    <n v="0"/>
    <x v="1"/>
    <x v="0"/>
    <n v="0"/>
    <s v="2024-07"/>
    <n v="2024"/>
  </r>
  <r>
    <s v="CLM007803"/>
    <s v="PT03002"/>
    <d v="2023-09-09T00:00:00"/>
    <d v="2023-09-17T00:00:00"/>
    <d v="2023-10-03T00:00:00"/>
    <x v="2"/>
    <x v="5"/>
    <s v="Respiratory"/>
    <n v="90837"/>
    <n v="956.45"/>
    <n v="884.82"/>
    <x v="0"/>
    <x v="0"/>
    <n v="0"/>
    <s v="2023-09"/>
    <n v="2023"/>
  </r>
  <r>
    <s v="CLM007804"/>
    <s v="PT01809"/>
    <d v="2024-01-12T00:00:00"/>
    <d v="2024-01-17T00:00:00"/>
    <d v="2024-02-18T00:00:00"/>
    <x v="6"/>
    <x v="0"/>
    <s v="Cardiovascular"/>
    <n v="99213"/>
    <n v="2108.04"/>
    <n v="0"/>
    <x v="2"/>
    <x v="2"/>
    <n v="1"/>
    <s v="2024-01"/>
    <n v="2024"/>
  </r>
  <r>
    <s v="CLM007805"/>
    <s v="PT04964"/>
    <d v="2024-10-10T00:00:00"/>
    <d v="2024-10-14T00:00:00"/>
    <d v="2024-12-10T00:00:00"/>
    <x v="5"/>
    <x v="3"/>
    <s v="Oncology"/>
    <n v="71046"/>
    <n v="1590.1"/>
    <n v="1456.75"/>
    <x v="0"/>
    <x v="0"/>
    <n v="0"/>
    <s v="2024-10"/>
    <n v="2024"/>
  </r>
  <r>
    <s v="CLM007806"/>
    <s v="PT05881"/>
    <d v="2024-06-08T00:00:00"/>
    <d v="2024-07-05T00:00:00"/>
    <d v="2024-08-21T00:00:00"/>
    <x v="4"/>
    <x v="3"/>
    <s v="Oncology"/>
    <n v="90837"/>
    <n v="1159.53"/>
    <n v="1001.99"/>
    <x v="0"/>
    <x v="0"/>
    <n v="0"/>
    <s v="2024-06"/>
    <n v="2024"/>
  </r>
  <r>
    <s v="CLM007807"/>
    <s v="PT00581"/>
    <d v="2024-07-06T00:00:00"/>
    <d v="2024-07-28T00:00:00"/>
    <d v="2024-08-02T00:00:00"/>
    <x v="1"/>
    <x v="4"/>
    <s v="Dermatology"/>
    <n v="99215"/>
    <n v="2546.23"/>
    <n v="0"/>
    <x v="1"/>
    <x v="0"/>
    <n v="0"/>
    <s v="2024-07"/>
    <n v="2024"/>
  </r>
  <r>
    <s v="CLM007808"/>
    <s v="PT00108"/>
    <d v="2024-05-05T00:00:00"/>
    <d v="2024-05-22T00:00:00"/>
    <d v="2024-06-27T00:00:00"/>
    <x v="0"/>
    <x v="0"/>
    <s v="Endocrine"/>
    <n v="71046"/>
    <n v="7175.73"/>
    <n v="6276.5"/>
    <x v="0"/>
    <x v="0"/>
    <n v="0"/>
    <s v="2024-05"/>
    <n v="2024"/>
  </r>
  <r>
    <s v="CLM007809"/>
    <s v="PT01710"/>
    <d v="2024-10-05T00:00:00"/>
    <d v="2024-10-09T00:00:00"/>
    <d v="2024-11-01T00:00:00"/>
    <x v="2"/>
    <x v="4"/>
    <s v="Respiratory"/>
    <n v="27447"/>
    <n v="6710.34"/>
    <n v="6077.59"/>
    <x v="0"/>
    <x v="0"/>
    <n v="0"/>
    <s v="2024-10"/>
    <n v="2024"/>
  </r>
  <r>
    <s v="CLM007810"/>
    <s v="PT05372"/>
    <d v="2023-09-18T00:00:00"/>
    <d v="2023-10-11T00:00:00"/>
    <d v="2023-11-19T00:00:00"/>
    <x v="2"/>
    <x v="4"/>
    <s v="Gastrointestinal"/>
    <n v="80053"/>
    <n v="388.3"/>
    <n v="302.89"/>
    <x v="0"/>
    <x v="0"/>
    <n v="0"/>
    <s v="2023-09"/>
    <n v="2023"/>
  </r>
  <r>
    <s v="CLM007811"/>
    <s v="PT04026"/>
    <d v="2023-06-26T00:00:00"/>
    <d v="2023-07-09T00:00:00"/>
    <d v="2023-08-07T00:00:00"/>
    <x v="6"/>
    <x v="5"/>
    <s v="Dermatology"/>
    <n v="43239"/>
    <n v="2868.82"/>
    <n v="0"/>
    <x v="2"/>
    <x v="4"/>
    <n v="1"/>
    <s v="2023-06"/>
    <n v="2023"/>
  </r>
  <r>
    <s v="CLM007812"/>
    <s v="PT06817"/>
    <d v="2023-04-10T00:00:00"/>
    <d v="2023-05-06T00:00:00"/>
    <d v="2023-06-16T00:00:00"/>
    <x v="3"/>
    <x v="3"/>
    <s v="Gastrointestinal"/>
    <n v="66984"/>
    <n v="1568.04"/>
    <n v="1275.3800000000001"/>
    <x v="0"/>
    <x v="0"/>
    <n v="0"/>
    <s v="2023-04"/>
    <n v="2023"/>
  </r>
  <r>
    <s v="CLM007813"/>
    <s v="PT00656"/>
    <d v="2023-02-18T00:00:00"/>
    <d v="2023-03-06T00:00:00"/>
    <d v="2023-04-25T00:00:00"/>
    <x v="5"/>
    <x v="1"/>
    <s v="Oncology"/>
    <n v="93000"/>
    <n v="2046.99"/>
    <n v="1683.6"/>
    <x v="0"/>
    <x v="0"/>
    <n v="0"/>
    <s v="2023-02"/>
    <n v="2023"/>
  </r>
  <r>
    <s v="CLM007814"/>
    <s v="PT03835"/>
    <d v="2024-08-18T00:00:00"/>
    <d v="2024-09-13T00:00:00"/>
    <d v="2024-10-27T00:00:00"/>
    <x v="2"/>
    <x v="3"/>
    <s v="Orthopedic"/>
    <n v="99214"/>
    <n v="1314.71"/>
    <n v="0"/>
    <x v="2"/>
    <x v="6"/>
    <n v="1"/>
    <s v="2024-08"/>
    <n v="2024"/>
  </r>
  <r>
    <s v="CLM007815"/>
    <s v="PT06562"/>
    <d v="2023-09-30T00:00:00"/>
    <d v="2023-10-02T00:00:00"/>
    <d v="2023-10-20T00:00:00"/>
    <x v="1"/>
    <x v="3"/>
    <s v="Dermatology"/>
    <n v="70553"/>
    <n v="1986.38"/>
    <n v="0"/>
    <x v="2"/>
    <x v="5"/>
    <n v="1"/>
    <s v="2023-09"/>
    <n v="2023"/>
  </r>
  <r>
    <s v="CLM007816"/>
    <s v="PT05235"/>
    <d v="2023-08-28T00:00:00"/>
    <d v="2023-09-07T00:00:00"/>
    <d v="2023-10-03T00:00:00"/>
    <x v="5"/>
    <x v="3"/>
    <s v="Cardiovascular"/>
    <n v="66984"/>
    <n v="2040.86"/>
    <n v="1655.84"/>
    <x v="0"/>
    <x v="0"/>
    <n v="0"/>
    <s v="2023-08"/>
    <n v="2023"/>
  </r>
  <r>
    <s v="CLM007817"/>
    <s v="PT00498"/>
    <d v="2024-07-10T00:00:00"/>
    <d v="2024-08-06T00:00:00"/>
    <d v="2024-09-12T00:00:00"/>
    <x v="5"/>
    <x v="0"/>
    <s v="Renal"/>
    <n v="27130"/>
    <n v="1137.78"/>
    <n v="962.35"/>
    <x v="0"/>
    <x v="0"/>
    <n v="0"/>
    <s v="2024-07"/>
    <n v="2024"/>
  </r>
  <r>
    <s v="CLM007818"/>
    <s v="PT02957"/>
    <d v="2023-02-15T00:00:00"/>
    <d v="2023-03-06T00:00:00"/>
    <d v="2023-04-13T00:00:00"/>
    <x v="7"/>
    <x v="1"/>
    <s v="Respiratory"/>
    <n v="71046"/>
    <n v="882.63"/>
    <n v="0"/>
    <x v="2"/>
    <x v="7"/>
    <n v="1"/>
    <s v="2023-02"/>
    <n v="2023"/>
  </r>
  <r>
    <s v="CLM007819"/>
    <s v="PT04572"/>
    <d v="2023-12-23T00:00:00"/>
    <d v="2023-12-27T00:00:00"/>
    <d v="2024-01-13T00:00:00"/>
    <x v="7"/>
    <x v="4"/>
    <s v="Orthopedic"/>
    <n v="70553"/>
    <n v="1262.75"/>
    <n v="1251.8"/>
    <x v="0"/>
    <x v="0"/>
    <n v="0"/>
    <s v="2023-12"/>
    <n v="2023"/>
  </r>
  <r>
    <s v="CLM007820"/>
    <s v="PT06091"/>
    <d v="2023-10-16T00:00:00"/>
    <d v="2023-11-15T00:00:00"/>
    <d v="2023-12-26T00:00:00"/>
    <x v="3"/>
    <x v="5"/>
    <s v="Gastrointestinal"/>
    <n v="45378"/>
    <n v="2180.71"/>
    <n v="1839.98"/>
    <x v="0"/>
    <x v="0"/>
    <n v="0"/>
    <s v="2023-10"/>
    <n v="2023"/>
  </r>
  <r>
    <s v="CLM007821"/>
    <s v="PT03408"/>
    <d v="2024-12-03T00:00:00"/>
    <d v="2024-12-15T00:00:00"/>
    <d v="2025-01-20T00:00:00"/>
    <x v="6"/>
    <x v="0"/>
    <s v="Respiratory"/>
    <n v="66984"/>
    <n v="2919.59"/>
    <n v="2740.33"/>
    <x v="0"/>
    <x v="0"/>
    <n v="0"/>
    <s v="2024-12"/>
    <n v="2024"/>
  </r>
  <r>
    <s v="CLM007822"/>
    <s v="PT06735"/>
    <d v="2024-04-11T00:00:00"/>
    <d v="2024-04-24T00:00:00"/>
    <d v="2024-06-14T00:00:00"/>
    <x v="7"/>
    <x v="1"/>
    <s v="Orthopedic"/>
    <n v="43239"/>
    <n v="3578.43"/>
    <n v="3573.67"/>
    <x v="0"/>
    <x v="0"/>
    <n v="0"/>
    <s v="2024-04"/>
    <n v="2024"/>
  </r>
  <r>
    <s v="CLM007823"/>
    <s v="PT03024"/>
    <d v="2024-08-27T00:00:00"/>
    <d v="2024-09-23T00:00:00"/>
    <d v="2024-11-02T00:00:00"/>
    <x v="0"/>
    <x v="3"/>
    <s v="Endocrine"/>
    <n v="70553"/>
    <n v="1217.6099999999999"/>
    <n v="1193.22"/>
    <x v="0"/>
    <x v="0"/>
    <n v="0"/>
    <s v="2024-08"/>
    <n v="2024"/>
  </r>
  <r>
    <s v="CLM007824"/>
    <s v="PT06507"/>
    <d v="2024-10-26T00:00:00"/>
    <d v="2024-10-30T00:00:00"/>
    <d v="2024-12-22T00:00:00"/>
    <x v="1"/>
    <x v="3"/>
    <s v="Neurology"/>
    <n v="90837"/>
    <n v="2268.96"/>
    <n v="0"/>
    <x v="2"/>
    <x v="5"/>
    <n v="1"/>
    <s v="2024-10"/>
    <n v="2024"/>
  </r>
  <r>
    <s v="CLM007825"/>
    <s v="PT05804"/>
    <d v="2023-09-28T00:00:00"/>
    <d v="2023-09-29T00:00:00"/>
    <d v="2023-10-21T00:00:00"/>
    <x v="0"/>
    <x v="1"/>
    <s v="Endocrine"/>
    <n v="45378"/>
    <n v="3904.96"/>
    <n v="0"/>
    <x v="2"/>
    <x v="7"/>
    <n v="1"/>
    <s v="2023-09"/>
    <n v="2023"/>
  </r>
  <r>
    <s v="CLM007826"/>
    <s v="PT00478"/>
    <d v="2024-06-07T00:00:00"/>
    <d v="2024-06-09T00:00:00"/>
    <d v="2024-07-12T00:00:00"/>
    <x v="4"/>
    <x v="5"/>
    <s v="Oncology"/>
    <n v="92928"/>
    <n v="4593.8599999999997"/>
    <n v="3833.5"/>
    <x v="0"/>
    <x v="0"/>
    <n v="0"/>
    <s v="2024-06"/>
    <n v="2024"/>
  </r>
  <r>
    <s v="CLM007827"/>
    <s v="PT06748"/>
    <d v="2024-08-27T00:00:00"/>
    <d v="2024-09-26T00:00:00"/>
    <d v="2024-11-08T00:00:00"/>
    <x v="0"/>
    <x v="0"/>
    <s v="Dermatology"/>
    <n v="92928"/>
    <n v="1724.92"/>
    <n v="1445.14"/>
    <x v="0"/>
    <x v="0"/>
    <n v="0"/>
    <s v="2024-08"/>
    <n v="2024"/>
  </r>
  <r>
    <s v="CLM007828"/>
    <s v="PT05054"/>
    <d v="2024-06-07T00:00:00"/>
    <d v="2024-06-23T00:00:00"/>
    <d v="2024-07-05T00:00:00"/>
    <x v="0"/>
    <x v="4"/>
    <s v="Renal"/>
    <n v="71046"/>
    <n v="1515.13"/>
    <n v="0"/>
    <x v="2"/>
    <x v="10"/>
    <n v="1"/>
    <s v="2024-06"/>
    <n v="2024"/>
  </r>
  <r>
    <s v="CLM007829"/>
    <s v="PT02178"/>
    <d v="2023-08-26T00:00:00"/>
    <d v="2023-08-31T00:00:00"/>
    <d v="2023-10-20T00:00:00"/>
    <x v="1"/>
    <x v="5"/>
    <s v="Renal"/>
    <n v="66984"/>
    <n v="2106.75"/>
    <n v="1694.93"/>
    <x v="0"/>
    <x v="0"/>
    <n v="0"/>
    <s v="2023-08"/>
    <n v="2023"/>
  </r>
  <r>
    <s v="CLM007830"/>
    <s v="PT04334"/>
    <d v="2023-01-07T00:00:00"/>
    <d v="2023-01-21T00:00:00"/>
    <d v="2023-03-10T00:00:00"/>
    <x v="6"/>
    <x v="4"/>
    <s v="Respiratory"/>
    <n v="66984"/>
    <n v="720.71"/>
    <n v="0"/>
    <x v="2"/>
    <x v="1"/>
    <n v="1"/>
    <s v="2023-01"/>
    <n v="2023"/>
  </r>
  <r>
    <s v="CLM007831"/>
    <s v="PT00334"/>
    <d v="2023-05-03T00:00:00"/>
    <d v="2023-05-05T00:00:00"/>
    <d v="2023-06-04T00:00:00"/>
    <x v="2"/>
    <x v="0"/>
    <s v="Orthopedic"/>
    <n v="80053"/>
    <n v="1548.61"/>
    <n v="0"/>
    <x v="2"/>
    <x v="4"/>
    <n v="1"/>
    <s v="2023-05"/>
    <n v="2023"/>
  </r>
  <r>
    <s v="CLM007832"/>
    <s v="PT06016"/>
    <d v="2024-06-17T00:00:00"/>
    <d v="2024-07-02T00:00:00"/>
    <d v="2024-08-01T00:00:00"/>
    <x v="1"/>
    <x v="0"/>
    <s v="Cardiovascular"/>
    <n v="99215"/>
    <n v="3280.23"/>
    <n v="2843.11"/>
    <x v="0"/>
    <x v="0"/>
    <n v="0"/>
    <s v="2024-06"/>
    <n v="2024"/>
  </r>
  <r>
    <s v="CLM007833"/>
    <s v="PT00577"/>
    <d v="2024-03-11T00:00:00"/>
    <d v="2024-03-24T00:00:00"/>
    <d v="2024-04-18T00:00:00"/>
    <x v="2"/>
    <x v="4"/>
    <s v="Dermatology"/>
    <n v="66984"/>
    <n v="3021.65"/>
    <n v="0"/>
    <x v="2"/>
    <x v="4"/>
    <n v="1"/>
    <s v="2024-03"/>
    <n v="2024"/>
  </r>
  <r>
    <s v="CLM007834"/>
    <s v="PT06836"/>
    <d v="2023-02-20T00:00:00"/>
    <d v="2023-03-09T00:00:00"/>
    <d v="2023-04-19T00:00:00"/>
    <x v="1"/>
    <x v="5"/>
    <s v="Gastrointestinal"/>
    <n v="80053"/>
    <n v="1456.49"/>
    <n v="1322.39"/>
    <x v="0"/>
    <x v="0"/>
    <n v="0"/>
    <s v="2023-02"/>
    <n v="2023"/>
  </r>
  <r>
    <s v="CLM007835"/>
    <s v="PT02490"/>
    <d v="2024-07-02T00:00:00"/>
    <d v="2024-07-24T00:00:00"/>
    <d v="2024-09-08T00:00:00"/>
    <x v="2"/>
    <x v="3"/>
    <s v="Mental Health"/>
    <n v="66984"/>
    <n v="2152.0500000000002"/>
    <n v="2105.1799999999998"/>
    <x v="0"/>
    <x v="0"/>
    <n v="0"/>
    <s v="2024-07"/>
    <n v="2024"/>
  </r>
  <r>
    <s v="CLM007836"/>
    <s v="PT00639"/>
    <d v="2023-01-30T00:00:00"/>
    <d v="2023-02-28T00:00:00"/>
    <d v="2023-03-10T00:00:00"/>
    <x v="2"/>
    <x v="2"/>
    <s v="Gastrointestinal"/>
    <n v="43239"/>
    <n v="934.75"/>
    <n v="930.73"/>
    <x v="0"/>
    <x v="0"/>
    <n v="0"/>
    <s v="2023-01"/>
    <n v="2023"/>
  </r>
  <r>
    <s v="CLM007837"/>
    <s v="PT01769"/>
    <d v="2024-04-24T00:00:00"/>
    <d v="2024-05-06T00:00:00"/>
    <d v="2024-05-29T00:00:00"/>
    <x v="5"/>
    <x v="4"/>
    <s v="Cardiovascular"/>
    <n v="92928"/>
    <n v="3174.15"/>
    <n v="2896.55"/>
    <x v="0"/>
    <x v="0"/>
    <n v="0"/>
    <s v="2024-04"/>
    <n v="2024"/>
  </r>
  <r>
    <s v="CLM007838"/>
    <s v="PT04256"/>
    <d v="2024-01-12T00:00:00"/>
    <d v="2024-01-15T00:00:00"/>
    <d v="2024-02-08T00:00:00"/>
    <x v="2"/>
    <x v="0"/>
    <s v="Neurology"/>
    <n v="71046"/>
    <n v="1698.91"/>
    <n v="1366.64"/>
    <x v="0"/>
    <x v="0"/>
    <n v="0"/>
    <s v="2024-01"/>
    <n v="2024"/>
  </r>
  <r>
    <s v="CLM007839"/>
    <s v="PT00796"/>
    <d v="2023-08-14T00:00:00"/>
    <d v="2023-08-28T00:00:00"/>
    <d v="2023-09-18T00:00:00"/>
    <x v="0"/>
    <x v="1"/>
    <s v="Cardiovascular"/>
    <n v="92928"/>
    <n v="1449.88"/>
    <n v="0"/>
    <x v="1"/>
    <x v="0"/>
    <n v="0"/>
    <s v="2023-08"/>
    <n v="2023"/>
  </r>
  <r>
    <s v="CLM007840"/>
    <s v="PT00830"/>
    <d v="2024-08-10T00:00:00"/>
    <d v="2024-09-08T00:00:00"/>
    <d v="2024-10-05T00:00:00"/>
    <x v="0"/>
    <x v="1"/>
    <s v="Neurology"/>
    <n v="80053"/>
    <n v="1353.73"/>
    <n v="1310.84"/>
    <x v="0"/>
    <x v="0"/>
    <n v="0"/>
    <s v="2024-08"/>
    <n v="2024"/>
  </r>
  <r>
    <s v="CLM007841"/>
    <s v="PT05941"/>
    <d v="2023-08-23T00:00:00"/>
    <d v="2023-09-02T00:00:00"/>
    <d v="2023-09-08T00:00:00"/>
    <x v="4"/>
    <x v="5"/>
    <s v="Mental Health"/>
    <n v="43239"/>
    <n v="1719.32"/>
    <n v="1597.71"/>
    <x v="0"/>
    <x v="0"/>
    <n v="0"/>
    <s v="2023-08"/>
    <n v="2023"/>
  </r>
  <r>
    <s v="CLM007842"/>
    <s v="PT01893"/>
    <d v="2024-11-06T00:00:00"/>
    <d v="2024-11-30T00:00:00"/>
    <d v="2025-01-28T00:00:00"/>
    <x v="7"/>
    <x v="2"/>
    <s v="Mental Health"/>
    <n v="70553"/>
    <n v="1263.57"/>
    <n v="1084.9100000000001"/>
    <x v="0"/>
    <x v="0"/>
    <n v="0"/>
    <s v="2024-11"/>
    <n v="2024"/>
  </r>
  <r>
    <s v="CLM007843"/>
    <s v="PT04356"/>
    <d v="2024-12-21T00:00:00"/>
    <d v="2025-01-19T00:00:00"/>
    <d v="2025-03-15T00:00:00"/>
    <x v="3"/>
    <x v="5"/>
    <s v="Neurology"/>
    <n v="90837"/>
    <n v="3061.05"/>
    <n v="0"/>
    <x v="2"/>
    <x v="5"/>
    <n v="1"/>
    <s v="2024-12"/>
    <n v="2024"/>
  </r>
  <r>
    <s v="CLM007844"/>
    <s v="PT03157"/>
    <d v="2024-08-27T00:00:00"/>
    <d v="2024-09-26T00:00:00"/>
    <d v="2024-10-15T00:00:00"/>
    <x v="1"/>
    <x v="5"/>
    <s v="Endocrine"/>
    <n v="93000"/>
    <n v="1317.87"/>
    <n v="1310.1199999999999"/>
    <x v="0"/>
    <x v="0"/>
    <n v="0"/>
    <s v="2024-08"/>
    <n v="2024"/>
  </r>
  <r>
    <s v="CLM007845"/>
    <s v="PT01553"/>
    <d v="2024-07-19T00:00:00"/>
    <d v="2024-07-21T00:00:00"/>
    <d v="2024-08-06T00:00:00"/>
    <x v="2"/>
    <x v="0"/>
    <s v="Endocrine"/>
    <n v="71046"/>
    <n v="6466.38"/>
    <n v="0"/>
    <x v="2"/>
    <x v="5"/>
    <n v="1"/>
    <s v="2024-07"/>
    <n v="2024"/>
  </r>
  <r>
    <s v="CLM007846"/>
    <s v="PT01583"/>
    <d v="2024-01-05T00:00:00"/>
    <d v="2024-01-26T00:00:00"/>
    <d v="2024-03-16T00:00:00"/>
    <x v="5"/>
    <x v="2"/>
    <s v="Neurology"/>
    <n v="93000"/>
    <n v="5838.15"/>
    <n v="4898.26"/>
    <x v="0"/>
    <x v="0"/>
    <n v="0"/>
    <s v="2024-01"/>
    <n v="2024"/>
  </r>
  <r>
    <s v="CLM007847"/>
    <s v="PT04311"/>
    <d v="2024-01-20T00:00:00"/>
    <d v="2024-02-16T00:00:00"/>
    <d v="2024-03-04T00:00:00"/>
    <x v="1"/>
    <x v="2"/>
    <s v="Oncology"/>
    <n v="99214"/>
    <n v="886.04"/>
    <n v="0"/>
    <x v="1"/>
    <x v="0"/>
    <n v="0"/>
    <s v="2024-01"/>
    <n v="2024"/>
  </r>
  <r>
    <s v="CLM007848"/>
    <s v="PT05382"/>
    <d v="2024-04-07T00:00:00"/>
    <d v="2024-04-21T00:00:00"/>
    <d v="2024-05-03T00:00:00"/>
    <x v="1"/>
    <x v="3"/>
    <s v="Orthopedic"/>
    <n v="71046"/>
    <n v="1911.73"/>
    <n v="0"/>
    <x v="2"/>
    <x v="4"/>
    <n v="1"/>
    <s v="2024-04"/>
    <n v="2024"/>
  </r>
  <r>
    <s v="CLM007849"/>
    <s v="PT02038"/>
    <d v="2024-03-09T00:00:00"/>
    <d v="2024-03-19T00:00:00"/>
    <d v="2024-04-02T00:00:00"/>
    <x v="2"/>
    <x v="0"/>
    <s v="Dermatology"/>
    <n v="27130"/>
    <n v="1074.3499999999999"/>
    <n v="844.13"/>
    <x v="0"/>
    <x v="0"/>
    <n v="0"/>
    <s v="2024-03"/>
    <n v="2024"/>
  </r>
  <r>
    <s v="CLM007850"/>
    <s v="PT04670"/>
    <d v="2023-01-10T00:00:00"/>
    <d v="2023-01-12T00:00:00"/>
    <d v="2023-02-02T00:00:00"/>
    <x v="7"/>
    <x v="0"/>
    <s v="Respiratory"/>
    <n v="63047"/>
    <n v="1392.26"/>
    <n v="0"/>
    <x v="2"/>
    <x v="4"/>
    <n v="1"/>
    <s v="2023-01"/>
    <n v="2023"/>
  </r>
  <r>
    <s v="CLM007851"/>
    <s v="PT05123"/>
    <d v="2023-01-30T00:00:00"/>
    <d v="2023-02-28T00:00:00"/>
    <d v="2023-04-14T00:00:00"/>
    <x v="2"/>
    <x v="0"/>
    <s v="Gastrointestinal"/>
    <n v="66984"/>
    <n v="8972.7000000000007"/>
    <n v="0"/>
    <x v="2"/>
    <x v="1"/>
    <n v="1"/>
    <s v="2023-01"/>
    <n v="2023"/>
  </r>
  <r>
    <s v="CLM007852"/>
    <s v="PT01466"/>
    <d v="2024-12-22T00:00:00"/>
    <d v="2024-12-24T00:00:00"/>
    <d v="2025-01-30T00:00:00"/>
    <x v="4"/>
    <x v="1"/>
    <s v="Mental Health"/>
    <n v="27447"/>
    <n v="1413.67"/>
    <n v="0"/>
    <x v="2"/>
    <x v="4"/>
    <n v="1"/>
    <s v="2024-12"/>
    <n v="2024"/>
  </r>
  <r>
    <s v="CLM007853"/>
    <s v="PT04575"/>
    <d v="2023-09-16T00:00:00"/>
    <d v="2023-09-27T00:00:00"/>
    <d v="2023-11-12T00:00:00"/>
    <x v="0"/>
    <x v="1"/>
    <s v="Dermatology"/>
    <n v="80053"/>
    <n v="2411.9299999999998"/>
    <n v="0"/>
    <x v="2"/>
    <x v="1"/>
    <n v="1"/>
    <s v="2023-09"/>
    <n v="2023"/>
  </r>
  <r>
    <s v="CLM007854"/>
    <s v="PT06138"/>
    <d v="2023-07-05T00:00:00"/>
    <d v="2023-07-23T00:00:00"/>
    <d v="2023-09-12T00:00:00"/>
    <x v="0"/>
    <x v="1"/>
    <s v="Gastrointestinal"/>
    <n v="43239"/>
    <n v="2787.94"/>
    <n v="2706.03"/>
    <x v="0"/>
    <x v="0"/>
    <n v="0"/>
    <s v="2023-07"/>
    <n v="2023"/>
  </r>
  <r>
    <s v="CLM007855"/>
    <s v="PT04573"/>
    <d v="2024-05-05T00:00:00"/>
    <d v="2024-05-30T00:00:00"/>
    <d v="2024-07-10T00:00:00"/>
    <x v="7"/>
    <x v="4"/>
    <s v="Orthopedic"/>
    <n v="45378"/>
    <n v="812"/>
    <n v="696.51"/>
    <x v="0"/>
    <x v="0"/>
    <n v="0"/>
    <s v="2024-05"/>
    <n v="2024"/>
  </r>
  <r>
    <s v="CLM007856"/>
    <s v="PT03402"/>
    <d v="2023-02-10T00:00:00"/>
    <d v="2023-03-12T00:00:00"/>
    <d v="2023-03-24T00:00:00"/>
    <x v="2"/>
    <x v="4"/>
    <s v="Oncology"/>
    <n v="45378"/>
    <n v="912.26"/>
    <n v="765.43"/>
    <x v="0"/>
    <x v="0"/>
    <n v="0"/>
    <s v="2023-02"/>
    <n v="2023"/>
  </r>
  <r>
    <s v="CLM007857"/>
    <s v="PT06113"/>
    <d v="2024-08-27T00:00:00"/>
    <d v="2024-09-20T00:00:00"/>
    <d v="2024-11-12T00:00:00"/>
    <x v="0"/>
    <x v="1"/>
    <s v="Dermatology"/>
    <n v="99214"/>
    <n v="688.96"/>
    <n v="0"/>
    <x v="2"/>
    <x v="10"/>
    <n v="1"/>
    <s v="2024-08"/>
    <n v="2024"/>
  </r>
  <r>
    <s v="CLM007858"/>
    <s v="PT00865"/>
    <d v="2024-06-11T00:00:00"/>
    <d v="2024-07-04T00:00:00"/>
    <d v="2024-07-25T00:00:00"/>
    <x v="6"/>
    <x v="5"/>
    <s v="Dermatology"/>
    <n v="45378"/>
    <n v="890"/>
    <n v="873.04"/>
    <x v="0"/>
    <x v="0"/>
    <n v="0"/>
    <s v="2024-06"/>
    <n v="2024"/>
  </r>
  <r>
    <s v="CLM007859"/>
    <s v="PT06278"/>
    <d v="2023-09-03T00:00:00"/>
    <d v="2023-09-13T00:00:00"/>
    <d v="2023-11-09T00:00:00"/>
    <x v="7"/>
    <x v="5"/>
    <s v="Renal"/>
    <n v="99215"/>
    <n v="184.93"/>
    <n v="167.8"/>
    <x v="0"/>
    <x v="0"/>
    <n v="0"/>
    <s v="2023-09"/>
    <n v="2023"/>
  </r>
  <r>
    <s v="CLM007860"/>
    <s v="PT05232"/>
    <d v="2024-09-08T00:00:00"/>
    <d v="2024-09-18T00:00:00"/>
    <d v="2024-10-03T00:00:00"/>
    <x v="4"/>
    <x v="2"/>
    <s v="Neurology"/>
    <n v="90837"/>
    <n v="2795.22"/>
    <n v="0"/>
    <x v="2"/>
    <x v="3"/>
    <n v="1"/>
    <s v="2024-09"/>
    <n v="2024"/>
  </r>
  <r>
    <s v="CLM007861"/>
    <s v="PT04724"/>
    <d v="2024-02-26T00:00:00"/>
    <d v="2024-03-09T00:00:00"/>
    <d v="2024-04-14T00:00:00"/>
    <x v="2"/>
    <x v="1"/>
    <s v="Mental Health"/>
    <n v="45378"/>
    <n v="9352.09"/>
    <n v="0"/>
    <x v="2"/>
    <x v="4"/>
    <n v="1"/>
    <s v="2024-02"/>
    <n v="2024"/>
  </r>
  <r>
    <s v="CLM007862"/>
    <s v="PT02933"/>
    <d v="2023-12-10T00:00:00"/>
    <d v="2023-12-14T00:00:00"/>
    <d v="2024-01-04T00:00:00"/>
    <x v="1"/>
    <x v="3"/>
    <s v="Dermatology"/>
    <n v="63047"/>
    <n v="2035.01"/>
    <n v="0"/>
    <x v="2"/>
    <x v="2"/>
    <n v="1"/>
    <s v="2023-12"/>
    <n v="2023"/>
  </r>
  <r>
    <s v="CLM007863"/>
    <s v="PT05526"/>
    <d v="2023-10-26T00:00:00"/>
    <d v="2023-11-19T00:00:00"/>
    <d v="2023-12-02T00:00:00"/>
    <x v="2"/>
    <x v="1"/>
    <s v="Oncology"/>
    <n v="80053"/>
    <n v="582.29999999999995"/>
    <n v="493.26"/>
    <x v="0"/>
    <x v="0"/>
    <n v="0"/>
    <s v="2023-10"/>
    <n v="2023"/>
  </r>
  <r>
    <s v="CLM007864"/>
    <s v="PT03758"/>
    <d v="2024-06-22T00:00:00"/>
    <d v="2024-07-18T00:00:00"/>
    <d v="2024-09-04T00:00:00"/>
    <x v="0"/>
    <x v="2"/>
    <s v="Cardiovascular"/>
    <n v="92928"/>
    <n v="1081.1500000000001"/>
    <n v="1072.4000000000001"/>
    <x v="0"/>
    <x v="0"/>
    <n v="0"/>
    <s v="2024-06"/>
    <n v="2024"/>
  </r>
  <r>
    <s v="CLM007865"/>
    <s v="PT05756"/>
    <d v="2024-10-05T00:00:00"/>
    <d v="2024-10-10T00:00:00"/>
    <d v="2024-11-05T00:00:00"/>
    <x v="1"/>
    <x v="2"/>
    <s v="Renal"/>
    <n v="27447"/>
    <n v="1252.5"/>
    <n v="1134.1500000000001"/>
    <x v="0"/>
    <x v="0"/>
    <n v="0"/>
    <s v="2024-10"/>
    <n v="2024"/>
  </r>
  <r>
    <s v="CLM007866"/>
    <s v="PT05450"/>
    <d v="2024-08-21T00:00:00"/>
    <d v="2024-09-07T00:00:00"/>
    <d v="2024-10-14T00:00:00"/>
    <x v="7"/>
    <x v="1"/>
    <s v="Cardiovascular"/>
    <n v="66984"/>
    <n v="801.06"/>
    <n v="0"/>
    <x v="2"/>
    <x v="1"/>
    <n v="1"/>
    <s v="2024-08"/>
    <n v="2024"/>
  </r>
  <r>
    <s v="CLM007867"/>
    <s v="PT03499"/>
    <d v="2023-11-04T00:00:00"/>
    <d v="2023-12-03T00:00:00"/>
    <d v="2024-01-13T00:00:00"/>
    <x v="5"/>
    <x v="1"/>
    <s v="Cardiovascular"/>
    <n v="80053"/>
    <n v="3598.05"/>
    <n v="0"/>
    <x v="2"/>
    <x v="1"/>
    <n v="1"/>
    <s v="2023-11"/>
    <n v="2023"/>
  </r>
  <r>
    <s v="CLM007868"/>
    <s v="PT00853"/>
    <d v="2024-10-09T00:00:00"/>
    <d v="2024-10-15T00:00:00"/>
    <d v="2024-10-26T00:00:00"/>
    <x v="0"/>
    <x v="0"/>
    <s v="Cardiovascular"/>
    <n v="92928"/>
    <n v="3457.18"/>
    <n v="3446.52"/>
    <x v="0"/>
    <x v="0"/>
    <n v="0"/>
    <s v="2024-10"/>
    <n v="2024"/>
  </r>
  <r>
    <s v="CLM007869"/>
    <s v="PT01367"/>
    <d v="2023-07-21T00:00:00"/>
    <d v="2023-08-06T00:00:00"/>
    <d v="2023-09-03T00:00:00"/>
    <x v="5"/>
    <x v="1"/>
    <s v="Dermatology"/>
    <n v="80053"/>
    <n v="717.4"/>
    <n v="0"/>
    <x v="2"/>
    <x v="1"/>
    <n v="1"/>
    <s v="2023-07"/>
    <n v="2023"/>
  </r>
  <r>
    <s v="CLM007870"/>
    <s v="PT06492"/>
    <d v="2024-11-29T00:00:00"/>
    <d v="2024-12-25T00:00:00"/>
    <d v="2025-02-18T00:00:00"/>
    <x v="0"/>
    <x v="1"/>
    <s v="Endocrine"/>
    <n v="80053"/>
    <n v="3229.44"/>
    <n v="2700.86"/>
    <x v="0"/>
    <x v="0"/>
    <n v="0"/>
    <s v="2024-11"/>
    <n v="2024"/>
  </r>
  <r>
    <s v="CLM007871"/>
    <s v="PT01478"/>
    <d v="2023-08-10T00:00:00"/>
    <d v="2023-08-15T00:00:00"/>
    <d v="2023-09-27T00:00:00"/>
    <x v="0"/>
    <x v="0"/>
    <s v="Cardiovascular"/>
    <n v="63047"/>
    <n v="6133.07"/>
    <n v="0"/>
    <x v="2"/>
    <x v="5"/>
    <n v="1"/>
    <s v="2023-08"/>
    <n v="2023"/>
  </r>
  <r>
    <s v="CLM007872"/>
    <s v="PT04506"/>
    <d v="2024-06-10T00:00:00"/>
    <d v="2024-06-30T00:00:00"/>
    <d v="2024-07-29T00:00:00"/>
    <x v="0"/>
    <x v="4"/>
    <s v="Respiratory"/>
    <n v="99214"/>
    <n v="8283.7099999999991"/>
    <n v="7531.5"/>
    <x v="0"/>
    <x v="0"/>
    <n v="0"/>
    <s v="2024-06"/>
    <n v="2024"/>
  </r>
  <r>
    <s v="CLM007873"/>
    <s v="PT03290"/>
    <d v="2024-10-22T00:00:00"/>
    <d v="2024-10-31T00:00:00"/>
    <d v="2024-11-25T00:00:00"/>
    <x v="2"/>
    <x v="4"/>
    <s v="Orthopedic"/>
    <n v="71046"/>
    <n v="17893.09"/>
    <n v="15899.02"/>
    <x v="0"/>
    <x v="0"/>
    <n v="0"/>
    <s v="2024-10"/>
    <n v="2024"/>
  </r>
  <r>
    <s v="CLM007874"/>
    <s v="PT04135"/>
    <d v="2023-01-09T00:00:00"/>
    <d v="2023-02-04T00:00:00"/>
    <d v="2023-02-28T00:00:00"/>
    <x v="0"/>
    <x v="5"/>
    <s v="Cardiovascular"/>
    <n v="99215"/>
    <n v="878.67"/>
    <n v="766.49"/>
    <x v="0"/>
    <x v="0"/>
    <n v="0"/>
    <s v="2023-01"/>
    <n v="2023"/>
  </r>
  <r>
    <s v="CLM007875"/>
    <s v="PT02765"/>
    <d v="2024-01-11T00:00:00"/>
    <d v="2024-01-17T00:00:00"/>
    <d v="2024-02-12T00:00:00"/>
    <x v="1"/>
    <x v="3"/>
    <s v="Renal"/>
    <n v="43239"/>
    <n v="17315.830000000002"/>
    <n v="15737.34"/>
    <x v="0"/>
    <x v="0"/>
    <n v="0"/>
    <s v="2024-01"/>
    <n v="2024"/>
  </r>
  <r>
    <s v="CLM007876"/>
    <s v="PT05387"/>
    <d v="2023-08-11T00:00:00"/>
    <d v="2023-09-09T00:00:00"/>
    <d v="2023-10-27T00:00:00"/>
    <x v="7"/>
    <x v="0"/>
    <s v="Dermatology"/>
    <n v="99213"/>
    <n v="1361.9"/>
    <n v="1239.4100000000001"/>
    <x v="0"/>
    <x v="0"/>
    <n v="0"/>
    <s v="2023-08"/>
    <n v="2023"/>
  </r>
  <r>
    <s v="CLM007877"/>
    <s v="PT01296"/>
    <d v="2024-02-25T00:00:00"/>
    <d v="2024-03-14T00:00:00"/>
    <d v="2024-04-22T00:00:00"/>
    <x v="5"/>
    <x v="1"/>
    <s v="Endocrine"/>
    <n v="70553"/>
    <n v="1125.55"/>
    <n v="1044.6400000000001"/>
    <x v="0"/>
    <x v="0"/>
    <n v="0"/>
    <s v="2024-02"/>
    <n v="2024"/>
  </r>
  <r>
    <s v="CLM007878"/>
    <s v="PT04374"/>
    <d v="2023-08-25T00:00:00"/>
    <d v="2023-09-14T00:00:00"/>
    <d v="2023-09-28T00:00:00"/>
    <x v="2"/>
    <x v="3"/>
    <s v="Cardiovascular"/>
    <n v="99214"/>
    <n v="2348.8000000000002"/>
    <n v="2203.88"/>
    <x v="0"/>
    <x v="0"/>
    <n v="0"/>
    <s v="2023-08"/>
    <n v="2023"/>
  </r>
  <r>
    <s v="CLM007879"/>
    <s v="PT04915"/>
    <d v="2023-09-15T00:00:00"/>
    <d v="2023-10-03T00:00:00"/>
    <d v="2023-11-28T00:00:00"/>
    <x v="2"/>
    <x v="5"/>
    <s v="Endocrine"/>
    <n v="92928"/>
    <n v="1134.96"/>
    <n v="1114.2"/>
    <x v="0"/>
    <x v="0"/>
    <n v="0"/>
    <s v="2023-09"/>
    <n v="2023"/>
  </r>
  <r>
    <s v="CLM007880"/>
    <s v="PT03630"/>
    <d v="2024-03-30T00:00:00"/>
    <d v="2024-04-02T00:00:00"/>
    <d v="2024-05-07T00:00:00"/>
    <x v="2"/>
    <x v="4"/>
    <s v="Renal"/>
    <n v="99215"/>
    <n v="2488"/>
    <n v="2487.67"/>
    <x v="0"/>
    <x v="0"/>
    <n v="0"/>
    <s v="2024-03"/>
    <n v="2024"/>
  </r>
  <r>
    <s v="CLM007881"/>
    <s v="PT02887"/>
    <d v="2024-10-07T00:00:00"/>
    <d v="2024-10-11T00:00:00"/>
    <d v="2024-10-29T00:00:00"/>
    <x v="0"/>
    <x v="0"/>
    <s v="Oncology"/>
    <n v="99213"/>
    <n v="628.88"/>
    <n v="618.02"/>
    <x v="0"/>
    <x v="0"/>
    <n v="0"/>
    <s v="2024-10"/>
    <n v="2024"/>
  </r>
  <r>
    <s v="CLM007882"/>
    <s v="PT02582"/>
    <d v="2023-03-23T00:00:00"/>
    <d v="2023-04-20T00:00:00"/>
    <d v="2023-05-24T00:00:00"/>
    <x v="2"/>
    <x v="0"/>
    <s v="Gastrointestinal"/>
    <n v="99215"/>
    <n v="1493.68"/>
    <n v="1463.7"/>
    <x v="0"/>
    <x v="0"/>
    <n v="0"/>
    <s v="2023-03"/>
    <n v="2023"/>
  </r>
  <r>
    <s v="CLM007883"/>
    <s v="PT04507"/>
    <d v="2024-12-06T00:00:00"/>
    <d v="2024-12-20T00:00:00"/>
    <d v="2025-02-07T00:00:00"/>
    <x v="5"/>
    <x v="1"/>
    <s v="Oncology"/>
    <n v="45378"/>
    <n v="5056.68"/>
    <n v="4638.67"/>
    <x v="0"/>
    <x v="0"/>
    <n v="0"/>
    <s v="2024-12"/>
    <n v="2024"/>
  </r>
  <r>
    <s v="CLM007884"/>
    <s v="PT02660"/>
    <d v="2024-02-01T00:00:00"/>
    <d v="2024-03-02T00:00:00"/>
    <d v="2024-03-18T00:00:00"/>
    <x v="7"/>
    <x v="5"/>
    <s v="Neurology"/>
    <n v="70553"/>
    <n v="1727.36"/>
    <n v="0"/>
    <x v="2"/>
    <x v="5"/>
    <n v="1"/>
    <s v="2024-02"/>
    <n v="2024"/>
  </r>
  <r>
    <s v="CLM007885"/>
    <s v="PT06922"/>
    <d v="2024-05-22T00:00:00"/>
    <d v="2024-06-05T00:00:00"/>
    <d v="2024-06-11T00:00:00"/>
    <x v="0"/>
    <x v="2"/>
    <s v="Dermatology"/>
    <n v="27447"/>
    <n v="2024.9"/>
    <n v="0"/>
    <x v="2"/>
    <x v="1"/>
    <n v="1"/>
    <s v="2024-05"/>
    <n v="2024"/>
  </r>
  <r>
    <s v="CLM007886"/>
    <s v="PT03046"/>
    <d v="2024-05-29T00:00:00"/>
    <d v="2024-06-24T00:00:00"/>
    <d v="2024-07-15T00:00:00"/>
    <x v="6"/>
    <x v="1"/>
    <s v="Gastrointestinal"/>
    <n v="43239"/>
    <n v="2644.42"/>
    <n v="2430.4899999999998"/>
    <x v="0"/>
    <x v="0"/>
    <n v="0"/>
    <s v="2024-05"/>
    <n v="2024"/>
  </r>
  <r>
    <s v="CLM007887"/>
    <s v="PT03378"/>
    <d v="2023-02-11T00:00:00"/>
    <d v="2023-03-08T00:00:00"/>
    <d v="2023-03-20T00:00:00"/>
    <x v="0"/>
    <x v="5"/>
    <s v="Orthopedic"/>
    <n v="27447"/>
    <n v="4612.5200000000004"/>
    <n v="4469.92"/>
    <x v="0"/>
    <x v="0"/>
    <n v="0"/>
    <s v="2023-02"/>
    <n v="2023"/>
  </r>
  <r>
    <s v="CLM007888"/>
    <s v="PT06261"/>
    <d v="2023-09-21T00:00:00"/>
    <d v="2023-10-01T00:00:00"/>
    <d v="2023-11-02T00:00:00"/>
    <x v="6"/>
    <x v="4"/>
    <s v="Gastrointestinal"/>
    <n v="63047"/>
    <n v="480.98"/>
    <n v="398.25"/>
    <x v="0"/>
    <x v="0"/>
    <n v="0"/>
    <s v="2023-09"/>
    <n v="2023"/>
  </r>
  <r>
    <s v="CLM007889"/>
    <s v="PT05188"/>
    <d v="2024-03-30T00:00:00"/>
    <d v="2024-04-25T00:00:00"/>
    <d v="2024-06-01T00:00:00"/>
    <x v="7"/>
    <x v="3"/>
    <s v="Gastrointestinal"/>
    <n v="80053"/>
    <n v="2885.98"/>
    <n v="2787.97"/>
    <x v="0"/>
    <x v="0"/>
    <n v="0"/>
    <s v="2024-03"/>
    <n v="2024"/>
  </r>
  <r>
    <s v="CLM007890"/>
    <s v="PT03528"/>
    <d v="2024-10-29T00:00:00"/>
    <d v="2024-11-26T00:00:00"/>
    <d v="2025-01-21T00:00:00"/>
    <x v="4"/>
    <x v="1"/>
    <s v="Oncology"/>
    <n v="71046"/>
    <n v="1458.97"/>
    <n v="1438.7"/>
    <x v="0"/>
    <x v="0"/>
    <n v="0"/>
    <s v="2024-10"/>
    <n v="2024"/>
  </r>
  <r>
    <s v="CLM007891"/>
    <s v="PT06768"/>
    <d v="2024-11-12T00:00:00"/>
    <d v="2024-12-02T00:00:00"/>
    <d v="2025-01-13T00:00:00"/>
    <x v="6"/>
    <x v="1"/>
    <s v="Renal"/>
    <n v="71046"/>
    <n v="2065.88"/>
    <n v="1820.05"/>
    <x v="0"/>
    <x v="0"/>
    <n v="0"/>
    <s v="2024-11"/>
    <n v="2024"/>
  </r>
  <r>
    <s v="CLM007892"/>
    <s v="PT05947"/>
    <d v="2024-07-21T00:00:00"/>
    <d v="2024-08-06T00:00:00"/>
    <d v="2024-08-23T00:00:00"/>
    <x v="5"/>
    <x v="1"/>
    <s v="Mental Health"/>
    <n v="27130"/>
    <n v="4221.5600000000004"/>
    <n v="3916.29"/>
    <x v="0"/>
    <x v="0"/>
    <n v="0"/>
    <s v="2024-07"/>
    <n v="2024"/>
  </r>
  <r>
    <s v="CLM007893"/>
    <s v="PT02650"/>
    <d v="2023-03-05T00:00:00"/>
    <d v="2023-03-11T00:00:00"/>
    <d v="2023-04-23T00:00:00"/>
    <x v="6"/>
    <x v="2"/>
    <s v="Gastrointestinal"/>
    <n v="99213"/>
    <n v="695.51"/>
    <n v="0"/>
    <x v="2"/>
    <x v="7"/>
    <n v="1"/>
    <s v="2023-03"/>
    <n v="2023"/>
  </r>
  <r>
    <s v="CLM007894"/>
    <s v="PT04985"/>
    <d v="2023-12-19T00:00:00"/>
    <d v="2024-01-10T00:00:00"/>
    <d v="2024-02-28T00:00:00"/>
    <x v="5"/>
    <x v="0"/>
    <s v="Respiratory"/>
    <n v="45378"/>
    <n v="804.23"/>
    <n v="0"/>
    <x v="2"/>
    <x v="5"/>
    <n v="1"/>
    <s v="2023-12"/>
    <n v="2023"/>
  </r>
  <r>
    <s v="CLM007895"/>
    <s v="PT01972"/>
    <d v="2024-10-07T00:00:00"/>
    <d v="2024-10-16T00:00:00"/>
    <d v="2024-11-07T00:00:00"/>
    <x v="3"/>
    <x v="2"/>
    <s v="Cardiovascular"/>
    <n v="99214"/>
    <n v="384.39"/>
    <n v="327.52"/>
    <x v="0"/>
    <x v="0"/>
    <n v="0"/>
    <s v="2024-10"/>
    <n v="2024"/>
  </r>
  <r>
    <s v="CLM007896"/>
    <s v="PT04614"/>
    <d v="2024-12-02T00:00:00"/>
    <d v="2024-12-19T00:00:00"/>
    <d v="2025-01-03T00:00:00"/>
    <x v="1"/>
    <x v="2"/>
    <s v="Mental Health"/>
    <n v="90837"/>
    <n v="1165.23"/>
    <n v="1010.1"/>
    <x v="0"/>
    <x v="0"/>
    <n v="0"/>
    <s v="2024-12"/>
    <n v="2024"/>
  </r>
  <r>
    <s v="CLM007897"/>
    <s v="PT04470"/>
    <d v="2024-12-20T00:00:00"/>
    <d v="2025-01-13T00:00:00"/>
    <d v="2025-02-04T00:00:00"/>
    <x v="6"/>
    <x v="0"/>
    <s v="Neurology"/>
    <n v="99215"/>
    <n v="5241.41"/>
    <n v="4081.04"/>
    <x v="0"/>
    <x v="0"/>
    <n v="0"/>
    <s v="2024-12"/>
    <n v="2024"/>
  </r>
  <r>
    <s v="CLM007898"/>
    <s v="PT01753"/>
    <d v="2023-11-14T00:00:00"/>
    <d v="2023-11-22T00:00:00"/>
    <d v="2023-12-04T00:00:00"/>
    <x v="5"/>
    <x v="3"/>
    <s v="Endocrine"/>
    <n v="99214"/>
    <n v="1641.77"/>
    <n v="1239.99"/>
    <x v="0"/>
    <x v="0"/>
    <n v="0"/>
    <s v="2023-11"/>
    <n v="2023"/>
  </r>
  <r>
    <s v="CLM007899"/>
    <s v="PT03073"/>
    <d v="2023-09-14T00:00:00"/>
    <d v="2023-10-10T00:00:00"/>
    <d v="2023-11-17T00:00:00"/>
    <x v="4"/>
    <x v="4"/>
    <s v="Gastrointestinal"/>
    <n v="45378"/>
    <n v="618.87"/>
    <n v="0"/>
    <x v="2"/>
    <x v="1"/>
    <n v="1"/>
    <s v="2023-09"/>
    <n v="2023"/>
  </r>
  <r>
    <s v="CLM007900"/>
    <s v="PT06273"/>
    <d v="2023-12-23T00:00:00"/>
    <d v="2023-12-28T00:00:00"/>
    <d v="2024-02-26T00:00:00"/>
    <x v="4"/>
    <x v="3"/>
    <s v="Endocrine"/>
    <n v="93000"/>
    <n v="1225.93"/>
    <n v="0"/>
    <x v="2"/>
    <x v="10"/>
    <n v="1"/>
    <s v="2023-12"/>
    <n v="2023"/>
  </r>
  <r>
    <s v="CLM007901"/>
    <s v="PT04508"/>
    <d v="2023-05-15T00:00:00"/>
    <d v="2023-05-26T00:00:00"/>
    <d v="2023-06-20T00:00:00"/>
    <x v="7"/>
    <x v="2"/>
    <s v="Dermatology"/>
    <n v="99215"/>
    <n v="549.89"/>
    <n v="455.48"/>
    <x v="0"/>
    <x v="0"/>
    <n v="0"/>
    <s v="2023-05"/>
    <n v="2023"/>
  </r>
  <r>
    <s v="CLM007902"/>
    <s v="PT06100"/>
    <d v="2024-08-22T00:00:00"/>
    <d v="2024-09-17T00:00:00"/>
    <d v="2024-09-23T00:00:00"/>
    <x v="5"/>
    <x v="4"/>
    <s v="Orthopedic"/>
    <n v="63047"/>
    <n v="734.99"/>
    <n v="609.46"/>
    <x v="0"/>
    <x v="0"/>
    <n v="0"/>
    <s v="2024-08"/>
    <n v="2024"/>
  </r>
  <r>
    <s v="CLM007903"/>
    <s v="PT02082"/>
    <d v="2023-06-25T00:00:00"/>
    <d v="2023-07-15T00:00:00"/>
    <d v="2023-08-07T00:00:00"/>
    <x v="6"/>
    <x v="3"/>
    <s v="Orthopedic"/>
    <n v="99215"/>
    <n v="2467.73"/>
    <n v="0"/>
    <x v="2"/>
    <x v="9"/>
    <n v="1"/>
    <s v="2023-06"/>
    <n v="2023"/>
  </r>
  <r>
    <s v="CLM007904"/>
    <s v="PT02950"/>
    <d v="2024-01-15T00:00:00"/>
    <d v="2024-01-26T00:00:00"/>
    <d v="2024-03-04T00:00:00"/>
    <x v="5"/>
    <x v="3"/>
    <s v="Gastrointestinal"/>
    <n v="70553"/>
    <n v="706.91"/>
    <n v="544.07000000000005"/>
    <x v="0"/>
    <x v="0"/>
    <n v="0"/>
    <s v="2024-01"/>
    <n v="2024"/>
  </r>
  <r>
    <s v="CLM007905"/>
    <s v="PT03707"/>
    <d v="2024-06-11T00:00:00"/>
    <d v="2024-06-27T00:00:00"/>
    <d v="2024-08-08T00:00:00"/>
    <x v="5"/>
    <x v="0"/>
    <s v="Endocrine"/>
    <n v="99213"/>
    <n v="4403.29"/>
    <n v="0"/>
    <x v="2"/>
    <x v="5"/>
    <n v="1"/>
    <s v="2024-06"/>
    <n v="2024"/>
  </r>
  <r>
    <s v="CLM007906"/>
    <s v="PT03666"/>
    <d v="2023-07-10T00:00:00"/>
    <d v="2023-07-20T00:00:00"/>
    <d v="2023-09-18T00:00:00"/>
    <x v="7"/>
    <x v="2"/>
    <s v="Neurology"/>
    <n v="63047"/>
    <n v="1708.04"/>
    <n v="1678.02"/>
    <x v="0"/>
    <x v="0"/>
    <n v="0"/>
    <s v="2023-07"/>
    <n v="2023"/>
  </r>
  <r>
    <s v="CLM007907"/>
    <s v="PT03253"/>
    <d v="2023-09-26T00:00:00"/>
    <d v="2023-10-19T00:00:00"/>
    <d v="2023-10-27T00:00:00"/>
    <x v="2"/>
    <x v="2"/>
    <s v="Renal"/>
    <n v="27447"/>
    <n v="1936.19"/>
    <n v="1620.17"/>
    <x v="0"/>
    <x v="0"/>
    <n v="0"/>
    <s v="2023-09"/>
    <n v="2023"/>
  </r>
  <r>
    <s v="CLM007908"/>
    <s v="PT00002"/>
    <d v="2024-08-17T00:00:00"/>
    <d v="2024-09-04T00:00:00"/>
    <d v="2024-09-09T00:00:00"/>
    <x v="5"/>
    <x v="5"/>
    <s v="Mental Health"/>
    <n v="80053"/>
    <n v="1447.08"/>
    <n v="1364.68"/>
    <x v="0"/>
    <x v="0"/>
    <n v="0"/>
    <s v="2024-08"/>
    <n v="2024"/>
  </r>
  <r>
    <s v="CLM007909"/>
    <s v="PT05950"/>
    <d v="2023-04-21T00:00:00"/>
    <d v="2023-05-03T00:00:00"/>
    <d v="2023-06-01T00:00:00"/>
    <x v="6"/>
    <x v="4"/>
    <s v="Neurology"/>
    <n v="93000"/>
    <n v="3355.24"/>
    <n v="2821.6"/>
    <x v="0"/>
    <x v="0"/>
    <n v="0"/>
    <s v="2023-04"/>
    <n v="2023"/>
  </r>
  <r>
    <s v="CLM007910"/>
    <s v="PT00284"/>
    <d v="2023-10-21T00:00:00"/>
    <d v="2023-11-10T00:00:00"/>
    <d v="2023-11-16T00:00:00"/>
    <x v="2"/>
    <x v="0"/>
    <s v="Respiratory"/>
    <n v="80053"/>
    <n v="3383.03"/>
    <n v="2619.21"/>
    <x v="0"/>
    <x v="0"/>
    <n v="0"/>
    <s v="2023-10"/>
    <n v="2023"/>
  </r>
  <r>
    <s v="CLM007911"/>
    <s v="PT02331"/>
    <d v="2024-07-13T00:00:00"/>
    <d v="2024-07-17T00:00:00"/>
    <d v="2024-08-16T00:00:00"/>
    <x v="5"/>
    <x v="3"/>
    <s v="Gastrointestinal"/>
    <n v="70553"/>
    <n v="2363.84"/>
    <n v="2064.65"/>
    <x v="0"/>
    <x v="0"/>
    <n v="0"/>
    <s v="2024-07"/>
    <n v="2024"/>
  </r>
  <r>
    <s v="CLM007912"/>
    <s v="PT04881"/>
    <d v="2023-01-07T00:00:00"/>
    <d v="2023-02-01T00:00:00"/>
    <d v="2023-03-09T00:00:00"/>
    <x v="6"/>
    <x v="1"/>
    <s v="Oncology"/>
    <n v="45378"/>
    <n v="2840.77"/>
    <n v="0"/>
    <x v="2"/>
    <x v="3"/>
    <n v="1"/>
    <s v="2023-01"/>
    <n v="2023"/>
  </r>
  <r>
    <s v="CLM007913"/>
    <s v="PT00134"/>
    <d v="2024-07-25T00:00:00"/>
    <d v="2024-08-02T00:00:00"/>
    <d v="2024-08-07T00:00:00"/>
    <x v="6"/>
    <x v="3"/>
    <s v="Respiratory"/>
    <n v="71046"/>
    <n v="1525.88"/>
    <n v="0"/>
    <x v="2"/>
    <x v="6"/>
    <n v="1"/>
    <s v="2024-07"/>
    <n v="2024"/>
  </r>
  <r>
    <s v="CLM007914"/>
    <s v="PT04241"/>
    <d v="2024-04-03T00:00:00"/>
    <d v="2024-04-10T00:00:00"/>
    <d v="2024-06-08T00:00:00"/>
    <x v="6"/>
    <x v="0"/>
    <s v="Cardiovascular"/>
    <n v="99213"/>
    <n v="2789.9"/>
    <n v="2300.98"/>
    <x v="0"/>
    <x v="0"/>
    <n v="0"/>
    <s v="2024-04"/>
    <n v="2024"/>
  </r>
  <r>
    <s v="CLM007915"/>
    <s v="PT01107"/>
    <d v="2023-09-23T00:00:00"/>
    <d v="2023-10-23T00:00:00"/>
    <d v="2023-11-30T00:00:00"/>
    <x v="2"/>
    <x v="1"/>
    <s v="Neurology"/>
    <n v="99213"/>
    <n v="1379.81"/>
    <n v="1240.1600000000001"/>
    <x v="0"/>
    <x v="0"/>
    <n v="0"/>
    <s v="2023-09"/>
    <n v="2023"/>
  </r>
  <r>
    <s v="CLM007916"/>
    <s v="PT02473"/>
    <d v="2023-12-01T00:00:00"/>
    <d v="2023-12-17T00:00:00"/>
    <d v="2024-02-05T00:00:00"/>
    <x v="2"/>
    <x v="5"/>
    <s v="Mental Health"/>
    <n v="99214"/>
    <n v="1811.27"/>
    <n v="1605.24"/>
    <x v="0"/>
    <x v="0"/>
    <n v="0"/>
    <s v="2023-12"/>
    <n v="2023"/>
  </r>
  <r>
    <s v="CLM007917"/>
    <s v="PT00054"/>
    <d v="2024-08-08T00:00:00"/>
    <d v="2024-08-20T00:00:00"/>
    <d v="2024-09-25T00:00:00"/>
    <x v="0"/>
    <x v="0"/>
    <s v="Cardiovascular"/>
    <n v="45378"/>
    <n v="1451.4"/>
    <n v="1292.6199999999999"/>
    <x v="0"/>
    <x v="0"/>
    <n v="0"/>
    <s v="2024-08"/>
    <n v="2024"/>
  </r>
  <r>
    <s v="CLM007918"/>
    <s v="PT02461"/>
    <d v="2023-06-27T00:00:00"/>
    <d v="2023-07-16T00:00:00"/>
    <d v="2023-08-15T00:00:00"/>
    <x v="6"/>
    <x v="0"/>
    <s v="Dermatology"/>
    <n v="66984"/>
    <n v="1254.1600000000001"/>
    <n v="1066.48"/>
    <x v="0"/>
    <x v="0"/>
    <n v="0"/>
    <s v="2023-06"/>
    <n v="2023"/>
  </r>
  <r>
    <s v="CLM007919"/>
    <s v="PT01818"/>
    <d v="2023-04-10T00:00:00"/>
    <d v="2023-04-29T00:00:00"/>
    <d v="2023-05-12T00:00:00"/>
    <x v="5"/>
    <x v="3"/>
    <s v="Renal"/>
    <n v="92928"/>
    <n v="1041.81"/>
    <n v="978.06"/>
    <x v="0"/>
    <x v="0"/>
    <n v="0"/>
    <s v="2023-04"/>
    <n v="2023"/>
  </r>
  <r>
    <s v="CLM007920"/>
    <s v="PT01760"/>
    <d v="2024-10-28T00:00:00"/>
    <d v="2024-11-22T00:00:00"/>
    <d v="2024-12-14T00:00:00"/>
    <x v="0"/>
    <x v="4"/>
    <s v="Cardiovascular"/>
    <n v="66984"/>
    <n v="2628.46"/>
    <n v="2544.98"/>
    <x v="0"/>
    <x v="0"/>
    <n v="0"/>
    <s v="2024-10"/>
    <n v="2024"/>
  </r>
  <r>
    <s v="CLM007921"/>
    <s v="PT02580"/>
    <d v="2024-06-02T00:00:00"/>
    <d v="2024-06-09T00:00:00"/>
    <d v="2024-06-15T00:00:00"/>
    <x v="1"/>
    <x v="1"/>
    <s v="Neurology"/>
    <n v="70553"/>
    <n v="5158.93"/>
    <n v="5011.3500000000004"/>
    <x v="0"/>
    <x v="0"/>
    <n v="0"/>
    <s v="2024-06"/>
    <n v="2024"/>
  </r>
  <r>
    <s v="CLM007922"/>
    <s v="PT00178"/>
    <d v="2024-08-09T00:00:00"/>
    <d v="2024-08-17T00:00:00"/>
    <d v="2024-09-23T00:00:00"/>
    <x v="7"/>
    <x v="4"/>
    <s v="Endocrine"/>
    <n v="70553"/>
    <n v="4614.1400000000003"/>
    <n v="3560.26"/>
    <x v="0"/>
    <x v="0"/>
    <n v="0"/>
    <s v="2024-08"/>
    <n v="2024"/>
  </r>
  <r>
    <s v="CLM007923"/>
    <s v="PT06321"/>
    <d v="2023-07-27T00:00:00"/>
    <d v="2023-08-05T00:00:00"/>
    <d v="2023-08-18T00:00:00"/>
    <x v="4"/>
    <x v="1"/>
    <s v="Oncology"/>
    <n v="66984"/>
    <n v="661.66"/>
    <n v="588.02"/>
    <x v="0"/>
    <x v="0"/>
    <n v="0"/>
    <s v="2023-07"/>
    <n v="2023"/>
  </r>
  <r>
    <s v="CLM007924"/>
    <s v="PT06734"/>
    <d v="2023-04-11T00:00:00"/>
    <d v="2023-04-23T00:00:00"/>
    <d v="2023-06-02T00:00:00"/>
    <x v="5"/>
    <x v="5"/>
    <s v="Mental Health"/>
    <n v="27447"/>
    <n v="5071.3500000000004"/>
    <n v="4574.58"/>
    <x v="0"/>
    <x v="0"/>
    <n v="0"/>
    <s v="2023-04"/>
    <n v="2023"/>
  </r>
  <r>
    <s v="CLM007925"/>
    <s v="PT05651"/>
    <d v="2024-12-30T00:00:00"/>
    <d v="2025-01-25T00:00:00"/>
    <d v="2025-02-12T00:00:00"/>
    <x v="2"/>
    <x v="2"/>
    <s v="Oncology"/>
    <n v="92928"/>
    <n v="1401.75"/>
    <n v="0"/>
    <x v="2"/>
    <x v="4"/>
    <n v="1"/>
    <s v="2024-12"/>
    <n v="2024"/>
  </r>
  <r>
    <s v="CLM007926"/>
    <s v="PT06737"/>
    <d v="2023-02-10T00:00:00"/>
    <d v="2023-02-28T00:00:00"/>
    <d v="2023-04-27T00:00:00"/>
    <x v="2"/>
    <x v="4"/>
    <s v="Dermatology"/>
    <n v="66984"/>
    <n v="2923.65"/>
    <n v="0"/>
    <x v="2"/>
    <x v="5"/>
    <n v="1"/>
    <s v="2023-02"/>
    <n v="2023"/>
  </r>
  <r>
    <s v="CLM007927"/>
    <s v="PT02261"/>
    <d v="2023-12-21T00:00:00"/>
    <d v="2023-12-27T00:00:00"/>
    <d v="2024-01-14T00:00:00"/>
    <x v="0"/>
    <x v="4"/>
    <s v="Respiratory"/>
    <n v="63047"/>
    <n v="875.7"/>
    <n v="670.82"/>
    <x v="0"/>
    <x v="0"/>
    <n v="0"/>
    <s v="2023-12"/>
    <n v="2023"/>
  </r>
  <r>
    <s v="CLM007928"/>
    <s v="PT04536"/>
    <d v="2024-06-17T00:00:00"/>
    <d v="2024-07-12T00:00:00"/>
    <d v="2024-08-26T00:00:00"/>
    <x v="2"/>
    <x v="1"/>
    <s v="Renal"/>
    <n v="90837"/>
    <n v="2025.52"/>
    <n v="0"/>
    <x v="2"/>
    <x v="7"/>
    <n v="1"/>
    <s v="2024-06"/>
    <n v="2024"/>
  </r>
  <r>
    <s v="CLM007929"/>
    <s v="PT04189"/>
    <d v="2024-05-07T00:00:00"/>
    <d v="2024-05-14T00:00:00"/>
    <d v="2024-05-22T00:00:00"/>
    <x v="6"/>
    <x v="3"/>
    <s v="Gastrointestinal"/>
    <n v="27447"/>
    <n v="2323.85"/>
    <n v="0"/>
    <x v="2"/>
    <x v="5"/>
    <n v="1"/>
    <s v="2024-05"/>
    <n v="2024"/>
  </r>
  <r>
    <s v="CLM007930"/>
    <s v="PT04558"/>
    <d v="2024-02-03T00:00:00"/>
    <d v="2024-02-21T00:00:00"/>
    <d v="2024-02-27T00:00:00"/>
    <x v="5"/>
    <x v="1"/>
    <s v="Gastrointestinal"/>
    <n v="27447"/>
    <n v="551.32000000000005"/>
    <n v="0"/>
    <x v="2"/>
    <x v="7"/>
    <n v="1"/>
    <s v="2024-02"/>
    <n v="2024"/>
  </r>
  <r>
    <s v="CLM007931"/>
    <s v="PT04675"/>
    <d v="2024-06-17T00:00:00"/>
    <d v="2024-07-05T00:00:00"/>
    <d v="2024-08-22T00:00:00"/>
    <x v="6"/>
    <x v="0"/>
    <s v="Oncology"/>
    <n v="63047"/>
    <n v="2941.32"/>
    <n v="0"/>
    <x v="2"/>
    <x v="4"/>
    <n v="1"/>
    <s v="2024-06"/>
    <n v="2024"/>
  </r>
  <r>
    <s v="CLM007932"/>
    <s v="PT04683"/>
    <d v="2024-02-14T00:00:00"/>
    <d v="2024-02-17T00:00:00"/>
    <d v="2024-03-29T00:00:00"/>
    <x v="6"/>
    <x v="4"/>
    <s v="Orthopedic"/>
    <n v="43239"/>
    <n v="5306.82"/>
    <n v="4075.52"/>
    <x v="0"/>
    <x v="0"/>
    <n v="0"/>
    <s v="2024-02"/>
    <n v="2024"/>
  </r>
  <r>
    <s v="CLM007933"/>
    <s v="PT01268"/>
    <d v="2024-09-07T00:00:00"/>
    <d v="2024-09-24T00:00:00"/>
    <d v="2024-10-10T00:00:00"/>
    <x v="1"/>
    <x v="2"/>
    <s v="Endocrine"/>
    <n v="90837"/>
    <n v="1572.28"/>
    <n v="0"/>
    <x v="2"/>
    <x v="4"/>
    <n v="1"/>
    <s v="2024-09"/>
    <n v="2024"/>
  </r>
  <r>
    <s v="CLM007934"/>
    <s v="PT00773"/>
    <d v="2023-09-21T00:00:00"/>
    <d v="2023-10-07T00:00:00"/>
    <d v="2023-11-11T00:00:00"/>
    <x v="6"/>
    <x v="5"/>
    <s v="Renal"/>
    <n v="70553"/>
    <n v="5367.59"/>
    <n v="4700.3900000000003"/>
    <x v="0"/>
    <x v="0"/>
    <n v="0"/>
    <s v="2023-09"/>
    <n v="2023"/>
  </r>
  <r>
    <s v="CLM007935"/>
    <s v="PT00310"/>
    <d v="2024-01-25T00:00:00"/>
    <d v="2024-01-29T00:00:00"/>
    <d v="2024-02-16T00:00:00"/>
    <x v="6"/>
    <x v="2"/>
    <s v="Mental Health"/>
    <n v="99214"/>
    <n v="1553.47"/>
    <n v="1488.95"/>
    <x v="0"/>
    <x v="0"/>
    <n v="0"/>
    <s v="2024-01"/>
    <n v="2024"/>
  </r>
  <r>
    <s v="CLM007936"/>
    <s v="PT03772"/>
    <d v="2023-03-09T00:00:00"/>
    <d v="2023-03-22T00:00:00"/>
    <d v="2023-04-10T00:00:00"/>
    <x v="0"/>
    <x v="0"/>
    <s v="Orthopedic"/>
    <n v="27130"/>
    <n v="3567.67"/>
    <n v="0"/>
    <x v="2"/>
    <x v="5"/>
    <n v="1"/>
    <s v="2023-03"/>
    <n v="2023"/>
  </r>
  <r>
    <s v="CLM007937"/>
    <s v="PT02914"/>
    <d v="2024-07-16T00:00:00"/>
    <d v="2024-08-04T00:00:00"/>
    <d v="2024-09-11T00:00:00"/>
    <x v="1"/>
    <x v="0"/>
    <s v="Respiratory"/>
    <n v="90837"/>
    <n v="306.48"/>
    <n v="275.27"/>
    <x v="0"/>
    <x v="0"/>
    <n v="0"/>
    <s v="2024-07"/>
    <n v="2024"/>
  </r>
  <r>
    <s v="CLM007938"/>
    <s v="PT01279"/>
    <d v="2023-10-14T00:00:00"/>
    <d v="2023-10-23T00:00:00"/>
    <d v="2023-11-17T00:00:00"/>
    <x v="1"/>
    <x v="0"/>
    <s v="Oncology"/>
    <n v="93000"/>
    <n v="12519.24"/>
    <n v="0"/>
    <x v="2"/>
    <x v="1"/>
    <n v="1"/>
    <s v="2023-10"/>
    <n v="2023"/>
  </r>
  <r>
    <s v="CLM007939"/>
    <s v="PT01134"/>
    <d v="2023-03-26T00:00:00"/>
    <d v="2023-04-08T00:00:00"/>
    <d v="2023-04-22T00:00:00"/>
    <x v="1"/>
    <x v="1"/>
    <s v="Renal"/>
    <n v="99214"/>
    <n v="5981.14"/>
    <n v="5837.41"/>
    <x v="0"/>
    <x v="0"/>
    <n v="0"/>
    <s v="2023-03"/>
    <n v="2023"/>
  </r>
  <r>
    <s v="CLM007940"/>
    <s v="PT02171"/>
    <d v="2024-01-29T00:00:00"/>
    <d v="2024-02-22T00:00:00"/>
    <d v="2024-04-02T00:00:00"/>
    <x v="2"/>
    <x v="3"/>
    <s v="Mental Health"/>
    <n v="93000"/>
    <n v="1439.86"/>
    <n v="1376.38"/>
    <x v="0"/>
    <x v="0"/>
    <n v="0"/>
    <s v="2024-01"/>
    <n v="2024"/>
  </r>
  <r>
    <s v="CLM007941"/>
    <s v="PT03008"/>
    <d v="2023-11-27T00:00:00"/>
    <d v="2023-12-12T00:00:00"/>
    <d v="2024-01-24T00:00:00"/>
    <x v="0"/>
    <x v="2"/>
    <s v="Neurology"/>
    <n v="80053"/>
    <n v="373.28"/>
    <n v="0"/>
    <x v="2"/>
    <x v="1"/>
    <n v="1"/>
    <s v="2023-11"/>
    <n v="2023"/>
  </r>
  <r>
    <s v="CLM007942"/>
    <s v="PT04770"/>
    <d v="2024-05-25T00:00:00"/>
    <d v="2024-06-19T00:00:00"/>
    <d v="2024-08-16T00:00:00"/>
    <x v="6"/>
    <x v="2"/>
    <s v="Cardiovascular"/>
    <n v="43239"/>
    <n v="2276.56"/>
    <n v="2122.46"/>
    <x v="0"/>
    <x v="0"/>
    <n v="0"/>
    <s v="2024-05"/>
    <n v="2024"/>
  </r>
  <r>
    <s v="CLM007943"/>
    <s v="PT02047"/>
    <d v="2023-03-06T00:00:00"/>
    <d v="2023-03-18T00:00:00"/>
    <d v="2023-04-03T00:00:00"/>
    <x v="6"/>
    <x v="1"/>
    <s v="Mental Health"/>
    <n v="71046"/>
    <n v="569.55999999999995"/>
    <n v="552.79"/>
    <x v="0"/>
    <x v="0"/>
    <n v="0"/>
    <s v="2023-03"/>
    <n v="2023"/>
  </r>
  <r>
    <s v="CLM007944"/>
    <s v="PT01909"/>
    <d v="2023-09-24T00:00:00"/>
    <d v="2023-10-08T00:00:00"/>
    <d v="2023-12-06T00:00:00"/>
    <x v="4"/>
    <x v="1"/>
    <s v="Respiratory"/>
    <n v="93000"/>
    <n v="2580.87"/>
    <n v="2262.79"/>
    <x v="0"/>
    <x v="0"/>
    <n v="0"/>
    <s v="2023-09"/>
    <n v="2023"/>
  </r>
  <r>
    <s v="CLM007945"/>
    <s v="PT02100"/>
    <d v="2023-04-17T00:00:00"/>
    <d v="2023-05-05T00:00:00"/>
    <d v="2023-05-30T00:00:00"/>
    <x v="6"/>
    <x v="3"/>
    <s v="Respiratory"/>
    <n v="99215"/>
    <n v="2513.0500000000002"/>
    <n v="2287.9699999999998"/>
    <x v="0"/>
    <x v="0"/>
    <n v="0"/>
    <s v="2023-04"/>
    <n v="2023"/>
  </r>
  <r>
    <s v="CLM007946"/>
    <s v="PT06645"/>
    <d v="2024-11-08T00:00:00"/>
    <d v="2024-12-07T00:00:00"/>
    <d v="2025-01-12T00:00:00"/>
    <x v="5"/>
    <x v="5"/>
    <s v="Respiratory"/>
    <n v="99215"/>
    <n v="851.4"/>
    <n v="714.35"/>
    <x v="0"/>
    <x v="0"/>
    <n v="0"/>
    <s v="2024-11"/>
    <n v="2024"/>
  </r>
  <r>
    <s v="CLM007947"/>
    <s v="PT02461"/>
    <d v="2024-05-25T00:00:00"/>
    <d v="2024-06-19T00:00:00"/>
    <d v="2024-06-25T00:00:00"/>
    <x v="6"/>
    <x v="2"/>
    <s v="Dermatology"/>
    <n v="66984"/>
    <n v="4432.74"/>
    <n v="3774.43"/>
    <x v="0"/>
    <x v="0"/>
    <n v="0"/>
    <s v="2024-05"/>
    <n v="2024"/>
  </r>
  <r>
    <s v="CLM007948"/>
    <s v="PT00753"/>
    <d v="2024-07-18T00:00:00"/>
    <d v="2024-08-07T00:00:00"/>
    <d v="2024-10-03T00:00:00"/>
    <x v="5"/>
    <x v="4"/>
    <s v="Endocrine"/>
    <n v="43239"/>
    <n v="3444.24"/>
    <n v="0"/>
    <x v="2"/>
    <x v="5"/>
    <n v="1"/>
    <s v="2024-07"/>
    <n v="2024"/>
  </r>
  <r>
    <s v="CLM007949"/>
    <s v="PT04674"/>
    <d v="2024-11-22T00:00:00"/>
    <d v="2024-12-14T00:00:00"/>
    <d v="2024-12-28T00:00:00"/>
    <x v="5"/>
    <x v="4"/>
    <s v="Respiratory"/>
    <n v="63047"/>
    <n v="3946.79"/>
    <n v="3599.61"/>
    <x v="0"/>
    <x v="0"/>
    <n v="0"/>
    <s v="2024-11"/>
    <n v="2024"/>
  </r>
  <r>
    <s v="CLM007950"/>
    <s v="PT03276"/>
    <d v="2024-04-08T00:00:00"/>
    <d v="2024-05-03T00:00:00"/>
    <d v="2024-06-22T00:00:00"/>
    <x v="1"/>
    <x v="0"/>
    <s v="Dermatology"/>
    <n v="99213"/>
    <n v="1820.9"/>
    <n v="1484.4"/>
    <x v="0"/>
    <x v="0"/>
    <n v="0"/>
    <s v="2024-04"/>
    <n v="2024"/>
  </r>
  <r>
    <s v="CLM007951"/>
    <s v="PT04662"/>
    <d v="2023-11-16T00:00:00"/>
    <d v="2023-11-21T00:00:00"/>
    <d v="2023-12-21T00:00:00"/>
    <x v="1"/>
    <x v="0"/>
    <s v="Orthopedic"/>
    <n v="80053"/>
    <n v="582.65"/>
    <n v="445.77"/>
    <x v="0"/>
    <x v="0"/>
    <n v="0"/>
    <s v="2023-11"/>
    <n v="2023"/>
  </r>
  <r>
    <s v="CLM007952"/>
    <s v="PT01782"/>
    <d v="2024-11-17T00:00:00"/>
    <d v="2024-12-12T00:00:00"/>
    <d v="2025-01-29T00:00:00"/>
    <x v="5"/>
    <x v="1"/>
    <s v="Endocrine"/>
    <n v="80053"/>
    <n v="3953.27"/>
    <n v="3012.95"/>
    <x v="0"/>
    <x v="0"/>
    <n v="0"/>
    <s v="2024-11"/>
    <n v="2024"/>
  </r>
  <r>
    <s v="CLM007953"/>
    <s v="PT06016"/>
    <d v="2023-05-02T00:00:00"/>
    <d v="2023-05-22T00:00:00"/>
    <d v="2023-06-27T00:00:00"/>
    <x v="6"/>
    <x v="0"/>
    <s v="Dermatology"/>
    <n v="71046"/>
    <n v="1456.37"/>
    <n v="0"/>
    <x v="2"/>
    <x v="6"/>
    <n v="1"/>
    <s v="2023-05"/>
    <n v="2023"/>
  </r>
  <r>
    <s v="CLM007954"/>
    <s v="PT00633"/>
    <d v="2023-01-31T00:00:00"/>
    <d v="2023-02-21T00:00:00"/>
    <d v="2023-03-08T00:00:00"/>
    <x v="2"/>
    <x v="0"/>
    <s v="Oncology"/>
    <n v="90837"/>
    <n v="594.77"/>
    <n v="541.09"/>
    <x v="0"/>
    <x v="0"/>
    <n v="0"/>
    <s v="2023-01"/>
    <n v="2023"/>
  </r>
  <r>
    <s v="CLM007955"/>
    <s v="PT05928"/>
    <d v="2023-12-01T00:00:00"/>
    <d v="2023-12-28T00:00:00"/>
    <d v="2024-01-06T00:00:00"/>
    <x v="1"/>
    <x v="0"/>
    <s v="Renal"/>
    <n v="63047"/>
    <n v="5332.8"/>
    <n v="5302.59"/>
    <x v="0"/>
    <x v="0"/>
    <n v="0"/>
    <s v="2023-12"/>
    <n v="2023"/>
  </r>
  <r>
    <s v="CLM007956"/>
    <s v="PT02660"/>
    <d v="2024-02-15T00:00:00"/>
    <d v="2024-02-21T00:00:00"/>
    <d v="2024-03-31T00:00:00"/>
    <x v="2"/>
    <x v="4"/>
    <s v="Respiratory"/>
    <n v="45378"/>
    <n v="9696.56"/>
    <n v="0"/>
    <x v="2"/>
    <x v="5"/>
    <n v="1"/>
    <s v="2024-02"/>
    <n v="2024"/>
  </r>
  <r>
    <s v="CLM007957"/>
    <s v="PT06496"/>
    <d v="2024-02-26T00:00:00"/>
    <d v="2024-03-07T00:00:00"/>
    <d v="2024-03-22T00:00:00"/>
    <x v="3"/>
    <x v="5"/>
    <s v="Endocrine"/>
    <n v="71046"/>
    <n v="1749.35"/>
    <n v="1652.28"/>
    <x v="0"/>
    <x v="0"/>
    <n v="0"/>
    <s v="2024-02"/>
    <n v="2024"/>
  </r>
  <r>
    <s v="CLM007958"/>
    <s v="PT03953"/>
    <d v="2023-07-18T00:00:00"/>
    <d v="2023-08-08T00:00:00"/>
    <d v="2023-09-04T00:00:00"/>
    <x v="0"/>
    <x v="2"/>
    <s v="Gastrointestinal"/>
    <n v="27130"/>
    <n v="10171.01"/>
    <n v="0"/>
    <x v="2"/>
    <x v="4"/>
    <n v="1"/>
    <s v="2023-07"/>
    <n v="2023"/>
  </r>
  <r>
    <s v="CLM007959"/>
    <s v="PT01417"/>
    <d v="2023-05-13T00:00:00"/>
    <d v="2023-06-08T00:00:00"/>
    <d v="2023-07-14T00:00:00"/>
    <x v="4"/>
    <x v="2"/>
    <s v="Neurology"/>
    <n v="71046"/>
    <n v="1945.07"/>
    <n v="0"/>
    <x v="2"/>
    <x v="7"/>
    <n v="1"/>
    <s v="2023-05"/>
    <n v="2023"/>
  </r>
  <r>
    <s v="CLM007960"/>
    <s v="PT04000"/>
    <d v="2024-02-26T00:00:00"/>
    <d v="2024-03-12T00:00:00"/>
    <d v="2024-05-09T00:00:00"/>
    <x v="2"/>
    <x v="2"/>
    <s v="Cardiovascular"/>
    <n v="80053"/>
    <n v="1333.6"/>
    <n v="1134.82"/>
    <x v="0"/>
    <x v="0"/>
    <n v="0"/>
    <s v="2024-02"/>
    <n v="2024"/>
  </r>
  <r>
    <s v="CLM007961"/>
    <s v="PT06765"/>
    <d v="2023-07-02T00:00:00"/>
    <d v="2023-07-16T00:00:00"/>
    <d v="2023-07-25T00:00:00"/>
    <x v="0"/>
    <x v="4"/>
    <s v="Gastrointestinal"/>
    <n v="99215"/>
    <n v="1091.8499999999999"/>
    <n v="1028.5899999999999"/>
    <x v="0"/>
    <x v="0"/>
    <n v="0"/>
    <s v="2023-07"/>
    <n v="2023"/>
  </r>
  <r>
    <s v="CLM007962"/>
    <s v="PT05650"/>
    <d v="2023-10-11T00:00:00"/>
    <d v="2023-10-28T00:00:00"/>
    <d v="2023-12-23T00:00:00"/>
    <x v="2"/>
    <x v="1"/>
    <s v="Dermatology"/>
    <n v="27447"/>
    <n v="6698.68"/>
    <n v="5830.3"/>
    <x v="0"/>
    <x v="0"/>
    <n v="0"/>
    <s v="2023-10"/>
    <n v="2023"/>
  </r>
  <r>
    <s v="CLM007963"/>
    <s v="PT05758"/>
    <d v="2024-03-09T00:00:00"/>
    <d v="2024-03-11T00:00:00"/>
    <d v="2024-04-08T00:00:00"/>
    <x v="5"/>
    <x v="5"/>
    <s v="Mental Health"/>
    <n v="99214"/>
    <n v="968.63"/>
    <n v="874.21"/>
    <x v="0"/>
    <x v="0"/>
    <n v="0"/>
    <s v="2024-03"/>
    <n v="2024"/>
  </r>
  <r>
    <s v="CLM007964"/>
    <s v="PT04721"/>
    <d v="2023-08-12T00:00:00"/>
    <d v="2023-08-28T00:00:00"/>
    <d v="2023-09-30T00:00:00"/>
    <x v="0"/>
    <x v="2"/>
    <s v="Orthopedic"/>
    <n v="80053"/>
    <n v="3255.87"/>
    <n v="0"/>
    <x v="2"/>
    <x v="5"/>
    <n v="1"/>
    <s v="2023-08"/>
    <n v="2023"/>
  </r>
  <r>
    <s v="CLM007965"/>
    <s v="PT06714"/>
    <d v="2023-02-02T00:00:00"/>
    <d v="2023-02-07T00:00:00"/>
    <d v="2023-03-15T00:00:00"/>
    <x v="6"/>
    <x v="5"/>
    <s v="Renal"/>
    <n v="99213"/>
    <n v="1155.94"/>
    <n v="0"/>
    <x v="2"/>
    <x v="1"/>
    <n v="1"/>
    <s v="2023-02"/>
    <n v="2023"/>
  </r>
  <r>
    <s v="CLM007966"/>
    <s v="PT00782"/>
    <d v="2023-07-04T00:00:00"/>
    <d v="2023-07-15T00:00:00"/>
    <d v="2023-08-03T00:00:00"/>
    <x v="7"/>
    <x v="5"/>
    <s v="Orthopedic"/>
    <n v="70553"/>
    <n v="1251.07"/>
    <n v="1045.67"/>
    <x v="0"/>
    <x v="0"/>
    <n v="0"/>
    <s v="2023-07"/>
    <n v="2023"/>
  </r>
  <r>
    <s v="CLM007967"/>
    <s v="PT04877"/>
    <d v="2023-12-15T00:00:00"/>
    <d v="2023-12-31T00:00:00"/>
    <d v="2024-02-20T00:00:00"/>
    <x v="6"/>
    <x v="4"/>
    <s v="Orthopedic"/>
    <n v="80053"/>
    <n v="4122.4399999999996"/>
    <n v="0"/>
    <x v="1"/>
    <x v="0"/>
    <n v="0"/>
    <s v="2023-12"/>
    <n v="2023"/>
  </r>
  <r>
    <s v="CLM007968"/>
    <s v="PT05262"/>
    <d v="2024-11-30T00:00:00"/>
    <d v="2024-12-22T00:00:00"/>
    <d v="2025-01-03T00:00:00"/>
    <x v="5"/>
    <x v="0"/>
    <s v="Respiratory"/>
    <n v="71046"/>
    <n v="1334.04"/>
    <n v="0"/>
    <x v="2"/>
    <x v="9"/>
    <n v="1"/>
    <s v="2024-11"/>
    <n v="2024"/>
  </r>
  <r>
    <s v="CLM007969"/>
    <s v="PT02461"/>
    <d v="2024-10-15T00:00:00"/>
    <d v="2024-11-03T00:00:00"/>
    <d v="2024-12-08T00:00:00"/>
    <x v="2"/>
    <x v="3"/>
    <s v="Respiratory"/>
    <n v="99215"/>
    <n v="1307.8800000000001"/>
    <n v="0"/>
    <x v="2"/>
    <x v="1"/>
    <n v="1"/>
    <s v="2024-10"/>
    <n v="2024"/>
  </r>
  <r>
    <s v="CLM007970"/>
    <s v="PT00307"/>
    <d v="2024-05-19T00:00:00"/>
    <d v="2024-06-03T00:00:00"/>
    <d v="2024-06-29T00:00:00"/>
    <x v="0"/>
    <x v="5"/>
    <s v="Endocrine"/>
    <n v="71046"/>
    <n v="4474.92"/>
    <n v="0"/>
    <x v="1"/>
    <x v="0"/>
    <n v="0"/>
    <s v="2024-05"/>
    <n v="2024"/>
  </r>
  <r>
    <s v="CLM007971"/>
    <s v="PT05987"/>
    <d v="2024-07-09T00:00:00"/>
    <d v="2024-07-21T00:00:00"/>
    <d v="2024-08-10T00:00:00"/>
    <x v="5"/>
    <x v="3"/>
    <s v="Gastrointestinal"/>
    <n v="45378"/>
    <n v="6489.35"/>
    <n v="0"/>
    <x v="1"/>
    <x v="0"/>
    <n v="0"/>
    <s v="2024-07"/>
    <n v="2024"/>
  </r>
  <r>
    <s v="CLM007972"/>
    <s v="PT06622"/>
    <d v="2024-02-29T00:00:00"/>
    <d v="2024-03-27T00:00:00"/>
    <d v="2024-05-21T00:00:00"/>
    <x v="0"/>
    <x v="4"/>
    <s v="Cardiovascular"/>
    <n v="99215"/>
    <n v="3028.29"/>
    <n v="0"/>
    <x v="2"/>
    <x v="5"/>
    <n v="1"/>
    <s v="2024-02"/>
    <n v="2024"/>
  </r>
  <r>
    <s v="CLM007973"/>
    <s v="PT04721"/>
    <d v="2023-12-12T00:00:00"/>
    <d v="2024-01-02T00:00:00"/>
    <d v="2024-02-01T00:00:00"/>
    <x v="6"/>
    <x v="1"/>
    <s v="Gastrointestinal"/>
    <n v="92928"/>
    <n v="1070.82"/>
    <n v="869.18"/>
    <x v="0"/>
    <x v="0"/>
    <n v="0"/>
    <s v="2023-12"/>
    <n v="2023"/>
  </r>
  <r>
    <s v="CLM007974"/>
    <s v="PT03126"/>
    <d v="2023-08-27T00:00:00"/>
    <d v="2023-08-30T00:00:00"/>
    <d v="2023-09-18T00:00:00"/>
    <x v="5"/>
    <x v="0"/>
    <s v="Orthopedic"/>
    <n v="70553"/>
    <n v="1201.72"/>
    <n v="1130.77"/>
    <x v="0"/>
    <x v="0"/>
    <n v="0"/>
    <s v="2023-08"/>
    <n v="2023"/>
  </r>
  <r>
    <s v="CLM007975"/>
    <s v="PT00643"/>
    <d v="2023-12-10T00:00:00"/>
    <d v="2023-12-17T00:00:00"/>
    <d v="2024-01-29T00:00:00"/>
    <x v="7"/>
    <x v="0"/>
    <s v="Gastrointestinal"/>
    <n v="71046"/>
    <n v="1927.41"/>
    <n v="1857.24"/>
    <x v="0"/>
    <x v="0"/>
    <n v="0"/>
    <s v="2023-12"/>
    <n v="2023"/>
  </r>
  <r>
    <s v="CLM007976"/>
    <s v="PT06391"/>
    <d v="2024-05-07T00:00:00"/>
    <d v="2024-05-10T00:00:00"/>
    <d v="2024-06-12T00:00:00"/>
    <x v="0"/>
    <x v="5"/>
    <s v="Cardiovascular"/>
    <n v="70553"/>
    <n v="2337.2800000000002"/>
    <n v="2265.0100000000002"/>
    <x v="0"/>
    <x v="0"/>
    <n v="0"/>
    <s v="2024-05"/>
    <n v="2024"/>
  </r>
  <r>
    <s v="CLM007977"/>
    <s v="PT00459"/>
    <d v="2024-07-18T00:00:00"/>
    <d v="2024-07-29T00:00:00"/>
    <d v="2024-09-06T00:00:00"/>
    <x v="7"/>
    <x v="2"/>
    <s v="Neurology"/>
    <n v="70553"/>
    <n v="820.33"/>
    <n v="0"/>
    <x v="1"/>
    <x v="0"/>
    <n v="0"/>
    <s v="2024-07"/>
    <n v="2024"/>
  </r>
  <r>
    <s v="CLM007978"/>
    <s v="PT06316"/>
    <d v="2024-01-28T00:00:00"/>
    <d v="2024-02-21T00:00:00"/>
    <d v="2024-04-15T00:00:00"/>
    <x v="4"/>
    <x v="2"/>
    <s v="Dermatology"/>
    <n v="80053"/>
    <n v="3224.17"/>
    <n v="3052.67"/>
    <x v="0"/>
    <x v="0"/>
    <n v="0"/>
    <s v="2024-01"/>
    <n v="2024"/>
  </r>
  <r>
    <s v="CLM007979"/>
    <s v="PT02740"/>
    <d v="2024-03-05T00:00:00"/>
    <d v="2024-03-14T00:00:00"/>
    <d v="2024-04-12T00:00:00"/>
    <x v="5"/>
    <x v="1"/>
    <s v="Orthopedic"/>
    <n v="99213"/>
    <n v="1936.06"/>
    <n v="0"/>
    <x v="2"/>
    <x v="1"/>
    <n v="1"/>
    <s v="2024-03"/>
    <n v="2024"/>
  </r>
  <r>
    <s v="CLM007980"/>
    <s v="PT02851"/>
    <d v="2024-02-05T00:00:00"/>
    <d v="2024-02-19T00:00:00"/>
    <d v="2024-04-05T00:00:00"/>
    <x v="0"/>
    <x v="3"/>
    <s v="Endocrine"/>
    <n v="99215"/>
    <n v="458.26"/>
    <n v="427.84"/>
    <x v="0"/>
    <x v="0"/>
    <n v="0"/>
    <s v="2024-02"/>
    <n v="2024"/>
  </r>
  <r>
    <s v="CLM007981"/>
    <s v="PT06695"/>
    <d v="2024-04-16T00:00:00"/>
    <d v="2024-04-23T00:00:00"/>
    <d v="2024-06-05T00:00:00"/>
    <x v="3"/>
    <x v="0"/>
    <s v="Gastrointestinal"/>
    <n v="27447"/>
    <n v="859.94"/>
    <n v="811.67"/>
    <x v="0"/>
    <x v="0"/>
    <n v="0"/>
    <s v="2024-04"/>
    <n v="2024"/>
  </r>
  <r>
    <s v="CLM007982"/>
    <s v="PT03558"/>
    <d v="2023-08-07T00:00:00"/>
    <d v="2023-08-21T00:00:00"/>
    <d v="2023-08-28T00:00:00"/>
    <x v="1"/>
    <x v="4"/>
    <s v="Gastrointestinal"/>
    <n v="99214"/>
    <n v="1207.97"/>
    <n v="1088.57"/>
    <x v="0"/>
    <x v="0"/>
    <n v="0"/>
    <s v="2023-08"/>
    <n v="2023"/>
  </r>
  <r>
    <s v="CLM007983"/>
    <s v="PT03413"/>
    <d v="2024-03-12T00:00:00"/>
    <d v="2024-03-28T00:00:00"/>
    <d v="2024-04-16T00:00:00"/>
    <x v="6"/>
    <x v="5"/>
    <s v="Mental Health"/>
    <n v="90837"/>
    <n v="1705.67"/>
    <n v="1656.81"/>
    <x v="0"/>
    <x v="0"/>
    <n v="0"/>
    <s v="2024-03"/>
    <n v="2024"/>
  </r>
  <r>
    <s v="CLM007984"/>
    <s v="PT00988"/>
    <d v="2023-01-29T00:00:00"/>
    <d v="2023-02-19T00:00:00"/>
    <d v="2023-03-21T00:00:00"/>
    <x v="4"/>
    <x v="0"/>
    <s v="Renal"/>
    <n v="70553"/>
    <n v="8196.18"/>
    <n v="7602.61"/>
    <x v="0"/>
    <x v="0"/>
    <n v="0"/>
    <s v="2023-01"/>
    <n v="2023"/>
  </r>
  <r>
    <s v="CLM007985"/>
    <s v="PT06312"/>
    <d v="2023-08-13T00:00:00"/>
    <d v="2023-08-27T00:00:00"/>
    <d v="2023-09-08T00:00:00"/>
    <x v="6"/>
    <x v="1"/>
    <s v="Cardiovascular"/>
    <n v="27130"/>
    <n v="2187.5500000000002"/>
    <n v="1686.36"/>
    <x v="0"/>
    <x v="0"/>
    <n v="0"/>
    <s v="2023-08"/>
    <n v="2023"/>
  </r>
  <r>
    <s v="CLM007986"/>
    <s v="PT01858"/>
    <d v="2023-05-29T00:00:00"/>
    <d v="2023-06-03T00:00:00"/>
    <d v="2023-07-30T00:00:00"/>
    <x v="4"/>
    <x v="3"/>
    <s v="Oncology"/>
    <n v="90837"/>
    <n v="922.77"/>
    <n v="0"/>
    <x v="2"/>
    <x v="7"/>
    <n v="1"/>
    <s v="2023-05"/>
    <n v="2023"/>
  </r>
  <r>
    <s v="CLM007987"/>
    <s v="PT06125"/>
    <d v="2023-04-09T00:00:00"/>
    <d v="2023-04-13T00:00:00"/>
    <d v="2023-06-11T00:00:00"/>
    <x v="2"/>
    <x v="1"/>
    <s v="Endocrine"/>
    <n v="43239"/>
    <n v="2157.0700000000002"/>
    <n v="2013.77"/>
    <x v="0"/>
    <x v="0"/>
    <n v="0"/>
    <s v="2023-04"/>
    <n v="2023"/>
  </r>
  <r>
    <s v="CLM007988"/>
    <s v="PT05348"/>
    <d v="2023-04-24T00:00:00"/>
    <d v="2023-05-01T00:00:00"/>
    <d v="2023-06-08T00:00:00"/>
    <x v="0"/>
    <x v="0"/>
    <s v="Dermatology"/>
    <n v="27447"/>
    <n v="1364.21"/>
    <n v="1259.32"/>
    <x v="0"/>
    <x v="0"/>
    <n v="0"/>
    <s v="2023-04"/>
    <n v="2023"/>
  </r>
  <r>
    <s v="CLM007989"/>
    <s v="PT06959"/>
    <d v="2024-10-15T00:00:00"/>
    <d v="2024-11-06T00:00:00"/>
    <d v="2025-01-05T00:00:00"/>
    <x v="1"/>
    <x v="0"/>
    <s v="Endocrine"/>
    <n v="43239"/>
    <n v="2344.4499999999998"/>
    <n v="2148.77"/>
    <x v="0"/>
    <x v="0"/>
    <n v="0"/>
    <s v="2024-10"/>
    <n v="2024"/>
  </r>
  <r>
    <s v="CLM007990"/>
    <s v="PT04935"/>
    <d v="2024-11-23T00:00:00"/>
    <d v="2024-12-07T00:00:00"/>
    <d v="2024-12-29T00:00:00"/>
    <x v="0"/>
    <x v="1"/>
    <s v="Orthopedic"/>
    <n v="90837"/>
    <n v="2876.86"/>
    <n v="2282.15"/>
    <x v="0"/>
    <x v="0"/>
    <n v="0"/>
    <s v="2024-11"/>
    <n v="2024"/>
  </r>
  <r>
    <s v="CLM007991"/>
    <s v="PT00094"/>
    <d v="2023-06-20T00:00:00"/>
    <d v="2023-07-17T00:00:00"/>
    <d v="2023-08-06T00:00:00"/>
    <x v="6"/>
    <x v="5"/>
    <s v="Neurology"/>
    <n v="99213"/>
    <n v="4757.0600000000004"/>
    <n v="0"/>
    <x v="2"/>
    <x v="7"/>
    <n v="1"/>
    <s v="2023-06"/>
    <n v="2023"/>
  </r>
  <r>
    <s v="CLM007992"/>
    <s v="PT05193"/>
    <d v="2023-10-11T00:00:00"/>
    <d v="2023-10-12T00:00:00"/>
    <d v="2023-11-25T00:00:00"/>
    <x v="6"/>
    <x v="2"/>
    <s v="Gastrointestinal"/>
    <n v="92928"/>
    <n v="1773.25"/>
    <n v="1643.04"/>
    <x v="0"/>
    <x v="0"/>
    <n v="0"/>
    <s v="2023-10"/>
    <n v="2023"/>
  </r>
  <r>
    <s v="CLM007993"/>
    <s v="PT06369"/>
    <d v="2023-11-26T00:00:00"/>
    <d v="2023-12-10T00:00:00"/>
    <d v="2024-01-30T00:00:00"/>
    <x v="0"/>
    <x v="3"/>
    <s v="Respiratory"/>
    <n v="99214"/>
    <n v="6708.75"/>
    <n v="5085.51"/>
    <x v="0"/>
    <x v="0"/>
    <n v="0"/>
    <s v="2023-11"/>
    <n v="2023"/>
  </r>
  <r>
    <s v="CLM007994"/>
    <s v="PT05179"/>
    <d v="2024-07-29T00:00:00"/>
    <d v="2024-08-03T00:00:00"/>
    <d v="2024-09-03T00:00:00"/>
    <x v="2"/>
    <x v="5"/>
    <s v="Orthopedic"/>
    <n v="93000"/>
    <n v="3738.42"/>
    <n v="3566.22"/>
    <x v="0"/>
    <x v="0"/>
    <n v="0"/>
    <s v="2024-07"/>
    <n v="2024"/>
  </r>
  <r>
    <s v="CLM007995"/>
    <s v="PT03134"/>
    <d v="2024-03-15T00:00:00"/>
    <d v="2024-04-04T00:00:00"/>
    <d v="2024-05-13T00:00:00"/>
    <x v="3"/>
    <x v="3"/>
    <s v="Neurology"/>
    <n v="99214"/>
    <n v="1026.6400000000001"/>
    <n v="891.6"/>
    <x v="0"/>
    <x v="0"/>
    <n v="0"/>
    <s v="2024-03"/>
    <n v="2024"/>
  </r>
  <r>
    <s v="CLM007996"/>
    <s v="PT00444"/>
    <d v="2023-03-26T00:00:00"/>
    <d v="2023-04-05T00:00:00"/>
    <d v="2023-04-20T00:00:00"/>
    <x v="2"/>
    <x v="3"/>
    <s v="Gastrointestinal"/>
    <n v="63047"/>
    <n v="10592.32"/>
    <n v="8596.7800000000007"/>
    <x v="0"/>
    <x v="0"/>
    <n v="0"/>
    <s v="2023-03"/>
    <n v="2023"/>
  </r>
  <r>
    <s v="CLM007997"/>
    <s v="PT02497"/>
    <d v="2024-01-02T00:00:00"/>
    <d v="2024-01-29T00:00:00"/>
    <d v="2024-02-13T00:00:00"/>
    <x v="5"/>
    <x v="1"/>
    <s v="Respiratory"/>
    <n v="66984"/>
    <n v="2348.65"/>
    <n v="1961.18"/>
    <x v="0"/>
    <x v="0"/>
    <n v="0"/>
    <s v="2024-01"/>
    <n v="2024"/>
  </r>
  <r>
    <s v="CLM007998"/>
    <s v="PT04296"/>
    <d v="2023-10-09T00:00:00"/>
    <d v="2023-11-01T00:00:00"/>
    <d v="2023-12-27T00:00:00"/>
    <x v="6"/>
    <x v="0"/>
    <s v="Oncology"/>
    <n v="90837"/>
    <n v="926.95"/>
    <n v="799.88"/>
    <x v="0"/>
    <x v="0"/>
    <n v="0"/>
    <s v="2023-10"/>
    <n v="2023"/>
  </r>
  <r>
    <s v="CLM007999"/>
    <s v="PT00338"/>
    <d v="2024-05-09T00:00:00"/>
    <d v="2024-05-28T00:00:00"/>
    <d v="2024-07-09T00:00:00"/>
    <x v="7"/>
    <x v="5"/>
    <s v="Endocrine"/>
    <n v="63047"/>
    <n v="6784.06"/>
    <n v="0"/>
    <x v="2"/>
    <x v="6"/>
    <n v="1"/>
    <s v="2024-05"/>
    <n v="2024"/>
  </r>
  <r>
    <s v="CLM008000"/>
    <s v="PT02616"/>
    <d v="2024-09-17T00:00:00"/>
    <d v="2024-09-26T00:00:00"/>
    <d v="2024-11-02T00:00:00"/>
    <x v="2"/>
    <x v="3"/>
    <s v="Orthopedic"/>
    <n v="45378"/>
    <n v="9530.2099999999991"/>
    <n v="8633.07"/>
    <x v="0"/>
    <x v="0"/>
    <n v="0"/>
    <s v="2024-09"/>
    <n v="2024"/>
  </r>
  <r>
    <s v="CLM008001"/>
    <s v="PT04424"/>
    <d v="2024-08-14T00:00:00"/>
    <d v="2024-09-13T00:00:00"/>
    <d v="2024-10-29T00:00:00"/>
    <x v="5"/>
    <x v="2"/>
    <s v="Endocrine"/>
    <n v="92928"/>
    <n v="1760.9"/>
    <n v="1382.35"/>
    <x v="0"/>
    <x v="0"/>
    <n v="0"/>
    <s v="2024-08"/>
    <n v="2024"/>
  </r>
  <r>
    <s v="CLM008002"/>
    <s v="PT04628"/>
    <d v="2024-06-03T00:00:00"/>
    <d v="2024-06-12T00:00:00"/>
    <d v="2024-06-29T00:00:00"/>
    <x v="2"/>
    <x v="1"/>
    <s v="Renal"/>
    <n v="66984"/>
    <n v="1208.43"/>
    <n v="1189.8"/>
    <x v="0"/>
    <x v="0"/>
    <n v="0"/>
    <s v="2024-06"/>
    <n v="2024"/>
  </r>
  <r>
    <s v="CLM008003"/>
    <s v="PT01226"/>
    <d v="2023-11-02T00:00:00"/>
    <d v="2023-11-17T00:00:00"/>
    <d v="2023-12-05T00:00:00"/>
    <x v="1"/>
    <x v="1"/>
    <s v="Endocrine"/>
    <n v="99213"/>
    <n v="1575.14"/>
    <n v="1275.9000000000001"/>
    <x v="0"/>
    <x v="0"/>
    <n v="0"/>
    <s v="2023-11"/>
    <n v="2023"/>
  </r>
  <r>
    <s v="CLM008004"/>
    <s v="PT02678"/>
    <d v="2023-09-29T00:00:00"/>
    <d v="2023-10-20T00:00:00"/>
    <d v="2023-11-20T00:00:00"/>
    <x v="0"/>
    <x v="1"/>
    <s v="Neurology"/>
    <n v="27130"/>
    <n v="3202.81"/>
    <n v="0"/>
    <x v="2"/>
    <x v="5"/>
    <n v="1"/>
    <s v="2023-09"/>
    <n v="2023"/>
  </r>
  <r>
    <s v="CLM008005"/>
    <s v="PT04116"/>
    <d v="2024-12-06T00:00:00"/>
    <d v="2024-12-12T00:00:00"/>
    <d v="2025-01-23T00:00:00"/>
    <x v="0"/>
    <x v="3"/>
    <s v="Renal"/>
    <n v="27130"/>
    <n v="5025.53"/>
    <n v="3814.04"/>
    <x v="0"/>
    <x v="0"/>
    <n v="0"/>
    <s v="2024-12"/>
    <n v="2024"/>
  </r>
  <r>
    <s v="CLM008006"/>
    <s v="PT05717"/>
    <d v="2024-12-28T00:00:00"/>
    <d v="2025-01-23T00:00:00"/>
    <d v="2025-02-01T00:00:00"/>
    <x v="1"/>
    <x v="1"/>
    <s v="Renal"/>
    <n v="90837"/>
    <n v="2853.75"/>
    <n v="0"/>
    <x v="2"/>
    <x v="5"/>
    <n v="1"/>
    <s v="2024-12"/>
    <n v="2024"/>
  </r>
  <r>
    <s v="CLM008007"/>
    <s v="PT01809"/>
    <d v="2023-04-14T00:00:00"/>
    <d v="2023-04-30T00:00:00"/>
    <d v="2023-06-11T00:00:00"/>
    <x v="2"/>
    <x v="3"/>
    <s v="Renal"/>
    <n v="43239"/>
    <n v="1961.33"/>
    <n v="0"/>
    <x v="2"/>
    <x v="6"/>
    <n v="1"/>
    <s v="2023-04"/>
    <n v="2023"/>
  </r>
  <r>
    <s v="CLM008008"/>
    <s v="PT01255"/>
    <d v="2024-07-11T00:00:00"/>
    <d v="2024-07-16T00:00:00"/>
    <d v="2024-08-11T00:00:00"/>
    <x v="5"/>
    <x v="0"/>
    <s v="Oncology"/>
    <n v="92928"/>
    <n v="5993.37"/>
    <n v="0"/>
    <x v="1"/>
    <x v="0"/>
    <n v="0"/>
    <s v="2024-07"/>
    <n v="2024"/>
  </r>
  <r>
    <s v="CLM008009"/>
    <s v="PT00414"/>
    <d v="2024-11-25T00:00:00"/>
    <d v="2024-12-05T00:00:00"/>
    <d v="2025-01-07T00:00:00"/>
    <x v="0"/>
    <x v="5"/>
    <s v="Mental Health"/>
    <n v="93000"/>
    <n v="1407.73"/>
    <n v="0"/>
    <x v="1"/>
    <x v="0"/>
    <n v="0"/>
    <s v="2024-11"/>
    <n v="2024"/>
  </r>
  <r>
    <s v="CLM008010"/>
    <s v="PT05519"/>
    <d v="2023-12-23T00:00:00"/>
    <d v="2024-01-04T00:00:00"/>
    <d v="2024-01-15T00:00:00"/>
    <x v="6"/>
    <x v="1"/>
    <s v="Orthopedic"/>
    <n v="27447"/>
    <n v="4124.6499999999996"/>
    <n v="4105.8100000000004"/>
    <x v="0"/>
    <x v="0"/>
    <n v="0"/>
    <s v="2023-12"/>
    <n v="2023"/>
  </r>
  <r>
    <s v="CLM008011"/>
    <s v="PT05994"/>
    <d v="2023-03-09T00:00:00"/>
    <d v="2023-03-20T00:00:00"/>
    <d v="2023-04-24T00:00:00"/>
    <x v="3"/>
    <x v="0"/>
    <s v="Renal"/>
    <n v="99213"/>
    <n v="1435.9"/>
    <n v="0"/>
    <x v="2"/>
    <x v="3"/>
    <n v="1"/>
    <s v="2023-03"/>
    <n v="2023"/>
  </r>
  <r>
    <s v="CLM008012"/>
    <s v="PT03219"/>
    <d v="2024-09-04T00:00:00"/>
    <d v="2024-09-26T00:00:00"/>
    <d v="2024-11-05T00:00:00"/>
    <x v="1"/>
    <x v="3"/>
    <s v="Neurology"/>
    <n v="99215"/>
    <n v="2552.4699999999998"/>
    <n v="0"/>
    <x v="2"/>
    <x v="5"/>
    <n v="1"/>
    <s v="2024-09"/>
    <n v="2024"/>
  </r>
  <r>
    <s v="CLM008013"/>
    <s v="PT03651"/>
    <d v="2024-08-31T00:00:00"/>
    <d v="2024-09-16T00:00:00"/>
    <d v="2024-10-04T00:00:00"/>
    <x v="5"/>
    <x v="1"/>
    <s v="Respiratory"/>
    <n v="80053"/>
    <n v="1651.02"/>
    <n v="0"/>
    <x v="2"/>
    <x v="2"/>
    <n v="1"/>
    <s v="2024-08"/>
    <n v="2024"/>
  </r>
  <r>
    <s v="CLM008014"/>
    <s v="PT06168"/>
    <d v="2024-02-25T00:00:00"/>
    <d v="2024-03-09T00:00:00"/>
    <d v="2024-03-14T00:00:00"/>
    <x v="0"/>
    <x v="3"/>
    <s v="Endocrine"/>
    <n v="27130"/>
    <n v="1729.03"/>
    <n v="1668.77"/>
    <x v="0"/>
    <x v="0"/>
    <n v="0"/>
    <s v="2024-02"/>
    <n v="2024"/>
  </r>
  <r>
    <s v="CLM008015"/>
    <s v="PT04876"/>
    <d v="2024-06-09T00:00:00"/>
    <d v="2024-06-29T00:00:00"/>
    <d v="2024-07-07T00:00:00"/>
    <x v="6"/>
    <x v="2"/>
    <s v="Endocrine"/>
    <n v="90837"/>
    <n v="1336.88"/>
    <n v="1172.68"/>
    <x v="0"/>
    <x v="0"/>
    <n v="0"/>
    <s v="2024-06"/>
    <n v="2024"/>
  </r>
  <r>
    <s v="CLM008016"/>
    <s v="PT04713"/>
    <d v="2023-07-28T00:00:00"/>
    <d v="2023-08-16T00:00:00"/>
    <d v="2023-10-04T00:00:00"/>
    <x v="1"/>
    <x v="3"/>
    <s v="Renal"/>
    <n v="63047"/>
    <n v="5302.23"/>
    <n v="0"/>
    <x v="2"/>
    <x v="5"/>
    <n v="1"/>
    <s v="2023-07"/>
    <n v="2023"/>
  </r>
  <r>
    <s v="CLM008017"/>
    <s v="PT04135"/>
    <d v="2024-12-08T00:00:00"/>
    <d v="2024-12-27T00:00:00"/>
    <d v="2025-01-13T00:00:00"/>
    <x v="5"/>
    <x v="2"/>
    <s v="Orthopedic"/>
    <n v="66984"/>
    <n v="1005.92"/>
    <n v="896.2"/>
    <x v="0"/>
    <x v="0"/>
    <n v="0"/>
    <s v="2024-12"/>
    <n v="2024"/>
  </r>
  <r>
    <s v="CLM008018"/>
    <s v="PT00738"/>
    <d v="2023-06-12T00:00:00"/>
    <d v="2023-06-30T00:00:00"/>
    <d v="2023-07-06T00:00:00"/>
    <x v="3"/>
    <x v="2"/>
    <s v="Renal"/>
    <n v="27447"/>
    <n v="1000.06"/>
    <n v="955.91"/>
    <x v="0"/>
    <x v="0"/>
    <n v="0"/>
    <s v="2023-06"/>
    <n v="2023"/>
  </r>
  <r>
    <s v="CLM008019"/>
    <s v="PT01820"/>
    <d v="2024-05-07T00:00:00"/>
    <d v="2024-06-01T00:00:00"/>
    <d v="2024-07-16T00:00:00"/>
    <x v="1"/>
    <x v="0"/>
    <s v="Dermatology"/>
    <n v="63047"/>
    <n v="9865.4599999999991"/>
    <n v="7550.61"/>
    <x v="0"/>
    <x v="0"/>
    <n v="0"/>
    <s v="2024-05"/>
    <n v="2024"/>
  </r>
  <r>
    <s v="CLM008020"/>
    <s v="PT03539"/>
    <d v="2024-03-05T00:00:00"/>
    <d v="2024-04-04T00:00:00"/>
    <d v="2024-05-02T00:00:00"/>
    <x v="3"/>
    <x v="4"/>
    <s v="Dermatology"/>
    <n v="27130"/>
    <n v="3953.19"/>
    <n v="0"/>
    <x v="2"/>
    <x v="4"/>
    <n v="1"/>
    <s v="2024-03"/>
    <n v="2024"/>
  </r>
  <r>
    <s v="CLM008021"/>
    <s v="PT02374"/>
    <d v="2023-05-25T00:00:00"/>
    <d v="2023-06-10T00:00:00"/>
    <d v="2023-07-09T00:00:00"/>
    <x v="2"/>
    <x v="5"/>
    <s v="Neurology"/>
    <n v="71046"/>
    <n v="268.25"/>
    <n v="228.66"/>
    <x v="0"/>
    <x v="0"/>
    <n v="0"/>
    <s v="2023-05"/>
    <n v="2023"/>
  </r>
  <r>
    <s v="CLM008022"/>
    <s v="PT06442"/>
    <d v="2024-06-29T00:00:00"/>
    <d v="2024-07-10T00:00:00"/>
    <d v="2024-08-03T00:00:00"/>
    <x v="5"/>
    <x v="0"/>
    <s v="Cardiovascular"/>
    <n v="70553"/>
    <n v="1150.32"/>
    <n v="935"/>
    <x v="0"/>
    <x v="0"/>
    <n v="0"/>
    <s v="2024-06"/>
    <n v="2024"/>
  </r>
  <r>
    <s v="CLM008023"/>
    <s v="PT03231"/>
    <d v="2024-08-25T00:00:00"/>
    <d v="2024-08-28T00:00:00"/>
    <d v="2024-09-18T00:00:00"/>
    <x v="1"/>
    <x v="3"/>
    <s v="Endocrine"/>
    <n v="99215"/>
    <n v="424.29"/>
    <n v="0"/>
    <x v="2"/>
    <x v="6"/>
    <n v="1"/>
    <s v="2024-08"/>
    <n v="2024"/>
  </r>
  <r>
    <s v="CLM008024"/>
    <s v="PT01213"/>
    <d v="2024-10-08T00:00:00"/>
    <d v="2024-10-12T00:00:00"/>
    <d v="2024-10-22T00:00:00"/>
    <x v="7"/>
    <x v="2"/>
    <s v="Cardiovascular"/>
    <n v="80053"/>
    <n v="845.09"/>
    <n v="0"/>
    <x v="2"/>
    <x v="4"/>
    <n v="1"/>
    <s v="2024-10"/>
    <n v="2024"/>
  </r>
  <r>
    <s v="CLM008025"/>
    <s v="PT01083"/>
    <d v="2023-03-01T00:00:00"/>
    <d v="2023-03-21T00:00:00"/>
    <d v="2023-04-15T00:00:00"/>
    <x v="2"/>
    <x v="0"/>
    <s v="Orthopedic"/>
    <n v="27130"/>
    <n v="146.82"/>
    <n v="139.47"/>
    <x v="0"/>
    <x v="0"/>
    <n v="0"/>
    <s v="2023-03"/>
    <n v="2023"/>
  </r>
  <r>
    <s v="CLM008026"/>
    <s v="PT02754"/>
    <d v="2024-06-07T00:00:00"/>
    <d v="2024-06-17T00:00:00"/>
    <d v="2024-07-27T00:00:00"/>
    <x v="4"/>
    <x v="1"/>
    <s v="Renal"/>
    <n v="99214"/>
    <n v="1620.37"/>
    <n v="0"/>
    <x v="2"/>
    <x v="2"/>
    <n v="1"/>
    <s v="2024-06"/>
    <n v="2024"/>
  </r>
  <r>
    <s v="CLM008027"/>
    <s v="PT00677"/>
    <d v="2023-05-28T00:00:00"/>
    <d v="2023-06-14T00:00:00"/>
    <d v="2023-07-27T00:00:00"/>
    <x v="5"/>
    <x v="0"/>
    <s v="Endocrine"/>
    <n v="80053"/>
    <n v="725.2"/>
    <n v="724.11"/>
    <x v="0"/>
    <x v="0"/>
    <n v="0"/>
    <s v="2023-05"/>
    <n v="2023"/>
  </r>
  <r>
    <s v="CLM008028"/>
    <s v="PT03899"/>
    <d v="2023-08-13T00:00:00"/>
    <d v="2023-09-01T00:00:00"/>
    <d v="2023-10-01T00:00:00"/>
    <x v="4"/>
    <x v="1"/>
    <s v="Cardiovascular"/>
    <n v="99213"/>
    <n v="1896.8"/>
    <n v="1837.66"/>
    <x v="0"/>
    <x v="0"/>
    <n v="0"/>
    <s v="2023-08"/>
    <n v="2023"/>
  </r>
  <r>
    <s v="CLM008029"/>
    <s v="PT04682"/>
    <d v="2024-05-11T00:00:00"/>
    <d v="2024-06-08T00:00:00"/>
    <d v="2024-07-18T00:00:00"/>
    <x v="7"/>
    <x v="1"/>
    <s v="Dermatology"/>
    <n v="27130"/>
    <n v="492.7"/>
    <n v="424.07"/>
    <x v="0"/>
    <x v="0"/>
    <n v="0"/>
    <s v="2024-05"/>
    <n v="2024"/>
  </r>
  <r>
    <s v="CLM008030"/>
    <s v="PT06106"/>
    <d v="2023-04-23T00:00:00"/>
    <d v="2023-05-01T00:00:00"/>
    <d v="2023-06-12T00:00:00"/>
    <x v="5"/>
    <x v="5"/>
    <s v="Neurology"/>
    <n v="27130"/>
    <n v="1932.04"/>
    <n v="0"/>
    <x v="1"/>
    <x v="0"/>
    <n v="0"/>
    <s v="2023-04"/>
    <n v="2023"/>
  </r>
  <r>
    <s v="CLM008031"/>
    <s v="PT00404"/>
    <d v="2023-01-29T00:00:00"/>
    <d v="2023-02-20T00:00:00"/>
    <d v="2023-04-09T00:00:00"/>
    <x v="4"/>
    <x v="4"/>
    <s v="Cardiovascular"/>
    <n v="90837"/>
    <n v="1297.33"/>
    <n v="1224.4000000000001"/>
    <x v="0"/>
    <x v="0"/>
    <n v="0"/>
    <s v="2023-01"/>
    <n v="2023"/>
  </r>
  <r>
    <s v="CLM008032"/>
    <s v="PT04491"/>
    <d v="2024-01-18T00:00:00"/>
    <d v="2024-01-25T00:00:00"/>
    <d v="2024-03-01T00:00:00"/>
    <x v="7"/>
    <x v="2"/>
    <s v="Mental Health"/>
    <n v="90837"/>
    <n v="6012.3"/>
    <n v="4627.3900000000003"/>
    <x v="0"/>
    <x v="0"/>
    <n v="0"/>
    <s v="2024-01"/>
    <n v="2024"/>
  </r>
  <r>
    <s v="CLM008033"/>
    <s v="PT03271"/>
    <d v="2024-08-29T00:00:00"/>
    <d v="2024-09-21T00:00:00"/>
    <d v="2024-11-19T00:00:00"/>
    <x v="7"/>
    <x v="4"/>
    <s v="Orthopedic"/>
    <n v="99215"/>
    <n v="5591.96"/>
    <n v="4274.24"/>
    <x v="0"/>
    <x v="0"/>
    <n v="0"/>
    <s v="2024-08"/>
    <n v="2024"/>
  </r>
  <r>
    <s v="CLM008034"/>
    <s v="PT02151"/>
    <d v="2024-03-04T00:00:00"/>
    <d v="2024-03-12T00:00:00"/>
    <d v="2024-04-05T00:00:00"/>
    <x v="2"/>
    <x v="0"/>
    <s v="Oncology"/>
    <n v="27130"/>
    <n v="3388.95"/>
    <n v="3095.84"/>
    <x v="0"/>
    <x v="0"/>
    <n v="0"/>
    <s v="2024-03"/>
    <n v="2024"/>
  </r>
  <r>
    <s v="CLM008035"/>
    <s v="PT00697"/>
    <d v="2023-01-12T00:00:00"/>
    <d v="2023-01-25T00:00:00"/>
    <d v="2023-03-04T00:00:00"/>
    <x v="7"/>
    <x v="5"/>
    <s v="Mental Health"/>
    <n v="43239"/>
    <n v="1392.3"/>
    <n v="1336.76"/>
    <x v="0"/>
    <x v="0"/>
    <n v="0"/>
    <s v="2023-01"/>
    <n v="2023"/>
  </r>
  <r>
    <s v="CLM008036"/>
    <s v="PT03265"/>
    <d v="2023-06-18T00:00:00"/>
    <d v="2023-07-13T00:00:00"/>
    <d v="2023-07-27T00:00:00"/>
    <x v="6"/>
    <x v="1"/>
    <s v="Orthopedic"/>
    <n v="93000"/>
    <n v="8851.16"/>
    <n v="0"/>
    <x v="1"/>
    <x v="0"/>
    <n v="0"/>
    <s v="2023-06"/>
    <n v="2023"/>
  </r>
  <r>
    <s v="CLM008037"/>
    <s v="PT04111"/>
    <d v="2023-07-22T00:00:00"/>
    <d v="2023-08-20T00:00:00"/>
    <d v="2023-10-06T00:00:00"/>
    <x v="2"/>
    <x v="2"/>
    <s v="Renal"/>
    <n v="27447"/>
    <n v="521.95000000000005"/>
    <n v="0"/>
    <x v="2"/>
    <x v="1"/>
    <n v="1"/>
    <s v="2023-07"/>
    <n v="2023"/>
  </r>
  <r>
    <s v="CLM008038"/>
    <s v="PT03560"/>
    <d v="2023-08-20T00:00:00"/>
    <d v="2023-09-17T00:00:00"/>
    <d v="2023-11-13T00:00:00"/>
    <x v="1"/>
    <x v="5"/>
    <s v="Endocrine"/>
    <n v="90837"/>
    <n v="588.25"/>
    <n v="0"/>
    <x v="2"/>
    <x v="5"/>
    <n v="1"/>
    <s v="2023-08"/>
    <n v="2023"/>
  </r>
  <r>
    <s v="CLM008039"/>
    <s v="PT06340"/>
    <d v="2024-12-07T00:00:00"/>
    <d v="2024-12-14T00:00:00"/>
    <d v="2025-01-22T00:00:00"/>
    <x v="2"/>
    <x v="3"/>
    <s v="Dermatology"/>
    <n v="27447"/>
    <n v="1690.83"/>
    <n v="1435.13"/>
    <x v="0"/>
    <x v="0"/>
    <n v="0"/>
    <s v="2024-12"/>
    <n v="2024"/>
  </r>
  <r>
    <s v="CLM008040"/>
    <s v="PT05717"/>
    <d v="2024-09-13T00:00:00"/>
    <d v="2024-10-03T00:00:00"/>
    <d v="2024-11-06T00:00:00"/>
    <x v="3"/>
    <x v="3"/>
    <s v="Neurology"/>
    <n v="93000"/>
    <n v="10973.41"/>
    <n v="10344.799999999999"/>
    <x v="0"/>
    <x v="0"/>
    <n v="0"/>
    <s v="2024-09"/>
    <n v="2024"/>
  </r>
  <r>
    <s v="CLM008041"/>
    <s v="PT01069"/>
    <d v="2024-06-05T00:00:00"/>
    <d v="2024-06-24T00:00:00"/>
    <d v="2024-07-19T00:00:00"/>
    <x v="3"/>
    <x v="2"/>
    <s v="Respiratory"/>
    <n v="90837"/>
    <n v="1537.83"/>
    <n v="0"/>
    <x v="2"/>
    <x v="6"/>
    <n v="1"/>
    <s v="2024-06"/>
    <n v="2024"/>
  </r>
  <r>
    <s v="CLM008042"/>
    <s v="PT06243"/>
    <d v="2023-01-21T00:00:00"/>
    <d v="2023-02-17T00:00:00"/>
    <d v="2023-04-04T00:00:00"/>
    <x v="0"/>
    <x v="2"/>
    <s v="Cardiovascular"/>
    <n v="92928"/>
    <n v="1561.5"/>
    <n v="0"/>
    <x v="1"/>
    <x v="0"/>
    <n v="0"/>
    <s v="2023-01"/>
    <n v="2023"/>
  </r>
  <r>
    <s v="CLM008043"/>
    <s v="PT01105"/>
    <d v="2023-10-11T00:00:00"/>
    <d v="2023-11-08T00:00:00"/>
    <d v="2023-12-17T00:00:00"/>
    <x v="5"/>
    <x v="3"/>
    <s v="Oncology"/>
    <n v="45378"/>
    <n v="570.48"/>
    <n v="0"/>
    <x v="1"/>
    <x v="0"/>
    <n v="0"/>
    <s v="2023-10"/>
    <n v="2023"/>
  </r>
  <r>
    <s v="CLM008044"/>
    <s v="PT03940"/>
    <d v="2024-04-01T00:00:00"/>
    <d v="2024-04-15T00:00:00"/>
    <d v="2024-06-06T00:00:00"/>
    <x v="7"/>
    <x v="5"/>
    <s v="Cardiovascular"/>
    <n v="71046"/>
    <n v="3853.53"/>
    <n v="0"/>
    <x v="2"/>
    <x v="5"/>
    <n v="1"/>
    <s v="2024-04"/>
    <n v="2024"/>
  </r>
  <r>
    <s v="CLM008045"/>
    <s v="PT04582"/>
    <d v="2024-12-26T00:00:00"/>
    <d v="2024-12-27T00:00:00"/>
    <d v="2025-01-14T00:00:00"/>
    <x v="2"/>
    <x v="0"/>
    <s v="Orthopedic"/>
    <n v="66984"/>
    <n v="3875.93"/>
    <n v="2971.56"/>
    <x v="0"/>
    <x v="0"/>
    <n v="0"/>
    <s v="2024-12"/>
    <n v="2024"/>
  </r>
  <r>
    <s v="CLM008046"/>
    <s v="PT01623"/>
    <d v="2023-09-09T00:00:00"/>
    <d v="2023-09-12T00:00:00"/>
    <d v="2023-10-30T00:00:00"/>
    <x v="7"/>
    <x v="1"/>
    <s v="Orthopedic"/>
    <n v="80053"/>
    <n v="3399.08"/>
    <n v="0"/>
    <x v="2"/>
    <x v="4"/>
    <n v="1"/>
    <s v="2023-09"/>
    <n v="2023"/>
  </r>
  <r>
    <s v="CLM008047"/>
    <s v="PT03997"/>
    <d v="2023-06-05T00:00:00"/>
    <d v="2023-06-15T00:00:00"/>
    <d v="2023-08-02T00:00:00"/>
    <x v="5"/>
    <x v="3"/>
    <s v="Orthopedic"/>
    <n v="70553"/>
    <n v="1092.94"/>
    <n v="839.14"/>
    <x v="0"/>
    <x v="0"/>
    <n v="0"/>
    <s v="2023-06"/>
    <n v="2023"/>
  </r>
  <r>
    <s v="CLM008048"/>
    <s v="PT03239"/>
    <d v="2024-05-17T00:00:00"/>
    <d v="2024-05-26T00:00:00"/>
    <d v="2024-06-12T00:00:00"/>
    <x v="7"/>
    <x v="1"/>
    <s v="Mental Health"/>
    <n v="80053"/>
    <n v="1027.24"/>
    <n v="948.12"/>
    <x v="0"/>
    <x v="0"/>
    <n v="0"/>
    <s v="2024-05"/>
    <n v="2024"/>
  </r>
  <r>
    <s v="CLM008049"/>
    <s v="PT05344"/>
    <d v="2023-07-07T00:00:00"/>
    <d v="2023-07-23T00:00:00"/>
    <d v="2023-09-14T00:00:00"/>
    <x v="2"/>
    <x v="5"/>
    <s v="Orthopedic"/>
    <n v="63047"/>
    <n v="642.59"/>
    <n v="604.34"/>
    <x v="0"/>
    <x v="0"/>
    <n v="0"/>
    <s v="2023-07"/>
    <n v="2023"/>
  </r>
  <r>
    <s v="CLM008050"/>
    <s v="PT04681"/>
    <d v="2023-05-12T00:00:00"/>
    <d v="2023-05-16T00:00:00"/>
    <d v="2023-05-27T00:00:00"/>
    <x v="3"/>
    <x v="5"/>
    <s v="Gastrointestinal"/>
    <n v="70553"/>
    <n v="1933.52"/>
    <n v="0"/>
    <x v="2"/>
    <x v="1"/>
    <n v="1"/>
    <s v="2023-05"/>
    <n v="2023"/>
  </r>
  <r>
    <s v="CLM008051"/>
    <s v="PT01607"/>
    <d v="2023-10-07T00:00:00"/>
    <d v="2023-10-19T00:00:00"/>
    <d v="2023-11-27T00:00:00"/>
    <x v="6"/>
    <x v="4"/>
    <s v="Cardiovascular"/>
    <n v="90837"/>
    <n v="761.79"/>
    <n v="0"/>
    <x v="2"/>
    <x v="9"/>
    <n v="1"/>
    <s v="2023-10"/>
    <n v="2023"/>
  </r>
  <r>
    <s v="CLM008052"/>
    <s v="PT04598"/>
    <d v="2023-07-14T00:00:00"/>
    <d v="2023-08-05T00:00:00"/>
    <d v="2023-10-02T00:00:00"/>
    <x v="2"/>
    <x v="1"/>
    <s v="Endocrine"/>
    <n v="27130"/>
    <n v="704.91"/>
    <n v="0"/>
    <x v="2"/>
    <x v="5"/>
    <n v="1"/>
    <s v="2023-07"/>
    <n v="2023"/>
  </r>
  <r>
    <s v="CLM008053"/>
    <s v="PT05047"/>
    <d v="2024-12-16T00:00:00"/>
    <d v="2025-01-09T00:00:00"/>
    <d v="2025-02-24T00:00:00"/>
    <x v="0"/>
    <x v="3"/>
    <s v="Dermatology"/>
    <n v="71046"/>
    <n v="1288.26"/>
    <n v="0"/>
    <x v="2"/>
    <x v="6"/>
    <n v="1"/>
    <s v="2024-12"/>
    <n v="2024"/>
  </r>
  <r>
    <s v="CLM008054"/>
    <s v="PT06027"/>
    <d v="2024-05-16T00:00:00"/>
    <d v="2024-06-04T00:00:00"/>
    <d v="2024-06-24T00:00:00"/>
    <x v="5"/>
    <x v="0"/>
    <s v="Cardiovascular"/>
    <n v="99213"/>
    <n v="1222.53"/>
    <n v="1140.0999999999999"/>
    <x v="0"/>
    <x v="0"/>
    <n v="0"/>
    <s v="2024-05"/>
    <n v="2024"/>
  </r>
  <r>
    <s v="CLM008055"/>
    <s v="PT04295"/>
    <d v="2023-11-20T00:00:00"/>
    <d v="2023-12-09T00:00:00"/>
    <d v="2024-01-25T00:00:00"/>
    <x v="6"/>
    <x v="0"/>
    <s v="Oncology"/>
    <n v="90837"/>
    <n v="1175.7"/>
    <n v="1137.94"/>
    <x v="0"/>
    <x v="0"/>
    <n v="0"/>
    <s v="2023-11"/>
    <n v="2023"/>
  </r>
  <r>
    <s v="CLM008056"/>
    <s v="PT02018"/>
    <d v="2024-07-07T00:00:00"/>
    <d v="2024-07-29T00:00:00"/>
    <d v="2024-09-11T00:00:00"/>
    <x v="4"/>
    <x v="2"/>
    <s v="Endocrine"/>
    <n v="99215"/>
    <n v="2625.84"/>
    <n v="0"/>
    <x v="2"/>
    <x v="1"/>
    <n v="1"/>
    <s v="2024-07"/>
    <n v="2024"/>
  </r>
  <r>
    <s v="CLM008057"/>
    <s v="PT01986"/>
    <d v="2024-12-31T00:00:00"/>
    <d v="2025-01-15T00:00:00"/>
    <d v="2025-01-21T00:00:00"/>
    <x v="6"/>
    <x v="0"/>
    <s v="Renal"/>
    <n v="99215"/>
    <n v="1926.07"/>
    <n v="1758.48"/>
    <x v="0"/>
    <x v="0"/>
    <n v="0"/>
    <s v="2024-12"/>
    <n v="2024"/>
  </r>
  <r>
    <s v="CLM008058"/>
    <s v="PT00587"/>
    <d v="2023-04-11T00:00:00"/>
    <d v="2023-04-27T00:00:00"/>
    <d v="2023-06-18T00:00:00"/>
    <x v="2"/>
    <x v="4"/>
    <s v="Respiratory"/>
    <n v="80053"/>
    <n v="1435.8"/>
    <n v="1280.1400000000001"/>
    <x v="0"/>
    <x v="0"/>
    <n v="0"/>
    <s v="2023-04"/>
    <n v="2023"/>
  </r>
  <r>
    <s v="CLM008059"/>
    <s v="PT02182"/>
    <d v="2023-04-16T00:00:00"/>
    <d v="2023-05-08T00:00:00"/>
    <d v="2023-06-29T00:00:00"/>
    <x v="0"/>
    <x v="5"/>
    <s v="Gastrointestinal"/>
    <n v="66984"/>
    <n v="2093.12"/>
    <n v="1828.83"/>
    <x v="0"/>
    <x v="0"/>
    <n v="0"/>
    <s v="2023-04"/>
    <n v="2023"/>
  </r>
  <r>
    <s v="CLM008060"/>
    <s v="PT06364"/>
    <d v="2024-03-12T00:00:00"/>
    <d v="2024-04-08T00:00:00"/>
    <d v="2024-04-21T00:00:00"/>
    <x v="2"/>
    <x v="5"/>
    <s v="Neurology"/>
    <n v="27447"/>
    <n v="817.93"/>
    <n v="0"/>
    <x v="2"/>
    <x v="9"/>
    <n v="1"/>
    <s v="2024-03"/>
    <n v="2024"/>
  </r>
  <r>
    <s v="CLM008061"/>
    <s v="PT03524"/>
    <d v="2023-05-18T00:00:00"/>
    <d v="2023-05-21T00:00:00"/>
    <d v="2023-07-19T00:00:00"/>
    <x v="5"/>
    <x v="5"/>
    <s v="Renal"/>
    <n v="71046"/>
    <n v="1966.92"/>
    <n v="1937.21"/>
    <x v="0"/>
    <x v="0"/>
    <n v="0"/>
    <s v="2023-05"/>
    <n v="2023"/>
  </r>
  <r>
    <s v="CLM008062"/>
    <s v="PT02650"/>
    <d v="2023-12-19T00:00:00"/>
    <d v="2024-01-07T00:00:00"/>
    <d v="2024-01-17T00:00:00"/>
    <x v="1"/>
    <x v="3"/>
    <s v="Orthopedic"/>
    <n v="45378"/>
    <n v="2039.54"/>
    <n v="1636.34"/>
    <x v="0"/>
    <x v="0"/>
    <n v="0"/>
    <s v="2023-12"/>
    <n v="2023"/>
  </r>
  <r>
    <s v="CLM008063"/>
    <s v="PT05610"/>
    <d v="2024-08-10T00:00:00"/>
    <d v="2024-08-19T00:00:00"/>
    <d v="2024-09-13T00:00:00"/>
    <x v="0"/>
    <x v="4"/>
    <s v="Dermatology"/>
    <n v="45378"/>
    <n v="543.25"/>
    <n v="410.15"/>
    <x v="0"/>
    <x v="0"/>
    <n v="0"/>
    <s v="2024-08"/>
    <n v="2024"/>
  </r>
  <r>
    <s v="CLM008064"/>
    <s v="PT04719"/>
    <d v="2024-02-04T00:00:00"/>
    <d v="2024-03-05T00:00:00"/>
    <d v="2024-04-24T00:00:00"/>
    <x v="2"/>
    <x v="2"/>
    <s v="Respiratory"/>
    <n v="99214"/>
    <n v="4010.03"/>
    <n v="0"/>
    <x v="2"/>
    <x v="1"/>
    <n v="1"/>
    <s v="2024-02"/>
    <n v="2024"/>
  </r>
  <r>
    <s v="CLM008065"/>
    <s v="PT00734"/>
    <d v="2024-09-21T00:00:00"/>
    <d v="2024-10-12T00:00:00"/>
    <d v="2024-11-17T00:00:00"/>
    <x v="1"/>
    <x v="2"/>
    <s v="Oncology"/>
    <n v="71046"/>
    <n v="893.24"/>
    <n v="741.27"/>
    <x v="0"/>
    <x v="0"/>
    <n v="0"/>
    <s v="2024-09"/>
    <n v="2024"/>
  </r>
  <r>
    <s v="CLM008066"/>
    <s v="PT00922"/>
    <d v="2024-04-01T00:00:00"/>
    <d v="2024-04-10T00:00:00"/>
    <d v="2024-04-30T00:00:00"/>
    <x v="6"/>
    <x v="0"/>
    <s v="Orthopedic"/>
    <n v="43239"/>
    <n v="1943.5"/>
    <n v="0"/>
    <x v="2"/>
    <x v="5"/>
    <n v="1"/>
    <s v="2024-04"/>
    <n v="2024"/>
  </r>
  <r>
    <s v="CLM008067"/>
    <s v="PT05503"/>
    <d v="2023-03-08T00:00:00"/>
    <d v="2023-03-19T00:00:00"/>
    <d v="2023-05-15T00:00:00"/>
    <x v="7"/>
    <x v="4"/>
    <s v="Endocrine"/>
    <n v="99214"/>
    <n v="4589.51"/>
    <n v="0"/>
    <x v="2"/>
    <x v="1"/>
    <n v="1"/>
    <s v="2023-03"/>
    <n v="2023"/>
  </r>
  <r>
    <s v="CLM008068"/>
    <s v="PT03389"/>
    <d v="2024-05-30T00:00:00"/>
    <d v="2024-06-19T00:00:00"/>
    <d v="2024-08-03T00:00:00"/>
    <x v="2"/>
    <x v="1"/>
    <s v="Neurology"/>
    <n v="70553"/>
    <n v="3791.59"/>
    <n v="3717.71"/>
    <x v="0"/>
    <x v="0"/>
    <n v="0"/>
    <s v="2024-05"/>
    <n v="2024"/>
  </r>
  <r>
    <s v="CLM008069"/>
    <s v="PT03470"/>
    <d v="2024-01-13T00:00:00"/>
    <d v="2024-01-25T00:00:00"/>
    <d v="2024-02-08T00:00:00"/>
    <x v="5"/>
    <x v="3"/>
    <s v="Dermatology"/>
    <n v="99214"/>
    <n v="1858.39"/>
    <n v="1561.8"/>
    <x v="0"/>
    <x v="0"/>
    <n v="0"/>
    <s v="2024-01"/>
    <n v="2024"/>
  </r>
  <r>
    <s v="CLM008070"/>
    <s v="PT02993"/>
    <d v="2023-03-14T00:00:00"/>
    <d v="2023-04-06T00:00:00"/>
    <d v="2023-04-11T00:00:00"/>
    <x v="0"/>
    <x v="5"/>
    <s v="Cardiovascular"/>
    <n v="99215"/>
    <n v="1352.89"/>
    <n v="1078.78"/>
    <x v="0"/>
    <x v="0"/>
    <n v="0"/>
    <s v="2023-03"/>
    <n v="2023"/>
  </r>
  <r>
    <s v="CLM008071"/>
    <s v="PT02854"/>
    <d v="2023-05-02T00:00:00"/>
    <d v="2023-05-22T00:00:00"/>
    <d v="2023-06-30T00:00:00"/>
    <x v="1"/>
    <x v="4"/>
    <s v="Renal"/>
    <n v="63047"/>
    <n v="3858.41"/>
    <n v="3421.66"/>
    <x v="0"/>
    <x v="0"/>
    <n v="0"/>
    <s v="2023-05"/>
    <n v="2023"/>
  </r>
  <r>
    <s v="CLM008072"/>
    <s v="PT01561"/>
    <d v="2023-10-02T00:00:00"/>
    <d v="2023-10-15T00:00:00"/>
    <d v="2023-11-02T00:00:00"/>
    <x v="0"/>
    <x v="2"/>
    <s v="Gastrointestinal"/>
    <n v="27447"/>
    <n v="3101.86"/>
    <n v="2498.8200000000002"/>
    <x v="0"/>
    <x v="0"/>
    <n v="0"/>
    <s v="2023-10"/>
    <n v="2023"/>
  </r>
  <r>
    <s v="CLM008073"/>
    <s v="PT02628"/>
    <d v="2024-11-16T00:00:00"/>
    <d v="2024-11-19T00:00:00"/>
    <d v="2025-01-07T00:00:00"/>
    <x v="2"/>
    <x v="0"/>
    <s v="Cardiovascular"/>
    <n v="93000"/>
    <n v="1102.47"/>
    <n v="853.07"/>
    <x v="0"/>
    <x v="0"/>
    <n v="0"/>
    <s v="2024-11"/>
    <n v="2024"/>
  </r>
  <r>
    <s v="CLM008074"/>
    <s v="PT02823"/>
    <d v="2024-03-28T00:00:00"/>
    <d v="2024-04-06T00:00:00"/>
    <d v="2024-05-07T00:00:00"/>
    <x v="1"/>
    <x v="0"/>
    <s v="Orthopedic"/>
    <n v="99215"/>
    <n v="957.27"/>
    <n v="803.87"/>
    <x v="0"/>
    <x v="0"/>
    <n v="0"/>
    <s v="2024-03"/>
    <n v="2024"/>
  </r>
  <r>
    <s v="CLM008075"/>
    <s v="PT04866"/>
    <d v="2024-03-28T00:00:00"/>
    <d v="2024-03-30T00:00:00"/>
    <d v="2024-04-10T00:00:00"/>
    <x v="5"/>
    <x v="3"/>
    <s v="Oncology"/>
    <n v="70553"/>
    <n v="344.51"/>
    <n v="336.08"/>
    <x v="0"/>
    <x v="0"/>
    <n v="0"/>
    <s v="2024-03"/>
    <n v="2024"/>
  </r>
  <r>
    <s v="CLM008076"/>
    <s v="PT05370"/>
    <d v="2024-04-21T00:00:00"/>
    <d v="2024-05-20T00:00:00"/>
    <d v="2024-07-18T00:00:00"/>
    <x v="3"/>
    <x v="3"/>
    <s v="Orthopedic"/>
    <n v="99213"/>
    <n v="2045.15"/>
    <n v="0"/>
    <x v="2"/>
    <x v="1"/>
    <n v="1"/>
    <s v="2024-04"/>
    <n v="2024"/>
  </r>
  <r>
    <s v="CLM008077"/>
    <s v="PT00199"/>
    <d v="2023-05-03T00:00:00"/>
    <d v="2023-05-23T00:00:00"/>
    <d v="2023-07-13T00:00:00"/>
    <x v="5"/>
    <x v="4"/>
    <s v="Neurology"/>
    <n v="43239"/>
    <n v="1692.3"/>
    <n v="1270.73"/>
    <x v="0"/>
    <x v="0"/>
    <n v="0"/>
    <s v="2023-05"/>
    <n v="2023"/>
  </r>
  <r>
    <s v="CLM008078"/>
    <s v="PT06306"/>
    <d v="2024-01-29T00:00:00"/>
    <d v="2024-02-27T00:00:00"/>
    <d v="2024-03-27T00:00:00"/>
    <x v="6"/>
    <x v="0"/>
    <s v="Mental Health"/>
    <n v="45378"/>
    <n v="4487.0600000000004"/>
    <n v="0"/>
    <x v="2"/>
    <x v="4"/>
    <n v="1"/>
    <s v="2024-01"/>
    <n v="2024"/>
  </r>
  <r>
    <s v="CLM008079"/>
    <s v="PT02498"/>
    <d v="2023-07-27T00:00:00"/>
    <d v="2023-08-24T00:00:00"/>
    <d v="2023-10-12T00:00:00"/>
    <x v="7"/>
    <x v="1"/>
    <s v="Orthopedic"/>
    <n v="70553"/>
    <n v="2409.67"/>
    <n v="2367.9499999999998"/>
    <x v="0"/>
    <x v="0"/>
    <n v="0"/>
    <s v="2023-07"/>
    <n v="2023"/>
  </r>
  <r>
    <s v="CLM008080"/>
    <s v="PT01387"/>
    <d v="2023-04-30T00:00:00"/>
    <d v="2023-05-15T00:00:00"/>
    <d v="2023-05-31T00:00:00"/>
    <x v="2"/>
    <x v="1"/>
    <s v="Mental Health"/>
    <n v="99215"/>
    <n v="5257.36"/>
    <n v="4705.5600000000004"/>
    <x v="0"/>
    <x v="0"/>
    <n v="0"/>
    <s v="2023-04"/>
    <n v="2023"/>
  </r>
  <r>
    <s v="CLM008081"/>
    <s v="PT02865"/>
    <d v="2024-12-05T00:00:00"/>
    <d v="2024-12-20T00:00:00"/>
    <d v="2025-01-03T00:00:00"/>
    <x v="5"/>
    <x v="4"/>
    <s v="Endocrine"/>
    <n v="99213"/>
    <n v="1034.95"/>
    <n v="826.17"/>
    <x v="0"/>
    <x v="0"/>
    <n v="0"/>
    <s v="2024-12"/>
    <n v="2024"/>
  </r>
  <r>
    <s v="CLM008082"/>
    <s v="PT05049"/>
    <d v="2023-11-20T00:00:00"/>
    <d v="2023-12-17T00:00:00"/>
    <d v="2024-01-23T00:00:00"/>
    <x v="2"/>
    <x v="4"/>
    <s v="Neurology"/>
    <n v="27130"/>
    <n v="4494.1000000000004"/>
    <n v="4295.33"/>
    <x v="0"/>
    <x v="0"/>
    <n v="0"/>
    <s v="2023-11"/>
    <n v="2023"/>
  </r>
  <r>
    <s v="CLM008083"/>
    <s v="PT06731"/>
    <d v="2024-09-22T00:00:00"/>
    <d v="2024-10-02T00:00:00"/>
    <d v="2024-11-06T00:00:00"/>
    <x v="2"/>
    <x v="5"/>
    <s v="Respiratory"/>
    <n v="99213"/>
    <n v="1184.25"/>
    <n v="958.05"/>
    <x v="0"/>
    <x v="0"/>
    <n v="0"/>
    <s v="2024-09"/>
    <n v="2024"/>
  </r>
  <r>
    <s v="CLM008084"/>
    <s v="PT06577"/>
    <d v="2023-07-23T00:00:00"/>
    <d v="2023-07-26T00:00:00"/>
    <d v="2023-09-06T00:00:00"/>
    <x v="2"/>
    <x v="2"/>
    <s v="Mental Health"/>
    <n v="90837"/>
    <n v="3368.01"/>
    <n v="3074.39"/>
    <x v="0"/>
    <x v="0"/>
    <n v="0"/>
    <s v="2023-07"/>
    <n v="2023"/>
  </r>
  <r>
    <s v="CLM008085"/>
    <s v="PT03623"/>
    <d v="2024-06-20T00:00:00"/>
    <d v="2024-07-20T00:00:00"/>
    <d v="2024-08-12T00:00:00"/>
    <x v="6"/>
    <x v="2"/>
    <s v="Gastrointestinal"/>
    <n v="71046"/>
    <n v="562.84"/>
    <n v="0"/>
    <x v="2"/>
    <x v="7"/>
    <n v="1"/>
    <s v="2024-06"/>
    <n v="2024"/>
  </r>
  <r>
    <s v="CLM008086"/>
    <s v="PT05106"/>
    <d v="2023-02-21T00:00:00"/>
    <d v="2023-03-10T00:00:00"/>
    <d v="2023-04-14T00:00:00"/>
    <x v="0"/>
    <x v="3"/>
    <s v="Renal"/>
    <n v="27130"/>
    <n v="2182.2399999999998"/>
    <n v="0"/>
    <x v="2"/>
    <x v="4"/>
    <n v="1"/>
    <s v="2023-02"/>
    <n v="2023"/>
  </r>
  <r>
    <s v="CLM008087"/>
    <s v="PT01195"/>
    <d v="2024-08-31T00:00:00"/>
    <d v="2024-09-10T00:00:00"/>
    <d v="2024-09-29T00:00:00"/>
    <x v="0"/>
    <x v="0"/>
    <s v="Gastrointestinal"/>
    <n v="66984"/>
    <n v="369.54"/>
    <n v="351.18"/>
    <x v="0"/>
    <x v="0"/>
    <n v="0"/>
    <s v="2024-08"/>
    <n v="2024"/>
  </r>
  <r>
    <s v="CLM008088"/>
    <s v="PT03609"/>
    <d v="2024-02-16T00:00:00"/>
    <d v="2024-02-20T00:00:00"/>
    <d v="2024-03-01T00:00:00"/>
    <x v="7"/>
    <x v="3"/>
    <s v="Neurology"/>
    <n v="63047"/>
    <n v="1460.14"/>
    <n v="0"/>
    <x v="2"/>
    <x v="1"/>
    <n v="1"/>
    <s v="2024-02"/>
    <n v="2024"/>
  </r>
  <r>
    <s v="CLM008089"/>
    <s v="PT00368"/>
    <d v="2023-05-26T00:00:00"/>
    <d v="2023-06-22T00:00:00"/>
    <d v="2023-07-01T00:00:00"/>
    <x v="0"/>
    <x v="4"/>
    <s v="Dermatology"/>
    <n v="71046"/>
    <n v="2571.6"/>
    <n v="0"/>
    <x v="1"/>
    <x v="0"/>
    <n v="0"/>
    <s v="2023-05"/>
    <n v="2023"/>
  </r>
  <r>
    <s v="CLM008090"/>
    <s v="PT06703"/>
    <d v="2024-10-28T00:00:00"/>
    <d v="2024-11-26T00:00:00"/>
    <d v="2025-01-24T00:00:00"/>
    <x v="5"/>
    <x v="1"/>
    <s v="Gastrointestinal"/>
    <n v="93000"/>
    <n v="1191.81"/>
    <n v="0"/>
    <x v="2"/>
    <x v="5"/>
    <n v="1"/>
    <s v="2024-10"/>
    <n v="2024"/>
  </r>
  <r>
    <s v="CLM008091"/>
    <s v="PT01913"/>
    <d v="2024-04-20T00:00:00"/>
    <d v="2024-04-25T00:00:00"/>
    <d v="2024-04-30T00:00:00"/>
    <x v="5"/>
    <x v="3"/>
    <s v="Dermatology"/>
    <n v="71046"/>
    <n v="780.28"/>
    <n v="0"/>
    <x v="2"/>
    <x v="5"/>
    <n v="1"/>
    <s v="2024-04"/>
    <n v="2024"/>
  </r>
  <r>
    <s v="CLM008092"/>
    <s v="PT01636"/>
    <d v="2024-06-07T00:00:00"/>
    <d v="2024-07-07T00:00:00"/>
    <d v="2024-08-18T00:00:00"/>
    <x v="0"/>
    <x v="5"/>
    <s v="Mental Health"/>
    <n v="27130"/>
    <n v="3557.79"/>
    <n v="0"/>
    <x v="2"/>
    <x v="2"/>
    <n v="1"/>
    <s v="2024-06"/>
    <n v="2024"/>
  </r>
  <r>
    <s v="CLM008093"/>
    <s v="PT05615"/>
    <d v="2024-02-08T00:00:00"/>
    <d v="2024-02-21T00:00:00"/>
    <d v="2024-03-29T00:00:00"/>
    <x v="3"/>
    <x v="2"/>
    <s v="Neurology"/>
    <n v="70553"/>
    <n v="1664.42"/>
    <n v="0"/>
    <x v="2"/>
    <x v="2"/>
    <n v="1"/>
    <s v="2024-02"/>
    <n v="2024"/>
  </r>
  <r>
    <s v="CLM008094"/>
    <s v="PT03063"/>
    <d v="2023-04-24T00:00:00"/>
    <d v="2023-05-03T00:00:00"/>
    <d v="2023-06-29T00:00:00"/>
    <x v="7"/>
    <x v="1"/>
    <s v="Renal"/>
    <n v="63047"/>
    <n v="1222.1199999999999"/>
    <n v="0"/>
    <x v="1"/>
    <x v="0"/>
    <n v="0"/>
    <s v="2023-04"/>
    <n v="2023"/>
  </r>
  <r>
    <s v="CLM008095"/>
    <s v="PT01278"/>
    <d v="2023-04-06T00:00:00"/>
    <d v="2023-05-03T00:00:00"/>
    <d v="2023-05-16T00:00:00"/>
    <x v="5"/>
    <x v="0"/>
    <s v="Renal"/>
    <n v="93000"/>
    <n v="1869.67"/>
    <n v="1838.07"/>
    <x v="0"/>
    <x v="0"/>
    <n v="0"/>
    <s v="2023-04"/>
    <n v="2023"/>
  </r>
  <r>
    <s v="CLM008096"/>
    <s v="PT06208"/>
    <d v="2024-06-14T00:00:00"/>
    <d v="2024-06-15T00:00:00"/>
    <d v="2024-06-23T00:00:00"/>
    <x v="3"/>
    <x v="0"/>
    <s v="Neurology"/>
    <n v="93000"/>
    <n v="14903.26"/>
    <n v="0"/>
    <x v="2"/>
    <x v="1"/>
    <n v="1"/>
    <s v="2024-06"/>
    <n v="2024"/>
  </r>
  <r>
    <s v="CLM008097"/>
    <s v="PT05968"/>
    <d v="2024-08-10T00:00:00"/>
    <d v="2024-08-21T00:00:00"/>
    <d v="2024-10-20T00:00:00"/>
    <x v="0"/>
    <x v="0"/>
    <s v="Respiratory"/>
    <n v="90837"/>
    <n v="4549.63"/>
    <n v="3728.76"/>
    <x v="0"/>
    <x v="0"/>
    <n v="0"/>
    <s v="2024-08"/>
    <n v="2024"/>
  </r>
  <r>
    <s v="CLM008098"/>
    <s v="PT06986"/>
    <d v="2023-03-09T00:00:00"/>
    <d v="2023-04-06T00:00:00"/>
    <d v="2023-04-29T00:00:00"/>
    <x v="2"/>
    <x v="4"/>
    <s v="Mental Health"/>
    <n v="93000"/>
    <n v="4582.7700000000004"/>
    <n v="0"/>
    <x v="2"/>
    <x v="4"/>
    <n v="1"/>
    <s v="2023-03"/>
    <n v="2023"/>
  </r>
  <r>
    <s v="CLM008099"/>
    <s v="PT00703"/>
    <d v="2024-08-02T00:00:00"/>
    <d v="2024-08-31T00:00:00"/>
    <d v="2024-10-08T00:00:00"/>
    <x v="0"/>
    <x v="5"/>
    <s v="Respiratory"/>
    <n v="99215"/>
    <n v="2561.73"/>
    <n v="1925.33"/>
    <x v="0"/>
    <x v="0"/>
    <n v="0"/>
    <s v="2024-08"/>
    <n v="2024"/>
  </r>
  <r>
    <s v="CLM008100"/>
    <s v="PT00921"/>
    <d v="2023-06-18T00:00:00"/>
    <d v="2023-06-26T00:00:00"/>
    <d v="2023-08-23T00:00:00"/>
    <x v="3"/>
    <x v="1"/>
    <s v="Cardiovascular"/>
    <n v="80053"/>
    <n v="2065.63"/>
    <n v="2013.17"/>
    <x v="0"/>
    <x v="0"/>
    <n v="0"/>
    <s v="2023-06"/>
    <n v="2023"/>
  </r>
  <r>
    <s v="CLM008101"/>
    <s v="PT06059"/>
    <d v="2024-07-25T00:00:00"/>
    <d v="2024-08-06T00:00:00"/>
    <d v="2024-08-18T00:00:00"/>
    <x v="6"/>
    <x v="3"/>
    <s v="Neurology"/>
    <n v="99215"/>
    <n v="265.89999999999998"/>
    <n v="226.8"/>
    <x v="0"/>
    <x v="0"/>
    <n v="0"/>
    <s v="2024-07"/>
    <n v="2024"/>
  </r>
  <r>
    <s v="CLM008102"/>
    <s v="PT00447"/>
    <d v="2023-08-25T00:00:00"/>
    <d v="2023-08-30T00:00:00"/>
    <d v="2023-09-30T00:00:00"/>
    <x v="4"/>
    <x v="3"/>
    <s v="Renal"/>
    <n v="66984"/>
    <n v="1050.28"/>
    <n v="984.96"/>
    <x v="0"/>
    <x v="0"/>
    <n v="0"/>
    <s v="2023-08"/>
    <n v="2023"/>
  </r>
  <r>
    <s v="CLM008103"/>
    <s v="PT01992"/>
    <d v="2024-12-03T00:00:00"/>
    <d v="2024-12-23T00:00:00"/>
    <d v="2025-01-03T00:00:00"/>
    <x v="7"/>
    <x v="4"/>
    <s v="Mental Health"/>
    <n v="92928"/>
    <n v="1230.95"/>
    <n v="1071.79"/>
    <x v="0"/>
    <x v="0"/>
    <n v="0"/>
    <s v="2024-12"/>
    <n v="2024"/>
  </r>
  <r>
    <s v="CLM008104"/>
    <s v="PT05088"/>
    <d v="2023-10-15T00:00:00"/>
    <d v="2023-10-23T00:00:00"/>
    <d v="2023-11-01T00:00:00"/>
    <x v="6"/>
    <x v="5"/>
    <s v="Neurology"/>
    <n v="63047"/>
    <n v="403.46"/>
    <n v="368.13"/>
    <x v="0"/>
    <x v="0"/>
    <n v="0"/>
    <s v="2023-10"/>
    <n v="2023"/>
  </r>
  <r>
    <s v="CLM008105"/>
    <s v="PT01210"/>
    <d v="2024-12-30T00:00:00"/>
    <d v="2025-01-26T00:00:00"/>
    <d v="2025-02-12T00:00:00"/>
    <x v="5"/>
    <x v="4"/>
    <s v="Neurology"/>
    <n v="93000"/>
    <n v="716.28"/>
    <n v="686.93"/>
    <x v="0"/>
    <x v="0"/>
    <n v="0"/>
    <s v="2024-12"/>
    <n v="2024"/>
  </r>
  <r>
    <s v="CLM008106"/>
    <s v="PT06820"/>
    <d v="2024-12-01T00:00:00"/>
    <d v="2024-12-07T00:00:00"/>
    <d v="2024-12-27T00:00:00"/>
    <x v="0"/>
    <x v="0"/>
    <s v="Renal"/>
    <n v="80053"/>
    <n v="370.68"/>
    <n v="0"/>
    <x v="2"/>
    <x v="4"/>
    <n v="1"/>
    <s v="2024-12"/>
    <n v="2024"/>
  </r>
  <r>
    <s v="CLM008107"/>
    <s v="PT06719"/>
    <d v="2023-10-02T00:00:00"/>
    <d v="2023-10-07T00:00:00"/>
    <d v="2023-11-08T00:00:00"/>
    <x v="1"/>
    <x v="0"/>
    <s v="Oncology"/>
    <n v="99213"/>
    <n v="1753.45"/>
    <n v="1483.68"/>
    <x v="0"/>
    <x v="0"/>
    <n v="0"/>
    <s v="2023-10"/>
    <n v="2023"/>
  </r>
  <r>
    <s v="CLM008108"/>
    <s v="PT02357"/>
    <d v="2023-02-07T00:00:00"/>
    <d v="2023-02-22T00:00:00"/>
    <d v="2023-03-10T00:00:00"/>
    <x v="2"/>
    <x v="0"/>
    <s v="Neurology"/>
    <n v="80053"/>
    <n v="3480.78"/>
    <n v="2723.62"/>
    <x v="0"/>
    <x v="0"/>
    <n v="0"/>
    <s v="2023-02"/>
    <n v="2023"/>
  </r>
  <r>
    <s v="CLM008109"/>
    <s v="PT00113"/>
    <d v="2023-05-14T00:00:00"/>
    <d v="2023-05-27T00:00:00"/>
    <d v="2023-07-06T00:00:00"/>
    <x v="0"/>
    <x v="4"/>
    <s v="Cardiovascular"/>
    <n v="45378"/>
    <n v="4382.7"/>
    <n v="3930.52"/>
    <x v="0"/>
    <x v="0"/>
    <n v="0"/>
    <s v="2023-05"/>
    <n v="2023"/>
  </r>
  <r>
    <s v="CLM008110"/>
    <s v="PT02813"/>
    <d v="2024-03-20T00:00:00"/>
    <d v="2024-04-08T00:00:00"/>
    <d v="2024-05-18T00:00:00"/>
    <x v="5"/>
    <x v="5"/>
    <s v="Neurology"/>
    <n v="99214"/>
    <n v="2519.5300000000002"/>
    <n v="2010.5"/>
    <x v="0"/>
    <x v="0"/>
    <n v="0"/>
    <s v="2024-03"/>
    <n v="2024"/>
  </r>
  <r>
    <s v="CLM008111"/>
    <s v="PT05684"/>
    <d v="2024-10-18T00:00:00"/>
    <d v="2024-11-10T00:00:00"/>
    <d v="2024-12-28T00:00:00"/>
    <x v="3"/>
    <x v="5"/>
    <s v="Respiratory"/>
    <n v="27447"/>
    <n v="836.55"/>
    <n v="0"/>
    <x v="2"/>
    <x v="6"/>
    <n v="1"/>
    <s v="2024-10"/>
    <n v="2024"/>
  </r>
  <r>
    <s v="CLM008112"/>
    <s v="PT06589"/>
    <d v="2024-12-31T00:00:00"/>
    <d v="2025-01-16T00:00:00"/>
    <d v="2025-03-14T00:00:00"/>
    <x v="5"/>
    <x v="0"/>
    <s v="Endocrine"/>
    <n v="66984"/>
    <n v="385.43"/>
    <n v="341.91"/>
    <x v="0"/>
    <x v="0"/>
    <n v="0"/>
    <s v="2024-12"/>
    <n v="2024"/>
  </r>
  <r>
    <s v="CLM008113"/>
    <s v="PT00912"/>
    <d v="2023-02-16T00:00:00"/>
    <d v="2023-02-23T00:00:00"/>
    <d v="2023-04-16T00:00:00"/>
    <x v="7"/>
    <x v="0"/>
    <s v="Endocrine"/>
    <n v="90837"/>
    <n v="443.41"/>
    <n v="344.82"/>
    <x v="0"/>
    <x v="0"/>
    <n v="0"/>
    <s v="2023-02"/>
    <n v="2023"/>
  </r>
  <r>
    <s v="CLM008114"/>
    <s v="PT02500"/>
    <d v="2024-11-15T00:00:00"/>
    <d v="2024-12-08T00:00:00"/>
    <d v="2025-02-03T00:00:00"/>
    <x v="2"/>
    <x v="0"/>
    <s v="Dermatology"/>
    <n v="45378"/>
    <n v="655.12"/>
    <n v="505.78"/>
    <x v="0"/>
    <x v="0"/>
    <n v="0"/>
    <s v="2024-11"/>
    <n v="2024"/>
  </r>
  <r>
    <s v="CLM008115"/>
    <s v="PT03687"/>
    <d v="2024-06-09T00:00:00"/>
    <d v="2024-07-01T00:00:00"/>
    <d v="2024-07-29T00:00:00"/>
    <x v="2"/>
    <x v="4"/>
    <s v="Neurology"/>
    <n v="43239"/>
    <n v="887.95"/>
    <n v="860.8"/>
    <x v="0"/>
    <x v="0"/>
    <n v="0"/>
    <s v="2024-06"/>
    <n v="2024"/>
  </r>
  <r>
    <s v="CLM008116"/>
    <s v="PT03860"/>
    <d v="2023-08-19T00:00:00"/>
    <d v="2023-08-21T00:00:00"/>
    <d v="2023-09-25T00:00:00"/>
    <x v="6"/>
    <x v="5"/>
    <s v="Dermatology"/>
    <n v="99214"/>
    <n v="1591.13"/>
    <n v="1553.2"/>
    <x v="0"/>
    <x v="0"/>
    <n v="0"/>
    <s v="2023-08"/>
    <n v="2023"/>
  </r>
  <r>
    <s v="CLM008117"/>
    <s v="PT00187"/>
    <d v="2023-12-07T00:00:00"/>
    <d v="2023-12-18T00:00:00"/>
    <d v="2024-02-11T00:00:00"/>
    <x v="3"/>
    <x v="4"/>
    <s v="Orthopedic"/>
    <n v="92928"/>
    <n v="803.25"/>
    <n v="0"/>
    <x v="2"/>
    <x v="6"/>
    <n v="1"/>
    <s v="2023-12"/>
    <n v="2023"/>
  </r>
  <r>
    <s v="CLM008118"/>
    <s v="PT02719"/>
    <d v="2024-11-08T00:00:00"/>
    <d v="2024-12-04T00:00:00"/>
    <d v="2025-01-19T00:00:00"/>
    <x v="0"/>
    <x v="1"/>
    <s v="Mental Health"/>
    <n v="63047"/>
    <n v="2371.27"/>
    <n v="2337.35"/>
    <x v="0"/>
    <x v="0"/>
    <n v="0"/>
    <s v="2024-11"/>
    <n v="2024"/>
  </r>
  <r>
    <s v="CLM008119"/>
    <s v="PT01713"/>
    <d v="2024-07-22T00:00:00"/>
    <d v="2024-08-06T00:00:00"/>
    <d v="2024-08-14T00:00:00"/>
    <x v="5"/>
    <x v="5"/>
    <s v="Oncology"/>
    <n v="63047"/>
    <n v="1501.44"/>
    <n v="0"/>
    <x v="2"/>
    <x v="1"/>
    <n v="1"/>
    <s v="2024-07"/>
    <n v="2024"/>
  </r>
  <r>
    <s v="CLM008120"/>
    <s v="PT06063"/>
    <d v="2024-07-09T00:00:00"/>
    <d v="2024-07-15T00:00:00"/>
    <d v="2024-07-26T00:00:00"/>
    <x v="5"/>
    <x v="0"/>
    <s v="Orthopedic"/>
    <n v="70553"/>
    <n v="1823.36"/>
    <n v="1711.08"/>
    <x v="0"/>
    <x v="0"/>
    <n v="0"/>
    <s v="2024-07"/>
    <n v="2024"/>
  </r>
  <r>
    <s v="CLM008121"/>
    <s v="PT04408"/>
    <d v="2024-08-03T00:00:00"/>
    <d v="2024-08-07T00:00:00"/>
    <d v="2024-09-04T00:00:00"/>
    <x v="5"/>
    <x v="3"/>
    <s v="Oncology"/>
    <n v="93000"/>
    <n v="4501.66"/>
    <n v="0"/>
    <x v="2"/>
    <x v="5"/>
    <n v="1"/>
    <s v="2024-08"/>
    <n v="2024"/>
  </r>
  <r>
    <s v="CLM008122"/>
    <s v="PT01736"/>
    <d v="2024-04-20T00:00:00"/>
    <d v="2024-05-07T00:00:00"/>
    <d v="2024-06-15T00:00:00"/>
    <x v="7"/>
    <x v="2"/>
    <s v="Mental Health"/>
    <n v="92928"/>
    <n v="703.32"/>
    <n v="576.98"/>
    <x v="0"/>
    <x v="0"/>
    <n v="0"/>
    <s v="2024-04"/>
    <n v="2024"/>
  </r>
  <r>
    <s v="CLM008123"/>
    <s v="PT01670"/>
    <d v="2023-10-16T00:00:00"/>
    <d v="2023-10-30T00:00:00"/>
    <d v="2023-12-21T00:00:00"/>
    <x v="2"/>
    <x v="0"/>
    <s v="Oncology"/>
    <n v="93000"/>
    <n v="2527.44"/>
    <n v="0"/>
    <x v="2"/>
    <x v="5"/>
    <n v="1"/>
    <s v="2023-10"/>
    <n v="2023"/>
  </r>
  <r>
    <s v="CLM008124"/>
    <s v="PT04477"/>
    <d v="2024-10-11T00:00:00"/>
    <d v="2024-10-20T00:00:00"/>
    <d v="2024-12-02T00:00:00"/>
    <x v="0"/>
    <x v="1"/>
    <s v="Renal"/>
    <n v="93000"/>
    <n v="1787.94"/>
    <n v="0"/>
    <x v="2"/>
    <x v="1"/>
    <n v="1"/>
    <s v="2024-10"/>
    <n v="2024"/>
  </r>
  <r>
    <s v="CLM008125"/>
    <s v="PT04287"/>
    <d v="2024-10-17T00:00:00"/>
    <d v="2024-10-28T00:00:00"/>
    <d v="2024-12-20T00:00:00"/>
    <x v="5"/>
    <x v="0"/>
    <s v="Neurology"/>
    <n v="43239"/>
    <n v="1384.66"/>
    <n v="1263.52"/>
    <x v="0"/>
    <x v="0"/>
    <n v="0"/>
    <s v="2024-10"/>
    <n v="2024"/>
  </r>
  <r>
    <s v="CLM008126"/>
    <s v="PT06147"/>
    <d v="2023-08-06T00:00:00"/>
    <d v="2023-09-02T00:00:00"/>
    <d v="2023-10-03T00:00:00"/>
    <x v="2"/>
    <x v="0"/>
    <s v="Endocrine"/>
    <n v="45378"/>
    <n v="3670.95"/>
    <n v="0"/>
    <x v="2"/>
    <x v="1"/>
    <n v="1"/>
    <s v="2023-08"/>
    <n v="2023"/>
  </r>
  <r>
    <s v="CLM008127"/>
    <s v="PT02119"/>
    <d v="2024-01-19T00:00:00"/>
    <d v="2024-02-17T00:00:00"/>
    <d v="2024-03-23T00:00:00"/>
    <x v="5"/>
    <x v="5"/>
    <s v="Respiratory"/>
    <n v="70553"/>
    <n v="3652.66"/>
    <n v="3450.58"/>
    <x v="0"/>
    <x v="0"/>
    <n v="0"/>
    <s v="2024-01"/>
    <n v="2024"/>
  </r>
  <r>
    <s v="CLM008128"/>
    <s v="PT04496"/>
    <d v="2024-10-23T00:00:00"/>
    <d v="2024-11-14T00:00:00"/>
    <d v="2024-11-25T00:00:00"/>
    <x v="4"/>
    <x v="2"/>
    <s v="Orthopedic"/>
    <n v="27130"/>
    <n v="847.94"/>
    <n v="0"/>
    <x v="2"/>
    <x v="1"/>
    <n v="1"/>
    <s v="2024-10"/>
    <n v="2024"/>
  </r>
  <r>
    <s v="CLM008129"/>
    <s v="PT03957"/>
    <d v="2023-11-09T00:00:00"/>
    <d v="2023-11-17T00:00:00"/>
    <d v="2023-12-28T00:00:00"/>
    <x v="0"/>
    <x v="5"/>
    <s v="Respiratory"/>
    <n v="70553"/>
    <n v="1562.86"/>
    <n v="1496.69"/>
    <x v="0"/>
    <x v="0"/>
    <n v="0"/>
    <s v="2023-11"/>
    <n v="2023"/>
  </r>
  <r>
    <s v="CLM008130"/>
    <s v="PT05104"/>
    <d v="2023-03-04T00:00:00"/>
    <d v="2023-03-09T00:00:00"/>
    <d v="2023-04-09T00:00:00"/>
    <x v="5"/>
    <x v="4"/>
    <s v="Respiratory"/>
    <n v="99213"/>
    <n v="2264.1799999999998"/>
    <n v="0"/>
    <x v="2"/>
    <x v="7"/>
    <n v="1"/>
    <s v="2023-03"/>
    <n v="2023"/>
  </r>
  <r>
    <s v="CLM008131"/>
    <s v="PT05980"/>
    <d v="2024-06-05T00:00:00"/>
    <d v="2024-06-27T00:00:00"/>
    <d v="2024-07-24T00:00:00"/>
    <x v="4"/>
    <x v="4"/>
    <s v="Respiratory"/>
    <n v="90837"/>
    <n v="1453.3"/>
    <n v="1373.75"/>
    <x v="0"/>
    <x v="0"/>
    <n v="0"/>
    <s v="2024-06"/>
    <n v="2024"/>
  </r>
  <r>
    <s v="CLM008132"/>
    <s v="PT01158"/>
    <d v="2023-11-19T00:00:00"/>
    <d v="2023-12-03T00:00:00"/>
    <d v="2023-12-18T00:00:00"/>
    <x v="0"/>
    <x v="5"/>
    <s v="Neurology"/>
    <n v="45378"/>
    <n v="2887.13"/>
    <n v="2756.09"/>
    <x v="0"/>
    <x v="0"/>
    <n v="0"/>
    <s v="2023-11"/>
    <n v="2023"/>
  </r>
  <r>
    <s v="CLM008133"/>
    <s v="PT05695"/>
    <d v="2024-07-15T00:00:00"/>
    <d v="2024-07-18T00:00:00"/>
    <d v="2024-09-02T00:00:00"/>
    <x v="1"/>
    <x v="1"/>
    <s v="Oncology"/>
    <n v="92928"/>
    <n v="2264.15"/>
    <n v="0"/>
    <x v="2"/>
    <x v="4"/>
    <n v="1"/>
    <s v="2024-07"/>
    <n v="2024"/>
  </r>
  <r>
    <s v="CLM008134"/>
    <s v="PT05725"/>
    <d v="2023-10-25T00:00:00"/>
    <d v="2023-11-21T00:00:00"/>
    <d v="2023-12-23T00:00:00"/>
    <x v="4"/>
    <x v="4"/>
    <s v="Neurology"/>
    <n v="93000"/>
    <n v="7832.59"/>
    <n v="6737.29"/>
    <x v="0"/>
    <x v="0"/>
    <n v="0"/>
    <s v="2023-10"/>
    <n v="2023"/>
  </r>
  <r>
    <s v="CLM008135"/>
    <s v="PT05475"/>
    <d v="2023-06-12T00:00:00"/>
    <d v="2023-06-25T00:00:00"/>
    <d v="2023-08-10T00:00:00"/>
    <x v="4"/>
    <x v="2"/>
    <s v="Orthopedic"/>
    <n v="27130"/>
    <n v="531.54"/>
    <n v="469.35"/>
    <x v="0"/>
    <x v="0"/>
    <n v="0"/>
    <s v="2023-06"/>
    <n v="2023"/>
  </r>
  <r>
    <s v="CLM008136"/>
    <s v="PT00151"/>
    <d v="2023-01-02T00:00:00"/>
    <d v="2023-01-22T00:00:00"/>
    <d v="2023-02-11T00:00:00"/>
    <x v="7"/>
    <x v="0"/>
    <s v="Dermatology"/>
    <n v="99214"/>
    <n v="1639.34"/>
    <n v="1332.05"/>
    <x v="0"/>
    <x v="0"/>
    <n v="0"/>
    <s v="2023-01"/>
    <n v="2023"/>
  </r>
  <r>
    <s v="CLM008137"/>
    <s v="PT03086"/>
    <d v="2023-11-03T00:00:00"/>
    <d v="2023-11-06T00:00:00"/>
    <d v="2024-01-04T00:00:00"/>
    <x v="6"/>
    <x v="3"/>
    <s v="Dermatology"/>
    <n v="43239"/>
    <n v="874.1"/>
    <n v="0"/>
    <x v="1"/>
    <x v="0"/>
    <n v="0"/>
    <s v="2023-11"/>
    <n v="2023"/>
  </r>
  <r>
    <s v="CLM008138"/>
    <s v="PT04776"/>
    <d v="2024-09-17T00:00:00"/>
    <d v="2024-10-02T00:00:00"/>
    <d v="2024-11-21T00:00:00"/>
    <x v="5"/>
    <x v="5"/>
    <s v="Respiratory"/>
    <n v="43239"/>
    <n v="2931.55"/>
    <n v="2846.68"/>
    <x v="0"/>
    <x v="0"/>
    <n v="0"/>
    <s v="2024-09"/>
    <n v="2024"/>
  </r>
  <r>
    <s v="CLM008139"/>
    <s v="PT05436"/>
    <d v="2024-01-07T00:00:00"/>
    <d v="2024-02-02T00:00:00"/>
    <d v="2024-02-07T00:00:00"/>
    <x v="2"/>
    <x v="3"/>
    <s v="Endocrine"/>
    <n v="90837"/>
    <n v="495.84"/>
    <n v="454.49"/>
    <x v="0"/>
    <x v="0"/>
    <n v="0"/>
    <s v="2024-01"/>
    <n v="2024"/>
  </r>
  <r>
    <s v="CLM008140"/>
    <s v="PT04316"/>
    <d v="2024-10-05T00:00:00"/>
    <d v="2024-10-14T00:00:00"/>
    <d v="2024-10-29T00:00:00"/>
    <x v="4"/>
    <x v="3"/>
    <s v="Cardiovascular"/>
    <n v="92928"/>
    <n v="2385.23"/>
    <n v="0"/>
    <x v="2"/>
    <x v="4"/>
    <n v="1"/>
    <s v="2024-10"/>
    <n v="2024"/>
  </r>
  <r>
    <s v="CLM008141"/>
    <s v="PT00357"/>
    <d v="2023-09-15T00:00:00"/>
    <d v="2023-10-04T00:00:00"/>
    <d v="2023-11-20T00:00:00"/>
    <x v="6"/>
    <x v="5"/>
    <s v="Endocrine"/>
    <n v="99214"/>
    <n v="1092.21"/>
    <n v="960.61"/>
    <x v="0"/>
    <x v="0"/>
    <n v="0"/>
    <s v="2023-09"/>
    <n v="2023"/>
  </r>
  <r>
    <s v="CLM008142"/>
    <s v="PT02093"/>
    <d v="2024-09-23T00:00:00"/>
    <d v="2024-10-12T00:00:00"/>
    <d v="2024-12-09T00:00:00"/>
    <x v="7"/>
    <x v="2"/>
    <s v="Gastrointestinal"/>
    <n v="99215"/>
    <n v="1004.93"/>
    <n v="836.42"/>
    <x v="0"/>
    <x v="0"/>
    <n v="0"/>
    <s v="2024-09"/>
    <n v="2024"/>
  </r>
  <r>
    <s v="CLM008143"/>
    <s v="PT01396"/>
    <d v="2023-07-03T00:00:00"/>
    <d v="2023-07-11T00:00:00"/>
    <d v="2023-08-11T00:00:00"/>
    <x v="2"/>
    <x v="1"/>
    <s v="Oncology"/>
    <n v="27447"/>
    <n v="568.39"/>
    <n v="469.11"/>
    <x v="0"/>
    <x v="0"/>
    <n v="0"/>
    <s v="2023-07"/>
    <n v="2023"/>
  </r>
  <r>
    <s v="CLM008144"/>
    <s v="PT00493"/>
    <d v="2024-05-30T00:00:00"/>
    <d v="2024-06-20T00:00:00"/>
    <d v="2024-07-21T00:00:00"/>
    <x v="3"/>
    <x v="2"/>
    <s v="Mental Health"/>
    <n v="99213"/>
    <n v="1246.31"/>
    <n v="989.82"/>
    <x v="0"/>
    <x v="0"/>
    <n v="0"/>
    <s v="2024-05"/>
    <n v="2024"/>
  </r>
  <r>
    <s v="CLM008145"/>
    <s v="PT02327"/>
    <d v="2024-05-22T00:00:00"/>
    <d v="2024-06-14T00:00:00"/>
    <d v="2024-07-28T00:00:00"/>
    <x v="2"/>
    <x v="2"/>
    <s v="Gastrointestinal"/>
    <n v="71046"/>
    <n v="4305.29"/>
    <n v="0"/>
    <x v="2"/>
    <x v="1"/>
    <n v="1"/>
    <s v="2024-05"/>
    <n v="2024"/>
  </r>
  <r>
    <s v="CLM008146"/>
    <s v="PT01645"/>
    <d v="2024-02-02T00:00:00"/>
    <d v="2024-02-22T00:00:00"/>
    <d v="2024-03-31T00:00:00"/>
    <x v="2"/>
    <x v="3"/>
    <s v="Mental Health"/>
    <n v="70553"/>
    <n v="1771.97"/>
    <n v="0"/>
    <x v="2"/>
    <x v="1"/>
    <n v="1"/>
    <s v="2024-02"/>
    <n v="2024"/>
  </r>
  <r>
    <s v="CLM008147"/>
    <s v="PT06466"/>
    <d v="2024-04-23T00:00:00"/>
    <d v="2024-05-02T00:00:00"/>
    <d v="2024-05-09T00:00:00"/>
    <x v="2"/>
    <x v="4"/>
    <s v="Gastrointestinal"/>
    <n v="27447"/>
    <n v="2987.36"/>
    <n v="0"/>
    <x v="2"/>
    <x v="4"/>
    <n v="1"/>
    <s v="2024-04"/>
    <n v="2024"/>
  </r>
  <r>
    <s v="CLM008148"/>
    <s v="PT05706"/>
    <d v="2024-11-16T00:00:00"/>
    <d v="2024-11-28T00:00:00"/>
    <d v="2025-01-22T00:00:00"/>
    <x v="0"/>
    <x v="1"/>
    <s v="Oncology"/>
    <n v="93000"/>
    <n v="6848.01"/>
    <n v="0"/>
    <x v="1"/>
    <x v="0"/>
    <n v="0"/>
    <s v="2024-11"/>
    <n v="2024"/>
  </r>
  <r>
    <s v="CLM008149"/>
    <s v="PT05063"/>
    <d v="2023-12-14T00:00:00"/>
    <d v="2024-01-04T00:00:00"/>
    <d v="2024-01-22T00:00:00"/>
    <x v="2"/>
    <x v="3"/>
    <s v="Dermatology"/>
    <n v="43239"/>
    <n v="2232.7800000000002"/>
    <n v="1764.8"/>
    <x v="0"/>
    <x v="0"/>
    <n v="0"/>
    <s v="2023-12"/>
    <n v="2023"/>
  </r>
  <r>
    <s v="CLM008150"/>
    <s v="PT02223"/>
    <d v="2024-03-19T00:00:00"/>
    <d v="2024-03-25T00:00:00"/>
    <d v="2024-04-07T00:00:00"/>
    <x v="0"/>
    <x v="0"/>
    <s v="Oncology"/>
    <n v="93000"/>
    <n v="1156.28"/>
    <n v="0"/>
    <x v="2"/>
    <x v="7"/>
    <n v="1"/>
    <s v="2024-03"/>
    <n v="2024"/>
  </r>
  <r>
    <s v="CLM008151"/>
    <s v="PT00435"/>
    <d v="2024-04-07T00:00:00"/>
    <d v="2024-04-13T00:00:00"/>
    <d v="2024-05-29T00:00:00"/>
    <x v="5"/>
    <x v="4"/>
    <s v="Oncology"/>
    <n v="80053"/>
    <n v="2627.54"/>
    <n v="0"/>
    <x v="2"/>
    <x v="4"/>
    <n v="1"/>
    <s v="2024-04"/>
    <n v="2024"/>
  </r>
  <r>
    <s v="CLM008152"/>
    <s v="PT03809"/>
    <d v="2023-11-20T00:00:00"/>
    <d v="2023-12-05T00:00:00"/>
    <d v="2024-01-22T00:00:00"/>
    <x v="0"/>
    <x v="0"/>
    <s v="Renal"/>
    <n v="27130"/>
    <n v="1169.77"/>
    <n v="0"/>
    <x v="2"/>
    <x v="4"/>
    <n v="1"/>
    <s v="2023-11"/>
    <n v="2023"/>
  </r>
  <r>
    <s v="CLM008153"/>
    <s v="PT05364"/>
    <d v="2023-08-21T00:00:00"/>
    <d v="2023-09-13T00:00:00"/>
    <d v="2023-10-16T00:00:00"/>
    <x v="0"/>
    <x v="2"/>
    <s v="Respiratory"/>
    <n v="99215"/>
    <n v="1207.69"/>
    <n v="0"/>
    <x v="2"/>
    <x v="2"/>
    <n v="1"/>
    <s v="2023-08"/>
    <n v="2023"/>
  </r>
  <r>
    <s v="CLM008154"/>
    <s v="PT00069"/>
    <d v="2024-06-17T00:00:00"/>
    <d v="2024-07-06T00:00:00"/>
    <d v="2024-08-26T00:00:00"/>
    <x v="6"/>
    <x v="1"/>
    <s v="Endocrine"/>
    <n v="99215"/>
    <n v="535.97"/>
    <n v="498.42"/>
    <x v="0"/>
    <x v="0"/>
    <n v="0"/>
    <s v="2024-06"/>
    <n v="2024"/>
  </r>
  <r>
    <s v="CLM008155"/>
    <s v="PT00546"/>
    <d v="2024-02-24T00:00:00"/>
    <d v="2024-03-21T00:00:00"/>
    <d v="2024-05-17T00:00:00"/>
    <x v="0"/>
    <x v="4"/>
    <s v="Neurology"/>
    <n v="80053"/>
    <n v="3793.35"/>
    <n v="3773.85"/>
    <x v="0"/>
    <x v="0"/>
    <n v="0"/>
    <s v="2024-02"/>
    <n v="2024"/>
  </r>
  <r>
    <s v="CLM008156"/>
    <s v="PT03184"/>
    <d v="2024-02-23T00:00:00"/>
    <d v="2024-02-27T00:00:00"/>
    <d v="2024-03-16T00:00:00"/>
    <x v="0"/>
    <x v="2"/>
    <s v="Endocrine"/>
    <n v="70553"/>
    <n v="1327.69"/>
    <n v="1223.44"/>
    <x v="0"/>
    <x v="0"/>
    <n v="0"/>
    <s v="2024-02"/>
    <n v="2024"/>
  </r>
  <r>
    <s v="CLM008157"/>
    <s v="PT05410"/>
    <d v="2024-07-27T00:00:00"/>
    <d v="2024-08-13T00:00:00"/>
    <d v="2024-09-23T00:00:00"/>
    <x v="7"/>
    <x v="4"/>
    <s v="Neurology"/>
    <n v="45378"/>
    <n v="2091.59"/>
    <n v="1636.47"/>
    <x v="0"/>
    <x v="0"/>
    <n v="0"/>
    <s v="2024-07"/>
    <n v="2024"/>
  </r>
  <r>
    <s v="CLM008158"/>
    <s v="PT02223"/>
    <d v="2024-06-13T00:00:00"/>
    <d v="2024-07-09T00:00:00"/>
    <d v="2024-08-30T00:00:00"/>
    <x v="4"/>
    <x v="3"/>
    <s v="Mental Health"/>
    <n v="71046"/>
    <n v="789.37"/>
    <n v="701.36"/>
    <x v="0"/>
    <x v="0"/>
    <n v="0"/>
    <s v="2024-06"/>
    <n v="2024"/>
  </r>
  <r>
    <s v="CLM008159"/>
    <s v="PT05432"/>
    <d v="2023-03-20T00:00:00"/>
    <d v="2023-03-21T00:00:00"/>
    <d v="2023-05-11T00:00:00"/>
    <x v="5"/>
    <x v="0"/>
    <s v="Mental Health"/>
    <n v="90837"/>
    <n v="2562.5500000000002"/>
    <n v="1956.75"/>
    <x v="0"/>
    <x v="0"/>
    <n v="0"/>
    <s v="2023-03"/>
    <n v="2023"/>
  </r>
  <r>
    <s v="CLM008160"/>
    <s v="PT06981"/>
    <d v="2023-11-16T00:00:00"/>
    <d v="2023-11-28T00:00:00"/>
    <d v="2024-01-08T00:00:00"/>
    <x v="4"/>
    <x v="1"/>
    <s v="Neurology"/>
    <n v="90837"/>
    <n v="982.84"/>
    <n v="923.27"/>
    <x v="0"/>
    <x v="0"/>
    <n v="0"/>
    <s v="2023-11"/>
    <n v="2023"/>
  </r>
  <r>
    <s v="CLM008161"/>
    <s v="PT05408"/>
    <d v="2023-12-17T00:00:00"/>
    <d v="2023-12-28T00:00:00"/>
    <d v="2024-02-19T00:00:00"/>
    <x v="6"/>
    <x v="0"/>
    <s v="Cardiovascular"/>
    <n v="45378"/>
    <n v="1614.26"/>
    <n v="1563.5"/>
    <x v="0"/>
    <x v="0"/>
    <n v="0"/>
    <s v="2023-12"/>
    <n v="2023"/>
  </r>
  <r>
    <s v="CLM008162"/>
    <s v="PT02951"/>
    <d v="2024-10-22T00:00:00"/>
    <d v="2024-11-17T00:00:00"/>
    <d v="2024-12-18T00:00:00"/>
    <x v="0"/>
    <x v="1"/>
    <s v="Renal"/>
    <n v="92928"/>
    <n v="3649.19"/>
    <n v="0"/>
    <x v="1"/>
    <x v="0"/>
    <n v="0"/>
    <s v="2024-10"/>
    <n v="2024"/>
  </r>
  <r>
    <s v="CLM008163"/>
    <s v="PT00884"/>
    <d v="2023-08-06T00:00:00"/>
    <d v="2023-08-15T00:00:00"/>
    <d v="2023-09-16T00:00:00"/>
    <x v="5"/>
    <x v="3"/>
    <s v="Cardiovascular"/>
    <n v="70553"/>
    <n v="3403.66"/>
    <n v="0"/>
    <x v="2"/>
    <x v="5"/>
    <n v="1"/>
    <s v="2023-08"/>
    <n v="2023"/>
  </r>
  <r>
    <s v="CLM008164"/>
    <s v="PT00157"/>
    <d v="2024-08-28T00:00:00"/>
    <d v="2024-09-25T00:00:00"/>
    <d v="2024-10-24T00:00:00"/>
    <x v="1"/>
    <x v="3"/>
    <s v="Orthopedic"/>
    <n v="90837"/>
    <n v="1776.46"/>
    <n v="0"/>
    <x v="2"/>
    <x v="4"/>
    <n v="1"/>
    <s v="2024-08"/>
    <n v="2024"/>
  </r>
  <r>
    <s v="CLM008165"/>
    <s v="PT02397"/>
    <d v="2023-05-14T00:00:00"/>
    <d v="2023-05-30T00:00:00"/>
    <d v="2023-06-15T00:00:00"/>
    <x v="5"/>
    <x v="3"/>
    <s v="Oncology"/>
    <n v="99215"/>
    <n v="439.44"/>
    <n v="343.48"/>
    <x v="0"/>
    <x v="0"/>
    <n v="0"/>
    <s v="2023-05"/>
    <n v="2023"/>
  </r>
  <r>
    <s v="CLM008166"/>
    <s v="PT05320"/>
    <d v="2024-11-19T00:00:00"/>
    <d v="2024-11-21T00:00:00"/>
    <d v="2025-01-01T00:00:00"/>
    <x v="5"/>
    <x v="4"/>
    <s v="Respiratory"/>
    <n v="93000"/>
    <n v="19816.07"/>
    <n v="15738.12"/>
    <x v="0"/>
    <x v="0"/>
    <n v="0"/>
    <s v="2024-11"/>
    <n v="2024"/>
  </r>
  <r>
    <s v="CLM008167"/>
    <s v="PT03167"/>
    <d v="2023-11-11T00:00:00"/>
    <d v="2023-11-13T00:00:00"/>
    <d v="2023-11-19T00:00:00"/>
    <x v="1"/>
    <x v="0"/>
    <s v="Mental Health"/>
    <n v="99215"/>
    <n v="7307.72"/>
    <n v="6559.83"/>
    <x v="0"/>
    <x v="0"/>
    <n v="0"/>
    <s v="2023-11"/>
    <n v="2023"/>
  </r>
  <r>
    <s v="CLM008168"/>
    <s v="PT01894"/>
    <d v="2023-03-31T00:00:00"/>
    <d v="2023-04-23T00:00:00"/>
    <d v="2023-06-03T00:00:00"/>
    <x v="2"/>
    <x v="5"/>
    <s v="Cardiovascular"/>
    <n v="80053"/>
    <n v="3223.23"/>
    <n v="3022.7"/>
    <x v="0"/>
    <x v="0"/>
    <n v="0"/>
    <s v="2023-03"/>
    <n v="2023"/>
  </r>
  <r>
    <s v="CLM008169"/>
    <s v="PT03119"/>
    <d v="2023-07-24T00:00:00"/>
    <d v="2023-08-21T00:00:00"/>
    <d v="2023-08-30T00:00:00"/>
    <x v="5"/>
    <x v="5"/>
    <s v="Respiratory"/>
    <n v="66984"/>
    <n v="989.73"/>
    <n v="922.95"/>
    <x v="0"/>
    <x v="0"/>
    <n v="0"/>
    <s v="2023-07"/>
    <n v="2023"/>
  </r>
  <r>
    <s v="CLM008170"/>
    <s v="PT04166"/>
    <d v="2023-07-27T00:00:00"/>
    <d v="2023-08-10T00:00:00"/>
    <d v="2023-08-28T00:00:00"/>
    <x v="0"/>
    <x v="2"/>
    <s v="Oncology"/>
    <n v="27447"/>
    <n v="1650.98"/>
    <n v="1355.34"/>
    <x v="0"/>
    <x v="0"/>
    <n v="0"/>
    <s v="2023-07"/>
    <n v="2023"/>
  </r>
  <r>
    <s v="CLM008171"/>
    <s v="PT05814"/>
    <d v="2024-05-15T00:00:00"/>
    <d v="2024-06-14T00:00:00"/>
    <d v="2024-07-18T00:00:00"/>
    <x v="2"/>
    <x v="0"/>
    <s v="Renal"/>
    <n v="71046"/>
    <n v="1170.5899999999999"/>
    <n v="1141.99"/>
    <x v="0"/>
    <x v="0"/>
    <n v="0"/>
    <s v="2024-05"/>
    <n v="2024"/>
  </r>
  <r>
    <s v="CLM008172"/>
    <s v="PT00816"/>
    <d v="2023-07-28T00:00:00"/>
    <d v="2023-08-24T00:00:00"/>
    <d v="2023-09-16T00:00:00"/>
    <x v="2"/>
    <x v="1"/>
    <s v="Mental Health"/>
    <n v="71046"/>
    <n v="4969.55"/>
    <n v="0"/>
    <x v="2"/>
    <x v="1"/>
    <n v="1"/>
    <s v="2023-07"/>
    <n v="2023"/>
  </r>
  <r>
    <s v="CLM008173"/>
    <s v="PT02585"/>
    <d v="2023-07-12T00:00:00"/>
    <d v="2023-08-06T00:00:00"/>
    <d v="2023-08-15T00:00:00"/>
    <x v="0"/>
    <x v="0"/>
    <s v="Mental Health"/>
    <n v="43239"/>
    <n v="2230.5500000000002"/>
    <n v="1868.58"/>
    <x v="0"/>
    <x v="0"/>
    <n v="0"/>
    <s v="2023-07"/>
    <n v="2023"/>
  </r>
  <r>
    <s v="CLM008174"/>
    <s v="PT03971"/>
    <d v="2023-06-27T00:00:00"/>
    <d v="2023-07-15T00:00:00"/>
    <d v="2023-09-11T00:00:00"/>
    <x v="0"/>
    <x v="2"/>
    <s v="Endocrine"/>
    <n v="80053"/>
    <n v="965.52"/>
    <n v="950.76"/>
    <x v="0"/>
    <x v="0"/>
    <n v="0"/>
    <s v="2023-06"/>
    <n v="2023"/>
  </r>
  <r>
    <s v="CLM008175"/>
    <s v="PT04892"/>
    <d v="2024-02-09T00:00:00"/>
    <d v="2024-02-26T00:00:00"/>
    <d v="2024-03-12T00:00:00"/>
    <x v="1"/>
    <x v="2"/>
    <s v="Gastrointestinal"/>
    <n v="99215"/>
    <n v="1240.6600000000001"/>
    <n v="0"/>
    <x v="1"/>
    <x v="0"/>
    <n v="0"/>
    <s v="2024-02"/>
    <n v="2024"/>
  </r>
  <r>
    <s v="CLM008176"/>
    <s v="PT04355"/>
    <d v="2024-11-05T00:00:00"/>
    <d v="2024-11-21T00:00:00"/>
    <d v="2024-12-30T00:00:00"/>
    <x v="2"/>
    <x v="0"/>
    <s v="Respiratory"/>
    <n v="43239"/>
    <n v="4433.53"/>
    <n v="4114.5"/>
    <x v="0"/>
    <x v="0"/>
    <n v="0"/>
    <s v="2024-11"/>
    <n v="2024"/>
  </r>
  <r>
    <s v="CLM008177"/>
    <s v="PT00722"/>
    <d v="2023-11-07T00:00:00"/>
    <d v="2023-11-15T00:00:00"/>
    <d v="2024-01-09T00:00:00"/>
    <x v="2"/>
    <x v="1"/>
    <s v="Renal"/>
    <n v="99213"/>
    <n v="6503.39"/>
    <n v="0"/>
    <x v="1"/>
    <x v="0"/>
    <n v="0"/>
    <s v="2023-11"/>
    <n v="2023"/>
  </r>
  <r>
    <s v="CLM008178"/>
    <s v="PT01528"/>
    <d v="2023-02-23T00:00:00"/>
    <d v="2023-03-21T00:00:00"/>
    <d v="2023-04-08T00:00:00"/>
    <x v="5"/>
    <x v="2"/>
    <s v="Respiratory"/>
    <n v="63047"/>
    <n v="6140.52"/>
    <n v="0"/>
    <x v="2"/>
    <x v="1"/>
    <n v="1"/>
    <s v="2023-02"/>
    <n v="2023"/>
  </r>
  <r>
    <s v="CLM008179"/>
    <s v="PT01630"/>
    <d v="2024-06-16T00:00:00"/>
    <d v="2024-07-09T00:00:00"/>
    <d v="2024-08-29T00:00:00"/>
    <x v="4"/>
    <x v="0"/>
    <s v="Orthopedic"/>
    <n v="27447"/>
    <n v="3313.05"/>
    <n v="2972.43"/>
    <x v="0"/>
    <x v="0"/>
    <n v="0"/>
    <s v="2024-06"/>
    <n v="2024"/>
  </r>
  <r>
    <s v="CLM008180"/>
    <s v="PT04102"/>
    <d v="2023-04-09T00:00:00"/>
    <d v="2023-04-10T00:00:00"/>
    <d v="2023-05-22T00:00:00"/>
    <x v="6"/>
    <x v="0"/>
    <s v="Renal"/>
    <n v="90837"/>
    <n v="1477.19"/>
    <n v="1257.67"/>
    <x v="0"/>
    <x v="0"/>
    <n v="0"/>
    <s v="2023-04"/>
    <n v="2023"/>
  </r>
  <r>
    <s v="CLM008181"/>
    <s v="PT03752"/>
    <d v="2024-09-07T00:00:00"/>
    <d v="2024-09-28T00:00:00"/>
    <d v="2024-11-15T00:00:00"/>
    <x v="4"/>
    <x v="3"/>
    <s v="Neurology"/>
    <n v="80053"/>
    <n v="135.19999999999999"/>
    <n v="117.92"/>
    <x v="0"/>
    <x v="0"/>
    <n v="0"/>
    <s v="2024-09"/>
    <n v="2024"/>
  </r>
  <r>
    <s v="CLM008182"/>
    <s v="PT04594"/>
    <d v="2024-10-12T00:00:00"/>
    <d v="2024-10-17T00:00:00"/>
    <d v="2024-10-26T00:00:00"/>
    <x v="2"/>
    <x v="0"/>
    <s v="Gastrointestinal"/>
    <n v="99215"/>
    <n v="2293.2600000000002"/>
    <n v="2087.2600000000002"/>
    <x v="0"/>
    <x v="0"/>
    <n v="0"/>
    <s v="2024-10"/>
    <n v="2024"/>
  </r>
  <r>
    <s v="CLM008183"/>
    <s v="PT05837"/>
    <d v="2023-11-03T00:00:00"/>
    <d v="2023-11-29T00:00:00"/>
    <d v="2024-01-15T00:00:00"/>
    <x v="0"/>
    <x v="5"/>
    <s v="Renal"/>
    <n v="80053"/>
    <n v="1805.4"/>
    <n v="0"/>
    <x v="2"/>
    <x v="4"/>
    <n v="1"/>
    <s v="2023-11"/>
    <n v="2023"/>
  </r>
  <r>
    <s v="CLM008184"/>
    <s v="PT00177"/>
    <d v="2023-11-14T00:00:00"/>
    <d v="2023-12-03T00:00:00"/>
    <d v="2024-01-05T00:00:00"/>
    <x v="2"/>
    <x v="2"/>
    <s v="Gastrointestinal"/>
    <n v="90837"/>
    <n v="2022.29"/>
    <n v="0"/>
    <x v="1"/>
    <x v="0"/>
    <n v="0"/>
    <s v="2023-11"/>
    <n v="2023"/>
  </r>
  <r>
    <s v="CLM008185"/>
    <s v="PT00326"/>
    <d v="2023-10-21T00:00:00"/>
    <d v="2023-11-04T00:00:00"/>
    <d v="2023-12-01T00:00:00"/>
    <x v="3"/>
    <x v="0"/>
    <s v="Renal"/>
    <n v="92928"/>
    <n v="1887.71"/>
    <n v="0"/>
    <x v="2"/>
    <x v="5"/>
    <n v="1"/>
    <s v="2023-10"/>
    <n v="2023"/>
  </r>
  <r>
    <s v="CLM008186"/>
    <s v="PT02027"/>
    <d v="2024-07-29T00:00:00"/>
    <d v="2024-08-19T00:00:00"/>
    <d v="2024-10-05T00:00:00"/>
    <x v="6"/>
    <x v="0"/>
    <s v="Cardiovascular"/>
    <n v="27130"/>
    <n v="625.77"/>
    <n v="0"/>
    <x v="2"/>
    <x v="4"/>
    <n v="1"/>
    <s v="2024-07"/>
    <n v="2024"/>
  </r>
  <r>
    <s v="CLM008187"/>
    <s v="PT04337"/>
    <d v="2024-08-07T00:00:00"/>
    <d v="2024-08-12T00:00:00"/>
    <d v="2024-10-07T00:00:00"/>
    <x v="2"/>
    <x v="2"/>
    <s v="Endocrine"/>
    <n v="27130"/>
    <n v="2824.05"/>
    <n v="2164.17"/>
    <x v="0"/>
    <x v="0"/>
    <n v="0"/>
    <s v="2024-08"/>
    <n v="2024"/>
  </r>
  <r>
    <s v="CLM008188"/>
    <s v="PT02498"/>
    <d v="2023-03-03T00:00:00"/>
    <d v="2023-03-04T00:00:00"/>
    <d v="2023-04-02T00:00:00"/>
    <x v="1"/>
    <x v="0"/>
    <s v="Cardiovascular"/>
    <n v="99215"/>
    <n v="2998.22"/>
    <n v="2874.1"/>
    <x v="0"/>
    <x v="0"/>
    <n v="0"/>
    <s v="2023-03"/>
    <n v="2023"/>
  </r>
  <r>
    <s v="CLM008189"/>
    <s v="PT02733"/>
    <d v="2023-05-30T00:00:00"/>
    <d v="2023-06-26T00:00:00"/>
    <d v="2023-08-01T00:00:00"/>
    <x v="5"/>
    <x v="2"/>
    <s v="Respiratory"/>
    <n v="93000"/>
    <n v="3120.88"/>
    <n v="3004.42"/>
    <x v="0"/>
    <x v="0"/>
    <n v="0"/>
    <s v="2023-05"/>
    <n v="2023"/>
  </r>
  <r>
    <s v="CLM008190"/>
    <s v="PT04014"/>
    <d v="2023-01-25T00:00:00"/>
    <d v="2023-02-06T00:00:00"/>
    <d v="2023-02-24T00:00:00"/>
    <x v="4"/>
    <x v="3"/>
    <s v="Neurology"/>
    <n v="45378"/>
    <n v="3855.52"/>
    <n v="3823.21"/>
    <x v="0"/>
    <x v="0"/>
    <n v="0"/>
    <s v="2023-01"/>
    <n v="2023"/>
  </r>
  <r>
    <s v="CLM008191"/>
    <s v="PT03223"/>
    <d v="2024-06-17T00:00:00"/>
    <d v="2024-07-11T00:00:00"/>
    <d v="2024-09-02T00:00:00"/>
    <x v="0"/>
    <x v="2"/>
    <s v="Renal"/>
    <n v="27447"/>
    <n v="2931.42"/>
    <n v="2339.4699999999998"/>
    <x v="0"/>
    <x v="0"/>
    <n v="0"/>
    <s v="2024-06"/>
    <n v="2024"/>
  </r>
  <r>
    <s v="CLM008192"/>
    <s v="PT06099"/>
    <d v="2023-10-31T00:00:00"/>
    <d v="2023-11-14T00:00:00"/>
    <d v="2023-12-10T00:00:00"/>
    <x v="7"/>
    <x v="2"/>
    <s v="Orthopedic"/>
    <n v="71046"/>
    <n v="1302.42"/>
    <n v="1112.23"/>
    <x v="0"/>
    <x v="0"/>
    <n v="0"/>
    <s v="2023-10"/>
    <n v="2023"/>
  </r>
  <r>
    <s v="CLM008193"/>
    <s v="PT01287"/>
    <d v="2023-05-24T00:00:00"/>
    <d v="2023-06-14T00:00:00"/>
    <d v="2023-06-21T00:00:00"/>
    <x v="3"/>
    <x v="1"/>
    <s v="Cardiovascular"/>
    <n v="70553"/>
    <n v="1708.43"/>
    <n v="1590.46"/>
    <x v="0"/>
    <x v="0"/>
    <n v="0"/>
    <s v="2023-05"/>
    <n v="2023"/>
  </r>
  <r>
    <s v="CLM008194"/>
    <s v="PT00151"/>
    <d v="2024-04-23T00:00:00"/>
    <d v="2024-05-01T00:00:00"/>
    <d v="2024-06-18T00:00:00"/>
    <x v="6"/>
    <x v="2"/>
    <s v="Orthopedic"/>
    <n v="71046"/>
    <n v="1944.77"/>
    <n v="1602.13"/>
    <x v="0"/>
    <x v="0"/>
    <n v="0"/>
    <s v="2024-04"/>
    <n v="2024"/>
  </r>
  <r>
    <s v="CLM008195"/>
    <s v="PT02841"/>
    <d v="2023-08-28T00:00:00"/>
    <d v="2023-09-05T00:00:00"/>
    <d v="2023-10-14T00:00:00"/>
    <x v="5"/>
    <x v="5"/>
    <s v="Gastrointestinal"/>
    <n v="99214"/>
    <n v="1970.73"/>
    <n v="0"/>
    <x v="2"/>
    <x v="4"/>
    <n v="1"/>
    <s v="2023-08"/>
    <n v="2023"/>
  </r>
  <r>
    <s v="CLM008196"/>
    <s v="PT05606"/>
    <d v="2024-01-01T00:00:00"/>
    <d v="2024-01-31T00:00:00"/>
    <d v="2024-02-16T00:00:00"/>
    <x v="3"/>
    <x v="1"/>
    <s v="Cardiovascular"/>
    <n v="27447"/>
    <n v="4018.14"/>
    <n v="3851.71"/>
    <x v="0"/>
    <x v="0"/>
    <n v="0"/>
    <s v="2024-01"/>
    <n v="2024"/>
  </r>
  <r>
    <s v="CLM008197"/>
    <s v="PT02883"/>
    <d v="2024-09-16T00:00:00"/>
    <d v="2024-09-29T00:00:00"/>
    <d v="2024-10-12T00:00:00"/>
    <x v="0"/>
    <x v="3"/>
    <s v="Renal"/>
    <n v="99214"/>
    <n v="3025.81"/>
    <n v="2639.98"/>
    <x v="0"/>
    <x v="0"/>
    <n v="0"/>
    <s v="2024-09"/>
    <n v="2024"/>
  </r>
  <r>
    <s v="CLM008198"/>
    <s v="PT02912"/>
    <d v="2024-08-18T00:00:00"/>
    <d v="2024-09-15T00:00:00"/>
    <d v="2024-11-03T00:00:00"/>
    <x v="1"/>
    <x v="4"/>
    <s v="Cardiovascular"/>
    <n v="71046"/>
    <n v="9526.9"/>
    <n v="7191.36"/>
    <x v="0"/>
    <x v="0"/>
    <n v="0"/>
    <s v="2024-08"/>
    <n v="2024"/>
  </r>
  <r>
    <s v="CLM008199"/>
    <s v="PT05122"/>
    <d v="2023-04-22T00:00:00"/>
    <d v="2023-05-01T00:00:00"/>
    <d v="2023-06-30T00:00:00"/>
    <x v="2"/>
    <x v="1"/>
    <s v="Orthopedic"/>
    <n v="93000"/>
    <n v="10563.66"/>
    <n v="0"/>
    <x v="2"/>
    <x v="1"/>
    <n v="1"/>
    <s v="2023-04"/>
    <n v="2023"/>
  </r>
  <r>
    <s v="CLM008200"/>
    <s v="PT02477"/>
    <d v="2024-08-08T00:00:00"/>
    <d v="2024-08-10T00:00:00"/>
    <d v="2024-08-15T00:00:00"/>
    <x v="5"/>
    <x v="2"/>
    <s v="Endocrine"/>
    <n v="93000"/>
    <n v="1927"/>
    <n v="0"/>
    <x v="1"/>
    <x v="0"/>
    <n v="0"/>
    <s v="2024-08"/>
    <n v="2024"/>
  </r>
  <r>
    <s v="CLM008201"/>
    <s v="PT01935"/>
    <d v="2023-05-11T00:00:00"/>
    <d v="2023-06-05T00:00:00"/>
    <d v="2023-08-02T00:00:00"/>
    <x v="3"/>
    <x v="3"/>
    <s v="Neurology"/>
    <n v="99215"/>
    <n v="83.99"/>
    <n v="77.069999999999993"/>
    <x v="0"/>
    <x v="0"/>
    <n v="0"/>
    <s v="2023-05"/>
    <n v="2023"/>
  </r>
  <r>
    <s v="CLM008202"/>
    <s v="PT04107"/>
    <d v="2023-04-06T00:00:00"/>
    <d v="2023-04-25T00:00:00"/>
    <d v="2023-06-14T00:00:00"/>
    <x v="1"/>
    <x v="1"/>
    <s v="Neurology"/>
    <n v="66984"/>
    <n v="4863.2700000000004"/>
    <n v="3958.94"/>
    <x v="0"/>
    <x v="0"/>
    <n v="0"/>
    <s v="2023-04"/>
    <n v="2023"/>
  </r>
  <r>
    <s v="CLM008203"/>
    <s v="PT02260"/>
    <d v="2023-11-20T00:00:00"/>
    <d v="2023-12-05T00:00:00"/>
    <d v="2023-12-27T00:00:00"/>
    <x v="4"/>
    <x v="2"/>
    <s v="Dermatology"/>
    <n v="90837"/>
    <n v="1173.44"/>
    <n v="977.38"/>
    <x v="0"/>
    <x v="0"/>
    <n v="0"/>
    <s v="2023-11"/>
    <n v="2023"/>
  </r>
  <r>
    <s v="CLM008204"/>
    <s v="PT06652"/>
    <d v="2024-05-02T00:00:00"/>
    <d v="2024-05-16T00:00:00"/>
    <d v="2024-06-21T00:00:00"/>
    <x v="6"/>
    <x v="1"/>
    <s v="Orthopedic"/>
    <n v="70553"/>
    <n v="952.24"/>
    <n v="922.57"/>
    <x v="0"/>
    <x v="0"/>
    <n v="0"/>
    <s v="2024-05"/>
    <n v="2024"/>
  </r>
  <r>
    <s v="CLM008205"/>
    <s v="PT00508"/>
    <d v="2024-11-15T00:00:00"/>
    <d v="2024-11-20T00:00:00"/>
    <d v="2025-01-06T00:00:00"/>
    <x v="7"/>
    <x v="3"/>
    <s v="Respiratory"/>
    <n v="66984"/>
    <n v="1314.54"/>
    <n v="0"/>
    <x v="2"/>
    <x v="1"/>
    <n v="1"/>
    <s v="2024-11"/>
    <n v="2024"/>
  </r>
  <r>
    <s v="CLM008206"/>
    <s v="PT05127"/>
    <d v="2024-06-03T00:00:00"/>
    <d v="2024-06-28T00:00:00"/>
    <d v="2024-08-15T00:00:00"/>
    <x v="5"/>
    <x v="3"/>
    <s v="Oncology"/>
    <n v="27447"/>
    <n v="1264.82"/>
    <n v="1263.97"/>
    <x v="0"/>
    <x v="0"/>
    <n v="0"/>
    <s v="2024-06"/>
    <n v="2024"/>
  </r>
  <r>
    <s v="CLM008207"/>
    <s v="PT02111"/>
    <d v="2024-03-14T00:00:00"/>
    <d v="2024-04-01T00:00:00"/>
    <d v="2024-05-20T00:00:00"/>
    <x v="4"/>
    <x v="1"/>
    <s v="Gastrointestinal"/>
    <n v="27447"/>
    <n v="2950.75"/>
    <n v="0"/>
    <x v="2"/>
    <x v="7"/>
    <n v="1"/>
    <s v="2024-03"/>
    <n v="2024"/>
  </r>
  <r>
    <s v="CLM008208"/>
    <s v="PT03172"/>
    <d v="2023-09-21T00:00:00"/>
    <d v="2023-10-19T00:00:00"/>
    <d v="2023-12-12T00:00:00"/>
    <x v="7"/>
    <x v="3"/>
    <s v="Gastrointestinal"/>
    <n v="27130"/>
    <n v="519.28"/>
    <n v="0"/>
    <x v="2"/>
    <x v="4"/>
    <n v="1"/>
    <s v="2023-09"/>
    <n v="2023"/>
  </r>
  <r>
    <s v="CLM008209"/>
    <s v="PT06676"/>
    <d v="2024-12-22T00:00:00"/>
    <d v="2024-12-28T00:00:00"/>
    <d v="2025-01-16T00:00:00"/>
    <x v="6"/>
    <x v="5"/>
    <s v="Oncology"/>
    <n v="99213"/>
    <n v="763.43"/>
    <n v="762.96"/>
    <x v="0"/>
    <x v="0"/>
    <n v="0"/>
    <s v="2024-12"/>
    <n v="2024"/>
  </r>
  <r>
    <s v="CLM008210"/>
    <s v="PT00242"/>
    <d v="2023-10-10T00:00:00"/>
    <d v="2023-10-25T00:00:00"/>
    <d v="2023-10-31T00:00:00"/>
    <x v="0"/>
    <x v="4"/>
    <s v="Oncology"/>
    <n v="70553"/>
    <n v="2379.2199999999998"/>
    <n v="1894.63"/>
    <x v="0"/>
    <x v="0"/>
    <n v="0"/>
    <s v="2023-10"/>
    <n v="2023"/>
  </r>
  <r>
    <s v="CLM008211"/>
    <s v="PT04547"/>
    <d v="2024-12-29T00:00:00"/>
    <d v="2025-01-01T00:00:00"/>
    <d v="2025-01-12T00:00:00"/>
    <x v="5"/>
    <x v="3"/>
    <s v="Respiratory"/>
    <n v="99215"/>
    <n v="2976.06"/>
    <n v="0"/>
    <x v="2"/>
    <x v="5"/>
    <n v="1"/>
    <s v="2024-12"/>
    <n v="2024"/>
  </r>
  <r>
    <s v="CLM008212"/>
    <s v="PT02296"/>
    <d v="2024-06-27T00:00:00"/>
    <d v="2024-07-27T00:00:00"/>
    <d v="2024-09-07T00:00:00"/>
    <x v="7"/>
    <x v="3"/>
    <s v="Dermatology"/>
    <n v="63047"/>
    <n v="3020.67"/>
    <n v="2438.4899999999998"/>
    <x v="0"/>
    <x v="0"/>
    <n v="0"/>
    <s v="2024-06"/>
    <n v="2024"/>
  </r>
  <r>
    <s v="CLM008213"/>
    <s v="PT01848"/>
    <d v="2023-06-17T00:00:00"/>
    <d v="2023-07-09T00:00:00"/>
    <d v="2023-07-22T00:00:00"/>
    <x v="5"/>
    <x v="5"/>
    <s v="Mental Health"/>
    <n v="93000"/>
    <n v="963.31"/>
    <n v="959.33"/>
    <x v="0"/>
    <x v="0"/>
    <n v="0"/>
    <s v="2023-06"/>
    <n v="2023"/>
  </r>
  <r>
    <s v="CLM008214"/>
    <s v="PT01243"/>
    <d v="2024-07-31T00:00:00"/>
    <d v="2024-08-06T00:00:00"/>
    <d v="2024-08-27T00:00:00"/>
    <x v="2"/>
    <x v="4"/>
    <s v="Orthopedic"/>
    <n v="99215"/>
    <n v="826.66"/>
    <n v="689.77"/>
    <x v="0"/>
    <x v="0"/>
    <n v="0"/>
    <s v="2024-07"/>
    <n v="2024"/>
  </r>
  <r>
    <s v="CLM008215"/>
    <s v="PT02800"/>
    <d v="2024-03-19T00:00:00"/>
    <d v="2024-04-12T00:00:00"/>
    <d v="2024-05-23T00:00:00"/>
    <x v="2"/>
    <x v="1"/>
    <s v="Mental Health"/>
    <n v="27130"/>
    <n v="1205.55"/>
    <n v="1111.6199999999999"/>
    <x v="0"/>
    <x v="0"/>
    <n v="0"/>
    <s v="2024-03"/>
    <n v="2024"/>
  </r>
  <r>
    <s v="CLM008216"/>
    <s v="PT03219"/>
    <d v="2023-03-23T00:00:00"/>
    <d v="2023-04-18T00:00:00"/>
    <d v="2023-06-05T00:00:00"/>
    <x v="4"/>
    <x v="2"/>
    <s v="Mental Health"/>
    <n v="99213"/>
    <n v="2190.5300000000002"/>
    <n v="1952.59"/>
    <x v="0"/>
    <x v="0"/>
    <n v="0"/>
    <s v="2023-03"/>
    <n v="2023"/>
  </r>
  <r>
    <s v="CLM008217"/>
    <s v="PT05382"/>
    <d v="2023-06-21T00:00:00"/>
    <d v="2023-07-09T00:00:00"/>
    <d v="2023-07-15T00:00:00"/>
    <x v="4"/>
    <x v="5"/>
    <s v="Orthopedic"/>
    <n v="27447"/>
    <n v="5933.57"/>
    <n v="0"/>
    <x v="2"/>
    <x v="5"/>
    <n v="1"/>
    <s v="2023-06"/>
    <n v="2023"/>
  </r>
  <r>
    <s v="CLM008218"/>
    <s v="PT01125"/>
    <d v="2023-01-13T00:00:00"/>
    <d v="2023-01-31T00:00:00"/>
    <d v="2023-03-31T00:00:00"/>
    <x v="5"/>
    <x v="1"/>
    <s v="Orthopedic"/>
    <n v="43239"/>
    <n v="351.44"/>
    <n v="303.67"/>
    <x v="0"/>
    <x v="0"/>
    <n v="0"/>
    <s v="2023-01"/>
    <n v="2023"/>
  </r>
  <r>
    <s v="CLM008219"/>
    <s v="PT00720"/>
    <d v="2023-11-17T00:00:00"/>
    <d v="2023-11-23T00:00:00"/>
    <d v="2023-12-26T00:00:00"/>
    <x v="5"/>
    <x v="4"/>
    <s v="Gastrointestinal"/>
    <n v="99214"/>
    <n v="1515.37"/>
    <n v="1506.9"/>
    <x v="0"/>
    <x v="0"/>
    <n v="0"/>
    <s v="2023-11"/>
    <n v="2023"/>
  </r>
  <r>
    <s v="CLM008220"/>
    <s v="PT05980"/>
    <d v="2023-06-01T00:00:00"/>
    <d v="2023-07-01T00:00:00"/>
    <d v="2023-07-23T00:00:00"/>
    <x v="1"/>
    <x v="5"/>
    <s v="Endocrine"/>
    <n v="70553"/>
    <n v="622.57000000000005"/>
    <n v="0"/>
    <x v="2"/>
    <x v="1"/>
    <n v="1"/>
    <s v="2023-06"/>
    <n v="2023"/>
  </r>
  <r>
    <s v="CLM008221"/>
    <s v="PT03132"/>
    <d v="2024-11-22T00:00:00"/>
    <d v="2024-12-17T00:00:00"/>
    <d v="2025-01-23T00:00:00"/>
    <x v="3"/>
    <x v="3"/>
    <s v="Oncology"/>
    <n v="99215"/>
    <n v="482.13"/>
    <n v="0"/>
    <x v="2"/>
    <x v="10"/>
    <n v="1"/>
    <s v="2024-11"/>
    <n v="2024"/>
  </r>
  <r>
    <s v="CLM008222"/>
    <s v="PT04266"/>
    <d v="2024-06-06T00:00:00"/>
    <d v="2024-07-03T00:00:00"/>
    <d v="2024-08-10T00:00:00"/>
    <x v="5"/>
    <x v="2"/>
    <s v="Dermatology"/>
    <n v="43239"/>
    <n v="3918.9"/>
    <n v="3904.91"/>
    <x v="0"/>
    <x v="0"/>
    <n v="0"/>
    <s v="2024-06"/>
    <n v="2024"/>
  </r>
  <r>
    <s v="CLM008223"/>
    <s v="PT05555"/>
    <d v="2024-04-03T00:00:00"/>
    <d v="2024-04-28T00:00:00"/>
    <d v="2024-05-14T00:00:00"/>
    <x v="5"/>
    <x v="2"/>
    <s v="Respiratory"/>
    <n v="66984"/>
    <n v="2795.31"/>
    <n v="2389.5700000000002"/>
    <x v="0"/>
    <x v="0"/>
    <n v="0"/>
    <s v="2024-04"/>
    <n v="2024"/>
  </r>
  <r>
    <s v="CLM008224"/>
    <s v="PT05018"/>
    <d v="2023-01-29T00:00:00"/>
    <d v="2023-02-12T00:00:00"/>
    <d v="2023-03-06T00:00:00"/>
    <x v="6"/>
    <x v="2"/>
    <s v="Orthopedic"/>
    <n v="99215"/>
    <n v="2590.35"/>
    <n v="2343.42"/>
    <x v="0"/>
    <x v="0"/>
    <n v="0"/>
    <s v="2023-01"/>
    <n v="2023"/>
  </r>
  <r>
    <s v="CLM008225"/>
    <s v="PT05125"/>
    <d v="2023-02-06T00:00:00"/>
    <d v="2023-02-14T00:00:00"/>
    <d v="2023-02-25T00:00:00"/>
    <x v="1"/>
    <x v="0"/>
    <s v="Respiratory"/>
    <n v="43239"/>
    <n v="3777.51"/>
    <n v="3314.48"/>
    <x v="0"/>
    <x v="0"/>
    <n v="0"/>
    <s v="2023-02"/>
    <n v="2023"/>
  </r>
  <r>
    <s v="CLM008226"/>
    <s v="PT05624"/>
    <d v="2023-05-04T00:00:00"/>
    <d v="2023-05-08T00:00:00"/>
    <d v="2023-07-07T00:00:00"/>
    <x v="7"/>
    <x v="5"/>
    <s v="Oncology"/>
    <n v="27447"/>
    <n v="1231.79"/>
    <n v="0"/>
    <x v="2"/>
    <x v="10"/>
    <n v="1"/>
    <s v="2023-05"/>
    <n v="2023"/>
  </r>
  <r>
    <s v="CLM008227"/>
    <s v="PT01864"/>
    <d v="2024-08-11T00:00:00"/>
    <d v="2024-08-12T00:00:00"/>
    <d v="2024-09-21T00:00:00"/>
    <x v="6"/>
    <x v="1"/>
    <s v="Endocrine"/>
    <n v="99215"/>
    <n v="1279.07"/>
    <n v="1267.03"/>
    <x v="0"/>
    <x v="0"/>
    <n v="0"/>
    <s v="2024-08"/>
    <n v="2024"/>
  </r>
  <r>
    <s v="CLM008228"/>
    <s v="PT03419"/>
    <d v="2023-02-18T00:00:00"/>
    <d v="2023-03-14T00:00:00"/>
    <d v="2023-04-01T00:00:00"/>
    <x v="4"/>
    <x v="4"/>
    <s v="Dermatology"/>
    <n v="43239"/>
    <n v="10389.85"/>
    <n v="0"/>
    <x v="2"/>
    <x v="1"/>
    <n v="1"/>
    <s v="2023-02"/>
    <n v="2023"/>
  </r>
  <r>
    <s v="CLM008229"/>
    <s v="PT01970"/>
    <d v="2024-01-21T00:00:00"/>
    <d v="2024-02-09T00:00:00"/>
    <d v="2024-03-26T00:00:00"/>
    <x v="5"/>
    <x v="1"/>
    <s v="Neurology"/>
    <n v="45378"/>
    <n v="1484.37"/>
    <n v="1354.53"/>
    <x v="0"/>
    <x v="0"/>
    <n v="0"/>
    <s v="2024-01"/>
    <n v="2024"/>
  </r>
  <r>
    <s v="CLM008230"/>
    <s v="PT04694"/>
    <d v="2023-06-11T00:00:00"/>
    <d v="2023-06-24T00:00:00"/>
    <d v="2023-08-20T00:00:00"/>
    <x v="5"/>
    <x v="5"/>
    <s v="Orthopedic"/>
    <n v="99215"/>
    <n v="3255.51"/>
    <n v="3206.89"/>
    <x v="0"/>
    <x v="0"/>
    <n v="0"/>
    <s v="2023-06"/>
    <n v="2023"/>
  </r>
  <r>
    <s v="CLM008231"/>
    <s v="PT01252"/>
    <d v="2023-10-20T00:00:00"/>
    <d v="2023-11-14T00:00:00"/>
    <d v="2023-12-02T00:00:00"/>
    <x v="7"/>
    <x v="2"/>
    <s v="Gastrointestinal"/>
    <n v="27447"/>
    <n v="1817.3"/>
    <n v="0"/>
    <x v="2"/>
    <x v="2"/>
    <n v="1"/>
    <s v="2023-10"/>
    <n v="2023"/>
  </r>
  <r>
    <s v="CLM008232"/>
    <s v="PT03494"/>
    <d v="2024-03-12T00:00:00"/>
    <d v="2024-03-30T00:00:00"/>
    <d v="2024-04-26T00:00:00"/>
    <x v="0"/>
    <x v="3"/>
    <s v="Orthopedic"/>
    <n v="70553"/>
    <n v="412.15"/>
    <n v="329.08"/>
    <x v="0"/>
    <x v="0"/>
    <n v="0"/>
    <s v="2024-03"/>
    <n v="2024"/>
  </r>
  <r>
    <s v="CLM008233"/>
    <s v="PT02560"/>
    <d v="2024-01-17T00:00:00"/>
    <d v="2024-02-01T00:00:00"/>
    <d v="2024-03-03T00:00:00"/>
    <x v="2"/>
    <x v="4"/>
    <s v="Cardiovascular"/>
    <n v="99213"/>
    <n v="352.23"/>
    <n v="0"/>
    <x v="1"/>
    <x v="0"/>
    <n v="0"/>
    <s v="2024-01"/>
    <n v="2024"/>
  </r>
  <r>
    <s v="CLM008234"/>
    <s v="PT04960"/>
    <d v="2023-06-05T00:00:00"/>
    <d v="2023-07-05T00:00:00"/>
    <d v="2023-08-08T00:00:00"/>
    <x v="6"/>
    <x v="2"/>
    <s v="Neurology"/>
    <n v="27130"/>
    <n v="1137.76"/>
    <n v="0"/>
    <x v="2"/>
    <x v="4"/>
    <n v="1"/>
    <s v="2023-06"/>
    <n v="2023"/>
  </r>
  <r>
    <s v="CLM008235"/>
    <s v="PT02698"/>
    <d v="2023-03-09T00:00:00"/>
    <d v="2023-03-15T00:00:00"/>
    <d v="2023-03-29T00:00:00"/>
    <x v="5"/>
    <x v="3"/>
    <s v="Oncology"/>
    <n v="70553"/>
    <n v="4208.58"/>
    <n v="3326.16"/>
    <x v="0"/>
    <x v="0"/>
    <n v="0"/>
    <s v="2023-03"/>
    <n v="2023"/>
  </r>
  <r>
    <s v="CLM008236"/>
    <s v="PT03680"/>
    <d v="2024-10-05T00:00:00"/>
    <d v="2024-10-17T00:00:00"/>
    <d v="2024-10-23T00:00:00"/>
    <x v="7"/>
    <x v="1"/>
    <s v="Orthopedic"/>
    <n v="92928"/>
    <n v="3396.95"/>
    <n v="2830.07"/>
    <x v="0"/>
    <x v="0"/>
    <n v="0"/>
    <s v="2024-10"/>
    <n v="2024"/>
  </r>
  <r>
    <s v="CLM008237"/>
    <s v="PT04442"/>
    <d v="2024-11-11T00:00:00"/>
    <d v="2024-11-21T00:00:00"/>
    <d v="2024-12-26T00:00:00"/>
    <x v="5"/>
    <x v="1"/>
    <s v="Mental Health"/>
    <n v="99214"/>
    <n v="3756.57"/>
    <n v="3613.3"/>
    <x v="0"/>
    <x v="0"/>
    <n v="0"/>
    <s v="2024-11"/>
    <n v="2024"/>
  </r>
  <r>
    <s v="CLM008238"/>
    <s v="PT01080"/>
    <d v="2023-05-10T00:00:00"/>
    <d v="2023-05-12T00:00:00"/>
    <d v="2023-06-29T00:00:00"/>
    <x v="1"/>
    <x v="2"/>
    <s v="Neurology"/>
    <n v="43239"/>
    <n v="820.87"/>
    <n v="775.96"/>
    <x v="0"/>
    <x v="0"/>
    <n v="0"/>
    <s v="2023-05"/>
    <n v="2023"/>
  </r>
  <r>
    <s v="CLM008239"/>
    <s v="PT01694"/>
    <d v="2023-06-05T00:00:00"/>
    <d v="2023-06-20T00:00:00"/>
    <d v="2023-08-19T00:00:00"/>
    <x v="1"/>
    <x v="3"/>
    <s v="Oncology"/>
    <n v="80053"/>
    <n v="6585.98"/>
    <n v="5493.77"/>
    <x v="0"/>
    <x v="0"/>
    <n v="0"/>
    <s v="2023-06"/>
    <n v="2023"/>
  </r>
  <r>
    <s v="CLM008240"/>
    <s v="PT05346"/>
    <d v="2023-12-28T00:00:00"/>
    <d v="2024-01-13T00:00:00"/>
    <d v="2024-03-01T00:00:00"/>
    <x v="1"/>
    <x v="4"/>
    <s v="Renal"/>
    <n v="27130"/>
    <n v="835.55"/>
    <n v="665.15"/>
    <x v="0"/>
    <x v="0"/>
    <n v="0"/>
    <s v="2023-12"/>
    <n v="2023"/>
  </r>
  <r>
    <s v="CLM008241"/>
    <s v="PT01136"/>
    <d v="2024-02-20T00:00:00"/>
    <d v="2024-03-16T00:00:00"/>
    <d v="2024-03-25T00:00:00"/>
    <x v="5"/>
    <x v="3"/>
    <s v="Oncology"/>
    <n v="27130"/>
    <n v="2143.64"/>
    <n v="2129.4"/>
    <x v="0"/>
    <x v="0"/>
    <n v="0"/>
    <s v="2024-02"/>
    <n v="2024"/>
  </r>
  <r>
    <s v="CLM008242"/>
    <s v="PT04760"/>
    <d v="2023-06-07T00:00:00"/>
    <d v="2023-07-01T00:00:00"/>
    <d v="2023-08-26T00:00:00"/>
    <x v="2"/>
    <x v="1"/>
    <s v="Mental Health"/>
    <n v="27130"/>
    <n v="1793.13"/>
    <n v="1545.36"/>
    <x v="0"/>
    <x v="0"/>
    <n v="0"/>
    <s v="2023-06"/>
    <n v="2023"/>
  </r>
  <r>
    <s v="CLM008243"/>
    <s v="PT04435"/>
    <d v="2023-09-16T00:00:00"/>
    <d v="2023-09-25T00:00:00"/>
    <d v="2023-11-10T00:00:00"/>
    <x v="2"/>
    <x v="4"/>
    <s v="Renal"/>
    <n v="99215"/>
    <n v="1573.25"/>
    <n v="0"/>
    <x v="1"/>
    <x v="0"/>
    <n v="0"/>
    <s v="2023-09"/>
    <n v="2023"/>
  </r>
  <r>
    <s v="CLM008244"/>
    <s v="PT05604"/>
    <d v="2023-10-25T00:00:00"/>
    <d v="2023-11-12T00:00:00"/>
    <d v="2023-12-24T00:00:00"/>
    <x v="5"/>
    <x v="0"/>
    <s v="Mental Health"/>
    <n v="99214"/>
    <n v="5275.74"/>
    <n v="4544.9799999999996"/>
    <x v="0"/>
    <x v="0"/>
    <n v="0"/>
    <s v="2023-10"/>
    <n v="2023"/>
  </r>
  <r>
    <s v="CLM008245"/>
    <s v="PT06555"/>
    <d v="2023-08-13T00:00:00"/>
    <d v="2023-09-12T00:00:00"/>
    <d v="2023-09-18T00:00:00"/>
    <x v="6"/>
    <x v="2"/>
    <s v="Dermatology"/>
    <n v="90837"/>
    <n v="1028.56"/>
    <n v="0"/>
    <x v="2"/>
    <x v="1"/>
    <n v="1"/>
    <s v="2023-08"/>
    <n v="2023"/>
  </r>
  <r>
    <s v="CLM008246"/>
    <s v="PT01658"/>
    <d v="2024-04-17T00:00:00"/>
    <d v="2024-05-15T00:00:00"/>
    <d v="2024-05-26T00:00:00"/>
    <x v="2"/>
    <x v="5"/>
    <s v="Gastrointestinal"/>
    <n v="27447"/>
    <n v="614.20000000000005"/>
    <n v="560.62"/>
    <x v="0"/>
    <x v="0"/>
    <n v="0"/>
    <s v="2024-04"/>
    <n v="2024"/>
  </r>
  <r>
    <s v="CLM008247"/>
    <s v="PT01132"/>
    <d v="2024-02-29T00:00:00"/>
    <d v="2024-03-17T00:00:00"/>
    <d v="2024-04-08T00:00:00"/>
    <x v="4"/>
    <x v="5"/>
    <s v="Endocrine"/>
    <n v="45378"/>
    <n v="1837.2"/>
    <n v="1671.71"/>
    <x v="0"/>
    <x v="0"/>
    <n v="0"/>
    <s v="2024-02"/>
    <n v="2024"/>
  </r>
  <r>
    <s v="CLM008248"/>
    <s v="PT02532"/>
    <d v="2023-06-06T00:00:00"/>
    <d v="2023-06-30T00:00:00"/>
    <d v="2023-08-19T00:00:00"/>
    <x v="0"/>
    <x v="4"/>
    <s v="Neurology"/>
    <n v="27130"/>
    <n v="1313.09"/>
    <n v="987.22"/>
    <x v="0"/>
    <x v="0"/>
    <n v="0"/>
    <s v="2023-06"/>
    <n v="2023"/>
  </r>
  <r>
    <s v="CLM008249"/>
    <s v="PT05641"/>
    <d v="2024-09-16T00:00:00"/>
    <d v="2024-10-11T00:00:00"/>
    <d v="2024-11-15T00:00:00"/>
    <x v="2"/>
    <x v="3"/>
    <s v="Cardiovascular"/>
    <n v="45378"/>
    <n v="26954.52"/>
    <n v="21766.15"/>
    <x v="0"/>
    <x v="0"/>
    <n v="0"/>
    <s v="2024-09"/>
    <n v="2024"/>
  </r>
  <r>
    <s v="CLM008250"/>
    <s v="PT05777"/>
    <d v="2023-06-09T00:00:00"/>
    <d v="2023-07-07T00:00:00"/>
    <d v="2023-07-26T00:00:00"/>
    <x v="1"/>
    <x v="4"/>
    <s v="Gastrointestinal"/>
    <n v="90837"/>
    <n v="3106.36"/>
    <n v="0"/>
    <x v="1"/>
    <x v="0"/>
    <n v="0"/>
    <s v="2023-06"/>
    <n v="2023"/>
  </r>
  <r>
    <s v="CLM008251"/>
    <s v="PT04292"/>
    <d v="2023-02-08T00:00:00"/>
    <d v="2023-02-11T00:00:00"/>
    <d v="2023-04-03T00:00:00"/>
    <x v="2"/>
    <x v="0"/>
    <s v="Renal"/>
    <n v="27130"/>
    <n v="1303.1300000000001"/>
    <n v="0"/>
    <x v="2"/>
    <x v="1"/>
    <n v="1"/>
    <s v="2023-02"/>
    <n v="2023"/>
  </r>
  <r>
    <s v="CLM008252"/>
    <s v="PT01108"/>
    <d v="2024-03-10T00:00:00"/>
    <d v="2024-04-08T00:00:00"/>
    <d v="2024-04-30T00:00:00"/>
    <x v="2"/>
    <x v="3"/>
    <s v="Neurology"/>
    <n v="92928"/>
    <n v="776.74"/>
    <n v="0"/>
    <x v="2"/>
    <x v="6"/>
    <n v="1"/>
    <s v="2024-03"/>
    <n v="2024"/>
  </r>
  <r>
    <s v="CLM008253"/>
    <s v="PT03524"/>
    <d v="2024-03-04T00:00:00"/>
    <d v="2024-04-02T00:00:00"/>
    <d v="2024-05-24T00:00:00"/>
    <x v="5"/>
    <x v="4"/>
    <s v="Neurology"/>
    <n v="99214"/>
    <n v="401.73"/>
    <n v="326.89"/>
    <x v="0"/>
    <x v="0"/>
    <n v="0"/>
    <s v="2024-03"/>
    <n v="2024"/>
  </r>
  <r>
    <s v="CLM008254"/>
    <s v="PT06309"/>
    <d v="2023-12-25T00:00:00"/>
    <d v="2024-01-23T00:00:00"/>
    <d v="2024-02-05T00:00:00"/>
    <x v="0"/>
    <x v="4"/>
    <s v="Mental Health"/>
    <n v="45378"/>
    <n v="796.18"/>
    <n v="771.17"/>
    <x v="0"/>
    <x v="0"/>
    <n v="0"/>
    <s v="2023-12"/>
    <n v="2023"/>
  </r>
  <r>
    <s v="CLM008255"/>
    <s v="PT01190"/>
    <d v="2023-09-24T00:00:00"/>
    <d v="2023-10-08T00:00:00"/>
    <d v="2023-11-11T00:00:00"/>
    <x v="3"/>
    <x v="1"/>
    <s v="Oncology"/>
    <n v="71046"/>
    <n v="1982.18"/>
    <n v="0"/>
    <x v="2"/>
    <x v="5"/>
    <n v="1"/>
    <s v="2023-09"/>
    <n v="2023"/>
  </r>
  <r>
    <s v="CLM008256"/>
    <s v="PT05376"/>
    <d v="2024-01-11T00:00:00"/>
    <d v="2024-02-08T00:00:00"/>
    <d v="2024-02-24T00:00:00"/>
    <x v="6"/>
    <x v="3"/>
    <s v="Respiratory"/>
    <n v="99215"/>
    <n v="5663.87"/>
    <n v="4559.03"/>
    <x v="0"/>
    <x v="0"/>
    <n v="0"/>
    <s v="2024-01"/>
    <n v="2024"/>
  </r>
  <r>
    <s v="CLM008257"/>
    <s v="PT04628"/>
    <d v="2024-02-29T00:00:00"/>
    <d v="2024-03-17T00:00:00"/>
    <d v="2024-04-02T00:00:00"/>
    <x v="6"/>
    <x v="0"/>
    <s v="Cardiovascular"/>
    <n v="80053"/>
    <n v="4435.3"/>
    <n v="3855.17"/>
    <x v="0"/>
    <x v="0"/>
    <n v="0"/>
    <s v="2024-02"/>
    <n v="2024"/>
  </r>
  <r>
    <s v="CLM008258"/>
    <s v="PT01295"/>
    <d v="2024-10-20T00:00:00"/>
    <d v="2024-10-25T00:00:00"/>
    <d v="2024-11-02T00:00:00"/>
    <x v="6"/>
    <x v="1"/>
    <s v="Mental Health"/>
    <n v="27130"/>
    <n v="2171.7199999999998"/>
    <n v="1633.95"/>
    <x v="0"/>
    <x v="0"/>
    <n v="0"/>
    <s v="2024-10"/>
    <n v="2024"/>
  </r>
  <r>
    <s v="CLM008259"/>
    <s v="PT02601"/>
    <d v="2024-10-14T00:00:00"/>
    <d v="2024-11-13T00:00:00"/>
    <d v="2024-12-21T00:00:00"/>
    <x v="3"/>
    <x v="0"/>
    <s v="Orthopedic"/>
    <n v="27447"/>
    <n v="1396.14"/>
    <n v="0"/>
    <x v="1"/>
    <x v="0"/>
    <n v="0"/>
    <s v="2024-10"/>
    <n v="2024"/>
  </r>
  <r>
    <s v="CLM008260"/>
    <s v="PT00556"/>
    <d v="2024-03-06T00:00:00"/>
    <d v="2024-03-07T00:00:00"/>
    <d v="2024-04-17T00:00:00"/>
    <x v="7"/>
    <x v="1"/>
    <s v="Orthopedic"/>
    <n v="99214"/>
    <n v="2241.83"/>
    <n v="0"/>
    <x v="2"/>
    <x v="4"/>
    <n v="1"/>
    <s v="2024-03"/>
    <n v="2024"/>
  </r>
  <r>
    <s v="CLM008261"/>
    <s v="PT04566"/>
    <d v="2024-05-22T00:00:00"/>
    <d v="2024-05-31T00:00:00"/>
    <d v="2024-07-26T00:00:00"/>
    <x v="2"/>
    <x v="2"/>
    <s v="Dermatology"/>
    <n v="70553"/>
    <n v="1194.03"/>
    <n v="1053.0899999999999"/>
    <x v="0"/>
    <x v="0"/>
    <n v="0"/>
    <s v="2024-05"/>
    <n v="2024"/>
  </r>
  <r>
    <s v="CLM008262"/>
    <s v="PT04367"/>
    <d v="2023-02-25T00:00:00"/>
    <d v="2023-03-04T00:00:00"/>
    <d v="2023-04-01T00:00:00"/>
    <x v="7"/>
    <x v="4"/>
    <s v="Respiratory"/>
    <n v="99215"/>
    <n v="7148.74"/>
    <n v="0"/>
    <x v="2"/>
    <x v="5"/>
    <n v="1"/>
    <s v="2023-02"/>
    <n v="2023"/>
  </r>
  <r>
    <s v="CLM008263"/>
    <s v="PT05894"/>
    <d v="2023-07-14T00:00:00"/>
    <d v="2023-07-20T00:00:00"/>
    <d v="2023-08-28T00:00:00"/>
    <x v="5"/>
    <x v="4"/>
    <s v="Orthopedic"/>
    <n v="99214"/>
    <n v="1554.09"/>
    <n v="1357.54"/>
    <x v="0"/>
    <x v="0"/>
    <n v="0"/>
    <s v="2023-07"/>
    <n v="2023"/>
  </r>
  <r>
    <s v="CLM008264"/>
    <s v="PT00970"/>
    <d v="2024-03-26T00:00:00"/>
    <d v="2024-04-22T00:00:00"/>
    <d v="2024-06-09T00:00:00"/>
    <x v="6"/>
    <x v="1"/>
    <s v="Respiratory"/>
    <n v="66984"/>
    <n v="1687.38"/>
    <n v="0"/>
    <x v="2"/>
    <x v="1"/>
    <n v="1"/>
    <s v="2024-03"/>
    <n v="2024"/>
  </r>
  <r>
    <s v="CLM008265"/>
    <s v="PT01509"/>
    <d v="2023-02-19T00:00:00"/>
    <d v="2023-03-08T00:00:00"/>
    <d v="2023-03-13T00:00:00"/>
    <x v="5"/>
    <x v="4"/>
    <s v="Neurology"/>
    <n v="93000"/>
    <n v="307.14999999999998"/>
    <n v="283.08999999999997"/>
    <x v="0"/>
    <x v="0"/>
    <n v="0"/>
    <s v="2023-02"/>
    <n v="2023"/>
  </r>
  <r>
    <s v="CLM008266"/>
    <s v="PT02602"/>
    <d v="2024-03-26T00:00:00"/>
    <d v="2024-03-29T00:00:00"/>
    <d v="2024-05-12T00:00:00"/>
    <x v="3"/>
    <x v="1"/>
    <s v="Renal"/>
    <n v="92928"/>
    <n v="1546.35"/>
    <n v="0"/>
    <x v="2"/>
    <x v="5"/>
    <n v="1"/>
    <s v="2024-03"/>
    <n v="2024"/>
  </r>
  <r>
    <s v="CLM008267"/>
    <s v="PT06878"/>
    <d v="2023-02-18T00:00:00"/>
    <d v="2023-02-23T00:00:00"/>
    <d v="2023-03-01T00:00:00"/>
    <x v="7"/>
    <x v="3"/>
    <s v="Orthopedic"/>
    <n v="80053"/>
    <n v="3530.47"/>
    <n v="0"/>
    <x v="1"/>
    <x v="0"/>
    <n v="0"/>
    <s v="2023-02"/>
    <n v="2023"/>
  </r>
  <r>
    <s v="CLM008268"/>
    <s v="PT01193"/>
    <d v="2023-03-10T00:00:00"/>
    <d v="2023-03-25T00:00:00"/>
    <d v="2023-05-11T00:00:00"/>
    <x v="5"/>
    <x v="4"/>
    <s v="Cardiovascular"/>
    <n v="99215"/>
    <n v="769.56"/>
    <n v="671.65"/>
    <x v="0"/>
    <x v="0"/>
    <n v="0"/>
    <s v="2023-03"/>
    <n v="2023"/>
  </r>
  <r>
    <s v="CLM008269"/>
    <s v="PT05957"/>
    <d v="2023-02-22T00:00:00"/>
    <d v="2023-03-10T00:00:00"/>
    <d v="2023-03-21T00:00:00"/>
    <x v="2"/>
    <x v="2"/>
    <s v="Neurology"/>
    <n v="27447"/>
    <n v="991.7"/>
    <n v="0"/>
    <x v="2"/>
    <x v="1"/>
    <n v="1"/>
    <s v="2023-02"/>
    <n v="2023"/>
  </r>
  <r>
    <s v="CLM008270"/>
    <s v="PT00242"/>
    <d v="2024-08-02T00:00:00"/>
    <d v="2024-08-09T00:00:00"/>
    <d v="2024-09-06T00:00:00"/>
    <x v="5"/>
    <x v="1"/>
    <s v="Respiratory"/>
    <n v="70553"/>
    <n v="3408.98"/>
    <n v="2842.21"/>
    <x v="0"/>
    <x v="0"/>
    <n v="0"/>
    <s v="2024-08"/>
    <n v="2024"/>
  </r>
  <r>
    <s v="CLM008271"/>
    <s v="PT06271"/>
    <d v="2024-01-19T00:00:00"/>
    <d v="2024-01-23T00:00:00"/>
    <d v="2024-03-18T00:00:00"/>
    <x v="0"/>
    <x v="0"/>
    <s v="Renal"/>
    <n v="99215"/>
    <n v="554.84"/>
    <n v="438.69"/>
    <x v="0"/>
    <x v="0"/>
    <n v="0"/>
    <s v="2024-01"/>
    <n v="2024"/>
  </r>
  <r>
    <s v="CLM008272"/>
    <s v="PT02611"/>
    <d v="2024-01-09T00:00:00"/>
    <d v="2024-02-03T00:00:00"/>
    <d v="2024-02-12T00:00:00"/>
    <x v="3"/>
    <x v="2"/>
    <s v="Mental Health"/>
    <n v="45378"/>
    <n v="4214.3100000000004"/>
    <n v="0"/>
    <x v="2"/>
    <x v="1"/>
    <n v="1"/>
    <s v="2024-01"/>
    <n v="2024"/>
  </r>
  <r>
    <s v="CLM008273"/>
    <s v="PT03392"/>
    <d v="2024-05-10T00:00:00"/>
    <d v="2024-05-25T00:00:00"/>
    <d v="2024-06-28T00:00:00"/>
    <x v="2"/>
    <x v="2"/>
    <s v="Mental Health"/>
    <n v="90837"/>
    <n v="1181.2"/>
    <n v="0"/>
    <x v="2"/>
    <x v="5"/>
    <n v="1"/>
    <s v="2024-05"/>
    <n v="2024"/>
  </r>
  <r>
    <s v="CLM008274"/>
    <s v="PT03369"/>
    <d v="2023-12-28T00:00:00"/>
    <d v="2024-01-22T00:00:00"/>
    <d v="2024-03-20T00:00:00"/>
    <x v="4"/>
    <x v="1"/>
    <s v="Mental Health"/>
    <n v="93000"/>
    <n v="1324.97"/>
    <n v="1254.94"/>
    <x v="0"/>
    <x v="0"/>
    <n v="0"/>
    <s v="2023-12"/>
    <n v="2023"/>
  </r>
  <r>
    <s v="CLM008275"/>
    <s v="PT02486"/>
    <d v="2023-08-28T00:00:00"/>
    <d v="2023-09-12T00:00:00"/>
    <d v="2023-10-05T00:00:00"/>
    <x v="2"/>
    <x v="5"/>
    <s v="Mental Health"/>
    <n v="27447"/>
    <n v="735.76"/>
    <n v="0"/>
    <x v="2"/>
    <x v="10"/>
    <n v="1"/>
    <s v="2023-08"/>
    <n v="2023"/>
  </r>
  <r>
    <s v="CLM008276"/>
    <s v="PT03630"/>
    <d v="2024-06-03T00:00:00"/>
    <d v="2024-06-13T00:00:00"/>
    <d v="2024-07-30T00:00:00"/>
    <x v="0"/>
    <x v="0"/>
    <s v="Oncology"/>
    <n v="71046"/>
    <n v="2446.56"/>
    <n v="0"/>
    <x v="2"/>
    <x v="1"/>
    <n v="1"/>
    <s v="2024-06"/>
    <n v="2024"/>
  </r>
  <r>
    <s v="CLM008277"/>
    <s v="PT06109"/>
    <d v="2024-06-25T00:00:00"/>
    <d v="2024-07-17T00:00:00"/>
    <d v="2024-08-25T00:00:00"/>
    <x v="2"/>
    <x v="1"/>
    <s v="Orthopedic"/>
    <n v="27130"/>
    <n v="12937.66"/>
    <n v="12450.18"/>
    <x v="0"/>
    <x v="0"/>
    <n v="0"/>
    <s v="2024-06"/>
    <n v="2024"/>
  </r>
  <r>
    <s v="CLM008278"/>
    <s v="PT06732"/>
    <d v="2023-05-13T00:00:00"/>
    <d v="2023-06-11T00:00:00"/>
    <d v="2023-08-05T00:00:00"/>
    <x v="3"/>
    <x v="1"/>
    <s v="Mental Health"/>
    <n v="80053"/>
    <n v="3378.54"/>
    <n v="0"/>
    <x v="2"/>
    <x v="4"/>
    <n v="1"/>
    <s v="2023-05"/>
    <n v="2023"/>
  </r>
  <r>
    <s v="CLM008279"/>
    <s v="PT05218"/>
    <d v="2023-12-17T00:00:00"/>
    <d v="2024-01-13T00:00:00"/>
    <d v="2024-02-24T00:00:00"/>
    <x v="5"/>
    <x v="3"/>
    <s v="Cardiovascular"/>
    <n v="80053"/>
    <n v="905.58"/>
    <n v="880.3"/>
    <x v="0"/>
    <x v="0"/>
    <n v="0"/>
    <s v="2023-12"/>
    <n v="2023"/>
  </r>
  <r>
    <s v="CLM008280"/>
    <s v="PT06049"/>
    <d v="2024-12-18T00:00:00"/>
    <d v="2025-01-13T00:00:00"/>
    <d v="2025-02-19T00:00:00"/>
    <x v="2"/>
    <x v="4"/>
    <s v="Oncology"/>
    <n v="90837"/>
    <n v="4485.01"/>
    <n v="4112.49"/>
    <x v="0"/>
    <x v="0"/>
    <n v="0"/>
    <s v="2024-12"/>
    <n v="2024"/>
  </r>
  <r>
    <s v="CLM008281"/>
    <s v="PT02243"/>
    <d v="2024-04-08T00:00:00"/>
    <d v="2024-05-06T00:00:00"/>
    <d v="2024-06-06T00:00:00"/>
    <x v="5"/>
    <x v="2"/>
    <s v="Orthopedic"/>
    <n v="90837"/>
    <n v="1403.4"/>
    <n v="1395.99"/>
    <x v="0"/>
    <x v="0"/>
    <n v="0"/>
    <s v="2024-04"/>
    <n v="2024"/>
  </r>
  <r>
    <s v="CLM008282"/>
    <s v="PT01245"/>
    <d v="2024-07-22T00:00:00"/>
    <d v="2024-07-28T00:00:00"/>
    <d v="2024-08-10T00:00:00"/>
    <x v="2"/>
    <x v="0"/>
    <s v="Renal"/>
    <n v="92928"/>
    <n v="5429.42"/>
    <n v="5303.91"/>
    <x v="0"/>
    <x v="0"/>
    <n v="0"/>
    <s v="2024-07"/>
    <n v="2024"/>
  </r>
  <r>
    <s v="CLM008283"/>
    <s v="PT06383"/>
    <d v="2023-09-19T00:00:00"/>
    <d v="2023-10-11T00:00:00"/>
    <d v="2023-10-24T00:00:00"/>
    <x v="4"/>
    <x v="3"/>
    <s v="Gastrointestinal"/>
    <n v="45378"/>
    <n v="3447.28"/>
    <n v="2614.37"/>
    <x v="0"/>
    <x v="0"/>
    <n v="0"/>
    <s v="2023-09"/>
    <n v="2023"/>
  </r>
  <r>
    <s v="CLM008284"/>
    <s v="PT01540"/>
    <d v="2024-12-05T00:00:00"/>
    <d v="2024-12-21T00:00:00"/>
    <d v="2024-12-27T00:00:00"/>
    <x v="0"/>
    <x v="0"/>
    <s v="Neurology"/>
    <n v="99214"/>
    <n v="171.66"/>
    <n v="141.85"/>
    <x v="0"/>
    <x v="0"/>
    <n v="0"/>
    <s v="2024-12"/>
    <n v="2024"/>
  </r>
  <r>
    <s v="CLM008285"/>
    <s v="PT00875"/>
    <d v="2023-07-30T00:00:00"/>
    <d v="2023-08-17T00:00:00"/>
    <d v="2023-09-17T00:00:00"/>
    <x v="5"/>
    <x v="3"/>
    <s v="Cardiovascular"/>
    <n v="27447"/>
    <n v="809.76"/>
    <n v="735.65"/>
    <x v="0"/>
    <x v="0"/>
    <n v="0"/>
    <s v="2023-07"/>
    <n v="2023"/>
  </r>
  <r>
    <s v="CLM008286"/>
    <s v="PT01078"/>
    <d v="2024-04-14T00:00:00"/>
    <d v="2024-05-04T00:00:00"/>
    <d v="2024-06-12T00:00:00"/>
    <x v="1"/>
    <x v="4"/>
    <s v="Gastrointestinal"/>
    <n v="99213"/>
    <n v="3848.77"/>
    <n v="3093.25"/>
    <x v="0"/>
    <x v="0"/>
    <n v="0"/>
    <s v="2024-04"/>
    <n v="2024"/>
  </r>
  <r>
    <s v="CLM008287"/>
    <s v="PT01514"/>
    <d v="2023-04-06T00:00:00"/>
    <d v="2023-04-27T00:00:00"/>
    <d v="2023-05-28T00:00:00"/>
    <x v="0"/>
    <x v="1"/>
    <s v="Cardiovascular"/>
    <n v="93000"/>
    <n v="2041.27"/>
    <n v="2026.3"/>
    <x v="0"/>
    <x v="0"/>
    <n v="0"/>
    <s v="2023-04"/>
    <n v="2023"/>
  </r>
  <r>
    <s v="CLM008288"/>
    <s v="PT00215"/>
    <d v="2023-04-16T00:00:00"/>
    <d v="2023-05-11T00:00:00"/>
    <d v="2023-06-15T00:00:00"/>
    <x v="0"/>
    <x v="1"/>
    <s v="Endocrine"/>
    <n v="63047"/>
    <n v="797.11"/>
    <n v="624.30999999999995"/>
    <x v="0"/>
    <x v="0"/>
    <n v="0"/>
    <s v="2023-04"/>
    <n v="2023"/>
  </r>
  <r>
    <s v="CLM008289"/>
    <s v="PT06246"/>
    <d v="2024-05-01T00:00:00"/>
    <d v="2024-05-10T00:00:00"/>
    <d v="2024-05-30T00:00:00"/>
    <x v="4"/>
    <x v="4"/>
    <s v="Cardiovascular"/>
    <n v="27447"/>
    <n v="1089.1199999999999"/>
    <n v="1069.8699999999999"/>
    <x v="0"/>
    <x v="0"/>
    <n v="0"/>
    <s v="2024-05"/>
    <n v="2024"/>
  </r>
  <r>
    <s v="CLM008290"/>
    <s v="PT05014"/>
    <d v="2024-10-24T00:00:00"/>
    <d v="2024-10-31T00:00:00"/>
    <d v="2024-12-01T00:00:00"/>
    <x v="2"/>
    <x v="0"/>
    <s v="Dermatology"/>
    <n v="66984"/>
    <n v="393.47"/>
    <n v="299.75"/>
    <x v="0"/>
    <x v="0"/>
    <n v="0"/>
    <s v="2024-10"/>
    <n v="2024"/>
  </r>
  <r>
    <s v="CLM008291"/>
    <s v="PT05055"/>
    <d v="2023-03-15T00:00:00"/>
    <d v="2023-03-31T00:00:00"/>
    <d v="2023-04-22T00:00:00"/>
    <x v="4"/>
    <x v="5"/>
    <s v="Oncology"/>
    <n v="80053"/>
    <n v="1684.63"/>
    <n v="0"/>
    <x v="1"/>
    <x v="0"/>
    <n v="0"/>
    <s v="2023-03"/>
    <n v="2023"/>
  </r>
  <r>
    <s v="CLM008292"/>
    <s v="PT02187"/>
    <d v="2024-11-23T00:00:00"/>
    <d v="2024-12-11T00:00:00"/>
    <d v="2024-12-31T00:00:00"/>
    <x v="4"/>
    <x v="5"/>
    <s v="Mental Health"/>
    <n v="92928"/>
    <n v="10599.39"/>
    <n v="0"/>
    <x v="2"/>
    <x v="1"/>
    <n v="1"/>
    <s v="2024-11"/>
    <n v="2024"/>
  </r>
  <r>
    <s v="CLM008293"/>
    <s v="PT04962"/>
    <d v="2024-12-06T00:00:00"/>
    <d v="2024-12-28T00:00:00"/>
    <d v="2025-02-11T00:00:00"/>
    <x v="6"/>
    <x v="0"/>
    <s v="Oncology"/>
    <n v="27447"/>
    <n v="3442.48"/>
    <n v="2776.44"/>
    <x v="0"/>
    <x v="0"/>
    <n v="0"/>
    <s v="2024-12"/>
    <n v="2024"/>
  </r>
  <r>
    <s v="CLM008294"/>
    <s v="PT04646"/>
    <d v="2024-07-23T00:00:00"/>
    <d v="2024-08-10T00:00:00"/>
    <d v="2024-09-18T00:00:00"/>
    <x v="1"/>
    <x v="0"/>
    <s v="Gastrointestinal"/>
    <n v="27130"/>
    <n v="10428.870000000001"/>
    <n v="9979.2199999999993"/>
    <x v="0"/>
    <x v="0"/>
    <n v="0"/>
    <s v="2024-07"/>
    <n v="2024"/>
  </r>
  <r>
    <s v="CLM008295"/>
    <s v="PT05017"/>
    <d v="2023-12-25T00:00:00"/>
    <d v="2024-01-10T00:00:00"/>
    <d v="2024-02-22T00:00:00"/>
    <x v="2"/>
    <x v="2"/>
    <s v="Neurology"/>
    <n v="43239"/>
    <n v="3662.56"/>
    <n v="0"/>
    <x v="2"/>
    <x v="5"/>
    <n v="1"/>
    <s v="2023-12"/>
    <n v="2023"/>
  </r>
  <r>
    <s v="CLM008296"/>
    <s v="PT01892"/>
    <d v="2024-12-14T00:00:00"/>
    <d v="2024-12-20T00:00:00"/>
    <d v="2025-01-11T00:00:00"/>
    <x v="2"/>
    <x v="2"/>
    <s v="Cardiovascular"/>
    <n v="99215"/>
    <n v="4113.3100000000004"/>
    <n v="3577.12"/>
    <x v="0"/>
    <x v="0"/>
    <n v="0"/>
    <s v="2024-12"/>
    <n v="2024"/>
  </r>
  <r>
    <s v="CLM008297"/>
    <s v="PT04886"/>
    <d v="2024-10-19T00:00:00"/>
    <d v="2024-10-28T00:00:00"/>
    <d v="2024-11-06T00:00:00"/>
    <x v="0"/>
    <x v="0"/>
    <s v="Mental Health"/>
    <n v="71046"/>
    <n v="8771.5"/>
    <n v="0"/>
    <x v="1"/>
    <x v="0"/>
    <n v="0"/>
    <s v="2024-10"/>
    <n v="2024"/>
  </r>
  <r>
    <s v="CLM008298"/>
    <s v="PT01903"/>
    <d v="2024-02-18T00:00:00"/>
    <d v="2024-02-23T00:00:00"/>
    <d v="2024-04-17T00:00:00"/>
    <x v="1"/>
    <x v="2"/>
    <s v="Renal"/>
    <n v="27447"/>
    <n v="2445.02"/>
    <n v="1962.63"/>
    <x v="0"/>
    <x v="0"/>
    <n v="0"/>
    <s v="2024-02"/>
    <n v="2024"/>
  </r>
  <r>
    <s v="CLM008299"/>
    <s v="PT01892"/>
    <d v="2024-09-24T00:00:00"/>
    <d v="2024-10-09T00:00:00"/>
    <d v="2024-11-06T00:00:00"/>
    <x v="2"/>
    <x v="0"/>
    <s v="Neurology"/>
    <n v="70553"/>
    <n v="1556.54"/>
    <n v="0"/>
    <x v="2"/>
    <x v="4"/>
    <n v="1"/>
    <s v="2024-09"/>
    <n v="2024"/>
  </r>
  <r>
    <s v="CLM008300"/>
    <s v="PT05631"/>
    <d v="2023-04-20T00:00:00"/>
    <d v="2023-05-02T00:00:00"/>
    <d v="2023-05-17T00:00:00"/>
    <x v="5"/>
    <x v="5"/>
    <s v="Cardiovascular"/>
    <n v="93000"/>
    <n v="4130.3900000000003"/>
    <n v="3409.34"/>
    <x v="0"/>
    <x v="0"/>
    <n v="0"/>
    <s v="2023-04"/>
    <n v="2023"/>
  </r>
  <r>
    <s v="CLM008301"/>
    <s v="PT00214"/>
    <d v="2024-12-05T00:00:00"/>
    <d v="2024-12-22T00:00:00"/>
    <d v="2025-01-11T00:00:00"/>
    <x v="5"/>
    <x v="4"/>
    <s v="Neurology"/>
    <n v="43239"/>
    <n v="5785.28"/>
    <n v="5668.6"/>
    <x v="0"/>
    <x v="0"/>
    <n v="0"/>
    <s v="2024-12"/>
    <n v="2024"/>
  </r>
  <r>
    <s v="CLM008302"/>
    <s v="PT02944"/>
    <d v="2023-03-06T00:00:00"/>
    <d v="2023-04-01T00:00:00"/>
    <d v="2023-04-28T00:00:00"/>
    <x v="0"/>
    <x v="5"/>
    <s v="Gastrointestinal"/>
    <n v="99215"/>
    <n v="1231.55"/>
    <n v="1183.3499999999999"/>
    <x v="0"/>
    <x v="0"/>
    <n v="0"/>
    <s v="2023-03"/>
    <n v="2023"/>
  </r>
  <r>
    <s v="CLM008303"/>
    <s v="PT00652"/>
    <d v="2024-04-28T00:00:00"/>
    <d v="2024-05-01T00:00:00"/>
    <d v="2024-06-12T00:00:00"/>
    <x v="3"/>
    <x v="4"/>
    <s v="Endocrine"/>
    <n v="27130"/>
    <n v="1015.1"/>
    <n v="852.41"/>
    <x v="0"/>
    <x v="0"/>
    <n v="0"/>
    <s v="2024-04"/>
    <n v="2024"/>
  </r>
  <r>
    <s v="CLM008304"/>
    <s v="PT05638"/>
    <d v="2024-07-13T00:00:00"/>
    <d v="2024-07-22T00:00:00"/>
    <d v="2024-08-29T00:00:00"/>
    <x v="1"/>
    <x v="1"/>
    <s v="Orthopedic"/>
    <n v="99215"/>
    <n v="2020.47"/>
    <n v="1531.96"/>
    <x v="0"/>
    <x v="0"/>
    <n v="0"/>
    <s v="2024-07"/>
    <n v="2024"/>
  </r>
  <r>
    <s v="CLM008305"/>
    <s v="PT06389"/>
    <d v="2023-03-24T00:00:00"/>
    <d v="2023-03-25T00:00:00"/>
    <d v="2023-05-18T00:00:00"/>
    <x v="1"/>
    <x v="1"/>
    <s v="Dermatology"/>
    <n v="99214"/>
    <n v="3516.42"/>
    <n v="0"/>
    <x v="1"/>
    <x v="0"/>
    <n v="0"/>
    <s v="2023-03"/>
    <n v="2023"/>
  </r>
  <r>
    <s v="CLM008306"/>
    <s v="PT03905"/>
    <d v="2024-05-28T00:00:00"/>
    <d v="2024-06-20T00:00:00"/>
    <d v="2024-07-06T00:00:00"/>
    <x v="0"/>
    <x v="4"/>
    <s v="Renal"/>
    <n v="71046"/>
    <n v="3423.69"/>
    <n v="2614.27"/>
    <x v="0"/>
    <x v="0"/>
    <n v="0"/>
    <s v="2024-05"/>
    <n v="2024"/>
  </r>
  <r>
    <s v="CLM008307"/>
    <s v="PT01099"/>
    <d v="2024-07-27T00:00:00"/>
    <d v="2024-08-09T00:00:00"/>
    <d v="2024-09-24T00:00:00"/>
    <x v="2"/>
    <x v="3"/>
    <s v="Mental Health"/>
    <n v="99214"/>
    <n v="578.63"/>
    <n v="448"/>
    <x v="0"/>
    <x v="0"/>
    <n v="0"/>
    <s v="2024-07"/>
    <n v="2024"/>
  </r>
  <r>
    <s v="CLM008308"/>
    <s v="PT04116"/>
    <d v="2024-05-14T00:00:00"/>
    <d v="2024-05-25T00:00:00"/>
    <d v="2024-06-02T00:00:00"/>
    <x v="7"/>
    <x v="3"/>
    <s v="Respiratory"/>
    <n v="27447"/>
    <n v="8343.89"/>
    <n v="7641.57"/>
    <x v="0"/>
    <x v="0"/>
    <n v="0"/>
    <s v="2024-05"/>
    <n v="2024"/>
  </r>
  <r>
    <s v="CLM008309"/>
    <s v="PT06932"/>
    <d v="2023-12-03T00:00:00"/>
    <d v="2023-12-30T00:00:00"/>
    <d v="2024-02-28T00:00:00"/>
    <x v="7"/>
    <x v="2"/>
    <s v="Oncology"/>
    <n v="66984"/>
    <n v="1082.54"/>
    <n v="923.24"/>
    <x v="0"/>
    <x v="0"/>
    <n v="0"/>
    <s v="2023-12"/>
    <n v="2023"/>
  </r>
  <r>
    <s v="CLM008310"/>
    <s v="PT04954"/>
    <d v="2024-06-01T00:00:00"/>
    <d v="2024-06-03T00:00:00"/>
    <d v="2024-06-16T00:00:00"/>
    <x v="1"/>
    <x v="4"/>
    <s v="Dermatology"/>
    <n v="43239"/>
    <n v="1462.57"/>
    <n v="1295.49"/>
    <x v="0"/>
    <x v="0"/>
    <n v="0"/>
    <s v="2024-06"/>
    <n v="2024"/>
  </r>
  <r>
    <s v="CLM008311"/>
    <s v="PT03841"/>
    <d v="2023-04-01T00:00:00"/>
    <d v="2023-04-25T00:00:00"/>
    <d v="2023-06-23T00:00:00"/>
    <x v="3"/>
    <x v="5"/>
    <s v="Renal"/>
    <n v="27447"/>
    <n v="878.2"/>
    <n v="747.11"/>
    <x v="0"/>
    <x v="0"/>
    <n v="0"/>
    <s v="2023-04"/>
    <n v="2023"/>
  </r>
  <r>
    <s v="CLM008312"/>
    <s v="PT05833"/>
    <d v="2024-01-04T00:00:00"/>
    <d v="2024-01-15T00:00:00"/>
    <d v="2024-02-25T00:00:00"/>
    <x v="0"/>
    <x v="1"/>
    <s v="Renal"/>
    <n v="90837"/>
    <n v="15656.84"/>
    <n v="13368.99"/>
    <x v="0"/>
    <x v="0"/>
    <n v="0"/>
    <s v="2024-01"/>
    <n v="2024"/>
  </r>
  <r>
    <s v="CLM008313"/>
    <s v="PT05322"/>
    <d v="2024-07-17T00:00:00"/>
    <d v="2024-08-04T00:00:00"/>
    <d v="2024-09-18T00:00:00"/>
    <x v="6"/>
    <x v="0"/>
    <s v="Oncology"/>
    <n v="80053"/>
    <n v="2194.38"/>
    <n v="0"/>
    <x v="2"/>
    <x v="6"/>
    <n v="1"/>
    <s v="2024-07"/>
    <n v="2024"/>
  </r>
  <r>
    <s v="CLM008314"/>
    <s v="PT03064"/>
    <d v="2024-08-26T00:00:00"/>
    <d v="2024-08-27T00:00:00"/>
    <d v="2024-09-03T00:00:00"/>
    <x v="0"/>
    <x v="2"/>
    <s v="Mental Health"/>
    <n v="63047"/>
    <n v="915.27"/>
    <n v="750.48"/>
    <x v="0"/>
    <x v="0"/>
    <n v="0"/>
    <s v="2024-08"/>
    <n v="2024"/>
  </r>
  <r>
    <s v="CLM008315"/>
    <s v="PT01508"/>
    <d v="2023-05-03T00:00:00"/>
    <d v="2023-05-30T00:00:00"/>
    <d v="2023-06-08T00:00:00"/>
    <x v="7"/>
    <x v="2"/>
    <s v="Dermatology"/>
    <n v="70553"/>
    <n v="3608.83"/>
    <n v="3388.21"/>
    <x v="0"/>
    <x v="0"/>
    <n v="0"/>
    <s v="2023-05"/>
    <n v="2023"/>
  </r>
  <r>
    <s v="CLM008316"/>
    <s v="PT06981"/>
    <d v="2024-06-25T00:00:00"/>
    <d v="2024-07-19T00:00:00"/>
    <d v="2024-08-18T00:00:00"/>
    <x v="7"/>
    <x v="3"/>
    <s v="Endocrine"/>
    <n v="99215"/>
    <n v="3345.29"/>
    <n v="0"/>
    <x v="2"/>
    <x v="10"/>
    <n v="1"/>
    <s v="2024-06"/>
    <n v="2024"/>
  </r>
  <r>
    <s v="CLM008317"/>
    <s v="PT03175"/>
    <d v="2024-10-07T00:00:00"/>
    <d v="2024-11-06T00:00:00"/>
    <d v="2024-12-26T00:00:00"/>
    <x v="6"/>
    <x v="2"/>
    <s v="Endocrine"/>
    <n v="27447"/>
    <n v="1555.91"/>
    <n v="0"/>
    <x v="1"/>
    <x v="0"/>
    <n v="0"/>
    <s v="2024-10"/>
    <n v="2024"/>
  </r>
  <r>
    <s v="CLM008318"/>
    <s v="PT04026"/>
    <d v="2024-03-15T00:00:00"/>
    <d v="2024-04-03T00:00:00"/>
    <d v="2024-05-26T00:00:00"/>
    <x v="0"/>
    <x v="5"/>
    <s v="Renal"/>
    <n v="99213"/>
    <n v="3542.14"/>
    <n v="0"/>
    <x v="1"/>
    <x v="0"/>
    <n v="0"/>
    <s v="2024-03"/>
    <n v="2024"/>
  </r>
  <r>
    <s v="CLM008319"/>
    <s v="PT03882"/>
    <d v="2023-05-23T00:00:00"/>
    <d v="2023-06-13T00:00:00"/>
    <d v="2023-07-13T00:00:00"/>
    <x v="4"/>
    <x v="1"/>
    <s v="Neurology"/>
    <n v="63047"/>
    <n v="934.27"/>
    <n v="795.79"/>
    <x v="0"/>
    <x v="0"/>
    <n v="0"/>
    <s v="2023-05"/>
    <n v="2023"/>
  </r>
  <r>
    <s v="CLM008320"/>
    <s v="PT01127"/>
    <d v="2023-08-30T00:00:00"/>
    <d v="2023-09-11T00:00:00"/>
    <d v="2023-10-09T00:00:00"/>
    <x v="2"/>
    <x v="4"/>
    <s v="Neurology"/>
    <n v="99214"/>
    <n v="1218.8499999999999"/>
    <n v="0"/>
    <x v="2"/>
    <x v="4"/>
    <n v="1"/>
    <s v="2023-08"/>
    <n v="2023"/>
  </r>
  <r>
    <s v="CLM008321"/>
    <s v="PT01342"/>
    <d v="2024-09-08T00:00:00"/>
    <d v="2024-09-15T00:00:00"/>
    <d v="2024-09-26T00:00:00"/>
    <x v="0"/>
    <x v="3"/>
    <s v="Renal"/>
    <n v="27130"/>
    <n v="362.07"/>
    <n v="0"/>
    <x v="1"/>
    <x v="0"/>
    <n v="0"/>
    <s v="2024-09"/>
    <n v="2024"/>
  </r>
  <r>
    <s v="CLM008322"/>
    <s v="PT01584"/>
    <d v="2023-07-30T00:00:00"/>
    <d v="2023-08-03T00:00:00"/>
    <d v="2023-08-31T00:00:00"/>
    <x v="7"/>
    <x v="3"/>
    <s v="Gastrointestinal"/>
    <n v="93000"/>
    <n v="626.92999999999995"/>
    <n v="523.29999999999995"/>
    <x v="0"/>
    <x v="0"/>
    <n v="0"/>
    <s v="2023-07"/>
    <n v="2023"/>
  </r>
  <r>
    <s v="CLM008323"/>
    <s v="PT01854"/>
    <d v="2024-04-22T00:00:00"/>
    <d v="2024-05-06T00:00:00"/>
    <d v="2024-05-15T00:00:00"/>
    <x v="6"/>
    <x v="4"/>
    <s v="Gastrointestinal"/>
    <n v="93000"/>
    <n v="7677.93"/>
    <n v="0"/>
    <x v="2"/>
    <x v="7"/>
    <n v="1"/>
    <s v="2024-04"/>
    <n v="2024"/>
  </r>
  <r>
    <s v="CLM008324"/>
    <s v="PT00265"/>
    <d v="2024-06-14T00:00:00"/>
    <d v="2024-07-13T00:00:00"/>
    <d v="2024-08-16T00:00:00"/>
    <x v="6"/>
    <x v="5"/>
    <s v="Cardiovascular"/>
    <n v="92928"/>
    <n v="6722.01"/>
    <n v="5672.12"/>
    <x v="0"/>
    <x v="0"/>
    <n v="0"/>
    <s v="2024-06"/>
    <n v="2024"/>
  </r>
  <r>
    <s v="CLM008325"/>
    <s v="PT03348"/>
    <d v="2023-10-01T00:00:00"/>
    <d v="2023-10-11T00:00:00"/>
    <d v="2023-11-01T00:00:00"/>
    <x v="2"/>
    <x v="4"/>
    <s v="Neurology"/>
    <n v="45378"/>
    <n v="1905.75"/>
    <n v="0"/>
    <x v="2"/>
    <x v="6"/>
    <n v="1"/>
    <s v="2023-10"/>
    <n v="2023"/>
  </r>
  <r>
    <s v="CLM008326"/>
    <s v="PT06264"/>
    <d v="2023-02-28T00:00:00"/>
    <d v="2023-03-15T00:00:00"/>
    <d v="2023-04-20T00:00:00"/>
    <x v="1"/>
    <x v="5"/>
    <s v="Dermatology"/>
    <n v="99214"/>
    <n v="6838.65"/>
    <n v="6193.79"/>
    <x v="0"/>
    <x v="0"/>
    <n v="0"/>
    <s v="2023-02"/>
    <n v="2023"/>
  </r>
  <r>
    <s v="CLM008327"/>
    <s v="PT00123"/>
    <d v="2024-05-30T00:00:00"/>
    <d v="2024-06-01T00:00:00"/>
    <d v="2024-07-04T00:00:00"/>
    <x v="4"/>
    <x v="0"/>
    <s v="Respiratory"/>
    <n v="99213"/>
    <n v="1590.72"/>
    <n v="0"/>
    <x v="2"/>
    <x v="5"/>
    <n v="1"/>
    <s v="2024-05"/>
    <n v="2024"/>
  </r>
  <r>
    <s v="CLM008328"/>
    <s v="PT02211"/>
    <d v="2024-10-25T00:00:00"/>
    <d v="2024-11-06T00:00:00"/>
    <d v="2024-12-29T00:00:00"/>
    <x v="1"/>
    <x v="1"/>
    <s v="Neurology"/>
    <n v="63047"/>
    <n v="1488.12"/>
    <n v="0"/>
    <x v="2"/>
    <x v="5"/>
    <n v="1"/>
    <s v="2024-10"/>
    <n v="2024"/>
  </r>
  <r>
    <s v="CLM008329"/>
    <s v="PT03384"/>
    <d v="2024-04-19T00:00:00"/>
    <d v="2024-05-09T00:00:00"/>
    <d v="2024-07-01T00:00:00"/>
    <x v="5"/>
    <x v="5"/>
    <s v="Dermatology"/>
    <n v="45378"/>
    <n v="1891.66"/>
    <n v="0"/>
    <x v="1"/>
    <x v="0"/>
    <n v="0"/>
    <s v="2024-04"/>
    <n v="2024"/>
  </r>
  <r>
    <s v="CLM008330"/>
    <s v="PT01824"/>
    <d v="2023-03-11T00:00:00"/>
    <d v="2023-04-09T00:00:00"/>
    <d v="2023-04-24T00:00:00"/>
    <x v="3"/>
    <x v="2"/>
    <s v="Orthopedic"/>
    <n v="93000"/>
    <n v="1636.09"/>
    <n v="1351.49"/>
    <x v="0"/>
    <x v="0"/>
    <n v="0"/>
    <s v="2023-03"/>
    <n v="2023"/>
  </r>
  <r>
    <s v="CLM008331"/>
    <s v="PT06082"/>
    <d v="2024-08-11T00:00:00"/>
    <d v="2024-09-01T00:00:00"/>
    <d v="2024-09-21T00:00:00"/>
    <x v="7"/>
    <x v="1"/>
    <s v="Orthopedic"/>
    <n v="92928"/>
    <n v="1522.09"/>
    <n v="1168.55"/>
    <x v="0"/>
    <x v="0"/>
    <n v="0"/>
    <s v="2024-08"/>
    <n v="2024"/>
  </r>
  <r>
    <s v="CLM008332"/>
    <s v="PT05500"/>
    <d v="2024-01-08T00:00:00"/>
    <d v="2024-01-17T00:00:00"/>
    <d v="2024-03-04T00:00:00"/>
    <x v="3"/>
    <x v="5"/>
    <s v="Mental Health"/>
    <n v="43239"/>
    <n v="4513"/>
    <n v="4035.75"/>
    <x v="0"/>
    <x v="0"/>
    <n v="0"/>
    <s v="2024-01"/>
    <n v="2024"/>
  </r>
  <r>
    <s v="CLM008333"/>
    <s v="PT01662"/>
    <d v="2024-05-03T00:00:00"/>
    <d v="2024-05-21T00:00:00"/>
    <d v="2024-06-13T00:00:00"/>
    <x v="2"/>
    <x v="1"/>
    <s v="Orthopedic"/>
    <n v="80053"/>
    <n v="2038.78"/>
    <n v="0"/>
    <x v="1"/>
    <x v="0"/>
    <n v="0"/>
    <s v="2024-05"/>
    <n v="2024"/>
  </r>
  <r>
    <s v="CLM008334"/>
    <s v="PT06208"/>
    <d v="2023-03-22T00:00:00"/>
    <d v="2023-04-17T00:00:00"/>
    <d v="2023-05-05T00:00:00"/>
    <x v="2"/>
    <x v="0"/>
    <s v="Oncology"/>
    <n v="43239"/>
    <n v="3197.06"/>
    <n v="2831"/>
    <x v="0"/>
    <x v="0"/>
    <n v="0"/>
    <s v="2023-03"/>
    <n v="2023"/>
  </r>
  <r>
    <s v="CLM008335"/>
    <s v="PT01676"/>
    <d v="2023-12-19T00:00:00"/>
    <d v="2024-01-06T00:00:00"/>
    <d v="2024-02-23T00:00:00"/>
    <x v="5"/>
    <x v="1"/>
    <s v="Respiratory"/>
    <n v="99215"/>
    <n v="4126.17"/>
    <n v="3997.31"/>
    <x v="0"/>
    <x v="0"/>
    <n v="0"/>
    <s v="2023-12"/>
    <n v="2023"/>
  </r>
  <r>
    <s v="CLM008336"/>
    <s v="PT00542"/>
    <d v="2024-02-16T00:00:00"/>
    <d v="2024-03-15T00:00:00"/>
    <d v="2024-04-16T00:00:00"/>
    <x v="4"/>
    <x v="5"/>
    <s v="Mental Health"/>
    <n v="63047"/>
    <n v="2466.48"/>
    <n v="0"/>
    <x v="1"/>
    <x v="0"/>
    <n v="0"/>
    <s v="2024-02"/>
    <n v="2024"/>
  </r>
  <r>
    <s v="CLM008337"/>
    <s v="PT01451"/>
    <d v="2023-07-01T00:00:00"/>
    <d v="2023-07-31T00:00:00"/>
    <d v="2023-08-30T00:00:00"/>
    <x v="2"/>
    <x v="4"/>
    <s v="Respiratory"/>
    <n v="99213"/>
    <n v="831.96"/>
    <n v="801.18"/>
    <x v="0"/>
    <x v="0"/>
    <n v="0"/>
    <s v="2023-07"/>
    <n v="2023"/>
  </r>
  <r>
    <s v="CLM008338"/>
    <s v="PT03599"/>
    <d v="2023-04-19T00:00:00"/>
    <d v="2023-05-04T00:00:00"/>
    <d v="2023-06-18T00:00:00"/>
    <x v="3"/>
    <x v="5"/>
    <s v="Respiratory"/>
    <n v="43239"/>
    <n v="612.6"/>
    <n v="0"/>
    <x v="1"/>
    <x v="0"/>
    <n v="0"/>
    <s v="2023-04"/>
    <n v="2023"/>
  </r>
  <r>
    <s v="CLM008339"/>
    <s v="PT05055"/>
    <d v="2023-01-10T00:00:00"/>
    <d v="2023-01-21T00:00:00"/>
    <d v="2023-02-21T00:00:00"/>
    <x v="7"/>
    <x v="2"/>
    <s v="Gastrointestinal"/>
    <n v="45378"/>
    <n v="2036.57"/>
    <n v="1585.58"/>
    <x v="0"/>
    <x v="0"/>
    <n v="0"/>
    <s v="2023-01"/>
    <n v="2023"/>
  </r>
  <r>
    <s v="CLM008340"/>
    <s v="PT04014"/>
    <d v="2023-02-20T00:00:00"/>
    <d v="2023-02-27T00:00:00"/>
    <d v="2023-03-22T00:00:00"/>
    <x v="6"/>
    <x v="0"/>
    <s v="Cardiovascular"/>
    <n v="71046"/>
    <n v="1576.55"/>
    <n v="1269.06"/>
    <x v="0"/>
    <x v="0"/>
    <n v="0"/>
    <s v="2023-02"/>
    <n v="2023"/>
  </r>
  <r>
    <s v="CLM008341"/>
    <s v="PT05635"/>
    <d v="2023-01-20T00:00:00"/>
    <d v="2023-02-12T00:00:00"/>
    <d v="2023-03-17T00:00:00"/>
    <x v="2"/>
    <x v="2"/>
    <s v="Mental Health"/>
    <n v="99213"/>
    <n v="1938.97"/>
    <n v="1766.05"/>
    <x v="0"/>
    <x v="0"/>
    <n v="0"/>
    <s v="2023-01"/>
    <n v="2023"/>
  </r>
  <r>
    <s v="CLM008342"/>
    <s v="PT02662"/>
    <d v="2023-09-22T00:00:00"/>
    <d v="2023-10-01T00:00:00"/>
    <d v="2023-11-14T00:00:00"/>
    <x v="6"/>
    <x v="2"/>
    <s v="Oncology"/>
    <n v="70553"/>
    <n v="1784.97"/>
    <n v="1476.88"/>
    <x v="0"/>
    <x v="0"/>
    <n v="0"/>
    <s v="2023-09"/>
    <n v="2023"/>
  </r>
  <r>
    <s v="CLM008343"/>
    <s v="PT03749"/>
    <d v="2024-05-13T00:00:00"/>
    <d v="2024-05-15T00:00:00"/>
    <d v="2024-06-22T00:00:00"/>
    <x v="7"/>
    <x v="0"/>
    <s v="Cardiovascular"/>
    <n v="93000"/>
    <n v="14283.48"/>
    <n v="13574"/>
    <x v="0"/>
    <x v="0"/>
    <n v="0"/>
    <s v="2024-05"/>
    <n v="2024"/>
  </r>
  <r>
    <s v="CLM008344"/>
    <s v="PT02022"/>
    <d v="2024-12-24T00:00:00"/>
    <d v="2025-01-09T00:00:00"/>
    <d v="2025-02-25T00:00:00"/>
    <x v="0"/>
    <x v="2"/>
    <s v="Oncology"/>
    <n v="63047"/>
    <n v="623.79"/>
    <n v="0"/>
    <x v="1"/>
    <x v="0"/>
    <n v="0"/>
    <s v="2024-12"/>
    <n v="2024"/>
  </r>
  <r>
    <s v="CLM008345"/>
    <s v="PT03503"/>
    <d v="2023-03-13T00:00:00"/>
    <d v="2023-04-03T00:00:00"/>
    <d v="2023-05-28T00:00:00"/>
    <x v="5"/>
    <x v="5"/>
    <s v="Oncology"/>
    <n v="27447"/>
    <n v="367.99"/>
    <n v="342.76"/>
    <x v="0"/>
    <x v="0"/>
    <n v="0"/>
    <s v="2023-03"/>
    <n v="2023"/>
  </r>
  <r>
    <s v="CLM008346"/>
    <s v="PT03317"/>
    <d v="2024-08-07T00:00:00"/>
    <d v="2024-08-28T00:00:00"/>
    <d v="2024-10-14T00:00:00"/>
    <x v="7"/>
    <x v="0"/>
    <s v="Dermatology"/>
    <n v="99214"/>
    <n v="2358.7800000000002"/>
    <n v="0"/>
    <x v="2"/>
    <x v="8"/>
    <n v="1"/>
    <s v="2024-08"/>
    <n v="2024"/>
  </r>
  <r>
    <s v="CLM008347"/>
    <s v="PT06359"/>
    <d v="2023-10-26T00:00:00"/>
    <d v="2023-11-16T00:00:00"/>
    <d v="2023-12-09T00:00:00"/>
    <x v="2"/>
    <x v="4"/>
    <s v="Endocrine"/>
    <n v="45378"/>
    <n v="1337.91"/>
    <n v="1086.26"/>
    <x v="0"/>
    <x v="0"/>
    <n v="0"/>
    <s v="2023-10"/>
    <n v="2023"/>
  </r>
  <r>
    <s v="CLM008348"/>
    <s v="PT00343"/>
    <d v="2023-02-15T00:00:00"/>
    <d v="2023-02-22T00:00:00"/>
    <d v="2023-04-08T00:00:00"/>
    <x v="2"/>
    <x v="0"/>
    <s v="Mental Health"/>
    <n v="99214"/>
    <n v="2328.21"/>
    <n v="1840.22"/>
    <x v="0"/>
    <x v="0"/>
    <n v="0"/>
    <s v="2023-02"/>
    <n v="2023"/>
  </r>
  <r>
    <s v="CLM008349"/>
    <s v="PT04981"/>
    <d v="2024-03-20T00:00:00"/>
    <d v="2024-03-26T00:00:00"/>
    <d v="2024-04-27T00:00:00"/>
    <x v="5"/>
    <x v="3"/>
    <s v="Gastrointestinal"/>
    <n v="43239"/>
    <n v="2884.5"/>
    <n v="0"/>
    <x v="1"/>
    <x v="0"/>
    <n v="0"/>
    <s v="2024-03"/>
    <n v="2024"/>
  </r>
  <r>
    <s v="CLM008350"/>
    <s v="PT06024"/>
    <d v="2024-11-02T00:00:00"/>
    <d v="2024-11-20T00:00:00"/>
    <d v="2024-12-16T00:00:00"/>
    <x v="7"/>
    <x v="1"/>
    <s v="Oncology"/>
    <n v="27130"/>
    <n v="5050.71"/>
    <n v="4280.32"/>
    <x v="0"/>
    <x v="0"/>
    <n v="0"/>
    <s v="2024-11"/>
    <n v="2024"/>
  </r>
  <r>
    <s v="CLM008351"/>
    <s v="PT06753"/>
    <d v="2023-12-03T00:00:00"/>
    <d v="2023-12-24T00:00:00"/>
    <d v="2024-02-18T00:00:00"/>
    <x v="4"/>
    <x v="1"/>
    <s v="Dermatology"/>
    <n v="99215"/>
    <n v="541.42999999999995"/>
    <n v="473.39"/>
    <x v="0"/>
    <x v="0"/>
    <n v="0"/>
    <s v="2023-12"/>
    <n v="2023"/>
  </r>
  <r>
    <s v="CLM008352"/>
    <s v="PT03117"/>
    <d v="2024-03-19T00:00:00"/>
    <d v="2024-03-29T00:00:00"/>
    <d v="2024-05-14T00:00:00"/>
    <x v="0"/>
    <x v="4"/>
    <s v="Neurology"/>
    <n v="66984"/>
    <n v="1158.2"/>
    <n v="0"/>
    <x v="2"/>
    <x v="1"/>
    <n v="1"/>
    <s v="2024-03"/>
    <n v="2024"/>
  </r>
  <r>
    <s v="CLM008353"/>
    <s v="PT05900"/>
    <d v="2024-06-12T00:00:00"/>
    <d v="2024-06-24T00:00:00"/>
    <d v="2024-06-29T00:00:00"/>
    <x v="3"/>
    <x v="2"/>
    <s v="Renal"/>
    <n v="99214"/>
    <n v="2547.86"/>
    <n v="0"/>
    <x v="2"/>
    <x v="10"/>
    <n v="1"/>
    <s v="2024-06"/>
    <n v="2024"/>
  </r>
  <r>
    <s v="CLM008354"/>
    <s v="PT02564"/>
    <d v="2023-12-14T00:00:00"/>
    <d v="2023-12-27T00:00:00"/>
    <d v="2024-01-14T00:00:00"/>
    <x v="2"/>
    <x v="3"/>
    <s v="Cardiovascular"/>
    <n v="99213"/>
    <n v="3348.85"/>
    <n v="2923.21"/>
    <x v="0"/>
    <x v="0"/>
    <n v="0"/>
    <s v="2023-12"/>
    <n v="2023"/>
  </r>
  <r>
    <s v="CLM008355"/>
    <s v="PT03229"/>
    <d v="2024-08-28T00:00:00"/>
    <d v="2024-09-24T00:00:00"/>
    <d v="2024-10-14T00:00:00"/>
    <x v="4"/>
    <x v="5"/>
    <s v="Cardiovascular"/>
    <n v="43239"/>
    <n v="10454.209999999999"/>
    <n v="8664.57"/>
    <x v="0"/>
    <x v="0"/>
    <n v="0"/>
    <s v="2024-08"/>
    <n v="2024"/>
  </r>
  <r>
    <s v="CLM008356"/>
    <s v="PT05010"/>
    <d v="2023-02-09T00:00:00"/>
    <d v="2023-02-27T00:00:00"/>
    <d v="2023-03-26T00:00:00"/>
    <x v="1"/>
    <x v="0"/>
    <s v="Gastrointestinal"/>
    <n v="92928"/>
    <n v="3883.78"/>
    <n v="0"/>
    <x v="2"/>
    <x v="1"/>
    <n v="1"/>
    <s v="2023-02"/>
    <n v="2023"/>
  </r>
  <r>
    <s v="CLM008357"/>
    <s v="PT06083"/>
    <d v="2023-02-26T00:00:00"/>
    <d v="2023-03-15T00:00:00"/>
    <d v="2023-03-21T00:00:00"/>
    <x v="5"/>
    <x v="5"/>
    <s v="Orthopedic"/>
    <n v="99215"/>
    <n v="1727.74"/>
    <n v="0"/>
    <x v="2"/>
    <x v="5"/>
    <n v="1"/>
    <s v="2023-02"/>
    <n v="2023"/>
  </r>
  <r>
    <s v="CLM008358"/>
    <s v="PT04686"/>
    <d v="2023-07-18T00:00:00"/>
    <d v="2023-08-09T00:00:00"/>
    <d v="2023-08-31T00:00:00"/>
    <x v="7"/>
    <x v="4"/>
    <s v="Renal"/>
    <n v="66984"/>
    <n v="886.83"/>
    <n v="0"/>
    <x v="2"/>
    <x v="5"/>
    <n v="1"/>
    <s v="2023-07"/>
    <n v="2023"/>
  </r>
  <r>
    <s v="CLM008359"/>
    <s v="PT04865"/>
    <d v="2024-03-30T00:00:00"/>
    <d v="2024-04-18T00:00:00"/>
    <d v="2024-05-17T00:00:00"/>
    <x v="6"/>
    <x v="0"/>
    <s v="Respiratory"/>
    <n v="99215"/>
    <n v="1151.21"/>
    <n v="953.09"/>
    <x v="0"/>
    <x v="0"/>
    <n v="0"/>
    <s v="2024-03"/>
    <n v="2024"/>
  </r>
  <r>
    <s v="CLM008360"/>
    <s v="PT04393"/>
    <d v="2023-01-05T00:00:00"/>
    <d v="2023-01-13T00:00:00"/>
    <d v="2023-02-19T00:00:00"/>
    <x v="5"/>
    <x v="4"/>
    <s v="Orthopedic"/>
    <n v="43239"/>
    <n v="1125.3399999999999"/>
    <n v="0"/>
    <x v="2"/>
    <x v="1"/>
    <n v="1"/>
    <s v="2023-01"/>
    <n v="2023"/>
  </r>
  <r>
    <s v="CLM008361"/>
    <s v="PT04303"/>
    <d v="2024-07-08T00:00:00"/>
    <d v="2024-07-13T00:00:00"/>
    <d v="2024-09-05T00:00:00"/>
    <x v="2"/>
    <x v="4"/>
    <s v="Gastrointestinal"/>
    <n v="80053"/>
    <n v="3053.94"/>
    <n v="2968.62"/>
    <x v="0"/>
    <x v="0"/>
    <n v="0"/>
    <s v="2024-07"/>
    <n v="2024"/>
  </r>
  <r>
    <s v="CLM008362"/>
    <s v="PT05255"/>
    <d v="2024-03-02T00:00:00"/>
    <d v="2024-03-07T00:00:00"/>
    <d v="2024-04-25T00:00:00"/>
    <x v="0"/>
    <x v="0"/>
    <s v="Neurology"/>
    <n v="93000"/>
    <n v="2220.7399999999998"/>
    <n v="0"/>
    <x v="1"/>
    <x v="0"/>
    <n v="0"/>
    <s v="2024-03"/>
    <n v="2024"/>
  </r>
  <r>
    <s v="CLM008363"/>
    <s v="PT05769"/>
    <d v="2023-03-06T00:00:00"/>
    <d v="2023-04-02T00:00:00"/>
    <d v="2023-04-10T00:00:00"/>
    <x v="6"/>
    <x v="3"/>
    <s v="Respiratory"/>
    <n v="66984"/>
    <n v="627.08000000000004"/>
    <n v="555.22"/>
    <x v="0"/>
    <x v="0"/>
    <n v="0"/>
    <s v="2023-03"/>
    <n v="2023"/>
  </r>
  <r>
    <s v="CLM008364"/>
    <s v="PT06447"/>
    <d v="2023-11-06T00:00:00"/>
    <d v="2023-11-23T00:00:00"/>
    <d v="2024-01-11T00:00:00"/>
    <x v="0"/>
    <x v="2"/>
    <s v="Gastrointestinal"/>
    <n v="63047"/>
    <n v="1275.74"/>
    <n v="0"/>
    <x v="1"/>
    <x v="0"/>
    <n v="0"/>
    <s v="2023-11"/>
    <n v="2023"/>
  </r>
  <r>
    <s v="CLM008365"/>
    <s v="PT00316"/>
    <d v="2024-03-09T00:00:00"/>
    <d v="2024-03-12T00:00:00"/>
    <d v="2024-05-09T00:00:00"/>
    <x v="6"/>
    <x v="3"/>
    <s v="Orthopedic"/>
    <n v="66984"/>
    <n v="3648.38"/>
    <n v="0"/>
    <x v="2"/>
    <x v="5"/>
    <n v="1"/>
    <s v="2024-03"/>
    <n v="2024"/>
  </r>
  <r>
    <s v="CLM008366"/>
    <s v="PT04266"/>
    <d v="2023-07-30T00:00:00"/>
    <d v="2023-08-20T00:00:00"/>
    <d v="2023-08-31T00:00:00"/>
    <x v="3"/>
    <x v="2"/>
    <s v="Gastrointestinal"/>
    <n v="80053"/>
    <n v="2395.46"/>
    <n v="1849.74"/>
    <x v="0"/>
    <x v="0"/>
    <n v="0"/>
    <s v="2023-07"/>
    <n v="2023"/>
  </r>
  <r>
    <s v="CLM008367"/>
    <s v="PT00896"/>
    <d v="2024-08-26T00:00:00"/>
    <d v="2024-09-25T00:00:00"/>
    <d v="2024-10-20T00:00:00"/>
    <x v="1"/>
    <x v="5"/>
    <s v="Respiratory"/>
    <n v="99214"/>
    <n v="2849.55"/>
    <n v="2598.31"/>
    <x v="0"/>
    <x v="0"/>
    <n v="0"/>
    <s v="2024-08"/>
    <n v="2024"/>
  </r>
  <r>
    <s v="CLM008368"/>
    <s v="PT03700"/>
    <d v="2023-03-26T00:00:00"/>
    <d v="2023-04-11T00:00:00"/>
    <d v="2023-05-30T00:00:00"/>
    <x v="5"/>
    <x v="3"/>
    <s v="Orthopedic"/>
    <n v="99215"/>
    <n v="2456.12"/>
    <n v="2164.67"/>
    <x v="0"/>
    <x v="0"/>
    <n v="0"/>
    <s v="2023-03"/>
    <n v="2023"/>
  </r>
  <r>
    <s v="CLM008369"/>
    <s v="PT03743"/>
    <d v="2023-02-25T00:00:00"/>
    <d v="2023-02-28T00:00:00"/>
    <d v="2023-03-13T00:00:00"/>
    <x v="6"/>
    <x v="4"/>
    <s v="Renal"/>
    <n v="45378"/>
    <n v="6641.84"/>
    <n v="0"/>
    <x v="2"/>
    <x v="5"/>
    <n v="1"/>
    <s v="2023-02"/>
    <n v="2023"/>
  </r>
  <r>
    <s v="CLM008370"/>
    <s v="PT06775"/>
    <d v="2023-05-26T00:00:00"/>
    <d v="2023-06-22T00:00:00"/>
    <d v="2023-07-25T00:00:00"/>
    <x v="7"/>
    <x v="4"/>
    <s v="Renal"/>
    <n v="43239"/>
    <n v="2183.83"/>
    <n v="1852.92"/>
    <x v="0"/>
    <x v="0"/>
    <n v="0"/>
    <s v="2023-05"/>
    <n v="2023"/>
  </r>
  <r>
    <s v="CLM008371"/>
    <s v="PT00348"/>
    <d v="2024-04-15T00:00:00"/>
    <d v="2024-04-17T00:00:00"/>
    <d v="2024-06-11T00:00:00"/>
    <x v="3"/>
    <x v="4"/>
    <s v="Dermatology"/>
    <n v="27447"/>
    <n v="1327.67"/>
    <n v="0"/>
    <x v="2"/>
    <x v="6"/>
    <n v="1"/>
    <s v="2024-04"/>
    <n v="2024"/>
  </r>
  <r>
    <s v="CLM008372"/>
    <s v="PT02013"/>
    <d v="2024-10-10T00:00:00"/>
    <d v="2024-10-28T00:00:00"/>
    <d v="2024-11-27T00:00:00"/>
    <x v="1"/>
    <x v="4"/>
    <s v="Renal"/>
    <n v="71046"/>
    <n v="869.05"/>
    <n v="0"/>
    <x v="2"/>
    <x v="4"/>
    <n v="1"/>
    <s v="2024-10"/>
    <n v="2024"/>
  </r>
  <r>
    <s v="CLM008373"/>
    <s v="PT04250"/>
    <d v="2023-10-28T00:00:00"/>
    <d v="2023-11-03T00:00:00"/>
    <d v="2023-11-30T00:00:00"/>
    <x v="0"/>
    <x v="4"/>
    <s v="Oncology"/>
    <n v="45378"/>
    <n v="2207.66"/>
    <n v="0"/>
    <x v="1"/>
    <x v="0"/>
    <n v="0"/>
    <s v="2023-10"/>
    <n v="2023"/>
  </r>
  <r>
    <s v="CLM008374"/>
    <s v="PT04407"/>
    <d v="2023-06-27T00:00:00"/>
    <d v="2023-07-02T00:00:00"/>
    <d v="2023-07-09T00:00:00"/>
    <x v="7"/>
    <x v="2"/>
    <s v="Orthopedic"/>
    <n v="99215"/>
    <n v="256.58"/>
    <n v="217.94"/>
    <x v="0"/>
    <x v="0"/>
    <n v="0"/>
    <s v="2023-06"/>
    <n v="2023"/>
  </r>
  <r>
    <s v="CLM008375"/>
    <s v="PT03241"/>
    <d v="2023-08-11T00:00:00"/>
    <d v="2023-09-10T00:00:00"/>
    <d v="2023-10-24T00:00:00"/>
    <x v="5"/>
    <x v="2"/>
    <s v="Orthopedic"/>
    <n v="99213"/>
    <n v="1560.2"/>
    <n v="1333.5"/>
    <x v="0"/>
    <x v="0"/>
    <n v="0"/>
    <s v="2023-08"/>
    <n v="2023"/>
  </r>
  <r>
    <s v="CLM008376"/>
    <s v="PT06023"/>
    <d v="2024-04-27T00:00:00"/>
    <d v="2024-05-24T00:00:00"/>
    <d v="2024-07-19T00:00:00"/>
    <x v="5"/>
    <x v="1"/>
    <s v="Respiratory"/>
    <n v="93000"/>
    <n v="1533.53"/>
    <n v="1238.1600000000001"/>
    <x v="0"/>
    <x v="0"/>
    <n v="0"/>
    <s v="2024-04"/>
    <n v="2024"/>
  </r>
  <r>
    <s v="CLM008377"/>
    <s v="PT00322"/>
    <d v="2024-06-02T00:00:00"/>
    <d v="2024-06-29T00:00:00"/>
    <d v="2024-07-29T00:00:00"/>
    <x v="0"/>
    <x v="1"/>
    <s v="Gastrointestinal"/>
    <n v="70553"/>
    <n v="606.94000000000005"/>
    <n v="578.65"/>
    <x v="0"/>
    <x v="0"/>
    <n v="0"/>
    <s v="2024-06"/>
    <n v="2024"/>
  </r>
  <r>
    <s v="CLM008378"/>
    <s v="PT04569"/>
    <d v="2023-07-18T00:00:00"/>
    <d v="2023-08-05T00:00:00"/>
    <d v="2023-08-12T00:00:00"/>
    <x v="0"/>
    <x v="0"/>
    <s v="Cardiovascular"/>
    <n v="70553"/>
    <n v="860.39"/>
    <n v="0"/>
    <x v="2"/>
    <x v="1"/>
    <n v="1"/>
    <s v="2023-07"/>
    <n v="2023"/>
  </r>
  <r>
    <s v="CLM008379"/>
    <s v="PT03174"/>
    <d v="2024-04-01T00:00:00"/>
    <d v="2024-04-05T00:00:00"/>
    <d v="2024-04-25T00:00:00"/>
    <x v="5"/>
    <x v="5"/>
    <s v="Cardiovascular"/>
    <n v="80053"/>
    <n v="3455.51"/>
    <n v="2751.25"/>
    <x v="0"/>
    <x v="0"/>
    <n v="0"/>
    <s v="2024-04"/>
    <n v="2024"/>
  </r>
  <r>
    <s v="CLM008380"/>
    <s v="PT04229"/>
    <d v="2024-10-26T00:00:00"/>
    <d v="2024-11-14T00:00:00"/>
    <d v="2024-11-21T00:00:00"/>
    <x v="3"/>
    <x v="5"/>
    <s v="Endocrine"/>
    <n v="80053"/>
    <n v="2174.5300000000002"/>
    <n v="1909.32"/>
    <x v="0"/>
    <x v="0"/>
    <n v="0"/>
    <s v="2024-10"/>
    <n v="2024"/>
  </r>
  <r>
    <s v="CLM008381"/>
    <s v="PT06269"/>
    <d v="2024-03-09T00:00:00"/>
    <d v="2024-03-18T00:00:00"/>
    <d v="2024-04-21T00:00:00"/>
    <x v="4"/>
    <x v="0"/>
    <s v="Oncology"/>
    <n v="66984"/>
    <n v="1961.43"/>
    <n v="1488.08"/>
    <x v="0"/>
    <x v="0"/>
    <n v="0"/>
    <s v="2024-03"/>
    <n v="2024"/>
  </r>
  <r>
    <s v="CLM008382"/>
    <s v="PT05167"/>
    <d v="2023-05-22T00:00:00"/>
    <d v="2023-05-24T00:00:00"/>
    <d v="2023-07-20T00:00:00"/>
    <x v="2"/>
    <x v="3"/>
    <s v="Gastrointestinal"/>
    <n v="90837"/>
    <n v="2310.17"/>
    <n v="1779.82"/>
    <x v="0"/>
    <x v="0"/>
    <n v="0"/>
    <s v="2023-05"/>
    <n v="2023"/>
  </r>
  <r>
    <s v="CLM008383"/>
    <s v="PT00404"/>
    <d v="2023-08-31T00:00:00"/>
    <d v="2023-09-07T00:00:00"/>
    <d v="2023-11-04T00:00:00"/>
    <x v="5"/>
    <x v="1"/>
    <s v="Orthopedic"/>
    <n v="27447"/>
    <n v="1947.11"/>
    <n v="1625.43"/>
    <x v="0"/>
    <x v="0"/>
    <n v="0"/>
    <s v="2023-08"/>
    <n v="2023"/>
  </r>
  <r>
    <s v="CLM008384"/>
    <s v="PT01556"/>
    <d v="2023-04-24T00:00:00"/>
    <d v="2023-05-01T00:00:00"/>
    <d v="2023-05-29T00:00:00"/>
    <x v="0"/>
    <x v="1"/>
    <s v="Endocrine"/>
    <n v="99213"/>
    <n v="4886.79"/>
    <n v="4558.92"/>
    <x v="0"/>
    <x v="0"/>
    <n v="0"/>
    <s v="2023-04"/>
    <n v="2023"/>
  </r>
  <r>
    <s v="CLM008385"/>
    <s v="PT02386"/>
    <d v="2023-10-09T00:00:00"/>
    <d v="2023-10-18T00:00:00"/>
    <d v="2023-12-06T00:00:00"/>
    <x v="7"/>
    <x v="3"/>
    <s v="Oncology"/>
    <n v="99213"/>
    <n v="1995.69"/>
    <n v="0"/>
    <x v="2"/>
    <x v="1"/>
    <n v="1"/>
    <s v="2023-10"/>
    <n v="2023"/>
  </r>
  <r>
    <s v="CLM008386"/>
    <s v="PT03601"/>
    <d v="2024-04-28T00:00:00"/>
    <d v="2024-05-17T00:00:00"/>
    <d v="2024-06-23T00:00:00"/>
    <x v="2"/>
    <x v="4"/>
    <s v="Endocrine"/>
    <n v="99214"/>
    <n v="563.08000000000004"/>
    <n v="475.68"/>
    <x v="0"/>
    <x v="0"/>
    <n v="0"/>
    <s v="2024-04"/>
    <n v="2024"/>
  </r>
  <r>
    <s v="CLM008387"/>
    <s v="PT03261"/>
    <d v="2023-01-05T00:00:00"/>
    <d v="2023-01-28T00:00:00"/>
    <d v="2023-02-23T00:00:00"/>
    <x v="2"/>
    <x v="4"/>
    <s v="Cardiovascular"/>
    <n v="99214"/>
    <n v="6661.53"/>
    <n v="5282.98"/>
    <x v="0"/>
    <x v="0"/>
    <n v="0"/>
    <s v="2023-01"/>
    <n v="2023"/>
  </r>
  <r>
    <s v="CLM008388"/>
    <s v="PT02495"/>
    <d v="2023-04-06T00:00:00"/>
    <d v="2023-04-22T00:00:00"/>
    <d v="2023-05-23T00:00:00"/>
    <x v="7"/>
    <x v="1"/>
    <s v="Neurology"/>
    <n v="63047"/>
    <n v="2431.52"/>
    <n v="2191.77"/>
    <x v="0"/>
    <x v="0"/>
    <n v="0"/>
    <s v="2023-04"/>
    <n v="2023"/>
  </r>
  <r>
    <s v="CLM008389"/>
    <s v="PT06338"/>
    <d v="2023-05-30T00:00:00"/>
    <d v="2023-06-14T00:00:00"/>
    <d v="2023-07-27T00:00:00"/>
    <x v="2"/>
    <x v="1"/>
    <s v="Oncology"/>
    <n v="99215"/>
    <n v="1128.45"/>
    <n v="977.35"/>
    <x v="0"/>
    <x v="0"/>
    <n v="0"/>
    <s v="2023-05"/>
    <n v="2023"/>
  </r>
  <r>
    <s v="CLM008390"/>
    <s v="PT06780"/>
    <d v="2024-02-08T00:00:00"/>
    <d v="2024-02-20T00:00:00"/>
    <d v="2024-04-07T00:00:00"/>
    <x v="1"/>
    <x v="2"/>
    <s v="Respiratory"/>
    <n v="70553"/>
    <n v="663.33"/>
    <n v="498.44"/>
    <x v="0"/>
    <x v="0"/>
    <n v="0"/>
    <s v="2024-02"/>
    <n v="2024"/>
  </r>
  <r>
    <s v="CLM008391"/>
    <s v="PT02343"/>
    <d v="2024-12-02T00:00:00"/>
    <d v="2024-12-23T00:00:00"/>
    <d v="2025-02-16T00:00:00"/>
    <x v="0"/>
    <x v="0"/>
    <s v="Mental Health"/>
    <n v="80053"/>
    <n v="2481.7800000000002"/>
    <n v="2082.36"/>
    <x v="0"/>
    <x v="0"/>
    <n v="0"/>
    <s v="2024-12"/>
    <n v="2024"/>
  </r>
  <r>
    <s v="CLM008392"/>
    <s v="PT03780"/>
    <d v="2023-01-19T00:00:00"/>
    <d v="2023-02-09T00:00:00"/>
    <d v="2023-02-26T00:00:00"/>
    <x v="2"/>
    <x v="3"/>
    <s v="Orthopedic"/>
    <n v="27447"/>
    <n v="1646.26"/>
    <n v="0"/>
    <x v="2"/>
    <x v="1"/>
    <n v="1"/>
    <s v="2023-01"/>
    <n v="2023"/>
  </r>
  <r>
    <s v="CLM008393"/>
    <s v="PT01364"/>
    <d v="2024-01-15T00:00:00"/>
    <d v="2024-02-04T00:00:00"/>
    <d v="2024-04-02T00:00:00"/>
    <x v="3"/>
    <x v="5"/>
    <s v="Cardiovascular"/>
    <n v="90837"/>
    <n v="6369.76"/>
    <n v="0"/>
    <x v="2"/>
    <x v="4"/>
    <n v="1"/>
    <s v="2024-01"/>
    <n v="2024"/>
  </r>
  <r>
    <s v="CLM008394"/>
    <s v="PT03461"/>
    <d v="2024-02-21T00:00:00"/>
    <d v="2024-03-18T00:00:00"/>
    <d v="2024-05-10T00:00:00"/>
    <x v="0"/>
    <x v="2"/>
    <s v="Orthopedic"/>
    <n v="27447"/>
    <n v="1370.97"/>
    <n v="1366.31"/>
    <x v="0"/>
    <x v="0"/>
    <n v="0"/>
    <s v="2024-02"/>
    <n v="2024"/>
  </r>
  <r>
    <s v="CLM008395"/>
    <s v="PT02412"/>
    <d v="2024-12-23T00:00:00"/>
    <d v="2025-01-21T00:00:00"/>
    <d v="2025-03-11T00:00:00"/>
    <x v="2"/>
    <x v="3"/>
    <s v="Endocrine"/>
    <n v="63047"/>
    <n v="925.28"/>
    <n v="848.22"/>
    <x v="0"/>
    <x v="0"/>
    <n v="0"/>
    <s v="2024-12"/>
    <n v="2024"/>
  </r>
  <r>
    <s v="CLM008396"/>
    <s v="PT05023"/>
    <d v="2024-12-19T00:00:00"/>
    <d v="2024-12-27T00:00:00"/>
    <d v="2025-02-09T00:00:00"/>
    <x v="6"/>
    <x v="1"/>
    <s v="Respiratory"/>
    <n v="43239"/>
    <n v="3702.03"/>
    <n v="0"/>
    <x v="2"/>
    <x v="1"/>
    <n v="1"/>
    <s v="2024-12"/>
    <n v="2024"/>
  </r>
  <r>
    <s v="CLM008397"/>
    <s v="PT00447"/>
    <d v="2023-06-10T00:00:00"/>
    <d v="2023-06-17T00:00:00"/>
    <d v="2023-08-02T00:00:00"/>
    <x v="2"/>
    <x v="3"/>
    <s v="Cardiovascular"/>
    <n v="99214"/>
    <n v="3790.39"/>
    <n v="2950.64"/>
    <x v="0"/>
    <x v="0"/>
    <n v="0"/>
    <s v="2023-06"/>
    <n v="2023"/>
  </r>
  <r>
    <s v="CLM008398"/>
    <s v="PT05653"/>
    <d v="2024-10-01T00:00:00"/>
    <d v="2024-10-14T00:00:00"/>
    <d v="2024-11-14T00:00:00"/>
    <x v="2"/>
    <x v="0"/>
    <s v="Gastrointestinal"/>
    <n v="66984"/>
    <n v="2069.21"/>
    <n v="2030.06"/>
    <x v="0"/>
    <x v="0"/>
    <n v="0"/>
    <s v="2024-10"/>
    <n v="2024"/>
  </r>
  <r>
    <s v="CLM008399"/>
    <s v="PT04236"/>
    <d v="2023-05-12T00:00:00"/>
    <d v="2023-05-27T00:00:00"/>
    <d v="2023-06-15T00:00:00"/>
    <x v="6"/>
    <x v="5"/>
    <s v="Neurology"/>
    <n v="45378"/>
    <n v="3105.98"/>
    <n v="3053.2"/>
    <x v="0"/>
    <x v="0"/>
    <n v="0"/>
    <s v="2023-05"/>
    <n v="2023"/>
  </r>
  <r>
    <s v="CLM008400"/>
    <s v="PT01166"/>
    <d v="2024-02-17T00:00:00"/>
    <d v="2024-03-13T00:00:00"/>
    <d v="2024-03-26T00:00:00"/>
    <x v="0"/>
    <x v="1"/>
    <s v="Endocrine"/>
    <n v="99215"/>
    <n v="1754.34"/>
    <n v="0"/>
    <x v="2"/>
    <x v="4"/>
    <n v="1"/>
    <s v="2024-02"/>
    <n v="2024"/>
  </r>
  <r>
    <s v="CLM008401"/>
    <s v="PT03798"/>
    <d v="2024-02-02T00:00:00"/>
    <d v="2024-02-20T00:00:00"/>
    <d v="2024-04-17T00:00:00"/>
    <x v="5"/>
    <x v="3"/>
    <s v="Gastrointestinal"/>
    <n v="71046"/>
    <n v="2180.0300000000002"/>
    <n v="1777.08"/>
    <x v="0"/>
    <x v="0"/>
    <n v="0"/>
    <s v="2024-02"/>
    <n v="2024"/>
  </r>
  <r>
    <s v="CLM008402"/>
    <s v="PT06799"/>
    <d v="2024-08-25T00:00:00"/>
    <d v="2024-09-02T00:00:00"/>
    <d v="2024-10-29T00:00:00"/>
    <x v="0"/>
    <x v="4"/>
    <s v="Mental Health"/>
    <n v="63047"/>
    <n v="4591.6400000000003"/>
    <n v="3480.01"/>
    <x v="0"/>
    <x v="0"/>
    <n v="0"/>
    <s v="2024-08"/>
    <n v="2024"/>
  </r>
  <r>
    <s v="CLM008403"/>
    <s v="PT05293"/>
    <d v="2023-06-16T00:00:00"/>
    <d v="2023-06-28T00:00:00"/>
    <d v="2023-07-14T00:00:00"/>
    <x v="2"/>
    <x v="4"/>
    <s v="Neurology"/>
    <n v="92928"/>
    <n v="2981.72"/>
    <n v="2885.79"/>
    <x v="0"/>
    <x v="0"/>
    <n v="0"/>
    <s v="2023-06"/>
    <n v="2023"/>
  </r>
  <r>
    <s v="CLM008404"/>
    <s v="PT03701"/>
    <d v="2023-08-28T00:00:00"/>
    <d v="2023-09-14T00:00:00"/>
    <d v="2023-10-26T00:00:00"/>
    <x v="2"/>
    <x v="3"/>
    <s v="Orthopedic"/>
    <n v="71046"/>
    <n v="1579.05"/>
    <n v="1330.84"/>
    <x v="0"/>
    <x v="0"/>
    <n v="0"/>
    <s v="2023-08"/>
    <n v="2023"/>
  </r>
  <r>
    <s v="CLM008405"/>
    <s v="PT00741"/>
    <d v="2024-02-02T00:00:00"/>
    <d v="2024-02-20T00:00:00"/>
    <d v="2024-04-04T00:00:00"/>
    <x v="0"/>
    <x v="3"/>
    <s v="Oncology"/>
    <n v="45378"/>
    <n v="5334.18"/>
    <n v="0"/>
    <x v="1"/>
    <x v="0"/>
    <n v="0"/>
    <s v="2024-02"/>
    <n v="2024"/>
  </r>
  <r>
    <s v="CLM008406"/>
    <s v="PT05920"/>
    <d v="2023-05-18T00:00:00"/>
    <d v="2023-06-15T00:00:00"/>
    <d v="2023-06-27T00:00:00"/>
    <x v="3"/>
    <x v="1"/>
    <s v="Neurology"/>
    <n v="93000"/>
    <n v="272.63"/>
    <n v="0"/>
    <x v="2"/>
    <x v="4"/>
    <n v="1"/>
    <s v="2023-05"/>
    <n v="2023"/>
  </r>
  <r>
    <s v="CLM008407"/>
    <s v="PT04102"/>
    <d v="2023-02-23T00:00:00"/>
    <d v="2023-03-05T00:00:00"/>
    <d v="2023-04-17T00:00:00"/>
    <x v="2"/>
    <x v="5"/>
    <s v="Cardiovascular"/>
    <n v="27130"/>
    <n v="9336.24"/>
    <n v="7633"/>
    <x v="0"/>
    <x v="0"/>
    <n v="0"/>
    <s v="2023-02"/>
    <n v="2023"/>
  </r>
  <r>
    <s v="CLM008408"/>
    <s v="PT00928"/>
    <d v="2023-04-07T00:00:00"/>
    <d v="2023-04-18T00:00:00"/>
    <d v="2023-05-09T00:00:00"/>
    <x v="4"/>
    <x v="5"/>
    <s v="Renal"/>
    <n v="90837"/>
    <n v="461.85"/>
    <n v="0"/>
    <x v="2"/>
    <x v="7"/>
    <n v="1"/>
    <s v="2023-04"/>
    <n v="2023"/>
  </r>
  <r>
    <s v="CLM008409"/>
    <s v="PT01473"/>
    <d v="2023-08-26T00:00:00"/>
    <d v="2023-09-04T00:00:00"/>
    <d v="2023-10-25T00:00:00"/>
    <x v="1"/>
    <x v="3"/>
    <s v="Cardiovascular"/>
    <n v="93000"/>
    <n v="1094.8"/>
    <n v="956.32"/>
    <x v="0"/>
    <x v="0"/>
    <n v="0"/>
    <s v="2023-08"/>
    <n v="2023"/>
  </r>
  <r>
    <s v="CLM008410"/>
    <s v="PT06380"/>
    <d v="2023-10-24T00:00:00"/>
    <d v="2023-11-12T00:00:00"/>
    <d v="2023-12-27T00:00:00"/>
    <x v="1"/>
    <x v="1"/>
    <s v="Mental Health"/>
    <n v="43239"/>
    <n v="1749.82"/>
    <n v="1466.95"/>
    <x v="0"/>
    <x v="0"/>
    <n v="0"/>
    <s v="2023-10"/>
    <n v="2023"/>
  </r>
  <r>
    <s v="CLM008411"/>
    <s v="PT04796"/>
    <d v="2023-05-25T00:00:00"/>
    <d v="2023-05-27T00:00:00"/>
    <d v="2023-06-22T00:00:00"/>
    <x v="5"/>
    <x v="3"/>
    <s v="Neurology"/>
    <n v="43239"/>
    <n v="1608.11"/>
    <n v="0"/>
    <x v="1"/>
    <x v="0"/>
    <n v="0"/>
    <s v="2023-05"/>
    <n v="2023"/>
  </r>
  <r>
    <s v="CLM008412"/>
    <s v="PT05703"/>
    <d v="2023-04-15T00:00:00"/>
    <d v="2023-05-07T00:00:00"/>
    <d v="2023-06-25T00:00:00"/>
    <x v="1"/>
    <x v="2"/>
    <s v="Dermatology"/>
    <n v="71046"/>
    <n v="4044.56"/>
    <n v="4021.53"/>
    <x v="0"/>
    <x v="0"/>
    <n v="0"/>
    <s v="2023-04"/>
    <n v="2023"/>
  </r>
  <r>
    <s v="CLM008413"/>
    <s v="PT04477"/>
    <d v="2023-09-15T00:00:00"/>
    <d v="2023-10-03T00:00:00"/>
    <d v="2023-11-08T00:00:00"/>
    <x v="6"/>
    <x v="3"/>
    <s v="Oncology"/>
    <n v="80053"/>
    <n v="775.67"/>
    <n v="761.75"/>
    <x v="0"/>
    <x v="0"/>
    <n v="0"/>
    <s v="2023-09"/>
    <n v="2023"/>
  </r>
  <r>
    <s v="CLM008414"/>
    <s v="PT01109"/>
    <d v="2024-06-05T00:00:00"/>
    <d v="2024-06-19T00:00:00"/>
    <d v="2024-07-18T00:00:00"/>
    <x v="0"/>
    <x v="4"/>
    <s v="Respiratory"/>
    <n v="99215"/>
    <n v="2227.4499999999998"/>
    <n v="1906.74"/>
    <x v="0"/>
    <x v="0"/>
    <n v="0"/>
    <s v="2024-06"/>
    <n v="2024"/>
  </r>
  <r>
    <s v="CLM008415"/>
    <s v="PT03221"/>
    <d v="2024-05-26T00:00:00"/>
    <d v="2024-06-11T00:00:00"/>
    <d v="2024-07-01T00:00:00"/>
    <x v="2"/>
    <x v="2"/>
    <s v="Gastrointestinal"/>
    <n v="27447"/>
    <n v="1138.46"/>
    <n v="1048.5999999999999"/>
    <x v="0"/>
    <x v="0"/>
    <n v="0"/>
    <s v="2024-05"/>
    <n v="2024"/>
  </r>
  <r>
    <s v="CLM008416"/>
    <s v="PT03388"/>
    <d v="2024-03-23T00:00:00"/>
    <d v="2024-04-13T00:00:00"/>
    <d v="2024-05-29T00:00:00"/>
    <x v="2"/>
    <x v="0"/>
    <s v="Dermatology"/>
    <n v="70553"/>
    <n v="2289.56"/>
    <n v="0"/>
    <x v="2"/>
    <x v="5"/>
    <n v="1"/>
    <s v="2024-03"/>
    <n v="2024"/>
  </r>
  <r>
    <s v="CLM008417"/>
    <s v="PT02650"/>
    <d v="2023-08-23T00:00:00"/>
    <d v="2023-09-20T00:00:00"/>
    <d v="2023-10-11T00:00:00"/>
    <x v="1"/>
    <x v="2"/>
    <s v="Mental Health"/>
    <n v="90837"/>
    <n v="1716.74"/>
    <n v="1632.1"/>
    <x v="0"/>
    <x v="0"/>
    <n v="0"/>
    <s v="2023-08"/>
    <n v="2023"/>
  </r>
  <r>
    <s v="CLM008418"/>
    <s v="PT03694"/>
    <d v="2023-02-01T00:00:00"/>
    <d v="2023-02-18T00:00:00"/>
    <d v="2023-03-08T00:00:00"/>
    <x v="2"/>
    <x v="5"/>
    <s v="Neurology"/>
    <n v="45378"/>
    <n v="1947.59"/>
    <n v="0"/>
    <x v="1"/>
    <x v="0"/>
    <n v="0"/>
    <s v="2023-02"/>
    <n v="2023"/>
  </r>
  <r>
    <s v="CLM008419"/>
    <s v="PT00205"/>
    <d v="2023-05-31T00:00:00"/>
    <d v="2023-06-04T00:00:00"/>
    <d v="2023-08-03T00:00:00"/>
    <x v="2"/>
    <x v="3"/>
    <s v="Neurology"/>
    <n v="80053"/>
    <n v="1164.52"/>
    <n v="1082.7"/>
    <x v="0"/>
    <x v="0"/>
    <n v="0"/>
    <s v="2023-05"/>
    <n v="2023"/>
  </r>
  <r>
    <s v="CLM008420"/>
    <s v="PT01466"/>
    <d v="2024-12-22T00:00:00"/>
    <d v="2024-12-29T00:00:00"/>
    <d v="2025-01-18T00:00:00"/>
    <x v="7"/>
    <x v="2"/>
    <s v="Cardiovascular"/>
    <n v="80053"/>
    <n v="1202.25"/>
    <n v="1195.07"/>
    <x v="0"/>
    <x v="0"/>
    <n v="0"/>
    <s v="2024-12"/>
    <n v="2024"/>
  </r>
  <r>
    <s v="CLM008421"/>
    <s v="PT03717"/>
    <d v="2024-08-29T00:00:00"/>
    <d v="2024-09-15T00:00:00"/>
    <d v="2024-10-28T00:00:00"/>
    <x v="2"/>
    <x v="0"/>
    <s v="Endocrine"/>
    <n v="45378"/>
    <n v="2275.19"/>
    <n v="2213.33"/>
    <x v="0"/>
    <x v="0"/>
    <n v="0"/>
    <s v="2024-08"/>
    <n v="2024"/>
  </r>
  <r>
    <s v="CLM008422"/>
    <s v="PT04836"/>
    <d v="2024-05-27T00:00:00"/>
    <d v="2024-06-18T00:00:00"/>
    <d v="2024-07-30T00:00:00"/>
    <x v="2"/>
    <x v="4"/>
    <s v="Endocrine"/>
    <n v="63047"/>
    <n v="3846.71"/>
    <n v="3325.5"/>
    <x v="0"/>
    <x v="0"/>
    <n v="0"/>
    <s v="2024-05"/>
    <n v="2024"/>
  </r>
  <r>
    <s v="CLM008423"/>
    <s v="PT05838"/>
    <d v="2024-02-08T00:00:00"/>
    <d v="2024-03-05T00:00:00"/>
    <d v="2024-04-28T00:00:00"/>
    <x v="7"/>
    <x v="3"/>
    <s v="Respiratory"/>
    <n v="70553"/>
    <n v="1120.33"/>
    <n v="1065.27"/>
    <x v="0"/>
    <x v="0"/>
    <n v="0"/>
    <s v="2024-02"/>
    <n v="2024"/>
  </r>
  <r>
    <s v="CLM008424"/>
    <s v="PT01655"/>
    <d v="2023-05-15T00:00:00"/>
    <d v="2023-06-13T00:00:00"/>
    <d v="2023-07-19T00:00:00"/>
    <x v="5"/>
    <x v="4"/>
    <s v="Neurology"/>
    <n v="93000"/>
    <n v="902.34"/>
    <n v="755.35"/>
    <x v="0"/>
    <x v="0"/>
    <n v="0"/>
    <s v="2023-05"/>
    <n v="2023"/>
  </r>
  <r>
    <s v="CLM008425"/>
    <s v="PT03725"/>
    <d v="2024-05-29T00:00:00"/>
    <d v="2024-06-03T00:00:00"/>
    <d v="2024-06-12T00:00:00"/>
    <x v="5"/>
    <x v="0"/>
    <s v="Oncology"/>
    <n v="90837"/>
    <n v="2953.56"/>
    <n v="2363.0700000000002"/>
    <x v="0"/>
    <x v="0"/>
    <n v="0"/>
    <s v="2024-05"/>
    <n v="2024"/>
  </r>
  <r>
    <s v="CLM008426"/>
    <s v="PT00739"/>
    <d v="2023-04-23T00:00:00"/>
    <d v="2023-05-18T00:00:00"/>
    <d v="2023-06-03T00:00:00"/>
    <x v="1"/>
    <x v="2"/>
    <s v="Mental Health"/>
    <n v="71046"/>
    <n v="1761.63"/>
    <n v="1430.56"/>
    <x v="0"/>
    <x v="0"/>
    <n v="0"/>
    <s v="2023-04"/>
    <n v="2023"/>
  </r>
  <r>
    <s v="CLM008427"/>
    <s v="PT02049"/>
    <d v="2023-03-25T00:00:00"/>
    <d v="2023-04-02T00:00:00"/>
    <d v="2023-04-22T00:00:00"/>
    <x v="7"/>
    <x v="0"/>
    <s v="Oncology"/>
    <n v="99214"/>
    <n v="3513.61"/>
    <n v="0"/>
    <x v="2"/>
    <x v="5"/>
    <n v="1"/>
    <s v="2023-03"/>
    <n v="2023"/>
  </r>
  <r>
    <s v="CLM008428"/>
    <s v="PT02655"/>
    <d v="2024-07-18T00:00:00"/>
    <d v="2024-08-10T00:00:00"/>
    <d v="2024-09-10T00:00:00"/>
    <x v="5"/>
    <x v="1"/>
    <s v="Gastrointestinal"/>
    <n v="70553"/>
    <n v="876"/>
    <n v="0"/>
    <x v="2"/>
    <x v="1"/>
    <n v="1"/>
    <s v="2024-07"/>
    <n v="2024"/>
  </r>
  <r>
    <s v="CLM008429"/>
    <s v="PT05667"/>
    <d v="2023-01-19T00:00:00"/>
    <d v="2023-02-11T00:00:00"/>
    <d v="2023-03-02T00:00:00"/>
    <x v="5"/>
    <x v="2"/>
    <s v="Mental Health"/>
    <n v="27447"/>
    <n v="435.48"/>
    <n v="0"/>
    <x v="1"/>
    <x v="0"/>
    <n v="0"/>
    <s v="2023-01"/>
    <n v="2023"/>
  </r>
  <r>
    <s v="CLM008430"/>
    <s v="PT05314"/>
    <d v="2023-07-26T00:00:00"/>
    <d v="2023-07-30T00:00:00"/>
    <d v="2023-08-06T00:00:00"/>
    <x v="4"/>
    <x v="3"/>
    <s v="Oncology"/>
    <n v="27130"/>
    <n v="1180.3900000000001"/>
    <n v="0"/>
    <x v="2"/>
    <x v="9"/>
    <n v="1"/>
    <s v="2023-07"/>
    <n v="2023"/>
  </r>
  <r>
    <s v="CLM008431"/>
    <s v="PT05829"/>
    <d v="2023-05-03T00:00:00"/>
    <d v="2023-05-31T00:00:00"/>
    <d v="2023-07-02T00:00:00"/>
    <x v="2"/>
    <x v="3"/>
    <s v="Respiratory"/>
    <n v="71046"/>
    <n v="979.38"/>
    <n v="963.72"/>
    <x v="0"/>
    <x v="0"/>
    <n v="0"/>
    <s v="2023-05"/>
    <n v="2023"/>
  </r>
  <r>
    <s v="CLM008432"/>
    <s v="PT06525"/>
    <d v="2024-08-25T00:00:00"/>
    <d v="2024-09-17T00:00:00"/>
    <d v="2024-09-29T00:00:00"/>
    <x v="5"/>
    <x v="4"/>
    <s v="Gastrointestinal"/>
    <n v="99214"/>
    <n v="1697.6"/>
    <n v="1448.57"/>
    <x v="0"/>
    <x v="0"/>
    <n v="0"/>
    <s v="2024-08"/>
    <n v="2024"/>
  </r>
  <r>
    <s v="CLM008433"/>
    <s v="PT01344"/>
    <d v="2024-02-05T00:00:00"/>
    <d v="2024-02-29T00:00:00"/>
    <d v="2024-04-12T00:00:00"/>
    <x v="2"/>
    <x v="5"/>
    <s v="Gastrointestinal"/>
    <n v="99213"/>
    <n v="1086.29"/>
    <n v="1037.82"/>
    <x v="0"/>
    <x v="0"/>
    <n v="0"/>
    <s v="2024-02"/>
    <n v="2024"/>
  </r>
  <r>
    <s v="CLM008434"/>
    <s v="PT05885"/>
    <d v="2024-12-05T00:00:00"/>
    <d v="2024-12-09T00:00:00"/>
    <d v="2024-12-28T00:00:00"/>
    <x v="1"/>
    <x v="4"/>
    <s v="Oncology"/>
    <n v="27130"/>
    <n v="3270.88"/>
    <n v="0"/>
    <x v="2"/>
    <x v="1"/>
    <n v="1"/>
    <s v="2024-12"/>
    <n v="2024"/>
  </r>
  <r>
    <s v="CLM008435"/>
    <s v="PT06007"/>
    <d v="2024-06-17T00:00:00"/>
    <d v="2024-07-07T00:00:00"/>
    <d v="2024-09-02T00:00:00"/>
    <x v="7"/>
    <x v="3"/>
    <s v="Cardiovascular"/>
    <n v="63047"/>
    <n v="1435.8"/>
    <n v="1154.44"/>
    <x v="0"/>
    <x v="0"/>
    <n v="0"/>
    <s v="2024-06"/>
    <n v="2024"/>
  </r>
  <r>
    <s v="CLM008436"/>
    <s v="PT01013"/>
    <d v="2024-07-10T00:00:00"/>
    <d v="2024-07-24T00:00:00"/>
    <d v="2024-08-26T00:00:00"/>
    <x v="0"/>
    <x v="5"/>
    <s v="Mental Health"/>
    <n v="45378"/>
    <n v="2039.34"/>
    <n v="0"/>
    <x v="2"/>
    <x v="8"/>
    <n v="1"/>
    <s v="2024-07"/>
    <n v="2024"/>
  </r>
  <r>
    <s v="CLM008437"/>
    <s v="PT00748"/>
    <d v="2023-12-04T00:00:00"/>
    <d v="2023-12-30T00:00:00"/>
    <d v="2024-02-18T00:00:00"/>
    <x v="1"/>
    <x v="5"/>
    <s v="Orthopedic"/>
    <n v="66984"/>
    <n v="2051.0500000000002"/>
    <n v="0"/>
    <x v="2"/>
    <x v="1"/>
    <n v="1"/>
    <s v="2023-12"/>
    <n v="2023"/>
  </r>
  <r>
    <s v="CLM008438"/>
    <s v="PT00936"/>
    <d v="2023-07-16T00:00:00"/>
    <d v="2023-08-08T00:00:00"/>
    <d v="2023-10-06T00:00:00"/>
    <x v="6"/>
    <x v="4"/>
    <s v="Mental Health"/>
    <n v="70553"/>
    <n v="2113.21"/>
    <n v="0"/>
    <x v="2"/>
    <x v="1"/>
    <n v="1"/>
    <s v="2023-07"/>
    <n v="2023"/>
  </r>
  <r>
    <s v="CLM008439"/>
    <s v="PT05786"/>
    <d v="2024-01-09T00:00:00"/>
    <d v="2024-01-25T00:00:00"/>
    <d v="2024-03-12T00:00:00"/>
    <x v="4"/>
    <x v="2"/>
    <s v="Endocrine"/>
    <n v="63047"/>
    <n v="1773.48"/>
    <n v="1464"/>
    <x v="0"/>
    <x v="0"/>
    <n v="0"/>
    <s v="2024-01"/>
    <n v="2024"/>
  </r>
  <r>
    <s v="CLM008440"/>
    <s v="PT03682"/>
    <d v="2024-08-27T00:00:00"/>
    <d v="2024-09-21T00:00:00"/>
    <d v="2024-11-11T00:00:00"/>
    <x v="2"/>
    <x v="4"/>
    <s v="Cardiovascular"/>
    <n v="92928"/>
    <n v="2720.25"/>
    <n v="2448.63"/>
    <x v="0"/>
    <x v="0"/>
    <n v="0"/>
    <s v="2024-08"/>
    <n v="2024"/>
  </r>
  <r>
    <s v="CLM008441"/>
    <s v="PT05195"/>
    <d v="2023-03-12T00:00:00"/>
    <d v="2023-04-04T00:00:00"/>
    <d v="2023-05-08T00:00:00"/>
    <x v="0"/>
    <x v="4"/>
    <s v="Cardiovascular"/>
    <n v="43239"/>
    <n v="956.69"/>
    <n v="0"/>
    <x v="2"/>
    <x v="6"/>
    <n v="1"/>
    <s v="2023-03"/>
    <n v="2023"/>
  </r>
  <r>
    <s v="CLM008442"/>
    <s v="PT02974"/>
    <d v="2023-07-16T00:00:00"/>
    <d v="2023-07-29T00:00:00"/>
    <d v="2023-09-13T00:00:00"/>
    <x v="0"/>
    <x v="4"/>
    <s v="Oncology"/>
    <n v="90837"/>
    <n v="5538.81"/>
    <n v="4738.3900000000003"/>
    <x v="0"/>
    <x v="0"/>
    <n v="0"/>
    <s v="2023-07"/>
    <n v="2023"/>
  </r>
  <r>
    <s v="CLM008443"/>
    <s v="PT00699"/>
    <d v="2023-12-24T00:00:00"/>
    <d v="2024-01-15T00:00:00"/>
    <d v="2024-01-23T00:00:00"/>
    <x v="1"/>
    <x v="4"/>
    <s v="Endocrine"/>
    <n v="92928"/>
    <n v="1496.33"/>
    <n v="1245.96"/>
    <x v="0"/>
    <x v="0"/>
    <n v="0"/>
    <s v="2023-12"/>
    <n v="2023"/>
  </r>
  <r>
    <s v="CLM008444"/>
    <s v="PT04292"/>
    <d v="2024-05-31T00:00:00"/>
    <d v="2024-06-09T00:00:00"/>
    <d v="2024-07-09T00:00:00"/>
    <x v="5"/>
    <x v="2"/>
    <s v="Orthopedic"/>
    <n v="80053"/>
    <n v="633.17999999999995"/>
    <n v="527.86"/>
    <x v="0"/>
    <x v="0"/>
    <n v="0"/>
    <s v="2024-05"/>
    <n v="2024"/>
  </r>
  <r>
    <s v="CLM008445"/>
    <s v="PT05795"/>
    <d v="2023-07-11T00:00:00"/>
    <d v="2023-07-26T00:00:00"/>
    <d v="2023-08-07T00:00:00"/>
    <x v="0"/>
    <x v="2"/>
    <s v="Orthopedic"/>
    <n v="80053"/>
    <n v="2101.61"/>
    <n v="0"/>
    <x v="2"/>
    <x v="4"/>
    <n v="1"/>
    <s v="2023-07"/>
    <n v="2023"/>
  </r>
  <r>
    <s v="CLM008446"/>
    <s v="PT03147"/>
    <d v="2024-11-20T00:00:00"/>
    <d v="2024-12-01T00:00:00"/>
    <d v="2025-01-14T00:00:00"/>
    <x v="5"/>
    <x v="5"/>
    <s v="Cardiovascular"/>
    <n v="66984"/>
    <n v="915.12"/>
    <n v="808.03"/>
    <x v="0"/>
    <x v="0"/>
    <n v="0"/>
    <s v="2024-11"/>
    <n v="2024"/>
  </r>
  <r>
    <s v="CLM008447"/>
    <s v="PT05955"/>
    <d v="2024-03-14T00:00:00"/>
    <d v="2024-04-05T00:00:00"/>
    <d v="2024-05-12T00:00:00"/>
    <x v="6"/>
    <x v="3"/>
    <s v="Mental Health"/>
    <n v="93000"/>
    <n v="3078.72"/>
    <n v="0"/>
    <x v="2"/>
    <x v="9"/>
    <n v="1"/>
    <s v="2024-03"/>
    <n v="2024"/>
  </r>
  <r>
    <s v="CLM008448"/>
    <s v="PT06481"/>
    <d v="2023-09-13T00:00:00"/>
    <d v="2023-09-30T00:00:00"/>
    <d v="2023-11-27T00:00:00"/>
    <x v="6"/>
    <x v="4"/>
    <s v="Orthopedic"/>
    <n v="99213"/>
    <n v="10590.2"/>
    <n v="8352.66"/>
    <x v="0"/>
    <x v="0"/>
    <n v="0"/>
    <s v="2023-09"/>
    <n v="2023"/>
  </r>
  <r>
    <s v="CLM008449"/>
    <s v="PT04192"/>
    <d v="2024-05-24T00:00:00"/>
    <d v="2024-06-17T00:00:00"/>
    <d v="2024-07-22T00:00:00"/>
    <x v="5"/>
    <x v="4"/>
    <s v="Oncology"/>
    <n v="80053"/>
    <n v="963.66"/>
    <n v="952.25"/>
    <x v="0"/>
    <x v="0"/>
    <n v="0"/>
    <s v="2024-05"/>
    <n v="2024"/>
  </r>
  <r>
    <s v="CLM008450"/>
    <s v="PT05015"/>
    <d v="2023-10-16T00:00:00"/>
    <d v="2023-11-13T00:00:00"/>
    <d v="2024-01-12T00:00:00"/>
    <x v="2"/>
    <x v="1"/>
    <s v="Neurology"/>
    <n v="27447"/>
    <n v="2358.7800000000002"/>
    <n v="0"/>
    <x v="2"/>
    <x v="5"/>
    <n v="1"/>
    <s v="2023-10"/>
    <n v="2023"/>
  </r>
  <r>
    <s v="CLM008451"/>
    <s v="PT01310"/>
    <d v="2024-04-02T00:00:00"/>
    <d v="2024-04-10T00:00:00"/>
    <d v="2024-05-19T00:00:00"/>
    <x v="5"/>
    <x v="3"/>
    <s v="Orthopedic"/>
    <n v="27130"/>
    <n v="443.9"/>
    <n v="0"/>
    <x v="1"/>
    <x v="0"/>
    <n v="0"/>
    <s v="2024-04"/>
    <n v="2024"/>
  </r>
  <r>
    <s v="CLM008452"/>
    <s v="PT03103"/>
    <d v="2024-06-21T00:00:00"/>
    <d v="2024-07-20T00:00:00"/>
    <d v="2024-09-09T00:00:00"/>
    <x v="5"/>
    <x v="4"/>
    <s v="Neurology"/>
    <n v="90837"/>
    <n v="2599.63"/>
    <n v="0"/>
    <x v="2"/>
    <x v="3"/>
    <n v="1"/>
    <s v="2024-06"/>
    <n v="2024"/>
  </r>
  <r>
    <s v="CLM008453"/>
    <s v="PT04509"/>
    <d v="2024-06-19T00:00:00"/>
    <d v="2024-06-27T00:00:00"/>
    <d v="2024-07-05T00:00:00"/>
    <x v="7"/>
    <x v="4"/>
    <s v="Orthopedic"/>
    <n v="43239"/>
    <n v="890.18"/>
    <n v="0"/>
    <x v="2"/>
    <x v="5"/>
    <n v="1"/>
    <s v="2024-06"/>
    <n v="2024"/>
  </r>
  <r>
    <s v="CLM008454"/>
    <s v="PT03118"/>
    <d v="2024-12-17T00:00:00"/>
    <d v="2024-12-29T00:00:00"/>
    <d v="2025-02-13T00:00:00"/>
    <x v="0"/>
    <x v="1"/>
    <s v="Cardiovascular"/>
    <n v="99213"/>
    <n v="1096.78"/>
    <n v="881.17"/>
    <x v="0"/>
    <x v="0"/>
    <n v="0"/>
    <s v="2024-12"/>
    <n v="2024"/>
  </r>
  <r>
    <s v="CLM008455"/>
    <s v="PT00360"/>
    <d v="2024-06-26T00:00:00"/>
    <d v="2024-07-09T00:00:00"/>
    <d v="2024-07-19T00:00:00"/>
    <x v="2"/>
    <x v="2"/>
    <s v="Endocrine"/>
    <n v="90837"/>
    <n v="749.17"/>
    <n v="571.75"/>
    <x v="0"/>
    <x v="0"/>
    <n v="0"/>
    <s v="2024-06"/>
    <n v="2024"/>
  </r>
  <r>
    <s v="CLM008456"/>
    <s v="PT06294"/>
    <d v="2023-05-25T00:00:00"/>
    <d v="2023-06-07T00:00:00"/>
    <d v="2023-07-17T00:00:00"/>
    <x v="5"/>
    <x v="5"/>
    <s v="Endocrine"/>
    <n v="63047"/>
    <n v="3247.76"/>
    <n v="3103.6"/>
    <x v="0"/>
    <x v="0"/>
    <n v="0"/>
    <s v="2023-05"/>
    <n v="2023"/>
  </r>
  <r>
    <s v="CLM008457"/>
    <s v="PT01400"/>
    <d v="2023-11-01T00:00:00"/>
    <d v="2023-11-09T00:00:00"/>
    <d v="2023-12-13T00:00:00"/>
    <x v="5"/>
    <x v="3"/>
    <s v="Neurology"/>
    <n v="92928"/>
    <n v="4047.45"/>
    <n v="3338.47"/>
    <x v="0"/>
    <x v="0"/>
    <n v="0"/>
    <s v="2023-11"/>
    <n v="2023"/>
  </r>
  <r>
    <s v="CLM008458"/>
    <s v="PT02746"/>
    <d v="2023-12-06T00:00:00"/>
    <d v="2023-12-23T00:00:00"/>
    <d v="2024-02-17T00:00:00"/>
    <x v="1"/>
    <x v="0"/>
    <s v="Oncology"/>
    <n v="99214"/>
    <n v="1842.19"/>
    <n v="1566.37"/>
    <x v="0"/>
    <x v="0"/>
    <n v="0"/>
    <s v="2023-12"/>
    <n v="2023"/>
  </r>
  <r>
    <s v="CLM008459"/>
    <s v="PT04633"/>
    <d v="2024-12-02T00:00:00"/>
    <d v="2024-12-19T00:00:00"/>
    <d v="2025-02-05T00:00:00"/>
    <x v="5"/>
    <x v="4"/>
    <s v="Cardiovascular"/>
    <n v="99214"/>
    <n v="905.47"/>
    <n v="756.55"/>
    <x v="0"/>
    <x v="0"/>
    <n v="0"/>
    <s v="2024-12"/>
    <n v="2024"/>
  </r>
  <r>
    <s v="CLM008460"/>
    <s v="PT05403"/>
    <d v="2024-09-26T00:00:00"/>
    <d v="2024-10-18T00:00:00"/>
    <d v="2024-10-27T00:00:00"/>
    <x v="0"/>
    <x v="4"/>
    <s v="Endocrine"/>
    <n v="27130"/>
    <n v="6448.6"/>
    <n v="0"/>
    <x v="2"/>
    <x v="4"/>
    <n v="1"/>
    <s v="2024-09"/>
    <n v="2024"/>
  </r>
  <r>
    <s v="CLM008461"/>
    <s v="PT01230"/>
    <d v="2023-05-08T00:00:00"/>
    <d v="2023-06-06T00:00:00"/>
    <d v="2023-07-07T00:00:00"/>
    <x v="2"/>
    <x v="5"/>
    <s v="Orthopedic"/>
    <n v="70553"/>
    <n v="991.95"/>
    <n v="849.83"/>
    <x v="0"/>
    <x v="0"/>
    <n v="0"/>
    <s v="2023-05"/>
    <n v="2023"/>
  </r>
  <r>
    <s v="CLM008462"/>
    <s v="PT01329"/>
    <d v="2024-09-14T00:00:00"/>
    <d v="2024-10-13T00:00:00"/>
    <d v="2024-11-11T00:00:00"/>
    <x v="4"/>
    <x v="5"/>
    <s v="Mental Health"/>
    <n v="80053"/>
    <n v="320.66000000000003"/>
    <n v="0"/>
    <x v="2"/>
    <x v="1"/>
    <n v="1"/>
    <s v="2024-09"/>
    <n v="2024"/>
  </r>
  <r>
    <s v="CLM008463"/>
    <s v="PT01185"/>
    <d v="2024-06-17T00:00:00"/>
    <d v="2024-07-12T00:00:00"/>
    <d v="2024-08-27T00:00:00"/>
    <x v="2"/>
    <x v="4"/>
    <s v="Dermatology"/>
    <n v="70553"/>
    <n v="2608.9699999999998"/>
    <n v="2223.0300000000002"/>
    <x v="0"/>
    <x v="0"/>
    <n v="0"/>
    <s v="2024-06"/>
    <n v="2024"/>
  </r>
  <r>
    <s v="CLM008464"/>
    <s v="PT01466"/>
    <d v="2024-05-25T00:00:00"/>
    <d v="2024-05-31T00:00:00"/>
    <d v="2024-07-12T00:00:00"/>
    <x v="3"/>
    <x v="0"/>
    <s v="Gastrointestinal"/>
    <n v="63047"/>
    <n v="747.09"/>
    <n v="698.45"/>
    <x v="0"/>
    <x v="0"/>
    <n v="0"/>
    <s v="2024-05"/>
    <n v="2024"/>
  </r>
  <r>
    <s v="CLM008465"/>
    <s v="PT06301"/>
    <d v="2024-06-30T00:00:00"/>
    <d v="2024-07-29T00:00:00"/>
    <d v="2024-09-08T00:00:00"/>
    <x v="1"/>
    <x v="1"/>
    <s v="Endocrine"/>
    <n v="27130"/>
    <n v="3987.37"/>
    <n v="0"/>
    <x v="1"/>
    <x v="0"/>
    <n v="0"/>
    <s v="2024-06"/>
    <n v="2024"/>
  </r>
  <r>
    <s v="CLM008466"/>
    <s v="PT05834"/>
    <d v="2023-04-26T00:00:00"/>
    <d v="2023-05-13T00:00:00"/>
    <d v="2023-05-30T00:00:00"/>
    <x v="5"/>
    <x v="4"/>
    <s v="Mental Health"/>
    <n v="99214"/>
    <n v="1332.87"/>
    <n v="1120.95"/>
    <x v="0"/>
    <x v="0"/>
    <n v="0"/>
    <s v="2023-04"/>
    <n v="2023"/>
  </r>
  <r>
    <s v="CLM008467"/>
    <s v="PT00421"/>
    <d v="2023-08-10T00:00:00"/>
    <d v="2023-08-16T00:00:00"/>
    <d v="2023-09-07T00:00:00"/>
    <x v="3"/>
    <x v="1"/>
    <s v="Gastrointestinal"/>
    <n v="99213"/>
    <n v="2930.62"/>
    <n v="0"/>
    <x v="1"/>
    <x v="0"/>
    <n v="0"/>
    <s v="2023-08"/>
    <n v="2023"/>
  </r>
  <r>
    <s v="CLM008468"/>
    <s v="PT03438"/>
    <d v="2023-08-07T00:00:00"/>
    <d v="2023-08-13T00:00:00"/>
    <d v="2023-09-28T00:00:00"/>
    <x v="0"/>
    <x v="1"/>
    <s v="Oncology"/>
    <n v="92928"/>
    <n v="5548.04"/>
    <n v="5219.0200000000004"/>
    <x v="0"/>
    <x v="0"/>
    <n v="0"/>
    <s v="2023-08"/>
    <n v="2023"/>
  </r>
  <r>
    <s v="CLM008469"/>
    <s v="PT02524"/>
    <d v="2024-08-04T00:00:00"/>
    <d v="2024-08-19T00:00:00"/>
    <d v="2024-08-29T00:00:00"/>
    <x v="5"/>
    <x v="5"/>
    <s v="Dermatology"/>
    <n v="63047"/>
    <n v="687.4"/>
    <n v="529.94000000000005"/>
    <x v="0"/>
    <x v="0"/>
    <n v="0"/>
    <s v="2024-08"/>
    <n v="2024"/>
  </r>
  <r>
    <s v="CLM008470"/>
    <s v="PT02536"/>
    <d v="2023-05-04T00:00:00"/>
    <d v="2023-05-05T00:00:00"/>
    <d v="2023-05-13T00:00:00"/>
    <x v="2"/>
    <x v="4"/>
    <s v="Oncology"/>
    <n v="70553"/>
    <n v="1149.69"/>
    <n v="940.78"/>
    <x v="0"/>
    <x v="0"/>
    <n v="0"/>
    <s v="2023-05"/>
    <n v="2023"/>
  </r>
  <r>
    <s v="CLM008471"/>
    <s v="PT05982"/>
    <d v="2024-05-18T00:00:00"/>
    <d v="2024-05-31T00:00:00"/>
    <d v="2024-06-26T00:00:00"/>
    <x v="7"/>
    <x v="1"/>
    <s v="Endocrine"/>
    <n v="27130"/>
    <n v="1701.84"/>
    <n v="0"/>
    <x v="1"/>
    <x v="0"/>
    <n v="0"/>
    <s v="2024-05"/>
    <n v="2024"/>
  </r>
  <r>
    <s v="CLM008472"/>
    <s v="PT06297"/>
    <d v="2023-06-02T00:00:00"/>
    <d v="2023-07-02T00:00:00"/>
    <d v="2023-08-30T00:00:00"/>
    <x v="7"/>
    <x v="0"/>
    <s v="Gastrointestinal"/>
    <n v="90837"/>
    <n v="6185.98"/>
    <n v="0"/>
    <x v="2"/>
    <x v="5"/>
    <n v="1"/>
    <s v="2023-06"/>
    <n v="2023"/>
  </r>
  <r>
    <s v="CLM008473"/>
    <s v="PT03656"/>
    <d v="2023-07-22T00:00:00"/>
    <d v="2023-08-13T00:00:00"/>
    <d v="2023-09-08T00:00:00"/>
    <x v="2"/>
    <x v="2"/>
    <s v="Cardiovascular"/>
    <n v="66984"/>
    <n v="1067.73"/>
    <n v="1045.1300000000001"/>
    <x v="0"/>
    <x v="0"/>
    <n v="0"/>
    <s v="2023-07"/>
    <n v="2023"/>
  </r>
  <r>
    <s v="CLM008474"/>
    <s v="PT02366"/>
    <d v="2023-05-14T00:00:00"/>
    <d v="2023-06-12T00:00:00"/>
    <d v="2023-07-11T00:00:00"/>
    <x v="5"/>
    <x v="2"/>
    <s v="Renal"/>
    <n v="80053"/>
    <n v="1123.72"/>
    <n v="1034.78"/>
    <x v="0"/>
    <x v="0"/>
    <n v="0"/>
    <s v="2023-05"/>
    <n v="2023"/>
  </r>
  <r>
    <s v="CLM008475"/>
    <s v="PT05132"/>
    <d v="2024-07-20T00:00:00"/>
    <d v="2024-08-10T00:00:00"/>
    <d v="2024-09-15T00:00:00"/>
    <x v="0"/>
    <x v="0"/>
    <s v="Respiratory"/>
    <n v="27447"/>
    <n v="2650.52"/>
    <n v="0"/>
    <x v="2"/>
    <x v="6"/>
    <n v="1"/>
    <s v="2024-07"/>
    <n v="2024"/>
  </r>
  <r>
    <s v="CLM008476"/>
    <s v="PT01481"/>
    <d v="2024-06-15T00:00:00"/>
    <d v="2024-07-04T00:00:00"/>
    <d v="2024-08-26T00:00:00"/>
    <x v="2"/>
    <x v="0"/>
    <s v="Oncology"/>
    <n v="93000"/>
    <n v="1139.3499999999999"/>
    <n v="0"/>
    <x v="2"/>
    <x v="1"/>
    <n v="1"/>
    <s v="2024-06"/>
    <n v="2024"/>
  </r>
  <r>
    <s v="CLM008477"/>
    <s v="PT00964"/>
    <d v="2023-06-11T00:00:00"/>
    <d v="2023-07-10T00:00:00"/>
    <d v="2023-08-27T00:00:00"/>
    <x v="4"/>
    <x v="5"/>
    <s v="Neurology"/>
    <n v="27447"/>
    <n v="2042.69"/>
    <n v="1649.55"/>
    <x v="0"/>
    <x v="0"/>
    <n v="0"/>
    <s v="2023-06"/>
    <n v="2023"/>
  </r>
  <r>
    <s v="CLM008478"/>
    <s v="PT01078"/>
    <d v="2024-10-20T00:00:00"/>
    <d v="2024-11-05T00:00:00"/>
    <d v="2024-11-20T00:00:00"/>
    <x v="2"/>
    <x v="5"/>
    <s v="Cardiovascular"/>
    <n v="99215"/>
    <n v="522.58000000000004"/>
    <n v="0"/>
    <x v="1"/>
    <x v="0"/>
    <n v="0"/>
    <s v="2024-10"/>
    <n v="2024"/>
  </r>
  <r>
    <s v="CLM008479"/>
    <s v="PT01662"/>
    <d v="2023-08-19T00:00:00"/>
    <d v="2023-09-04T00:00:00"/>
    <d v="2023-09-25T00:00:00"/>
    <x v="5"/>
    <x v="1"/>
    <s v="Mental Health"/>
    <n v="27130"/>
    <n v="10630.3"/>
    <n v="0"/>
    <x v="2"/>
    <x v="9"/>
    <n v="1"/>
    <s v="2023-08"/>
    <n v="2023"/>
  </r>
  <r>
    <s v="CLM008480"/>
    <s v="PT00029"/>
    <d v="2024-09-25T00:00:00"/>
    <d v="2024-10-10T00:00:00"/>
    <d v="2024-10-23T00:00:00"/>
    <x v="2"/>
    <x v="0"/>
    <s v="Endocrine"/>
    <n v="27447"/>
    <n v="615.13"/>
    <n v="603.02"/>
    <x v="0"/>
    <x v="0"/>
    <n v="0"/>
    <s v="2024-09"/>
    <n v="2024"/>
  </r>
  <r>
    <s v="CLM008481"/>
    <s v="PT05101"/>
    <d v="2023-07-07T00:00:00"/>
    <d v="2023-07-23T00:00:00"/>
    <d v="2023-08-25T00:00:00"/>
    <x v="6"/>
    <x v="4"/>
    <s v="Neurology"/>
    <n v="92928"/>
    <n v="1397.72"/>
    <n v="1138.53"/>
    <x v="0"/>
    <x v="0"/>
    <n v="0"/>
    <s v="2023-07"/>
    <n v="2023"/>
  </r>
  <r>
    <s v="CLM008482"/>
    <s v="PT06271"/>
    <d v="2024-12-21T00:00:00"/>
    <d v="2024-12-29T00:00:00"/>
    <d v="2025-02-23T00:00:00"/>
    <x v="5"/>
    <x v="4"/>
    <s v="Respiratory"/>
    <n v="92928"/>
    <n v="1761.67"/>
    <n v="0"/>
    <x v="1"/>
    <x v="0"/>
    <n v="0"/>
    <s v="2024-12"/>
    <n v="2024"/>
  </r>
  <r>
    <s v="CLM008483"/>
    <s v="PT02074"/>
    <d v="2024-12-17T00:00:00"/>
    <d v="2024-12-19T00:00:00"/>
    <d v="2025-01-10T00:00:00"/>
    <x v="1"/>
    <x v="1"/>
    <s v="Respiratory"/>
    <n v="66984"/>
    <n v="8351.1200000000008"/>
    <n v="0"/>
    <x v="2"/>
    <x v="1"/>
    <n v="1"/>
    <s v="2024-12"/>
    <n v="2024"/>
  </r>
  <r>
    <s v="CLM008484"/>
    <s v="PT00101"/>
    <d v="2024-04-13T00:00:00"/>
    <d v="2024-05-01T00:00:00"/>
    <d v="2024-05-14T00:00:00"/>
    <x v="2"/>
    <x v="0"/>
    <s v="Cardiovascular"/>
    <n v="27130"/>
    <n v="626.48"/>
    <n v="518.77"/>
    <x v="0"/>
    <x v="0"/>
    <n v="0"/>
    <s v="2024-04"/>
    <n v="2024"/>
  </r>
  <r>
    <s v="CLM008485"/>
    <s v="PT03758"/>
    <d v="2023-11-24T00:00:00"/>
    <d v="2023-12-21T00:00:00"/>
    <d v="2023-12-28T00:00:00"/>
    <x v="2"/>
    <x v="0"/>
    <s v="Cardiovascular"/>
    <n v="63047"/>
    <n v="8839.2999999999993"/>
    <n v="0"/>
    <x v="2"/>
    <x v="5"/>
    <n v="1"/>
    <s v="2023-11"/>
    <n v="2023"/>
  </r>
  <r>
    <s v="CLM008486"/>
    <s v="PT04077"/>
    <d v="2023-11-10T00:00:00"/>
    <d v="2023-11-20T00:00:00"/>
    <d v="2024-01-04T00:00:00"/>
    <x v="1"/>
    <x v="4"/>
    <s v="Orthopedic"/>
    <n v="71046"/>
    <n v="3313.44"/>
    <n v="2887.46"/>
    <x v="0"/>
    <x v="0"/>
    <n v="0"/>
    <s v="2023-11"/>
    <n v="2023"/>
  </r>
  <r>
    <s v="CLM008487"/>
    <s v="PT04085"/>
    <d v="2023-04-05T00:00:00"/>
    <d v="2023-04-11T00:00:00"/>
    <d v="2023-05-27T00:00:00"/>
    <x v="0"/>
    <x v="0"/>
    <s v="Oncology"/>
    <n v="93000"/>
    <n v="2524.19"/>
    <n v="2259.16"/>
    <x v="0"/>
    <x v="0"/>
    <n v="0"/>
    <s v="2023-04"/>
    <n v="2023"/>
  </r>
  <r>
    <s v="CLM008488"/>
    <s v="PT04453"/>
    <d v="2023-07-28T00:00:00"/>
    <d v="2023-08-16T00:00:00"/>
    <d v="2023-09-18T00:00:00"/>
    <x v="6"/>
    <x v="1"/>
    <s v="Mental Health"/>
    <n v="71046"/>
    <n v="822.45"/>
    <n v="0"/>
    <x v="2"/>
    <x v="5"/>
    <n v="1"/>
    <s v="2023-07"/>
    <n v="2023"/>
  </r>
  <r>
    <s v="CLM008489"/>
    <s v="PT06615"/>
    <d v="2024-06-26T00:00:00"/>
    <d v="2024-07-22T00:00:00"/>
    <d v="2024-09-17T00:00:00"/>
    <x v="5"/>
    <x v="4"/>
    <s v="Mental Health"/>
    <n v="70553"/>
    <n v="2855.25"/>
    <n v="2415.87"/>
    <x v="0"/>
    <x v="0"/>
    <n v="0"/>
    <s v="2024-06"/>
    <n v="2024"/>
  </r>
  <r>
    <s v="CLM008490"/>
    <s v="PT00048"/>
    <d v="2024-04-28T00:00:00"/>
    <d v="2024-05-15T00:00:00"/>
    <d v="2024-07-07T00:00:00"/>
    <x v="5"/>
    <x v="5"/>
    <s v="Renal"/>
    <n v="92928"/>
    <n v="1013.55"/>
    <n v="0"/>
    <x v="2"/>
    <x v="1"/>
    <n v="1"/>
    <s v="2024-04"/>
    <n v="2024"/>
  </r>
  <r>
    <s v="CLM008491"/>
    <s v="PT04981"/>
    <d v="2023-02-20T00:00:00"/>
    <d v="2023-03-03T00:00:00"/>
    <d v="2023-04-09T00:00:00"/>
    <x v="3"/>
    <x v="3"/>
    <s v="Renal"/>
    <n v="93000"/>
    <n v="4980.72"/>
    <n v="4646.99"/>
    <x v="0"/>
    <x v="0"/>
    <n v="0"/>
    <s v="2023-02"/>
    <n v="2023"/>
  </r>
  <r>
    <s v="CLM008492"/>
    <s v="PT04043"/>
    <d v="2024-01-17T00:00:00"/>
    <d v="2024-02-16T00:00:00"/>
    <d v="2024-03-10T00:00:00"/>
    <x v="6"/>
    <x v="4"/>
    <s v="Respiratory"/>
    <n v="27447"/>
    <n v="831.43"/>
    <n v="784.79"/>
    <x v="0"/>
    <x v="0"/>
    <n v="0"/>
    <s v="2024-01"/>
    <n v="2024"/>
  </r>
  <r>
    <s v="CLM008493"/>
    <s v="PT01949"/>
    <d v="2023-11-23T00:00:00"/>
    <d v="2023-11-25T00:00:00"/>
    <d v="2023-12-11T00:00:00"/>
    <x v="2"/>
    <x v="3"/>
    <s v="Respiratory"/>
    <n v="43239"/>
    <n v="1651.56"/>
    <n v="1448.93"/>
    <x v="0"/>
    <x v="0"/>
    <n v="0"/>
    <s v="2023-11"/>
    <n v="2023"/>
  </r>
  <r>
    <s v="CLM008494"/>
    <s v="PT01777"/>
    <d v="2023-10-20T00:00:00"/>
    <d v="2023-11-04T00:00:00"/>
    <d v="2023-12-19T00:00:00"/>
    <x v="2"/>
    <x v="0"/>
    <s v="Oncology"/>
    <n v="27447"/>
    <n v="1159.54"/>
    <n v="913.06"/>
    <x v="0"/>
    <x v="0"/>
    <n v="0"/>
    <s v="2023-10"/>
    <n v="2023"/>
  </r>
  <r>
    <s v="CLM008495"/>
    <s v="PT04824"/>
    <d v="2023-10-16T00:00:00"/>
    <d v="2023-11-12T00:00:00"/>
    <d v="2023-12-16T00:00:00"/>
    <x v="0"/>
    <x v="0"/>
    <s v="Neurology"/>
    <n v="63047"/>
    <n v="820.56"/>
    <n v="0"/>
    <x v="2"/>
    <x v="5"/>
    <n v="1"/>
    <s v="2023-10"/>
    <n v="2023"/>
  </r>
  <r>
    <s v="CLM008496"/>
    <s v="PT05403"/>
    <d v="2023-01-28T00:00:00"/>
    <d v="2023-02-12T00:00:00"/>
    <d v="2023-02-24T00:00:00"/>
    <x v="2"/>
    <x v="3"/>
    <s v="Mental Health"/>
    <n v="92928"/>
    <n v="3271.67"/>
    <n v="0"/>
    <x v="2"/>
    <x v="1"/>
    <n v="1"/>
    <s v="2023-01"/>
    <n v="2023"/>
  </r>
  <r>
    <s v="CLM008497"/>
    <s v="PT03898"/>
    <d v="2023-12-10T00:00:00"/>
    <d v="2023-12-12T00:00:00"/>
    <d v="2024-02-03T00:00:00"/>
    <x v="5"/>
    <x v="5"/>
    <s v="Mental Health"/>
    <n v="70553"/>
    <n v="2774.89"/>
    <n v="2547.52"/>
    <x v="0"/>
    <x v="0"/>
    <n v="0"/>
    <s v="2023-12"/>
    <n v="2023"/>
  </r>
  <r>
    <s v="CLM008498"/>
    <s v="PT03718"/>
    <d v="2024-12-06T00:00:00"/>
    <d v="2024-12-27T00:00:00"/>
    <d v="2025-01-30T00:00:00"/>
    <x v="0"/>
    <x v="5"/>
    <s v="Gastrointestinal"/>
    <n v="43239"/>
    <n v="4756.22"/>
    <n v="0"/>
    <x v="2"/>
    <x v="1"/>
    <n v="1"/>
    <s v="2024-12"/>
    <n v="2024"/>
  </r>
  <r>
    <s v="CLM008499"/>
    <s v="PT03360"/>
    <d v="2023-11-01T00:00:00"/>
    <d v="2023-11-06T00:00:00"/>
    <d v="2023-12-23T00:00:00"/>
    <x v="4"/>
    <x v="3"/>
    <s v="Dermatology"/>
    <n v="99215"/>
    <n v="435.33"/>
    <n v="0"/>
    <x v="1"/>
    <x v="0"/>
    <n v="0"/>
    <s v="2023-11"/>
    <n v="2023"/>
  </r>
  <r>
    <s v="CLM008500"/>
    <s v="PT03620"/>
    <d v="2024-05-12T00:00:00"/>
    <d v="2024-05-19T00:00:00"/>
    <d v="2024-05-28T00:00:00"/>
    <x v="0"/>
    <x v="3"/>
    <s v="Neurology"/>
    <n v="99214"/>
    <n v="4235.84"/>
    <n v="0"/>
    <x v="2"/>
    <x v="10"/>
    <n v="1"/>
    <s v="2024-05"/>
    <n v="2024"/>
  </r>
  <r>
    <s v="CLM008501"/>
    <s v="PT00651"/>
    <d v="2023-11-27T00:00:00"/>
    <d v="2023-12-11T00:00:00"/>
    <d v="2023-12-28T00:00:00"/>
    <x v="0"/>
    <x v="2"/>
    <s v="Orthopedic"/>
    <n v="99215"/>
    <n v="13418.09"/>
    <n v="12907.23"/>
    <x v="0"/>
    <x v="0"/>
    <n v="0"/>
    <s v="2023-11"/>
    <n v="2023"/>
  </r>
  <r>
    <s v="CLM008502"/>
    <s v="PT04926"/>
    <d v="2023-12-27T00:00:00"/>
    <d v="2024-01-14T00:00:00"/>
    <d v="2024-02-16T00:00:00"/>
    <x v="3"/>
    <x v="4"/>
    <s v="Respiratory"/>
    <n v="27130"/>
    <n v="1259.77"/>
    <n v="976.61"/>
    <x v="0"/>
    <x v="0"/>
    <n v="0"/>
    <s v="2023-12"/>
    <n v="2023"/>
  </r>
  <r>
    <s v="CLM008503"/>
    <s v="PT04917"/>
    <d v="2023-07-16T00:00:00"/>
    <d v="2023-07-19T00:00:00"/>
    <d v="2023-09-16T00:00:00"/>
    <x v="4"/>
    <x v="3"/>
    <s v="Endocrine"/>
    <n v="63047"/>
    <n v="8234.75"/>
    <n v="6765.39"/>
    <x v="0"/>
    <x v="0"/>
    <n v="0"/>
    <s v="2023-07"/>
    <n v="2023"/>
  </r>
  <r>
    <s v="CLM008504"/>
    <s v="PT00054"/>
    <d v="2023-07-07T00:00:00"/>
    <d v="2023-07-29T00:00:00"/>
    <d v="2023-08-24T00:00:00"/>
    <x v="4"/>
    <x v="2"/>
    <s v="Cardiovascular"/>
    <n v="45378"/>
    <n v="1464.8"/>
    <n v="1316.64"/>
    <x v="0"/>
    <x v="0"/>
    <n v="0"/>
    <s v="2023-07"/>
    <n v="2023"/>
  </r>
  <r>
    <s v="CLM008505"/>
    <s v="PT02005"/>
    <d v="2023-10-30T00:00:00"/>
    <d v="2023-11-01T00:00:00"/>
    <d v="2023-12-01T00:00:00"/>
    <x v="4"/>
    <x v="5"/>
    <s v="Orthopedic"/>
    <n v="27130"/>
    <n v="603.09"/>
    <n v="591.89"/>
    <x v="0"/>
    <x v="0"/>
    <n v="0"/>
    <s v="2023-10"/>
    <n v="2023"/>
  </r>
  <r>
    <s v="CLM008506"/>
    <s v="PT04484"/>
    <d v="2023-04-26T00:00:00"/>
    <d v="2023-05-20T00:00:00"/>
    <d v="2023-07-15T00:00:00"/>
    <x v="0"/>
    <x v="0"/>
    <s v="Mental Health"/>
    <n v="93000"/>
    <n v="1415.86"/>
    <n v="1400.18"/>
    <x v="0"/>
    <x v="0"/>
    <n v="0"/>
    <s v="2023-04"/>
    <n v="2023"/>
  </r>
  <r>
    <s v="CLM008507"/>
    <s v="PT02279"/>
    <d v="2023-07-26T00:00:00"/>
    <d v="2023-08-17T00:00:00"/>
    <d v="2023-09-10T00:00:00"/>
    <x v="2"/>
    <x v="3"/>
    <s v="Mental Health"/>
    <n v="45378"/>
    <n v="4182.08"/>
    <n v="3924.4"/>
    <x v="0"/>
    <x v="0"/>
    <n v="0"/>
    <s v="2023-07"/>
    <n v="2023"/>
  </r>
  <r>
    <s v="CLM008508"/>
    <s v="PT05078"/>
    <d v="2024-03-07T00:00:00"/>
    <d v="2024-03-16T00:00:00"/>
    <d v="2024-04-25T00:00:00"/>
    <x v="3"/>
    <x v="2"/>
    <s v="Gastrointestinal"/>
    <n v="80053"/>
    <n v="924.69"/>
    <n v="841.28"/>
    <x v="0"/>
    <x v="0"/>
    <n v="0"/>
    <s v="2024-03"/>
    <n v="2024"/>
  </r>
  <r>
    <s v="CLM008509"/>
    <s v="PT05150"/>
    <d v="2024-09-26T00:00:00"/>
    <d v="2024-10-24T00:00:00"/>
    <d v="2024-11-24T00:00:00"/>
    <x v="5"/>
    <x v="0"/>
    <s v="Mental Health"/>
    <n v="99214"/>
    <n v="1118.48"/>
    <n v="0"/>
    <x v="2"/>
    <x v="7"/>
    <n v="1"/>
    <s v="2024-09"/>
    <n v="2024"/>
  </r>
  <r>
    <s v="CLM008510"/>
    <s v="PT04568"/>
    <d v="2023-02-11T00:00:00"/>
    <d v="2023-02-25T00:00:00"/>
    <d v="2023-04-23T00:00:00"/>
    <x v="4"/>
    <x v="1"/>
    <s v="Neurology"/>
    <n v="90837"/>
    <n v="2906.87"/>
    <n v="2658.21"/>
    <x v="0"/>
    <x v="0"/>
    <n v="0"/>
    <s v="2023-02"/>
    <n v="2023"/>
  </r>
  <r>
    <s v="CLM008511"/>
    <s v="PT06719"/>
    <d v="2024-05-03T00:00:00"/>
    <d v="2024-05-29T00:00:00"/>
    <d v="2024-07-01T00:00:00"/>
    <x v="4"/>
    <x v="0"/>
    <s v="Oncology"/>
    <n v="27130"/>
    <n v="1812.47"/>
    <n v="0"/>
    <x v="1"/>
    <x v="0"/>
    <n v="0"/>
    <s v="2024-05"/>
    <n v="2024"/>
  </r>
  <r>
    <s v="CLM008512"/>
    <s v="PT06761"/>
    <d v="2023-02-05T00:00:00"/>
    <d v="2023-02-13T00:00:00"/>
    <d v="2023-04-06T00:00:00"/>
    <x v="7"/>
    <x v="2"/>
    <s v="Neurology"/>
    <n v="99215"/>
    <n v="2886.21"/>
    <n v="2607.06"/>
    <x v="0"/>
    <x v="0"/>
    <n v="0"/>
    <s v="2023-02"/>
    <n v="2023"/>
  </r>
  <r>
    <s v="CLM008513"/>
    <s v="PT01701"/>
    <d v="2023-06-11T00:00:00"/>
    <d v="2023-06-24T00:00:00"/>
    <d v="2023-08-16T00:00:00"/>
    <x v="0"/>
    <x v="4"/>
    <s v="Gastrointestinal"/>
    <n v="99215"/>
    <n v="2186.9499999999998"/>
    <n v="1924.1"/>
    <x v="0"/>
    <x v="0"/>
    <n v="0"/>
    <s v="2023-06"/>
    <n v="2023"/>
  </r>
  <r>
    <s v="CLM008514"/>
    <s v="PT00401"/>
    <d v="2024-10-18T00:00:00"/>
    <d v="2024-11-09T00:00:00"/>
    <d v="2024-11-21T00:00:00"/>
    <x v="0"/>
    <x v="2"/>
    <s v="Orthopedic"/>
    <n v="90837"/>
    <n v="2653.67"/>
    <n v="0"/>
    <x v="2"/>
    <x v="10"/>
    <n v="1"/>
    <s v="2024-10"/>
    <n v="2024"/>
  </r>
  <r>
    <s v="CLM008515"/>
    <s v="PT01515"/>
    <d v="2023-11-03T00:00:00"/>
    <d v="2023-11-11T00:00:00"/>
    <d v="2023-12-02T00:00:00"/>
    <x v="2"/>
    <x v="1"/>
    <s v="Neurology"/>
    <n v="92928"/>
    <n v="1279.42"/>
    <n v="1031.43"/>
    <x v="0"/>
    <x v="0"/>
    <n v="0"/>
    <s v="2023-11"/>
    <n v="2023"/>
  </r>
  <r>
    <s v="CLM008516"/>
    <s v="PT01215"/>
    <d v="2024-08-20T00:00:00"/>
    <d v="2024-08-25T00:00:00"/>
    <d v="2024-10-21T00:00:00"/>
    <x v="0"/>
    <x v="5"/>
    <s v="Neurology"/>
    <n v="43239"/>
    <n v="2176.31"/>
    <n v="0"/>
    <x v="2"/>
    <x v="5"/>
    <n v="1"/>
    <s v="2024-08"/>
    <n v="2024"/>
  </r>
  <r>
    <s v="CLM008517"/>
    <s v="PT00452"/>
    <d v="2024-09-20T00:00:00"/>
    <d v="2024-10-14T00:00:00"/>
    <d v="2024-11-02T00:00:00"/>
    <x v="4"/>
    <x v="3"/>
    <s v="Dermatology"/>
    <n v="80053"/>
    <n v="861.01"/>
    <n v="0"/>
    <x v="2"/>
    <x v="1"/>
    <n v="1"/>
    <s v="2024-09"/>
    <n v="2024"/>
  </r>
  <r>
    <s v="CLM008518"/>
    <s v="PT05352"/>
    <d v="2023-05-01T00:00:00"/>
    <d v="2023-05-02T00:00:00"/>
    <d v="2023-06-02T00:00:00"/>
    <x v="7"/>
    <x v="5"/>
    <s v="Gastrointestinal"/>
    <n v="45378"/>
    <n v="5068.2299999999996"/>
    <n v="4764.83"/>
    <x v="0"/>
    <x v="0"/>
    <n v="0"/>
    <s v="2023-05"/>
    <n v="2023"/>
  </r>
  <r>
    <s v="CLM008519"/>
    <s v="PT02860"/>
    <d v="2023-10-12T00:00:00"/>
    <d v="2023-10-15T00:00:00"/>
    <d v="2023-11-06T00:00:00"/>
    <x v="1"/>
    <x v="4"/>
    <s v="Respiratory"/>
    <n v="92928"/>
    <n v="1088.53"/>
    <n v="838.24"/>
    <x v="0"/>
    <x v="0"/>
    <n v="0"/>
    <s v="2023-10"/>
    <n v="2023"/>
  </r>
  <r>
    <s v="CLM008520"/>
    <s v="PT00301"/>
    <d v="2024-11-21T00:00:00"/>
    <d v="2024-12-20T00:00:00"/>
    <d v="2025-01-28T00:00:00"/>
    <x v="2"/>
    <x v="0"/>
    <s v="Respiratory"/>
    <n v="66984"/>
    <n v="4460.78"/>
    <n v="0"/>
    <x v="1"/>
    <x v="0"/>
    <n v="0"/>
    <s v="2024-11"/>
    <n v="2024"/>
  </r>
  <r>
    <s v="CLM008521"/>
    <s v="PT01191"/>
    <d v="2023-04-18T00:00:00"/>
    <d v="2023-05-18T00:00:00"/>
    <d v="2023-06-28T00:00:00"/>
    <x v="6"/>
    <x v="1"/>
    <s v="Oncology"/>
    <n v="27130"/>
    <n v="1499.84"/>
    <n v="1271.4100000000001"/>
    <x v="0"/>
    <x v="0"/>
    <n v="0"/>
    <s v="2023-04"/>
    <n v="2023"/>
  </r>
  <r>
    <s v="CLM008522"/>
    <s v="PT06995"/>
    <d v="2023-01-13T00:00:00"/>
    <d v="2023-01-25T00:00:00"/>
    <d v="2023-02-13T00:00:00"/>
    <x v="4"/>
    <x v="5"/>
    <s v="Respiratory"/>
    <n v="99215"/>
    <n v="2125.15"/>
    <n v="0"/>
    <x v="2"/>
    <x v="4"/>
    <n v="1"/>
    <s v="2023-01"/>
    <n v="2023"/>
  </r>
  <r>
    <s v="CLM008523"/>
    <s v="PT00266"/>
    <d v="2024-12-07T00:00:00"/>
    <d v="2025-01-03T00:00:00"/>
    <d v="2025-03-02T00:00:00"/>
    <x v="4"/>
    <x v="4"/>
    <s v="Gastrointestinal"/>
    <n v="92928"/>
    <n v="1216.8599999999999"/>
    <n v="1113.22"/>
    <x v="0"/>
    <x v="0"/>
    <n v="0"/>
    <s v="2024-12"/>
    <n v="2024"/>
  </r>
  <r>
    <s v="CLM008524"/>
    <s v="PT05465"/>
    <d v="2024-04-26T00:00:00"/>
    <d v="2024-05-06T00:00:00"/>
    <d v="2024-06-04T00:00:00"/>
    <x v="6"/>
    <x v="1"/>
    <s v="Orthopedic"/>
    <n v="70553"/>
    <n v="802.08"/>
    <n v="686.14"/>
    <x v="0"/>
    <x v="0"/>
    <n v="0"/>
    <s v="2024-04"/>
    <n v="2024"/>
  </r>
  <r>
    <s v="CLM008525"/>
    <s v="PT04736"/>
    <d v="2023-04-11T00:00:00"/>
    <d v="2023-04-24T00:00:00"/>
    <d v="2023-05-04T00:00:00"/>
    <x v="2"/>
    <x v="2"/>
    <s v="Mental Health"/>
    <n v="27447"/>
    <n v="447.73"/>
    <n v="413.01"/>
    <x v="0"/>
    <x v="0"/>
    <n v="0"/>
    <s v="2023-04"/>
    <n v="2023"/>
  </r>
  <r>
    <s v="CLM008526"/>
    <s v="PT06866"/>
    <d v="2024-04-28T00:00:00"/>
    <d v="2024-05-01T00:00:00"/>
    <d v="2024-06-04T00:00:00"/>
    <x v="5"/>
    <x v="4"/>
    <s v="Endocrine"/>
    <n v="43239"/>
    <n v="777.23"/>
    <n v="755.03"/>
    <x v="0"/>
    <x v="0"/>
    <n v="0"/>
    <s v="2024-04"/>
    <n v="2024"/>
  </r>
  <r>
    <s v="CLM008527"/>
    <s v="PT04943"/>
    <d v="2024-07-18T00:00:00"/>
    <d v="2024-07-23T00:00:00"/>
    <d v="2024-08-17T00:00:00"/>
    <x v="2"/>
    <x v="3"/>
    <s v="Respiratory"/>
    <n v="66984"/>
    <n v="1395.31"/>
    <n v="0"/>
    <x v="2"/>
    <x v="5"/>
    <n v="1"/>
    <s v="2024-07"/>
    <n v="2024"/>
  </r>
  <r>
    <s v="CLM008528"/>
    <s v="PT02445"/>
    <d v="2024-04-15T00:00:00"/>
    <d v="2024-04-18T00:00:00"/>
    <d v="2024-05-31T00:00:00"/>
    <x v="6"/>
    <x v="4"/>
    <s v="Orthopedic"/>
    <n v="45378"/>
    <n v="2142.02"/>
    <n v="1747.67"/>
    <x v="0"/>
    <x v="0"/>
    <n v="0"/>
    <s v="2024-04"/>
    <n v="2024"/>
  </r>
  <r>
    <s v="CLM008529"/>
    <s v="PT02713"/>
    <d v="2024-06-10T00:00:00"/>
    <d v="2024-06-19T00:00:00"/>
    <d v="2024-06-24T00:00:00"/>
    <x v="1"/>
    <x v="0"/>
    <s v="Respiratory"/>
    <n v="99213"/>
    <n v="4057.42"/>
    <n v="3874.58"/>
    <x v="0"/>
    <x v="0"/>
    <n v="0"/>
    <s v="2024-06"/>
    <n v="2024"/>
  </r>
  <r>
    <s v="CLM008530"/>
    <s v="PT00719"/>
    <d v="2024-08-01T00:00:00"/>
    <d v="2024-08-25T00:00:00"/>
    <d v="2024-10-01T00:00:00"/>
    <x v="1"/>
    <x v="4"/>
    <s v="Endocrine"/>
    <n v="99213"/>
    <n v="1265.72"/>
    <n v="0"/>
    <x v="1"/>
    <x v="0"/>
    <n v="0"/>
    <s v="2024-08"/>
    <n v="2024"/>
  </r>
  <r>
    <s v="CLM008531"/>
    <s v="PT00402"/>
    <d v="2024-03-06T00:00:00"/>
    <d v="2024-03-25T00:00:00"/>
    <d v="2024-05-01T00:00:00"/>
    <x v="4"/>
    <x v="4"/>
    <s v="Respiratory"/>
    <n v="27447"/>
    <n v="892.86"/>
    <n v="786.65"/>
    <x v="0"/>
    <x v="0"/>
    <n v="0"/>
    <s v="2024-03"/>
    <n v="2024"/>
  </r>
  <r>
    <s v="CLM008532"/>
    <s v="PT00893"/>
    <d v="2024-05-22T00:00:00"/>
    <d v="2024-06-19T00:00:00"/>
    <d v="2024-08-03T00:00:00"/>
    <x v="5"/>
    <x v="4"/>
    <s v="Orthopedic"/>
    <n v="90837"/>
    <n v="570.11"/>
    <n v="0"/>
    <x v="1"/>
    <x v="0"/>
    <n v="0"/>
    <s v="2024-05"/>
    <n v="2024"/>
  </r>
  <r>
    <s v="CLM008533"/>
    <s v="PT03416"/>
    <d v="2023-12-31T00:00:00"/>
    <d v="2024-01-28T00:00:00"/>
    <d v="2024-03-03T00:00:00"/>
    <x v="1"/>
    <x v="2"/>
    <s v="Respiratory"/>
    <n v="27130"/>
    <n v="2654.6"/>
    <n v="2280.85"/>
    <x v="0"/>
    <x v="0"/>
    <n v="0"/>
    <s v="2023-12"/>
    <n v="2023"/>
  </r>
  <r>
    <s v="CLM008534"/>
    <s v="PT01461"/>
    <d v="2023-07-28T00:00:00"/>
    <d v="2023-08-25T00:00:00"/>
    <d v="2023-10-13T00:00:00"/>
    <x v="6"/>
    <x v="3"/>
    <s v="Dermatology"/>
    <n v="93000"/>
    <n v="5467.38"/>
    <n v="4819.16"/>
    <x v="0"/>
    <x v="0"/>
    <n v="0"/>
    <s v="2023-07"/>
    <n v="2023"/>
  </r>
  <r>
    <s v="CLM008535"/>
    <s v="PT01322"/>
    <d v="2024-12-05T00:00:00"/>
    <d v="2024-12-08T00:00:00"/>
    <d v="2024-12-13T00:00:00"/>
    <x v="2"/>
    <x v="0"/>
    <s v="Renal"/>
    <n v="99213"/>
    <n v="4979.3999999999996"/>
    <n v="0"/>
    <x v="2"/>
    <x v="4"/>
    <n v="1"/>
    <s v="2024-12"/>
    <n v="2024"/>
  </r>
  <r>
    <s v="CLM008536"/>
    <s v="PT05506"/>
    <d v="2024-01-27T00:00:00"/>
    <d v="2024-02-20T00:00:00"/>
    <d v="2024-02-28T00:00:00"/>
    <x v="6"/>
    <x v="4"/>
    <s v="Respiratory"/>
    <n v="27447"/>
    <n v="3190.54"/>
    <n v="0"/>
    <x v="2"/>
    <x v="6"/>
    <n v="1"/>
    <s v="2024-01"/>
    <n v="2024"/>
  </r>
  <r>
    <s v="CLM008537"/>
    <s v="PT02330"/>
    <d v="2023-01-11T00:00:00"/>
    <d v="2023-01-17T00:00:00"/>
    <d v="2023-03-18T00:00:00"/>
    <x v="2"/>
    <x v="5"/>
    <s v="Oncology"/>
    <n v="99214"/>
    <n v="3013.43"/>
    <n v="2599.39"/>
    <x v="0"/>
    <x v="0"/>
    <n v="0"/>
    <s v="2023-01"/>
    <n v="2023"/>
  </r>
  <r>
    <s v="CLM008538"/>
    <s v="PT05007"/>
    <d v="2023-01-01T00:00:00"/>
    <d v="2023-01-22T00:00:00"/>
    <d v="2023-02-05T00:00:00"/>
    <x v="7"/>
    <x v="2"/>
    <s v="Cardiovascular"/>
    <n v="45378"/>
    <n v="7031.1"/>
    <n v="5503.87"/>
    <x v="0"/>
    <x v="0"/>
    <n v="0"/>
    <s v="2023-01"/>
    <n v="2023"/>
  </r>
  <r>
    <s v="CLM008539"/>
    <s v="PT05415"/>
    <d v="2023-10-10T00:00:00"/>
    <d v="2023-10-16T00:00:00"/>
    <d v="2023-11-13T00:00:00"/>
    <x v="7"/>
    <x v="1"/>
    <s v="Neurology"/>
    <n v="99214"/>
    <n v="2358.23"/>
    <n v="0"/>
    <x v="2"/>
    <x v="5"/>
    <n v="1"/>
    <s v="2023-10"/>
    <n v="2023"/>
  </r>
  <r>
    <s v="CLM008540"/>
    <s v="PT05665"/>
    <d v="2023-11-17T00:00:00"/>
    <d v="2023-12-05T00:00:00"/>
    <d v="2023-12-16T00:00:00"/>
    <x v="4"/>
    <x v="1"/>
    <s v="Oncology"/>
    <n v="99214"/>
    <n v="3031.78"/>
    <n v="2620.6"/>
    <x v="0"/>
    <x v="0"/>
    <n v="0"/>
    <s v="2023-11"/>
    <n v="2023"/>
  </r>
  <r>
    <s v="CLM008541"/>
    <s v="PT05734"/>
    <d v="2023-11-08T00:00:00"/>
    <d v="2023-11-29T00:00:00"/>
    <d v="2024-01-06T00:00:00"/>
    <x v="5"/>
    <x v="0"/>
    <s v="Cardiovascular"/>
    <n v="99215"/>
    <n v="1398.8"/>
    <n v="0"/>
    <x v="2"/>
    <x v="6"/>
    <n v="1"/>
    <s v="2023-11"/>
    <n v="2023"/>
  </r>
  <r>
    <s v="CLM008542"/>
    <s v="PT04874"/>
    <d v="2023-12-17T00:00:00"/>
    <d v="2024-01-07T00:00:00"/>
    <d v="2024-02-16T00:00:00"/>
    <x v="2"/>
    <x v="4"/>
    <s v="Endocrine"/>
    <n v="45378"/>
    <n v="608.12"/>
    <n v="536.95000000000005"/>
    <x v="0"/>
    <x v="0"/>
    <n v="0"/>
    <s v="2023-12"/>
    <n v="2023"/>
  </r>
  <r>
    <s v="CLM008543"/>
    <s v="PT04689"/>
    <d v="2024-05-25T00:00:00"/>
    <d v="2024-06-08T00:00:00"/>
    <d v="2024-06-23T00:00:00"/>
    <x v="0"/>
    <x v="1"/>
    <s v="Dermatology"/>
    <n v="27130"/>
    <n v="1046.2"/>
    <n v="0"/>
    <x v="2"/>
    <x v="1"/>
    <n v="1"/>
    <s v="2024-05"/>
    <n v="2024"/>
  </r>
  <r>
    <s v="CLM008544"/>
    <s v="PT06450"/>
    <d v="2024-09-13T00:00:00"/>
    <d v="2024-10-05T00:00:00"/>
    <d v="2024-11-14T00:00:00"/>
    <x v="2"/>
    <x v="2"/>
    <s v="Respiratory"/>
    <n v="43239"/>
    <n v="1794.84"/>
    <n v="0"/>
    <x v="2"/>
    <x v="6"/>
    <n v="1"/>
    <s v="2024-09"/>
    <n v="2024"/>
  </r>
  <r>
    <s v="CLM008545"/>
    <s v="PT04606"/>
    <d v="2023-10-16T00:00:00"/>
    <d v="2023-10-31T00:00:00"/>
    <d v="2023-11-12T00:00:00"/>
    <x v="2"/>
    <x v="4"/>
    <s v="Oncology"/>
    <n v="27447"/>
    <n v="1898.14"/>
    <n v="1886.59"/>
    <x v="0"/>
    <x v="0"/>
    <n v="0"/>
    <s v="2023-10"/>
    <n v="2023"/>
  </r>
  <r>
    <s v="CLM008546"/>
    <s v="PT01454"/>
    <d v="2023-05-24T00:00:00"/>
    <d v="2023-05-31T00:00:00"/>
    <d v="2023-07-30T00:00:00"/>
    <x v="2"/>
    <x v="5"/>
    <s v="Renal"/>
    <n v="71046"/>
    <n v="8442.4599999999991"/>
    <n v="0"/>
    <x v="1"/>
    <x v="0"/>
    <n v="0"/>
    <s v="2023-05"/>
    <n v="2023"/>
  </r>
  <r>
    <s v="CLM008547"/>
    <s v="PT03731"/>
    <d v="2024-05-23T00:00:00"/>
    <d v="2024-05-27T00:00:00"/>
    <d v="2024-06-26T00:00:00"/>
    <x v="7"/>
    <x v="3"/>
    <s v="Orthopedic"/>
    <n v="70553"/>
    <n v="1929.51"/>
    <n v="1641.98"/>
    <x v="0"/>
    <x v="0"/>
    <n v="0"/>
    <s v="2024-05"/>
    <n v="2024"/>
  </r>
  <r>
    <s v="CLM008548"/>
    <s v="PT06139"/>
    <d v="2024-01-14T00:00:00"/>
    <d v="2024-02-05T00:00:00"/>
    <d v="2024-02-12T00:00:00"/>
    <x v="5"/>
    <x v="2"/>
    <s v="Orthopedic"/>
    <n v="71046"/>
    <n v="4642.8100000000004"/>
    <n v="3776.06"/>
    <x v="0"/>
    <x v="0"/>
    <n v="0"/>
    <s v="2024-01"/>
    <n v="2024"/>
  </r>
  <r>
    <s v="CLM008549"/>
    <s v="PT04743"/>
    <d v="2023-08-24T00:00:00"/>
    <d v="2023-09-12T00:00:00"/>
    <d v="2023-09-27T00:00:00"/>
    <x v="7"/>
    <x v="3"/>
    <s v="Gastrointestinal"/>
    <n v="27447"/>
    <n v="1276.58"/>
    <n v="1224.5999999999999"/>
    <x v="0"/>
    <x v="0"/>
    <n v="0"/>
    <s v="2023-08"/>
    <n v="2023"/>
  </r>
  <r>
    <s v="CLM008550"/>
    <s v="PT02951"/>
    <d v="2024-04-22T00:00:00"/>
    <d v="2024-05-01T00:00:00"/>
    <d v="2024-06-23T00:00:00"/>
    <x v="0"/>
    <x v="1"/>
    <s v="Renal"/>
    <n v="66984"/>
    <n v="1409.03"/>
    <n v="0"/>
    <x v="2"/>
    <x v="10"/>
    <n v="1"/>
    <s v="2024-04"/>
    <n v="2024"/>
  </r>
  <r>
    <s v="CLM008551"/>
    <s v="PT00294"/>
    <d v="2023-08-08T00:00:00"/>
    <d v="2023-09-01T00:00:00"/>
    <d v="2023-09-26T00:00:00"/>
    <x v="6"/>
    <x v="2"/>
    <s v="Mental Health"/>
    <n v="43239"/>
    <n v="624.4"/>
    <n v="0"/>
    <x v="2"/>
    <x v="7"/>
    <n v="1"/>
    <s v="2023-08"/>
    <n v="2023"/>
  </r>
  <r>
    <s v="CLM008552"/>
    <s v="PT00763"/>
    <d v="2024-04-10T00:00:00"/>
    <d v="2024-04-14T00:00:00"/>
    <d v="2024-05-04T00:00:00"/>
    <x v="2"/>
    <x v="2"/>
    <s v="Oncology"/>
    <n v="70553"/>
    <n v="998.38"/>
    <n v="914.31"/>
    <x v="0"/>
    <x v="0"/>
    <n v="0"/>
    <s v="2024-04"/>
    <n v="2024"/>
  </r>
  <r>
    <s v="CLM008553"/>
    <s v="PT06296"/>
    <d v="2023-08-01T00:00:00"/>
    <d v="2023-08-28T00:00:00"/>
    <d v="2023-09-17T00:00:00"/>
    <x v="2"/>
    <x v="2"/>
    <s v="Neurology"/>
    <n v="27447"/>
    <n v="2756.14"/>
    <n v="0"/>
    <x v="2"/>
    <x v="1"/>
    <n v="1"/>
    <s v="2023-08"/>
    <n v="2023"/>
  </r>
  <r>
    <s v="CLM008554"/>
    <s v="PT02452"/>
    <d v="2023-06-20T00:00:00"/>
    <d v="2023-07-11T00:00:00"/>
    <d v="2023-08-01T00:00:00"/>
    <x v="2"/>
    <x v="3"/>
    <s v="Cardiovascular"/>
    <n v="99215"/>
    <n v="1819.01"/>
    <n v="0"/>
    <x v="2"/>
    <x v="5"/>
    <n v="1"/>
    <s v="2023-06"/>
    <n v="2023"/>
  </r>
  <r>
    <s v="CLM008555"/>
    <s v="PT02645"/>
    <d v="2024-02-11T00:00:00"/>
    <d v="2024-03-03T00:00:00"/>
    <d v="2024-03-26T00:00:00"/>
    <x v="1"/>
    <x v="5"/>
    <s v="Oncology"/>
    <n v="27130"/>
    <n v="3844.32"/>
    <n v="0"/>
    <x v="2"/>
    <x v="5"/>
    <n v="1"/>
    <s v="2024-02"/>
    <n v="2024"/>
  </r>
  <r>
    <s v="CLM008556"/>
    <s v="PT03020"/>
    <d v="2024-12-05T00:00:00"/>
    <d v="2024-12-24T00:00:00"/>
    <d v="2025-01-02T00:00:00"/>
    <x v="7"/>
    <x v="5"/>
    <s v="Neurology"/>
    <n v="99214"/>
    <n v="2090.1799999999998"/>
    <n v="0"/>
    <x v="2"/>
    <x v="4"/>
    <n v="1"/>
    <s v="2024-12"/>
    <n v="2024"/>
  </r>
  <r>
    <s v="CLM008557"/>
    <s v="PT03105"/>
    <d v="2024-08-12T00:00:00"/>
    <d v="2024-09-09T00:00:00"/>
    <d v="2024-11-07T00:00:00"/>
    <x v="3"/>
    <x v="3"/>
    <s v="Neurology"/>
    <n v="99214"/>
    <n v="1363.81"/>
    <n v="1358.75"/>
    <x v="0"/>
    <x v="0"/>
    <n v="0"/>
    <s v="2024-08"/>
    <n v="2024"/>
  </r>
  <r>
    <s v="CLM008558"/>
    <s v="PT06720"/>
    <d v="2023-12-20T00:00:00"/>
    <d v="2023-12-29T00:00:00"/>
    <d v="2024-02-27T00:00:00"/>
    <x v="2"/>
    <x v="2"/>
    <s v="Respiratory"/>
    <n v="93000"/>
    <n v="10083.32"/>
    <n v="0"/>
    <x v="1"/>
    <x v="0"/>
    <n v="0"/>
    <s v="2023-12"/>
    <n v="2023"/>
  </r>
  <r>
    <s v="CLM008559"/>
    <s v="PT00555"/>
    <d v="2023-07-25T00:00:00"/>
    <d v="2023-08-21T00:00:00"/>
    <d v="2023-10-14T00:00:00"/>
    <x v="5"/>
    <x v="2"/>
    <s v="Oncology"/>
    <n v="99215"/>
    <n v="1677.19"/>
    <n v="0"/>
    <x v="2"/>
    <x v="6"/>
    <n v="1"/>
    <s v="2023-07"/>
    <n v="2023"/>
  </r>
  <r>
    <s v="CLM008560"/>
    <s v="PT06214"/>
    <d v="2024-04-06T00:00:00"/>
    <d v="2024-04-25T00:00:00"/>
    <d v="2024-05-07T00:00:00"/>
    <x v="6"/>
    <x v="0"/>
    <s v="Oncology"/>
    <n v="27130"/>
    <n v="4584.34"/>
    <n v="0"/>
    <x v="2"/>
    <x v="5"/>
    <n v="1"/>
    <s v="2024-04"/>
    <n v="2024"/>
  </r>
  <r>
    <s v="CLM008561"/>
    <s v="PT03501"/>
    <d v="2023-05-31T00:00:00"/>
    <d v="2023-06-05T00:00:00"/>
    <d v="2023-06-10T00:00:00"/>
    <x v="0"/>
    <x v="1"/>
    <s v="Oncology"/>
    <n v="90837"/>
    <n v="1311.64"/>
    <n v="1112.8900000000001"/>
    <x v="0"/>
    <x v="0"/>
    <n v="0"/>
    <s v="2023-05"/>
    <n v="2023"/>
  </r>
  <r>
    <s v="CLM008562"/>
    <s v="PT06909"/>
    <d v="2023-09-19T00:00:00"/>
    <d v="2023-10-10T00:00:00"/>
    <d v="2023-10-25T00:00:00"/>
    <x v="7"/>
    <x v="2"/>
    <s v="Gastrointestinal"/>
    <n v="99215"/>
    <n v="3189.69"/>
    <n v="2872.97"/>
    <x v="0"/>
    <x v="0"/>
    <n v="0"/>
    <s v="2023-09"/>
    <n v="2023"/>
  </r>
  <r>
    <s v="CLM008563"/>
    <s v="PT04510"/>
    <d v="2023-11-16T00:00:00"/>
    <d v="2023-11-30T00:00:00"/>
    <d v="2023-12-16T00:00:00"/>
    <x v="5"/>
    <x v="2"/>
    <s v="Cardiovascular"/>
    <n v="70553"/>
    <n v="3798.69"/>
    <n v="3743.67"/>
    <x v="0"/>
    <x v="0"/>
    <n v="0"/>
    <s v="2023-11"/>
    <n v="2023"/>
  </r>
  <r>
    <s v="CLM008564"/>
    <s v="PT00532"/>
    <d v="2023-10-08T00:00:00"/>
    <d v="2023-11-07T00:00:00"/>
    <d v="2023-11-14T00:00:00"/>
    <x v="6"/>
    <x v="3"/>
    <s v="Respiratory"/>
    <n v="27447"/>
    <n v="2136.2199999999998"/>
    <n v="0"/>
    <x v="2"/>
    <x v="1"/>
    <n v="1"/>
    <s v="2023-10"/>
    <n v="2023"/>
  </r>
  <r>
    <s v="CLM008565"/>
    <s v="PT02399"/>
    <d v="2024-08-06T00:00:00"/>
    <d v="2024-08-30T00:00:00"/>
    <d v="2024-09-08T00:00:00"/>
    <x v="3"/>
    <x v="1"/>
    <s v="Mental Health"/>
    <n v="27447"/>
    <n v="274.89999999999998"/>
    <n v="252.17"/>
    <x v="0"/>
    <x v="0"/>
    <n v="0"/>
    <s v="2024-08"/>
    <n v="2024"/>
  </r>
  <r>
    <s v="CLM008566"/>
    <s v="PT03857"/>
    <d v="2024-05-02T00:00:00"/>
    <d v="2024-05-24T00:00:00"/>
    <d v="2024-06-12T00:00:00"/>
    <x v="5"/>
    <x v="2"/>
    <s v="Gastrointestinal"/>
    <n v="93000"/>
    <n v="1834.64"/>
    <n v="0"/>
    <x v="1"/>
    <x v="0"/>
    <n v="0"/>
    <s v="2024-05"/>
    <n v="2024"/>
  </r>
  <r>
    <s v="CLM008567"/>
    <s v="PT01103"/>
    <d v="2023-05-04T00:00:00"/>
    <d v="2023-05-15T00:00:00"/>
    <d v="2023-06-25T00:00:00"/>
    <x v="5"/>
    <x v="0"/>
    <s v="Orthopedic"/>
    <n v="99214"/>
    <n v="4838.54"/>
    <n v="4238.9799999999996"/>
    <x v="0"/>
    <x v="0"/>
    <n v="0"/>
    <s v="2023-05"/>
    <n v="2023"/>
  </r>
  <r>
    <s v="CLM008568"/>
    <s v="PT01000"/>
    <d v="2023-06-17T00:00:00"/>
    <d v="2023-07-09T00:00:00"/>
    <d v="2023-07-22T00:00:00"/>
    <x v="0"/>
    <x v="0"/>
    <s v="Gastrointestinal"/>
    <n v="45378"/>
    <n v="2757.24"/>
    <n v="2593.5700000000002"/>
    <x v="0"/>
    <x v="0"/>
    <n v="0"/>
    <s v="2023-06"/>
    <n v="2023"/>
  </r>
  <r>
    <s v="CLM008569"/>
    <s v="PT05691"/>
    <d v="2023-06-12T00:00:00"/>
    <d v="2023-06-16T00:00:00"/>
    <d v="2023-06-25T00:00:00"/>
    <x v="2"/>
    <x v="1"/>
    <s v="Neurology"/>
    <n v="90837"/>
    <n v="2582.91"/>
    <n v="2380.4899999999998"/>
    <x v="0"/>
    <x v="0"/>
    <n v="0"/>
    <s v="2023-06"/>
    <n v="2023"/>
  </r>
  <r>
    <s v="CLM008570"/>
    <s v="PT02249"/>
    <d v="2024-01-22T00:00:00"/>
    <d v="2024-01-26T00:00:00"/>
    <d v="2024-02-26T00:00:00"/>
    <x v="6"/>
    <x v="0"/>
    <s v="Oncology"/>
    <n v="99215"/>
    <n v="455.86"/>
    <n v="0"/>
    <x v="1"/>
    <x v="0"/>
    <n v="0"/>
    <s v="2024-01"/>
    <n v="2024"/>
  </r>
  <r>
    <s v="CLM008571"/>
    <s v="PT02697"/>
    <d v="2024-08-28T00:00:00"/>
    <d v="2024-09-15T00:00:00"/>
    <d v="2024-09-21T00:00:00"/>
    <x v="2"/>
    <x v="4"/>
    <s v="Oncology"/>
    <n v="99215"/>
    <n v="1016.01"/>
    <n v="943.24"/>
    <x v="0"/>
    <x v="0"/>
    <n v="0"/>
    <s v="2024-08"/>
    <n v="2024"/>
  </r>
  <r>
    <s v="CLM008572"/>
    <s v="PT04318"/>
    <d v="2023-11-19T00:00:00"/>
    <d v="2023-11-30T00:00:00"/>
    <d v="2024-01-14T00:00:00"/>
    <x v="0"/>
    <x v="1"/>
    <s v="Gastrointestinal"/>
    <n v="99215"/>
    <n v="2512.63"/>
    <n v="2099.83"/>
    <x v="0"/>
    <x v="0"/>
    <n v="0"/>
    <s v="2023-11"/>
    <n v="2023"/>
  </r>
  <r>
    <s v="CLM008573"/>
    <s v="PT03390"/>
    <d v="2023-03-16T00:00:00"/>
    <d v="2023-04-08T00:00:00"/>
    <d v="2023-05-19T00:00:00"/>
    <x v="1"/>
    <x v="4"/>
    <s v="Renal"/>
    <n v="70553"/>
    <n v="2510.67"/>
    <n v="2334.9699999999998"/>
    <x v="0"/>
    <x v="0"/>
    <n v="0"/>
    <s v="2023-03"/>
    <n v="2023"/>
  </r>
  <r>
    <s v="CLM008574"/>
    <s v="PT04298"/>
    <d v="2023-10-25T00:00:00"/>
    <d v="2023-11-11T00:00:00"/>
    <d v="2023-11-24T00:00:00"/>
    <x v="5"/>
    <x v="0"/>
    <s v="Mental Health"/>
    <n v="70553"/>
    <n v="4777.79"/>
    <n v="4247.58"/>
    <x v="0"/>
    <x v="0"/>
    <n v="0"/>
    <s v="2023-10"/>
    <n v="2023"/>
  </r>
  <r>
    <s v="CLM008575"/>
    <s v="PT01720"/>
    <d v="2024-10-26T00:00:00"/>
    <d v="2024-10-28T00:00:00"/>
    <d v="2024-11-11T00:00:00"/>
    <x v="2"/>
    <x v="5"/>
    <s v="Oncology"/>
    <n v="80053"/>
    <n v="1610.19"/>
    <n v="1393.74"/>
    <x v="0"/>
    <x v="0"/>
    <n v="0"/>
    <s v="2024-10"/>
    <n v="2024"/>
  </r>
  <r>
    <s v="CLM008576"/>
    <s v="PT05701"/>
    <d v="2024-10-14T00:00:00"/>
    <d v="2024-11-10T00:00:00"/>
    <d v="2024-12-18T00:00:00"/>
    <x v="6"/>
    <x v="2"/>
    <s v="Renal"/>
    <n v="63047"/>
    <n v="2501.5300000000002"/>
    <n v="0"/>
    <x v="2"/>
    <x v="3"/>
    <n v="1"/>
    <s v="2024-10"/>
    <n v="2024"/>
  </r>
  <r>
    <s v="CLM008577"/>
    <s v="PT01713"/>
    <d v="2023-09-05T00:00:00"/>
    <d v="2023-09-11T00:00:00"/>
    <d v="2023-11-10T00:00:00"/>
    <x v="0"/>
    <x v="0"/>
    <s v="Oncology"/>
    <n v="80053"/>
    <n v="1831.88"/>
    <n v="1810.06"/>
    <x v="0"/>
    <x v="0"/>
    <n v="0"/>
    <s v="2023-09"/>
    <n v="2023"/>
  </r>
  <r>
    <s v="CLM008578"/>
    <s v="PT05014"/>
    <d v="2024-03-02T00:00:00"/>
    <d v="2024-03-03T00:00:00"/>
    <d v="2024-04-16T00:00:00"/>
    <x v="3"/>
    <x v="4"/>
    <s v="Cardiovascular"/>
    <n v="71046"/>
    <n v="820.94"/>
    <n v="620.01"/>
    <x v="0"/>
    <x v="0"/>
    <n v="0"/>
    <s v="2024-03"/>
    <n v="2024"/>
  </r>
  <r>
    <s v="CLM008579"/>
    <s v="PT00477"/>
    <d v="2024-09-03T00:00:00"/>
    <d v="2024-09-09T00:00:00"/>
    <d v="2024-09-26T00:00:00"/>
    <x v="0"/>
    <x v="4"/>
    <s v="Oncology"/>
    <n v="99213"/>
    <n v="297.49"/>
    <n v="279.01"/>
    <x v="0"/>
    <x v="0"/>
    <n v="0"/>
    <s v="2024-09"/>
    <n v="2024"/>
  </r>
  <r>
    <s v="CLM008580"/>
    <s v="PT00896"/>
    <d v="2023-06-16T00:00:00"/>
    <d v="2023-07-07T00:00:00"/>
    <d v="2023-08-10T00:00:00"/>
    <x v="1"/>
    <x v="3"/>
    <s v="Neurology"/>
    <n v="99214"/>
    <n v="2552.4499999999998"/>
    <n v="1963.63"/>
    <x v="0"/>
    <x v="0"/>
    <n v="0"/>
    <s v="2023-06"/>
    <n v="2023"/>
  </r>
  <r>
    <s v="CLM008581"/>
    <s v="PT04681"/>
    <d v="2023-02-17T00:00:00"/>
    <d v="2023-02-24T00:00:00"/>
    <d v="2023-03-01T00:00:00"/>
    <x v="2"/>
    <x v="0"/>
    <s v="Endocrine"/>
    <n v="66984"/>
    <n v="2077.9899999999998"/>
    <n v="0"/>
    <x v="1"/>
    <x v="0"/>
    <n v="0"/>
    <s v="2023-02"/>
    <n v="2023"/>
  </r>
  <r>
    <s v="CLM008582"/>
    <s v="PT05978"/>
    <d v="2023-03-03T00:00:00"/>
    <d v="2023-03-06T00:00:00"/>
    <d v="2023-04-27T00:00:00"/>
    <x v="2"/>
    <x v="1"/>
    <s v="Endocrine"/>
    <n v="99213"/>
    <n v="1102.6400000000001"/>
    <n v="0"/>
    <x v="2"/>
    <x v="5"/>
    <n v="1"/>
    <s v="2023-03"/>
    <n v="2023"/>
  </r>
  <r>
    <s v="CLM008583"/>
    <s v="PT05153"/>
    <d v="2024-08-16T00:00:00"/>
    <d v="2024-08-27T00:00:00"/>
    <d v="2024-10-09T00:00:00"/>
    <x v="3"/>
    <x v="4"/>
    <s v="Endocrine"/>
    <n v="99214"/>
    <n v="495.05"/>
    <n v="379.28"/>
    <x v="0"/>
    <x v="0"/>
    <n v="0"/>
    <s v="2024-08"/>
    <n v="2024"/>
  </r>
  <r>
    <s v="CLM008584"/>
    <s v="PT04334"/>
    <d v="2023-04-09T00:00:00"/>
    <d v="2023-04-30T00:00:00"/>
    <d v="2023-06-20T00:00:00"/>
    <x v="1"/>
    <x v="3"/>
    <s v="Renal"/>
    <n v="43239"/>
    <n v="2992.28"/>
    <n v="2847.17"/>
    <x v="0"/>
    <x v="0"/>
    <n v="0"/>
    <s v="2023-04"/>
    <n v="2023"/>
  </r>
  <r>
    <s v="CLM008585"/>
    <s v="PT00719"/>
    <d v="2023-05-28T00:00:00"/>
    <d v="2023-06-22T00:00:00"/>
    <d v="2023-08-05T00:00:00"/>
    <x v="1"/>
    <x v="2"/>
    <s v="Renal"/>
    <n v="70553"/>
    <n v="1461.57"/>
    <n v="0"/>
    <x v="2"/>
    <x v="3"/>
    <n v="1"/>
    <s v="2023-05"/>
    <n v="2023"/>
  </r>
  <r>
    <s v="CLM008586"/>
    <s v="PT03963"/>
    <d v="2023-12-21T00:00:00"/>
    <d v="2024-01-11T00:00:00"/>
    <d v="2024-03-11T00:00:00"/>
    <x v="5"/>
    <x v="1"/>
    <s v="Oncology"/>
    <n v="66984"/>
    <n v="2822.84"/>
    <n v="0"/>
    <x v="2"/>
    <x v="4"/>
    <n v="1"/>
    <s v="2023-12"/>
    <n v="2023"/>
  </r>
  <r>
    <s v="CLM008587"/>
    <s v="PT05932"/>
    <d v="2024-06-07T00:00:00"/>
    <d v="2024-06-13T00:00:00"/>
    <d v="2024-07-19T00:00:00"/>
    <x v="1"/>
    <x v="4"/>
    <s v="Endocrine"/>
    <n v="27447"/>
    <n v="8032.4"/>
    <n v="7554.18"/>
    <x v="0"/>
    <x v="0"/>
    <n v="0"/>
    <s v="2024-06"/>
    <n v="2024"/>
  </r>
  <r>
    <s v="CLM008588"/>
    <s v="PT05642"/>
    <d v="2024-01-18T00:00:00"/>
    <d v="2024-01-22T00:00:00"/>
    <d v="2024-02-07T00:00:00"/>
    <x v="1"/>
    <x v="3"/>
    <s v="Mental Health"/>
    <n v="63047"/>
    <n v="325.99"/>
    <n v="292.01"/>
    <x v="0"/>
    <x v="0"/>
    <n v="0"/>
    <s v="2024-01"/>
    <n v="2024"/>
  </r>
  <r>
    <s v="CLM008589"/>
    <s v="PT04955"/>
    <d v="2023-08-30T00:00:00"/>
    <d v="2023-09-21T00:00:00"/>
    <d v="2023-10-22T00:00:00"/>
    <x v="5"/>
    <x v="5"/>
    <s v="Oncology"/>
    <n v="63047"/>
    <n v="1033.0999999999999"/>
    <n v="960.21"/>
    <x v="0"/>
    <x v="0"/>
    <n v="0"/>
    <s v="2023-08"/>
    <n v="2023"/>
  </r>
  <r>
    <s v="CLM008590"/>
    <s v="PT06457"/>
    <d v="2023-11-16T00:00:00"/>
    <d v="2023-12-09T00:00:00"/>
    <d v="2023-12-29T00:00:00"/>
    <x v="3"/>
    <x v="1"/>
    <s v="Cardiovascular"/>
    <n v="27447"/>
    <n v="1529.2"/>
    <n v="1413.85"/>
    <x v="0"/>
    <x v="0"/>
    <n v="0"/>
    <s v="2023-11"/>
    <n v="2023"/>
  </r>
  <r>
    <s v="CLM008591"/>
    <s v="PT05791"/>
    <d v="2023-02-22T00:00:00"/>
    <d v="2023-03-18T00:00:00"/>
    <d v="2023-04-07T00:00:00"/>
    <x v="0"/>
    <x v="4"/>
    <s v="Endocrine"/>
    <n v="90837"/>
    <n v="5789.85"/>
    <n v="5115.63"/>
    <x v="0"/>
    <x v="0"/>
    <n v="0"/>
    <s v="2023-02"/>
    <n v="2023"/>
  </r>
  <r>
    <s v="CLM008592"/>
    <s v="PT02353"/>
    <d v="2023-05-18T00:00:00"/>
    <d v="2023-06-08T00:00:00"/>
    <d v="2023-06-22T00:00:00"/>
    <x v="3"/>
    <x v="3"/>
    <s v="Respiratory"/>
    <n v="70553"/>
    <n v="488.27"/>
    <n v="0"/>
    <x v="1"/>
    <x v="0"/>
    <n v="0"/>
    <s v="2023-05"/>
    <n v="2023"/>
  </r>
  <r>
    <s v="CLM008593"/>
    <s v="PT03499"/>
    <d v="2024-09-07T00:00:00"/>
    <d v="2024-09-25T00:00:00"/>
    <d v="2024-11-05T00:00:00"/>
    <x v="2"/>
    <x v="3"/>
    <s v="Gastrointestinal"/>
    <n v="27130"/>
    <n v="8507.3799999999992"/>
    <n v="0"/>
    <x v="2"/>
    <x v="10"/>
    <n v="1"/>
    <s v="2024-09"/>
    <n v="2024"/>
  </r>
  <r>
    <s v="CLM008594"/>
    <s v="PT04988"/>
    <d v="2024-05-11T00:00:00"/>
    <d v="2024-05-12T00:00:00"/>
    <d v="2024-05-29T00:00:00"/>
    <x v="4"/>
    <x v="0"/>
    <s v="Gastrointestinal"/>
    <n v="90837"/>
    <n v="2015.63"/>
    <n v="0"/>
    <x v="2"/>
    <x v="6"/>
    <n v="1"/>
    <s v="2024-05"/>
    <n v="2024"/>
  </r>
  <r>
    <s v="CLM008595"/>
    <s v="PT06946"/>
    <d v="2023-01-18T00:00:00"/>
    <d v="2023-02-06T00:00:00"/>
    <d v="2023-02-25T00:00:00"/>
    <x v="5"/>
    <x v="0"/>
    <s v="Respiratory"/>
    <n v="27130"/>
    <n v="1674.38"/>
    <n v="1389.06"/>
    <x v="0"/>
    <x v="0"/>
    <n v="0"/>
    <s v="2023-01"/>
    <n v="2023"/>
  </r>
  <r>
    <s v="CLM008596"/>
    <s v="PT02593"/>
    <d v="2024-06-04T00:00:00"/>
    <d v="2024-07-04T00:00:00"/>
    <d v="2024-08-20T00:00:00"/>
    <x v="5"/>
    <x v="0"/>
    <s v="Oncology"/>
    <n v="93000"/>
    <n v="1543.11"/>
    <n v="0"/>
    <x v="2"/>
    <x v="4"/>
    <n v="1"/>
    <s v="2024-06"/>
    <n v="2024"/>
  </r>
  <r>
    <s v="CLM008597"/>
    <s v="PT02128"/>
    <d v="2024-08-12T00:00:00"/>
    <d v="2024-08-26T00:00:00"/>
    <d v="2024-09-03T00:00:00"/>
    <x v="0"/>
    <x v="5"/>
    <s v="Dermatology"/>
    <n v="63047"/>
    <n v="1275.3699999999999"/>
    <n v="0"/>
    <x v="2"/>
    <x v="4"/>
    <n v="1"/>
    <s v="2024-08"/>
    <n v="2024"/>
  </r>
  <r>
    <s v="CLM008598"/>
    <s v="PT04305"/>
    <d v="2023-12-30T00:00:00"/>
    <d v="2024-01-02T00:00:00"/>
    <d v="2024-02-29T00:00:00"/>
    <x v="2"/>
    <x v="2"/>
    <s v="Mental Health"/>
    <n v="93000"/>
    <n v="4181.78"/>
    <n v="0"/>
    <x v="2"/>
    <x v="5"/>
    <n v="1"/>
    <s v="2023-12"/>
    <n v="2023"/>
  </r>
  <r>
    <s v="CLM008599"/>
    <s v="PT04712"/>
    <d v="2023-08-30T00:00:00"/>
    <d v="2023-09-04T00:00:00"/>
    <d v="2023-09-09T00:00:00"/>
    <x v="0"/>
    <x v="4"/>
    <s v="Endocrine"/>
    <n v="80053"/>
    <n v="769.07"/>
    <n v="0"/>
    <x v="2"/>
    <x v="5"/>
    <n v="1"/>
    <s v="2023-08"/>
    <n v="2023"/>
  </r>
  <r>
    <s v="CLM008600"/>
    <s v="PT05106"/>
    <d v="2024-06-03T00:00:00"/>
    <d v="2024-06-13T00:00:00"/>
    <d v="2024-06-27T00:00:00"/>
    <x v="2"/>
    <x v="1"/>
    <s v="Orthopedic"/>
    <n v="71046"/>
    <n v="2383.5100000000002"/>
    <n v="2257.4899999999998"/>
    <x v="0"/>
    <x v="0"/>
    <n v="0"/>
    <s v="2024-06"/>
    <n v="2024"/>
  </r>
  <r>
    <s v="CLM008601"/>
    <s v="PT02899"/>
    <d v="2024-12-24T00:00:00"/>
    <d v="2025-01-23T00:00:00"/>
    <d v="2025-03-20T00:00:00"/>
    <x v="7"/>
    <x v="2"/>
    <s v="Renal"/>
    <n v="80053"/>
    <n v="1329.63"/>
    <n v="1278.6099999999999"/>
    <x v="0"/>
    <x v="0"/>
    <n v="0"/>
    <s v="2024-12"/>
    <n v="2024"/>
  </r>
  <r>
    <s v="CLM008602"/>
    <s v="PT01063"/>
    <d v="2024-09-15T00:00:00"/>
    <d v="2024-10-05T00:00:00"/>
    <d v="2024-10-23T00:00:00"/>
    <x v="2"/>
    <x v="3"/>
    <s v="Mental Health"/>
    <n v="43239"/>
    <n v="982.69"/>
    <n v="0"/>
    <x v="2"/>
    <x v="2"/>
    <n v="1"/>
    <s v="2024-09"/>
    <n v="2024"/>
  </r>
  <r>
    <s v="CLM008603"/>
    <s v="PT05033"/>
    <d v="2024-04-28T00:00:00"/>
    <d v="2024-05-03T00:00:00"/>
    <d v="2024-05-18T00:00:00"/>
    <x v="7"/>
    <x v="2"/>
    <s v="Mental Health"/>
    <n v="99214"/>
    <n v="14310.95"/>
    <n v="14007.34"/>
    <x v="0"/>
    <x v="0"/>
    <n v="0"/>
    <s v="2024-04"/>
    <n v="2024"/>
  </r>
  <r>
    <s v="CLM008604"/>
    <s v="PT04610"/>
    <d v="2023-01-23T00:00:00"/>
    <d v="2023-01-25T00:00:00"/>
    <d v="2023-03-05T00:00:00"/>
    <x v="5"/>
    <x v="5"/>
    <s v="Renal"/>
    <n v="90837"/>
    <n v="2528.14"/>
    <n v="2078.5500000000002"/>
    <x v="0"/>
    <x v="0"/>
    <n v="0"/>
    <s v="2023-01"/>
    <n v="2023"/>
  </r>
  <r>
    <s v="CLM008605"/>
    <s v="PT04067"/>
    <d v="2024-03-21T00:00:00"/>
    <d v="2024-03-25T00:00:00"/>
    <d v="2024-05-13T00:00:00"/>
    <x v="5"/>
    <x v="3"/>
    <s v="Orthopedic"/>
    <n v="45378"/>
    <n v="2953.1"/>
    <n v="2503.1"/>
    <x v="0"/>
    <x v="0"/>
    <n v="0"/>
    <s v="2024-03"/>
    <n v="2024"/>
  </r>
  <r>
    <s v="CLM008606"/>
    <s v="PT04258"/>
    <d v="2024-11-10T00:00:00"/>
    <d v="2024-11-28T00:00:00"/>
    <d v="2024-12-23T00:00:00"/>
    <x v="4"/>
    <x v="3"/>
    <s v="Gastrointestinal"/>
    <n v="99213"/>
    <n v="4492.76"/>
    <n v="3719.45"/>
    <x v="0"/>
    <x v="0"/>
    <n v="0"/>
    <s v="2024-11"/>
    <n v="2024"/>
  </r>
  <r>
    <s v="CLM008607"/>
    <s v="PT05974"/>
    <d v="2023-09-24T00:00:00"/>
    <d v="2023-10-18T00:00:00"/>
    <d v="2023-11-02T00:00:00"/>
    <x v="3"/>
    <x v="1"/>
    <s v="Respiratory"/>
    <n v="99215"/>
    <n v="579.94000000000005"/>
    <n v="455.52"/>
    <x v="0"/>
    <x v="0"/>
    <n v="0"/>
    <s v="2023-09"/>
    <n v="2023"/>
  </r>
  <r>
    <s v="CLM008608"/>
    <s v="PT05177"/>
    <d v="2023-02-05T00:00:00"/>
    <d v="2023-03-04T00:00:00"/>
    <d v="2023-03-16T00:00:00"/>
    <x v="5"/>
    <x v="4"/>
    <s v="Cardiovascular"/>
    <n v="43239"/>
    <n v="7345.43"/>
    <n v="6324.21"/>
    <x v="0"/>
    <x v="0"/>
    <n v="0"/>
    <s v="2023-02"/>
    <n v="2023"/>
  </r>
  <r>
    <s v="CLM008609"/>
    <s v="PT04078"/>
    <d v="2023-03-20T00:00:00"/>
    <d v="2023-04-18T00:00:00"/>
    <d v="2023-05-02T00:00:00"/>
    <x v="6"/>
    <x v="1"/>
    <s v="Neurology"/>
    <n v="99213"/>
    <n v="242.94"/>
    <n v="183.93"/>
    <x v="0"/>
    <x v="0"/>
    <n v="0"/>
    <s v="2023-03"/>
    <n v="2023"/>
  </r>
  <r>
    <s v="CLM008610"/>
    <s v="PT04035"/>
    <d v="2023-07-30T00:00:00"/>
    <d v="2023-08-09T00:00:00"/>
    <d v="2023-08-31T00:00:00"/>
    <x v="6"/>
    <x v="2"/>
    <s v="Oncology"/>
    <n v="27447"/>
    <n v="977.49"/>
    <n v="0"/>
    <x v="2"/>
    <x v="1"/>
    <n v="1"/>
    <s v="2023-07"/>
    <n v="2023"/>
  </r>
  <r>
    <s v="CLM008611"/>
    <s v="PT06619"/>
    <d v="2024-05-20T00:00:00"/>
    <d v="2024-06-13T00:00:00"/>
    <d v="2024-06-18T00:00:00"/>
    <x v="5"/>
    <x v="2"/>
    <s v="Cardiovascular"/>
    <n v="93000"/>
    <n v="1252.3499999999999"/>
    <n v="1051.31"/>
    <x v="0"/>
    <x v="0"/>
    <n v="0"/>
    <s v="2024-05"/>
    <n v="2024"/>
  </r>
  <r>
    <s v="CLM008612"/>
    <s v="PT01474"/>
    <d v="2023-10-03T00:00:00"/>
    <d v="2023-10-11T00:00:00"/>
    <d v="2023-10-18T00:00:00"/>
    <x v="1"/>
    <x v="4"/>
    <s v="Renal"/>
    <n v="71046"/>
    <n v="2879.52"/>
    <n v="2869.03"/>
    <x v="0"/>
    <x v="0"/>
    <n v="0"/>
    <s v="2023-10"/>
    <n v="2023"/>
  </r>
  <r>
    <s v="CLM008613"/>
    <s v="PT04993"/>
    <d v="2024-07-21T00:00:00"/>
    <d v="2024-08-01T00:00:00"/>
    <d v="2024-08-30T00:00:00"/>
    <x v="2"/>
    <x v="5"/>
    <s v="Cardiovascular"/>
    <n v="71046"/>
    <n v="2153.77"/>
    <n v="2064.75"/>
    <x v="0"/>
    <x v="0"/>
    <n v="0"/>
    <s v="2024-07"/>
    <n v="2024"/>
  </r>
  <r>
    <s v="CLM008614"/>
    <s v="PT01907"/>
    <d v="2024-08-11T00:00:00"/>
    <d v="2024-09-04T00:00:00"/>
    <d v="2024-11-01T00:00:00"/>
    <x v="1"/>
    <x v="4"/>
    <s v="Mental Health"/>
    <n v="93000"/>
    <n v="1582.16"/>
    <n v="1393.83"/>
    <x v="0"/>
    <x v="0"/>
    <n v="0"/>
    <s v="2024-08"/>
    <n v="2024"/>
  </r>
  <r>
    <s v="CLM008615"/>
    <s v="PT05805"/>
    <d v="2024-02-06T00:00:00"/>
    <d v="2024-03-01T00:00:00"/>
    <d v="2024-03-14T00:00:00"/>
    <x v="6"/>
    <x v="5"/>
    <s v="Gastrointestinal"/>
    <n v="66984"/>
    <n v="1790.77"/>
    <n v="1490.4"/>
    <x v="0"/>
    <x v="0"/>
    <n v="0"/>
    <s v="2024-02"/>
    <n v="2024"/>
  </r>
  <r>
    <s v="CLM008616"/>
    <s v="PT02380"/>
    <d v="2024-05-26T00:00:00"/>
    <d v="2024-06-15T00:00:00"/>
    <d v="2024-06-28T00:00:00"/>
    <x v="7"/>
    <x v="4"/>
    <s v="Endocrine"/>
    <n v="92928"/>
    <n v="826.82"/>
    <n v="794.27"/>
    <x v="0"/>
    <x v="0"/>
    <n v="0"/>
    <s v="2024-05"/>
    <n v="2024"/>
  </r>
  <r>
    <s v="CLM008617"/>
    <s v="PT01586"/>
    <d v="2024-07-24T00:00:00"/>
    <d v="2024-08-09T00:00:00"/>
    <d v="2024-08-31T00:00:00"/>
    <x v="5"/>
    <x v="1"/>
    <s v="Cardiovascular"/>
    <n v="93000"/>
    <n v="545.78"/>
    <n v="0"/>
    <x v="2"/>
    <x v="10"/>
    <n v="1"/>
    <s v="2024-07"/>
    <n v="2024"/>
  </r>
  <r>
    <s v="CLM008618"/>
    <s v="PT00013"/>
    <d v="2023-05-14T00:00:00"/>
    <d v="2023-06-09T00:00:00"/>
    <d v="2023-06-20T00:00:00"/>
    <x v="5"/>
    <x v="3"/>
    <s v="Respiratory"/>
    <n v="63047"/>
    <n v="3233.14"/>
    <n v="3073.06"/>
    <x v="0"/>
    <x v="0"/>
    <n v="0"/>
    <s v="2023-05"/>
    <n v="2023"/>
  </r>
  <r>
    <s v="CLM008619"/>
    <s v="PT00969"/>
    <d v="2024-03-14T00:00:00"/>
    <d v="2024-03-22T00:00:00"/>
    <d v="2024-04-26T00:00:00"/>
    <x v="6"/>
    <x v="0"/>
    <s v="Orthopedic"/>
    <n v="70553"/>
    <n v="3149.39"/>
    <n v="0"/>
    <x v="2"/>
    <x v="4"/>
    <n v="1"/>
    <s v="2024-03"/>
    <n v="2024"/>
  </r>
  <r>
    <s v="CLM008620"/>
    <s v="PT00197"/>
    <d v="2023-08-16T00:00:00"/>
    <d v="2023-08-17T00:00:00"/>
    <d v="2023-09-10T00:00:00"/>
    <x v="5"/>
    <x v="4"/>
    <s v="Orthopedic"/>
    <n v="66984"/>
    <n v="6422.71"/>
    <n v="0"/>
    <x v="2"/>
    <x v="8"/>
    <n v="1"/>
    <s v="2023-08"/>
    <n v="2023"/>
  </r>
  <r>
    <s v="CLM008621"/>
    <s v="PT03809"/>
    <d v="2024-05-17T00:00:00"/>
    <d v="2024-06-11T00:00:00"/>
    <d v="2024-08-02T00:00:00"/>
    <x v="4"/>
    <x v="5"/>
    <s v="Respiratory"/>
    <n v="70553"/>
    <n v="961.01"/>
    <n v="856.67"/>
    <x v="0"/>
    <x v="0"/>
    <n v="0"/>
    <s v="2024-05"/>
    <n v="2024"/>
  </r>
  <r>
    <s v="CLM008622"/>
    <s v="PT05124"/>
    <d v="2024-01-25T00:00:00"/>
    <d v="2024-02-14T00:00:00"/>
    <d v="2024-03-23T00:00:00"/>
    <x v="0"/>
    <x v="5"/>
    <s v="Endocrine"/>
    <n v="70553"/>
    <n v="3147.15"/>
    <n v="0"/>
    <x v="2"/>
    <x v="4"/>
    <n v="1"/>
    <s v="2024-01"/>
    <n v="2024"/>
  </r>
  <r>
    <s v="CLM008623"/>
    <s v="PT06527"/>
    <d v="2024-09-15T00:00:00"/>
    <d v="2024-10-02T00:00:00"/>
    <d v="2024-11-01T00:00:00"/>
    <x v="1"/>
    <x v="2"/>
    <s v="Cardiovascular"/>
    <n v="27130"/>
    <n v="1440.92"/>
    <n v="1360.68"/>
    <x v="0"/>
    <x v="0"/>
    <n v="0"/>
    <s v="2024-09"/>
    <n v="2024"/>
  </r>
  <r>
    <s v="CLM008624"/>
    <s v="PT00967"/>
    <d v="2023-05-10T00:00:00"/>
    <d v="2023-05-12T00:00:00"/>
    <d v="2023-05-19T00:00:00"/>
    <x v="2"/>
    <x v="2"/>
    <s v="Endocrine"/>
    <n v="80053"/>
    <n v="4686.21"/>
    <n v="3770.83"/>
    <x v="0"/>
    <x v="0"/>
    <n v="0"/>
    <s v="2023-05"/>
    <n v="2023"/>
  </r>
  <r>
    <s v="CLM008625"/>
    <s v="PT06042"/>
    <d v="2023-09-27T00:00:00"/>
    <d v="2023-10-11T00:00:00"/>
    <d v="2023-10-17T00:00:00"/>
    <x v="1"/>
    <x v="0"/>
    <s v="Respiratory"/>
    <n v="99213"/>
    <n v="4095.2"/>
    <n v="3542.55"/>
    <x v="0"/>
    <x v="0"/>
    <n v="0"/>
    <s v="2023-09"/>
    <n v="2023"/>
  </r>
  <r>
    <s v="CLM008626"/>
    <s v="PT06948"/>
    <d v="2024-02-12T00:00:00"/>
    <d v="2024-02-23T00:00:00"/>
    <d v="2024-03-24T00:00:00"/>
    <x v="2"/>
    <x v="0"/>
    <s v="Endocrine"/>
    <n v="27447"/>
    <n v="2140.87"/>
    <n v="0"/>
    <x v="1"/>
    <x v="0"/>
    <n v="0"/>
    <s v="2024-02"/>
    <n v="2024"/>
  </r>
  <r>
    <s v="CLM008627"/>
    <s v="PT01699"/>
    <d v="2023-03-12T00:00:00"/>
    <d v="2023-03-28T00:00:00"/>
    <d v="2023-04-19T00:00:00"/>
    <x v="6"/>
    <x v="4"/>
    <s v="Renal"/>
    <n v="66984"/>
    <n v="1377.98"/>
    <n v="1226.26"/>
    <x v="0"/>
    <x v="0"/>
    <n v="0"/>
    <s v="2023-03"/>
    <n v="2023"/>
  </r>
  <r>
    <s v="CLM008628"/>
    <s v="PT06551"/>
    <d v="2023-01-07T00:00:00"/>
    <d v="2023-01-12T00:00:00"/>
    <d v="2023-03-09T00:00:00"/>
    <x v="3"/>
    <x v="2"/>
    <s v="Respiratory"/>
    <n v="99214"/>
    <n v="3900.05"/>
    <n v="2973.26"/>
    <x v="0"/>
    <x v="0"/>
    <n v="0"/>
    <s v="2023-01"/>
    <n v="2023"/>
  </r>
  <r>
    <s v="CLM008629"/>
    <s v="PT05041"/>
    <d v="2023-12-05T00:00:00"/>
    <d v="2023-12-21T00:00:00"/>
    <d v="2024-02-18T00:00:00"/>
    <x v="0"/>
    <x v="4"/>
    <s v="Cardiovascular"/>
    <n v="27130"/>
    <n v="3033.66"/>
    <n v="2454.15"/>
    <x v="0"/>
    <x v="0"/>
    <n v="0"/>
    <s v="2023-12"/>
    <n v="2023"/>
  </r>
  <r>
    <s v="CLM008630"/>
    <s v="PT03397"/>
    <d v="2024-08-08T00:00:00"/>
    <d v="2024-09-06T00:00:00"/>
    <d v="2024-10-18T00:00:00"/>
    <x v="4"/>
    <x v="0"/>
    <s v="Dermatology"/>
    <n v="63047"/>
    <n v="1045.71"/>
    <n v="902.68"/>
    <x v="0"/>
    <x v="0"/>
    <n v="0"/>
    <s v="2024-08"/>
    <n v="2024"/>
  </r>
  <r>
    <s v="CLM008631"/>
    <s v="PT03392"/>
    <d v="2024-10-07T00:00:00"/>
    <d v="2024-10-14T00:00:00"/>
    <d v="2024-12-01T00:00:00"/>
    <x v="3"/>
    <x v="4"/>
    <s v="Neurology"/>
    <n v="27447"/>
    <n v="625.01"/>
    <n v="511.9"/>
    <x v="0"/>
    <x v="0"/>
    <n v="0"/>
    <s v="2024-10"/>
    <n v="2024"/>
  </r>
  <r>
    <s v="CLM008632"/>
    <s v="PT00373"/>
    <d v="2024-09-06T00:00:00"/>
    <d v="2024-09-23T00:00:00"/>
    <d v="2024-10-30T00:00:00"/>
    <x v="6"/>
    <x v="5"/>
    <s v="Respiratory"/>
    <n v="70553"/>
    <n v="1435.36"/>
    <n v="1402.59"/>
    <x v="0"/>
    <x v="0"/>
    <n v="0"/>
    <s v="2024-09"/>
    <n v="2024"/>
  </r>
  <r>
    <s v="CLM008633"/>
    <s v="PT02735"/>
    <d v="2024-10-23T00:00:00"/>
    <d v="2024-10-25T00:00:00"/>
    <d v="2024-12-01T00:00:00"/>
    <x v="0"/>
    <x v="0"/>
    <s v="Gastrointestinal"/>
    <n v="92928"/>
    <n v="6077.39"/>
    <n v="5403.66"/>
    <x v="0"/>
    <x v="0"/>
    <n v="0"/>
    <s v="2024-10"/>
    <n v="2024"/>
  </r>
  <r>
    <s v="CLM008634"/>
    <s v="PT02865"/>
    <d v="2023-09-07T00:00:00"/>
    <d v="2023-09-11T00:00:00"/>
    <d v="2023-11-02T00:00:00"/>
    <x v="4"/>
    <x v="1"/>
    <s v="Mental Health"/>
    <n v="99214"/>
    <n v="4524.17"/>
    <n v="4502.6099999999997"/>
    <x v="0"/>
    <x v="0"/>
    <n v="0"/>
    <s v="2023-09"/>
    <n v="2023"/>
  </r>
  <r>
    <s v="CLM008635"/>
    <s v="PT04591"/>
    <d v="2023-04-25T00:00:00"/>
    <d v="2023-05-09T00:00:00"/>
    <d v="2023-05-24T00:00:00"/>
    <x v="2"/>
    <x v="1"/>
    <s v="Mental Health"/>
    <n v="43239"/>
    <n v="742.59"/>
    <n v="563.82000000000005"/>
    <x v="0"/>
    <x v="0"/>
    <n v="0"/>
    <s v="2023-04"/>
    <n v="2023"/>
  </r>
  <r>
    <s v="CLM008636"/>
    <s v="PT06604"/>
    <d v="2024-07-12T00:00:00"/>
    <d v="2024-08-04T00:00:00"/>
    <d v="2024-08-25T00:00:00"/>
    <x v="0"/>
    <x v="2"/>
    <s v="Gastrointestinal"/>
    <n v="99215"/>
    <n v="710.38"/>
    <n v="0"/>
    <x v="2"/>
    <x v="2"/>
    <n v="1"/>
    <s v="2024-07"/>
    <n v="2024"/>
  </r>
  <r>
    <s v="CLM008637"/>
    <s v="PT05223"/>
    <d v="2023-01-24T00:00:00"/>
    <d v="2023-02-04T00:00:00"/>
    <d v="2023-03-10T00:00:00"/>
    <x v="2"/>
    <x v="4"/>
    <s v="Dermatology"/>
    <n v="80053"/>
    <n v="5012.79"/>
    <n v="0"/>
    <x v="2"/>
    <x v="5"/>
    <n v="1"/>
    <s v="2023-01"/>
    <n v="2023"/>
  </r>
  <r>
    <s v="CLM008638"/>
    <s v="PT01740"/>
    <d v="2023-10-29T00:00:00"/>
    <d v="2023-11-16T00:00:00"/>
    <d v="2024-01-04T00:00:00"/>
    <x v="1"/>
    <x v="2"/>
    <s v="Respiratory"/>
    <n v="45378"/>
    <n v="728.87"/>
    <n v="603.39"/>
    <x v="0"/>
    <x v="0"/>
    <n v="0"/>
    <s v="2023-10"/>
    <n v="2023"/>
  </r>
  <r>
    <s v="CLM008639"/>
    <s v="PT00093"/>
    <d v="2024-11-14T00:00:00"/>
    <d v="2024-11-24T00:00:00"/>
    <d v="2024-12-26T00:00:00"/>
    <x v="6"/>
    <x v="5"/>
    <s v="Oncology"/>
    <n v="70553"/>
    <n v="2717.41"/>
    <n v="0"/>
    <x v="2"/>
    <x v="1"/>
    <n v="1"/>
    <s v="2024-11"/>
    <n v="2024"/>
  </r>
  <r>
    <s v="CLM008640"/>
    <s v="PT05248"/>
    <d v="2023-11-04T00:00:00"/>
    <d v="2023-12-02T00:00:00"/>
    <d v="2024-01-14T00:00:00"/>
    <x v="3"/>
    <x v="5"/>
    <s v="Gastrointestinal"/>
    <n v="27447"/>
    <n v="1104.49"/>
    <n v="0"/>
    <x v="2"/>
    <x v="5"/>
    <n v="1"/>
    <s v="2023-11"/>
    <n v="2023"/>
  </r>
  <r>
    <s v="CLM008641"/>
    <s v="PT01649"/>
    <d v="2024-05-11T00:00:00"/>
    <d v="2024-05-23T00:00:00"/>
    <d v="2024-05-29T00:00:00"/>
    <x v="5"/>
    <x v="2"/>
    <s v="Gastrointestinal"/>
    <n v="99213"/>
    <n v="6592.16"/>
    <n v="0"/>
    <x v="2"/>
    <x v="6"/>
    <n v="1"/>
    <s v="2024-05"/>
    <n v="2024"/>
  </r>
  <r>
    <s v="CLM008642"/>
    <s v="PT05653"/>
    <d v="2024-09-15T00:00:00"/>
    <d v="2024-09-29T00:00:00"/>
    <d v="2024-11-13T00:00:00"/>
    <x v="1"/>
    <x v="5"/>
    <s v="Cardiovascular"/>
    <n v="80053"/>
    <n v="976.19"/>
    <n v="0"/>
    <x v="1"/>
    <x v="0"/>
    <n v="0"/>
    <s v="2024-09"/>
    <n v="2024"/>
  </r>
  <r>
    <s v="CLM008643"/>
    <s v="PT02308"/>
    <d v="2023-10-19T00:00:00"/>
    <d v="2023-10-26T00:00:00"/>
    <d v="2023-12-25T00:00:00"/>
    <x v="1"/>
    <x v="1"/>
    <s v="Orthopedic"/>
    <n v="92928"/>
    <n v="4512.87"/>
    <n v="4364.28"/>
    <x v="0"/>
    <x v="0"/>
    <n v="0"/>
    <s v="2023-10"/>
    <n v="2023"/>
  </r>
  <r>
    <s v="CLM008644"/>
    <s v="PT02085"/>
    <d v="2023-01-27T00:00:00"/>
    <d v="2023-02-02T00:00:00"/>
    <d v="2023-02-17T00:00:00"/>
    <x v="0"/>
    <x v="1"/>
    <s v="Dermatology"/>
    <n v="99215"/>
    <n v="2096.21"/>
    <n v="2058.9299999999998"/>
    <x v="0"/>
    <x v="0"/>
    <n v="0"/>
    <s v="2023-01"/>
    <n v="2023"/>
  </r>
  <r>
    <s v="CLM008645"/>
    <s v="PT06474"/>
    <d v="2023-12-02T00:00:00"/>
    <d v="2023-12-24T00:00:00"/>
    <d v="2024-02-04T00:00:00"/>
    <x v="1"/>
    <x v="2"/>
    <s v="Orthopedic"/>
    <n v="27447"/>
    <n v="2212.23"/>
    <n v="1800.32"/>
    <x v="0"/>
    <x v="0"/>
    <n v="0"/>
    <s v="2023-12"/>
    <n v="2023"/>
  </r>
  <r>
    <s v="CLM008646"/>
    <s v="PT00556"/>
    <d v="2023-02-08T00:00:00"/>
    <d v="2023-02-17T00:00:00"/>
    <d v="2023-02-22T00:00:00"/>
    <x v="5"/>
    <x v="5"/>
    <s v="Orthopedic"/>
    <n v="80053"/>
    <n v="373.81"/>
    <n v="283.77"/>
    <x v="0"/>
    <x v="0"/>
    <n v="0"/>
    <s v="2023-02"/>
    <n v="2023"/>
  </r>
  <r>
    <s v="CLM008647"/>
    <s v="PT02522"/>
    <d v="2024-12-06T00:00:00"/>
    <d v="2025-01-02T00:00:00"/>
    <d v="2025-03-03T00:00:00"/>
    <x v="0"/>
    <x v="3"/>
    <s v="Oncology"/>
    <n v="43239"/>
    <n v="310.33999999999997"/>
    <n v="291.55"/>
    <x v="0"/>
    <x v="0"/>
    <n v="0"/>
    <s v="2024-12"/>
    <n v="2024"/>
  </r>
  <r>
    <s v="CLM008648"/>
    <s v="PT02460"/>
    <d v="2023-12-02T00:00:00"/>
    <d v="2023-12-14T00:00:00"/>
    <d v="2024-02-04T00:00:00"/>
    <x v="2"/>
    <x v="3"/>
    <s v="Dermatology"/>
    <n v="27447"/>
    <n v="1515.57"/>
    <n v="1473.49"/>
    <x v="0"/>
    <x v="0"/>
    <n v="0"/>
    <s v="2023-12"/>
    <n v="2023"/>
  </r>
  <r>
    <s v="CLM008649"/>
    <s v="PT04151"/>
    <d v="2023-04-16T00:00:00"/>
    <d v="2023-04-26T00:00:00"/>
    <d v="2023-05-12T00:00:00"/>
    <x v="5"/>
    <x v="2"/>
    <s v="Mental Health"/>
    <n v="71046"/>
    <n v="2202.89"/>
    <n v="2182.71"/>
    <x v="0"/>
    <x v="0"/>
    <n v="0"/>
    <s v="2023-04"/>
    <n v="2023"/>
  </r>
  <r>
    <s v="CLM008650"/>
    <s v="PT04506"/>
    <d v="2023-12-08T00:00:00"/>
    <d v="2024-01-01T00:00:00"/>
    <d v="2024-02-04T00:00:00"/>
    <x v="4"/>
    <x v="0"/>
    <s v="Renal"/>
    <n v="66984"/>
    <n v="734.98"/>
    <n v="650.84"/>
    <x v="0"/>
    <x v="0"/>
    <n v="0"/>
    <s v="2023-12"/>
    <n v="2023"/>
  </r>
  <r>
    <s v="CLM008651"/>
    <s v="PT02654"/>
    <d v="2024-08-22T00:00:00"/>
    <d v="2024-08-23T00:00:00"/>
    <d v="2024-09-22T00:00:00"/>
    <x v="1"/>
    <x v="1"/>
    <s v="Neurology"/>
    <n v="27130"/>
    <n v="756.76"/>
    <n v="0"/>
    <x v="1"/>
    <x v="0"/>
    <n v="0"/>
    <s v="2024-08"/>
    <n v="2024"/>
  </r>
  <r>
    <s v="CLM008652"/>
    <s v="PT06284"/>
    <d v="2023-10-07T00:00:00"/>
    <d v="2023-10-31T00:00:00"/>
    <d v="2023-12-12T00:00:00"/>
    <x v="2"/>
    <x v="1"/>
    <s v="Mental Health"/>
    <n v="80053"/>
    <n v="2833.25"/>
    <n v="0"/>
    <x v="2"/>
    <x v="6"/>
    <n v="1"/>
    <s v="2023-10"/>
    <n v="2023"/>
  </r>
  <r>
    <s v="CLM008653"/>
    <s v="PT00051"/>
    <d v="2024-09-11T00:00:00"/>
    <d v="2024-09-23T00:00:00"/>
    <d v="2024-11-12T00:00:00"/>
    <x v="5"/>
    <x v="1"/>
    <s v="Endocrine"/>
    <n v="27130"/>
    <n v="2836.38"/>
    <n v="0"/>
    <x v="2"/>
    <x v="1"/>
    <n v="1"/>
    <s v="2024-09"/>
    <n v="2024"/>
  </r>
  <r>
    <s v="CLM008654"/>
    <s v="PT00933"/>
    <d v="2023-01-14T00:00:00"/>
    <d v="2023-01-22T00:00:00"/>
    <d v="2023-03-06T00:00:00"/>
    <x v="2"/>
    <x v="0"/>
    <s v="Endocrine"/>
    <n v="92928"/>
    <n v="1619.39"/>
    <n v="0"/>
    <x v="1"/>
    <x v="0"/>
    <n v="0"/>
    <s v="2023-01"/>
    <n v="2023"/>
  </r>
  <r>
    <s v="CLM008655"/>
    <s v="PT05619"/>
    <d v="2024-02-23T00:00:00"/>
    <d v="2024-03-08T00:00:00"/>
    <d v="2024-04-19T00:00:00"/>
    <x v="2"/>
    <x v="4"/>
    <s v="Orthopedic"/>
    <n v="99213"/>
    <n v="3375.04"/>
    <n v="2834"/>
    <x v="0"/>
    <x v="0"/>
    <n v="0"/>
    <s v="2024-02"/>
    <n v="2024"/>
  </r>
  <r>
    <s v="CLM008656"/>
    <s v="PT02731"/>
    <d v="2023-03-04T00:00:00"/>
    <d v="2023-03-05T00:00:00"/>
    <d v="2023-03-11T00:00:00"/>
    <x v="7"/>
    <x v="0"/>
    <s v="Renal"/>
    <n v="99213"/>
    <n v="706.72"/>
    <n v="647.98"/>
    <x v="0"/>
    <x v="0"/>
    <n v="0"/>
    <s v="2023-03"/>
    <n v="2023"/>
  </r>
  <r>
    <s v="CLM008657"/>
    <s v="PT02797"/>
    <d v="2023-09-06T00:00:00"/>
    <d v="2023-09-19T00:00:00"/>
    <d v="2023-11-15T00:00:00"/>
    <x v="4"/>
    <x v="4"/>
    <s v="Renal"/>
    <n v="70553"/>
    <n v="1360.02"/>
    <n v="1213.6600000000001"/>
    <x v="0"/>
    <x v="0"/>
    <n v="0"/>
    <s v="2023-09"/>
    <n v="2023"/>
  </r>
  <r>
    <s v="CLM008658"/>
    <s v="PT03245"/>
    <d v="2023-12-05T00:00:00"/>
    <d v="2023-12-16T00:00:00"/>
    <d v="2024-02-09T00:00:00"/>
    <x v="1"/>
    <x v="2"/>
    <s v="Respiratory"/>
    <n v="99213"/>
    <n v="6756.78"/>
    <n v="0"/>
    <x v="1"/>
    <x v="0"/>
    <n v="0"/>
    <s v="2023-12"/>
    <n v="2023"/>
  </r>
  <r>
    <s v="CLM008659"/>
    <s v="PT05935"/>
    <d v="2024-03-05T00:00:00"/>
    <d v="2024-03-19T00:00:00"/>
    <d v="2024-05-15T00:00:00"/>
    <x v="5"/>
    <x v="4"/>
    <s v="Respiratory"/>
    <n v="99215"/>
    <n v="1909.62"/>
    <n v="0"/>
    <x v="2"/>
    <x v="1"/>
    <n v="1"/>
    <s v="2024-03"/>
    <n v="2024"/>
  </r>
  <r>
    <s v="CLM008660"/>
    <s v="PT04661"/>
    <d v="2024-10-10T00:00:00"/>
    <d v="2024-10-27T00:00:00"/>
    <d v="2024-11-18T00:00:00"/>
    <x v="3"/>
    <x v="0"/>
    <s v="Gastrointestinal"/>
    <n v="92928"/>
    <n v="2000.3"/>
    <n v="0"/>
    <x v="2"/>
    <x v="6"/>
    <n v="1"/>
    <s v="2024-10"/>
    <n v="2024"/>
  </r>
  <r>
    <s v="CLM008661"/>
    <s v="PT05047"/>
    <d v="2023-06-15T00:00:00"/>
    <d v="2023-06-19T00:00:00"/>
    <d v="2023-07-14T00:00:00"/>
    <x v="7"/>
    <x v="1"/>
    <s v="Gastrointestinal"/>
    <n v="99213"/>
    <n v="11438.7"/>
    <n v="0"/>
    <x v="2"/>
    <x v="1"/>
    <n v="1"/>
    <s v="2023-06"/>
    <n v="2023"/>
  </r>
  <r>
    <s v="CLM008662"/>
    <s v="PT00239"/>
    <d v="2024-04-17T00:00:00"/>
    <d v="2024-05-12T00:00:00"/>
    <d v="2024-05-19T00:00:00"/>
    <x v="1"/>
    <x v="5"/>
    <s v="Renal"/>
    <n v="93000"/>
    <n v="590.24"/>
    <n v="0"/>
    <x v="2"/>
    <x v="10"/>
    <n v="1"/>
    <s v="2024-04"/>
    <n v="2024"/>
  </r>
  <r>
    <s v="CLM008663"/>
    <s v="PT06817"/>
    <d v="2023-01-11T00:00:00"/>
    <d v="2023-01-22T00:00:00"/>
    <d v="2023-03-11T00:00:00"/>
    <x v="0"/>
    <x v="1"/>
    <s v="Mental Health"/>
    <n v="71046"/>
    <n v="3419.14"/>
    <n v="3185.01"/>
    <x v="0"/>
    <x v="0"/>
    <n v="0"/>
    <s v="2023-01"/>
    <n v="2023"/>
  </r>
  <r>
    <s v="CLM008664"/>
    <s v="PT01439"/>
    <d v="2024-01-30T00:00:00"/>
    <d v="2024-02-08T00:00:00"/>
    <d v="2024-03-19T00:00:00"/>
    <x v="5"/>
    <x v="1"/>
    <s v="Respiratory"/>
    <n v="27130"/>
    <n v="6844.42"/>
    <n v="6768.42"/>
    <x v="0"/>
    <x v="0"/>
    <n v="0"/>
    <s v="2024-01"/>
    <n v="2024"/>
  </r>
  <r>
    <s v="CLM008665"/>
    <s v="PT01590"/>
    <d v="2023-03-19T00:00:00"/>
    <d v="2023-04-09T00:00:00"/>
    <d v="2023-04-25T00:00:00"/>
    <x v="2"/>
    <x v="4"/>
    <s v="Oncology"/>
    <n v="66984"/>
    <n v="1394.25"/>
    <n v="0"/>
    <x v="2"/>
    <x v="7"/>
    <n v="1"/>
    <s v="2023-03"/>
    <n v="2023"/>
  </r>
  <r>
    <s v="CLM008666"/>
    <s v="PT02708"/>
    <d v="2023-01-19T00:00:00"/>
    <d v="2023-01-20T00:00:00"/>
    <d v="2023-01-26T00:00:00"/>
    <x v="5"/>
    <x v="5"/>
    <s v="Renal"/>
    <n v="92928"/>
    <n v="3596.46"/>
    <n v="3108.75"/>
    <x v="0"/>
    <x v="0"/>
    <n v="0"/>
    <s v="2023-01"/>
    <n v="2023"/>
  </r>
  <r>
    <s v="CLM008667"/>
    <s v="PT06831"/>
    <d v="2024-11-03T00:00:00"/>
    <d v="2024-11-30T00:00:00"/>
    <d v="2025-01-27T00:00:00"/>
    <x v="0"/>
    <x v="3"/>
    <s v="Oncology"/>
    <n v="27130"/>
    <n v="824.18"/>
    <n v="0"/>
    <x v="2"/>
    <x v="7"/>
    <n v="1"/>
    <s v="2024-11"/>
    <n v="2024"/>
  </r>
  <r>
    <s v="CLM008668"/>
    <s v="PT02769"/>
    <d v="2024-01-06T00:00:00"/>
    <d v="2024-01-26T00:00:00"/>
    <d v="2024-03-11T00:00:00"/>
    <x v="4"/>
    <x v="1"/>
    <s v="Cardiovascular"/>
    <n v="63047"/>
    <n v="1043.79"/>
    <n v="0"/>
    <x v="1"/>
    <x v="0"/>
    <n v="0"/>
    <s v="2024-01"/>
    <n v="2024"/>
  </r>
  <r>
    <s v="CLM008669"/>
    <s v="PT05509"/>
    <d v="2023-02-10T00:00:00"/>
    <d v="2023-02-27T00:00:00"/>
    <d v="2023-03-14T00:00:00"/>
    <x v="1"/>
    <x v="1"/>
    <s v="Endocrine"/>
    <n v="90837"/>
    <n v="2460.14"/>
    <n v="1955.01"/>
    <x v="0"/>
    <x v="0"/>
    <n v="0"/>
    <s v="2023-02"/>
    <n v="2023"/>
  </r>
  <r>
    <s v="CLM008670"/>
    <s v="PT03925"/>
    <d v="2023-03-01T00:00:00"/>
    <d v="2023-03-26T00:00:00"/>
    <d v="2023-05-19T00:00:00"/>
    <x v="7"/>
    <x v="2"/>
    <s v="Renal"/>
    <n v="99215"/>
    <n v="3424.99"/>
    <n v="3232.05"/>
    <x v="0"/>
    <x v="0"/>
    <n v="0"/>
    <s v="2023-03"/>
    <n v="2023"/>
  </r>
  <r>
    <s v="CLM008671"/>
    <s v="PT03888"/>
    <d v="2024-09-05T00:00:00"/>
    <d v="2024-09-17T00:00:00"/>
    <d v="2024-11-10T00:00:00"/>
    <x v="5"/>
    <x v="2"/>
    <s v="Neurology"/>
    <n v="43239"/>
    <n v="4432.63"/>
    <n v="3577.1"/>
    <x v="0"/>
    <x v="0"/>
    <n v="0"/>
    <s v="2024-09"/>
    <n v="2024"/>
  </r>
  <r>
    <s v="CLM008672"/>
    <s v="PT06532"/>
    <d v="2023-04-12T00:00:00"/>
    <d v="2023-05-04T00:00:00"/>
    <d v="2023-06-05T00:00:00"/>
    <x v="2"/>
    <x v="2"/>
    <s v="Neurology"/>
    <n v="43239"/>
    <n v="6346.78"/>
    <n v="0"/>
    <x v="2"/>
    <x v="9"/>
    <n v="1"/>
    <s v="2023-04"/>
    <n v="2023"/>
  </r>
  <r>
    <s v="CLM008673"/>
    <s v="PT00292"/>
    <d v="2024-05-12T00:00:00"/>
    <d v="2024-05-18T00:00:00"/>
    <d v="2024-07-08T00:00:00"/>
    <x v="4"/>
    <x v="1"/>
    <s v="Dermatology"/>
    <n v="93000"/>
    <n v="1713.07"/>
    <n v="1564.18"/>
    <x v="0"/>
    <x v="0"/>
    <n v="0"/>
    <s v="2024-05"/>
    <n v="2024"/>
  </r>
  <r>
    <s v="CLM008674"/>
    <s v="PT05290"/>
    <d v="2023-04-18T00:00:00"/>
    <d v="2023-04-22T00:00:00"/>
    <d v="2023-06-21T00:00:00"/>
    <x v="3"/>
    <x v="3"/>
    <s v="Mental Health"/>
    <n v="27130"/>
    <n v="4697.99"/>
    <n v="0"/>
    <x v="1"/>
    <x v="0"/>
    <n v="0"/>
    <s v="2023-04"/>
    <n v="2023"/>
  </r>
  <r>
    <s v="CLM008675"/>
    <s v="PT01113"/>
    <d v="2024-09-26T00:00:00"/>
    <d v="2024-10-11T00:00:00"/>
    <d v="2024-11-24T00:00:00"/>
    <x v="5"/>
    <x v="0"/>
    <s v="Mental Health"/>
    <n v="66984"/>
    <n v="1374.93"/>
    <n v="0"/>
    <x v="2"/>
    <x v="10"/>
    <n v="1"/>
    <s v="2024-09"/>
    <n v="2024"/>
  </r>
  <r>
    <s v="CLM008676"/>
    <s v="PT03945"/>
    <d v="2024-10-05T00:00:00"/>
    <d v="2024-10-28T00:00:00"/>
    <d v="2024-11-10T00:00:00"/>
    <x v="4"/>
    <x v="1"/>
    <s v="Orthopedic"/>
    <n v="92928"/>
    <n v="3720.72"/>
    <n v="0"/>
    <x v="2"/>
    <x v="1"/>
    <n v="1"/>
    <s v="2024-10"/>
    <n v="2024"/>
  </r>
  <r>
    <s v="CLM008677"/>
    <s v="PT01273"/>
    <d v="2024-01-08T00:00:00"/>
    <d v="2024-01-24T00:00:00"/>
    <d v="2024-02-27T00:00:00"/>
    <x v="2"/>
    <x v="1"/>
    <s v="Endocrine"/>
    <n v="27447"/>
    <n v="2134.5100000000002"/>
    <n v="0"/>
    <x v="2"/>
    <x v="1"/>
    <n v="1"/>
    <s v="2024-01"/>
    <n v="2024"/>
  </r>
  <r>
    <s v="CLM008678"/>
    <s v="PT05139"/>
    <d v="2023-09-08T00:00:00"/>
    <d v="2023-09-14T00:00:00"/>
    <d v="2023-10-24T00:00:00"/>
    <x v="7"/>
    <x v="0"/>
    <s v="Gastrointestinal"/>
    <n v="99215"/>
    <n v="2582.58"/>
    <n v="0"/>
    <x v="1"/>
    <x v="0"/>
    <n v="0"/>
    <s v="2023-09"/>
    <n v="2023"/>
  </r>
  <r>
    <s v="CLM008679"/>
    <s v="PT03774"/>
    <d v="2024-03-27T00:00:00"/>
    <d v="2024-04-17T00:00:00"/>
    <d v="2024-05-02T00:00:00"/>
    <x v="2"/>
    <x v="2"/>
    <s v="Oncology"/>
    <n v="71046"/>
    <n v="2537.17"/>
    <n v="0"/>
    <x v="2"/>
    <x v="1"/>
    <n v="1"/>
    <s v="2024-03"/>
    <n v="2024"/>
  </r>
  <r>
    <s v="CLM008680"/>
    <s v="PT04399"/>
    <d v="2023-06-02T00:00:00"/>
    <d v="2023-06-30T00:00:00"/>
    <d v="2023-08-26T00:00:00"/>
    <x v="0"/>
    <x v="5"/>
    <s v="Renal"/>
    <n v="63047"/>
    <n v="500.81"/>
    <n v="382.19"/>
    <x v="0"/>
    <x v="0"/>
    <n v="0"/>
    <s v="2023-06"/>
    <n v="2023"/>
  </r>
  <r>
    <s v="CLM008681"/>
    <s v="PT02746"/>
    <d v="2024-07-23T00:00:00"/>
    <d v="2024-08-11T00:00:00"/>
    <d v="2024-09-28T00:00:00"/>
    <x v="2"/>
    <x v="0"/>
    <s v="Endocrine"/>
    <n v="45378"/>
    <n v="735.61"/>
    <n v="0"/>
    <x v="2"/>
    <x v="5"/>
    <n v="1"/>
    <s v="2024-07"/>
    <n v="2024"/>
  </r>
  <r>
    <s v="CLM008682"/>
    <s v="PT03789"/>
    <d v="2023-04-09T00:00:00"/>
    <d v="2023-04-23T00:00:00"/>
    <d v="2023-06-06T00:00:00"/>
    <x v="7"/>
    <x v="4"/>
    <s v="Cardiovascular"/>
    <n v="27447"/>
    <n v="1962.62"/>
    <n v="1506.95"/>
    <x v="0"/>
    <x v="0"/>
    <n v="0"/>
    <s v="2023-04"/>
    <n v="2023"/>
  </r>
  <r>
    <s v="CLM008683"/>
    <s v="PT06423"/>
    <d v="2024-04-17T00:00:00"/>
    <d v="2024-04-22T00:00:00"/>
    <d v="2024-05-28T00:00:00"/>
    <x v="2"/>
    <x v="1"/>
    <s v="Dermatology"/>
    <n v="99215"/>
    <n v="468.8"/>
    <n v="416.48"/>
    <x v="0"/>
    <x v="0"/>
    <n v="0"/>
    <s v="2024-04"/>
    <n v="2024"/>
  </r>
  <r>
    <s v="CLM008684"/>
    <s v="PT06670"/>
    <d v="2024-05-09T00:00:00"/>
    <d v="2024-06-08T00:00:00"/>
    <d v="2024-06-23T00:00:00"/>
    <x v="2"/>
    <x v="2"/>
    <s v="Oncology"/>
    <n v="27130"/>
    <n v="3515.61"/>
    <n v="3021.19"/>
    <x v="0"/>
    <x v="0"/>
    <n v="0"/>
    <s v="2024-05"/>
    <n v="2024"/>
  </r>
  <r>
    <s v="CLM008685"/>
    <s v="PT03392"/>
    <d v="2023-09-26T00:00:00"/>
    <d v="2023-10-01T00:00:00"/>
    <d v="2023-11-30T00:00:00"/>
    <x v="0"/>
    <x v="1"/>
    <s v="Dermatology"/>
    <n v="93000"/>
    <n v="3630.93"/>
    <n v="3486.37"/>
    <x v="0"/>
    <x v="0"/>
    <n v="0"/>
    <s v="2023-09"/>
    <n v="2023"/>
  </r>
  <r>
    <s v="CLM008686"/>
    <s v="PT06084"/>
    <d v="2023-01-07T00:00:00"/>
    <d v="2023-01-26T00:00:00"/>
    <d v="2023-03-19T00:00:00"/>
    <x v="6"/>
    <x v="4"/>
    <s v="Mental Health"/>
    <n v="27130"/>
    <n v="2348.98"/>
    <n v="1919.44"/>
    <x v="0"/>
    <x v="0"/>
    <n v="0"/>
    <s v="2023-01"/>
    <n v="2023"/>
  </r>
  <r>
    <s v="CLM008687"/>
    <s v="PT00459"/>
    <d v="2024-07-25T00:00:00"/>
    <d v="2024-07-31T00:00:00"/>
    <d v="2024-08-26T00:00:00"/>
    <x v="5"/>
    <x v="2"/>
    <s v="Gastrointestinal"/>
    <n v="90837"/>
    <n v="737.37"/>
    <n v="677.64"/>
    <x v="0"/>
    <x v="0"/>
    <n v="0"/>
    <s v="2024-07"/>
    <n v="2024"/>
  </r>
  <r>
    <s v="CLM008688"/>
    <s v="PT06842"/>
    <d v="2024-09-21T00:00:00"/>
    <d v="2024-09-29T00:00:00"/>
    <d v="2024-10-17T00:00:00"/>
    <x v="0"/>
    <x v="3"/>
    <s v="Dermatology"/>
    <n v="99215"/>
    <n v="5454.04"/>
    <n v="4266.84"/>
    <x v="0"/>
    <x v="0"/>
    <n v="0"/>
    <s v="2024-09"/>
    <n v="2024"/>
  </r>
  <r>
    <s v="CLM008689"/>
    <s v="PT04269"/>
    <d v="2024-07-25T00:00:00"/>
    <d v="2024-08-18T00:00:00"/>
    <d v="2024-09-28T00:00:00"/>
    <x v="4"/>
    <x v="2"/>
    <s v="Cardiovascular"/>
    <n v="99215"/>
    <n v="9225.89"/>
    <n v="0"/>
    <x v="2"/>
    <x v="10"/>
    <n v="1"/>
    <s v="2024-07"/>
    <n v="2024"/>
  </r>
  <r>
    <s v="CLM008690"/>
    <s v="PT02453"/>
    <d v="2024-06-21T00:00:00"/>
    <d v="2024-07-13T00:00:00"/>
    <d v="2024-08-20T00:00:00"/>
    <x v="4"/>
    <x v="3"/>
    <s v="Endocrine"/>
    <n v="99213"/>
    <n v="2033.8"/>
    <n v="0"/>
    <x v="2"/>
    <x v="5"/>
    <n v="1"/>
    <s v="2024-06"/>
    <n v="2024"/>
  </r>
  <r>
    <s v="CLM008691"/>
    <s v="PT04629"/>
    <d v="2023-11-15T00:00:00"/>
    <d v="2023-11-25T00:00:00"/>
    <d v="2023-12-12T00:00:00"/>
    <x v="6"/>
    <x v="0"/>
    <s v="Renal"/>
    <n v="27447"/>
    <n v="2720.11"/>
    <n v="0"/>
    <x v="1"/>
    <x v="0"/>
    <n v="0"/>
    <s v="2023-11"/>
    <n v="2023"/>
  </r>
  <r>
    <s v="CLM008692"/>
    <s v="PT05939"/>
    <d v="2024-04-29T00:00:00"/>
    <d v="2024-05-23T00:00:00"/>
    <d v="2024-07-11T00:00:00"/>
    <x v="7"/>
    <x v="1"/>
    <s v="Gastrointestinal"/>
    <n v="92928"/>
    <n v="2124.71"/>
    <n v="1900.63"/>
    <x v="0"/>
    <x v="0"/>
    <n v="0"/>
    <s v="2024-04"/>
    <n v="2024"/>
  </r>
  <r>
    <s v="CLM008693"/>
    <s v="PT05556"/>
    <d v="2024-08-14T00:00:00"/>
    <d v="2024-09-09T00:00:00"/>
    <d v="2024-10-15T00:00:00"/>
    <x v="7"/>
    <x v="5"/>
    <s v="Orthopedic"/>
    <n v="66984"/>
    <n v="2763.62"/>
    <n v="2643.05"/>
    <x v="0"/>
    <x v="0"/>
    <n v="0"/>
    <s v="2024-08"/>
    <n v="2024"/>
  </r>
  <r>
    <s v="CLM008694"/>
    <s v="PT02585"/>
    <d v="2024-03-28T00:00:00"/>
    <d v="2024-04-11T00:00:00"/>
    <d v="2024-05-04T00:00:00"/>
    <x v="7"/>
    <x v="0"/>
    <s v="Oncology"/>
    <n v="90837"/>
    <n v="1643.12"/>
    <n v="1416.76"/>
    <x v="0"/>
    <x v="0"/>
    <n v="0"/>
    <s v="2024-03"/>
    <n v="2024"/>
  </r>
  <r>
    <s v="CLM008695"/>
    <s v="PT04549"/>
    <d v="2024-01-08T00:00:00"/>
    <d v="2024-01-24T00:00:00"/>
    <d v="2024-02-18T00:00:00"/>
    <x v="6"/>
    <x v="3"/>
    <s v="Dermatology"/>
    <n v="27447"/>
    <n v="1758.73"/>
    <n v="1327.16"/>
    <x v="0"/>
    <x v="0"/>
    <n v="0"/>
    <s v="2024-01"/>
    <n v="2024"/>
  </r>
  <r>
    <s v="CLM008696"/>
    <s v="PT04390"/>
    <d v="2024-11-03T00:00:00"/>
    <d v="2024-11-07T00:00:00"/>
    <d v="2024-11-26T00:00:00"/>
    <x v="4"/>
    <x v="4"/>
    <s v="Respiratory"/>
    <n v="93000"/>
    <n v="3731.53"/>
    <n v="2997.28"/>
    <x v="0"/>
    <x v="0"/>
    <n v="0"/>
    <s v="2024-11"/>
    <n v="2024"/>
  </r>
  <r>
    <s v="CLM008697"/>
    <s v="PT00154"/>
    <d v="2023-08-06T00:00:00"/>
    <d v="2023-08-24T00:00:00"/>
    <d v="2023-09-26T00:00:00"/>
    <x v="7"/>
    <x v="3"/>
    <s v="Respiratory"/>
    <n v="99214"/>
    <n v="11807.61"/>
    <n v="9678.4"/>
    <x v="0"/>
    <x v="0"/>
    <n v="0"/>
    <s v="2023-08"/>
    <n v="2023"/>
  </r>
  <r>
    <s v="CLM008698"/>
    <s v="PT01707"/>
    <d v="2023-03-18T00:00:00"/>
    <d v="2023-03-28T00:00:00"/>
    <d v="2023-04-19T00:00:00"/>
    <x v="2"/>
    <x v="3"/>
    <s v="Respiratory"/>
    <n v="70553"/>
    <n v="589.89"/>
    <n v="0"/>
    <x v="2"/>
    <x v="2"/>
    <n v="1"/>
    <s v="2023-03"/>
    <n v="2023"/>
  </r>
  <r>
    <s v="CLM008699"/>
    <s v="PT04731"/>
    <d v="2024-11-27T00:00:00"/>
    <d v="2024-12-06T00:00:00"/>
    <d v="2024-12-14T00:00:00"/>
    <x v="6"/>
    <x v="0"/>
    <s v="Orthopedic"/>
    <n v="99215"/>
    <n v="1663.95"/>
    <n v="1267.1300000000001"/>
    <x v="0"/>
    <x v="0"/>
    <n v="0"/>
    <s v="2024-11"/>
    <n v="2024"/>
  </r>
  <r>
    <s v="CLM008700"/>
    <s v="PT05616"/>
    <d v="2023-05-01T00:00:00"/>
    <d v="2023-05-15T00:00:00"/>
    <d v="2023-05-24T00:00:00"/>
    <x v="2"/>
    <x v="4"/>
    <s v="Gastrointestinal"/>
    <n v="27447"/>
    <n v="703.19"/>
    <n v="674.1"/>
    <x v="0"/>
    <x v="0"/>
    <n v="0"/>
    <s v="2023-05"/>
    <n v="2023"/>
  </r>
  <r>
    <s v="CLM008701"/>
    <s v="PT02718"/>
    <d v="2024-01-07T00:00:00"/>
    <d v="2024-01-10T00:00:00"/>
    <d v="2024-03-02T00:00:00"/>
    <x v="0"/>
    <x v="5"/>
    <s v="Orthopedic"/>
    <n v="66984"/>
    <n v="6461.52"/>
    <n v="5283.68"/>
    <x v="0"/>
    <x v="0"/>
    <n v="0"/>
    <s v="2024-01"/>
    <n v="2024"/>
  </r>
  <r>
    <s v="CLM008702"/>
    <s v="PT06550"/>
    <d v="2023-10-25T00:00:00"/>
    <d v="2023-11-16T00:00:00"/>
    <d v="2023-12-02T00:00:00"/>
    <x v="2"/>
    <x v="1"/>
    <s v="Neurology"/>
    <n v="45378"/>
    <n v="1129.82"/>
    <n v="0"/>
    <x v="2"/>
    <x v="7"/>
    <n v="1"/>
    <s v="2023-10"/>
    <n v="2023"/>
  </r>
  <r>
    <s v="CLM008703"/>
    <s v="PT06520"/>
    <d v="2023-11-27T00:00:00"/>
    <d v="2023-12-12T00:00:00"/>
    <d v="2024-01-10T00:00:00"/>
    <x v="7"/>
    <x v="1"/>
    <s v="Dermatology"/>
    <n v="43239"/>
    <n v="569.89"/>
    <n v="0"/>
    <x v="2"/>
    <x v="5"/>
    <n v="1"/>
    <s v="2023-11"/>
    <n v="2023"/>
  </r>
  <r>
    <s v="CLM008704"/>
    <s v="PT02897"/>
    <d v="2023-03-07T00:00:00"/>
    <d v="2023-03-14T00:00:00"/>
    <d v="2023-04-22T00:00:00"/>
    <x v="6"/>
    <x v="4"/>
    <s v="Gastrointestinal"/>
    <n v="45378"/>
    <n v="3012.57"/>
    <n v="0"/>
    <x v="2"/>
    <x v="1"/>
    <n v="1"/>
    <s v="2023-03"/>
    <n v="2023"/>
  </r>
  <r>
    <s v="CLM008705"/>
    <s v="PT00543"/>
    <d v="2024-03-07T00:00:00"/>
    <d v="2024-03-12T00:00:00"/>
    <d v="2024-04-03T00:00:00"/>
    <x v="0"/>
    <x v="4"/>
    <s v="Respiratory"/>
    <n v="43239"/>
    <n v="7298.68"/>
    <n v="6834.5"/>
    <x v="0"/>
    <x v="0"/>
    <n v="0"/>
    <s v="2024-03"/>
    <n v="2024"/>
  </r>
  <r>
    <s v="CLM008706"/>
    <s v="PT01224"/>
    <d v="2023-11-03T00:00:00"/>
    <d v="2023-11-18T00:00:00"/>
    <d v="2024-01-10T00:00:00"/>
    <x v="2"/>
    <x v="3"/>
    <s v="Orthopedic"/>
    <n v="71046"/>
    <n v="3074.44"/>
    <n v="2711.84"/>
    <x v="0"/>
    <x v="0"/>
    <n v="0"/>
    <s v="2023-11"/>
    <n v="2023"/>
  </r>
  <r>
    <s v="CLM008707"/>
    <s v="PT02298"/>
    <d v="2023-08-08T00:00:00"/>
    <d v="2023-08-18T00:00:00"/>
    <d v="2023-10-01T00:00:00"/>
    <x v="0"/>
    <x v="1"/>
    <s v="Dermatology"/>
    <n v="66984"/>
    <n v="2129.92"/>
    <n v="0"/>
    <x v="2"/>
    <x v="4"/>
    <n v="1"/>
    <s v="2023-08"/>
    <n v="2023"/>
  </r>
  <r>
    <s v="CLM008708"/>
    <s v="PT06888"/>
    <d v="2023-09-07T00:00:00"/>
    <d v="2023-09-15T00:00:00"/>
    <d v="2023-09-22T00:00:00"/>
    <x v="6"/>
    <x v="3"/>
    <s v="Cardiovascular"/>
    <n v="27130"/>
    <n v="2508.1799999999998"/>
    <n v="2020.47"/>
    <x v="0"/>
    <x v="0"/>
    <n v="0"/>
    <s v="2023-09"/>
    <n v="2023"/>
  </r>
  <r>
    <s v="CLM008709"/>
    <s v="PT00256"/>
    <d v="2024-12-07T00:00:00"/>
    <d v="2024-12-08T00:00:00"/>
    <d v="2025-02-05T00:00:00"/>
    <x v="6"/>
    <x v="3"/>
    <s v="Gastrointestinal"/>
    <n v="80053"/>
    <n v="5607.57"/>
    <n v="4710.2299999999996"/>
    <x v="0"/>
    <x v="0"/>
    <n v="0"/>
    <s v="2024-12"/>
    <n v="2024"/>
  </r>
  <r>
    <s v="CLM008710"/>
    <s v="PT02779"/>
    <d v="2024-10-18T00:00:00"/>
    <d v="2024-11-09T00:00:00"/>
    <d v="2024-12-18T00:00:00"/>
    <x v="4"/>
    <x v="3"/>
    <s v="Endocrine"/>
    <n v="66984"/>
    <n v="898.42"/>
    <n v="0"/>
    <x v="1"/>
    <x v="0"/>
    <n v="0"/>
    <s v="2024-10"/>
    <n v="2024"/>
  </r>
  <r>
    <s v="CLM008711"/>
    <s v="PT03074"/>
    <d v="2024-08-26T00:00:00"/>
    <d v="2024-09-10T00:00:00"/>
    <d v="2024-10-07T00:00:00"/>
    <x v="2"/>
    <x v="4"/>
    <s v="Oncology"/>
    <n v="70553"/>
    <n v="1653.29"/>
    <n v="0"/>
    <x v="2"/>
    <x v="1"/>
    <n v="1"/>
    <s v="2024-08"/>
    <n v="2024"/>
  </r>
  <r>
    <s v="CLM008712"/>
    <s v="PT05133"/>
    <d v="2024-06-25T00:00:00"/>
    <d v="2024-07-08T00:00:00"/>
    <d v="2024-08-08T00:00:00"/>
    <x v="4"/>
    <x v="5"/>
    <s v="Cardiovascular"/>
    <n v="71046"/>
    <n v="1258.72"/>
    <n v="1211.06"/>
    <x v="0"/>
    <x v="0"/>
    <n v="0"/>
    <s v="2024-06"/>
    <n v="2024"/>
  </r>
  <r>
    <s v="CLM008713"/>
    <s v="PT04377"/>
    <d v="2023-05-14T00:00:00"/>
    <d v="2023-06-07T00:00:00"/>
    <d v="2023-06-30T00:00:00"/>
    <x v="4"/>
    <x v="1"/>
    <s v="Dermatology"/>
    <n v="80053"/>
    <n v="710.31"/>
    <n v="0"/>
    <x v="2"/>
    <x v="1"/>
    <n v="1"/>
    <s v="2023-05"/>
    <n v="2023"/>
  </r>
  <r>
    <s v="CLM008714"/>
    <s v="PT06901"/>
    <d v="2024-06-16T00:00:00"/>
    <d v="2024-07-08T00:00:00"/>
    <d v="2024-07-25T00:00:00"/>
    <x v="1"/>
    <x v="3"/>
    <s v="Neurology"/>
    <n v="99214"/>
    <n v="1390.33"/>
    <n v="1140.04"/>
    <x v="0"/>
    <x v="0"/>
    <n v="0"/>
    <s v="2024-06"/>
    <n v="2024"/>
  </r>
  <r>
    <s v="CLM008715"/>
    <s v="PT01360"/>
    <d v="2024-07-01T00:00:00"/>
    <d v="2024-07-22T00:00:00"/>
    <d v="2024-08-05T00:00:00"/>
    <x v="5"/>
    <x v="0"/>
    <s v="Gastrointestinal"/>
    <n v="71046"/>
    <n v="4386.0200000000004"/>
    <n v="3873.73"/>
    <x v="0"/>
    <x v="0"/>
    <n v="0"/>
    <s v="2024-07"/>
    <n v="2024"/>
  </r>
  <r>
    <s v="CLM008716"/>
    <s v="PT04678"/>
    <d v="2023-08-29T00:00:00"/>
    <d v="2023-09-20T00:00:00"/>
    <d v="2023-11-05T00:00:00"/>
    <x v="1"/>
    <x v="1"/>
    <s v="Cardiovascular"/>
    <n v="45378"/>
    <n v="2844.9"/>
    <n v="2781.3"/>
    <x v="0"/>
    <x v="0"/>
    <n v="0"/>
    <s v="2023-08"/>
    <n v="2023"/>
  </r>
  <r>
    <s v="CLM008717"/>
    <s v="PT04962"/>
    <d v="2024-01-31T00:00:00"/>
    <d v="2024-02-23T00:00:00"/>
    <d v="2024-02-28T00:00:00"/>
    <x v="5"/>
    <x v="1"/>
    <s v="Respiratory"/>
    <n v="27130"/>
    <n v="3027.37"/>
    <n v="0"/>
    <x v="1"/>
    <x v="0"/>
    <n v="0"/>
    <s v="2024-01"/>
    <n v="2024"/>
  </r>
  <r>
    <s v="CLM008718"/>
    <s v="PT03192"/>
    <d v="2024-04-17T00:00:00"/>
    <d v="2024-04-30T00:00:00"/>
    <d v="2024-05-31T00:00:00"/>
    <x v="3"/>
    <x v="5"/>
    <s v="Orthopedic"/>
    <n v="63047"/>
    <n v="2032.82"/>
    <n v="1727.09"/>
    <x v="0"/>
    <x v="0"/>
    <n v="0"/>
    <s v="2024-04"/>
    <n v="2024"/>
  </r>
  <r>
    <s v="CLM008719"/>
    <s v="PT01536"/>
    <d v="2023-01-02T00:00:00"/>
    <d v="2023-01-17T00:00:00"/>
    <d v="2023-03-13T00:00:00"/>
    <x v="5"/>
    <x v="0"/>
    <s v="Neurology"/>
    <n v="80053"/>
    <n v="2748.08"/>
    <n v="0"/>
    <x v="2"/>
    <x v="10"/>
    <n v="1"/>
    <s v="2023-01"/>
    <n v="2023"/>
  </r>
  <r>
    <s v="CLM008720"/>
    <s v="PT04876"/>
    <d v="2023-02-11T00:00:00"/>
    <d v="2023-03-11T00:00:00"/>
    <d v="2023-04-06T00:00:00"/>
    <x v="2"/>
    <x v="1"/>
    <s v="Oncology"/>
    <n v="27130"/>
    <n v="952.92"/>
    <n v="0"/>
    <x v="2"/>
    <x v="4"/>
    <n v="1"/>
    <s v="2023-02"/>
    <n v="2023"/>
  </r>
  <r>
    <s v="CLM008721"/>
    <s v="PT00958"/>
    <d v="2024-08-30T00:00:00"/>
    <d v="2024-09-20T00:00:00"/>
    <d v="2024-11-03T00:00:00"/>
    <x v="6"/>
    <x v="3"/>
    <s v="Endocrine"/>
    <n v="27130"/>
    <n v="1411.48"/>
    <n v="1278.45"/>
    <x v="0"/>
    <x v="0"/>
    <n v="0"/>
    <s v="2024-08"/>
    <n v="2024"/>
  </r>
  <r>
    <s v="CLM008722"/>
    <s v="PT06409"/>
    <d v="2024-04-11T00:00:00"/>
    <d v="2024-04-20T00:00:00"/>
    <d v="2024-05-09T00:00:00"/>
    <x v="7"/>
    <x v="2"/>
    <s v="Neurology"/>
    <n v="27447"/>
    <n v="2108.23"/>
    <n v="1622.65"/>
    <x v="0"/>
    <x v="0"/>
    <n v="0"/>
    <s v="2024-04"/>
    <n v="2024"/>
  </r>
  <r>
    <s v="CLM008723"/>
    <s v="PT06157"/>
    <d v="2023-09-16T00:00:00"/>
    <d v="2023-10-07T00:00:00"/>
    <d v="2023-10-19T00:00:00"/>
    <x v="5"/>
    <x v="0"/>
    <s v="Oncology"/>
    <n v="27130"/>
    <n v="2257.5"/>
    <n v="2098.38"/>
    <x v="0"/>
    <x v="0"/>
    <n v="0"/>
    <s v="2023-09"/>
    <n v="2023"/>
  </r>
  <r>
    <s v="CLM008724"/>
    <s v="PT02526"/>
    <d v="2023-04-18T00:00:00"/>
    <d v="2023-04-19T00:00:00"/>
    <d v="2023-05-03T00:00:00"/>
    <x v="4"/>
    <x v="0"/>
    <s v="Gastrointestinal"/>
    <n v="27447"/>
    <n v="2335.89"/>
    <n v="0"/>
    <x v="2"/>
    <x v="1"/>
    <n v="1"/>
    <s v="2023-04"/>
    <n v="2023"/>
  </r>
  <r>
    <s v="CLM008725"/>
    <s v="PT05778"/>
    <d v="2024-07-19T00:00:00"/>
    <d v="2024-07-20T00:00:00"/>
    <d v="2024-08-10T00:00:00"/>
    <x v="2"/>
    <x v="3"/>
    <s v="Renal"/>
    <n v="45378"/>
    <n v="1618.62"/>
    <n v="0"/>
    <x v="2"/>
    <x v="4"/>
    <n v="1"/>
    <s v="2024-07"/>
    <n v="2024"/>
  </r>
  <r>
    <s v="CLM008726"/>
    <s v="PT02577"/>
    <d v="2024-07-15T00:00:00"/>
    <d v="2024-07-19T00:00:00"/>
    <d v="2024-08-26T00:00:00"/>
    <x v="6"/>
    <x v="5"/>
    <s v="Dermatology"/>
    <n v="99213"/>
    <n v="1336.84"/>
    <n v="1142.56"/>
    <x v="0"/>
    <x v="0"/>
    <n v="0"/>
    <s v="2024-07"/>
    <n v="2024"/>
  </r>
  <r>
    <s v="CLM008727"/>
    <s v="PT05816"/>
    <d v="2024-03-01T00:00:00"/>
    <d v="2024-03-22T00:00:00"/>
    <d v="2024-04-11T00:00:00"/>
    <x v="2"/>
    <x v="4"/>
    <s v="Oncology"/>
    <n v="99214"/>
    <n v="22611.57"/>
    <n v="22419.57"/>
    <x v="0"/>
    <x v="0"/>
    <n v="0"/>
    <s v="2024-03"/>
    <n v="2024"/>
  </r>
  <r>
    <s v="CLM008728"/>
    <s v="PT00260"/>
    <d v="2024-07-18T00:00:00"/>
    <d v="2024-08-04T00:00:00"/>
    <d v="2024-09-26T00:00:00"/>
    <x v="7"/>
    <x v="2"/>
    <s v="Endocrine"/>
    <n v="70553"/>
    <n v="3734.73"/>
    <n v="0"/>
    <x v="2"/>
    <x v="7"/>
    <n v="1"/>
    <s v="2024-07"/>
    <n v="2024"/>
  </r>
  <r>
    <s v="CLM008729"/>
    <s v="PT02225"/>
    <d v="2023-05-21T00:00:00"/>
    <d v="2023-06-14T00:00:00"/>
    <d v="2023-08-07T00:00:00"/>
    <x v="6"/>
    <x v="0"/>
    <s v="Endocrine"/>
    <n v="27130"/>
    <n v="2516.23"/>
    <n v="0"/>
    <x v="2"/>
    <x v="1"/>
    <n v="1"/>
    <s v="2023-05"/>
    <n v="2023"/>
  </r>
  <r>
    <s v="CLM008730"/>
    <s v="PT03391"/>
    <d v="2024-07-19T00:00:00"/>
    <d v="2024-08-18T00:00:00"/>
    <d v="2024-09-26T00:00:00"/>
    <x v="2"/>
    <x v="2"/>
    <s v="Mental Health"/>
    <n v="99215"/>
    <n v="1500.32"/>
    <n v="1481.98"/>
    <x v="0"/>
    <x v="0"/>
    <n v="0"/>
    <s v="2024-07"/>
    <n v="2024"/>
  </r>
  <r>
    <s v="CLM008731"/>
    <s v="PT00712"/>
    <d v="2024-12-04T00:00:00"/>
    <d v="2024-12-27T00:00:00"/>
    <d v="2025-01-12T00:00:00"/>
    <x v="5"/>
    <x v="4"/>
    <s v="Orthopedic"/>
    <n v="43239"/>
    <n v="1260.2"/>
    <n v="0"/>
    <x v="2"/>
    <x v="5"/>
    <n v="1"/>
    <s v="2024-12"/>
    <n v="2024"/>
  </r>
  <r>
    <s v="CLM008732"/>
    <s v="PT04072"/>
    <d v="2024-12-28T00:00:00"/>
    <d v="2025-01-07T00:00:00"/>
    <d v="2025-02-09T00:00:00"/>
    <x v="1"/>
    <x v="0"/>
    <s v="Respiratory"/>
    <n v="63047"/>
    <n v="1628.41"/>
    <n v="1503.82"/>
    <x v="0"/>
    <x v="0"/>
    <n v="0"/>
    <s v="2024-12"/>
    <n v="2024"/>
  </r>
  <r>
    <s v="CLM008733"/>
    <s v="PT01947"/>
    <d v="2024-05-17T00:00:00"/>
    <d v="2024-06-01T00:00:00"/>
    <d v="2024-07-14T00:00:00"/>
    <x v="7"/>
    <x v="2"/>
    <s v="Oncology"/>
    <n v="90837"/>
    <n v="2285.3200000000002"/>
    <n v="0"/>
    <x v="2"/>
    <x v="1"/>
    <n v="1"/>
    <s v="2024-05"/>
    <n v="2024"/>
  </r>
  <r>
    <s v="CLM008734"/>
    <s v="PT03045"/>
    <d v="2023-12-28T00:00:00"/>
    <d v="2024-01-23T00:00:00"/>
    <d v="2024-01-31T00:00:00"/>
    <x v="7"/>
    <x v="2"/>
    <s v="Mental Health"/>
    <n v="90837"/>
    <n v="401.68"/>
    <n v="329.62"/>
    <x v="0"/>
    <x v="0"/>
    <n v="0"/>
    <s v="2023-12"/>
    <n v="2023"/>
  </r>
  <r>
    <s v="CLM008735"/>
    <s v="PT03703"/>
    <d v="2024-05-16T00:00:00"/>
    <d v="2024-06-07T00:00:00"/>
    <d v="2024-07-06T00:00:00"/>
    <x v="2"/>
    <x v="3"/>
    <s v="Gastrointestinal"/>
    <n v="70553"/>
    <n v="515.16999999999996"/>
    <n v="513.97"/>
    <x v="0"/>
    <x v="0"/>
    <n v="0"/>
    <s v="2024-05"/>
    <n v="2024"/>
  </r>
  <r>
    <s v="CLM008736"/>
    <s v="PT06795"/>
    <d v="2023-04-09T00:00:00"/>
    <d v="2023-05-07T00:00:00"/>
    <d v="2023-06-21T00:00:00"/>
    <x v="2"/>
    <x v="2"/>
    <s v="Orthopedic"/>
    <n v="27447"/>
    <n v="1086.26"/>
    <n v="836.55"/>
    <x v="0"/>
    <x v="0"/>
    <n v="0"/>
    <s v="2023-04"/>
    <n v="2023"/>
  </r>
  <r>
    <s v="CLM008737"/>
    <s v="PT02480"/>
    <d v="2024-08-24T00:00:00"/>
    <d v="2024-09-14T00:00:00"/>
    <d v="2024-10-09T00:00:00"/>
    <x v="7"/>
    <x v="0"/>
    <s v="Renal"/>
    <n v="43239"/>
    <n v="2133.91"/>
    <n v="1727.33"/>
    <x v="0"/>
    <x v="0"/>
    <n v="0"/>
    <s v="2024-08"/>
    <n v="2024"/>
  </r>
  <r>
    <s v="CLM008738"/>
    <s v="PT01771"/>
    <d v="2024-11-21T00:00:00"/>
    <d v="2024-12-05T00:00:00"/>
    <d v="2025-01-28T00:00:00"/>
    <x v="6"/>
    <x v="5"/>
    <s v="Mental Health"/>
    <n v="92928"/>
    <n v="1493.06"/>
    <n v="0"/>
    <x v="1"/>
    <x v="0"/>
    <n v="0"/>
    <s v="2024-11"/>
    <n v="2024"/>
  </r>
  <r>
    <s v="CLM008739"/>
    <s v="PT04302"/>
    <d v="2024-07-08T00:00:00"/>
    <d v="2024-08-07T00:00:00"/>
    <d v="2024-10-04T00:00:00"/>
    <x v="0"/>
    <x v="5"/>
    <s v="Dermatology"/>
    <n v="90837"/>
    <n v="5898.76"/>
    <n v="5263.89"/>
    <x v="0"/>
    <x v="0"/>
    <n v="0"/>
    <s v="2024-07"/>
    <n v="2024"/>
  </r>
  <r>
    <s v="CLM008740"/>
    <s v="PT02477"/>
    <d v="2024-07-13T00:00:00"/>
    <d v="2024-07-26T00:00:00"/>
    <d v="2024-09-18T00:00:00"/>
    <x v="5"/>
    <x v="3"/>
    <s v="Orthopedic"/>
    <n v="90837"/>
    <n v="552.29999999999995"/>
    <n v="419.05"/>
    <x v="0"/>
    <x v="0"/>
    <n v="0"/>
    <s v="2024-07"/>
    <n v="2024"/>
  </r>
  <r>
    <s v="CLM008741"/>
    <s v="PT01434"/>
    <d v="2024-04-15T00:00:00"/>
    <d v="2024-05-04T00:00:00"/>
    <d v="2024-05-28T00:00:00"/>
    <x v="7"/>
    <x v="3"/>
    <s v="Dermatology"/>
    <n v="90837"/>
    <n v="991.21"/>
    <n v="0"/>
    <x v="2"/>
    <x v="4"/>
    <n v="1"/>
    <s v="2024-04"/>
    <n v="2024"/>
  </r>
  <r>
    <s v="CLM008742"/>
    <s v="PT00920"/>
    <d v="2023-07-11T00:00:00"/>
    <d v="2023-07-31T00:00:00"/>
    <d v="2023-08-26T00:00:00"/>
    <x v="0"/>
    <x v="0"/>
    <s v="Cardiovascular"/>
    <n v="71046"/>
    <n v="6100.18"/>
    <n v="5493.6"/>
    <x v="0"/>
    <x v="0"/>
    <n v="0"/>
    <s v="2023-07"/>
    <n v="2023"/>
  </r>
  <r>
    <s v="CLM008743"/>
    <s v="PT03066"/>
    <d v="2024-10-11T00:00:00"/>
    <d v="2024-11-07T00:00:00"/>
    <d v="2024-12-10T00:00:00"/>
    <x v="0"/>
    <x v="0"/>
    <s v="Gastrointestinal"/>
    <n v="92928"/>
    <n v="2008"/>
    <n v="1828.88"/>
    <x v="0"/>
    <x v="0"/>
    <n v="0"/>
    <s v="2024-10"/>
    <n v="2024"/>
  </r>
  <r>
    <s v="CLM008744"/>
    <s v="PT06431"/>
    <d v="2024-12-03T00:00:00"/>
    <d v="2024-12-27T00:00:00"/>
    <d v="2025-01-16T00:00:00"/>
    <x v="4"/>
    <x v="5"/>
    <s v="Mental Health"/>
    <n v="99214"/>
    <n v="3669.73"/>
    <n v="0"/>
    <x v="1"/>
    <x v="0"/>
    <n v="0"/>
    <s v="2024-12"/>
    <n v="2024"/>
  </r>
  <r>
    <s v="CLM008745"/>
    <s v="PT00307"/>
    <d v="2023-07-18T00:00:00"/>
    <d v="2023-07-30T00:00:00"/>
    <d v="2023-08-20T00:00:00"/>
    <x v="5"/>
    <x v="4"/>
    <s v="Neurology"/>
    <n v="71046"/>
    <n v="9330.07"/>
    <n v="0"/>
    <x v="2"/>
    <x v="4"/>
    <n v="1"/>
    <s v="2023-07"/>
    <n v="2023"/>
  </r>
  <r>
    <s v="CLM008746"/>
    <s v="PT06372"/>
    <d v="2023-02-23T00:00:00"/>
    <d v="2023-03-02T00:00:00"/>
    <d v="2023-04-18T00:00:00"/>
    <x v="1"/>
    <x v="3"/>
    <s v="Dermatology"/>
    <n v="70553"/>
    <n v="1037.9000000000001"/>
    <n v="974.9"/>
    <x v="0"/>
    <x v="0"/>
    <n v="0"/>
    <s v="2023-02"/>
    <n v="2023"/>
  </r>
  <r>
    <s v="CLM008747"/>
    <s v="PT01656"/>
    <d v="2024-12-04T00:00:00"/>
    <d v="2024-12-16T00:00:00"/>
    <d v="2025-01-25T00:00:00"/>
    <x v="5"/>
    <x v="5"/>
    <s v="Cardiovascular"/>
    <n v="66984"/>
    <n v="1669.95"/>
    <n v="0"/>
    <x v="2"/>
    <x v="10"/>
    <n v="1"/>
    <s v="2024-12"/>
    <n v="2024"/>
  </r>
  <r>
    <s v="CLM008748"/>
    <s v="PT00759"/>
    <d v="2024-03-25T00:00:00"/>
    <d v="2024-04-13T00:00:00"/>
    <d v="2024-06-04T00:00:00"/>
    <x v="6"/>
    <x v="5"/>
    <s v="Mental Health"/>
    <n v="92928"/>
    <n v="1453.98"/>
    <n v="0"/>
    <x v="2"/>
    <x v="9"/>
    <n v="1"/>
    <s v="2024-03"/>
    <n v="2024"/>
  </r>
  <r>
    <s v="CLM008749"/>
    <s v="PT03636"/>
    <d v="2023-12-16T00:00:00"/>
    <d v="2023-12-29T00:00:00"/>
    <d v="2024-01-24T00:00:00"/>
    <x v="5"/>
    <x v="3"/>
    <s v="Renal"/>
    <n v="80053"/>
    <n v="378.54"/>
    <n v="0"/>
    <x v="2"/>
    <x v="10"/>
    <n v="1"/>
    <s v="2023-12"/>
    <n v="2023"/>
  </r>
  <r>
    <s v="CLM008750"/>
    <s v="PT04146"/>
    <d v="2024-12-11T00:00:00"/>
    <d v="2024-12-12T00:00:00"/>
    <d v="2025-01-03T00:00:00"/>
    <x v="4"/>
    <x v="4"/>
    <s v="Renal"/>
    <n v="92928"/>
    <n v="1410.48"/>
    <n v="1072.79"/>
    <x v="0"/>
    <x v="0"/>
    <n v="0"/>
    <s v="2024-12"/>
    <n v="2024"/>
  </r>
  <r>
    <s v="CLM008751"/>
    <s v="PT00205"/>
    <d v="2023-12-22T00:00:00"/>
    <d v="2024-01-06T00:00:00"/>
    <d v="2024-01-18T00:00:00"/>
    <x v="7"/>
    <x v="5"/>
    <s v="Oncology"/>
    <n v="93000"/>
    <n v="3658.65"/>
    <n v="0"/>
    <x v="2"/>
    <x v="1"/>
    <n v="1"/>
    <s v="2023-12"/>
    <n v="2023"/>
  </r>
  <r>
    <s v="CLM008752"/>
    <s v="PT06546"/>
    <d v="2024-04-29T00:00:00"/>
    <d v="2024-05-02T00:00:00"/>
    <d v="2024-05-20T00:00:00"/>
    <x v="0"/>
    <x v="2"/>
    <s v="Respiratory"/>
    <n v="99215"/>
    <n v="2786.31"/>
    <n v="2362.6999999999998"/>
    <x v="0"/>
    <x v="0"/>
    <n v="0"/>
    <s v="2024-04"/>
    <n v="2024"/>
  </r>
  <r>
    <s v="CLM008753"/>
    <s v="PT03954"/>
    <d v="2024-07-16T00:00:00"/>
    <d v="2024-07-21T00:00:00"/>
    <d v="2024-09-17T00:00:00"/>
    <x v="2"/>
    <x v="1"/>
    <s v="Respiratory"/>
    <n v="80053"/>
    <n v="2966.88"/>
    <n v="2569.21"/>
    <x v="0"/>
    <x v="0"/>
    <n v="0"/>
    <s v="2024-07"/>
    <n v="2024"/>
  </r>
  <r>
    <s v="CLM008754"/>
    <s v="PT04097"/>
    <d v="2024-02-21T00:00:00"/>
    <d v="2024-03-01T00:00:00"/>
    <d v="2024-03-14T00:00:00"/>
    <x v="1"/>
    <x v="5"/>
    <s v="Orthopedic"/>
    <n v="70553"/>
    <n v="1338.89"/>
    <n v="0"/>
    <x v="2"/>
    <x v="2"/>
    <n v="1"/>
    <s v="2024-02"/>
    <n v="2024"/>
  </r>
  <r>
    <s v="CLM008755"/>
    <s v="PT01263"/>
    <d v="2024-10-27T00:00:00"/>
    <d v="2024-11-25T00:00:00"/>
    <d v="2024-12-14T00:00:00"/>
    <x v="7"/>
    <x v="0"/>
    <s v="Renal"/>
    <n v="99213"/>
    <n v="1069.69"/>
    <n v="862.65"/>
    <x v="0"/>
    <x v="0"/>
    <n v="0"/>
    <s v="2024-10"/>
    <n v="2024"/>
  </r>
  <r>
    <s v="CLM008756"/>
    <s v="PT01559"/>
    <d v="2023-04-07T00:00:00"/>
    <d v="2023-05-07T00:00:00"/>
    <d v="2023-06-08T00:00:00"/>
    <x v="2"/>
    <x v="4"/>
    <s v="Dermatology"/>
    <n v="99214"/>
    <n v="4991.0600000000004"/>
    <n v="0"/>
    <x v="2"/>
    <x v="4"/>
    <n v="1"/>
    <s v="2023-04"/>
    <n v="2023"/>
  </r>
  <r>
    <s v="CLM008757"/>
    <s v="PT02787"/>
    <d v="2024-01-24T00:00:00"/>
    <d v="2024-02-23T00:00:00"/>
    <d v="2024-03-23T00:00:00"/>
    <x v="0"/>
    <x v="1"/>
    <s v="Renal"/>
    <n v="90837"/>
    <n v="1214.57"/>
    <n v="0"/>
    <x v="1"/>
    <x v="0"/>
    <n v="0"/>
    <s v="2024-01"/>
    <n v="2024"/>
  </r>
  <r>
    <s v="CLM008758"/>
    <s v="PT03961"/>
    <d v="2023-11-21T00:00:00"/>
    <d v="2023-12-19T00:00:00"/>
    <d v="2023-12-28T00:00:00"/>
    <x v="1"/>
    <x v="1"/>
    <s v="Mental Health"/>
    <n v="99213"/>
    <n v="2287.62"/>
    <n v="1795.35"/>
    <x v="0"/>
    <x v="0"/>
    <n v="0"/>
    <s v="2023-11"/>
    <n v="2023"/>
  </r>
  <r>
    <s v="CLM008759"/>
    <s v="PT06001"/>
    <d v="2024-07-21T00:00:00"/>
    <d v="2024-07-23T00:00:00"/>
    <d v="2024-08-23T00:00:00"/>
    <x v="5"/>
    <x v="1"/>
    <s v="Respiratory"/>
    <n v="92928"/>
    <n v="2060.4299999999998"/>
    <n v="0"/>
    <x v="1"/>
    <x v="0"/>
    <n v="0"/>
    <s v="2024-07"/>
    <n v="2024"/>
  </r>
  <r>
    <s v="CLM008760"/>
    <s v="PT04290"/>
    <d v="2023-09-16T00:00:00"/>
    <d v="2023-10-04T00:00:00"/>
    <d v="2023-10-20T00:00:00"/>
    <x v="0"/>
    <x v="0"/>
    <s v="Cardiovascular"/>
    <n v="27130"/>
    <n v="5821.85"/>
    <n v="4759.8900000000003"/>
    <x v="0"/>
    <x v="0"/>
    <n v="0"/>
    <s v="2023-09"/>
    <n v="2023"/>
  </r>
  <r>
    <s v="CLM008761"/>
    <s v="PT02543"/>
    <d v="2023-04-13T00:00:00"/>
    <d v="2023-04-22T00:00:00"/>
    <d v="2023-06-19T00:00:00"/>
    <x v="5"/>
    <x v="1"/>
    <s v="Gastrointestinal"/>
    <n v="99214"/>
    <n v="3932.89"/>
    <n v="3897.21"/>
    <x v="0"/>
    <x v="0"/>
    <n v="0"/>
    <s v="2023-04"/>
    <n v="2023"/>
  </r>
  <r>
    <s v="CLM008762"/>
    <s v="PT06354"/>
    <d v="2023-07-21T00:00:00"/>
    <d v="2023-08-12T00:00:00"/>
    <d v="2023-09-09T00:00:00"/>
    <x v="0"/>
    <x v="4"/>
    <s v="Neurology"/>
    <n v="90837"/>
    <n v="641.49"/>
    <n v="0"/>
    <x v="2"/>
    <x v="1"/>
    <n v="1"/>
    <s v="2023-07"/>
    <n v="2023"/>
  </r>
  <r>
    <s v="CLM008763"/>
    <s v="PT02682"/>
    <d v="2023-01-07T00:00:00"/>
    <d v="2023-01-23T00:00:00"/>
    <d v="2023-02-08T00:00:00"/>
    <x v="5"/>
    <x v="4"/>
    <s v="Endocrine"/>
    <n v="71046"/>
    <n v="699.21"/>
    <n v="561.07000000000005"/>
    <x v="0"/>
    <x v="0"/>
    <n v="0"/>
    <s v="2023-01"/>
    <n v="2023"/>
  </r>
  <r>
    <s v="CLM008764"/>
    <s v="PT01174"/>
    <d v="2023-02-07T00:00:00"/>
    <d v="2023-02-20T00:00:00"/>
    <d v="2023-03-11T00:00:00"/>
    <x v="0"/>
    <x v="1"/>
    <s v="Oncology"/>
    <n v="63047"/>
    <n v="2873.05"/>
    <n v="2218.83"/>
    <x v="0"/>
    <x v="0"/>
    <n v="0"/>
    <s v="2023-02"/>
    <n v="2023"/>
  </r>
  <r>
    <s v="CLM008765"/>
    <s v="PT06304"/>
    <d v="2024-09-26T00:00:00"/>
    <d v="2024-10-08T00:00:00"/>
    <d v="2024-10-15T00:00:00"/>
    <x v="2"/>
    <x v="3"/>
    <s v="Oncology"/>
    <n v="90837"/>
    <n v="1717.34"/>
    <n v="1393.53"/>
    <x v="0"/>
    <x v="0"/>
    <n v="0"/>
    <s v="2024-09"/>
    <n v="2024"/>
  </r>
  <r>
    <s v="CLM008766"/>
    <s v="PT00805"/>
    <d v="2023-07-29T00:00:00"/>
    <d v="2023-08-21T00:00:00"/>
    <d v="2023-10-07T00:00:00"/>
    <x v="5"/>
    <x v="3"/>
    <s v="Dermatology"/>
    <n v="27130"/>
    <n v="1256.22"/>
    <n v="1241.69"/>
    <x v="0"/>
    <x v="0"/>
    <n v="0"/>
    <s v="2023-07"/>
    <n v="2023"/>
  </r>
  <r>
    <s v="CLM008767"/>
    <s v="PT06735"/>
    <d v="2023-06-14T00:00:00"/>
    <d v="2023-06-19T00:00:00"/>
    <d v="2023-08-12T00:00:00"/>
    <x v="7"/>
    <x v="5"/>
    <s v="Mental Health"/>
    <n v="63047"/>
    <n v="4074.5"/>
    <n v="3583.8"/>
    <x v="0"/>
    <x v="0"/>
    <n v="0"/>
    <s v="2023-06"/>
    <n v="2023"/>
  </r>
  <r>
    <s v="CLM008768"/>
    <s v="PT04229"/>
    <d v="2023-06-18T00:00:00"/>
    <d v="2023-07-17T00:00:00"/>
    <d v="2023-09-14T00:00:00"/>
    <x v="0"/>
    <x v="3"/>
    <s v="Endocrine"/>
    <n v="99213"/>
    <n v="2100.58"/>
    <n v="0"/>
    <x v="2"/>
    <x v="1"/>
    <n v="1"/>
    <s v="2023-06"/>
    <n v="2023"/>
  </r>
  <r>
    <s v="CLM008769"/>
    <s v="PT05544"/>
    <d v="2023-01-23T00:00:00"/>
    <d v="2023-01-24T00:00:00"/>
    <d v="2023-03-13T00:00:00"/>
    <x v="5"/>
    <x v="0"/>
    <s v="Neurology"/>
    <n v="27447"/>
    <n v="1885.53"/>
    <n v="1831.01"/>
    <x v="0"/>
    <x v="0"/>
    <n v="0"/>
    <s v="2023-01"/>
    <n v="2023"/>
  </r>
  <r>
    <s v="CLM008770"/>
    <s v="PT01088"/>
    <d v="2024-02-22T00:00:00"/>
    <d v="2024-03-18T00:00:00"/>
    <d v="2024-04-27T00:00:00"/>
    <x v="7"/>
    <x v="1"/>
    <s v="Cardiovascular"/>
    <n v="93000"/>
    <n v="3374.03"/>
    <n v="0"/>
    <x v="2"/>
    <x v="8"/>
    <n v="1"/>
    <s v="2024-02"/>
    <n v="2024"/>
  </r>
  <r>
    <s v="CLM008771"/>
    <s v="PT01681"/>
    <d v="2023-10-27T00:00:00"/>
    <d v="2023-11-18T00:00:00"/>
    <d v="2023-11-27T00:00:00"/>
    <x v="0"/>
    <x v="0"/>
    <s v="Neurology"/>
    <n v="27447"/>
    <n v="1339.31"/>
    <n v="1163.27"/>
    <x v="0"/>
    <x v="0"/>
    <n v="0"/>
    <s v="2023-10"/>
    <n v="2023"/>
  </r>
  <r>
    <s v="CLM008772"/>
    <s v="PT05936"/>
    <d v="2024-02-16T00:00:00"/>
    <d v="2024-02-28T00:00:00"/>
    <d v="2024-04-11T00:00:00"/>
    <x v="7"/>
    <x v="4"/>
    <s v="Mental Health"/>
    <n v="27130"/>
    <n v="6341.15"/>
    <n v="5877.33"/>
    <x v="0"/>
    <x v="0"/>
    <n v="0"/>
    <s v="2024-02"/>
    <n v="2024"/>
  </r>
  <r>
    <s v="CLM008773"/>
    <s v="PT00300"/>
    <d v="2023-07-02T00:00:00"/>
    <d v="2023-07-15T00:00:00"/>
    <d v="2023-08-31T00:00:00"/>
    <x v="4"/>
    <x v="1"/>
    <s v="Gastrointestinal"/>
    <n v="92928"/>
    <n v="962.53"/>
    <n v="834.82"/>
    <x v="0"/>
    <x v="0"/>
    <n v="0"/>
    <s v="2023-07"/>
    <n v="2023"/>
  </r>
  <r>
    <s v="CLM008774"/>
    <s v="PT03764"/>
    <d v="2023-01-23T00:00:00"/>
    <d v="2023-01-29T00:00:00"/>
    <d v="2023-03-04T00:00:00"/>
    <x v="0"/>
    <x v="0"/>
    <s v="Cardiovascular"/>
    <n v="45378"/>
    <n v="3058.08"/>
    <n v="2978.08"/>
    <x v="0"/>
    <x v="0"/>
    <n v="0"/>
    <s v="2023-01"/>
    <n v="2023"/>
  </r>
  <r>
    <s v="CLM008775"/>
    <s v="PT03176"/>
    <d v="2024-03-06T00:00:00"/>
    <d v="2024-03-12T00:00:00"/>
    <d v="2024-03-30T00:00:00"/>
    <x v="0"/>
    <x v="0"/>
    <s v="Mental Health"/>
    <n v="99214"/>
    <n v="5693.42"/>
    <n v="0"/>
    <x v="2"/>
    <x v="1"/>
    <n v="1"/>
    <s v="2024-03"/>
    <n v="2024"/>
  </r>
  <r>
    <s v="CLM008776"/>
    <s v="PT05847"/>
    <d v="2024-10-28T00:00:00"/>
    <d v="2024-11-19T00:00:00"/>
    <d v="2025-01-06T00:00:00"/>
    <x v="6"/>
    <x v="1"/>
    <s v="Respiratory"/>
    <n v="71046"/>
    <n v="600.74"/>
    <n v="0"/>
    <x v="2"/>
    <x v="4"/>
    <n v="1"/>
    <s v="2024-10"/>
    <n v="2024"/>
  </r>
  <r>
    <s v="CLM008777"/>
    <s v="PT04280"/>
    <d v="2024-03-14T00:00:00"/>
    <d v="2024-03-24T00:00:00"/>
    <d v="2024-05-15T00:00:00"/>
    <x v="6"/>
    <x v="5"/>
    <s v="Neurology"/>
    <n v="99214"/>
    <n v="1373.79"/>
    <n v="1178.8699999999999"/>
    <x v="0"/>
    <x v="0"/>
    <n v="0"/>
    <s v="2024-03"/>
    <n v="2024"/>
  </r>
  <r>
    <s v="CLM008778"/>
    <s v="PT00949"/>
    <d v="2024-05-14T00:00:00"/>
    <d v="2024-06-08T00:00:00"/>
    <d v="2024-06-25T00:00:00"/>
    <x v="5"/>
    <x v="5"/>
    <s v="Gastrointestinal"/>
    <n v="43239"/>
    <n v="4508.71"/>
    <n v="0"/>
    <x v="2"/>
    <x v="7"/>
    <n v="1"/>
    <s v="2024-05"/>
    <n v="2024"/>
  </r>
  <r>
    <s v="CLM008779"/>
    <s v="PT00034"/>
    <d v="2023-06-26T00:00:00"/>
    <d v="2023-07-11T00:00:00"/>
    <d v="2023-08-30T00:00:00"/>
    <x v="0"/>
    <x v="3"/>
    <s v="Neurology"/>
    <n v="70553"/>
    <n v="4563.2700000000004"/>
    <n v="0"/>
    <x v="2"/>
    <x v="1"/>
    <n v="1"/>
    <s v="2023-06"/>
    <n v="2023"/>
  </r>
  <r>
    <s v="CLM008780"/>
    <s v="PT02548"/>
    <d v="2024-09-22T00:00:00"/>
    <d v="2024-09-26T00:00:00"/>
    <d v="2024-11-10T00:00:00"/>
    <x v="7"/>
    <x v="2"/>
    <s v="Renal"/>
    <n v="27130"/>
    <n v="1576.25"/>
    <n v="0"/>
    <x v="1"/>
    <x v="0"/>
    <n v="0"/>
    <s v="2024-09"/>
    <n v="2024"/>
  </r>
  <r>
    <s v="CLM008781"/>
    <s v="PT00361"/>
    <d v="2024-05-28T00:00:00"/>
    <d v="2024-06-15T00:00:00"/>
    <d v="2024-07-06T00:00:00"/>
    <x v="6"/>
    <x v="3"/>
    <s v="Cardiovascular"/>
    <n v="99215"/>
    <n v="1004.52"/>
    <n v="0"/>
    <x v="1"/>
    <x v="0"/>
    <n v="0"/>
    <s v="2024-05"/>
    <n v="2024"/>
  </r>
  <r>
    <s v="CLM008782"/>
    <s v="PT05629"/>
    <d v="2023-09-04T00:00:00"/>
    <d v="2023-09-06T00:00:00"/>
    <d v="2023-10-20T00:00:00"/>
    <x v="4"/>
    <x v="5"/>
    <s v="Endocrine"/>
    <n v="70553"/>
    <n v="3884.5"/>
    <n v="3726.61"/>
    <x v="0"/>
    <x v="0"/>
    <n v="0"/>
    <s v="2023-09"/>
    <n v="2023"/>
  </r>
  <r>
    <s v="CLM008783"/>
    <s v="PT06948"/>
    <d v="2024-03-02T00:00:00"/>
    <d v="2024-03-09T00:00:00"/>
    <d v="2024-04-02T00:00:00"/>
    <x v="3"/>
    <x v="3"/>
    <s v="Gastrointestinal"/>
    <n v="80053"/>
    <n v="4660.32"/>
    <n v="4085.83"/>
    <x v="0"/>
    <x v="0"/>
    <n v="0"/>
    <s v="2024-03"/>
    <n v="2024"/>
  </r>
  <r>
    <s v="CLM008784"/>
    <s v="PT04869"/>
    <d v="2023-03-28T00:00:00"/>
    <d v="2023-04-18T00:00:00"/>
    <d v="2023-05-14T00:00:00"/>
    <x v="2"/>
    <x v="5"/>
    <s v="Neurology"/>
    <n v="71046"/>
    <n v="712.14"/>
    <n v="0"/>
    <x v="2"/>
    <x v="5"/>
    <n v="1"/>
    <s v="2023-03"/>
    <n v="2023"/>
  </r>
  <r>
    <s v="CLM008785"/>
    <s v="PT00714"/>
    <d v="2024-08-29T00:00:00"/>
    <d v="2024-09-24T00:00:00"/>
    <d v="2024-10-08T00:00:00"/>
    <x v="0"/>
    <x v="5"/>
    <s v="Dermatology"/>
    <n v="71046"/>
    <n v="690.12"/>
    <n v="0"/>
    <x v="1"/>
    <x v="0"/>
    <n v="0"/>
    <s v="2024-08"/>
    <n v="2024"/>
  </r>
  <r>
    <s v="CLM008786"/>
    <s v="PT02731"/>
    <d v="2024-10-04T00:00:00"/>
    <d v="2024-10-21T00:00:00"/>
    <d v="2024-12-14T00:00:00"/>
    <x v="0"/>
    <x v="2"/>
    <s v="Endocrine"/>
    <n v="80053"/>
    <n v="2165.06"/>
    <n v="1893.07"/>
    <x v="0"/>
    <x v="0"/>
    <n v="0"/>
    <s v="2024-10"/>
    <n v="2024"/>
  </r>
  <r>
    <s v="CLM008787"/>
    <s v="PT03825"/>
    <d v="2023-11-09T00:00:00"/>
    <d v="2023-11-26T00:00:00"/>
    <d v="2023-12-01T00:00:00"/>
    <x v="0"/>
    <x v="2"/>
    <s v="Respiratory"/>
    <n v="27447"/>
    <n v="2991.38"/>
    <n v="2523.0300000000002"/>
    <x v="0"/>
    <x v="0"/>
    <n v="0"/>
    <s v="2023-11"/>
    <n v="2023"/>
  </r>
  <r>
    <s v="CLM008788"/>
    <s v="PT00378"/>
    <d v="2024-12-31T00:00:00"/>
    <d v="2025-01-27T00:00:00"/>
    <d v="2025-02-17T00:00:00"/>
    <x v="4"/>
    <x v="1"/>
    <s v="Gastrointestinal"/>
    <n v="99214"/>
    <n v="1423.32"/>
    <n v="1175.08"/>
    <x v="0"/>
    <x v="0"/>
    <n v="0"/>
    <s v="2024-12"/>
    <n v="2024"/>
  </r>
  <r>
    <s v="CLM008789"/>
    <s v="PT00845"/>
    <d v="2023-03-26T00:00:00"/>
    <d v="2023-03-29T00:00:00"/>
    <d v="2023-04-25T00:00:00"/>
    <x v="0"/>
    <x v="2"/>
    <s v="Renal"/>
    <n v="45378"/>
    <n v="3113.29"/>
    <n v="2718.59"/>
    <x v="0"/>
    <x v="0"/>
    <n v="0"/>
    <s v="2023-03"/>
    <n v="2023"/>
  </r>
  <r>
    <s v="CLM008790"/>
    <s v="PT04265"/>
    <d v="2023-01-30T00:00:00"/>
    <d v="2023-02-25T00:00:00"/>
    <d v="2023-04-20T00:00:00"/>
    <x v="7"/>
    <x v="1"/>
    <s v="Cardiovascular"/>
    <n v="70553"/>
    <n v="1024.43"/>
    <n v="779.77"/>
    <x v="0"/>
    <x v="0"/>
    <n v="0"/>
    <s v="2023-01"/>
    <n v="2023"/>
  </r>
  <r>
    <s v="CLM008791"/>
    <s v="PT06277"/>
    <d v="2023-07-05T00:00:00"/>
    <d v="2023-07-26T00:00:00"/>
    <d v="2023-08-09T00:00:00"/>
    <x v="0"/>
    <x v="3"/>
    <s v="Renal"/>
    <n v="71046"/>
    <n v="333.03"/>
    <n v="316.47000000000003"/>
    <x v="0"/>
    <x v="0"/>
    <n v="0"/>
    <s v="2023-07"/>
    <n v="2023"/>
  </r>
  <r>
    <s v="CLM008792"/>
    <s v="PT05399"/>
    <d v="2024-05-30T00:00:00"/>
    <d v="2024-06-26T00:00:00"/>
    <d v="2024-07-18T00:00:00"/>
    <x v="2"/>
    <x v="4"/>
    <s v="Gastrointestinal"/>
    <n v="90837"/>
    <n v="1288.04"/>
    <n v="1149.1600000000001"/>
    <x v="0"/>
    <x v="0"/>
    <n v="0"/>
    <s v="2024-05"/>
    <n v="2024"/>
  </r>
  <r>
    <s v="CLM008793"/>
    <s v="PT06108"/>
    <d v="2024-12-19T00:00:00"/>
    <d v="2024-12-29T00:00:00"/>
    <d v="2025-01-12T00:00:00"/>
    <x v="7"/>
    <x v="5"/>
    <s v="Dermatology"/>
    <n v="43239"/>
    <n v="1901.86"/>
    <n v="1547.63"/>
    <x v="0"/>
    <x v="0"/>
    <n v="0"/>
    <s v="2024-12"/>
    <n v="2024"/>
  </r>
  <r>
    <s v="CLM008794"/>
    <s v="PT02560"/>
    <d v="2024-11-14T00:00:00"/>
    <d v="2024-12-05T00:00:00"/>
    <d v="2025-01-20T00:00:00"/>
    <x v="7"/>
    <x v="1"/>
    <s v="Mental Health"/>
    <n v="66984"/>
    <n v="1450.01"/>
    <n v="1130.23"/>
    <x v="0"/>
    <x v="0"/>
    <n v="0"/>
    <s v="2024-11"/>
    <n v="2024"/>
  </r>
  <r>
    <s v="CLM008795"/>
    <s v="PT00185"/>
    <d v="2024-12-15T00:00:00"/>
    <d v="2025-01-11T00:00:00"/>
    <d v="2025-01-19T00:00:00"/>
    <x v="5"/>
    <x v="3"/>
    <s v="Respiratory"/>
    <n v="71046"/>
    <n v="715.6"/>
    <n v="603.85"/>
    <x v="0"/>
    <x v="0"/>
    <n v="0"/>
    <s v="2024-12"/>
    <n v="2024"/>
  </r>
  <r>
    <s v="CLM008796"/>
    <s v="PT04732"/>
    <d v="2023-07-01T00:00:00"/>
    <d v="2023-07-09T00:00:00"/>
    <d v="2023-08-05T00:00:00"/>
    <x v="0"/>
    <x v="0"/>
    <s v="Gastrointestinal"/>
    <n v="93000"/>
    <n v="423.05"/>
    <n v="381.79"/>
    <x v="0"/>
    <x v="0"/>
    <n v="0"/>
    <s v="2023-07"/>
    <n v="2023"/>
  </r>
  <r>
    <s v="CLM008797"/>
    <s v="PT06214"/>
    <d v="2024-09-03T00:00:00"/>
    <d v="2024-09-18T00:00:00"/>
    <d v="2024-10-03T00:00:00"/>
    <x v="2"/>
    <x v="0"/>
    <s v="Dermatology"/>
    <n v="43239"/>
    <n v="1198.3800000000001"/>
    <n v="1052.9100000000001"/>
    <x v="0"/>
    <x v="0"/>
    <n v="0"/>
    <s v="2024-09"/>
    <n v="2024"/>
  </r>
  <r>
    <s v="CLM008798"/>
    <s v="PT02558"/>
    <d v="2024-02-17T00:00:00"/>
    <d v="2024-02-21T00:00:00"/>
    <d v="2024-03-23T00:00:00"/>
    <x v="3"/>
    <x v="1"/>
    <s v="Neurology"/>
    <n v="90837"/>
    <n v="3707.54"/>
    <n v="0"/>
    <x v="2"/>
    <x v="1"/>
    <n v="1"/>
    <s v="2024-02"/>
    <n v="2024"/>
  </r>
  <r>
    <s v="CLM008799"/>
    <s v="PT05234"/>
    <d v="2023-07-26T00:00:00"/>
    <d v="2023-07-28T00:00:00"/>
    <d v="2023-09-14T00:00:00"/>
    <x v="0"/>
    <x v="1"/>
    <s v="Renal"/>
    <n v="90837"/>
    <n v="4939.2"/>
    <n v="4919.41"/>
    <x v="0"/>
    <x v="0"/>
    <n v="0"/>
    <s v="2023-07"/>
    <n v="2023"/>
  </r>
  <r>
    <s v="CLM008800"/>
    <s v="PT01720"/>
    <d v="2024-06-07T00:00:00"/>
    <d v="2024-07-06T00:00:00"/>
    <d v="2024-08-11T00:00:00"/>
    <x v="7"/>
    <x v="3"/>
    <s v="Renal"/>
    <n v="70553"/>
    <n v="4675.87"/>
    <n v="0"/>
    <x v="2"/>
    <x v="1"/>
    <n v="1"/>
    <s v="2024-06"/>
    <n v="2024"/>
  </r>
  <r>
    <s v="CLM008801"/>
    <s v="PT02629"/>
    <d v="2024-12-04T00:00:00"/>
    <d v="2024-12-14T00:00:00"/>
    <d v="2024-12-31T00:00:00"/>
    <x v="5"/>
    <x v="2"/>
    <s v="Respiratory"/>
    <n v="92928"/>
    <n v="941.31"/>
    <n v="892.28"/>
    <x v="0"/>
    <x v="0"/>
    <n v="0"/>
    <s v="2024-12"/>
    <n v="2024"/>
  </r>
  <r>
    <s v="CLM008802"/>
    <s v="PT01643"/>
    <d v="2023-01-05T00:00:00"/>
    <d v="2023-01-28T00:00:00"/>
    <d v="2023-03-07T00:00:00"/>
    <x v="6"/>
    <x v="1"/>
    <s v="Endocrine"/>
    <n v="99214"/>
    <n v="718.41"/>
    <n v="0"/>
    <x v="2"/>
    <x v="6"/>
    <n v="1"/>
    <s v="2023-01"/>
    <n v="2023"/>
  </r>
  <r>
    <s v="CLM008803"/>
    <s v="PT01578"/>
    <d v="2023-06-30T00:00:00"/>
    <d v="2023-07-29T00:00:00"/>
    <d v="2023-09-13T00:00:00"/>
    <x v="7"/>
    <x v="3"/>
    <s v="Cardiovascular"/>
    <n v="27130"/>
    <n v="2690.03"/>
    <n v="2602.73"/>
    <x v="0"/>
    <x v="0"/>
    <n v="0"/>
    <s v="2023-06"/>
    <n v="2023"/>
  </r>
  <r>
    <s v="CLM008804"/>
    <s v="PT02348"/>
    <d v="2024-03-22T00:00:00"/>
    <d v="2024-04-02T00:00:00"/>
    <d v="2024-05-26T00:00:00"/>
    <x v="4"/>
    <x v="3"/>
    <s v="Oncology"/>
    <n v="63047"/>
    <n v="3005.14"/>
    <n v="0"/>
    <x v="2"/>
    <x v="5"/>
    <n v="1"/>
    <s v="2024-03"/>
    <n v="2024"/>
  </r>
  <r>
    <s v="CLM008805"/>
    <s v="PT02267"/>
    <d v="2023-11-16T00:00:00"/>
    <d v="2023-12-07T00:00:00"/>
    <d v="2024-01-13T00:00:00"/>
    <x v="5"/>
    <x v="4"/>
    <s v="Renal"/>
    <n v="71046"/>
    <n v="2490.2399999999998"/>
    <n v="2259.9699999999998"/>
    <x v="0"/>
    <x v="0"/>
    <n v="0"/>
    <s v="2023-11"/>
    <n v="2023"/>
  </r>
  <r>
    <s v="CLM008806"/>
    <s v="PT04361"/>
    <d v="2024-09-02T00:00:00"/>
    <d v="2024-09-19T00:00:00"/>
    <d v="2024-11-02T00:00:00"/>
    <x v="4"/>
    <x v="4"/>
    <s v="Respiratory"/>
    <n v="99214"/>
    <n v="360.95"/>
    <n v="0"/>
    <x v="2"/>
    <x v="1"/>
    <n v="1"/>
    <s v="2024-09"/>
    <n v="2024"/>
  </r>
  <r>
    <s v="CLM008807"/>
    <s v="PT02615"/>
    <d v="2024-11-01T00:00:00"/>
    <d v="2024-11-07T00:00:00"/>
    <d v="2024-11-12T00:00:00"/>
    <x v="3"/>
    <x v="3"/>
    <s v="Renal"/>
    <n v="93000"/>
    <n v="903.7"/>
    <n v="769.26"/>
    <x v="0"/>
    <x v="0"/>
    <n v="0"/>
    <s v="2024-11"/>
    <n v="2024"/>
  </r>
  <r>
    <s v="CLM008808"/>
    <s v="PT06331"/>
    <d v="2023-06-07T00:00:00"/>
    <d v="2023-06-20T00:00:00"/>
    <d v="2023-08-05T00:00:00"/>
    <x v="2"/>
    <x v="3"/>
    <s v="Respiratory"/>
    <n v="45378"/>
    <n v="1765.61"/>
    <n v="0"/>
    <x v="1"/>
    <x v="0"/>
    <n v="0"/>
    <s v="2023-06"/>
    <n v="2023"/>
  </r>
  <r>
    <s v="CLM008809"/>
    <s v="PT03614"/>
    <d v="2024-07-26T00:00:00"/>
    <d v="2024-07-28T00:00:00"/>
    <d v="2024-08-30T00:00:00"/>
    <x v="4"/>
    <x v="0"/>
    <s v="Respiratory"/>
    <n v="45378"/>
    <n v="2669.84"/>
    <n v="2031.84"/>
    <x v="0"/>
    <x v="0"/>
    <n v="0"/>
    <s v="2024-07"/>
    <n v="2024"/>
  </r>
  <r>
    <s v="CLM008810"/>
    <s v="PT05498"/>
    <d v="2023-02-25T00:00:00"/>
    <d v="2023-03-16T00:00:00"/>
    <d v="2023-05-09T00:00:00"/>
    <x v="7"/>
    <x v="4"/>
    <s v="Orthopedic"/>
    <n v="27130"/>
    <n v="3340.4"/>
    <n v="2868.26"/>
    <x v="0"/>
    <x v="0"/>
    <n v="0"/>
    <s v="2023-02"/>
    <n v="2023"/>
  </r>
  <r>
    <s v="CLM008811"/>
    <s v="PT00964"/>
    <d v="2023-08-25T00:00:00"/>
    <d v="2023-09-07T00:00:00"/>
    <d v="2023-10-06T00:00:00"/>
    <x v="5"/>
    <x v="0"/>
    <s v="Respiratory"/>
    <n v="99213"/>
    <n v="2029.21"/>
    <n v="0"/>
    <x v="2"/>
    <x v="1"/>
    <n v="1"/>
    <s v="2023-08"/>
    <n v="2023"/>
  </r>
  <r>
    <s v="CLM008812"/>
    <s v="PT02234"/>
    <d v="2023-03-18T00:00:00"/>
    <d v="2023-04-11T00:00:00"/>
    <d v="2023-06-01T00:00:00"/>
    <x v="2"/>
    <x v="0"/>
    <s v="Oncology"/>
    <n v="27447"/>
    <n v="2355.7800000000002"/>
    <n v="0"/>
    <x v="2"/>
    <x v="5"/>
    <n v="1"/>
    <s v="2023-03"/>
    <n v="2023"/>
  </r>
  <r>
    <s v="CLM008813"/>
    <s v="PT01224"/>
    <d v="2023-12-21T00:00:00"/>
    <d v="2023-12-23T00:00:00"/>
    <d v="2024-01-04T00:00:00"/>
    <x v="2"/>
    <x v="0"/>
    <s v="Oncology"/>
    <n v="66984"/>
    <n v="1935.06"/>
    <n v="1655.79"/>
    <x v="0"/>
    <x v="0"/>
    <n v="0"/>
    <s v="2023-12"/>
    <n v="2023"/>
  </r>
  <r>
    <s v="CLM008814"/>
    <s v="PT01291"/>
    <d v="2023-04-20T00:00:00"/>
    <d v="2023-05-19T00:00:00"/>
    <d v="2023-06-08T00:00:00"/>
    <x v="2"/>
    <x v="4"/>
    <s v="Cardiovascular"/>
    <n v="27447"/>
    <n v="3129.08"/>
    <n v="2611.66"/>
    <x v="0"/>
    <x v="0"/>
    <n v="0"/>
    <s v="2023-04"/>
    <n v="2023"/>
  </r>
  <r>
    <s v="CLM008815"/>
    <s v="PT02242"/>
    <d v="2024-10-05T00:00:00"/>
    <d v="2024-10-06T00:00:00"/>
    <d v="2024-10-18T00:00:00"/>
    <x v="5"/>
    <x v="2"/>
    <s v="Renal"/>
    <n v="27447"/>
    <n v="2322.25"/>
    <n v="2274.64"/>
    <x v="0"/>
    <x v="0"/>
    <n v="0"/>
    <s v="2024-10"/>
    <n v="2024"/>
  </r>
  <r>
    <s v="CLM008816"/>
    <s v="PT00938"/>
    <d v="2023-06-15T00:00:00"/>
    <d v="2023-07-09T00:00:00"/>
    <d v="2023-08-23T00:00:00"/>
    <x v="0"/>
    <x v="1"/>
    <s v="Neurology"/>
    <n v="80053"/>
    <n v="1905.67"/>
    <n v="1626.33"/>
    <x v="0"/>
    <x v="0"/>
    <n v="0"/>
    <s v="2023-06"/>
    <n v="2023"/>
  </r>
  <r>
    <s v="CLM008817"/>
    <s v="PT00125"/>
    <d v="2023-06-23T00:00:00"/>
    <d v="2023-07-08T00:00:00"/>
    <d v="2023-08-26T00:00:00"/>
    <x v="4"/>
    <x v="3"/>
    <s v="Gastrointestinal"/>
    <n v="70553"/>
    <n v="1458.71"/>
    <n v="0"/>
    <x v="2"/>
    <x v="5"/>
    <n v="1"/>
    <s v="2023-06"/>
    <n v="2023"/>
  </r>
  <r>
    <s v="CLM008818"/>
    <s v="PT05104"/>
    <d v="2024-03-17T00:00:00"/>
    <d v="2024-03-28T00:00:00"/>
    <d v="2024-05-07T00:00:00"/>
    <x v="5"/>
    <x v="2"/>
    <s v="Gastrointestinal"/>
    <n v="43239"/>
    <n v="1929.53"/>
    <n v="1919.68"/>
    <x v="0"/>
    <x v="0"/>
    <n v="0"/>
    <s v="2024-03"/>
    <n v="2024"/>
  </r>
  <r>
    <s v="CLM008819"/>
    <s v="PT04585"/>
    <d v="2023-11-19T00:00:00"/>
    <d v="2023-11-21T00:00:00"/>
    <d v="2024-01-14T00:00:00"/>
    <x v="2"/>
    <x v="3"/>
    <s v="Mental Health"/>
    <n v="27130"/>
    <n v="2664.24"/>
    <n v="0"/>
    <x v="2"/>
    <x v="8"/>
    <n v="1"/>
    <s v="2023-11"/>
    <n v="2023"/>
  </r>
  <r>
    <s v="CLM008820"/>
    <s v="PT04212"/>
    <d v="2024-10-19T00:00:00"/>
    <d v="2024-11-03T00:00:00"/>
    <d v="2024-12-08T00:00:00"/>
    <x v="5"/>
    <x v="1"/>
    <s v="Renal"/>
    <n v="71046"/>
    <n v="2239.44"/>
    <n v="1925.62"/>
    <x v="0"/>
    <x v="0"/>
    <n v="0"/>
    <s v="2024-10"/>
    <n v="2024"/>
  </r>
  <r>
    <s v="CLM008821"/>
    <s v="PT00839"/>
    <d v="2024-06-22T00:00:00"/>
    <d v="2024-07-15T00:00:00"/>
    <d v="2024-09-02T00:00:00"/>
    <x v="7"/>
    <x v="5"/>
    <s v="Cardiovascular"/>
    <n v="99214"/>
    <n v="2452"/>
    <n v="2208.85"/>
    <x v="0"/>
    <x v="0"/>
    <n v="0"/>
    <s v="2024-06"/>
    <n v="2024"/>
  </r>
  <r>
    <s v="CLM008822"/>
    <s v="PT01693"/>
    <d v="2023-03-29T00:00:00"/>
    <d v="2023-04-23T00:00:00"/>
    <d v="2023-05-22T00:00:00"/>
    <x v="2"/>
    <x v="4"/>
    <s v="Gastrointestinal"/>
    <n v="43239"/>
    <n v="5293.2"/>
    <n v="0"/>
    <x v="2"/>
    <x v="2"/>
    <n v="1"/>
    <s v="2023-03"/>
    <n v="2023"/>
  </r>
  <r>
    <s v="CLM008823"/>
    <s v="PT04445"/>
    <d v="2024-12-17T00:00:00"/>
    <d v="2025-01-05T00:00:00"/>
    <d v="2025-01-24T00:00:00"/>
    <x v="7"/>
    <x v="2"/>
    <s v="Dermatology"/>
    <n v="27447"/>
    <n v="2235.3000000000002"/>
    <n v="1805.46"/>
    <x v="0"/>
    <x v="0"/>
    <n v="0"/>
    <s v="2024-12"/>
    <n v="2024"/>
  </r>
  <r>
    <s v="CLM008824"/>
    <s v="PT02870"/>
    <d v="2024-03-28T00:00:00"/>
    <d v="2024-04-12T00:00:00"/>
    <d v="2024-05-29T00:00:00"/>
    <x v="2"/>
    <x v="4"/>
    <s v="Dermatology"/>
    <n v="45378"/>
    <n v="1075.78"/>
    <n v="843.72"/>
    <x v="0"/>
    <x v="0"/>
    <n v="0"/>
    <s v="2024-03"/>
    <n v="2024"/>
  </r>
  <r>
    <s v="CLM008825"/>
    <s v="PT04501"/>
    <d v="2024-04-18T00:00:00"/>
    <d v="2024-04-29T00:00:00"/>
    <d v="2024-06-23T00:00:00"/>
    <x v="5"/>
    <x v="1"/>
    <s v="Oncology"/>
    <n v="93000"/>
    <n v="3666.11"/>
    <n v="3316.1"/>
    <x v="0"/>
    <x v="0"/>
    <n v="0"/>
    <s v="2024-04"/>
    <n v="2024"/>
  </r>
  <r>
    <s v="CLM008826"/>
    <s v="PT02610"/>
    <d v="2023-06-28T00:00:00"/>
    <d v="2023-07-23T00:00:00"/>
    <d v="2023-09-08T00:00:00"/>
    <x v="0"/>
    <x v="3"/>
    <s v="Dermatology"/>
    <n v="99215"/>
    <n v="606.1"/>
    <n v="570.67999999999995"/>
    <x v="0"/>
    <x v="0"/>
    <n v="0"/>
    <s v="2023-06"/>
    <n v="2023"/>
  </r>
  <r>
    <s v="CLM008827"/>
    <s v="PT02221"/>
    <d v="2024-08-18T00:00:00"/>
    <d v="2024-09-15T00:00:00"/>
    <d v="2024-11-11T00:00:00"/>
    <x v="6"/>
    <x v="0"/>
    <s v="Respiratory"/>
    <n v="99214"/>
    <n v="761.18"/>
    <n v="0"/>
    <x v="1"/>
    <x v="0"/>
    <n v="0"/>
    <s v="2024-08"/>
    <n v="2024"/>
  </r>
  <r>
    <s v="CLM008828"/>
    <s v="PT01160"/>
    <d v="2024-10-22T00:00:00"/>
    <d v="2024-10-27T00:00:00"/>
    <d v="2024-12-10T00:00:00"/>
    <x v="0"/>
    <x v="2"/>
    <s v="Renal"/>
    <n v="43239"/>
    <n v="2365.34"/>
    <n v="0"/>
    <x v="2"/>
    <x v="5"/>
    <n v="1"/>
    <s v="2024-10"/>
    <n v="2024"/>
  </r>
  <r>
    <s v="CLM008829"/>
    <s v="PT05771"/>
    <d v="2024-10-23T00:00:00"/>
    <d v="2024-10-29T00:00:00"/>
    <d v="2024-11-24T00:00:00"/>
    <x v="6"/>
    <x v="2"/>
    <s v="Orthopedic"/>
    <n v="43239"/>
    <n v="2732.9"/>
    <n v="0"/>
    <x v="2"/>
    <x v="7"/>
    <n v="1"/>
    <s v="2024-10"/>
    <n v="2024"/>
  </r>
  <r>
    <s v="CLM008830"/>
    <s v="PT06587"/>
    <d v="2023-07-08T00:00:00"/>
    <d v="2023-08-04T00:00:00"/>
    <d v="2023-08-27T00:00:00"/>
    <x v="0"/>
    <x v="2"/>
    <s v="Oncology"/>
    <n v="90837"/>
    <n v="667.78"/>
    <n v="0"/>
    <x v="1"/>
    <x v="0"/>
    <n v="0"/>
    <s v="2023-07"/>
    <n v="2023"/>
  </r>
  <r>
    <s v="CLM008831"/>
    <s v="PT02321"/>
    <d v="2023-12-20T00:00:00"/>
    <d v="2023-12-23T00:00:00"/>
    <d v="2024-02-11T00:00:00"/>
    <x v="5"/>
    <x v="3"/>
    <s v="Neurology"/>
    <n v="70553"/>
    <n v="1331.08"/>
    <n v="1264.1500000000001"/>
    <x v="0"/>
    <x v="0"/>
    <n v="0"/>
    <s v="2023-12"/>
    <n v="2023"/>
  </r>
  <r>
    <s v="CLM008832"/>
    <s v="PT04703"/>
    <d v="2024-04-24T00:00:00"/>
    <d v="2024-05-09T00:00:00"/>
    <d v="2024-05-16T00:00:00"/>
    <x v="0"/>
    <x v="1"/>
    <s v="Renal"/>
    <n v="80053"/>
    <n v="1113.3499999999999"/>
    <n v="0"/>
    <x v="2"/>
    <x v="1"/>
    <n v="1"/>
    <s v="2024-04"/>
    <n v="2024"/>
  </r>
  <r>
    <s v="CLM008833"/>
    <s v="PT02006"/>
    <d v="2024-06-27T00:00:00"/>
    <d v="2024-07-14T00:00:00"/>
    <d v="2024-07-20T00:00:00"/>
    <x v="2"/>
    <x v="4"/>
    <s v="Cardiovascular"/>
    <n v="99214"/>
    <n v="1224.95"/>
    <n v="1106.48"/>
    <x v="0"/>
    <x v="0"/>
    <n v="0"/>
    <s v="2024-06"/>
    <n v="2024"/>
  </r>
  <r>
    <s v="CLM008834"/>
    <s v="PT01404"/>
    <d v="2023-07-21T00:00:00"/>
    <d v="2023-07-22T00:00:00"/>
    <d v="2023-09-16T00:00:00"/>
    <x v="2"/>
    <x v="2"/>
    <s v="Endocrine"/>
    <n v="99214"/>
    <n v="3846.34"/>
    <n v="0"/>
    <x v="2"/>
    <x v="4"/>
    <n v="1"/>
    <s v="2023-07"/>
    <n v="2023"/>
  </r>
  <r>
    <s v="CLM008835"/>
    <s v="PT00584"/>
    <d v="2024-03-10T00:00:00"/>
    <d v="2024-03-24T00:00:00"/>
    <d v="2024-04-08T00:00:00"/>
    <x v="2"/>
    <x v="0"/>
    <s v="Gastrointestinal"/>
    <n v="66984"/>
    <n v="3181.81"/>
    <n v="0"/>
    <x v="2"/>
    <x v="5"/>
    <n v="1"/>
    <s v="2024-03"/>
    <n v="2024"/>
  </r>
  <r>
    <s v="CLM008836"/>
    <s v="PT02551"/>
    <d v="2023-08-28T00:00:00"/>
    <d v="2023-09-11T00:00:00"/>
    <d v="2023-11-07T00:00:00"/>
    <x v="2"/>
    <x v="0"/>
    <s v="Neurology"/>
    <n v="80053"/>
    <n v="1780.59"/>
    <n v="0"/>
    <x v="2"/>
    <x v="4"/>
    <n v="1"/>
    <s v="2023-08"/>
    <n v="2023"/>
  </r>
  <r>
    <s v="CLM008837"/>
    <s v="PT05024"/>
    <d v="2024-03-01T00:00:00"/>
    <d v="2024-03-17T00:00:00"/>
    <d v="2024-03-30T00:00:00"/>
    <x v="6"/>
    <x v="3"/>
    <s v="Oncology"/>
    <n v="93000"/>
    <n v="1168.21"/>
    <n v="888.19"/>
    <x v="0"/>
    <x v="0"/>
    <n v="0"/>
    <s v="2024-03"/>
    <n v="2024"/>
  </r>
  <r>
    <s v="CLM008838"/>
    <s v="PT02775"/>
    <d v="2024-06-27T00:00:00"/>
    <d v="2024-07-12T00:00:00"/>
    <d v="2024-07-17T00:00:00"/>
    <x v="5"/>
    <x v="0"/>
    <s v="Oncology"/>
    <n v="45378"/>
    <n v="614.17999999999995"/>
    <n v="0"/>
    <x v="2"/>
    <x v="1"/>
    <n v="1"/>
    <s v="2024-06"/>
    <n v="2024"/>
  </r>
  <r>
    <s v="CLM008839"/>
    <s v="PT04429"/>
    <d v="2023-04-20T00:00:00"/>
    <d v="2023-05-17T00:00:00"/>
    <d v="2023-07-06T00:00:00"/>
    <x v="5"/>
    <x v="1"/>
    <s v="Renal"/>
    <n v="63047"/>
    <n v="5631.59"/>
    <n v="0"/>
    <x v="2"/>
    <x v="7"/>
    <n v="1"/>
    <s v="2023-04"/>
    <n v="2023"/>
  </r>
  <r>
    <s v="CLM008840"/>
    <s v="PT03635"/>
    <d v="2023-05-11T00:00:00"/>
    <d v="2023-05-21T00:00:00"/>
    <d v="2023-06-05T00:00:00"/>
    <x v="6"/>
    <x v="0"/>
    <s v="Dermatology"/>
    <n v="43239"/>
    <n v="2903.55"/>
    <n v="0"/>
    <x v="2"/>
    <x v="2"/>
    <n v="1"/>
    <s v="2023-05"/>
    <n v="2023"/>
  </r>
  <r>
    <s v="CLM008841"/>
    <s v="PT00416"/>
    <d v="2023-08-16T00:00:00"/>
    <d v="2023-09-13T00:00:00"/>
    <d v="2023-11-02T00:00:00"/>
    <x v="5"/>
    <x v="0"/>
    <s v="Oncology"/>
    <n v="45378"/>
    <n v="1027.27"/>
    <n v="0"/>
    <x v="2"/>
    <x v="4"/>
    <n v="1"/>
    <s v="2023-08"/>
    <n v="2023"/>
  </r>
  <r>
    <s v="CLM008842"/>
    <s v="PT01066"/>
    <d v="2023-01-18T00:00:00"/>
    <d v="2023-02-04T00:00:00"/>
    <d v="2023-04-05T00:00:00"/>
    <x v="2"/>
    <x v="3"/>
    <s v="Gastrointestinal"/>
    <n v="92928"/>
    <n v="3215.31"/>
    <n v="2927.09"/>
    <x v="0"/>
    <x v="0"/>
    <n v="0"/>
    <s v="2023-01"/>
    <n v="2023"/>
  </r>
  <r>
    <s v="CLM008843"/>
    <s v="PT00238"/>
    <d v="2023-11-30T00:00:00"/>
    <d v="2023-12-03T00:00:00"/>
    <d v="2024-01-04T00:00:00"/>
    <x v="0"/>
    <x v="4"/>
    <s v="Gastrointestinal"/>
    <n v="43239"/>
    <n v="1709.27"/>
    <n v="1680.28"/>
    <x v="0"/>
    <x v="0"/>
    <n v="0"/>
    <s v="2023-11"/>
    <n v="2023"/>
  </r>
  <r>
    <s v="CLM008844"/>
    <s v="PT03857"/>
    <d v="2024-12-08T00:00:00"/>
    <d v="2024-12-25T00:00:00"/>
    <d v="2025-02-17T00:00:00"/>
    <x v="2"/>
    <x v="4"/>
    <s v="Orthopedic"/>
    <n v="45378"/>
    <n v="1437"/>
    <n v="0"/>
    <x v="2"/>
    <x v="5"/>
    <n v="1"/>
    <s v="2024-12"/>
    <n v="2024"/>
  </r>
  <r>
    <s v="CLM008845"/>
    <s v="PT05534"/>
    <d v="2023-08-14T00:00:00"/>
    <d v="2023-09-02T00:00:00"/>
    <d v="2023-10-06T00:00:00"/>
    <x v="2"/>
    <x v="3"/>
    <s v="Oncology"/>
    <n v="45378"/>
    <n v="2561.04"/>
    <n v="0"/>
    <x v="2"/>
    <x v="6"/>
    <n v="1"/>
    <s v="2023-08"/>
    <n v="2023"/>
  </r>
  <r>
    <s v="CLM008846"/>
    <s v="PT00414"/>
    <d v="2023-06-02T00:00:00"/>
    <d v="2023-06-09T00:00:00"/>
    <d v="2023-07-19T00:00:00"/>
    <x v="2"/>
    <x v="3"/>
    <s v="Dermatology"/>
    <n v="90837"/>
    <n v="999.05"/>
    <n v="967.71"/>
    <x v="0"/>
    <x v="0"/>
    <n v="0"/>
    <s v="2023-06"/>
    <n v="2023"/>
  </r>
  <r>
    <s v="CLM008847"/>
    <s v="PT00868"/>
    <d v="2023-12-02T00:00:00"/>
    <d v="2023-12-03T00:00:00"/>
    <d v="2024-01-12T00:00:00"/>
    <x v="4"/>
    <x v="1"/>
    <s v="Mental Health"/>
    <n v="45378"/>
    <n v="1373.33"/>
    <n v="1225.92"/>
    <x v="0"/>
    <x v="0"/>
    <n v="0"/>
    <s v="2023-12"/>
    <n v="2023"/>
  </r>
  <r>
    <s v="CLM008848"/>
    <s v="PT03143"/>
    <d v="2023-05-22T00:00:00"/>
    <d v="2023-06-14T00:00:00"/>
    <d v="2023-08-08T00:00:00"/>
    <x v="6"/>
    <x v="5"/>
    <s v="Cardiovascular"/>
    <n v="63047"/>
    <n v="1992.55"/>
    <n v="1598.3"/>
    <x v="0"/>
    <x v="0"/>
    <n v="0"/>
    <s v="2023-05"/>
    <n v="2023"/>
  </r>
  <r>
    <s v="CLM008849"/>
    <s v="PT00441"/>
    <d v="2024-03-11T00:00:00"/>
    <d v="2024-04-01T00:00:00"/>
    <d v="2024-05-02T00:00:00"/>
    <x v="7"/>
    <x v="5"/>
    <s v="Gastrointestinal"/>
    <n v="80053"/>
    <n v="1212.5"/>
    <n v="1023.98"/>
    <x v="0"/>
    <x v="0"/>
    <n v="0"/>
    <s v="2024-03"/>
    <n v="2024"/>
  </r>
  <r>
    <s v="CLM008850"/>
    <s v="PT00706"/>
    <d v="2023-02-19T00:00:00"/>
    <d v="2023-02-22T00:00:00"/>
    <d v="2023-04-05T00:00:00"/>
    <x v="7"/>
    <x v="2"/>
    <s v="Respiratory"/>
    <n v="66984"/>
    <n v="3087.97"/>
    <n v="0"/>
    <x v="1"/>
    <x v="0"/>
    <n v="0"/>
    <s v="2023-02"/>
    <n v="2023"/>
  </r>
  <r>
    <s v="CLM008851"/>
    <s v="PT03494"/>
    <d v="2023-02-11T00:00:00"/>
    <d v="2023-02-24T00:00:00"/>
    <d v="2023-03-24T00:00:00"/>
    <x v="6"/>
    <x v="2"/>
    <s v="Neurology"/>
    <n v="92928"/>
    <n v="8064.71"/>
    <n v="6092.07"/>
    <x v="0"/>
    <x v="0"/>
    <n v="0"/>
    <s v="2023-02"/>
    <n v="2023"/>
  </r>
  <r>
    <s v="CLM008852"/>
    <s v="PT03211"/>
    <d v="2023-03-12T00:00:00"/>
    <d v="2023-03-19T00:00:00"/>
    <d v="2023-03-30T00:00:00"/>
    <x v="0"/>
    <x v="5"/>
    <s v="Dermatology"/>
    <n v="99214"/>
    <n v="988.87"/>
    <n v="935.63"/>
    <x v="0"/>
    <x v="0"/>
    <n v="0"/>
    <s v="2023-03"/>
    <n v="2023"/>
  </r>
  <r>
    <s v="CLM008853"/>
    <s v="PT01467"/>
    <d v="2024-10-12T00:00:00"/>
    <d v="2024-11-04T00:00:00"/>
    <d v="2024-11-19T00:00:00"/>
    <x v="4"/>
    <x v="5"/>
    <s v="Cardiovascular"/>
    <n v="93000"/>
    <n v="477.18"/>
    <n v="468.29"/>
    <x v="0"/>
    <x v="0"/>
    <n v="0"/>
    <s v="2024-10"/>
    <n v="2024"/>
  </r>
  <r>
    <s v="CLM008854"/>
    <s v="PT05773"/>
    <d v="2023-04-01T00:00:00"/>
    <d v="2023-04-23T00:00:00"/>
    <d v="2023-05-28T00:00:00"/>
    <x v="5"/>
    <x v="1"/>
    <s v="Gastrointestinal"/>
    <n v="27447"/>
    <n v="364.53"/>
    <n v="336.09"/>
    <x v="0"/>
    <x v="0"/>
    <n v="0"/>
    <s v="2023-04"/>
    <n v="2023"/>
  </r>
  <r>
    <s v="CLM008855"/>
    <s v="PT04884"/>
    <d v="2024-07-06T00:00:00"/>
    <d v="2024-08-01T00:00:00"/>
    <d v="2024-09-22T00:00:00"/>
    <x v="0"/>
    <x v="2"/>
    <s v="Endocrine"/>
    <n v="70553"/>
    <n v="1602.99"/>
    <n v="1361.37"/>
    <x v="0"/>
    <x v="0"/>
    <n v="0"/>
    <s v="2024-07"/>
    <n v="2024"/>
  </r>
  <r>
    <s v="CLM008856"/>
    <s v="PT04856"/>
    <d v="2024-10-16T00:00:00"/>
    <d v="2024-11-11T00:00:00"/>
    <d v="2025-01-10T00:00:00"/>
    <x v="2"/>
    <x v="1"/>
    <s v="Gastrointestinal"/>
    <n v="90837"/>
    <n v="1063.6600000000001"/>
    <n v="0"/>
    <x v="1"/>
    <x v="0"/>
    <n v="0"/>
    <s v="2024-10"/>
    <n v="2024"/>
  </r>
  <r>
    <s v="CLM008857"/>
    <s v="PT05157"/>
    <d v="2023-04-20T00:00:00"/>
    <d v="2023-05-18T00:00:00"/>
    <d v="2023-05-23T00:00:00"/>
    <x v="6"/>
    <x v="1"/>
    <s v="Renal"/>
    <n v="99213"/>
    <n v="2135.14"/>
    <n v="0"/>
    <x v="2"/>
    <x v="7"/>
    <n v="1"/>
    <s v="2023-04"/>
    <n v="2023"/>
  </r>
  <r>
    <s v="CLM008858"/>
    <s v="PT06850"/>
    <d v="2023-07-09T00:00:00"/>
    <d v="2023-07-23T00:00:00"/>
    <d v="2023-09-20T00:00:00"/>
    <x v="1"/>
    <x v="0"/>
    <s v="Respiratory"/>
    <n v="71046"/>
    <n v="2010.38"/>
    <n v="1563.89"/>
    <x v="0"/>
    <x v="0"/>
    <n v="0"/>
    <s v="2023-07"/>
    <n v="2023"/>
  </r>
  <r>
    <s v="CLM008859"/>
    <s v="PT05654"/>
    <d v="2023-09-08T00:00:00"/>
    <d v="2023-09-25T00:00:00"/>
    <d v="2023-10-20T00:00:00"/>
    <x v="5"/>
    <x v="5"/>
    <s v="Oncology"/>
    <n v="70553"/>
    <n v="501.41"/>
    <n v="422.58"/>
    <x v="0"/>
    <x v="0"/>
    <n v="0"/>
    <s v="2023-09"/>
    <n v="2023"/>
  </r>
  <r>
    <s v="CLM008860"/>
    <s v="PT05730"/>
    <d v="2023-01-17T00:00:00"/>
    <d v="2023-01-26T00:00:00"/>
    <d v="2023-03-03T00:00:00"/>
    <x v="5"/>
    <x v="1"/>
    <s v="Gastrointestinal"/>
    <n v="43239"/>
    <n v="423.3"/>
    <n v="363.87"/>
    <x v="0"/>
    <x v="0"/>
    <n v="0"/>
    <s v="2023-01"/>
    <n v="2023"/>
  </r>
  <r>
    <s v="CLM008861"/>
    <s v="PT03653"/>
    <d v="2024-05-06T00:00:00"/>
    <d v="2024-05-11T00:00:00"/>
    <d v="2024-05-17T00:00:00"/>
    <x v="7"/>
    <x v="0"/>
    <s v="Endocrine"/>
    <n v="66984"/>
    <n v="2291.0100000000002"/>
    <n v="2086.02"/>
    <x v="0"/>
    <x v="0"/>
    <n v="0"/>
    <s v="2024-05"/>
    <n v="2024"/>
  </r>
  <r>
    <s v="CLM008862"/>
    <s v="PT05049"/>
    <d v="2023-08-06T00:00:00"/>
    <d v="2023-09-03T00:00:00"/>
    <d v="2023-10-23T00:00:00"/>
    <x v="0"/>
    <x v="5"/>
    <s v="Orthopedic"/>
    <n v="99215"/>
    <n v="2014.94"/>
    <n v="2012.18"/>
    <x v="0"/>
    <x v="0"/>
    <n v="0"/>
    <s v="2023-08"/>
    <n v="2023"/>
  </r>
  <r>
    <s v="CLM008863"/>
    <s v="PT02914"/>
    <d v="2024-06-21T00:00:00"/>
    <d v="2024-07-19T00:00:00"/>
    <d v="2024-08-03T00:00:00"/>
    <x v="5"/>
    <x v="0"/>
    <s v="Respiratory"/>
    <n v="70553"/>
    <n v="1286.07"/>
    <n v="0"/>
    <x v="1"/>
    <x v="0"/>
    <n v="0"/>
    <s v="2024-06"/>
    <n v="2024"/>
  </r>
  <r>
    <s v="CLM008864"/>
    <s v="PT02560"/>
    <d v="2024-06-22T00:00:00"/>
    <d v="2024-07-22T00:00:00"/>
    <d v="2024-08-26T00:00:00"/>
    <x v="5"/>
    <x v="0"/>
    <s v="Orthopedic"/>
    <n v="45378"/>
    <n v="480.24"/>
    <n v="478.35"/>
    <x v="0"/>
    <x v="0"/>
    <n v="0"/>
    <s v="2024-06"/>
    <n v="2024"/>
  </r>
  <r>
    <s v="CLM008865"/>
    <s v="PT02723"/>
    <d v="2024-07-28T00:00:00"/>
    <d v="2024-08-11T00:00:00"/>
    <d v="2024-08-28T00:00:00"/>
    <x v="1"/>
    <x v="2"/>
    <s v="Endocrine"/>
    <n v="99214"/>
    <n v="2636.25"/>
    <n v="2548.87"/>
    <x v="0"/>
    <x v="0"/>
    <n v="0"/>
    <s v="2024-07"/>
    <n v="2024"/>
  </r>
  <r>
    <s v="CLM008866"/>
    <s v="PT06697"/>
    <d v="2024-11-04T00:00:00"/>
    <d v="2024-12-03T00:00:00"/>
    <d v="2025-01-17T00:00:00"/>
    <x v="1"/>
    <x v="4"/>
    <s v="Mental Health"/>
    <n v="27447"/>
    <n v="5001.63"/>
    <n v="0"/>
    <x v="1"/>
    <x v="0"/>
    <n v="0"/>
    <s v="2024-11"/>
    <n v="2024"/>
  </r>
  <r>
    <s v="CLM008867"/>
    <s v="PT01624"/>
    <d v="2023-03-04T00:00:00"/>
    <d v="2023-04-03T00:00:00"/>
    <d v="2023-04-09T00:00:00"/>
    <x v="2"/>
    <x v="2"/>
    <s v="Dermatology"/>
    <n v="27447"/>
    <n v="2258.34"/>
    <n v="0"/>
    <x v="1"/>
    <x v="0"/>
    <n v="0"/>
    <s v="2023-03"/>
    <n v="2023"/>
  </r>
  <r>
    <s v="CLM008868"/>
    <s v="PT05841"/>
    <d v="2023-03-20T00:00:00"/>
    <d v="2023-03-28T00:00:00"/>
    <d v="2023-05-21T00:00:00"/>
    <x v="0"/>
    <x v="5"/>
    <s v="Respiratory"/>
    <n v="66984"/>
    <n v="917.84"/>
    <n v="881.05"/>
    <x v="0"/>
    <x v="0"/>
    <n v="0"/>
    <s v="2023-03"/>
    <n v="2023"/>
  </r>
  <r>
    <s v="CLM008869"/>
    <s v="PT06213"/>
    <d v="2024-10-06T00:00:00"/>
    <d v="2024-11-05T00:00:00"/>
    <d v="2024-12-23T00:00:00"/>
    <x v="2"/>
    <x v="3"/>
    <s v="Neurology"/>
    <n v="99215"/>
    <n v="1873.65"/>
    <n v="1751.88"/>
    <x v="0"/>
    <x v="0"/>
    <n v="0"/>
    <s v="2024-10"/>
    <n v="2024"/>
  </r>
  <r>
    <s v="CLM008870"/>
    <s v="PT05496"/>
    <d v="2023-05-26T00:00:00"/>
    <d v="2023-06-02T00:00:00"/>
    <d v="2023-06-21T00:00:00"/>
    <x v="0"/>
    <x v="1"/>
    <s v="Dermatology"/>
    <n v="27130"/>
    <n v="606.14"/>
    <n v="585.69000000000005"/>
    <x v="0"/>
    <x v="0"/>
    <n v="0"/>
    <s v="2023-05"/>
    <n v="2023"/>
  </r>
  <r>
    <s v="CLM008871"/>
    <s v="PT06630"/>
    <d v="2023-06-20T00:00:00"/>
    <d v="2023-07-04T00:00:00"/>
    <d v="2023-08-11T00:00:00"/>
    <x v="0"/>
    <x v="4"/>
    <s v="Orthopedic"/>
    <n v="45378"/>
    <n v="4214.8500000000004"/>
    <n v="3724.94"/>
    <x v="0"/>
    <x v="0"/>
    <n v="0"/>
    <s v="2023-06"/>
    <n v="2023"/>
  </r>
  <r>
    <s v="CLM008872"/>
    <s v="PT04371"/>
    <d v="2023-03-31T00:00:00"/>
    <d v="2023-04-03T00:00:00"/>
    <d v="2023-06-01T00:00:00"/>
    <x v="6"/>
    <x v="1"/>
    <s v="Dermatology"/>
    <n v="71046"/>
    <n v="1930.39"/>
    <n v="1664.68"/>
    <x v="0"/>
    <x v="0"/>
    <n v="0"/>
    <s v="2023-03"/>
    <n v="2023"/>
  </r>
  <r>
    <s v="CLM008873"/>
    <s v="PT00644"/>
    <d v="2023-05-20T00:00:00"/>
    <d v="2023-06-07T00:00:00"/>
    <d v="2023-06-23T00:00:00"/>
    <x v="7"/>
    <x v="1"/>
    <s v="Renal"/>
    <n v="99213"/>
    <n v="439.43"/>
    <n v="0"/>
    <x v="2"/>
    <x v="4"/>
    <n v="1"/>
    <s v="2023-05"/>
    <n v="2023"/>
  </r>
  <r>
    <s v="CLM008874"/>
    <s v="PT06192"/>
    <d v="2023-09-28T00:00:00"/>
    <d v="2023-10-26T00:00:00"/>
    <d v="2023-11-03T00:00:00"/>
    <x v="0"/>
    <x v="0"/>
    <s v="Gastrointestinal"/>
    <n v="90837"/>
    <n v="1421.49"/>
    <n v="0"/>
    <x v="2"/>
    <x v="5"/>
    <n v="1"/>
    <s v="2023-09"/>
    <n v="2023"/>
  </r>
  <r>
    <s v="CLM008875"/>
    <s v="PT06263"/>
    <d v="2024-10-02T00:00:00"/>
    <d v="2024-10-21T00:00:00"/>
    <d v="2024-10-29T00:00:00"/>
    <x v="5"/>
    <x v="4"/>
    <s v="Gastrointestinal"/>
    <n v="27447"/>
    <n v="2619.2399999999998"/>
    <n v="0"/>
    <x v="2"/>
    <x v="10"/>
    <n v="1"/>
    <s v="2024-10"/>
    <n v="2024"/>
  </r>
  <r>
    <s v="CLM008876"/>
    <s v="PT03815"/>
    <d v="2023-07-23T00:00:00"/>
    <d v="2023-07-27T00:00:00"/>
    <d v="2023-08-01T00:00:00"/>
    <x v="5"/>
    <x v="4"/>
    <s v="Endocrine"/>
    <n v="99214"/>
    <n v="1385.15"/>
    <n v="1220.48"/>
    <x v="0"/>
    <x v="0"/>
    <n v="0"/>
    <s v="2023-07"/>
    <n v="2023"/>
  </r>
  <r>
    <s v="CLM008877"/>
    <s v="PT04652"/>
    <d v="2024-11-29T00:00:00"/>
    <d v="2024-12-07T00:00:00"/>
    <d v="2025-01-23T00:00:00"/>
    <x v="0"/>
    <x v="3"/>
    <s v="Dermatology"/>
    <n v="80053"/>
    <n v="1449.95"/>
    <n v="1331.97"/>
    <x v="0"/>
    <x v="0"/>
    <n v="0"/>
    <s v="2024-11"/>
    <n v="2024"/>
  </r>
  <r>
    <s v="CLM008878"/>
    <s v="PT01080"/>
    <d v="2024-03-01T00:00:00"/>
    <d v="2024-03-12T00:00:00"/>
    <d v="2024-03-19T00:00:00"/>
    <x v="5"/>
    <x v="0"/>
    <s v="Neurology"/>
    <n v="45378"/>
    <n v="678.9"/>
    <n v="0"/>
    <x v="2"/>
    <x v="6"/>
    <n v="1"/>
    <s v="2024-03"/>
    <n v="2024"/>
  </r>
  <r>
    <s v="CLM008879"/>
    <s v="PT00762"/>
    <d v="2023-12-25T00:00:00"/>
    <d v="2024-01-05T00:00:00"/>
    <d v="2024-01-23T00:00:00"/>
    <x v="2"/>
    <x v="2"/>
    <s v="Cardiovascular"/>
    <n v="90837"/>
    <n v="2844.76"/>
    <n v="2455.11"/>
    <x v="0"/>
    <x v="0"/>
    <n v="0"/>
    <s v="2023-12"/>
    <n v="2023"/>
  </r>
  <r>
    <s v="CLM008880"/>
    <s v="PT06659"/>
    <d v="2023-05-11T00:00:00"/>
    <d v="2023-06-09T00:00:00"/>
    <d v="2023-07-21T00:00:00"/>
    <x v="1"/>
    <x v="2"/>
    <s v="Renal"/>
    <n v="93000"/>
    <n v="1076.24"/>
    <n v="932.91"/>
    <x v="0"/>
    <x v="0"/>
    <n v="0"/>
    <s v="2023-05"/>
    <n v="2023"/>
  </r>
  <r>
    <s v="CLM008881"/>
    <s v="PT06573"/>
    <d v="2023-04-08T00:00:00"/>
    <d v="2023-04-28T00:00:00"/>
    <d v="2023-05-03T00:00:00"/>
    <x v="2"/>
    <x v="0"/>
    <s v="Mental Health"/>
    <n v="90837"/>
    <n v="322.08999999999997"/>
    <n v="285.83999999999997"/>
    <x v="0"/>
    <x v="0"/>
    <n v="0"/>
    <s v="2023-04"/>
    <n v="2023"/>
  </r>
  <r>
    <s v="CLM008882"/>
    <s v="PT05723"/>
    <d v="2023-03-03T00:00:00"/>
    <d v="2023-04-01T00:00:00"/>
    <d v="2023-05-29T00:00:00"/>
    <x v="1"/>
    <x v="2"/>
    <s v="Cardiovascular"/>
    <n v="71046"/>
    <n v="1343.45"/>
    <n v="1115.72"/>
    <x v="0"/>
    <x v="0"/>
    <n v="0"/>
    <s v="2023-03"/>
    <n v="2023"/>
  </r>
  <r>
    <s v="CLM008883"/>
    <s v="PT03837"/>
    <d v="2023-03-21T00:00:00"/>
    <d v="2023-04-15T00:00:00"/>
    <d v="2023-04-25T00:00:00"/>
    <x v="5"/>
    <x v="1"/>
    <s v="Orthopedic"/>
    <n v="99213"/>
    <n v="3963.65"/>
    <n v="0"/>
    <x v="2"/>
    <x v="1"/>
    <n v="1"/>
    <s v="2023-03"/>
    <n v="2023"/>
  </r>
  <r>
    <s v="CLM008884"/>
    <s v="PT00797"/>
    <d v="2023-02-02T00:00:00"/>
    <d v="2023-02-26T00:00:00"/>
    <d v="2023-03-10T00:00:00"/>
    <x v="1"/>
    <x v="3"/>
    <s v="Neurology"/>
    <n v="90837"/>
    <n v="1326.71"/>
    <n v="1287.01"/>
    <x v="0"/>
    <x v="0"/>
    <n v="0"/>
    <s v="2023-02"/>
    <n v="2023"/>
  </r>
  <r>
    <s v="CLM008885"/>
    <s v="PT03733"/>
    <d v="2024-03-29T00:00:00"/>
    <d v="2024-04-12T00:00:00"/>
    <d v="2024-04-20T00:00:00"/>
    <x v="5"/>
    <x v="5"/>
    <s v="Gastrointestinal"/>
    <n v="71046"/>
    <n v="7261.84"/>
    <n v="5485.13"/>
    <x v="0"/>
    <x v="0"/>
    <n v="0"/>
    <s v="2024-03"/>
    <n v="2024"/>
  </r>
  <r>
    <s v="CLM008886"/>
    <s v="PT02543"/>
    <d v="2024-10-16T00:00:00"/>
    <d v="2024-10-28T00:00:00"/>
    <d v="2024-12-07T00:00:00"/>
    <x v="6"/>
    <x v="0"/>
    <s v="Orthopedic"/>
    <n v="27447"/>
    <n v="2548.2800000000002"/>
    <n v="0"/>
    <x v="1"/>
    <x v="0"/>
    <n v="0"/>
    <s v="2024-10"/>
    <n v="2024"/>
  </r>
  <r>
    <s v="CLM008887"/>
    <s v="PT05608"/>
    <d v="2023-10-07T00:00:00"/>
    <d v="2023-10-22T00:00:00"/>
    <d v="2023-10-30T00:00:00"/>
    <x v="7"/>
    <x v="3"/>
    <s v="Endocrine"/>
    <n v="70553"/>
    <n v="2370.86"/>
    <n v="1947.01"/>
    <x v="0"/>
    <x v="0"/>
    <n v="0"/>
    <s v="2023-10"/>
    <n v="2023"/>
  </r>
  <r>
    <s v="CLM008888"/>
    <s v="PT05280"/>
    <d v="2023-12-07T00:00:00"/>
    <d v="2023-12-13T00:00:00"/>
    <d v="2023-12-21T00:00:00"/>
    <x v="5"/>
    <x v="2"/>
    <s v="Renal"/>
    <n v="93000"/>
    <n v="1631.54"/>
    <n v="1388.13"/>
    <x v="0"/>
    <x v="0"/>
    <n v="0"/>
    <s v="2023-12"/>
    <n v="2023"/>
  </r>
  <r>
    <s v="CLM008889"/>
    <s v="PT05819"/>
    <d v="2023-07-02T00:00:00"/>
    <d v="2023-07-17T00:00:00"/>
    <d v="2023-08-27T00:00:00"/>
    <x v="0"/>
    <x v="5"/>
    <s v="Cardiovascular"/>
    <n v="99215"/>
    <n v="1711.92"/>
    <n v="1333.69"/>
    <x v="0"/>
    <x v="0"/>
    <n v="0"/>
    <s v="2023-07"/>
    <n v="2023"/>
  </r>
  <r>
    <s v="CLM008890"/>
    <s v="PT06280"/>
    <d v="2023-02-18T00:00:00"/>
    <d v="2023-02-23T00:00:00"/>
    <d v="2023-03-11T00:00:00"/>
    <x v="2"/>
    <x v="4"/>
    <s v="Renal"/>
    <n v="99215"/>
    <n v="1464.49"/>
    <n v="0"/>
    <x v="2"/>
    <x v="1"/>
    <n v="1"/>
    <s v="2023-02"/>
    <n v="2023"/>
  </r>
  <r>
    <s v="CLM008891"/>
    <s v="PT03813"/>
    <d v="2023-12-23T00:00:00"/>
    <d v="2024-01-10T00:00:00"/>
    <d v="2024-03-07T00:00:00"/>
    <x v="2"/>
    <x v="2"/>
    <s v="Oncology"/>
    <n v="93000"/>
    <n v="1419.68"/>
    <n v="1116.79"/>
    <x v="0"/>
    <x v="0"/>
    <n v="0"/>
    <s v="2023-12"/>
    <n v="2023"/>
  </r>
  <r>
    <s v="CLM008892"/>
    <s v="PT03855"/>
    <d v="2024-12-21T00:00:00"/>
    <d v="2025-01-06T00:00:00"/>
    <d v="2025-02-15T00:00:00"/>
    <x v="0"/>
    <x v="5"/>
    <s v="Neurology"/>
    <n v="70553"/>
    <n v="2764.72"/>
    <n v="2247.2600000000002"/>
    <x v="0"/>
    <x v="0"/>
    <n v="0"/>
    <s v="2024-12"/>
    <n v="2024"/>
  </r>
  <r>
    <s v="CLM008893"/>
    <s v="PT01899"/>
    <d v="2023-02-22T00:00:00"/>
    <d v="2023-03-21T00:00:00"/>
    <d v="2023-04-05T00:00:00"/>
    <x v="4"/>
    <x v="5"/>
    <s v="Neurology"/>
    <n v="90837"/>
    <n v="855.2"/>
    <n v="729.87"/>
    <x v="0"/>
    <x v="0"/>
    <n v="0"/>
    <s v="2023-02"/>
    <n v="2023"/>
  </r>
  <r>
    <s v="CLM008894"/>
    <s v="PT01834"/>
    <d v="2023-02-05T00:00:00"/>
    <d v="2023-02-23T00:00:00"/>
    <d v="2023-03-07T00:00:00"/>
    <x v="5"/>
    <x v="1"/>
    <s v="Endocrine"/>
    <n v="80053"/>
    <n v="764.55"/>
    <n v="631.23"/>
    <x v="0"/>
    <x v="0"/>
    <n v="0"/>
    <s v="2023-02"/>
    <n v="2023"/>
  </r>
  <r>
    <s v="CLM008895"/>
    <s v="PT01178"/>
    <d v="2024-08-26T00:00:00"/>
    <d v="2024-08-30T00:00:00"/>
    <d v="2024-10-23T00:00:00"/>
    <x v="2"/>
    <x v="1"/>
    <s v="Renal"/>
    <n v="70553"/>
    <n v="736.16"/>
    <n v="0"/>
    <x v="2"/>
    <x v="5"/>
    <n v="1"/>
    <s v="2024-08"/>
    <n v="2024"/>
  </r>
  <r>
    <s v="CLM008896"/>
    <s v="PT05054"/>
    <d v="2024-08-13T00:00:00"/>
    <d v="2024-09-04T00:00:00"/>
    <d v="2024-09-09T00:00:00"/>
    <x v="2"/>
    <x v="0"/>
    <s v="Respiratory"/>
    <n v="93000"/>
    <n v="9288.42"/>
    <n v="0"/>
    <x v="2"/>
    <x v="1"/>
    <n v="1"/>
    <s v="2024-08"/>
    <n v="2024"/>
  </r>
  <r>
    <s v="CLM008897"/>
    <s v="PT02114"/>
    <d v="2023-03-23T00:00:00"/>
    <d v="2023-04-16T00:00:00"/>
    <d v="2023-05-03T00:00:00"/>
    <x v="5"/>
    <x v="0"/>
    <s v="Orthopedic"/>
    <n v="70553"/>
    <n v="2763.56"/>
    <n v="0"/>
    <x v="2"/>
    <x v="4"/>
    <n v="1"/>
    <s v="2023-03"/>
    <n v="2023"/>
  </r>
  <r>
    <s v="CLM008898"/>
    <s v="PT02978"/>
    <d v="2023-03-10T00:00:00"/>
    <d v="2023-03-27T00:00:00"/>
    <d v="2023-05-25T00:00:00"/>
    <x v="4"/>
    <x v="3"/>
    <s v="Orthopedic"/>
    <n v="71046"/>
    <n v="2306.75"/>
    <n v="1947.96"/>
    <x v="0"/>
    <x v="0"/>
    <n v="0"/>
    <s v="2023-03"/>
    <n v="2023"/>
  </r>
  <r>
    <s v="CLM008899"/>
    <s v="PT03212"/>
    <d v="2024-09-14T00:00:00"/>
    <d v="2024-10-10T00:00:00"/>
    <d v="2024-11-18T00:00:00"/>
    <x v="4"/>
    <x v="2"/>
    <s v="Neurology"/>
    <n v="99215"/>
    <n v="775.87"/>
    <n v="666.1"/>
    <x v="0"/>
    <x v="0"/>
    <n v="0"/>
    <s v="2024-09"/>
    <n v="2024"/>
  </r>
  <r>
    <s v="CLM008900"/>
    <s v="PT01503"/>
    <d v="2024-10-05T00:00:00"/>
    <d v="2024-11-03T00:00:00"/>
    <d v="2024-12-31T00:00:00"/>
    <x v="6"/>
    <x v="5"/>
    <s v="Oncology"/>
    <n v="80053"/>
    <n v="2977.01"/>
    <n v="2397.3000000000002"/>
    <x v="0"/>
    <x v="0"/>
    <n v="0"/>
    <s v="2024-10"/>
    <n v="2024"/>
  </r>
  <r>
    <s v="CLM008901"/>
    <s v="PT05732"/>
    <d v="2024-04-17T00:00:00"/>
    <d v="2024-04-26T00:00:00"/>
    <d v="2024-06-03T00:00:00"/>
    <x v="2"/>
    <x v="0"/>
    <s v="Neurology"/>
    <n v="27130"/>
    <n v="1647.05"/>
    <n v="0"/>
    <x v="1"/>
    <x v="0"/>
    <n v="0"/>
    <s v="2024-04"/>
    <n v="2024"/>
  </r>
  <r>
    <s v="CLM008902"/>
    <s v="PT05450"/>
    <d v="2023-04-30T00:00:00"/>
    <d v="2023-05-22T00:00:00"/>
    <d v="2023-06-26T00:00:00"/>
    <x v="2"/>
    <x v="1"/>
    <s v="Endocrine"/>
    <n v="99213"/>
    <n v="2145.94"/>
    <n v="1816.26"/>
    <x v="0"/>
    <x v="0"/>
    <n v="0"/>
    <s v="2023-04"/>
    <n v="2023"/>
  </r>
  <r>
    <s v="CLM008903"/>
    <s v="PT02707"/>
    <d v="2023-11-26T00:00:00"/>
    <d v="2023-11-30T00:00:00"/>
    <d v="2024-01-06T00:00:00"/>
    <x v="6"/>
    <x v="3"/>
    <s v="Cardiovascular"/>
    <n v="92928"/>
    <n v="827.74"/>
    <n v="0"/>
    <x v="2"/>
    <x v="4"/>
    <n v="1"/>
    <s v="2023-11"/>
    <n v="2023"/>
  </r>
  <r>
    <s v="CLM008904"/>
    <s v="PT06462"/>
    <d v="2024-05-31T00:00:00"/>
    <d v="2024-06-24T00:00:00"/>
    <d v="2024-07-05T00:00:00"/>
    <x v="4"/>
    <x v="3"/>
    <s v="Cardiovascular"/>
    <n v="43239"/>
    <n v="2055.38"/>
    <n v="0"/>
    <x v="1"/>
    <x v="0"/>
    <n v="0"/>
    <s v="2024-05"/>
    <n v="2024"/>
  </r>
  <r>
    <s v="CLM008905"/>
    <s v="PT02661"/>
    <d v="2023-01-29T00:00:00"/>
    <d v="2023-02-08T00:00:00"/>
    <d v="2023-03-06T00:00:00"/>
    <x v="6"/>
    <x v="4"/>
    <s v="Dermatology"/>
    <n v="63047"/>
    <n v="1288.1099999999999"/>
    <n v="1208.68"/>
    <x v="0"/>
    <x v="0"/>
    <n v="0"/>
    <s v="2023-01"/>
    <n v="2023"/>
  </r>
  <r>
    <s v="CLM008906"/>
    <s v="PT03714"/>
    <d v="2024-06-06T00:00:00"/>
    <d v="2024-07-04T00:00:00"/>
    <d v="2024-07-16T00:00:00"/>
    <x v="4"/>
    <x v="0"/>
    <s v="Mental Health"/>
    <n v="71046"/>
    <n v="979.96"/>
    <n v="830.7"/>
    <x v="0"/>
    <x v="0"/>
    <n v="0"/>
    <s v="2024-06"/>
    <n v="2024"/>
  </r>
  <r>
    <s v="CLM008907"/>
    <s v="PT03994"/>
    <d v="2024-01-16T00:00:00"/>
    <d v="2024-01-31T00:00:00"/>
    <d v="2024-02-23T00:00:00"/>
    <x v="5"/>
    <x v="0"/>
    <s v="Orthopedic"/>
    <n v="27447"/>
    <n v="3252.84"/>
    <n v="0"/>
    <x v="2"/>
    <x v="10"/>
    <n v="1"/>
    <s v="2024-01"/>
    <n v="2024"/>
  </r>
  <r>
    <s v="CLM008908"/>
    <s v="PT00248"/>
    <d v="2024-10-04T00:00:00"/>
    <d v="2024-10-17T00:00:00"/>
    <d v="2024-10-28T00:00:00"/>
    <x v="2"/>
    <x v="4"/>
    <s v="Gastrointestinal"/>
    <n v="92928"/>
    <n v="528.39"/>
    <n v="525.13"/>
    <x v="0"/>
    <x v="0"/>
    <n v="0"/>
    <s v="2024-10"/>
    <n v="2024"/>
  </r>
  <r>
    <s v="CLM008909"/>
    <s v="PT00536"/>
    <d v="2023-05-07T00:00:00"/>
    <d v="2023-05-13T00:00:00"/>
    <d v="2023-06-16T00:00:00"/>
    <x v="2"/>
    <x v="3"/>
    <s v="Dermatology"/>
    <n v="90837"/>
    <n v="2840.74"/>
    <n v="2522.5"/>
    <x v="0"/>
    <x v="0"/>
    <n v="0"/>
    <s v="2023-05"/>
    <n v="2023"/>
  </r>
  <r>
    <s v="CLM008910"/>
    <s v="PT03894"/>
    <d v="2023-03-27T00:00:00"/>
    <d v="2023-04-22T00:00:00"/>
    <d v="2023-05-29T00:00:00"/>
    <x v="7"/>
    <x v="2"/>
    <s v="Mental Health"/>
    <n v="99213"/>
    <n v="3126.25"/>
    <n v="0"/>
    <x v="2"/>
    <x v="5"/>
    <n v="1"/>
    <s v="2023-03"/>
    <n v="2023"/>
  </r>
  <r>
    <s v="CLM008911"/>
    <s v="PT00925"/>
    <d v="2024-12-11T00:00:00"/>
    <d v="2025-01-06T00:00:00"/>
    <d v="2025-02-17T00:00:00"/>
    <x v="0"/>
    <x v="1"/>
    <s v="Mental Health"/>
    <n v="92928"/>
    <n v="894.52"/>
    <n v="839.81"/>
    <x v="0"/>
    <x v="0"/>
    <n v="0"/>
    <s v="2024-12"/>
    <n v="2024"/>
  </r>
  <r>
    <s v="CLM008912"/>
    <s v="PT02880"/>
    <d v="2023-03-06T00:00:00"/>
    <d v="2023-03-28T00:00:00"/>
    <d v="2023-05-25T00:00:00"/>
    <x v="1"/>
    <x v="2"/>
    <s v="Neurology"/>
    <n v="27130"/>
    <n v="937.99"/>
    <n v="752.47"/>
    <x v="0"/>
    <x v="0"/>
    <n v="0"/>
    <s v="2023-03"/>
    <n v="2023"/>
  </r>
  <r>
    <s v="CLM008913"/>
    <s v="PT03922"/>
    <d v="2023-11-27T00:00:00"/>
    <d v="2023-12-05T00:00:00"/>
    <d v="2023-12-20T00:00:00"/>
    <x v="7"/>
    <x v="1"/>
    <s v="Oncology"/>
    <n v="90837"/>
    <n v="1512.59"/>
    <n v="0"/>
    <x v="2"/>
    <x v="4"/>
    <n v="1"/>
    <s v="2023-11"/>
    <n v="2023"/>
  </r>
  <r>
    <s v="CLM008914"/>
    <s v="PT03779"/>
    <d v="2023-01-24T00:00:00"/>
    <d v="2023-02-10T00:00:00"/>
    <d v="2023-03-14T00:00:00"/>
    <x v="2"/>
    <x v="2"/>
    <s v="Gastrointestinal"/>
    <n v="71046"/>
    <n v="2265.6799999999998"/>
    <n v="0"/>
    <x v="2"/>
    <x v="4"/>
    <n v="1"/>
    <s v="2023-01"/>
    <n v="2023"/>
  </r>
  <r>
    <s v="CLM008915"/>
    <s v="PT06929"/>
    <d v="2024-11-11T00:00:00"/>
    <d v="2024-11-13T00:00:00"/>
    <d v="2024-12-11T00:00:00"/>
    <x v="3"/>
    <x v="3"/>
    <s v="Orthopedic"/>
    <n v="27130"/>
    <n v="1599.93"/>
    <n v="1447.54"/>
    <x v="0"/>
    <x v="0"/>
    <n v="0"/>
    <s v="2024-11"/>
    <n v="2024"/>
  </r>
  <r>
    <s v="CLM008916"/>
    <s v="PT01400"/>
    <d v="2024-12-17T00:00:00"/>
    <d v="2024-12-23T00:00:00"/>
    <d v="2025-01-15T00:00:00"/>
    <x v="6"/>
    <x v="2"/>
    <s v="Cardiovascular"/>
    <n v="71046"/>
    <n v="2557.66"/>
    <n v="0"/>
    <x v="1"/>
    <x v="0"/>
    <n v="0"/>
    <s v="2024-12"/>
    <n v="2024"/>
  </r>
  <r>
    <s v="CLM008917"/>
    <s v="PT02313"/>
    <d v="2023-11-07T00:00:00"/>
    <d v="2023-11-20T00:00:00"/>
    <d v="2023-11-28T00:00:00"/>
    <x v="6"/>
    <x v="1"/>
    <s v="Respiratory"/>
    <n v="70553"/>
    <n v="7408.5"/>
    <n v="7031.18"/>
    <x v="0"/>
    <x v="0"/>
    <n v="0"/>
    <s v="2023-11"/>
    <n v="2023"/>
  </r>
  <r>
    <s v="CLM008918"/>
    <s v="PT06291"/>
    <d v="2023-04-20T00:00:00"/>
    <d v="2023-05-17T00:00:00"/>
    <d v="2023-07-12T00:00:00"/>
    <x v="7"/>
    <x v="0"/>
    <s v="Orthopedic"/>
    <n v="92928"/>
    <n v="1204.51"/>
    <n v="1147.57"/>
    <x v="0"/>
    <x v="0"/>
    <n v="0"/>
    <s v="2023-04"/>
    <n v="2023"/>
  </r>
  <r>
    <s v="CLM008919"/>
    <s v="PT02856"/>
    <d v="2023-06-19T00:00:00"/>
    <d v="2023-07-14T00:00:00"/>
    <d v="2023-07-24T00:00:00"/>
    <x v="7"/>
    <x v="0"/>
    <s v="Mental Health"/>
    <n v="27130"/>
    <n v="458.45"/>
    <n v="445.22"/>
    <x v="0"/>
    <x v="0"/>
    <n v="0"/>
    <s v="2023-06"/>
    <n v="2023"/>
  </r>
  <r>
    <s v="CLM008920"/>
    <s v="PT04952"/>
    <d v="2023-06-15T00:00:00"/>
    <d v="2023-07-01T00:00:00"/>
    <d v="2023-08-30T00:00:00"/>
    <x v="1"/>
    <x v="5"/>
    <s v="Oncology"/>
    <n v="71046"/>
    <n v="3500.77"/>
    <n v="2810.07"/>
    <x v="0"/>
    <x v="0"/>
    <n v="0"/>
    <s v="2023-06"/>
    <n v="2023"/>
  </r>
  <r>
    <s v="CLM008921"/>
    <s v="PT04708"/>
    <d v="2023-12-18T00:00:00"/>
    <d v="2023-12-20T00:00:00"/>
    <d v="2024-02-14T00:00:00"/>
    <x v="0"/>
    <x v="1"/>
    <s v="Orthopedic"/>
    <n v="27447"/>
    <n v="6951.08"/>
    <n v="5314.31"/>
    <x v="0"/>
    <x v="0"/>
    <n v="0"/>
    <s v="2023-12"/>
    <n v="2023"/>
  </r>
  <r>
    <s v="CLM008922"/>
    <s v="PT01044"/>
    <d v="2023-03-03T00:00:00"/>
    <d v="2023-03-29T00:00:00"/>
    <d v="2023-04-28T00:00:00"/>
    <x v="6"/>
    <x v="4"/>
    <s v="Dermatology"/>
    <n v="70553"/>
    <n v="2475.54"/>
    <n v="2032.52"/>
    <x v="0"/>
    <x v="0"/>
    <n v="0"/>
    <s v="2023-03"/>
    <n v="2023"/>
  </r>
  <r>
    <s v="CLM008923"/>
    <s v="PT04162"/>
    <d v="2023-03-19T00:00:00"/>
    <d v="2023-04-16T00:00:00"/>
    <d v="2023-05-02T00:00:00"/>
    <x v="2"/>
    <x v="2"/>
    <s v="Gastrointestinal"/>
    <n v="93000"/>
    <n v="757.33"/>
    <n v="711.02"/>
    <x v="0"/>
    <x v="0"/>
    <n v="0"/>
    <s v="2023-03"/>
    <n v="2023"/>
  </r>
  <r>
    <s v="CLM008924"/>
    <s v="PT00844"/>
    <d v="2023-04-27T00:00:00"/>
    <d v="2023-05-17T00:00:00"/>
    <d v="2023-07-08T00:00:00"/>
    <x v="4"/>
    <x v="1"/>
    <s v="Endocrine"/>
    <n v="99214"/>
    <n v="1637.43"/>
    <n v="1267.71"/>
    <x v="0"/>
    <x v="0"/>
    <n v="0"/>
    <s v="2023-04"/>
    <n v="2023"/>
  </r>
  <r>
    <s v="CLM008925"/>
    <s v="PT03324"/>
    <d v="2023-06-20T00:00:00"/>
    <d v="2023-06-30T00:00:00"/>
    <d v="2023-07-23T00:00:00"/>
    <x v="2"/>
    <x v="4"/>
    <s v="Oncology"/>
    <n v="90837"/>
    <n v="738.91"/>
    <n v="596.84"/>
    <x v="0"/>
    <x v="0"/>
    <n v="0"/>
    <s v="2023-06"/>
    <n v="2023"/>
  </r>
  <r>
    <s v="CLM008926"/>
    <s v="PT06698"/>
    <d v="2024-05-30T00:00:00"/>
    <d v="2024-06-13T00:00:00"/>
    <d v="2024-08-12T00:00:00"/>
    <x v="4"/>
    <x v="4"/>
    <s v="Oncology"/>
    <n v="92928"/>
    <n v="3023.84"/>
    <n v="2717.27"/>
    <x v="0"/>
    <x v="0"/>
    <n v="0"/>
    <s v="2024-05"/>
    <n v="2024"/>
  </r>
  <r>
    <s v="CLM008927"/>
    <s v="PT05852"/>
    <d v="2024-04-11T00:00:00"/>
    <d v="2024-04-14T00:00:00"/>
    <d v="2024-04-27T00:00:00"/>
    <x v="2"/>
    <x v="4"/>
    <s v="Oncology"/>
    <n v="99213"/>
    <n v="613.37"/>
    <n v="0"/>
    <x v="2"/>
    <x v="1"/>
    <n v="1"/>
    <s v="2024-04"/>
    <n v="2024"/>
  </r>
  <r>
    <s v="CLM008928"/>
    <s v="PT06528"/>
    <d v="2023-12-06T00:00:00"/>
    <d v="2023-12-24T00:00:00"/>
    <d v="2024-02-05T00:00:00"/>
    <x v="3"/>
    <x v="0"/>
    <s v="Neurology"/>
    <n v="27447"/>
    <n v="1422.11"/>
    <n v="0"/>
    <x v="1"/>
    <x v="0"/>
    <n v="0"/>
    <s v="2023-12"/>
    <n v="2023"/>
  </r>
  <r>
    <s v="CLM008929"/>
    <s v="PT00877"/>
    <d v="2023-03-03T00:00:00"/>
    <d v="2023-03-17T00:00:00"/>
    <d v="2023-04-13T00:00:00"/>
    <x v="1"/>
    <x v="2"/>
    <s v="Renal"/>
    <n v="66984"/>
    <n v="809.59"/>
    <n v="803.89"/>
    <x v="0"/>
    <x v="0"/>
    <n v="0"/>
    <s v="2023-03"/>
    <n v="2023"/>
  </r>
  <r>
    <s v="CLM008930"/>
    <s v="PT02670"/>
    <d v="2024-06-17T00:00:00"/>
    <d v="2024-07-02T00:00:00"/>
    <d v="2024-08-19T00:00:00"/>
    <x v="0"/>
    <x v="2"/>
    <s v="Mental Health"/>
    <n v="99213"/>
    <n v="2001.11"/>
    <n v="1786.36"/>
    <x v="0"/>
    <x v="0"/>
    <n v="0"/>
    <s v="2024-06"/>
    <n v="2024"/>
  </r>
  <r>
    <s v="CLM008931"/>
    <s v="PT04556"/>
    <d v="2023-07-06T00:00:00"/>
    <d v="2023-07-28T00:00:00"/>
    <d v="2023-08-25T00:00:00"/>
    <x v="0"/>
    <x v="3"/>
    <s v="Neurology"/>
    <n v="63047"/>
    <n v="1348.74"/>
    <n v="1286.3800000000001"/>
    <x v="0"/>
    <x v="0"/>
    <n v="0"/>
    <s v="2023-07"/>
    <n v="2023"/>
  </r>
  <r>
    <s v="CLM008932"/>
    <s v="PT05321"/>
    <d v="2024-02-09T00:00:00"/>
    <d v="2024-02-25T00:00:00"/>
    <d v="2024-03-24T00:00:00"/>
    <x v="6"/>
    <x v="0"/>
    <s v="Renal"/>
    <n v="63047"/>
    <n v="2082.6799999999998"/>
    <n v="2032.55"/>
    <x v="0"/>
    <x v="0"/>
    <n v="0"/>
    <s v="2024-02"/>
    <n v="2024"/>
  </r>
  <r>
    <s v="CLM008933"/>
    <s v="PT00582"/>
    <d v="2024-04-23T00:00:00"/>
    <d v="2024-04-26T00:00:00"/>
    <d v="2024-05-15T00:00:00"/>
    <x v="6"/>
    <x v="5"/>
    <s v="Oncology"/>
    <n v="71046"/>
    <n v="1840.66"/>
    <n v="0"/>
    <x v="2"/>
    <x v="5"/>
    <n v="1"/>
    <s v="2024-04"/>
    <n v="2024"/>
  </r>
  <r>
    <s v="CLM008934"/>
    <s v="PT06492"/>
    <d v="2023-02-12T00:00:00"/>
    <d v="2023-03-13T00:00:00"/>
    <d v="2023-04-19T00:00:00"/>
    <x v="2"/>
    <x v="0"/>
    <s v="Cardiovascular"/>
    <n v="71046"/>
    <n v="821.12"/>
    <n v="677.88"/>
    <x v="0"/>
    <x v="0"/>
    <n v="0"/>
    <s v="2023-02"/>
    <n v="2023"/>
  </r>
  <r>
    <s v="CLM008935"/>
    <s v="PT02475"/>
    <d v="2023-07-19T00:00:00"/>
    <d v="2023-08-12T00:00:00"/>
    <d v="2023-09-16T00:00:00"/>
    <x v="2"/>
    <x v="3"/>
    <s v="Respiratory"/>
    <n v="27130"/>
    <n v="2985.44"/>
    <n v="2639.96"/>
    <x v="0"/>
    <x v="0"/>
    <n v="0"/>
    <s v="2023-07"/>
    <n v="2023"/>
  </r>
  <r>
    <s v="CLM008936"/>
    <s v="PT04365"/>
    <d v="2024-08-02T00:00:00"/>
    <d v="2024-08-16T00:00:00"/>
    <d v="2024-08-24T00:00:00"/>
    <x v="5"/>
    <x v="3"/>
    <s v="Dermatology"/>
    <n v="80053"/>
    <n v="1738.86"/>
    <n v="0"/>
    <x v="2"/>
    <x v="4"/>
    <n v="1"/>
    <s v="2024-08"/>
    <n v="2024"/>
  </r>
  <r>
    <s v="CLM008937"/>
    <s v="PT03777"/>
    <d v="2023-02-26T00:00:00"/>
    <d v="2023-03-27T00:00:00"/>
    <d v="2023-05-07T00:00:00"/>
    <x v="7"/>
    <x v="5"/>
    <s v="Dermatology"/>
    <n v="93000"/>
    <n v="819.9"/>
    <n v="730.29"/>
    <x v="0"/>
    <x v="0"/>
    <n v="0"/>
    <s v="2023-02"/>
    <n v="2023"/>
  </r>
  <r>
    <s v="CLM008938"/>
    <s v="PT03284"/>
    <d v="2024-08-26T00:00:00"/>
    <d v="2024-09-20T00:00:00"/>
    <d v="2024-10-25T00:00:00"/>
    <x v="5"/>
    <x v="2"/>
    <s v="Orthopedic"/>
    <n v="99215"/>
    <n v="10858.91"/>
    <n v="10089.15"/>
    <x v="0"/>
    <x v="0"/>
    <n v="0"/>
    <s v="2024-08"/>
    <n v="2024"/>
  </r>
  <r>
    <s v="CLM008939"/>
    <s v="PT04838"/>
    <d v="2024-05-11T00:00:00"/>
    <d v="2024-05-20T00:00:00"/>
    <d v="2024-07-01T00:00:00"/>
    <x v="1"/>
    <x v="3"/>
    <s v="Oncology"/>
    <n v="99214"/>
    <n v="2646.9"/>
    <n v="2127.39"/>
    <x v="0"/>
    <x v="0"/>
    <n v="0"/>
    <s v="2024-05"/>
    <n v="2024"/>
  </r>
  <r>
    <s v="CLM008940"/>
    <s v="PT03387"/>
    <d v="2023-09-10T00:00:00"/>
    <d v="2023-09-13T00:00:00"/>
    <d v="2023-09-23T00:00:00"/>
    <x v="7"/>
    <x v="1"/>
    <s v="Endocrine"/>
    <n v="70553"/>
    <n v="1599.41"/>
    <n v="1488.67"/>
    <x v="0"/>
    <x v="0"/>
    <n v="0"/>
    <s v="2023-09"/>
    <n v="2023"/>
  </r>
  <r>
    <s v="CLM008941"/>
    <s v="PT01955"/>
    <d v="2024-07-25T00:00:00"/>
    <d v="2024-08-11T00:00:00"/>
    <d v="2024-09-05T00:00:00"/>
    <x v="4"/>
    <x v="0"/>
    <s v="Neurology"/>
    <n v="43239"/>
    <n v="5609.2"/>
    <n v="5490.63"/>
    <x v="0"/>
    <x v="0"/>
    <n v="0"/>
    <s v="2024-07"/>
    <n v="2024"/>
  </r>
  <r>
    <s v="CLM008942"/>
    <s v="PT05087"/>
    <d v="2023-01-09T00:00:00"/>
    <d v="2023-01-13T00:00:00"/>
    <d v="2023-03-01T00:00:00"/>
    <x v="6"/>
    <x v="0"/>
    <s v="Gastrointestinal"/>
    <n v="66984"/>
    <n v="7890.8"/>
    <n v="0"/>
    <x v="1"/>
    <x v="0"/>
    <n v="0"/>
    <s v="2023-01"/>
    <n v="2023"/>
  </r>
  <r>
    <s v="CLM008943"/>
    <s v="PT01997"/>
    <d v="2024-03-25T00:00:00"/>
    <d v="2024-04-03T00:00:00"/>
    <d v="2024-04-27T00:00:00"/>
    <x v="5"/>
    <x v="5"/>
    <s v="Orthopedic"/>
    <n v="43239"/>
    <n v="1609.57"/>
    <n v="1244.4100000000001"/>
    <x v="0"/>
    <x v="0"/>
    <n v="0"/>
    <s v="2024-03"/>
    <n v="2024"/>
  </r>
  <r>
    <s v="CLM008944"/>
    <s v="PT04489"/>
    <d v="2024-09-23T00:00:00"/>
    <d v="2024-10-23T00:00:00"/>
    <d v="2024-11-07T00:00:00"/>
    <x v="5"/>
    <x v="0"/>
    <s v="Neurology"/>
    <n v="71046"/>
    <n v="2387.3000000000002"/>
    <n v="0"/>
    <x v="2"/>
    <x v="2"/>
    <n v="1"/>
    <s v="2024-09"/>
    <n v="2024"/>
  </r>
  <r>
    <s v="CLM008945"/>
    <s v="PT01303"/>
    <d v="2024-08-26T00:00:00"/>
    <d v="2024-09-09T00:00:00"/>
    <d v="2024-09-25T00:00:00"/>
    <x v="2"/>
    <x v="4"/>
    <s v="Cardiovascular"/>
    <n v="99214"/>
    <n v="820.24"/>
    <n v="662.7"/>
    <x v="0"/>
    <x v="0"/>
    <n v="0"/>
    <s v="2024-08"/>
    <n v="2024"/>
  </r>
  <r>
    <s v="CLM008946"/>
    <s v="PT03952"/>
    <d v="2023-04-07T00:00:00"/>
    <d v="2023-04-09T00:00:00"/>
    <d v="2023-05-29T00:00:00"/>
    <x v="3"/>
    <x v="1"/>
    <s v="Oncology"/>
    <n v="43239"/>
    <n v="1607.2"/>
    <n v="0"/>
    <x v="2"/>
    <x v="10"/>
    <n v="1"/>
    <s v="2023-04"/>
    <n v="2023"/>
  </r>
  <r>
    <s v="CLM008947"/>
    <s v="PT03145"/>
    <d v="2023-10-19T00:00:00"/>
    <d v="2023-10-28T00:00:00"/>
    <d v="2023-12-19T00:00:00"/>
    <x v="2"/>
    <x v="0"/>
    <s v="Neurology"/>
    <n v="90837"/>
    <n v="1541.87"/>
    <n v="1285.5899999999999"/>
    <x v="0"/>
    <x v="0"/>
    <n v="0"/>
    <s v="2023-10"/>
    <n v="2023"/>
  </r>
  <r>
    <s v="CLM008948"/>
    <s v="PT00542"/>
    <d v="2024-09-11T00:00:00"/>
    <d v="2024-10-10T00:00:00"/>
    <d v="2024-12-09T00:00:00"/>
    <x v="3"/>
    <x v="1"/>
    <s v="Dermatology"/>
    <n v="99214"/>
    <n v="2096.16"/>
    <n v="1806.55"/>
    <x v="0"/>
    <x v="0"/>
    <n v="0"/>
    <s v="2024-09"/>
    <n v="2024"/>
  </r>
  <r>
    <s v="CLM008949"/>
    <s v="PT02792"/>
    <d v="2023-09-04T00:00:00"/>
    <d v="2023-09-26T00:00:00"/>
    <d v="2023-10-04T00:00:00"/>
    <x v="6"/>
    <x v="3"/>
    <s v="Endocrine"/>
    <n v="90837"/>
    <n v="2359.5100000000002"/>
    <n v="2183.4899999999998"/>
    <x v="0"/>
    <x v="0"/>
    <n v="0"/>
    <s v="2023-09"/>
    <n v="2023"/>
  </r>
  <r>
    <s v="CLM008950"/>
    <s v="PT01706"/>
    <d v="2024-05-19T00:00:00"/>
    <d v="2024-06-10T00:00:00"/>
    <d v="2024-07-08T00:00:00"/>
    <x v="7"/>
    <x v="2"/>
    <s v="Neurology"/>
    <n v="80053"/>
    <n v="2829.52"/>
    <n v="2696.43"/>
    <x v="0"/>
    <x v="0"/>
    <n v="0"/>
    <s v="2024-05"/>
    <n v="2024"/>
  </r>
  <r>
    <s v="CLM008951"/>
    <s v="PT06668"/>
    <d v="2023-04-21T00:00:00"/>
    <d v="2023-05-10T00:00:00"/>
    <d v="2023-06-19T00:00:00"/>
    <x v="0"/>
    <x v="2"/>
    <s v="Renal"/>
    <n v="63047"/>
    <n v="2186.62"/>
    <n v="2047.06"/>
    <x v="0"/>
    <x v="0"/>
    <n v="0"/>
    <s v="2023-04"/>
    <n v="2023"/>
  </r>
  <r>
    <s v="CLM008952"/>
    <s v="PT05686"/>
    <d v="2024-09-06T00:00:00"/>
    <d v="2024-09-25T00:00:00"/>
    <d v="2024-11-11T00:00:00"/>
    <x v="4"/>
    <x v="5"/>
    <s v="Dermatology"/>
    <n v="27447"/>
    <n v="686.36"/>
    <n v="0"/>
    <x v="1"/>
    <x v="0"/>
    <n v="0"/>
    <s v="2024-09"/>
    <n v="2024"/>
  </r>
  <r>
    <s v="CLM008953"/>
    <s v="PT04842"/>
    <d v="2023-04-06T00:00:00"/>
    <d v="2023-04-09T00:00:00"/>
    <d v="2023-04-26T00:00:00"/>
    <x v="0"/>
    <x v="4"/>
    <s v="Gastrointestinal"/>
    <n v="70553"/>
    <n v="853.4"/>
    <n v="797.96"/>
    <x v="0"/>
    <x v="0"/>
    <n v="0"/>
    <s v="2023-04"/>
    <n v="2023"/>
  </r>
  <r>
    <s v="CLM008954"/>
    <s v="PT03532"/>
    <d v="2023-02-02T00:00:00"/>
    <d v="2023-02-07T00:00:00"/>
    <d v="2023-02-20T00:00:00"/>
    <x v="4"/>
    <x v="2"/>
    <s v="Renal"/>
    <n v="70553"/>
    <n v="1167.8"/>
    <n v="1059.72"/>
    <x v="0"/>
    <x v="0"/>
    <n v="0"/>
    <s v="2023-02"/>
    <n v="2023"/>
  </r>
  <r>
    <s v="CLM008955"/>
    <s v="PT06426"/>
    <d v="2023-10-10T00:00:00"/>
    <d v="2023-10-29T00:00:00"/>
    <d v="2023-12-18T00:00:00"/>
    <x v="0"/>
    <x v="5"/>
    <s v="Dermatology"/>
    <n v="27447"/>
    <n v="1442.61"/>
    <n v="1337.41"/>
    <x v="0"/>
    <x v="0"/>
    <n v="0"/>
    <s v="2023-10"/>
    <n v="2023"/>
  </r>
  <r>
    <s v="CLM008956"/>
    <s v="PT03567"/>
    <d v="2024-01-14T00:00:00"/>
    <d v="2024-02-05T00:00:00"/>
    <d v="2024-03-14T00:00:00"/>
    <x v="1"/>
    <x v="0"/>
    <s v="Renal"/>
    <n v="80053"/>
    <n v="4190.68"/>
    <n v="3506.58"/>
    <x v="0"/>
    <x v="0"/>
    <n v="0"/>
    <s v="2024-01"/>
    <n v="2024"/>
  </r>
  <r>
    <s v="CLM008957"/>
    <s v="PT04647"/>
    <d v="2023-04-24T00:00:00"/>
    <d v="2023-05-24T00:00:00"/>
    <d v="2023-06-12T00:00:00"/>
    <x v="2"/>
    <x v="4"/>
    <s v="Gastrointestinal"/>
    <n v="66984"/>
    <n v="713.12"/>
    <n v="536.05999999999995"/>
    <x v="0"/>
    <x v="0"/>
    <n v="0"/>
    <s v="2023-04"/>
    <n v="2023"/>
  </r>
  <r>
    <s v="CLM008958"/>
    <s v="PT06450"/>
    <d v="2023-11-07T00:00:00"/>
    <d v="2023-11-15T00:00:00"/>
    <d v="2023-12-20T00:00:00"/>
    <x v="1"/>
    <x v="2"/>
    <s v="Dermatology"/>
    <n v="27130"/>
    <n v="1358.41"/>
    <n v="1079.5"/>
    <x v="0"/>
    <x v="0"/>
    <n v="0"/>
    <s v="2023-11"/>
    <n v="2023"/>
  </r>
  <r>
    <s v="CLM008959"/>
    <s v="PT02804"/>
    <d v="2023-05-06T00:00:00"/>
    <d v="2023-05-20T00:00:00"/>
    <d v="2023-05-29T00:00:00"/>
    <x v="2"/>
    <x v="5"/>
    <s v="Renal"/>
    <n v="99215"/>
    <n v="3875.41"/>
    <n v="3032.35"/>
    <x v="0"/>
    <x v="0"/>
    <n v="0"/>
    <s v="2023-05"/>
    <n v="2023"/>
  </r>
  <r>
    <s v="CLM008960"/>
    <s v="PT04461"/>
    <d v="2023-09-19T00:00:00"/>
    <d v="2023-10-18T00:00:00"/>
    <d v="2023-12-06T00:00:00"/>
    <x v="7"/>
    <x v="0"/>
    <s v="Dermatology"/>
    <n v="99214"/>
    <n v="1422.4"/>
    <n v="1362.98"/>
    <x v="0"/>
    <x v="0"/>
    <n v="0"/>
    <s v="2023-09"/>
    <n v="2023"/>
  </r>
  <r>
    <s v="CLM008961"/>
    <s v="PT05687"/>
    <d v="2024-01-26T00:00:00"/>
    <d v="2024-02-02T00:00:00"/>
    <d v="2024-03-01T00:00:00"/>
    <x v="6"/>
    <x v="3"/>
    <s v="Dermatology"/>
    <n v="27447"/>
    <n v="2613.1999999999998"/>
    <n v="0"/>
    <x v="2"/>
    <x v="4"/>
    <n v="1"/>
    <s v="2024-01"/>
    <n v="2024"/>
  </r>
  <r>
    <s v="CLM008962"/>
    <s v="PT01935"/>
    <d v="2024-12-22T00:00:00"/>
    <d v="2025-01-16T00:00:00"/>
    <d v="2025-02-23T00:00:00"/>
    <x v="7"/>
    <x v="3"/>
    <s v="Oncology"/>
    <n v="93000"/>
    <n v="1617.06"/>
    <n v="1463.85"/>
    <x v="0"/>
    <x v="0"/>
    <n v="0"/>
    <s v="2024-12"/>
    <n v="2024"/>
  </r>
  <r>
    <s v="CLM008963"/>
    <s v="PT01418"/>
    <d v="2024-07-04T00:00:00"/>
    <d v="2024-07-09T00:00:00"/>
    <d v="2024-08-13T00:00:00"/>
    <x v="2"/>
    <x v="3"/>
    <s v="Respiratory"/>
    <n v="63047"/>
    <n v="2220.36"/>
    <n v="2008.92"/>
    <x v="0"/>
    <x v="0"/>
    <n v="0"/>
    <s v="2024-07"/>
    <n v="2024"/>
  </r>
  <r>
    <s v="CLM008964"/>
    <s v="PT05429"/>
    <d v="2024-05-28T00:00:00"/>
    <d v="2024-06-02T00:00:00"/>
    <d v="2024-06-28T00:00:00"/>
    <x v="2"/>
    <x v="1"/>
    <s v="Renal"/>
    <n v="45378"/>
    <n v="1506.01"/>
    <n v="1463.84"/>
    <x v="0"/>
    <x v="0"/>
    <n v="0"/>
    <s v="2024-05"/>
    <n v="2024"/>
  </r>
  <r>
    <s v="CLM008965"/>
    <s v="PT05486"/>
    <d v="2023-05-04T00:00:00"/>
    <d v="2023-05-21T00:00:00"/>
    <d v="2023-06-14T00:00:00"/>
    <x v="4"/>
    <x v="4"/>
    <s v="Dermatology"/>
    <n v="27130"/>
    <n v="3082.98"/>
    <n v="2364.59"/>
    <x v="0"/>
    <x v="0"/>
    <n v="0"/>
    <s v="2023-05"/>
    <n v="2023"/>
  </r>
  <r>
    <s v="CLM008966"/>
    <s v="PT00639"/>
    <d v="2024-05-21T00:00:00"/>
    <d v="2024-05-22T00:00:00"/>
    <d v="2024-06-12T00:00:00"/>
    <x v="6"/>
    <x v="4"/>
    <s v="Respiratory"/>
    <n v="99213"/>
    <n v="525.29"/>
    <n v="0"/>
    <x v="2"/>
    <x v="7"/>
    <n v="1"/>
    <s v="2024-05"/>
    <n v="2024"/>
  </r>
  <r>
    <s v="CLM008967"/>
    <s v="PT06057"/>
    <d v="2023-11-22T00:00:00"/>
    <d v="2023-12-21T00:00:00"/>
    <d v="2024-02-14T00:00:00"/>
    <x v="2"/>
    <x v="3"/>
    <s v="Neurology"/>
    <n v="27447"/>
    <n v="1352.01"/>
    <n v="0"/>
    <x v="1"/>
    <x v="0"/>
    <n v="0"/>
    <s v="2023-11"/>
    <n v="2023"/>
  </r>
  <r>
    <s v="CLM008968"/>
    <s v="PT05832"/>
    <d v="2024-02-24T00:00:00"/>
    <d v="2024-03-19T00:00:00"/>
    <d v="2024-05-02T00:00:00"/>
    <x v="0"/>
    <x v="5"/>
    <s v="Neurology"/>
    <n v="71046"/>
    <n v="2292.1799999999998"/>
    <n v="1838.98"/>
    <x v="0"/>
    <x v="0"/>
    <n v="0"/>
    <s v="2024-02"/>
    <n v="2024"/>
  </r>
  <r>
    <s v="CLM008969"/>
    <s v="PT04704"/>
    <d v="2023-03-07T00:00:00"/>
    <d v="2023-03-29T00:00:00"/>
    <d v="2023-04-28T00:00:00"/>
    <x v="0"/>
    <x v="1"/>
    <s v="Cardiovascular"/>
    <n v="80053"/>
    <n v="2770.98"/>
    <n v="2088.27"/>
    <x v="0"/>
    <x v="0"/>
    <n v="0"/>
    <s v="2023-03"/>
    <n v="2023"/>
  </r>
  <r>
    <s v="CLM008970"/>
    <s v="PT06855"/>
    <d v="2023-02-13T00:00:00"/>
    <d v="2023-02-19T00:00:00"/>
    <d v="2023-03-09T00:00:00"/>
    <x v="0"/>
    <x v="0"/>
    <s v="Dermatology"/>
    <n v="71046"/>
    <n v="5969.16"/>
    <n v="4903.38"/>
    <x v="0"/>
    <x v="0"/>
    <n v="0"/>
    <s v="2023-02"/>
    <n v="2023"/>
  </r>
  <r>
    <s v="CLM008971"/>
    <s v="PT03987"/>
    <d v="2024-08-02T00:00:00"/>
    <d v="2024-08-22T00:00:00"/>
    <d v="2024-09-07T00:00:00"/>
    <x v="5"/>
    <x v="3"/>
    <s v="Respiratory"/>
    <n v="71046"/>
    <n v="1322.37"/>
    <n v="0"/>
    <x v="2"/>
    <x v="1"/>
    <n v="1"/>
    <s v="2024-08"/>
    <n v="2024"/>
  </r>
  <r>
    <s v="CLM008972"/>
    <s v="PT00937"/>
    <d v="2023-12-24T00:00:00"/>
    <d v="2024-01-08T00:00:00"/>
    <d v="2024-01-29T00:00:00"/>
    <x v="5"/>
    <x v="4"/>
    <s v="Cardiovascular"/>
    <n v="80053"/>
    <n v="5905.18"/>
    <n v="0"/>
    <x v="2"/>
    <x v="5"/>
    <n v="1"/>
    <s v="2023-12"/>
    <n v="2023"/>
  </r>
  <r>
    <s v="CLM008973"/>
    <s v="PT04852"/>
    <d v="2024-07-22T00:00:00"/>
    <d v="2024-08-11T00:00:00"/>
    <d v="2024-10-09T00:00:00"/>
    <x v="4"/>
    <x v="3"/>
    <s v="Respiratory"/>
    <n v="66984"/>
    <n v="1067.19"/>
    <n v="1036.08"/>
    <x v="0"/>
    <x v="0"/>
    <n v="0"/>
    <s v="2024-07"/>
    <n v="2024"/>
  </r>
  <r>
    <s v="CLM008974"/>
    <s v="PT04884"/>
    <d v="2023-08-21T00:00:00"/>
    <d v="2023-09-16T00:00:00"/>
    <d v="2023-09-30T00:00:00"/>
    <x v="7"/>
    <x v="2"/>
    <s v="Dermatology"/>
    <n v="99213"/>
    <n v="5233.93"/>
    <n v="5079.97"/>
    <x v="0"/>
    <x v="0"/>
    <n v="0"/>
    <s v="2023-08"/>
    <n v="2023"/>
  </r>
  <r>
    <s v="CLM008975"/>
    <s v="PT03793"/>
    <d v="2023-10-30T00:00:00"/>
    <d v="2023-11-16T00:00:00"/>
    <d v="2023-12-09T00:00:00"/>
    <x v="5"/>
    <x v="1"/>
    <s v="Endocrine"/>
    <n v="27447"/>
    <n v="3477.17"/>
    <n v="3228.09"/>
    <x v="0"/>
    <x v="0"/>
    <n v="0"/>
    <s v="2023-10"/>
    <n v="2023"/>
  </r>
  <r>
    <s v="CLM008976"/>
    <s v="PT02666"/>
    <d v="2024-07-06T00:00:00"/>
    <d v="2024-07-07T00:00:00"/>
    <d v="2024-08-06T00:00:00"/>
    <x v="5"/>
    <x v="5"/>
    <s v="Cardiovascular"/>
    <n v="70553"/>
    <n v="870.64"/>
    <n v="797.08"/>
    <x v="0"/>
    <x v="0"/>
    <n v="0"/>
    <s v="2024-07"/>
    <n v="2024"/>
  </r>
  <r>
    <s v="CLM008977"/>
    <s v="PT04548"/>
    <d v="2023-09-03T00:00:00"/>
    <d v="2023-09-29T00:00:00"/>
    <d v="2023-10-29T00:00:00"/>
    <x v="2"/>
    <x v="1"/>
    <s v="Mental Health"/>
    <n v="70553"/>
    <n v="2311.4499999999998"/>
    <n v="0"/>
    <x v="2"/>
    <x v="4"/>
    <n v="1"/>
    <s v="2023-09"/>
    <n v="2023"/>
  </r>
  <r>
    <s v="CLM008978"/>
    <s v="PT00800"/>
    <d v="2023-12-14T00:00:00"/>
    <d v="2024-01-10T00:00:00"/>
    <d v="2024-01-18T00:00:00"/>
    <x v="5"/>
    <x v="4"/>
    <s v="Mental Health"/>
    <n v="71046"/>
    <n v="1735.43"/>
    <n v="1687.23"/>
    <x v="0"/>
    <x v="0"/>
    <n v="0"/>
    <s v="2023-12"/>
    <n v="2023"/>
  </r>
  <r>
    <s v="CLM008979"/>
    <s v="PT06735"/>
    <d v="2024-09-02T00:00:00"/>
    <d v="2024-09-05T00:00:00"/>
    <d v="2024-09-29T00:00:00"/>
    <x v="5"/>
    <x v="4"/>
    <s v="Neurology"/>
    <n v="80053"/>
    <n v="2982.35"/>
    <n v="0"/>
    <x v="2"/>
    <x v="5"/>
    <n v="1"/>
    <s v="2024-09"/>
    <n v="2024"/>
  </r>
  <r>
    <s v="CLM008980"/>
    <s v="PT03648"/>
    <d v="2023-03-08T00:00:00"/>
    <d v="2023-03-15T00:00:00"/>
    <d v="2023-04-20T00:00:00"/>
    <x v="2"/>
    <x v="4"/>
    <s v="Orthopedic"/>
    <n v="99214"/>
    <n v="1512.29"/>
    <n v="1152.8800000000001"/>
    <x v="0"/>
    <x v="0"/>
    <n v="0"/>
    <s v="2023-03"/>
    <n v="2023"/>
  </r>
  <r>
    <s v="CLM008981"/>
    <s v="PT01444"/>
    <d v="2023-06-13T00:00:00"/>
    <d v="2023-07-08T00:00:00"/>
    <d v="2023-07-24T00:00:00"/>
    <x v="2"/>
    <x v="4"/>
    <s v="Endocrine"/>
    <n v="27447"/>
    <n v="1414.04"/>
    <n v="0"/>
    <x v="2"/>
    <x v="10"/>
    <n v="1"/>
    <s v="2023-06"/>
    <n v="2023"/>
  </r>
  <r>
    <s v="CLM008982"/>
    <s v="PT02524"/>
    <d v="2024-04-23T00:00:00"/>
    <d v="2024-05-03T00:00:00"/>
    <d v="2024-06-15T00:00:00"/>
    <x v="6"/>
    <x v="5"/>
    <s v="Respiratory"/>
    <n v="71046"/>
    <n v="5406.06"/>
    <n v="5033.17"/>
    <x v="0"/>
    <x v="0"/>
    <n v="0"/>
    <s v="2024-04"/>
    <n v="2024"/>
  </r>
  <r>
    <s v="CLM008983"/>
    <s v="PT03325"/>
    <d v="2023-12-10T00:00:00"/>
    <d v="2023-12-26T00:00:00"/>
    <d v="2024-01-16T00:00:00"/>
    <x v="2"/>
    <x v="1"/>
    <s v="Renal"/>
    <n v="92928"/>
    <n v="1670.74"/>
    <n v="0"/>
    <x v="1"/>
    <x v="0"/>
    <n v="0"/>
    <s v="2023-12"/>
    <n v="2023"/>
  </r>
  <r>
    <s v="CLM008984"/>
    <s v="PT00571"/>
    <d v="2023-08-22T00:00:00"/>
    <d v="2023-08-27T00:00:00"/>
    <d v="2023-10-03T00:00:00"/>
    <x v="2"/>
    <x v="3"/>
    <s v="Renal"/>
    <n v="99214"/>
    <n v="3502.17"/>
    <n v="0"/>
    <x v="2"/>
    <x v="5"/>
    <n v="1"/>
    <s v="2023-08"/>
    <n v="2023"/>
  </r>
  <r>
    <s v="CLM008985"/>
    <s v="PT04901"/>
    <d v="2024-03-03T00:00:00"/>
    <d v="2024-03-27T00:00:00"/>
    <d v="2024-04-18T00:00:00"/>
    <x v="1"/>
    <x v="0"/>
    <s v="Mental Health"/>
    <n v="71046"/>
    <n v="1509.78"/>
    <n v="1310.68"/>
    <x v="0"/>
    <x v="0"/>
    <n v="0"/>
    <s v="2024-03"/>
    <n v="2024"/>
  </r>
  <r>
    <s v="CLM008986"/>
    <s v="PT00891"/>
    <d v="2023-07-09T00:00:00"/>
    <d v="2023-08-05T00:00:00"/>
    <d v="2023-08-19T00:00:00"/>
    <x v="1"/>
    <x v="3"/>
    <s v="Gastrointestinal"/>
    <n v="66984"/>
    <n v="6859.09"/>
    <n v="5653.09"/>
    <x v="0"/>
    <x v="0"/>
    <n v="0"/>
    <s v="2023-07"/>
    <n v="2023"/>
  </r>
  <r>
    <s v="CLM008987"/>
    <s v="PT05616"/>
    <d v="2023-11-05T00:00:00"/>
    <d v="2023-11-07T00:00:00"/>
    <d v="2023-11-23T00:00:00"/>
    <x v="4"/>
    <x v="1"/>
    <s v="Respiratory"/>
    <n v="27130"/>
    <n v="1050.83"/>
    <n v="0"/>
    <x v="1"/>
    <x v="0"/>
    <n v="0"/>
    <s v="2023-11"/>
    <n v="2023"/>
  </r>
  <r>
    <s v="CLM008988"/>
    <s v="PT06669"/>
    <d v="2024-04-29T00:00:00"/>
    <d v="2024-05-18T00:00:00"/>
    <d v="2024-05-24T00:00:00"/>
    <x v="3"/>
    <x v="3"/>
    <s v="Neurology"/>
    <n v="93000"/>
    <n v="1106.2"/>
    <n v="1006.23"/>
    <x v="0"/>
    <x v="0"/>
    <n v="0"/>
    <s v="2024-04"/>
    <n v="2024"/>
  </r>
  <r>
    <s v="CLM008989"/>
    <s v="PT04886"/>
    <d v="2024-09-20T00:00:00"/>
    <d v="2024-10-04T00:00:00"/>
    <d v="2024-12-01T00:00:00"/>
    <x v="1"/>
    <x v="3"/>
    <s v="Renal"/>
    <n v="99214"/>
    <n v="6121.81"/>
    <n v="0"/>
    <x v="2"/>
    <x v="7"/>
    <n v="1"/>
    <s v="2024-09"/>
    <n v="2024"/>
  </r>
  <r>
    <s v="CLM008990"/>
    <s v="PT06319"/>
    <d v="2024-09-24T00:00:00"/>
    <d v="2024-10-10T00:00:00"/>
    <d v="2024-11-23T00:00:00"/>
    <x v="5"/>
    <x v="4"/>
    <s v="Respiratory"/>
    <n v="80053"/>
    <n v="1266.54"/>
    <n v="1242.8599999999999"/>
    <x v="0"/>
    <x v="0"/>
    <n v="0"/>
    <s v="2024-09"/>
    <n v="2024"/>
  </r>
  <r>
    <s v="CLM008991"/>
    <s v="PT06717"/>
    <d v="2023-02-27T00:00:00"/>
    <d v="2023-03-29T00:00:00"/>
    <d v="2023-04-04T00:00:00"/>
    <x v="5"/>
    <x v="5"/>
    <s v="Endocrine"/>
    <n v="99213"/>
    <n v="6508.47"/>
    <n v="5012.87"/>
    <x v="0"/>
    <x v="0"/>
    <n v="0"/>
    <s v="2023-02"/>
    <n v="2023"/>
  </r>
  <r>
    <s v="CLM008992"/>
    <s v="PT03105"/>
    <d v="2023-12-29T00:00:00"/>
    <d v="2024-01-06T00:00:00"/>
    <d v="2024-01-11T00:00:00"/>
    <x v="7"/>
    <x v="2"/>
    <s v="Gastrointestinal"/>
    <n v="63047"/>
    <n v="3690.33"/>
    <n v="2976.11"/>
    <x v="0"/>
    <x v="0"/>
    <n v="0"/>
    <s v="2023-12"/>
    <n v="2023"/>
  </r>
  <r>
    <s v="CLM008993"/>
    <s v="PT02683"/>
    <d v="2023-07-07T00:00:00"/>
    <d v="2023-07-25T00:00:00"/>
    <d v="2023-08-05T00:00:00"/>
    <x v="2"/>
    <x v="2"/>
    <s v="Oncology"/>
    <n v="92928"/>
    <n v="1597.64"/>
    <n v="1260.3"/>
    <x v="0"/>
    <x v="0"/>
    <n v="0"/>
    <s v="2023-07"/>
    <n v="2023"/>
  </r>
  <r>
    <s v="CLM008994"/>
    <s v="PT04050"/>
    <d v="2023-08-24T00:00:00"/>
    <d v="2023-09-17T00:00:00"/>
    <d v="2023-11-08T00:00:00"/>
    <x v="6"/>
    <x v="2"/>
    <s v="Cardiovascular"/>
    <n v="27447"/>
    <n v="423.84"/>
    <n v="332.13"/>
    <x v="0"/>
    <x v="0"/>
    <n v="0"/>
    <s v="2023-08"/>
    <n v="2023"/>
  </r>
  <r>
    <s v="CLM008995"/>
    <s v="PT05284"/>
    <d v="2024-11-30T00:00:00"/>
    <d v="2024-12-30T00:00:00"/>
    <d v="2025-01-22T00:00:00"/>
    <x v="6"/>
    <x v="3"/>
    <s v="Mental Health"/>
    <n v="70553"/>
    <n v="1780.31"/>
    <n v="1723.81"/>
    <x v="0"/>
    <x v="0"/>
    <n v="0"/>
    <s v="2024-11"/>
    <n v="2024"/>
  </r>
  <r>
    <s v="CLM008996"/>
    <s v="PT05409"/>
    <d v="2023-07-17T00:00:00"/>
    <d v="2023-07-31T00:00:00"/>
    <d v="2023-08-19T00:00:00"/>
    <x v="5"/>
    <x v="5"/>
    <s v="Respiratory"/>
    <n v="90837"/>
    <n v="1961.18"/>
    <n v="0"/>
    <x v="2"/>
    <x v="4"/>
    <n v="1"/>
    <s v="2023-07"/>
    <n v="2023"/>
  </r>
  <r>
    <s v="CLM008997"/>
    <s v="PT00504"/>
    <d v="2024-11-07T00:00:00"/>
    <d v="2024-11-20T00:00:00"/>
    <d v="2025-01-14T00:00:00"/>
    <x v="6"/>
    <x v="1"/>
    <s v="Dermatology"/>
    <n v="45378"/>
    <n v="4599.83"/>
    <n v="3923.06"/>
    <x v="0"/>
    <x v="0"/>
    <n v="0"/>
    <s v="2024-11"/>
    <n v="2024"/>
  </r>
  <r>
    <s v="CLM008998"/>
    <s v="PT00742"/>
    <d v="2023-11-12T00:00:00"/>
    <d v="2023-11-28T00:00:00"/>
    <d v="2023-12-09T00:00:00"/>
    <x v="5"/>
    <x v="0"/>
    <s v="Gastrointestinal"/>
    <n v="93000"/>
    <n v="6443.05"/>
    <n v="0"/>
    <x v="2"/>
    <x v="10"/>
    <n v="1"/>
    <s v="2023-11"/>
    <n v="2023"/>
  </r>
  <r>
    <s v="CLM008999"/>
    <s v="PT01783"/>
    <d v="2024-05-02T00:00:00"/>
    <d v="2024-05-14T00:00:00"/>
    <d v="2024-05-21T00:00:00"/>
    <x v="1"/>
    <x v="5"/>
    <s v="Dermatology"/>
    <n v="99214"/>
    <n v="1045.25"/>
    <n v="894.35"/>
    <x v="0"/>
    <x v="0"/>
    <n v="0"/>
    <s v="2024-05"/>
    <n v="2024"/>
  </r>
  <r>
    <s v="CLM009000"/>
    <s v="PT06694"/>
    <d v="2023-12-12T00:00:00"/>
    <d v="2023-12-15T00:00:00"/>
    <d v="2023-12-24T00:00:00"/>
    <x v="1"/>
    <x v="4"/>
    <s v="Dermatology"/>
    <n v="71046"/>
    <n v="3432.16"/>
    <n v="0"/>
    <x v="1"/>
    <x v="0"/>
    <n v="0"/>
    <s v="2023-12"/>
    <n v="2023"/>
  </r>
  <r>
    <s v="CLM009001"/>
    <s v="PT01139"/>
    <d v="2023-01-14T00:00:00"/>
    <d v="2023-02-03T00:00:00"/>
    <d v="2023-03-07T00:00:00"/>
    <x v="0"/>
    <x v="3"/>
    <s v="Respiratory"/>
    <n v="92928"/>
    <n v="3335.31"/>
    <n v="2761.76"/>
    <x v="0"/>
    <x v="0"/>
    <n v="0"/>
    <s v="2023-01"/>
    <n v="2023"/>
  </r>
  <r>
    <s v="CLM009002"/>
    <s v="PT04758"/>
    <d v="2024-08-14T00:00:00"/>
    <d v="2024-08-28T00:00:00"/>
    <d v="2024-10-13T00:00:00"/>
    <x v="2"/>
    <x v="3"/>
    <s v="Cardiovascular"/>
    <n v="27130"/>
    <n v="4267.2700000000004"/>
    <n v="3456"/>
    <x v="0"/>
    <x v="0"/>
    <n v="0"/>
    <s v="2024-08"/>
    <n v="2024"/>
  </r>
  <r>
    <s v="CLM009003"/>
    <s v="PT06185"/>
    <d v="2023-03-13T00:00:00"/>
    <d v="2023-03-25T00:00:00"/>
    <d v="2023-04-02T00:00:00"/>
    <x v="7"/>
    <x v="1"/>
    <s v="Dermatology"/>
    <n v="27130"/>
    <n v="2694.46"/>
    <n v="0"/>
    <x v="2"/>
    <x v="1"/>
    <n v="1"/>
    <s v="2023-03"/>
    <n v="2023"/>
  </r>
  <r>
    <s v="CLM009004"/>
    <s v="PT05212"/>
    <d v="2024-05-10T00:00:00"/>
    <d v="2024-05-17T00:00:00"/>
    <d v="2024-06-29T00:00:00"/>
    <x v="3"/>
    <x v="1"/>
    <s v="Gastrointestinal"/>
    <n v="63047"/>
    <n v="382.22"/>
    <n v="366.95"/>
    <x v="0"/>
    <x v="0"/>
    <n v="0"/>
    <s v="2024-05"/>
    <n v="2024"/>
  </r>
  <r>
    <s v="CLM009005"/>
    <s v="PT06635"/>
    <d v="2024-07-17T00:00:00"/>
    <d v="2024-08-01T00:00:00"/>
    <d v="2024-09-03T00:00:00"/>
    <x v="0"/>
    <x v="4"/>
    <s v="Renal"/>
    <n v="27130"/>
    <n v="1596.65"/>
    <n v="1506.1"/>
    <x v="0"/>
    <x v="0"/>
    <n v="0"/>
    <s v="2024-07"/>
    <n v="2024"/>
  </r>
  <r>
    <s v="CLM009006"/>
    <s v="PT00002"/>
    <d v="2023-07-17T00:00:00"/>
    <d v="2023-08-13T00:00:00"/>
    <d v="2023-10-03T00:00:00"/>
    <x v="0"/>
    <x v="0"/>
    <s v="Cardiovascular"/>
    <n v="45378"/>
    <n v="717.26"/>
    <n v="0"/>
    <x v="2"/>
    <x v="5"/>
    <n v="1"/>
    <s v="2023-07"/>
    <n v="2023"/>
  </r>
  <r>
    <s v="CLM009007"/>
    <s v="PT06202"/>
    <d v="2023-12-31T00:00:00"/>
    <d v="2024-01-13T00:00:00"/>
    <d v="2024-01-19T00:00:00"/>
    <x v="7"/>
    <x v="0"/>
    <s v="Renal"/>
    <n v="99214"/>
    <n v="1537.5"/>
    <n v="1368.75"/>
    <x v="0"/>
    <x v="0"/>
    <n v="0"/>
    <s v="2023-12"/>
    <n v="2023"/>
  </r>
  <r>
    <s v="CLM009008"/>
    <s v="PT01202"/>
    <d v="2024-03-07T00:00:00"/>
    <d v="2024-03-22T00:00:00"/>
    <d v="2024-05-13T00:00:00"/>
    <x v="0"/>
    <x v="1"/>
    <s v="Oncology"/>
    <n v="70553"/>
    <n v="3960.02"/>
    <n v="0"/>
    <x v="2"/>
    <x v="5"/>
    <n v="1"/>
    <s v="2024-03"/>
    <n v="2024"/>
  </r>
  <r>
    <s v="CLM009009"/>
    <s v="PT05414"/>
    <d v="2023-07-16T00:00:00"/>
    <d v="2023-07-17T00:00:00"/>
    <d v="2023-08-18T00:00:00"/>
    <x v="0"/>
    <x v="5"/>
    <s v="Endocrine"/>
    <n v="92928"/>
    <n v="2307.96"/>
    <n v="1781.49"/>
    <x v="0"/>
    <x v="0"/>
    <n v="0"/>
    <s v="2023-07"/>
    <n v="2023"/>
  </r>
  <r>
    <s v="CLM009010"/>
    <s v="PT01223"/>
    <d v="2024-10-24T00:00:00"/>
    <d v="2024-11-01T00:00:00"/>
    <d v="2024-12-05T00:00:00"/>
    <x v="5"/>
    <x v="5"/>
    <s v="Mental Health"/>
    <n v="45378"/>
    <n v="4529.9799999999996"/>
    <n v="4019.02"/>
    <x v="0"/>
    <x v="0"/>
    <n v="0"/>
    <s v="2024-10"/>
    <n v="2024"/>
  </r>
  <r>
    <s v="CLM009011"/>
    <s v="PT03711"/>
    <d v="2024-01-22T00:00:00"/>
    <d v="2024-02-19T00:00:00"/>
    <d v="2024-04-05T00:00:00"/>
    <x v="1"/>
    <x v="3"/>
    <s v="Renal"/>
    <n v="90837"/>
    <n v="2376.5500000000002"/>
    <n v="2191.0100000000002"/>
    <x v="0"/>
    <x v="0"/>
    <n v="0"/>
    <s v="2024-01"/>
    <n v="2024"/>
  </r>
  <r>
    <s v="CLM009012"/>
    <s v="PT04353"/>
    <d v="2023-10-04T00:00:00"/>
    <d v="2023-10-24T00:00:00"/>
    <d v="2023-10-31T00:00:00"/>
    <x v="2"/>
    <x v="0"/>
    <s v="Renal"/>
    <n v="90837"/>
    <n v="639.91999999999996"/>
    <n v="594.21"/>
    <x v="0"/>
    <x v="0"/>
    <n v="0"/>
    <s v="2023-10"/>
    <n v="2023"/>
  </r>
  <r>
    <s v="CLM009013"/>
    <s v="PT02388"/>
    <d v="2023-02-05T00:00:00"/>
    <d v="2023-03-05T00:00:00"/>
    <d v="2023-03-26T00:00:00"/>
    <x v="6"/>
    <x v="5"/>
    <s v="Respiratory"/>
    <n v="43239"/>
    <n v="240.64"/>
    <n v="193.6"/>
    <x v="0"/>
    <x v="0"/>
    <n v="0"/>
    <s v="2023-02"/>
    <n v="2023"/>
  </r>
  <r>
    <s v="CLM009014"/>
    <s v="PT03195"/>
    <d v="2024-10-07T00:00:00"/>
    <d v="2024-10-31T00:00:00"/>
    <d v="2024-12-21T00:00:00"/>
    <x v="5"/>
    <x v="1"/>
    <s v="Neurology"/>
    <n v="43239"/>
    <n v="2036.62"/>
    <n v="1654.62"/>
    <x v="0"/>
    <x v="0"/>
    <n v="0"/>
    <s v="2024-10"/>
    <n v="2024"/>
  </r>
  <r>
    <s v="CLM009015"/>
    <s v="PT05043"/>
    <d v="2024-10-08T00:00:00"/>
    <d v="2024-11-07T00:00:00"/>
    <d v="2024-11-27T00:00:00"/>
    <x v="4"/>
    <x v="1"/>
    <s v="Respiratory"/>
    <n v="43239"/>
    <n v="1523.64"/>
    <n v="0"/>
    <x v="2"/>
    <x v="1"/>
    <n v="1"/>
    <s v="2024-10"/>
    <n v="2024"/>
  </r>
  <r>
    <s v="CLM009016"/>
    <s v="PT04735"/>
    <d v="2024-11-16T00:00:00"/>
    <d v="2024-11-22T00:00:00"/>
    <d v="2024-11-27T00:00:00"/>
    <x v="2"/>
    <x v="0"/>
    <s v="Neurology"/>
    <n v="99214"/>
    <n v="827.53"/>
    <n v="0"/>
    <x v="2"/>
    <x v="4"/>
    <n v="1"/>
    <s v="2024-11"/>
    <n v="2024"/>
  </r>
  <r>
    <s v="CLM009017"/>
    <s v="PT03664"/>
    <d v="2024-01-13T00:00:00"/>
    <d v="2024-01-29T00:00:00"/>
    <d v="2024-02-13T00:00:00"/>
    <x v="2"/>
    <x v="3"/>
    <s v="Respiratory"/>
    <n v="99214"/>
    <n v="463.82"/>
    <n v="370.79"/>
    <x v="0"/>
    <x v="0"/>
    <n v="0"/>
    <s v="2024-01"/>
    <n v="2024"/>
  </r>
  <r>
    <s v="CLM009018"/>
    <s v="PT01603"/>
    <d v="2024-06-24T00:00:00"/>
    <d v="2024-07-04T00:00:00"/>
    <d v="2024-07-26T00:00:00"/>
    <x v="3"/>
    <x v="2"/>
    <s v="Neurology"/>
    <n v="45378"/>
    <n v="1004.46"/>
    <n v="812.4"/>
    <x v="0"/>
    <x v="0"/>
    <n v="0"/>
    <s v="2024-06"/>
    <n v="2024"/>
  </r>
  <r>
    <s v="CLM009019"/>
    <s v="PT01685"/>
    <d v="2023-12-05T00:00:00"/>
    <d v="2023-12-25T00:00:00"/>
    <d v="2024-01-05T00:00:00"/>
    <x v="0"/>
    <x v="3"/>
    <s v="Gastrointestinal"/>
    <n v="93000"/>
    <n v="1547.52"/>
    <n v="1328.43"/>
    <x v="0"/>
    <x v="0"/>
    <n v="0"/>
    <s v="2023-12"/>
    <n v="2023"/>
  </r>
  <r>
    <s v="CLM009020"/>
    <s v="PT05583"/>
    <d v="2024-06-02T00:00:00"/>
    <d v="2024-06-22T00:00:00"/>
    <d v="2024-08-05T00:00:00"/>
    <x v="4"/>
    <x v="3"/>
    <s v="Cardiovascular"/>
    <n v="93000"/>
    <n v="3080.05"/>
    <n v="2661.15"/>
    <x v="0"/>
    <x v="0"/>
    <n v="0"/>
    <s v="2024-06"/>
    <n v="2024"/>
  </r>
  <r>
    <s v="CLM009021"/>
    <s v="PT02594"/>
    <d v="2024-07-19T00:00:00"/>
    <d v="2024-07-22T00:00:00"/>
    <d v="2024-08-09T00:00:00"/>
    <x v="6"/>
    <x v="3"/>
    <s v="Mental Health"/>
    <n v="45378"/>
    <n v="2102.5500000000002"/>
    <n v="1980.02"/>
    <x v="0"/>
    <x v="0"/>
    <n v="0"/>
    <s v="2024-07"/>
    <n v="2024"/>
  </r>
  <r>
    <s v="CLM009022"/>
    <s v="PT02456"/>
    <d v="2023-03-16T00:00:00"/>
    <d v="2023-03-26T00:00:00"/>
    <d v="2023-04-22T00:00:00"/>
    <x v="0"/>
    <x v="3"/>
    <s v="Respiratory"/>
    <n v="27447"/>
    <n v="6544.98"/>
    <n v="6498.47"/>
    <x v="0"/>
    <x v="0"/>
    <n v="0"/>
    <s v="2023-03"/>
    <n v="2023"/>
  </r>
  <r>
    <s v="CLM009023"/>
    <s v="PT04672"/>
    <d v="2023-04-13T00:00:00"/>
    <d v="2023-04-21T00:00:00"/>
    <d v="2023-04-28T00:00:00"/>
    <x v="5"/>
    <x v="5"/>
    <s v="Cardiovascular"/>
    <n v="71046"/>
    <n v="789.59"/>
    <n v="778.6"/>
    <x v="0"/>
    <x v="0"/>
    <n v="0"/>
    <s v="2023-04"/>
    <n v="2023"/>
  </r>
  <r>
    <s v="CLM009024"/>
    <s v="PT06508"/>
    <d v="2024-07-12T00:00:00"/>
    <d v="2024-07-30T00:00:00"/>
    <d v="2024-09-05T00:00:00"/>
    <x v="2"/>
    <x v="4"/>
    <s v="Cardiovascular"/>
    <n v="93000"/>
    <n v="3658.64"/>
    <n v="0"/>
    <x v="2"/>
    <x v="4"/>
    <n v="1"/>
    <s v="2024-07"/>
    <n v="2024"/>
  </r>
  <r>
    <s v="CLM009025"/>
    <s v="PT05567"/>
    <d v="2024-01-16T00:00:00"/>
    <d v="2024-01-24T00:00:00"/>
    <d v="2024-03-14T00:00:00"/>
    <x v="6"/>
    <x v="2"/>
    <s v="Respiratory"/>
    <n v="70553"/>
    <n v="1877.77"/>
    <n v="1598.26"/>
    <x v="0"/>
    <x v="0"/>
    <n v="0"/>
    <s v="2024-01"/>
    <n v="2024"/>
  </r>
  <r>
    <s v="CLM009026"/>
    <s v="PT02495"/>
    <d v="2023-12-25T00:00:00"/>
    <d v="2024-01-14T00:00:00"/>
    <d v="2024-03-10T00:00:00"/>
    <x v="7"/>
    <x v="0"/>
    <s v="Oncology"/>
    <n v="93000"/>
    <n v="3151.82"/>
    <n v="2599.6"/>
    <x v="0"/>
    <x v="0"/>
    <n v="0"/>
    <s v="2023-12"/>
    <n v="2023"/>
  </r>
  <r>
    <s v="CLM009027"/>
    <s v="PT03562"/>
    <d v="2024-04-06T00:00:00"/>
    <d v="2024-04-21T00:00:00"/>
    <d v="2024-04-26T00:00:00"/>
    <x v="0"/>
    <x v="5"/>
    <s v="Endocrine"/>
    <n v="70553"/>
    <n v="1275.1099999999999"/>
    <n v="0"/>
    <x v="2"/>
    <x v="1"/>
    <n v="1"/>
    <s v="2024-04"/>
    <n v="2024"/>
  </r>
  <r>
    <s v="CLM009028"/>
    <s v="PT05881"/>
    <d v="2024-05-01T00:00:00"/>
    <d v="2024-05-23T00:00:00"/>
    <d v="2024-06-20T00:00:00"/>
    <x v="0"/>
    <x v="1"/>
    <s v="Mental Health"/>
    <n v="90837"/>
    <n v="4261.3599999999997"/>
    <n v="4199.6899999999996"/>
    <x v="0"/>
    <x v="0"/>
    <n v="0"/>
    <s v="2024-05"/>
    <n v="2024"/>
  </r>
  <r>
    <s v="CLM009029"/>
    <s v="PT02821"/>
    <d v="2023-03-28T00:00:00"/>
    <d v="2023-04-08T00:00:00"/>
    <d v="2023-04-30T00:00:00"/>
    <x v="2"/>
    <x v="2"/>
    <s v="Orthopedic"/>
    <n v="66984"/>
    <n v="2289.71"/>
    <n v="1879.77"/>
    <x v="0"/>
    <x v="0"/>
    <n v="0"/>
    <s v="2023-03"/>
    <n v="2023"/>
  </r>
  <r>
    <s v="CLM009030"/>
    <s v="PT00732"/>
    <d v="2024-04-27T00:00:00"/>
    <d v="2024-05-24T00:00:00"/>
    <d v="2024-07-21T00:00:00"/>
    <x v="0"/>
    <x v="5"/>
    <s v="Oncology"/>
    <n v="66984"/>
    <n v="1049.8900000000001"/>
    <n v="964.12"/>
    <x v="0"/>
    <x v="0"/>
    <n v="0"/>
    <s v="2024-04"/>
    <n v="2024"/>
  </r>
  <r>
    <s v="CLM009031"/>
    <s v="PT04774"/>
    <d v="2023-01-24T00:00:00"/>
    <d v="2023-01-25T00:00:00"/>
    <d v="2023-02-10T00:00:00"/>
    <x v="0"/>
    <x v="2"/>
    <s v="Oncology"/>
    <n v="71046"/>
    <n v="1790.73"/>
    <n v="1377.32"/>
    <x v="0"/>
    <x v="0"/>
    <n v="0"/>
    <s v="2023-01"/>
    <n v="2023"/>
  </r>
  <r>
    <s v="CLM009032"/>
    <s v="PT00067"/>
    <d v="2024-03-29T00:00:00"/>
    <d v="2024-04-09T00:00:00"/>
    <d v="2024-04-27T00:00:00"/>
    <x v="5"/>
    <x v="5"/>
    <s v="Renal"/>
    <n v="63047"/>
    <n v="1492.72"/>
    <n v="1227.22"/>
    <x v="0"/>
    <x v="0"/>
    <n v="0"/>
    <s v="2024-03"/>
    <n v="2024"/>
  </r>
  <r>
    <s v="CLM009033"/>
    <s v="PT05010"/>
    <d v="2024-04-07T00:00:00"/>
    <d v="2024-05-06T00:00:00"/>
    <d v="2024-05-25T00:00:00"/>
    <x v="7"/>
    <x v="4"/>
    <s v="Gastrointestinal"/>
    <n v="70553"/>
    <n v="2674.03"/>
    <n v="0"/>
    <x v="1"/>
    <x v="0"/>
    <n v="0"/>
    <s v="2024-04"/>
    <n v="2024"/>
  </r>
  <r>
    <s v="CLM009034"/>
    <s v="PT04182"/>
    <d v="2024-01-05T00:00:00"/>
    <d v="2024-01-13T00:00:00"/>
    <d v="2024-03-07T00:00:00"/>
    <x v="2"/>
    <x v="4"/>
    <s v="Gastrointestinal"/>
    <n v="63047"/>
    <n v="703.58"/>
    <n v="0"/>
    <x v="2"/>
    <x v="5"/>
    <n v="1"/>
    <s v="2024-01"/>
    <n v="2024"/>
  </r>
  <r>
    <s v="CLM009035"/>
    <s v="PT03312"/>
    <d v="2024-04-28T00:00:00"/>
    <d v="2024-04-29T00:00:00"/>
    <d v="2024-05-26T00:00:00"/>
    <x v="5"/>
    <x v="1"/>
    <s v="Respiratory"/>
    <n v="80053"/>
    <n v="1766.08"/>
    <n v="0"/>
    <x v="2"/>
    <x v="1"/>
    <n v="1"/>
    <s v="2024-04"/>
    <n v="2024"/>
  </r>
  <r>
    <s v="CLM009036"/>
    <s v="PT06944"/>
    <d v="2024-03-12T00:00:00"/>
    <d v="2024-03-30T00:00:00"/>
    <d v="2024-05-05T00:00:00"/>
    <x v="2"/>
    <x v="2"/>
    <s v="Endocrine"/>
    <n v="80053"/>
    <n v="2480.58"/>
    <n v="2086.67"/>
    <x v="0"/>
    <x v="0"/>
    <n v="0"/>
    <s v="2024-03"/>
    <n v="2024"/>
  </r>
  <r>
    <s v="CLM009037"/>
    <s v="PT01045"/>
    <d v="2024-03-19T00:00:00"/>
    <d v="2024-04-18T00:00:00"/>
    <d v="2024-05-11T00:00:00"/>
    <x v="6"/>
    <x v="1"/>
    <s v="Cardiovascular"/>
    <n v="71046"/>
    <n v="1856.44"/>
    <n v="0"/>
    <x v="2"/>
    <x v="6"/>
    <n v="1"/>
    <s v="2024-03"/>
    <n v="2024"/>
  </r>
  <r>
    <s v="CLM009038"/>
    <s v="PT06984"/>
    <d v="2023-05-15T00:00:00"/>
    <d v="2023-06-05T00:00:00"/>
    <d v="2023-06-14T00:00:00"/>
    <x v="5"/>
    <x v="4"/>
    <s v="Renal"/>
    <n v="45378"/>
    <n v="5311.09"/>
    <n v="0"/>
    <x v="1"/>
    <x v="0"/>
    <n v="0"/>
    <s v="2023-05"/>
    <n v="2023"/>
  </r>
  <r>
    <s v="CLM009039"/>
    <s v="PT02410"/>
    <d v="2024-04-17T00:00:00"/>
    <d v="2024-04-24T00:00:00"/>
    <d v="2024-05-21T00:00:00"/>
    <x v="7"/>
    <x v="0"/>
    <s v="Renal"/>
    <n v="63047"/>
    <n v="3358.39"/>
    <n v="0"/>
    <x v="2"/>
    <x v="5"/>
    <n v="1"/>
    <s v="2024-04"/>
    <n v="2024"/>
  </r>
  <r>
    <s v="CLM009040"/>
    <s v="PT00512"/>
    <d v="2023-03-15T00:00:00"/>
    <d v="2023-03-22T00:00:00"/>
    <d v="2023-04-03T00:00:00"/>
    <x v="5"/>
    <x v="3"/>
    <s v="Neurology"/>
    <n v="43239"/>
    <n v="1797.25"/>
    <n v="1753.28"/>
    <x v="0"/>
    <x v="0"/>
    <n v="0"/>
    <s v="2023-03"/>
    <n v="2023"/>
  </r>
  <r>
    <s v="CLM009041"/>
    <s v="PT03025"/>
    <d v="2023-03-01T00:00:00"/>
    <d v="2023-03-28T00:00:00"/>
    <d v="2023-05-07T00:00:00"/>
    <x v="7"/>
    <x v="3"/>
    <s v="Renal"/>
    <n v="66984"/>
    <n v="2150.2800000000002"/>
    <n v="0"/>
    <x v="1"/>
    <x v="0"/>
    <n v="0"/>
    <s v="2023-03"/>
    <n v="2023"/>
  </r>
  <r>
    <s v="CLM009042"/>
    <s v="PT04497"/>
    <d v="2024-12-27T00:00:00"/>
    <d v="2025-01-09T00:00:00"/>
    <d v="2025-03-03T00:00:00"/>
    <x v="6"/>
    <x v="2"/>
    <s v="Gastrointestinal"/>
    <n v="45378"/>
    <n v="2290.52"/>
    <n v="1767.84"/>
    <x v="0"/>
    <x v="0"/>
    <n v="0"/>
    <s v="2024-12"/>
    <n v="2024"/>
  </r>
  <r>
    <s v="CLM009043"/>
    <s v="PT00436"/>
    <d v="2024-02-04T00:00:00"/>
    <d v="2024-02-29T00:00:00"/>
    <d v="2024-04-25T00:00:00"/>
    <x v="2"/>
    <x v="0"/>
    <s v="Mental Health"/>
    <n v="45378"/>
    <n v="2496.4899999999998"/>
    <n v="0"/>
    <x v="2"/>
    <x v="5"/>
    <n v="1"/>
    <s v="2024-02"/>
    <n v="2024"/>
  </r>
  <r>
    <s v="CLM009044"/>
    <s v="PT00007"/>
    <d v="2023-04-16T00:00:00"/>
    <d v="2023-05-14T00:00:00"/>
    <d v="2023-05-26T00:00:00"/>
    <x v="4"/>
    <x v="5"/>
    <s v="Respiratory"/>
    <n v="27447"/>
    <n v="419.67"/>
    <n v="0"/>
    <x v="2"/>
    <x v="6"/>
    <n v="1"/>
    <s v="2023-04"/>
    <n v="2023"/>
  </r>
  <r>
    <s v="CLM009045"/>
    <s v="PT05762"/>
    <d v="2023-02-04T00:00:00"/>
    <d v="2023-02-06T00:00:00"/>
    <d v="2023-03-31T00:00:00"/>
    <x v="1"/>
    <x v="3"/>
    <s v="Mental Health"/>
    <n v="92928"/>
    <n v="1420.52"/>
    <n v="1303.19"/>
    <x v="0"/>
    <x v="0"/>
    <n v="0"/>
    <s v="2023-02"/>
    <n v="2023"/>
  </r>
  <r>
    <s v="CLM009046"/>
    <s v="PT04588"/>
    <d v="2023-10-19T00:00:00"/>
    <d v="2023-11-17T00:00:00"/>
    <d v="2023-12-07T00:00:00"/>
    <x v="5"/>
    <x v="3"/>
    <s v="Mental Health"/>
    <n v="99215"/>
    <n v="551.39"/>
    <n v="457.59"/>
    <x v="0"/>
    <x v="0"/>
    <n v="0"/>
    <s v="2023-10"/>
    <n v="2023"/>
  </r>
  <r>
    <s v="CLM009047"/>
    <s v="PT06724"/>
    <d v="2023-06-26T00:00:00"/>
    <d v="2023-06-30T00:00:00"/>
    <d v="2023-08-26T00:00:00"/>
    <x v="5"/>
    <x v="1"/>
    <s v="Oncology"/>
    <n v="63047"/>
    <n v="5027.2299999999996"/>
    <n v="3905.77"/>
    <x v="0"/>
    <x v="0"/>
    <n v="0"/>
    <s v="2023-06"/>
    <n v="2023"/>
  </r>
  <r>
    <s v="CLM009048"/>
    <s v="PT02943"/>
    <d v="2023-02-03T00:00:00"/>
    <d v="2023-02-13T00:00:00"/>
    <d v="2023-03-06T00:00:00"/>
    <x v="0"/>
    <x v="3"/>
    <s v="Neurology"/>
    <n v="63047"/>
    <n v="1722.14"/>
    <n v="0"/>
    <x v="2"/>
    <x v="2"/>
    <n v="1"/>
    <s v="2023-02"/>
    <n v="2023"/>
  </r>
  <r>
    <s v="CLM009049"/>
    <s v="PT00899"/>
    <d v="2023-09-13T00:00:00"/>
    <d v="2023-09-27T00:00:00"/>
    <d v="2023-10-13T00:00:00"/>
    <x v="6"/>
    <x v="5"/>
    <s v="Cardiovascular"/>
    <n v="92928"/>
    <n v="1548.94"/>
    <n v="0"/>
    <x v="2"/>
    <x v="5"/>
    <n v="1"/>
    <s v="2023-09"/>
    <n v="2023"/>
  </r>
  <r>
    <s v="CLM009050"/>
    <s v="PT02312"/>
    <d v="2023-01-22T00:00:00"/>
    <d v="2023-02-18T00:00:00"/>
    <d v="2023-04-07T00:00:00"/>
    <x v="2"/>
    <x v="1"/>
    <s v="Dermatology"/>
    <n v="27130"/>
    <n v="3705"/>
    <n v="2881.76"/>
    <x v="0"/>
    <x v="0"/>
    <n v="0"/>
    <s v="2023-01"/>
    <n v="2023"/>
  </r>
  <r>
    <s v="CLM009051"/>
    <s v="PT00256"/>
    <d v="2024-04-29T00:00:00"/>
    <d v="2024-05-26T00:00:00"/>
    <d v="2024-07-04T00:00:00"/>
    <x v="6"/>
    <x v="1"/>
    <s v="Mental Health"/>
    <n v="90837"/>
    <n v="2534.77"/>
    <n v="1948.46"/>
    <x v="0"/>
    <x v="0"/>
    <n v="0"/>
    <s v="2024-04"/>
    <n v="2024"/>
  </r>
  <r>
    <s v="CLM009052"/>
    <s v="PT01928"/>
    <d v="2023-07-31T00:00:00"/>
    <d v="2023-08-16T00:00:00"/>
    <d v="2023-09-30T00:00:00"/>
    <x v="0"/>
    <x v="1"/>
    <s v="Oncology"/>
    <n v="63047"/>
    <n v="732.96"/>
    <n v="622.65"/>
    <x v="0"/>
    <x v="0"/>
    <n v="0"/>
    <s v="2023-07"/>
    <n v="2023"/>
  </r>
  <r>
    <s v="CLM009053"/>
    <s v="PT03537"/>
    <d v="2024-12-21T00:00:00"/>
    <d v="2025-01-20T00:00:00"/>
    <d v="2025-02-26T00:00:00"/>
    <x v="1"/>
    <x v="3"/>
    <s v="Orthopedic"/>
    <n v="93000"/>
    <n v="1708.34"/>
    <n v="0"/>
    <x v="2"/>
    <x v="4"/>
    <n v="1"/>
    <s v="2024-12"/>
    <n v="2024"/>
  </r>
  <r>
    <s v="CLM009054"/>
    <s v="PT05753"/>
    <d v="2023-12-24T00:00:00"/>
    <d v="2023-12-28T00:00:00"/>
    <d v="2024-01-09T00:00:00"/>
    <x v="4"/>
    <x v="5"/>
    <s v="Endocrine"/>
    <n v="70553"/>
    <n v="1382.8"/>
    <n v="1367.48"/>
    <x v="0"/>
    <x v="0"/>
    <n v="0"/>
    <s v="2023-12"/>
    <n v="2023"/>
  </r>
  <r>
    <s v="CLM009055"/>
    <s v="PT04835"/>
    <d v="2023-08-28T00:00:00"/>
    <d v="2023-09-09T00:00:00"/>
    <d v="2023-10-07T00:00:00"/>
    <x v="1"/>
    <x v="3"/>
    <s v="Cardiovascular"/>
    <n v="71046"/>
    <n v="447.81"/>
    <n v="0"/>
    <x v="2"/>
    <x v="5"/>
    <n v="1"/>
    <s v="2023-08"/>
    <n v="2023"/>
  </r>
  <r>
    <s v="CLM009056"/>
    <s v="PT03230"/>
    <d v="2024-07-29T00:00:00"/>
    <d v="2024-08-01T00:00:00"/>
    <d v="2024-08-11T00:00:00"/>
    <x v="2"/>
    <x v="0"/>
    <s v="Dermatology"/>
    <n v="27447"/>
    <n v="1040.8399999999999"/>
    <n v="937.37"/>
    <x v="0"/>
    <x v="0"/>
    <n v="0"/>
    <s v="2024-07"/>
    <n v="2024"/>
  </r>
  <r>
    <s v="CLM009057"/>
    <s v="PT05122"/>
    <d v="2024-02-04T00:00:00"/>
    <d v="2024-02-07T00:00:00"/>
    <d v="2024-03-25T00:00:00"/>
    <x v="5"/>
    <x v="4"/>
    <s v="Endocrine"/>
    <n v="45378"/>
    <n v="1561.13"/>
    <n v="1429"/>
    <x v="0"/>
    <x v="0"/>
    <n v="0"/>
    <s v="2024-02"/>
    <n v="2024"/>
  </r>
  <r>
    <s v="CLM009058"/>
    <s v="PT02607"/>
    <d v="2024-06-25T00:00:00"/>
    <d v="2024-07-16T00:00:00"/>
    <d v="2024-08-07T00:00:00"/>
    <x v="6"/>
    <x v="1"/>
    <s v="Orthopedic"/>
    <n v="63047"/>
    <n v="1649.19"/>
    <n v="1299.2"/>
    <x v="0"/>
    <x v="0"/>
    <n v="0"/>
    <s v="2024-06"/>
    <n v="2024"/>
  </r>
  <r>
    <s v="CLM009059"/>
    <s v="PT05831"/>
    <d v="2023-05-28T00:00:00"/>
    <d v="2023-06-15T00:00:00"/>
    <d v="2023-07-18T00:00:00"/>
    <x v="4"/>
    <x v="2"/>
    <s v="Neurology"/>
    <n v="70553"/>
    <n v="552.37"/>
    <n v="545.47"/>
    <x v="0"/>
    <x v="0"/>
    <n v="0"/>
    <s v="2023-05"/>
    <n v="2023"/>
  </r>
  <r>
    <s v="CLM009060"/>
    <s v="PT03136"/>
    <d v="2024-05-27T00:00:00"/>
    <d v="2024-06-18T00:00:00"/>
    <d v="2024-08-08T00:00:00"/>
    <x v="7"/>
    <x v="5"/>
    <s v="Respiratory"/>
    <n v="70553"/>
    <n v="4542.95"/>
    <n v="0"/>
    <x v="1"/>
    <x v="0"/>
    <n v="0"/>
    <s v="2024-05"/>
    <n v="2024"/>
  </r>
  <r>
    <s v="CLM009061"/>
    <s v="PT03327"/>
    <d v="2023-03-09T00:00:00"/>
    <d v="2023-03-27T00:00:00"/>
    <d v="2023-05-26T00:00:00"/>
    <x v="5"/>
    <x v="0"/>
    <s v="Neurology"/>
    <n v="92928"/>
    <n v="1666.23"/>
    <n v="1580.07"/>
    <x v="0"/>
    <x v="0"/>
    <n v="0"/>
    <s v="2023-03"/>
    <n v="2023"/>
  </r>
  <r>
    <s v="CLM009062"/>
    <s v="PT03126"/>
    <d v="2023-11-26T00:00:00"/>
    <d v="2023-12-13T00:00:00"/>
    <d v="2024-01-02T00:00:00"/>
    <x v="7"/>
    <x v="5"/>
    <s v="Cardiovascular"/>
    <n v="66984"/>
    <n v="1863.18"/>
    <n v="1483.27"/>
    <x v="0"/>
    <x v="0"/>
    <n v="0"/>
    <s v="2023-11"/>
    <n v="2023"/>
  </r>
  <r>
    <s v="CLM009063"/>
    <s v="PT03566"/>
    <d v="2024-09-29T00:00:00"/>
    <d v="2024-10-17T00:00:00"/>
    <d v="2024-11-27T00:00:00"/>
    <x v="2"/>
    <x v="2"/>
    <s v="Orthopedic"/>
    <n v="43239"/>
    <n v="2491.1799999999998"/>
    <n v="2448.0500000000002"/>
    <x v="0"/>
    <x v="0"/>
    <n v="0"/>
    <s v="2024-09"/>
    <n v="2024"/>
  </r>
  <r>
    <s v="CLM009064"/>
    <s v="PT04466"/>
    <d v="2024-04-23T00:00:00"/>
    <d v="2024-05-22T00:00:00"/>
    <d v="2024-07-13T00:00:00"/>
    <x v="5"/>
    <x v="1"/>
    <s v="Cardiovascular"/>
    <n v="71046"/>
    <n v="962.5"/>
    <n v="737.15"/>
    <x v="0"/>
    <x v="0"/>
    <n v="0"/>
    <s v="2024-04"/>
    <n v="2024"/>
  </r>
  <r>
    <s v="CLM009065"/>
    <s v="PT01731"/>
    <d v="2024-07-03T00:00:00"/>
    <d v="2024-07-26T00:00:00"/>
    <d v="2024-09-05T00:00:00"/>
    <x v="6"/>
    <x v="1"/>
    <s v="Dermatology"/>
    <n v="45378"/>
    <n v="2604.73"/>
    <n v="0"/>
    <x v="2"/>
    <x v="6"/>
    <n v="1"/>
    <s v="2024-07"/>
    <n v="2024"/>
  </r>
  <r>
    <s v="CLM009066"/>
    <s v="PT05428"/>
    <d v="2023-01-22T00:00:00"/>
    <d v="2023-01-28T00:00:00"/>
    <d v="2023-02-02T00:00:00"/>
    <x v="6"/>
    <x v="2"/>
    <s v="Dermatology"/>
    <n v="99214"/>
    <n v="1347.95"/>
    <n v="1220.04"/>
    <x v="0"/>
    <x v="0"/>
    <n v="0"/>
    <s v="2023-01"/>
    <n v="2023"/>
  </r>
  <r>
    <s v="CLM009067"/>
    <s v="PT01421"/>
    <d v="2023-01-10T00:00:00"/>
    <d v="2023-02-08T00:00:00"/>
    <d v="2023-03-05T00:00:00"/>
    <x v="7"/>
    <x v="3"/>
    <s v="Endocrine"/>
    <n v="70553"/>
    <n v="882.48"/>
    <n v="825.84"/>
    <x v="0"/>
    <x v="0"/>
    <n v="0"/>
    <s v="2023-01"/>
    <n v="2023"/>
  </r>
  <r>
    <s v="CLM009068"/>
    <s v="PT03891"/>
    <d v="2024-04-23T00:00:00"/>
    <d v="2024-05-09T00:00:00"/>
    <d v="2024-05-28T00:00:00"/>
    <x v="0"/>
    <x v="5"/>
    <s v="Dermatology"/>
    <n v="70553"/>
    <n v="2860.52"/>
    <n v="0"/>
    <x v="2"/>
    <x v="5"/>
    <n v="1"/>
    <s v="2024-04"/>
    <n v="2024"/>
  </r>
  <r>
    <s v="CLM009069"/>
    <s v="PT01140"/>
    <d v="2024-10-29T00:00:00"/>
    <d v="2024-10-31T00:00:00"/>
    <d v="2024-12-04T00:00:00"/>
    <x v="4"/>
    <x v="1"/>
    <s v="Renal"/>
    <n v="93000"/>
    <n v="5963.06"/>
    <n v="0"/>
    <x v="2"/>
    <x v="5"/>
    <n v="1"/>
    <s v="2024-10"/>
    <n v="2024"/>
  </r>
  <r>
    <s v="CLM009070"/>
    <s v="PT01542"/>
    <d v="2024-07-28T00:00:00"/>
    <d v="2024-08-05T00:00:00"/>
    <d v="2024-09-16T00:00:00"/>
    <x v="0"/>
    <x v="5"/>
    <s v="Respiratory"/>
    <n v="93000"/>
    <n v="3228.79"/>
    <n v="0"/>
    <x v="2"/>
    <x v="7"/>
    <n v="1"/>
    <s v="2024-07"/>
    <n v="2024"/>
  </r>
  <r>
    <s v="CLM009071"/>
    <s v="PT04551"/>
    <d v="2024-01-29T00:00:00"/>
    <d v="2024-02-04T00:00:00"/>
    <d v="2024-03-21T00:00:00"/>
    <x v="0"/>
    <x v="5"/>
    <s v="Orthopedic"/>
    <n v="99215"/>
    <n v="3783.41"/>
    <n v="0"/>
    <x v="2"/>
    <x v="4"/>
    <n v="1"/>
    <s v="2024-01"/>
    <n v="2024"/>
  </r>
  <r>
    <s v="CLM009072"/>
    <s v="PT03151"/>
    <d v="2023-04-30T00:00:00"/>
    <d v="2023-05-24T00:00:00"/>
    <d v="2023-07-13T00:00:00"/>
    <x v="7"/>
    <x v="0"/>
    <s v="Neurology"/>
    <n v="66984"/>
    <n v="1192.1300000000001"/>
    <n v="0"/>
    <x v="2"/>
    <x v="5"/>
    <n v="1"/>
    <s v="2023-04"/>
    <n v="2023"/>
  </r>
  <r>
    <s v="CLM009073"/>
    <s v="PT06909"/>
    <d v="2024-03-15T00:00:00"/>
    <d v="2024-04-11T00:00:00"/>
    <d v="2024-05-26T00:00:00"/>
    <x v="0"/>
    <x v="4"/>
    <s v="Dermatology"/>
    <n v="45378"/>
    <n v="503.66"/>
    <n v="450.7"/>
    <x v="0"/>
    <x v="0"/>
    <n v="0"/>
    <s v="2024-03"/>
    <n v="2024"/>
  </r>
  <r>
    <s v="CLM009074"/>
    <s v="PT02952"/>
    <d v="2024-09-11T00:00:00"/>
    <d v="2024-09-17T00:00:00"/>
    <d v="2024-10-29T00:00:00"/>
    <x v="0"/>
    <x v="5"/>
    <s v="Endocrine"/>
    <n v="80053"/>
    <n v="5955.74"/>
    <n v="5824.01"/>
    <x v="0"/>
    <x v="0"/>
    <n v="0"/>
    <s v="2024-09"/>
    <n v="2024"/>
  </r>
  <r>
    <s v="CLM009075"/>
    <s v="PT06881"/>
    <d v="2023-01-01T00:00:00"/>
    <d v="2023-01-11T00:00:00"/>
    <d v="2023-02-21T00:00:00"/>
    <x v="2"/>
    <x v="2"/>
    <s v="Mental Health"/>
    <n v="92928"/>
    <n v="9354.49"/>
    <n v="7817.89"/>
    <x v="0"/>
    <x v="0"/>
    <n v="0"/>
    <s v="2023-01"/>
    <n v="2023"/>
  </r>
  <r>
    <s v="CLM009076"/>
    <s v="PT03418"/>
    <d v="2023-03-05T00:00:00"/>
    <d v="2023-03-29T00:00:00"/>
    <d v="2023-04-09T00:00:00"/>
    <x v="3"/>
    <x v="1"/>
    <s v="Gastrointestinal"/>
    <n v="92928"/>
    <n v="6212.04"/>
    <n v="5709.72"/>
    <x v="0"/>
    <x v="0"/>
    <n v="0"/>
    <s v="2023-03"/>
    <n v="2023"/>
  </r>
  <r>
    <s v="CLM009077"/>
    <s v="PT01264"/>
    <d v="2024-06-17T00:00:00"/>
    <d v="2024-07-04T00:00:00"/>
    <d v="2024-08-23T00:00:00"/>
    <x v="5"/>
    <x v="4"/>
    <s v="Mental Health"/>
    <n v="66984"/>
    <n v="1382.12"/>
    <n v="1378.65"/>
    <x v="0"/>
    <x v="0"/>
    <n v="0"/>
    <s v="2024-06"/>
    <n v="2024"/>
  </r>
  <r>
    <s v="CLM009078"/>
    <s v="PT02364"/>
    <d v="2023-11-22T00:00:00"/>
    <d v="2023-12-12T00:00:00"/>
    <d v="2024-01-08T00:00:00"/>
    <x v="2"/>
    <x v="3"/>
    <s v="Oncology"/>
    <n v="92928"/>
    <n v="717.87"/>
    <n v="0"/>
    <x v="2"/>
    <x v="5"/>
    <n v="1"/>
    <s v="2023-11"/>
    <n v="2023"/>
  </r>
  <r>
    <s v="CLM009079"/>
    <s v="PT05490"/>
    <d v="2023-09-09T00:00:00"/>
    <d v="2023-09-12T00:00:00"/>
    <d v="2023-10-29T00:00:00"/>
    <x v="6"/>
    <x v="5"/>
    <s v="Gastrointestinal"/>
    <n v="92928"/>
    <n v="770.82"/>
    <n v="0"/>
    <x v="2"/>
    <x v="10"/>
    <n v="1"/>
    <s v="2023-09"/>
    <n v="2023"/>
  </r>
  <r>
    <s v="CLM009080"/>
    <s v="PT01029"/>
    <d v="2023-09-24T00:00:00"/>
    <d v="2023-10-02T00:00:00"/>
    <d v="2023-10-28T00:00:00"/>
    <x v="1"/>
    <x v="5"/>
    <s v="Endocrine"/>
    <n v="70553"/>
    <n v="470.13"/>
    <n v="377.32"/>
    <x v="0"/>
    <x v="0"/>
    <n v="0"/>
    <s v="2023-09"/>
    <n v="2023"/>
  </r>
  <r>
    <s v="CLM009081"/>
    <s v="PT01101"/>
    <d v="2024-04-22T00:00:00"/>
    <d v="2024-05-05T00:00:00"/>
    <d v="2024-07-01T00:00:00"/>
    <x v="0"/>
    <x v="3"/>
    <s v="Mental Health"/>
    <n v="99213"/>
    <n v="1659.21"/>
    <n v="1513.84"/>
    <x v="0"/>
    <x v="0"/>
    <n v="0"/>
    <s v="2024-04"/>
    <n v="2024"/>
  </r>
  <r>
    <s v="CLM009082"/>
    <s v="PT00096"/>
    <d v="2023-12-02T00:00:00"/>
    <d v="2023-12-04T00:00:00"/>
    <d v="2024-01-09T00:00:00"/>
    <x v="1"/>
    <x v="5"/>
    <s v="Respiratory"/>
    <n v="99214"/>
    <n v="6532.48"/>
    <n v="4967.8"/>
    <x v="0"/>
    <x v="0"/>
    <n v="0"/>
    <s v="2023-12"/>
    <n v="2023"/>
  </r>
  <r>
    <s v="CLM009083"/>
    <s v="PT00588"/>
    <d v="2023-11-19T00:00:00"/>
    <d v="2023-11-29T00:00:00"/>
    <d v="2023-12-13T00:00:00"/>
    <x v="0"/>
    <x v="5"/>
    <s v="Endocrine"/>
    <n v="92928"/>
    <n v="1614.32"/>
    <n v="1576.66"/>
    <x v="0"/>
    <x v="0"/>
    <n v="0"/>
    <s v="2023-11"/>
    <n v="2023"/>
  </r>
  <r>
    <s v="CLM009084"/>
    <s v="PT05312"/>
    <d v="2023-03-04T00:00:00"/>
    <d v="2023-04-02T00:00:00"/>
    <d v="2023-05-12T00:00:00"/>
    <x v="2"/>
    <x v="0"/>
    <s v="Cardiovascular"/>
    <n v="99214"/>
    <n v="2302.75"/>
    <n v="1749.38"/>
    <x v="0"/>
    <x v="0"/>
    <n v="0"/>
    <s v="2023-03"/>
    <n v="2023"/>
  </r>
  <r>
    <s v="CLM009085"/>
    <s v="PT00129"/>
    <d v="2024-03-25T00:00:00"/>
    <d v="2024-04-01T00:00:00"/>
    <d v="2024-05-21T00:00:00"/>
    <x v="6"/>
    <x v="5"/>
    <s v="Neurology"/>
    <n v="80053"/>
    <n v="5434.25"/>
    <n v="4999.3599999999997"/>
    <x v="0"/>
    <x v="0"/>
    <n v="0"/>
    <s v="2024-03"/>
    <n v="2024"/>
  </r>
  <r>
    <s v="CLM009086"/>
    <s v="PT01180"/>
    <d v="2023-11-01T00:00:00"/>
    <d v="2023-11-16T00:00:00"/>
    <d v="2023-12-21T00:00:00"/>
    <x v="2"/>
    <x v="5"/>
    <s v="Neurology"/>
    <n v="99213"/>
    <n v="1308.6099999999999"/>
    <n v="1177.48"/>
    <x v="0"/>
    <x v="0"/>
    <n v="0"/>
    <s v="2023-11"/>
    <n v="2023"/>
  </r>
  <r>
    <s v="CLM009087"/>
    <s v="PT05910"/>
    <d v="2024-06-21T00:00:00"/>
    <d v="2024-06-30T00:00:00"/>
    <d v="2024-07-29T00:00:00"/>
    <x v="4"/>
    <x v="4"/>
    <s v="Neurology"/>
    <n v="70553"/>
    <n v="9213.5"/>
    <n v="0"/>
    <x v="2"/>
    <x v="5"/>
    <n v="1"/>
    <s v="2024-06"/>
    <n v="2024"/>
  </r>
  <r>
    <s v="CLM009088"/>
    <s v="PT03988"/>
    <d v="2023-04-12T00:00:00"/>
    <d v="2023-04-24T00:00:00"/>
    <d v="2023-06-03T00:00:00"/>
    <x v="0"/>
    <x v="3"/>
    <s v="Cardiovascular"/>
    <n v="45378"/>
    <n v="8898.83"/>
    <n v="0"/>
    <x v="2"/>
    <x v="5"/>
    <n v="1"/>
    <s v="2023-04"/>
    <n v="2023"/>
  </r>
  <r>
    <s v="CLM009089"/>
    <s v="PT05390"/>
    <d v="2023-09-22T00:00:00"/>
    <d v="2023-10-04T00:00:00"/>
    <d v="2023-10-28T00:00:00"/>
    <x v="2"/>
    <x v="5"/>
    <s v="Dermatology"/>
    <n v="27130"/>
    <n v="1628.01"/>
    <n v="0"/>
    <x v="2"/>
    <x v="4"/>
    <n v="1"/>
    <s v="2023-09"/>
    <n v="2023"/>
  </r>
  <r>
    <s v="CLM009090"/>
    <s v="PT03578"/>
    <d v="2023-11-03T00:00:00"/>
    <d v="2023-11-18T00:00:00"/>
    <d v="2024-01-03T00:00:00"/>
    <x v="2"/>
    <x v="2"/>
    <s v="Cardiovascular"/>
    <n v="27447"/>
    <n v="1139.08"/>
    <n v="1001.78"/>
    <x v="0"/>
    <x v="0"/>
    <n v="0"/>
    <s v="2023-11"/>
    <n v="2023"/>
  </r>
  <r>
    <s v="CLM009091"/>
    <s v="PT01113"/>
    <d v="2023-11-10T00:00:00"/>
    <d v="2023-12-01T00:00:00"/>
    <d v="2024-01-28T00:00:00"/>
    <x v="1"/>
    <x v="4"/>
    <s v="Cardiovascular"/>
    <n v="99213"/>
    <n v="3158.3"/>
    <n v="0"/>
    <x v="1"/>
    <x v="0"/>
    <n v="0"/>
    <s v="2023-11"/>
    <n v="2023"/>
  </r>
  <r>
    <s v="CLM009092"/>
    <s v="PT00694"/>
    <d v="2023-08-31T00:00:00"/>
    <d v="2023-09-13T00:00:00"/>
    <d v="2023-09-24T00:00:00"/>
    <x v="6"/>
    <x v="5"/>
    <s v="Mental Health"/>
    <n v="90837"/>
    <n v="1369.2"/>
    <n v="0"/>
    <x v="1"/>
    <x v="0"/>
    <n v="0"/>
    <s v="2023-08"/>
    <n v="2023"/>
  </r>
  <r>
    <s v="CLM009093"/>
    <s v="PT01125"/>
    <d v="2024-08-27T00:00:00"/>
    <d v="2024-09-10T00:00:00"/>
    <d v="2024-10-18T00:00:00"/>
    <x v="7"/>
    <x v="2"/>
    <s v="Respiratory"/>
    <n v="45378"/>
    <n v="716.77"/>
    <n v="551.02"/>
    <x v="0"/>
    <x v="0"/>
    <n v="0"/>
    <s v="2024-08"/>
    <n v="2024"/>
  </r>
  <r>
    <s v="CLM009094"/>
    <s v="PT05262"/>
    <d v="2023-09-26T00:00:00"/>
    <d v="2023-10-21T00:00:00"/>
    <d v="2023-12-13T00:00:00"/>
    <x v="5"/>
    <x v="1"/>
    <s v="Endocrine"/>
    <n v="66984"/>
    <n v="5039.1400000000003"/>
    <n v="3788.4"/>
    <x v="0"/>
    <x v="0"/>
    <n v="0"/>
    <s v="2023-09"/>
    <n v="2023"/>
  </r>
  <r>
    <s v="CLM009095"/>
    <s v="PT06603"/>
    <d v="2023-10-15T00:00:00"/>
    <d v="2023-11-14T00:00:00"/>
    <d v="2023-11-25T00:00:00"/>
    <x v="2"/>
    <x v="3"/>
    <s v="Gastrointestinal"/>
    <n v="93000"/>
    <n v="4784.6000000000004"/>
    <n v="3777.81"/>
    <x v="0"/>
    <x v="0"/>
    <n v="0"/>
    <s v="2023-10"/>
    <n v="2023"/>
  </r>
  <r>
    <s v="CLM009096"/>
    <s v="PT03407"/>
    <d v="2024-02-25T00:00:00"/>
    <d v="2024-03-20T00:00:00"/>
    <d v="2024-04-21T00:00:00"/>
    <x v="5"/>
    <x v="5"/>
    <s v="Cardiovascular"/>
    <n v="99213"/>
    <n v="2047.57"/>
    <n v="0"/>
    <x v="1"/>
    <x v="0"/>
    <n v="0"/>
    <s v="2024-02"/>
    <n v="2024"/>
  </r>
  <r>
    <s v="CLM009097"/>
    <s v="PT03736"/>
    <d v="2024-09-08T00:00:00"/>
    <d v="2024-09-16T00:00:00"/>
    <d v="2024-09-29T00:00:00"/>
    <x v="5"/>
    <x v="1"/>
    <s v="Dermatology"/>
    <n v="99215"/>
    <n v="658.33"/>
    <n v="0"/>
    <x v="2"/>
    <x v="5"/>
    <n v="1"/>
    <s v="2024-09"/>
    <n v="2024"/>
  </r>
  <r>
    <s v="CLM009098"/>
    <s v="PT06463"/>
    <d v="2023-06-22T00:00:00"/>
    <d v="2023-07-11T00:00:00"/>
    <d v="2023-08-31T00:00:00"/>
    <x v="7"/>
    <x v="4"/>
    <s v="Gastrointestinal"/>
    <n v="43239"/>
    <n v="676.13"/>
    <n v="0"/>
    <x v="2"/>
    <x v="4"/>
    <n v="1"/>
    <s v="2023-06"/>
    <n v="2023"/>
  </r>
  <r>
    <s v="CLM009099"/>
    <s v="PT05697"/>
    <d v="2024-02-14T00:00:00"/>
    <d v="2024-03-13T00:00:00"/>
    <d v="2024-04-22T00:00:00"/>
    <x v="6"/>
    <x v="1"/>
    <s v="Cardiovascular"/>
    <n v="43239"/>
    <n v="1969.99"/>
    <n v="1550.34"/>
    <x v="0"/>
    <x v="0"/>
    <n v="0"/>
    <s v="2024-02"/>
    <n v="2024"/>
  </r>
  <r>
    <s v="CLM009100"/>
    <s v="PT04952"/>
    <d v="2024-02-13T00:00:00"/>
    <d v="2024-02-23T00:00:00"/>
    <d v="2024-03-10T00:00:00"/>
    <x v="5"/>
    <x v="4"/>
    <s v="Oncology"/>
    <n v="43239"/>
    <n v="1212.0899999999999"/>
    <n v="0"/>
    <x v="2"/>
    <x v="1"/>
    <n v="1"/>
    <s v="2024-02"/>
    <n v="2024"/>
  </r>
  <r>
    <s v="CLM009101"/>
    <s v="PT03488"/>
    <d v="2023-06-28T00:00:00"/>
    <d v="2023-06-29T00:00:00"/>
    <d v="2023-07-28T00:00:00"/>
    <x v="1"/>
    <x v="0"/>
    <s v="Renal"/>
    <n v="71046"/>
    <n v="1376.26"/>
    <n v="1306.57"/>
    <x v="0"/>
    <x v="0"/>
    <n v="0"/>
    <s v="2023-06"/>
    <n v="2023"/>
  </r>
  <r>
    <s v="CLM009102"/>
    <s v="PT05106"/>
    <d v="2024-02-29T00:00:00"/>
    <d v="2024-03-18T00:00:00"/>
    <d v="2024-03-30T00:00:00"/>
    <x v="5"/>
    <x v="1"/>
    <s v="Dermatology"/>
    <n v="45378"/>
    <n v="4095.2"/>
    <n v="0"/>
    <x v="2"/>
    <x v="1"/>
    <n v="1"/>
    <s v="2024-02"/>
    <n v="2024"/>
  </r>
  <r>
    <s v="CLM009103"/>
    <s v="PT01473"/>
    <d v="2023-08-10T00:00:00"/>
    <d v="2023-08-13T00:00:00"/>
    <d v="2023-10-08T00:00:00"/>
    <x v="3"/>
    <x v="4"/>
    <s v="Orthopedic"/>
    <n v="45378"/>
    <n v="3250.43"/>
    <n v="2969.19"/>
    <x v="0"/>
    <x v="0"/>
    <n v="0"/>
    <s v="2023-08"/>
    <n v="2023"/>
  </r>
  <r>
    <s v="CLM009104"/>
    <s v="PT03723"/>
    <d v="2024-09-03T00:00:00"/>
    <d v="2024-09-22T00:00:00"/>
    <d v="2024-11-11T00:00:00"/>
    <x v="7"/>
    <x v="4"/>
    <s v="Dermatology"/>
    <n v="66984"/>
    <n v="5445.33"/>
    <n v="5284.55"/>
    <x v="0"/>
    <x v="0"/>
    <n v="0"/>
    <s v="2024-09"/>
    <n v="2024"/>
  </r>
  <r>
    <s v="CLM009105"/>
    <s v="PT04174"/>
    <d v="2023-12-19T00:00:00"/>
    <d v="2023-12-24T00:00:00"/>
    <d v="2024-01-10T00:00:00"/>
    <x v="2"/>
    <x v="2"/>
    <s v="Mental Health"/>
    <n v="99215"/>
    <n v="818.52"/>
    <n v="751.54"/>
    <x v="0"/>
    <x v="0"/>
    <n v="0"/>
    <s v="2023-12"/>
    <n v="2023"/>
  </r>
  <r>
    <s v="CLM009106"/>
    <s v="PT03475"/>
    <d v="2023-04-09T00:00:00"/>
    <d v="2023-04-25T00:00:00"/>
    <d v="2023-06-23T00:00:00"/>
    <x v="3"/>
    <x v="5"/>
    <s v="Respiratory"/>
    <n v="92928"/>
    <n v="1373.95"/>
    <n v="1311.12"/>
    <x v="0"/>
    <x v="0"/>
    <n v="0"/>
    <s v="2023-04"/>
    <n v="2023"/>
  </r>
  <r>
    <s v="CLM009107"/>
    <s v="PT04523"/>
    <d v="2024-08-22T00:00:00"/>
    <d v="2024-09-02T00:00:00"/>
    <d v="2024-10-02T00:00:00"/>
    <x v="0"/>
    <x v="1"/>
    <s v="Endocrine"/>
    <n v="45378"/>
    <n v="3318.23"/>
    <n v="2737.54"/>
    <x v="0"/>
    <x v="0"/>
    <n v="0"/>
    <s v="2024-08"/>
    <n v="2024"/>
  </r>
  <r>
    <s v="CLM009108"/>
    <s v="PT06719"/>
    <d v="2024-12-14T00:00:00"/>
    <d v="2024-12-31T00:00:00"/>
    <d v="2025-01-14T00:00:00"/>
    <x v="2"/>
    <x v="1"/>
    <s v="Mental Health"/>
    <n v="93000"/>
    <n v="2587.54"/>
    <n v="2419.59"/>
    <x v="0"/>
    <x v="0"/>
    <n v="0"/>
    <s v="2024-12"/>
    <n v="2024"/>
  </r>
  <r>
    <s v="CLM009109"/>
    <s v="PT03687"/>
    <d v="2024-06-18T00:00:00"/>
    <d v="2024-07-14T00:00:00"/>
    <d v="2024-08-04T00:00:00"/>
    <x v="5"/>
    <x v="0"/>
    <s v="Cardiovascular"/>
    <n v="63047"/>
    <n v="6160.45"/>
    <n v="5419.4"/>
    <x v="0"/>
    <x v="0"/>
    <n v="0"/>
    <s v="2024-06"/>
    <n v="2024"/>
  </r>
  <r>
    <s v="CLM009110"/>
    <s v="PT03152"/>
    <d v="2023-04-21T00:00:00"/>
    <d v="2023-05-19T00:00:00"/>
    <d v="2023-06-07T00:00:00"/>
    <x v="7"/>
    <x v="2"/>
    <s v="Oncology"/>
    <n v="93000"/>
    <n v="2531.15"/>
    <n v="0"/>
    <x v="2"/>
    <x v="5"/>
    <n v="1"/>
    <s v="2023-04"/>
    <n v="2023"/>
  </r>
  <r>
    <s v="CLM009111"/>
    <s v="PT02911"/>
    <d v="2023-08-22T00:00:00"/>
    <d v="2023-08-31T00:00:00"/>
    <d v="2023-10-15T00:00:00"/>
    <x v="3"/>
    <x v="5"/>
    <s v="Neurology"/>
    <n v="27447"/>
    <n v="7930.63"/>
    <n v="7535.91"/>
    <x v="0"/>
    <x v="0"/>
    <n v="0"/>
    <s v="2023-08"/>
    <n v="2023"/>
  </r>
  <r>
    <s v="CLM009112"/>
    <s v="PT01850"/>
    <d v="2024-07-01T00:00:00"/>
    <d v="2024-07-24T00:00:00"/>
    <d v="2024-08-16T00:00:00"/>
    <x v="7"/>
    <x v="0"/>
    <s v="Orthopedic"/>
    <n v="99215"/>
    <n v="2785.03"/>
    <n v="0"/>
    <x v="2"/>
    <x v="7"/>
    <n v="1"/>
    <s v="2024-07"/>
    <n v="2024"/>
  </r>
  <r>
    <s v="CLM009113"/>
    <s v="PT01523"/>
    <d v="2023-08-27T00:00:00"/>
    <d v="2023-09-13T00:00:00"/>
    <d v="2023-10-30T00:00:00"/>
    <x v="2"/>
    <x v="2"/>
    <s v="Renal"/>
    <n v="99213"/>
    <n v="4229.0600000000004"/>
    <n v="3267.64"/>
    <x v="0"/>
    <x v="0"/>
    <n v="0"/>
    <s v="2023-08"/>
    <n v="2023"/>
  </r>
  <r>
    <s v="CLM009114"/>
    <s v="PT03480"/>
    <d v="2023-07-13T00:00:00"/>
    <d v="2023-08-12T00:00:00"/>
    <d v="2023-08-24T00:00:00"/>
    <x v="2"/>
    <x v="3"/>
    <s v="Mental Health"/>
    <n v="80053"/>
    <n v="1395.75"/>
    <n v="1357.44"/>
    <x v="0"/>
    <x v="0"/>
    <n v="0"/>
    <s v="2023-07"/>
    <n v="2023"/>
  </r>
  <r>
    <s v="CLM009115"/>
    <s v="PT04953"/>
    <d v="2023-10-14T00:00:00"/>
    <d v="2023-10-20T00:00:00"/>
    <d v="2023-11-30T00:00:00"/>
    <x v="1"/>
    <x v="2"/>
    <s v="Oncology"/>
    <n v="27447"/>
    <n v="1828.83"/>
    <n v="0"/>
    <x v="2"/>
    <x v="1"/>
    <n v="1"/>
    <s v="2023-10"/>
    <n v="2023"/>
  </r>
  <r>
    <s v="CLM009116"/>
    <s v="PT00061"/>
    <d v="2024-12-18T00:00:00"/>
    <d v="2025-01-03T00:00:00"/>
    <d v="2025-01-13T00:00:00"/>
    <x v="1"/>
    <x v="5"/>
    <s v="Neurology"/>
    <n v="92928"/>
    <n v="3747.17"/>
    <n v="0"/>
    <x v="2"/>
    <x v="2"/>
    <n v="1"/>
    <s v="2024-12"/>
    <n v="2024"/>
  </r>
  <r>
    <s v="CLM009117"/>
    <s v="PT04735"/>
    <d v="2024-09-22T00:00:00"/>
    <d v="2024-10-07T00:00:00"/>
    <d v="2024-11-10T00:00:00"/>
    <x v="4"/>
    <x v="4"/>
    <s v="Oncology"/>
    <n v="90837"/>
    <n v="6570.75"/>
    <n v="5435.62"/>
    <x v="0"/>
    <x v="0"/>
    <n v="0"/>
    <s v="2024-09"/>
    <n v="2024"/>
  </r>
  <r>
    <s v="CLM009118"/>
    <s v="PT04081"/>
    <d v="2024-10-22T00:00:00"/>
    <d v="2024-11-03T00:00:00"/>
    <d v="2024-12-20T00:00:00"/>
    <x v="5"/>
    <x v="3"/>
    <s v="Gastrointestinal"/>
    <n v="66984"/>
    <n v="3240.2"/>
    <n v="2530.29"/>
    <x v="0"/>
    <x v="0"/>
    <n v="0"/>
    <s v="2024-10"/>
    <n v="2024"/>
  </r>
  <r>
    <s v="CLM009119"/>
    <s v="PT06938"/>
    <d v="2023-11-08T00:00:00"/>
    <d v="2023-11-27T00:00:00"/>
    <d v="2024-01-11T00:00:00"/>
    <x v="6"/>
    <x v="2"/>
    <s v="Oncology"/>
    <n v="70553"/>
    <n v="1691.65"/>
    <n v="1483.98"/>
    <x v="0"/>
    <x v="0"/>
    <n v="0"/>
    <s v="2023-11"/>
    <n v="2023"/>
  </r>
  <r>
    <s v="CLM009120"/>
    <s v="PT05988"/>
    <d v="2023-03-23T00:00:00"/>
    <d v="2023-04-02T00:00:00"/>
    <d v="2023-04-19T00:00:00"/>
    <x v="2"/>
    <x v="4"/>
    <s v="Endocrine"/>
    <n v="93000"/>
    <n v="5441.82"/>
    <n v="4810.55"/>
    <x v="0"/>
    <x v="0"/>
    <n v="0"/>
    <s v="2023-03"/>
    <n v="2023"/>
  </r>
  <r>
    <s v="CLM009121"/>
    <s v="PT01940"/>
    <d v="2023-11-23T00:00:00"/>
    <d v="2023-12-22T00:00:00"/>
    <d v="2024-02-09T00:00:00"/>
    <x v="5"/>
    <x v="4"/>
    <s v="Endocrine"/>
    <n v="99213"/>
    <n v="313.07"/>
    <n v="0"/>
    <x v="2"/>
    <x v="4"/>
    <n v="1"/>
    <s v="2023-11"/>
    <n v="2023"/>
  </r>
  <r>
    <s v="CLM009122"/>
    <s v="PT05834"/>
    <d v="2023-12-12T00:00:00"/>
    <d v="2024-01-08T00:00:00"/>
    <d v="2024-03-01T00:00:00"/>
    <x v="5"/>
    <x v="3"/>
    <s v="Mental Health"/>
    <n v="80053"/>
    <n v="579.53"/>
    <n v="479.13"/>
    <x v="0"/>
    <x v="0"/>
    <n v="0"/>
    <s v="2023-12"/>
    <n v="2023"/>
  </r>
  <r>
    <s v="CLM009123"/>
    <s v="PT04111"/>
    <d v="2023-07-04T00:00:00"/>
    <d v="2023-07-19T00:00:00"/>
    <d v="2023-08-29T00:00:00"/>
    <x v="0"/>
    <x v="2"/>
    <s v="Mental Health"/>
    <n v="45378"/>
    <n v="3119.12"/>
    <n v="3072.54"/>
    <x v="0"/>
    <x v="0"/>
    <n v="0"/>
    <s v="2023-07"/>
    <n v="2023"/>
  </r>
  <r>
    <s v="CLM009124"/>
    <s v="PT02206"/>
    <d v="2024-08-10T00:00:00"/>
    <d v="2024-08-30T00:00:00"/>
    <d v="2024-09-24T00:00:00"/>
    <x v="0"/>
    <x v="0"/>
    <s v="Oncology"/>
    <n v="71046"/>
    <n v="1828.56"/>
    <n v="1485.87"/>
    <x v="0"/>
    <x v="0"/>
    <n v="0"/>
    <s v="2024-08"/>
    <n v="2024"/>
  </r>
  <r>
    <s v="CLM009125"/>
    <s v="PT03366"/>
    <d v="2024-09-24T00:00:00"/>
    <d v="2024-09-30T00:00:00"/>
    <d v="2024-11-10T00:00:00"/>
    <x v="6"/>
    <x v="5"/>
    <s v="Endocrine"/>
    <n v="70553"/>
    <n v="2934.85"/>
    <n v="0"/>
    <x v="2"/>
    <x v="10"/>
    <n v="1"/>
    <s v="2024-09"/>
    <n v="2024"/>
  </r>
  <r>
    <s v="CLM009126"/>
    <s v="PT04475"/>
    <d v="2023-06-13T00:00:00"/>
    <d v="2023-07-11T00:00:00"/>
    <d v="2023-07-30T00:00:00"/>
    <x v="4"/>
    <x v="5"/>
    <s v="Gastrointestinal"/>
    <n v="80053"/>
    <n v="1903.65"/>
    <n v="0"/>
    <x v="1"/>
    <x v="0"/>
    <n v="0"/>
    <s v="2023-06"/>
    <n v="2023"/>
  </r>
  <r>
    <s v="CLM009127"/>
    <s v="PT04722"/>
    <d v="2024-04-18T00:00:00"/>
    <d v="2024-04-24T00:00:00"/>
    <d v="2024-05-08T00:00:00"/>
    <x v="0"/>
    <x v="5"/>
    <s v="Orthopedic"/>
    <n v="27130"/>
    <n v="2854.8"/>
    <n v="2383.25"/>
    <x v="0"/>
    <x v="0"/>
    <n v="0"/>
    <s v="2024-04"/>
    <n v="2024"/>
  </r>
  <r>
    <s v="CLM009128"/>
    <s v="PT03007"/>
    <d v="2024-04-17T00:00:00"/>
    <d v="2024-05-02T00:00:00"/>
    <d v="2024-06-13T00:00:00"/>
    <x v="7"/>
    <x v="1"/>
    <s v="Oncology"/>
    <n v="63047"/>
    <n v="942.45"/>
    <n v="0"/>
    <x v="2"/>
    <x v="1"/>
    <n v="1"/>
    <s v="2024-04"/>
    <n v="2024"/>
  </r>
  <r>
    <s v="CLM009129"/>
    <s v="PT00275"/>
    <d v="2024-04-27T00:00:00"/>
    <d v="2024-05-19T00:00:00"/>
    <d v="2024-06-16T00:00:00"/>
    <x v="5"/>
    <x v="1"/>
    <s v="Respiratory"/>
    <n v="63047"/>
    <n v="2853.75"/>
    <n v="0"/>
    <x v="2"/>
    <x v="5"/>
    <n v="1"/>
    <s v="2024-04"/>
    <n v="2024"/>
  </r>
  <r>
    <s v="CLM009130"/>
    <s v="PT00311"/>
    <d v="2024-11-25T00:00:00"/>
    <d v="2024-12-24T00:00:00"/>
    <d v="2025-01-17T00:00:00"/>
    <x v="3"/>
    <x v="1"/>
    <s v="Respiratory"/>
    <n v="63047"/>
    <n v="4005.93"/>
    <n v="3490.93"/>
    <x v="0"/>
    <x v="0"/>
    <n v="0"/>
    <s v="2024-11"/>
    <n v="2024"/>
  </r>
  <r>
    <s v="CLM009131"/>
    <s v="PT04655"/>
    <d v="2024-04-09T00:00:00"/>
    <d v="2024-05-05T00:00:00"/>
    <d v="2024-05-27T00:00:00"/>
    <x v="5"/>
    <x v="4"/>
    <s v="Respiratory"/>
    <n v="45378"/>
    <n v="4800.33"/>
    <n v="0"/>
    <x v="2"/>
    <x v="8"/>
    <n v="1"/>
    <s v="2024-04"/>
    <n v="2024"/>
  </r>
  <r>
    <s v="CLM009132"/>
    <s v="PT03959"/>
    <d v="2023-04-02T00:00:00"/>
    <d v="2023-04-04T00:00:00"/>
    <d v="2023-05-25T00:00:00"/>
    <x v="0"/>
    <x v="1"/>
    <s v="Dermatology"/>
    <n v="90837"/>
    <n v="9052.93"/>
    <n v="0"/>
    <x v="1"/>
    <x v="0"/>
    <n v="0"/>
    <s v="2023-04"/>
    <n v="2023"/>
  </r>
  <r>
    <s v="CLM009133"/>
    <s v="PT05775"/>
    <d v="2023-07-14T00:00:00"/>
    <d v="2023-07-17T00:00:00"/>
    <d v="2023-09-07T00:00:00"/>
    <x v="2"/>
    <x v="5"/>
    <s v="Renal"/>
    <n v="99213"/>
    <n v="2197.9499999999998"/>
    <n v="1724.66"/>
    <x v="0"/>
    <x v="0"/>
    <n v="0"/>
    <s v="2023-07"/>
    <n v="2023"/>
  </r>
  <r>
    <s v="CLM009134"/>
    <s v="PT03020"/>
    <d v="2024-01-14T00:00:00"/>
    <d v="2024-02-02T00:00:00"/>
    <d v="2024-02-08T00:00:00"/>
    <x v="5"/>
    <x v="1"/>
    <s v="Respiratory"/>
    <n v="27447"/>
    <n v="2251"/>
    <n v="0"/>
    <x v="2"/>
    <x v="5"/>
    <n v="1"/>
    <s v="2024-01"/>
    <n v="2024"/>
  </r>
  <r>
    <s v="CLM009135"/>
    <s v="PT00928"/>
    <d v="2024-06-30T00:00:00"/>
    <d v="2024-07-05T00:00:00"/>
    <d v="2024-07-31T00:00:00"/>
    <x v="1"/>
    <x v="4"/>
    <s v="Oncology"/>
    <n v="63047"/>
    <n v="534.57000000000005"/>
    <n v="480.86"/>
    <x v="0"/>
    <x v="0"/>
    <n v="0"/>
    <s v="2024-06"/>
    <n v="2024"/>
  </r>
  <r>
    <s v="CLM009136"/>
    <s v="PT04754"/>
    <d v="2024-09-24T00:00:00"/>
    <d v="2024-10-03T00:00:00"/>
    <d v="2024-11-23T00:00:00"/>
    <x v="4"/>
    <x v="2"/>
    <s v="Orthopedic"/>
    <n v="27447"/>
    <n v="1181.8900000000001"/>
    <n v="975.08"/>
    <x v="0"/>
    <x v="0"/>
    <n v="0"/>
    <s v="2024-09"/>
    <n v="2024"/>
  </r>
  <r>
    <s v="CLM009137"/>
    <s v="PT03945"/>
    <d v="2024-09-11T00:00:00"/>
    <d v="2024-10-02T00:00:00"/>
    <d v="2024-10-27T00:00:00"/>
    <x v="6"/>
    <x v="3"/>
    <s v="Respiratory"/>
    <n v="27447"/>
    <n v="1549.26"/>
    <n v="0"/>
    <x v="2"/>
    <x v="5"/>
    <n v="1"/>
    <s v="2024-09"/>
    <n v="2024"/>
  </r>
  <r>
    <s v="CLM009138"/>
    <s v="PT05657"/>
    <d v="2024-10-24T00:00:00"/>
    <d v="2024-11-06T00:00:00"/>
    <d v="2024-11-28T00:00:00"/>
    <x v="2"/>
    <x v="2"/>
    <s v="Oncology"/>
    <n v="70553"/>
    <n v="4189.16"/>
    <n v="3987.43"/>
    <x v="0"/>
    <x v="0"/>
    <n v="0"/>
    <s v="2024-10"/>
    <n v="2024"/>
  </r>
  <r>
    <s v="CLM009139"/>
    <s v="PT00656"/>
    <d v="2024-02-26T00:00:00"/>
    <d v="2024-03-12T00:00:00"/>
    <d v="2024-05-05T00:00:00"/>
    <x v="7"/>
    <x v="1"/>
    <s v="Neurology"/>
    <n v="71046"/>
    <n v="1108.98"/>
    <n v="0"/>
    <x v="2"/>
    <x v="4"/>
    <n v="1"/>
    <s v="2024-02"/>
    <n v="2024"/>
  </r>
  <r>
    <s v="CLM009140"/>
    <s v="PT01164"/>
    <d v="2023-05-01T00:00:00"/>
    <d v="2023-05-13T00:00:00"/>
    <d v="2023-06-27T00:00:00"/>
    <x v="6"/>
    <x v="0"/>
    <s v="Respiratory"/>
    <n v="99213"/>
    <n v="3418.89"/>
    <n v="2992.53"/>
    <x v="0"/>
    <x v="0"/>
    <n v="0"/>
    <s v="2023-05"/>
    <n v="2023"/>
  </r>
  <r>
    <s v="CLM009141"/>
    <s v="PT05982"/>
    <d v="2024-02-06T00:00:00"/>
    <d v="2024-02-26T00:00:00"/>
    <d v="2024-03-26T00:00:00"/>
    <x v="5"/>
    <x v="1"/>
    <s v="Respiratory"/>
    <n v="66984"/>
    <n v="1805.7"/>
    <n v="1602.08"/>
    <x v="0"/>
    <x v="0"/>
    <n v="0"/>
    <s v="2024-02"/>
    <n v="2024"/>
  </r>
  <r>
    <s v="CLM009142"/>
    <s v="PT05991"/>
    <d v="2023-01-24T00:00:00"/>
    <d v="2023-02-04T00:00:00"/>
    <d v="2023-02-24T00:00:00"/>
    <x v="5"/>
    <x v="5"/>
    <s v="Gastrointestinal"/>
    <n v="66984"/>
    <n v="1569.11"/>
    <n v="0"/>
    <x v="2"/>
    <x v="5"/>
    <n v="1"/>
    <s v="2023-01"/>
    <n v="2023"/>
  </r>
  <r>
    <s v="CLM009143"/>
    <s v="PT04313"/>
    <d v="2023-03-01T00:00:00"/>
    <d v="2023-03-17T00:00:00"/>
    <d v="2023-05-04T00:00:00"/>
    <x v="1"/>
    <x v="5"/>
    <s v="Dermatology"/>
    <n v="27130"/>
    <n v="2206.39"/>
    <n v="0"/>
    <x v="2"/>
    <x v="5"/>
    <n v="1"/>
    <s v="2023-03"/>
    <n v="2023"/>
  </r>
  <r>
    <s v="CLM009144"/>
    <s v="PT06149"/>
    <d v="2023-03-24T00:00:00"/>
    <d v="2023-04-20T00:00:00"/>
    <d v="2023-05-03T00:00:00"/>
    <x v="6"/>
    <x v="5"/>
    <s v="Neurology"/>
    <n v="93000"/>
    <n v="1322.23"/>
    <n v="1148.8699999999999"/>
    <x v="0"/>
    <x v="0"/>
    <n v="0"/>
    <s v="2023-03"/>
    <n v="2023"/>
  </r>
  <r>
    <s v="CLM009145"/>
    <s v="PT06381"/>
    <d v="2023-07-29T00:00:00"/>
    <d v="2023-08-18T00:00:00"/>
    <d v="2023-08-28T00:00:00"/>
    <x v="5"/>
    <x v="5"/>
    <s v="Renal"/>
    <n v="45378"/>
    <n v="1282.76"/>
    <n v="0"/>
    <x v="2"/>
    <x v="5"/>
    <n v="1"/>
    <s v="2023-07"/>
    <n v="2023"/>
  </r>
  <r>
    <s v="CLM009146"/>
    <s v="PT02290"/>
    <d v="2023-04-17T00:00:00"/>
    <d v="2023-05-08T00:00:00"/>
    <d v="2023-06-17T00:00:00"/>
    <x v="7"/>
    <x v="4"/>
    <s v="Respiratory"/>
    <n v="90837"/>
    <n v="462.28"/>
    <n v="0"/>
    <x v="2"/>
    <x v="6"/>
    <n v="1"/>
    <s v="2023-04"/>
    <n v="2023"/>
  </r>
  <r>
    <s v="CLM009147"/>
    <s v="PT03809"/>
    <d v="2023-04-30T00:00:00"/>
    <d v="2023-05-13T00:00:00"/>
    <d v="2023-05-29T00:00:00"/>
    <x v="1"/>
    <x v="0"/>
    <s v="Neurology"/>
    <n v="92928"/>
    <n v="1482.72"/>
    <n v="0"/>
    <x v="2"/>
    <x v="4"/>
    <n v="1"/>
    <s v="2023-04"/>
    <n v="2023"/>
  </r>
  <r>
    <s v="CLM009148"/>
    <s v="PT04235"/>
    <d v="2023-09-06T00:00:00"/>
    <d v="2023-09-13T00:00:00"/>
    <d v="2023-10-16T00:00:00"/>
    <x v="4"/>
    <x v="1"/>
    <s v="Cardiovascular"/>
    <n v="27447"/>
    <n v="1231.55"/>
    <n v="1077.43"/>
    <x v="0"/>
    <x v="0"/>
    <n v="0"/>
    <s v="2023-09"/>
    <n v="2023"/>
  </r>
  <r>
    <s v="CLM009149"/>
    <s v="PT00641"/>
    <d v="2024-11-20T00:00:00"/>
    <d v="2024-11-28T00:00:00"/>
    <d v="2024-12-04T00:00:00"/>
    <x v="7"/>
    <x v="1"/>
    <s v="Gastrointestinal"/>
    <n v="80053"/>
    <n v="1196.57"/>
    <n v="943.88"/>
    <x v="0"/>
    <x v="0"/>
    <n v="0"/>
    <s v="2024-11"/>
    <n v="2024"/>
  </r>
  <r>
    <s v="CLM009150"/>
    <s v="PT04288"/>
    <d v="2024-10-02T00:00:00"/>
    <d v="2024-10-18T00:00:00"/>
    <d v="2024-10-23T00:00:00"/>
    <x v="5"/>
    <x v="5"/>
    <s v="Renal"/>
    <n v="92928"/>
    <n v="2523.7399999999998"/>
    <n v="0"/>
    <x v="2"/>
    <x v="1"/>
    <n v="1"/>
    <s v="2024-10"/>
    <n v="2024"/>
  </r>
  <r>
    <s v="CLM009151"/>
    <s v="PT04998"/>
    <d v="2024-05-19T00:00:00"/>
    <d v="2024-05-23T00:00:00"/>
    <d v="2024-07-22T00:00:00"/>
    <x v="7"/>
    <x v="4"/>
    <s v="Renal"/>
    <n v="90837"/>
    <n v="3062.25"/>
    <n v="2743.59"/>
    <x v="0"/>
    <x v="0"/>
    <n v="0"/>
    <s v="2024-05"/>
    <n v="2024"/>
  </r>
  <r>
    <s v="CLM009152"/>
    <s v="PT00725"/>
    <d v="2024-05-28T00:00:00"/>
    <d v="2024-06-27T00:00:00"/>
    <d v="2024-08-19T00:00:00"/>
    <x v="4"/>
    <x v="4"/>
    <s v="Gastrointestinal"/>
    <n v="90837"/>
    <n v="2177.11"/>
    <n v="0"/>
    <x v="2"/>
    <x v="1"/>
    <n v="1"/>
    <s v="2024-05"/>
    <n v="2024"/>
  </r>
  <r>
    <s v="CLM009153"/>
    <s v="PT02009"/>
    <d v="2024-03-31T00:00:00"/>
    <d v="2024-04-23T00:00:00"/>
    <d v="2024-06-22T00:00:00"/>
    <x v="4"/>
    <x v="4"/>
    <s v="Dermatology"/>
    <n v="45378"/>
    <n v="4009.14"/>
    <n v="3514.91"/>
    <x v="0"/>
    <x v="0"/>
    <n v="0"/>
    <s v="2024-03"/>
    <n v="2024"/>
  </r>
  <r>
    <s v="CLM009154"/>
    <s v="PT03871"/>
    <d v="2023-03-11T00:00:00"/>
    <d v="2023-03-14T00:00:00"/>
    <d v="2023-05-06T00:00:00"/>
    <x v="7"/>
    <x v="2"/>
    <s v="Oncology"/>
    <n v="99213"/>
    <n v="2865.36"/>
    <n v="0"/>
    <x v="2"/>
    <x v="5"/>
    <n v="1"/>
    <s v="2023-03"/>
    <n v="2023"/>
  </r>
  <r>
    <s v="CLM009155"/>
    <s v="PT05167"/>
    <d v="2024-07-07T00:00:00"/>
    <d v="2024-07-27T00:00:00"/>
    <d v="2024-08-26T00:00:00"/>
    <x v="1"/>
    <x v="5"/>
    <s v="Respiratory"/>
    <n v="99215"/>
    <n v="1427.89"/>
    <n v="0"/>
    <x v="2"/>
    <x v="9"/>
    <n v="1"/>
    <s v="2024-07"/>
    <n v="2024"/>
  </r>
  <r>
    <s v="CLM009156"/>
    <s v="PT06076"/>
    <d v="2024-04-27T00:00:00"/>
    <d v="2024-05-04T00:00:00"/>
    <d v="2024-06-27T00:00:00"/>
    <x v="0"/>
    <x v="1"/>
    <s v="Mental Health"/>
    <n v="27447"/>
    <n v="1248.52"/>
    <n v="1136.21"/>
    <x v="0"/>
    <x v="0"/>
    <n v="0"/>
    <s v="2024-04"/>
    <n v="2024"/>
  </r>
  <r>
    <s v="CLM009157"/>
    <s v="PT05438"/>
    <d v="2024-11-05T00:00:00"/>
    <d v="2024-11-16T00:00:00"/>
    <d v="2025-01-12T00:00:00"/>
    <x v="5"/>
    <x v="4"/>
    <s v="Neurology"/>
    <n v="99214"/>
    <n v="2322.17"/>
    <n v="1789"/>
    <x v="0"/>
    <x v="0"/>
    <n v="0"/>
    <s v="2024-11"/>
    <n v="2024"/>
  </r>
  <r>
    <s v="CLM009158"/>
    <s v="PT05479"/>
    <d v="2024-09-12T00:00:00"/>
    <d v="2024-09-16T00:00:00"/>
    <d v="2024-11-14T00:00:00"/>
    <x v="0"/>
    <x v="5"/>
    <s v="Oncology"/>
    <n v="66984"/>
    <n v="2861.25"/>
    <n v="0"/>
    <x v="1"/>
    <x v="0"/>
    <n v="0"/>
    <s v="2024-09"/>
    <n v="2024"/>
  </r>
  <r>
    <s v="CLM009159"/>
    <s v="PT00640"/>
    <d v="2024-04-17T00:00:00"/>
    <d v="2024-05-15T00:00:00"/>
    <d v="2024-07-06T00:00:00"/>
    <x v="7"/>
    <x v="3"/>
    <s v="Oncology"/>
    <n v="63047"/>
    <n v="5531.84"/>
    <n v="4982.79"/>
    <x v="0"/>
    <x v="0"/>
    <n v="0"/>
    <s v="2024-04"/>
    <n v="2024"/>
  </r>
  <r>
    <s v="CLM009160"/>
    <s v="PT05604"/>
    <d v="2024-11-12T00:00:00"/>
    <d v="2024-11-27T00:00:00"/>
    <d v="2025-01-26T00:00:00"/>
    <x v="5"/>
    <x v="4"/>
    <s v="Oncology"/>
    <n v="93000"/>
    <n v="4688.83"/>
    <n v="3955.24"/>
    <x v="0"/>
    <x v="0"/>
    <n v="0"/>
    <s v="2024-11"/>
    <n v="2024"/>
  </r>
  <r>
    <s v="CLM009161"/>
    <s v="PT05192"/>
    <d v="2024-12-26T00:00:00"/>
    <d v="2024-12-27T00:00:00"/>
    <d v="2025-01-09T00:00:00"/>
    <x v="5"/>
    <x v="3"/>
    <s v="Oncology"/>
    <n v="43239"/>
    <n v="1172.42"/>
    <n v="1146.8499999999999"/>
    <x v="0"/>
    <x v="0"/>
    <n v="0"/>
    <s v="2024-12"/>
    <n v="2024"/>
  </r>
  <r>
    <s v="CLM009162"/>
    <s v="PT04418"/>
    <d v="2024-06-21T00:00:00"/>
    <d v="2024-07-09T00:00:00"/>
    <d v="2024-08-10T00:00:00"/>
    <x v="5"/>
    <x v="0"/>
    <s v="Endocrine"/>
    <n v="99214"/>
    <n v="1666.36"/>
    <n v="1498.55"/>
    <x v="0"/>
    <x v="0"/>
    <n v="0"/>
    <s v="2024-06"/>
    <n v="2024"/>
  </r>
  <r>
    <s v="CLM009163"/>
    <s v="PT06539"/>
    <d v="2024-10-18T00:00:00"/>
    <d v="2024-11-02T00:00:00"/>
    <d v="2024-12-12T00:00:00"/>
    <x v="0"/>
    <x v="0"/>
    <s v="Neurology"/>
    <n v="27130"/>
    <n v="3092.74"/>
    <n v="2392.02"/>
    <x v="0"/>
    <x v="0"/>
    <n v="0"/>
    <s v="2024-10"/>
    <n v="2024"/>
  </r>
  <r>
    <s v="CLM009164"/>
    <s v="PT04749"/>
    <d v="2024-08-15T00:00:00"/>
    <d v="2024-09-14T00:00:00"/>
    <d v="2024-11-11T00:00:00"/>
    <x v="5"/>
    <x v="2"/>
    <s v="Endocrine"/>
    <n v="90837"/>
    <n v="4248.83"/>
    <n v="0"/>
    <x v="2"/>
    <x v="4"/>
    <n v="1"/>
    <s v="2024-08"/>
    <n v="2024"/>
  </r>
  <r>
    <s v="CLM009165"/>
    <s v="PT02560"/>
    <d v="2023-06-19T00:00:00"/>
    <d v="2023-06-23T00:00:00"/>
    <d v="2023-07-24T00:00:00"/>
    <x v="2"/>
    <x v="1"/>
    <s v="Dermatology"/>
    <n v="90837"/>
    <n v="3832.13"/>
    <n v="3153.99"/>
    <x v="0"/>
    <x v="0"/>
    <n v="0"/>
    <s v="2023-06"/>
    <n v="2023"/>
  </r>
  <r>
    <s v="CLM009166"/>
    <s v="PT05023"/>
    <d v="2024-08-08T00:00:00"/>
    <d v="2024-08-22T00:00:00"/>
    <d v="2024-09-02T00:00:00"/>
    <x v="7"/>
    <x v="3"/>
    <s v="Respiratory"/>
    <n v="99213"/>
    <n v="1717.97"/>
    <n v="1391.57"/>
    <x v="0"/>
    <x v="0"/>
    <n v="0"/>
    <s v="2024-08"/>
    <n v="2024"/>
  </r>
  <r>
    <s v="CLM009167"/>
    <s v="PT00433"/>
    <d v="2023-09-05T00:00:00"/>
    <d v="2023-09-16T00:00:00"/>
    <d v="2023-11-13T00:00:00"/>
    <x v="1"/>
    <x v="1"/>
    <s v="Respiratory"/>
    <n v="99213"/>
    <n v="663"/>
    <n v="0"/>
    <x v="2"/>
    <x v="7"/>
    <n v="1"/>
    <s v="2023-09"/>
    <n v="2023"/>
  </r>
  <r>
    <s v="CLM009168"/>
    <s v="PT02815"/>
    <d v="2023-03-01T00:00:00"/>
    <d v="2023-03-03T00:00:00"/>
    <d v="2023-03-10T00:00:00"/>
    <x v="5"/>
    <x v="1"/>
    <s v="Oncology"/>
    <n v="27130"/>
    <n v="813.1"/>
    <n v="730.32"/>
    <x v="0"/>
    <x v="0"/>
    <n v="0"/>
    <s v="2023-03"/>
    <n v="2023"/>
  </r>
  <r>
    <s v="CLM009169"/>
    <s v="PT04383"/>
    <d v="2024-08-11T00:00:00"/>
    <d v="2024-08-28T00:00:00"/>
    <d v="2024-10-07T00:00:00"/>
    <x v="7"/>
    <x v="4"/>
    <s v="Dermatology"/>
    <n v="99213"/>
    <n v="2248.6999999999998"/>
    <n v="0"/>
    <x v="1"/>
    <x v="0"/>
    <n v="0"/>
    <s v="2024-08"/>
    <n v="2024"/>
  </r>
  <r>
    <s v="CLM009170"/>
    <s v="PT06378"/>
    <d v="2023-02-28T00:00:00"/>
    <d v="2023-03-26T00:00:00"/>
    <d v="2023-05-19T00:00:00"/>
    <x v="1"/>
    <x v="1"/>
    <s v="Cardiovascular"/>
    <n v="99213"/>
    <n v="2377.44"/>
    <n v="2240.3000000000002"/>
    <x v="0"/>
    <x v="0"/>
    <n v="0"/>
    <s v="2023-02"/>
    <n v="2023"/>
  </r>
  <r>
    <s v="CLM009171"/>
    <s v="PT00089"/>
    <d v="2024-04-06T00:00:00"/>
    <d v="2024-04-10T00:00:00"/>
    <d v="2024-06-03T00:00:00"/>
    <x v="3"/>
    <x v="5"/>
    <s v="Mental Health"/>
    <n v="99214"/>
    <n v="750.74"/>
    <n v="695.19"/>
    <x v="0"/>
    <x v="0"/>
    <n v="0"/>
    <s v="2024-04"/>
    <n v="2024"/>
  </r>
  <r>
    <s v="CLM009172"/>
    <s v="PT03841"/>
    <d v="2024-04-28T00:00:00"/>
    <d v="2024-05-13T00:00:00"/>
    <d v="2024-06-06T00:00:00"/>
    <x v="1"/>
    <x v="3"/>
    <s v="Oncology"/>
    <n v="27130"/>
    <n v="1873.67"/>
    <n v="1487.21"/>
    <x v="0"/>
    <x v="0"/>
    <n v="0"/>
    <s v="2024-04"/>
    <n v="2024"/>
  </r>
  <r>
    <s v="CLM009173"/>
    <s v="PT03720"/>
    <d v="2023-05-25T00:00:00"/>
    <d v="2023-05-27T00:00:00"/>
    <d v="2023-06-20T00:00:00"/>
    <x v="0"/>
    <x v="4"/>
    <s v="Neurology"/>
    <n v="99214"/>
    <n v="2995.84"/>
    <n v="2962.71"/>
    <x v="0"/>
    <x v="0"/>
    <n v="0"/>
    <s v="2023-05"/>
    <n v="2023"/>
  </r>
  <r>
    <s v="CLM009174"/>
    <s v="PT04200"/>
    <d v="2023-11-24T00:00:00"/>
    <d v="2023-12-01T00:00:00"/>
    <d v="2024-01-30T00:00:00"/>
    <x v="7"/>
    <x v="0"/>
    <s v="Respiratory"/>
    <n v="27130"/>
    <n v="719.83"/>
    <n v="0"/>
    <x v="2"/>
    <x v="1"/>
    <n v="1"/>
    <s v="2023-11"/>
    <n v="2023"/>
  </r>
  <r>
    <s v="CLM009175"/>
    <s v="PT03844"/>
    <d v="2024-07-21T00:00:00"/>
    <d v="2024-08-16T00:00:00"/>
    <d v="2024-09-20T00:00:00"/>
    <x v="7"/>
    <x v="1"/>
    <s v="Respiratory"/>
    <n v="92928"/>
    <n v="4376.47"/>
    <n v="4342.97"/>
    <x v="0"/>
    <x v="0"/>
    <n v="0"/>
    <s v="2024-07"/>
    <n v="2024"/>
  </r>
  <r>
    <s v="CLM009176"/>
    <s v="PT04702"/>
    <d v="2023-11-02T00:00:00"/>
    <d v="2023-11-24T00:00:00"/>
    <d v="2023-12-25T00:00:00"/>
    <x v="2"/>
    <x v="2"/>
    <s v="Cardiovascular"/>
    <n v="92928"/>
    <n v="1336.72"/>
    <n v="1303.3900000000001"/>
    <x v="0"/>
    <x v="0"/>
    <n v="0"/>
    <s v="2023-11"/>
    <n v="2023"/>
  </r>
  <r>
    <s v="CLM009177"/>
    <s v="PT06012"/>
    <d v="2023-02-19T00:00:00"/>
    <d v="2023-03-06T00:00:00"/>
    <d v="2023-03-13T00:00:00"/>
    <x v="7"/>
    <x v="4"/>
    <s v="Dermatology"/>
    <n v="99213"/>
    <n v="4944.79"/>
    <n v="0"/>
    <x v="2"/>
    <x v="4"/>
    <n v="1"/>
    <s v="2023-02"/>
    <n v="2023"/>
  </r>
  <r>
    <s v="CLM009178"/>
    <s v="PT02716"/>
    <d v="2023-02-23T00:00:00"/>
    <d v="2023-03-08T00:00:00"/>
    <d v="2023-04-22T00:00:00"/>
    <x v="7"/>
    <x v="0"/>
    <s v="Cardiovascular"/>
    <n v="99213"/>
    <n v="1179.96"/>
    <n v="0"/>
    <x v="2"/>
    <x v="1"/>
    <n v="1"/>
    <s v="2023-02"/>
    <n v="2023"/>
  </r>
  <r>
    <s v="CLM009179"/>
    <s v="PT03449"/>
    <d v="2024-09-12T00:00:00"/>
    <d v="2024-09-15T00:00:00"/>
    <d v="2024-10-21T00:00:00"/>
    <x v="6"/>
    <x v="2"/>
    <s v="Dermatology"/>
    <n v="43239"/>
    <n v="795.28"/>
    <n v="602.05999999999995"/>
    <x v="0"/>
    <x v="0"/>
    <n v="0"/>
    <s v="2024-09"/>
    <n v="2024"/>
  </r>
  <r>
    <s v="CLM009180"/>
    <s v="PT02892"/>
    <d v="2024-10-18T00:00:00"/>
    <d v="2024-10-25T00:00:00"/>
    <d v="2024-11-30T00:00:00"/>
    <x v="5"/>
    <x v="1"/>
    <s v="Respiratory"/>
    <n v="71046"/>
    <n v="1253.24"/>
    <n v="0"/>
    <x v="2"/>
    <x v="1"/>
    <n v="1"/>
    <s v="2024-10"/>
    <n v="2024"/>
  </r>
  <r>
    <s v="CLM009181"/>
    <s v="PT06540"/>
    <d v="2023-01-06T00:00:00"/>
    <d v="2023-01-17T00:00:00"/>
    <d v="2023-03-01T00:00:00"/>
    <x v="3"/>
    <x v="5"/>
    <s v="Neurology"/>
    <n v="66984"/>
    <n v="1675.52"/>
    <n v="1569.73"/>
    <x v="0"/>
    <x v="0"/>
    <n v="0"/>
    <s v="2023-01"/>
    <n v="2023"/>
  </r>
  <r>
    <s v="CLM009182"/>
    <s v="PT02414"/>
    <d v="2024-02-29T00:00:00"/>
    <d v="2024-03-06T00:00:00"/>
    <d v="2024-04-12T00:00:00"/>
    <x v="0"/>
    <x v="3"/>
    <s v="Neurology"/>
    <n v="43239"/>
    <n v="1325.06"/>
    <n v="1044.32"/>
    <x v="0"/>
    <x v="0"/>
    <n v="0"/>
    <s v="2024-02"/>
    <n v="2024"/>
  </r>
  <r>
    <s v="CLM009183"/>
    <s v="PT02370"/>
    <d v="2023-07-11T00:00:00"/>
    <d v="2023-07-21T00:00:00"/>
    <d v="2023-09-17T00:00:00"/>
    <x v="5"/>
    <x v="0"/>
    <s v="Respiratory"/>
    <n v="93000"/>
    <n v="1521.11"/>
    <n v="1464.12"/>
    <x v="0"/>
    <x v="0"/>
    <n v="0"/>
    <s v="2023-07"/>
    <n v="2023"/>
  </r>
  <r>
    <s v="CLM009184"/>
    <s v="PT01373"/>
    <d v="2024-10-10T00:00:00"/>
    <d v="2024-10-15T00:00:00"/>
    <d v="2024-11-26T00:00:00"/>
    <x v="0"/>
    <x v="5"/>
    <s v="Orthopedic"/>
    <n v="90837"/>
    <n v="2361.7800000000002"/>
    <n v="0"/>
    <x v="1"/>
    <x v="0"/>
    <n v="0"/>
    <s v="2024-10"/>
    <n v="2024"/>
  </r>
  <r>
    <s v="CLM009185"/>
    <s v="PT00290"/>
    <d v="2023-12-06T00:00:00"/>
    <d v="2023-12-24T00:00:00"/>
    <d v="2024-01-31T00:00:00"/>
    <x v="5"/>
    <x v="2"/>
    <s v="Cardiovascular"/>
    <n v="66984"/>
    <n v="1576.65"/>
    <n v="1239.3800000000001"/>
    <x v="0"/>
    <x v="0"/>
    <n v="0"/>
    <s v="2023-12"/>
    <n v="2023"/>
  </r>
  <r>
    <s v="CLM009186"/>
    <s v="PT05694"/>
    <d v="2023-01-27T00:00:00"/>
    <d v="2023-01-31T00:00:00"/>
    <d v="2023-03-13T00:00:00"/>
    <x v="2"/>
    <x v="0"/>
    <s v="Neurology"/>
    <n v="27447"/>
    <n v="1714.9"/>
    <n v="1305.92"/>
    <x v="0"/>
    <x v="0"/>
    <n v="0"/>
    <s v="2023-01"/>
    <n v="2023"/>
  </r>
  <r>
    <s v="CLM009187"/>
    <s v="PT04896"/>
    <d v="2024-08-22T00:00:00"/>
    <d v="2024-09-05T00:00:00"/>
    <d v="2024-10-04T00:00:00"/>
    <x v="5"/>
    <x v="0"/>
    <s v="Respiratory"/>
    <n v="93000"/>
    <n v="460.64"/>
    <n v="0"/>
    <x v="1"/>
    <x v="0"/>
    <n v="0"/>
    <s v="2024-08"/>
    <n v="2024"/>
  </r>
  <r>
    <s v="CLM009188"/>
    <s v="PT06140"/>
    <d v="2023-10-06T00:00:00"/>
    <d v="2023-10-25T00:00:00"/>
    <d v="2023-12-12T00:00:00"/>
    <x v="6"/>
    <x v="4"/>
    <s v="Oncology"/>
    <n v="92928"/>
    <n v="2473.42"/>
    <n v="0"/>
    <x v="2"/>
    <x v="4"/>
    <n v="1"/>
    <s v="2023-10"/>
    <n v="2023"/>
  </r>
  <r>
    <s v="CLM009189"/>
    <s v="PT02491"/>
    <d v="2024-02-23T00:00:00"/>
    <d v="2024-03-23T00:00:00"/>
    <d v="2024-05-22T00:00:00"/>
    <x v="6"/>
    <x v="0"/>
    <s v="Mental Health"/>
    <n v="27447"/>
    <n v="1683.51"/>
    <n v="1518.07"/>
    <x v="0"/>
    <x v="0"/>
    <n v="0"/>
    <s v="2024-02"/>
    <n v="2024"/>
  </r>
  <r>
    <s v="CLM009190"/>
    <s v="PT05956"/>
    <d v="2024-12-22T00:00:00"/>
    <d v="2024-12-31T00:00:00"/>
    <d v="2025-01-15T00:00:00"/>
    <x v="1"/>
    <x v="1"/>
    <s v="Cardiovascular"/>
    <n v="27130"/>
    <n v="6556.65"/>
    <n v="5556.83"/>
    <x v="0"/>
    <x v="0"/>
    <n v="0"/>
    <s v="2024-12"/>
    <n v="2024"/>
  </r>
  <r>
    <s v="CLM009191"/>
    <s v="PT06431"/>
    <d v="2024-01-29T00:00:00"/>
    <d v="2024-02-09T00:00:00"/>
    <d v="2024-03-18T00:00:00"/>
    <x v="5"/>
    <x v="0"/>
    <s v="Endocrine"/>
    <n v="90837"/>
    <n v="852.65"/>
    <n v="0"/>
    <x v="2"/>
    <x v="1"/>
    <n v="1"/>
    <s v="2024-01"/>
    <n v="2024"/>
  </r>
  <r>
    <s v="CLM009192"/>
    <s v="PT04618"/>
    <d v="2024-11-13T00:00:00"/>
    <d v="2024-11-21T00:00:00"/>
    <d v="2024-12-22T00:00:00"/>
    <x v="2"/>
    <x v="4"/>
    <s v="Mental Health"/>
    <n v="27447"/>
    <n v="425.54"/>
    <n v="330.47"/>
    <x v="0"/>
    <x v="0"/>
    <n v="0"/>
    <s v="2024-11"/>
    <n v="2024"/>
  </r>
  <r>
    <s v="CLM009193"/>
    <s v="PT02134"/>
    <d v="2024-02-09T00:00:00"/>
    <d v="2024-03-06T00:00:00"/>
    <d v="2024-04-11T00:00:00"/>
    <x v="2"/>
    <x v="2"/>
    <s v="Gastrointestinal"/>
    <n v="93000"/>
    <n v="2964.47"/>
    <n v="2902.94"/>
    <x v="0"/>
    <x v="0"/>
    <n v="0"/>
    <s v="2024-02"/>
    <n v="2024"/>
  </r>
  <r>
    <s v="CLM009194"/>
    <s v="PT00504"/>
    <d v="2023-01-04T00:00:00"/>
    <d v="2023-01-27T00:00:00"/>
    <d v="2023-02-19T00:00:00"/>
    <x v="5"/>
    <x v="4"/>
    <s v="Cardiovascular"/>
    <n v="45378"/>
    <n v="2385.64"/>
    <n v="2244.04"/>
    <x v="0"/>
    <x v="0"/>
    <n v="0"/>
    <s v="2023-01"/>
    <n v="2023"/>
  </r>
  <r>
    <s v="CLM009195"/>
    <s v="PT05156"/>
    <d v="2023-12-09T00:00:00"/>
    <d v="2024-01-01T00:00:00"/>
    <d v="2024-01-19T00:00:00"/>
    <x v="3"/>
    <x v="0"/>
    <s v="Dermatology"/>
    <n v="63047"/>
    <n v="806.94"/>
    <n v="0"/>
    <x v="2"/>
    <x v="5"/>
    <n v="1"/>
    <s v="2023-12"/>
    <n v="2023"/>
  </r>
  <r>
    <s v="CLM009196"/>
    <s v="PT03877"/>
    <d v="2023-01-02T00:00:00"/>
    <d v="2023-01-20T00:00:00"/>
    <d v="2023-02-08T00:00:00"/>
    <x v="2"/>
    <x v="4"/>
    <s v="Mental Health"/>
    <n v="80053"/>
    <n v="531.76"/>
    <n v="0"/>
    <x v="2"/>
    <x v="10"/>
    <n v="1"/>
    <s v="2023-01"/>
    <n v="2023"/>
  </r>
  <r>
    <s v="CLM009197"/>
    <s v="PT04737"/>
    <d v="2024-03-02T00:00:00"/>
    <d v="2024-03-11T00:00:00"/>
    <d v="2024-03-28T00:00:00"/>
    <x v="5"/>
    <x v="2"/>
    <s v="Mental Health"/>
    <n v="99213"/>
    <n v="6185.22"/>
    <n v="0"/>
    <x v="2"/>
    <x v="9"/>
    <n v="1"/>
    <s v="2024-03"/>
    <n v="2024"/>
  </r>
  <r>
    <s v="CLM009198"/>
    <s v="PT01386"/>
    <d v="2024-06-13T00:00:00"/>
    <d v="2024-06-24T00:00:00"/>
    <d v="2024-08-20T00:00:00"/>
    <x v="2"/>
    <x v="4"/>
    <s v="Neurology"/>
    <n v="80053"/>
    <n v="5604.29"/>
    <n v="4796.99"/>
    <x v="0"/>
    <x v="0"/>
    <n v="0"/>
    <s v="2024-06"/>
    <n v="2024"/>
  </r>
  <r>
    <s v="CLM009199"/>
    <s v="PT04693"/>
    <d v="2024-08-03T00:00:00"/>
    <d v="2024-08-14T00:00:00"/>
    <d v="2024-10-03T00:00:00"/>
    <x v="4"/>
    <x v="2"/>
    <s v="Neurology"/>
    <n v="99214"/>
    <n v="247.16"/>
    <n v="219.99"/>
    <x v="0"/>
    <x v="0"/>
    <n v="0"/>
    <s v="2024-08"/>
    <n v="2024"/>
  </r>
  <r>
    <s v="CLM009200"/>
    <s v="PT00423"/>
    <d v="2023-01-27T00:00:00"/>
    <d v="2023-02-06T00:00:00"/>
    <d v="2023-03-22T00:00:00"/>
    <x v="1"/>
    <x v="1"/>
    <s v="Endocrine"/>
    <n v="99214"/>
    <n v="1253.1600000000001"/>
    <n v="0"/>
    <x v="2"/>
    <x v="2"/>
    <n v="1"/>
    <s v="2023-01"/>
    <n v="2023"/>
  </r>
  <r>
    <s v="CLM009201"/>
    <s v="PT05377"/>
    <d v="2023-07-06T00:00:00"/>
    <d v="2023-07-12T00:00:00"/>
    <d v="2023-08-27T00:00:00"/>
    <x v="4"/>
    <x v="0"/>
    <s v="Oncology"/>
    <n v="90837"/>
    <n v="6845.55"/>
    <n v="0"/>
    <x v="2"/>
    <x v="1"/>
    <n v="1"/>
    <s v="2023-07"/>
    <n v="2023"/>
  </r>
  <r>
    <s v="CLM009202"/>
    <s v="PT02391"/>
    <d v="2024-01-08T00:00:00"/>
    <d v="2024-01-29T00:00:00"/>
    <d v="2024-03-09T00:00:00"/>
    <x v="1"/>
    <x v="3"/>
    <s v="Oncology"/>
    <n v="66984"/>
    <n v="1235.4000000000001"/>
    <n v="1013.53"/>
    <x v="0"/>
    <x v="0"/>
    <n v="0"/>
    <s v="2024-01"/>
    <n v="2024"/>
  </r>
  <r>
    <s v="CLM009203"/>
    <s v="PT06627"/>
    <d v="2024-01-14T00:00:00"/>
    <d v="2024-02-04T00:00:00"/>
    <d v="2024-03-27T00:00:00"/>
    <x v="5"/>
    <x v="4"/>
    <s v="Oncology"/>
    <n v="70553"/>
    <n v="1221.0999999999999"/>
    <n v="0"/>
    <x v="1"/>
    <x v="0"/>
    <n v="0"/>
    <s v="2024-01"/>
    <n v="2024"/>
  </r>
  <r>
    <s v="CLM009204"/>
    <s v="PT06041"/>
    <d v="2023-06-10T00:00:00"/>
    <d v="2023-07-06T00:00:00"/>
    <d v="2023-08-18T00:00:00"/>
    <x v="4"/>
    <x v="4"/>
    <s v="Oncology"/>
    <n v="99214"/>
    <n v="1442.01"/>
    <n v="1105.3900000000001"/>
    <x v="0"/>
    <x v="0"/>
    <n v="0"/>
    <s v="2023-06"/>
    <n v="2023"/>
  </r>
  <r>
    <s v="CLM009205"/>
    <s v="PT05115"/>
    <d v="2024-06-01T00:00:00"/>
    <d v="2024-06-22T00:00:00"/>
    <d v="2024-07-30T00:00:00"/>
    <x v="5"/>
    <x v="3"/>
    <s v="Renal"/>
    <n v="27447"/>
    <n v="737.51"/>
    <n v="654.20000000000005"/>
    <x v="0"/>
    <x v="0"/>
    <n v="0"/>
    <s v="2024-06"/>
    <n v="2024"/>
  </r>
  <r>
    <s v="CLM009206"/>
    <s v="PT00224"/>
    <d v="2024-06-17T00:00:00"/>
    <d v="2024-07-02T00:00:00"/>
    <d v="2024-08-27T00:00:00"/>
    <x v="0"/>
    <x v="4"/>
    <s v="Dermatology"/>
    <n v="99214"/>
    <n v="462.28"/>
    <n v="438.39"/>
    <x v="0"/>
    <x v="0"/>
    <n v="0"/>
    <s v="2024-06"/>
    <n v="2024"/>
  </r>
  <r>
    <s v="CLM009207"/>
    <s v="PT02350"/>
    <d v="2024-09-03T00:00:00"/>
    <d v="2024-09-08T00:00:00"/>
    <d v="2024-10-04T00:00:00"/>
    <x v="7"/>
    <x v="0"/>
    <s v="Gastrointestinal"/>
    <n v="66984"/>
    <n v="4196.63"/>
    <n v="3638.5"/>
    <x v="0"/>
    <x v="0"/>
    <n v="0"/>
    <s v="2024-09"/>
    <n v="2024"/>
  </r>
  <r>
    <s v="CLM009208"/>
    <s v="PT03972"/>
    <d v="2024-04-11T00:00:00"/>
    <d v="2024-04-20T00:00:00"/>
    <d v="2024-06-16T00:00:00"/>
    <x v="2"/>
    <x v="5"/>
    <s v="Respiratory"/>
    <n v="70553"/>
    <n v="413.91"/>
    <n v="355.13"/>
    <x v="0"/>
    <x v="0"/>
    <n v="0"/>
    <s v="2024-04"/>
    <n v="2024"/>
  </r>
  <r>
    <s v="CLM009209"/>
    <s v="PT00676"/>
    <d v="2023-07-22T00:00:00"/>
    <d v="2023-07-31T00:00:00"/>
    <d v="2023-09-24T00:00:00"/>
    <x v="0"/>
    <x v="4"/>
    <s v="Oncology"/>
    <n v="99214"/>
    <n v="2203.5300000000002"/>
    <n v="2023.37"/>
    <x v="0"/>
    <x v="0"/>
    <n v="0"/>
    <s v="2023-07"/>
    <n v="2023"/>
  </r>
  <r>
    <s v="CLM009210"/>
    <s v="PT01039"/>
    <d v="2024-04-16T00:00:00"/>
    <d v="2024-05-07T00:00:00"/>
    <d v="2024-06-30T00:00:00"/>
    <x v="2"/>
    <x v="0"/>
    <s v="Renal"/>
    <n v="80053"/>
    <n v="3674.84"/>
    <n v="3252.23"/>
    <x v="0"/>
    <x v="0"/>
    <n v="0"/>
    <s v="2024-04"/>
    <n v="2024"/>
  </r>
  <r>
    <s v="CLM009211"/>
    <s v="PT04142"/>
    <d v="2024-10-15T00:00:00"/>
    <d v="2024-11-12T00:00:00"/>
    <d v="2024-11-26T00:00:00"/>
    <x v="6"/>
    <x v="5"/>
    <s v="Renal"/>
    <n v="80053"/>
    <n v="566.24"/>
    <n v="0"/>
    <x v="2"/>
    <x v="5"/>
    <n v="1"/>
    <s v="2024-10"/>
    <n v="2024"/>
  </r>
  <r>
    <s v="CLM009212"/>
    <s v="PT00630"/>
    <d v="2024-07-26T00:00:00"/>
    <d v="2024-08-10T00:00:00"/>
    <d v="2024-09-04T00:00:00"/>
    <x v="4"/>
    <x v="1"/>
    <s v="Dermatology"/>
    <n v="80053"/>
    <n v="863.15"/>
    <n v="736.92"/>
    <x v="0"/>
    <x v="0"/>
    <n v="0"/>
    <s v="2024-07"/>
    <n v="2024"/>
  </r>
  <r>
    <s v="CLM009213"/>
    <s v="PT06976"/>
    <d v="2023-09-27T00:00:00"/>
    <d v="2023-10-09T00:00:00"/>
    <d v="2023-12-01T00:00:00"/>
    <x v="3"/>
    <x v="3"/>
    <s v="Orthopedic"/>
    <n v="71046"/>
    <n v="4772.1099999999997"/>
    <n v="4402.01"/>
    <x v="0"/>
    <x v="0"/>
    <n v="0"/>
    <s v="2023-09"/>
    <n v="2023"/>
  </r>
  <r>
    <s v="CLM009214"/>
    <s v="PT06421"/>
    <d v="2023-01-27T00:00:00"/>
    <d v="2023-02-21T00:00:00"/>
    <d v="2023-04-17T00:00:00"/>
    <x v="1"/>
    <x v="0"/>
    <s v="Respiratory"/>
    <n v="70553"/>
    <n v="2769.2"/>
    <n v="0"/>
    <x v="2"/>
    <x v="5"/>
    <n v="1"/>
    <s v="2023-01"/>
    <n v="2023"/>
  </r>
  <r>
    <s v="CLM009215"/>
    <s v="PT02277"/>
    <d v="2024-03-28T00:00:00"/>
    <d v="2024-04-04T00:00:00"/>
    <d v="2024-05-14T00:00:00"/>
    <x v="5"/>
    <x v="5"/>
    <s v="Renal"/>
    <n v="99214"/>
    <n v="1103.42"/>
    <n v="0"/>
    <x v="2"/>
    <x v="5"/>
    <n v="1"/>
    <s v="2024-03"/>
    <n v="2024"/>
  </r>
  <r>
    <s v="CLM009216"/>
    <s v="PT02065"/>
    <d v="2024-11-05T00:00:00"/>
    <d v="2024-12-01T00:00:00"/>
    <d v="2025-01-07T00:00:00"/>
    <x v="6"/>
    <x v="1"/>
    <s v="Gastrointestinal"/>
    <n v="99214"/>
    <n v="4730.5600000000004"/>
    <n v="4643.3599999999997"/>
    <x v="0"/>
    <x v="0"/>
    <n v="0"/>
    <s v="2024-11"/>
    <n v="2024"/>
  </r>
  <r>
    <s v="CLM009217"/>
    <s v="PT01086"/>
    <d v="2023-01-12T00:00:00"/>
    <d v="2023-02-01T00:00:00"/>
    <d v="2023-02-09T00:00:00"/>
    <x v="0"/>
    <x v="0"/>
    <s v="Renal"/>
    <n v="43239"/>
    <n v="4746.8100000000004"/>
    <n v="4312.17"/>
    <x v="0"/>
    <x v="0"/>
    <n v="0"/>
    <s v="2023-01"/>
    <n v="2023"/>
  </r>
  <r>
    <s v="CLM009218"/>
    <s v="PT05045"/>
    <d v="2023-09-27T00:00:00"/>
    <d v="2023-10-24T00:00:00"/>
    <d v="2023-11-17T00:00:00"/>
    <x v="7"/>
    <x v="4"/>
    <s v="Gastrointestinal"/>
    <n v="80053"/>
    <n v="2242.27"/>
    <n v="0"/>
    <x v="2"/>
    <x v="5"/>
    <n v="1"/>
    <s v="2023-09"/>
    <n v="2023"/>
  </r>
  <r>
    <s v="CLM009219"/>
    <s v="PT02302"/>
    <d v="2023-04-28T00:00:00"/>
    <d v="2023-05-19T00:00:00"/>
    <d v="2023-06-29T00:00:00"/>
    <x v="7"/>
    <x v="2"/>
    <s v="Cardiovascular"/>
    <n v="99215"/>
    <n v="879.96"/>
    <n v="756.31"/>
    <x v="0"/>
    <x v="0"/>
    <n v="0"/>
    <s v="2023-04"/>
    <n v="2023"/>
  </r>
  <r>
    <s v="CLM009220"/>
    <s v="PT02255"/>
    <d v="2024-08-18T00:00:00"/>
    <d v="2024-09-05T00:00:00"/>
    <d v="2024-10-21T00:00:00"/>
    <x v="6"/>
    <x v="2"/>
    <s v="Renal"/>
    <n v="70553"/>
    <n v="1298.8599999999999"/>
    <n v="1034.8599999999999"/>
    <x v="0"/>
    <x v="0"/>
    <n v="0"/>
    <s v="2024-08"/>
    <n v="2024"/>
  </r>
  <r>
    <s v="CLM009221"/>
    <s v="PT02105"/>
    <d v="2023-01-28T00:00:00"/>
    <d v="2023-02-12T00:00:00"/>
    <d v="2023-03-14T00:00:00"/>
    <x v="7"/>
    <x v="1"/>
    <s v="Oncology"/>
    <n v="27130"/>
    <n v="2273.58"/>
    <n v="2249.1999999999998"/>
    <x v="0"/>
    <x v="0"/>
    <n v="0"/>
    <s v="2023-01"/>
    <n v="2023"/>
  </r>
  <r>
    <s v="CLM009222"/>
    <s v="PT00117"/>
    <d v="2023-06-27T00:00:00"/>
    <d v="2023-07-18T00:00:00"/>
    <d v="2023-09-05T00:00:00"/>
    <x v="5"/>
    <x v="4"/>
    <s v="Cardiovascular"/>
    <n v="92928"/>
    <n v="1554.83"/>
    <n v="1214.8399999999999"/>
    <x v="0"/>
    <x v="0"/>
    <n v="0"/>
    <s v="2023-06"/>
    <n v="2023"/>
  </r>
  <r>
    <s v="CLM009223"/>
    <s v="PT06074"/>
    <d v="2023-10-02T00:00:00"/>
    <d v="2023-10-23T00:00:00"/>
    <d v="2023-11-07T00:00:00"/>
    <x v="0"/>
    <x v="0"/>
    <s v="Renal"/>
    <n v="45378"/>
    <n v="3832.09"/>
    <n v="3706.37"/>
    <x v="0"/>
    <x v="0"/>
    <n v="0"/>
    <s v="2023-10"/>
    <n v="2023"/>
  </r>
  <r>
    <s v="CLM009224"/>
    <s v="PT00914"/>
    <d v="2023-05-04T00:00:00"/>
    <d v="2023-05-23T00:00:00"/>
    <d v="2023-06-19T00:00:00"/>
    <x v="4"/>
    <x v="0"/>
    <s v="Mental Health"/>
    <n v="99215"/>
    <n v="531.75"/>
    <n v="0"/>
    <x v="2"/>
    <x v="10"/>
    <n v="1"/>
    <s v="2023-05"/>
    <n v="2023"/>
  </r>
  <r>
    <s v="CLM009225"/>
    <s v="PT04947"/>
    <d v="2024-02-25T00:00:00"/>
    <d v="2024-03-19T00:00:00"/>
    <d v="2024-04-03T00:00:00"/>
    <x v="0"/>
    <x v="0"/>
    <s v="Cardiovascular"/>
    <n v="45378"/>
    <n v="547.08000000000004"/>
    <n v="0"/>
    <x v="2"/>
    <x v="10"/>
    <n v="1"/>
    <s v="2024-02"/>
    <n v="2024"/>
  </r>
  <r>
    <s v="CLM009226"/>
    <s v="PT01431"/>
    <d v="2024-11-26T00:00:00"/>
    <d v="2024-12-20T00:00:00"/>
    <d v="2025-01-16T00:00:00"/>
    <x v="5"/>
    <x v="4"/>
    <s v="Mental Health"/>
    <n v="99213"/>
    <n v="2089.54"/>
    <n v="1724.59"/>
    <x v="0"/>
    <x v="0"/>
    <n v="0"/>
    <s v="2024-11"/>
    <n v="2024"/>
  </r>
  <r>
    <s v="CLM009227"/>
    <s v="PT04848"/>
    <d v="2023-04-17T00:00:00"/>
    <d v="2023-04-22T00:00:00"/>
    <d v="2023-06-12T00:00:00"/>
    <x v="5"/>
    <x v="2"/>
    <s v="Dermatology"/>
    <n v="99215"/>
    <n v="1220.19"/>
    <n v="1149.54"/>
    <x v="0"/>
    <x v="0"/>
    <n v="0"/>
    <s v="2023-04"/>
    <n v="2023"/>
  </r>
  <r>
    <s v="CLM009228"/>
    <s v="PT06054"/>
    <d v="2024-05-22T00:00:00"/>
    <d v="2024-06-13T00:00:00"/>
    <d v="2024-07-08T00:00:00"/>
    <x v="2"/>
    <x v="2"/>
    <s v="Endocrine"/>
    <n v="45378"/>
    <n v="1094.8399999999999"/>
    <n v="955.91"/>
    <x v="0"/>
    <x v="0"/>
    <n v="0"/>
    <s v="2024-05"/>
    <n v="2024"/>
  </r>
  <r>
    <s v="CLM009229"/>
    <s v="PT01239"/>
    <d v="2024-04-03T00:00:00"/>
    <d v="2024-04-05T00:00:00"/>
    <d v="2024-05-15T00:00:00"/>
    <x v="5"/>
    <x v="1"/>
    <s v="Mental Health"/>
    <n v="80053"/>
    <n v="439.46"/>
    <n v="416.73"/>
    <x v="0"/>
    <x v="0"/>
    <n v="0"/>
    <s v="2024-04"/>
    <n v="2024"/>
  </r>
  <r>
    <s v="CLM009230"/>
    <s v="PT05400"/>
    <d v="2023-05-20T00:00:00"/>
    <d v="2023-05-23T00:00:00"/>
    <d v="2023-05-29T00:00:00"/>
    <x v="1"/>
    <x v="3"/>
    <s v="Neurology"/>
    <n v="92928"/>
    <n v="1836.54"/>
    <n v="1628.12"/>
    <x v="0"/>
    <x v="0"/>
    <n v="0"/>
    <s v="2023-05"/>
    <n v="2023"/>
  </r>
  <r>
    <s v="CLM009231"/>
    <s v="PT03659"/>
    <d v="2023-07-15T00:00:00"/>
    <d v="2023-07-25T00:00:00"/>
    <d v="2023-09-23T00:00:00"/>
    <x v="2"/>
    <x v="0"/>
    <s v="Respiratory"/>
    <n v="45378"/>
    <n v="1733.32"/>
    <n v="0"/>
    <x v="2"/>
    <x v="5"/>
    <n v="1"/>
    <s v="2023-07"/>
    <n v="2023"/>
  </r>
  <r>
    <s v="CLM009232"/>
    <s v="PT03030"/>
    <d v="2024-05-25T00:00:00"/>
    <d v="2024-06-23T00:00:00"/>
    <d v="2024-07-13T00:00:00"/>
    <x v="5"/>
    <x v="0"/>
    <s v="Cardiovascular"/>
    <n v="71046"/>
    <n v="3049.65"/>
    <n v="2354.42"/>
    <x v="0"/>
    <x v="0"/>
    <n v="0"/>
    <s v="2024-05"/>
    <n v="2024"/>
  </r>
  <r>
    <s v="CLM009233"/>
    <s v="PT06618"/>
    <d v="2024-08-06T00:00:00"/>
    <d v="2024-08-23T00:00:00"/>
    <d v="2024-10-12T00:00:00"/>
    <x v="7"/>
    <x v="4"/>
    <s v="Gastrointestinal"/>
    <n v="27447"/>
    <n v="1910.51"/>
    <n v="0"/>
    <x v="2"/>
    <x v="7"/>
    <n v="1"/>
    <s v="2024-08"/>
    <n v="2024"/>
  </r>
  <r>
    <s v="CLM009234"/>
    <s v="PT01437"/>
    <d v="2024-10-10T00:00:00"/>
    <d v="2024-10-15T00:00:00"/>
    <d v="2024-10-27T00:00:00"/>
    <x v="0"/>
    <x v="5"/>
    <s v="Endocrine"/>
    <n v="92928"/>
    <n v="1626.06"/>
    <n v="1605.41"/>
    <x v="0"/>
    <x v="0"/>
    <n v="0"/>
    <s v="2024-10"/>
    <n v="2024"/>
  </r>
  <r>
    <s v="CLM009235"/>
    <s v="PT02141"/>
    <d v="2024-03-26T00:00:00"/>
    <d v="2024-04-24T00:00:00"/>
    <d v="2024-06-18T00:00:00"/>
    <x v="7"/>
    <x v="1"/>
    <s v="Endocrine"/>
    <n v="27447"/>
    <n v="4635.97"/>
    <n v="0"/>
    <x v="2"/>
    <x v="1"/>
    <n v="1"/>
    <s v="2024-03"/>
    <n v="2024"/>
  </r>
  <r>
    <s v="CLM009236"/>
    <s v="PT06411"/>
    <d v="2023-08-23T00:00:00"/>
    <d v="2023-09-12T00:00:00"/>
    <d v="2023-10-07T00:00:00"/>
    <x v="1"/>
    <x v="4"/>
    <s v="Mental Health"/>
    <n v="45378"/>
    <n v="632.72"/>
    <n v="583.45000000000005"/>
    <x v="0"/>
    <x v="0"/>
    <n v="0"/>
    <s v="2023-08"/>
    <n v="2023"/>
  </r>
  <r>
    <s v="CLM009237"/>
    <s v="PT05741"/>
    <d v="2023-02-02T00:00:00"/>
    <d v="2023-02-08T00:00:00"/>
    <d v="2023-02-27T00:00:00"/>
    <x v="7"/>
    <x v="0"/>
    <s v="Dermatology"/>
    <n v="93000"/>
    <n v="2776.96"/>
    <n v="0"/>
    <x v="2"/>
    <x v="4"/>
    <n v="1"/>
    <s v="2023-02"/>
    <n v="2023"/>
  </r>
  <r>
    <s v="CLM009238"/>
    <s v="PT01935"/>
    <d v="2024-08-04T00:00:00"/>
    <d v="2024-08-11T00:00:00"/>
    <d v="2024-09-23T00:00:00"/>
    <x v="7"/>
    <x v="1"/>
    <s v="Renal"/>
    <n v="93000"/>
    <n v="474.89"/>
    <n v="461.91"/>
    <x v="0"/>
    <x v="0"/>
    <n v="0"/>
    <s v="2024-08"/>
    <n v="2024"/>
  </r>
  <r>
    <s v="CLM009239"/>
    <s v="PT03973"/>
    <d v="2023-01-16T00:00:00"/>
    <d v="2023-02-01T00:00:00"/>
    <d v="2023-03-25T00:00:00"/>
    <x v="2"/>
    <x v="0"/>
    <s v="Cardiovascular"/>
    <n v="90837"/>
    <n v="924.55"/>
    <n v="708.06"/>
    <x v="0"/>
    <x v="0"/>
    <n v="0"/>
    <s v="2023-01"/>
    <n v="2023"/>
  </r>
  <r>
    <s v="CLM009240"/>
    <s v="PT01482"/>
    <d v="2023-12-03T00:00:00"/>
    <d v="2023-12-23T00:00:00"/>
    <d v="2024-01-18T00:00:00"/>
    <x v="2"/>
    <x v="3"/>
    <s v="Orthopedic"/>
    <n v="63047"/>
    <n v="685.31"/>
    <n v="0"/>
    <x v="1"/>
    <x v="0"/>
    <n v="0"/>
    <s v="2023-12"/>
    <n v="2023"/>
  </r>
  <r>
    <s v="CLM009241"/>
    <s v="PT06549"/>
    <d v="2023-08-18T00:00:00"/>
    <d v="2023-09-14T00:00:00"/>
    <d v="2023-11-09T00:00:00"/>
    <x v="1"/>
    <x v="0"/>
    <s v="Dermatology"/>
    <n v="99213"/>
    <n v="3379.74"/>
    <n v="0"/>
    <x v="2"/>
    <x v="10"/>
    <n v="1"/>
    <s v="2023-08"/>
    <n v="2023"/>
  </r>
  <r>
    <s v="CLM009242"/>
    <s v="PT04321"/>
    <d v="2023-07-19T00:00:00"/>
    <d v="2023-08-14T00:00:00"/>
    <d v="2023-09-01T00:00:00"/>
    <x v="0"/>
    <x v="5"/>
    <s v="Endocrine"/>
    <n v="80053"/>
    <n v="1715.86"/>
    <n v="0"/>
    <x v="2"/>
    <x v="1"/>
    <n v="1"/>
    <s v="2023-07"/>
    <n v="2023"/>
  </r>
  <r>
    <s v="CLM009243"/>
    <s v="PT00272"/>
    <d v="2023-02-27T00:00:00"/>
    <d v="2023-03-05T00:00:00"/>
    <d v="2023-03-14T00:00:00"/>
    <x v="7"/>
    <x v="4"/>
    <s v="Mental Health"/>
    <n v="63047"/>
    <n v="1788.62"/>
    <n v="1664.49"/>
    <x v="0"/>
    <x v="0"/>
    <n v="0"/>
    <s v="2023-02"/>
    <n v="2023"/>
  </r>
  <r>
    <s v="CLM009244"/>
    <s v="PT02809"/>
    <d v="2023-04-29T00:00:00"/>
    <d v="2023-05-11T00:00:00"/>
    <d v="2023-07-01T00:00:00"/>
    <x v="7"/>
    <x v="2"/>
    <s v="Respiratory"/>
    <n v="63047"/>
    <n v="745.92"/>
    <n v="657.73"/>
    <x v="0"/>
    <x v="0"/>
    <n v="0"/>
    <s v="2023-04"/>
    <n v="2023"/>
  </r>
  <r>
    <s v="CLM009245"/>
    <s v="PT00692"/>
    <d v="2024-11-22T00:00:00"/>
    <d v="2024-12-14T00:00:00"/>
    <d v="2024-12-31T00:00:00"/>
    <x v="6"/>
    <x v="2"/>
    <s v="Renal"/>
    <n v="90837"/>
    <n v="1422.61"/>
    <n v="1404.08"/>
    <x v="0"/>
    <x v="0"/>
    <n v="0"/>
    <s v="2024-11"/>
    <n v="2024"/>
  </r>
  <r>
    <s v="CLM009246"/>
    <s v="PT01189"/>
    <d v="2024-08-28T00:00:00"/>
    <d v="2024-09-16T00:00:00"/>
    <d v="2024-09-25T00:00:00"/>
    <x v="0"/>
    <x v="4"/>
    <s v="Respiratory"/>
    <n v="66984"/>
    <n v="981.64"/>
    <n v="0"/>
    <x v="2"/>
    <x v="7"/>
    <n v="1"/>
    <s v="2024-08"/>
    <n v="2024"/>
  </r>
  <r>
    <s v="CLM009247"/>
    <s v="PT04879"/>
    <d v="2023-06-14T00:00:00"/>
    <d v="2023-07-08T00:00:00"/>
    <d v="2023-07-26T00:00:00"/>
    <x v="5"/>
    <x v="4"/>
    <s v="Cardiovascular"/>
    <n v="43239"/>
    <n v="2457.17"/>
    <n v="2054.25"/>
    <x v="0"/>
    <x v="0"/>
    <n v="0"/>
    <s v="2023-06"/>
    <n v="2023"/>
  </r>
  <r>
    <s v="CLM009248"/>
    <s v="PT06732"/>
    <d v="2023-12-04T00:00:00"/>
    <d v="2024-01-02T00:00:00"/>
    <d v="2024-01-29T00:00:00"/>
    <x v="7"/>
    <x v="5"/>
    <s v="Mental Health"/>
    <n v="63047"/>
    <n v="818.22"/>
    <n v="0"/>
    <x v="2"/>
    <x v="1"/>
    <n v="1"/>
    <s v="2023-12"/>
    <n v="2023"/>
  </r>
  <r>
    <s v="CLM009249"/>
    <s v="PT01263"/>
    <d v="2023-05-08T00:00:00"/>
    <d v="2023-05-30T00:00:00"/>
    <d v="2023-07-28T00:00:00"/>
    <x v="7"/>
    <x v="0"/>
    <s v="Respiratory"/>
    <n v="43239"/>
    <n v="5238.74"/>
    <n v="4704.79"/>
    <x v="0"/>
    <x v="0"/>
    <n v="0"/>
    <s v="2023-05"/>
    <n v="2023"/>
  </r>
  <r>
    <s v="CLM009250"/>
    <s v="PT06862"/>
    <d v="2024-06-23T00:00:00"/>
    <d v="2024-07-13T00:00:00"/>
    <d v="2024-07-26T00:00:00"/>
    <x v="2"/>
    <x v="5"/>
    <s v="Respiratory"/>
    <n v="92928"/>
    <n v="473.21"/>
    <n v="376.08"/>
    <x v="0"/>
    <x v="0"/>
    <n v="0"/>
    <s v="2024-06"/>
    <n v="2024"/>
  </r>
  <r>
    <s v="CLM009251"/>
    <s v="PT04063"/>
    <d v="2024-03-13T00:00:00"/>
    <d v="2024-03-26T00:00:00"/>
    <d v="2024-04-04T00:00:00"/>
    <x v="1"/>
    <x v="0"/>
    <s v="Cardiovascular"/>
    <n v="63047"/>
    <n v="948.41"/>
    <n v="0"/>
    <x v="2"/>
    <x v="4"/>
    <n v="1"/>
    <s v="2024-03"/>
    <n v="2024"/>
  </r>
  <r>
    <s v="CLM009252"/>
    <s v="PT06167"/>
    <d v="2023-10-16T00:00:00"/>
    <d v="2023-11-03T00:00:00"/>
    <d v="2023-11-27T00:00:00"/>
    <x v="1"/>
    <x v="1"/>
    <s v="Gastrointestinal"/>
    <n v="99213"/>
    <n v="6917.16"/>
    <n v="5269.73"/>
    <x v="0"/>
    <x v="0"/>
    <n v="0"/>
    <s v="2023-10"/>
    <n v="2023"/>
  </r>
  <r>
    <s v="CLM009253"/>
    <s v="PT03383"/>
    <d v="2024-04-03T00:00:00"/>
    <d v="2024-04-17T00:00:00"/>
    <d v="2024-06-07T00:00:00"/>
    <x v="7"/>
    <x v="3"/>
    <s v="Gastrointestinal"/>
    <n v="27447"/>
    <n v="1276.52"/>
    <n v="0"/>
    <x v="1"/>
    <x v="0"/>
    <n v="0"/>
    <s v="2024-04"/>
    <n v="2024"/>
  </r>
  <r>
    <s v="CLM009254"/>
    <s v="PT06311"/>
    <d v="2023-01-21T00:00:00"/>
    <d v="2023-02-12T00:00:00"/>
    <d v="2023-03-21T00:00:00"/>
    <x v="2"/>
    <x v="4"/>
    <s v="Endocrine"/>
    <n v="80053"/>
    <n v="631.5"/>
    <n v="528.02"/>
    <x v="0"/>
    <x v="0"/>
    <n v="0"/>
    <s v="2023-01"/>
    <n v="2023"/>
  </r>
  <r>
    <s v="CLM009255"/>
    <s v="PT03139"/>
    <d v="2023-09-22T00:00:00"/>
    <d v="2023-10-03T00:00:00"/>
    <d v="2023-10-29T00:00:00"/>
    <x v="7"/>
    <x v="1"/>
    <s v="Gastrointestinal"/>
    <n v="66984"/>
    <n v="2154.38"/>
    <n v="0"/>
    <x v="2"/>
    <x v="6"/>
    <n v="1"/>
    <s v="2023-09"/>
    <n v="2023"/>
  </r>
  <r>
    <s v="CLM009256"/>
    <s v="PT01950"/>
    <d v="2024-06-24T00:00:00"/>
    <d v="2024-06-25T00:00:00"/>
    <d v="2024-08-11T00:00:00"/>
    <x v="0"/>
    <x v="5"/>
    <s v="Oncology"/>
    <n v="45378"/>
    <n v="1236.06"/>
    <n v="962.83"/>
    <x v="0"/>
    <x v="0"/>
    <n v="0"/>
    <s v="2024-06"/>
    <n v="2024"/>
  </r>
  <r>
    <s v="CLM009257"/>
    <s v="PT05413"/>
    <d v="2024-01-17T00:00:00"/>
    <d v="2024-01-30T00:00:00"/>
    <d v="2024-03-05T00:00:00"/>
    <x v="4"/>
    <x v="3"/>
    <s v="Respiratory"/>
    <n v="45378"/>
    <n v="926.4"/>
    <n v="790.58"/>
    <x v="0"/>
    <x v="0"/>
    <n v="0"/>
    <s v="2024-01"/>
    <n v="2024"/>
  </r>
  <r>
    <s v="CLM009258"/>
    <s v="PT03606"/>
    <d v="2023-11-22T00:00:00"/>
    <d v="2023-12-06T00:00:00"/>
    <d v="2024-01-01T00:00:00"/>
    <x v="5"/>
    <x v="5"/>
    <s v="Endocrine"/>
    <n v="27130"/>
    <n v="752.43"/>
    <n v="594.62"/>
    <x v="0"/>
    <x v="0"/>
    <n v="0"/>
    <s v="2023-11"/>
    <n v="2023"/>
  </r>
  <r>
    <s v="CLM009259"/>
    <s v="PT05948"/>
    <d v="2023-02-16T00:00:00"/>
    <d v="2023-02-17T00:00:00"/>
    <d v="2023-02-26T00:00:00"/>
    <x v="5"/>
    <x v="4"/>
    <s v="Neurology"/>
    <n v="71046"/>
    <n v="16559.23"/>
    <n v="0"/>
    <x v="2"/>
    <x v="4"/>
    <n v="1"/>
    <s v="2023-02"/>
    <n v="2023"/>
  </r>
  <r>
    <s v="CLM009260"/>
    <s v="PT05224"/>
    <d v="2023-06-24T00:00:00"/>
    <d v="2023-06-28T00:00:00"/>
    <d v="2023-07-31T00:00:00"/>
    <x v="1"/>
    <x v="3"/>
    <s v="Gastrointestinal"/>
    <n v="80053"/>
    <n v="1478.46"/>
    <n v="1418.97"/>
    <x v="0"/>
    <x v="0"/>
    <n v="0"/>
    <s v="2023-06"/>
    <n v="2023"/>
  </r>
  <r>
    <s v="CLM009261"/>
    <s v="PT01371"/>
    <d v="2023-07-29T00:00:00"/>
    <d v="2023-08-26T00:00:00"/>
    <d v="2023-09-17T00:00:00"/>
    <x v="6"/>
    <x v="5"/>
    <s v="Mental Health"/>
    <n v="99213"/>
    <n v="387.43"/>
    <n v="377.37"/>
    <x v="0"/>
    <x v="0"/>
    <n v="0"/>
    <s v="2023-07"/>
    <n v="2023"/>
  </r>
  <r>
    <s v="CLM009262"/>
    <s v="PT01728"/>
    <d v="2023-03-26T00:00:00"/>
    <d v="2023-04-25T00:00:00"/>
    <d v="2023-05-15T00:00:00"/>
    <x v="3"/>
    <x v="1"/>
    <s v="Neurology"/>
    <n v="99214"/>
    <n v="5972.78"/>
    <n v="4957.38"/>
    <x v="0"/>
    <x v="0"/>
    <n v="0"/>
    <s v="2023-03"/>
    <n v="2023"/>
  </r>
  <r>
    <s v="CLM009263"/>
    <s v="PT04733"/>
    <d v="2023-09-12T00:00:00"/>
    <d v="2023-09-15T00:00:00"/>
    <d v="2023-11-08T00:00:00"/>
    <x v="0"/>
    <x v="0"/>
    <s v="Dermatology"/>
    <n v="99215"/>
    <n v="2947.92"/>
    <n v="2322.9499999999998"/>
    <x v="0"/>
    <x v="0"/>
    <n v="0"/>
    <s v="2023-09"/>
    <n v="2023"/>
  </r>
  <r>
    <s v="CLM009264"/>
    <s v="PT06016"/>
    <d v="2024-04-05T00:00:00"/>
    <d v="2024-04-18T00:00:00"/>
    <d v="2024-06-13T00:00:00"/>
    <x v="3"/>
    <x v="4"/>
    <s v="Mental Health"/>
    <n v="27447"/>
    <n v="979.29"/>
    <n v="0"/>
    <x v="2"/>
    <x v="6"/>
    <n v="1"/>
    <s v="2024-04"/>
    <n v="2024"/>
  </r>
  <r>
    <s v="CLM009265"/>
    <s v="PT06897"/>
    <d v="2023-10-28T00:00:00"/>
    <d v="2023-11-09T00:00:00"/>
    <d v="2023-11-18T00:00:00"/>
    <x v="6"/>
    <x v="2"/>
    <s v="Cardiovascular"/>
    <n v="71046"/>
    <n v="857.06"/>
    <n v="812.95"/>
    <x v="0"/>
    <x v="0"/>
    <n v="0"/>
    <s v="2023-10"/>
    <n v="2023"/>
  </r>
  <r>
    <s v="CLM009266"/>
    <s v="PT02827"/>
    <d v="2024-12-27T00:00:00"/>
    <d v="2025-01-07T00:00:00"/>
    <d v="2025-02-19T00:00:00"/>
    <x v="2"/>
    <x v="3"/>
    <s v="Neurology"/>
    <n v="45378"/>
    <n v="3098.82"/>
    <n v="2715.35"/>
    <x v="0"/>
    <x v="0"/>
    <n v="0"/>
    <s v="2024-12"/>
    <n v="2024"/>
  </r>
  <r>
    <s v="CLM009267"/>
    <s v="PT00446"/>
    <d v="2023-10-05T00:00:00"/>
    <d v="2023-10-22T00:00:00"/>
    <d v="2023-12-18T00:00:00"/>
    <x v="0"/>
    <x v="5"/>
    <s v="Orthopedic"/>
    <n v="27447"/>
    <n v="1483.95"/>
    <n v="1122.6600000000001"/>
    <x v="0"/>
    <x v="0"/>
    <n v="0"/>
    <s v="2023-10"/>
    <n v="2023"/>
  </r>
  <r>
    <s v="CLM009268"/>
    <s v="PT05262"/>
    <d v="2024-05-15T00:00:00"/>
    <d v="2024-06-14T00:00:00"/>
    <d v="2024-06-30T00:00:00"/>
    <x v="2"/>
    <x v="5"/>
    <s v="Respiratory"/>
    <n v="80053"/>
    <n v="387.31"/>
    <n v="0"/>
    <x v="2"/>
    <x v="5"/>
    <n v="1"/>
    <s v="2024-05"/>
    <n v="2024"/>
  </r>
  <r>
    <s v="CLM009269"/>
    <s v="PT02166"/>
    <d v="2023-05-04T00:00:00"/>
    <d v="2023-05-17T00:00:00"/>
    <d v="2023-07-01T00:00:00"/>
    <x v="5"/>
    <x v="1"/>
    <s v="Renal"/>
    <n v="71046"/>
    <n v="7553.69"/>
    <n v="0"/>
    <x v="2"/>
    <x v="4"/>
    <n v="1"/>
    <s v="2023-05"/>
    <n v="2023"/>
  </r>
  <r>
    <s v="CLM009270"/>
    <s v="PT06189"/>
    <d v="2023-12-19T00:00:00"/>
    <d v="2023-12-31T00:00:00"/>
    <d v="2024-01-31T00:00:00"/>
    <x v="7"/>
    <x v="5"/>
    <s v="Endocrine"/>
    <n v="93000"/>
    <n v="1277.69"/>
    <n v="971.7"/>
    <x v="0"/>
    <x v="0"/>
    <n v="0"/>
    <s v="2023-12"/>
    <n v="2023"/>
  </r>
  <r>
    <s v="CLM009271"/>
    <s v="PT06714"/>
    <d v="2024-01-23T00:00:00"/>
    <d v="2024-01-27T00:00:00"/>
    <d v="2024-02-09T00:00:00"/>
    <x v="7"/>
    <x v="5"/>
    <s v="Cardiovascular"/>
    <n v="99213"/>
    <n v="5981.68"/>
    <n v="5396.8"/>
    <x v="0"/>
    <x v="0"/>
    <n v="0"/>
    <s v="2024-01"/>
    <n v="2024"/>
  </r>
  <r>
    <s v="CLM009272"/>
    <s v="PT00951"/>
    <d v="2024-01-02T00:00:00"/>
    <d v="2024-01-05T00:00:00"/>
    <d v="2024-01-15T00:00:00"/>
    <x v="0"/>
    <x v="5"/>
    <s v="Gastrointestinal"/>
    <n v="70553"/>
    <n v="5027.8500000000004"/>
    <n v="0"/>
    <x v="2"/>
    <x v="4"/>
    <n v="1"/>
    <s v="2024-01"/>
    <n v="2024"/>
  </r>
  <r>
    <s v="CLM009273"/>
    <s v="PT00431"/>
    <d v="2023-02-23T00:00:00"/>
    <d v="2023-03-07T00:00:00"/>
    <d v="2023-04-18T00:00:00"/>
    <x v="1"/>
    <x v="2"/>
    <s v="Cardiovascular"/>
    <n v="70553"/>
    <n v="811.75"/>
    <n v="693.35"/>
    <x v="0"/>
    <x v="0"/>
    <n v="0"/>
    <s v="2023-02"/>
    <n v="2023"/>
  </r>
  <r>
    <s v="CLM009274"/>
    <s v="PT01373"/>
    <d v="2023-08-12T00:00:00"/>
    <d v="2023-09-11T00:00:00"/>
    <d v="2023-10-14T00:00:00"/>
    <x v="6"/>
    <x v="0"/>
    <s v="Mental Health"/>
    <n v="90837"/>
    <n v="4132.1400000000003"/>
    <n v="3124.55"/>
    <x v="0"/>
    <x v="0"/>
    <n v="0"/>
    <s v="2023-08"/>
    <n v="2023"/>
  </r>
  <r>
    <s v="CLM009275"/>
    <s v="PT03802"/>
    <d v="2024-04-29T00:00:00"/>
    <d v="2024-04-30T00:00:00"/>
    <d v="2024-06-23T00:00:00"/>
    <x v="0"/>
    <x v="0"/>
    <s v="Mental Health"/>
    <n v="43239"/>
    <n v="1073.68"/>
    <n v="903.15"/>
    <x v="0"/>
    <x v="0"/>
    <n v="0"/>
    <s v="2024-04"/>
    <n v="2024"/>
  </r>
  <r>
    <s v="CLM009276"/>
    <s v="PT03267"/>
    <d v="2023-04-12T00:00:00"/>
    <d v="2023-04-20T00:00:00"/>
    <d v="2023-06-08T00:00:00"/>
    <x v="5"/>
    <x v="1"/>
    <s v="Gastrointestinal"/>
    <n v="90837"/>
    <n v="406.12"/>
    <n v="0"/>
    <x v="2"/>
    <x v="5"/>
    <n v="1"/>
    <s v="2023-04"/>
    <n v="2023"/>
  </r>
  <r>
    <s v="CLM009277"/>
    <s v="PT03902"/>
    <d v="2023-11-28T00:00:00"/>
    <d v="2023-12-09T00:00:00"/>
    <d v="2023-12-29T00:00:00"/>
    <x v="0"/>
    <x v="1"/>
    <s v="Cardiovascular"/>
    <n v="70553"/>
    <n v="1287.32"/>
    <n v="0"/>
    <x v="1"/>
    <x v="0"/>
    <n v="0"/>
    <s v="2023-11"/>
    <n v="2023"/>
  </r>
  <r>
    <s v="CLM009278"/>
    <s v="PT02469"/>
    <d v="2024-12-25T00:00:00"/>
    <d v="2025-01-06T00:00:00"/>
    <d v="2025-01-17T00:00:00"/>
    <x v="5"/>
    <x v="2"/>
    <s v="Orthopedic"/>
    <n v="27130"/>
    <n v="2485.1999999999998"/>
    <n v="0"/>
    <x v="2"/>
    <x v="9"/>
    <n v="1"/>
    <s v="2024-12"/>
    <n v="2024"/>
  </r>
  <r>
    <s v="CLM009279"/>
    <s v="PT03902"/>
    <d v="2023-02-01T00:00:00"/>
    <d v="2023-02-13T00:00:00"/>
    <d v="2023-03-09T00:00:00"/>
    <x v="0"/>
    <x v="0"/>
    <s v="Mental Health"/>
    <n v="99214"/>
    <n v="1248.6400000000001"/>
    <n v="1067.25"/>
    <x v="0"/>
    <x v="0"/>
    <n v="0"/>
    <s v="2023-02"/>
    <n v="2023"/>
  </r>
  <r>
    <s v="CLM009280"/>
    <s v="PT06113"/>
    <d v="2023-01-11T00:00:00"/>
    <d v="2023-01-29T00:00:00"/>
    <d v="2023-02-26T00:00:00"/>
    <x v="4"/>
    <x v="1"/>
    <s v="Respiratory"/>
    <n v="27130"/>
    <n v="1414.26"/>
    <n v="0"/>
    <x v="1"/>
    <x v="0"/>
    <n v="0"/>
    <s v="2023-01"/>
    <n v="2023"/>
  </r>
  <r>
    <s v="CLM009281"/>
    <s v="PT06164"/>
    <d v="2024-05-10T00:00:00"/>
    <d v="2024-05-14T00:00:00"/>
    <d v="2024-06-16T00:00:00"/>
    <x v="0"/>
    <x v="2"/>
    <s v="Renal"/>
    <n v="27447"/>
    <n v="4513.6099999999997"/>
    <n v="3412.36"/>
    <x v="0"/>
    <x v="0"/>
    <n v="0"/>
    <s v="2024-05"/>
    <n v="2024"/>
  </r>
  <r>
    <s v="CLM009282"/>
    <s v="PT04363"/>
    <d v="2023-09-20T00:00:00"/>
    <d v="2023-10-16T00:00:00"/>
    <d v="2023-11-01T00:00:00"/>
    <x v="6"/>
    <x v="0"/>
    <s v="Dermatology"/>
    <n v="63047"/>
    <n v="1968.83"/>
    <n v="0"/>
    <x v="2"/>
    <x v="10"/>
    <n v="1"/>
    <s v="2023-09"/>
    <n v="2023"/>
  </r>
  <r>
    <s v="CLM009283"/>
    <s v="PT01915"/>
    <d v="2024-07-22T00:00:00"/>
    <d v="2024-08-19T00:00:00"/>
    <d v="2024-09-20T00:00:00"/>
    <x v="2"/>
    <x v="3"/>
    <s v="Neurology"/>
    <n v="99214"/>
    <n v="920.91"/>
    <n v="884.78"/>
    <x v="0"/>
    <x v="0"/>
    <n v="0"/>
    <s v="2024-07"/>
    <n v="2024"/>
  </r>
  <r>
    <s v="CLM009284"/>
    <s v="PT03112"/>
    <d v="2024-06-11T00:00:00"/>
    <d v="2024-06-29T00:00:00"/>
    <d v="2024-08-14T00:00:00"/>
    <x v="5"/>
    <x v="3"/>
    <s v="Dermatology"/>
    <n v="63047"/>
    <n v="3170.44"/>
    <n v="0"/>
    <x v="2"/>
    <x v="4"/>
    <n v="1"/>
    <s v="2024-06"/>
    <n v="2024"/>
  </r>
  <r>
    <s v="CLM009285"/>
    <s v="PT05600"/>
    <d v="2023-08-15T00:00:00"/>
    <d v="2023-09-06T00:00:00"/>
    <d v="2023-10-04T00:00:00"/>
    <x v="2"/>
    <x v="2"/>
    <s v="Gastrointestinal"/>
    <n v="90837"/>
    <n v="2117.8200000000002"/>
    <n v="1856.26"/>
    <x v="0"/>
    <x v="0"/>
    <n v="0"/>
    <s v="2023-08"/>
    <n v="2023"/>
  </r>
  <r>
    <s v="CLM009286"/>
    <s v="PT05781"/>
    <d v="2024-06-06T00:00:00"/>
    <d v="2024-06-08T00:00:00"/>
    <d v="2024-07-02T00:00:00"/>
    <x v="5"/>
    <x v="5"/>
    <s v="Gastrointestinal"/>
    <n v="99213"/>
    <n v="240.5"/>
    <n v="219.05"/>
    <x v="0"/>
    <x v="0"/>
    <n v="0"/>
    <s v="2024-06"/>
    <n v="2024"/>
  </r>
  <r>
    <s v="CLM009287"/>
    <s v="PT03196"/>
    <d v="2023-06-02T00:00:00"/>
    <d v="2023-06-24T00:00:00"/>
    <d v="2023-07-10T00:00:00"/>
    <x v="6"/>
    <x v="3"/>
    <s v="Respiratory"/>
    <n v="93000"/>
    <n v="2547.0300000000002"/>
    <n v="0"/>
    <x v="2"/>
    <x v="1"/>
    <n v="1"/>
    <s v="2023-06"/>
    <n v="2023"/>
  </r>
  <r>
    <s v="CLM009288"/>
    <s v="PT03888"/>
    <d v="2024-03-22T00:00:00"/>
    <d v="2024-04-13T00:00:00"/>
    <d v="2024-05-08T00:00:00"/>
    <x v="6"/>
    <x v="2"/>
    <s v="Renal"/>
    <n v="93000"/>
    <n v="2473.6799999999998"/>
    <n v="2218.19"/>
    <x v="0"/>
    <x v="0"/>
    <n v="0"/>
    <s v="2024-03"/>
    <n v="2024"/>
  </r>
  <r>
    <s v="CLM009289"/>
    <s v="PT02152"/>
    <d v="2024-07-04T00:00:00"/>
    <d v="2024-07-26T00:00:00"/>
    <d v="2024-09-01T00:00:00"/>
    <x v="0"/>
    <x v="1"/>
    <s v="Cardiovascular"/>
    <n v="63047"/>
    <n v="1837.38"/>
    <n v="1531.56"/>
    <x v="0"/>
    <x v="0"/>
    <n v="0"/>
    <s v="2024-07"/>
    <n v="2024"/>
  </r>
  <r>
    <s v="CLM009290"/>
    <s v="PT01190"/>
    <d v="2023-05-29T00:00:00"/>
    <d v="2023-06-23T00:00:00"/>
    <d v="2023-08-09T00:00:00"/>
    <x v="4"/>
    <x v="2"/>
    <s v="Cardiovascular"/>
    <n v="90837"/>
    <n v="3689.92"/>
    <n v="3689.82"/>
    <x v="0"/>
    <x v="0"/>
    <n v="0"/>
    <s v="2023-05"/>
    <n v="2023"/>
  </r>
  <r>
    <s v="CLM009291"/>
    <s v="PT04346"/>
    <d v="2023-02-26T00:00:00"/>
    <d v="2023-02-28T00:00:00"/>
    <d v="2023-04-01T00:00:00"/>
    <x v="2"/>
    <x v="0"/>
    <s v="Cardiovascular"/>
    <n v="45378"/>
    <n v="1055.83"/>
    <n v="0"/>
    <x v="1"/>
    <x v="0"/>
    <n v="0"/>
    <s v="2023-02"/>
    <n v="2023"/>
  </r>
  <r>
    <s v="CLM009292"/>
    <s v="PT03562"/>
    <d v="2023-03-25T00:00:00"/>
    <d v="2023-04-08T00:00:00"/>
    <d v="2023-05-30T00:00:00"/>
    <x v="2"/>
    <x v="3"/>
    <s v="Dermatology"/>
    <n v="66984"/>
    <n v="2366.58"/>
    <n v="0"/>
    <x v="2"/>
    <x v="4"/>
    <n v="1"/>
    <s v="2023-03"/>
    <n v="2023"/>
  </r>
  <r>
    <s v="CLM009293"/>
    <s v="PT00098"/>
    <d v="2023-05-27T00:00:00"/>
    <d v="2023-06-09T00:00:00"/>
    <d v="2023-07-09T00:00:00"/>
    <x v="0"/>
    <x v="0"/>
    <s v="Endocrine"/>
    <n v="92928"/>
    <n v="516.16999999999996"/>
    <n v="448.39"/>
    <x v="0"/>
    <x v="0"/>
    <n v="0"/>
    <s v="2023-05"/>
    <n v="2023"/>
  </r>
  <r>
    <s v="CLM009294"/>
    <s v="PT02366"/>
    <d v="2023-02-05T00:00:00"/>
    <d v="2023-02-26T00:00:00"/>
    <d v="2023-03-03T00:00:00"/>
    <x v="5"/>
    <x v="3"/>
    <s v="Neurology"/>
    <n v="63047"/>
    <n v="2504.0700000000002"/>
    <n v="2451.8000000000002"/>
    <x v="0"/>
    <x v="0"/>
    <n v="0"/>
    <s v="2023-02"/>
    <n v="2023"/>
  </r>
  <r>
    <s v="CLM009295"/>
    <s v="PT06532"/>
    <d v="2023-05-28T00:00:00"/>
    <d v="2023-05-29T00:00:00"/>
    <d v="2023-07-25T00:00:00"/>
    <x v="6"/>
    <x v="5"/>
    <s v="Neurology"/>
    <n v="45378"/>
    <n v="8625.24"/>
    <n v="0"/>
    <x v="2"/>
    <x v="7"/>
    <n v="1"/>
    <s v="2023-05"/>
    <n v="2023"/>
  </r>
  <r>
    <s v="CLM009296"/>
    <s v="PT03677"/>
    <d v="2023-04-21T00:00:00"/>
    <d v="2023-05-03T00:00:00"/>
    <d v="2023-05-15T00:00:00"/>
    <x v="2"/>
    <x v="2"/>
    <s v="Neurology"/>
    <n v="80053"/>
    <n v="815.76"/>
    <n v="798.3"/>
    <x v="0"/>
    <x v="0"/>
    <n v="0"/>
    <s v="2023-04"/>
    <n v="2023"/>
  </r>
  <r>
    <s v="CLM009297"/>
    <s v="PT03130"/>
    <d v="2023-11-23T00:00:00"/>
    <d v="2023-12-07T00:00:00"/>
    <d v="2024-01-17T00:00:00"/>
    <x v="2"/>
    <x v="5"/>
    <s v="Dermatology"/>
    <n v="92928"/>
    <n v="984.52"/>
    <n v="769.34"/>
    <x v="0"/>
    <x v="0"/>
    <n v="0"/>
    <s v="2023-11"/>
    <n v="2023"/>
  </r>
  <r>
    <s v="CLM009298"/>
    <s v="PT05559"/>
    <d v="2023-05-27T00:00:00"/>
    <d v="2023-06-24T00:00:00"/>
    <d v="2023-08-11T00:00:00"/>
    <x v="4"/>
    <x v="3"/>
    <s v="Oncology"/>
    <n v="43239"/>
    <n v="1024.53"/>
    <n v="0"/>
    <x v="1"/>
    <x v="0"/>
    <n v="0"/>
    <s v="2023-05"/>
    <n v="2023"/>
  </r>
  <r>
    <s v="CLM009299"/>
    <s v="PT02587"/>
    <d v="2024-02-19T00:00:00"/>
    <d v="2024-03-12T00:00:00"/>
    <d v="2024-05-02T00:00:00"/>
    <x v="6"/>
    <x v="4"/>
    <s v="Endocrine"/>
    <n v="99213"/>
    <n v="2006.2"/>
    <n v="1529.58"/>
    <x v="0"/>
    <x v="0"/>
    <n v="0"/>
    <s v="2024-02"/>
    <n v="2024"/>
  </r>
  <r>
    <s v="CLM009300"/>
    <s v="PT04344"/>
    <d v="2023-06-27T00:00:00"/>
    <d v="2023-07-22T00:00:00"/>
    <d v="2023-08-12T00:00:00"/>
    <x v="0"/>
    <x v="3"/>
    <s v="Cardiovascular"/>
    <n v="99215"/>
    <n v="772.45"/>
    <n v="633.95000000000005"/>
    <x v="0"/>
    <x v="0"/>
    <n v="0"/>
    <s v="2023-06"/>
    <n v="2023"/>
  </r>
  <r>
    <s v="CLM009301"/>
    <s v="PT05595"/>
    <d v="2023-02-19T00:00:00"/>
    <d v="2023-03-07T00:00:00"/>
    <d v="2023-04-06T00:00:00"/>
    <x v="6"/>
    <x v="3"/>
    <s v="Respiratory"/>
    <n v="66984"/>
    <n v="2532.59"/>
    <n v="2032.84"/>
    <x v="0"/>
    <x v="0"/>
    <n v="0"/>
    <s v="2023-02"/>
    <n v="2023"/>
  </r>
  <r>
    <s v="CLM009302"/>
    <s v="PT00337"/>
    <d v="2024-05-10T00:00:00"/>
    <d v="2024-05-26T00:00:00"/>
    <d v="2024-07-14T00:00:00"/>
    <x v="1"/>
    <x v="1"/>
    <s v="Mental Health"/>
    <n v="66984"/>
    <n v="3559.84"/>
    <n v="2689.33"/>
    <x v="0"/>
    <x v="0"/>
    <n v="0"/>
    <s v="2024-05"/>
    <n v="2024"/>
  </r>
  <r>
    <s v="CLM009303"/>
    <s v="PT00798"/>
    <d v="2024-11-06T00:00:00"/>
    <d v="2024-11-28T00:00:00"/>
    <d v="2024-12-09T00:00:00"/>
    <x v="4"/>
    <x v="4"/>
    <s v="Neurology"/>
    <n v="27130"/>
    <n v="2772.43"/>
    <n v="0"/>
    <x v="2"/>
    <x v="4"/>
    <n v="1"/>
    <s v="2024-11"/>
    <n v="2024"/>
  </r>
  <r>
    <s v="CLM009304"/>
    <s v="PT04353"/>
    <d v="2024-11-26T00:00:00"/>
    <d v="2024-12-22T00:00:00"/>
    <d v="2025-01-03T00:00:00"/>
    <x v="5"/>
    <x v="2"/>
    <s v="Oncology"/>
    <n v="93000"/>
    <n v="439.34"/>
    <n v="387.03"/>
    <x v="0"/>
    <x v="0"/>
    <n v="0"/>
    <s v="2024-11"/>
    <n v="2024"/>
  </r>
  <r>
    <s v="CLM009305"/>
    <s v="PT05222"/>
    <d v="2024-03-11T00:00:00"/>
    <d v="2024-03-17T00:00:00"/>
    <d v="2024-04-18T00:00:00"/>
    <x v="2"/>
    <x v="0"/>
    <s v="Oncology"/>
    <n v="99213"/>
    <n v="4008.35"/>
    <n v="3447.2"/>
    <x v="0"/>
    <x v="0"/>
    <n v="0"/>
    <s v="2024-03"/>
    <n v="2024"/>
  </r>
  <r>
    <s v="CLM009306"/>
    <s v="PT02899"/>
    <d v="2024-12-02T00:00:00"/>
    <d v="2024-12-23T00:00:00"/>
    <d v="2024-12-28T00:00:00"/>
    <x v="5"/>
    <x v="4"/>
    <s v="Neurology"/>
    <n v="90837"/>
    <n v="3827.22"/>
    <n v="3389.99"/>
    <x v="0"/>
    <x v="0"/>
    <n v="0"/>
    <s v="2024-12"/>
    <n v="2024"/>
  </r>
  <r>
    <s v="CLM009307"/>
    <s v="PT06917"/>
    <d v="2024-04-28T00:00:00"/>
    <d v="2024-05-02T00:00:00"/>
    <d v="2024-06-10T00:00:00"/>
    <x v="0"/>
    <x v="4"/>
    <s v="Orthopedic"/>
    <n v="92928"/>
    <n v="3512.66"/>
    <n v="0"/>
    <x v="2"/>
    <x v="4"/>
    <n v="1"/>
    <s v="2024-04"/>
    <n v="2024"/>
  </r>
  <r>
    <s v="CLM009308"/>
    <s v="PT03538"/>
    <d v="2024-08-09T00:00:00"/>
    <d v="2024-08-16T00:00:00"/>
    <d v="2024-08-28T00:00:00"/>
    <x v="1"/>
    <x v="2"/>
    <s v="Orthopedic"/>
    <n v="99215"/>
    <n v="2436.39"/>
    <n v="2096.0500000000002"/>
    <x v="0"/>
    <x v="0"/>
    <n v="0"/>
    <s v="2024-08"/>
    <n v="2024"/>
  </r>
  <r>
    <s v="CLM009309"/>
    <s v="PT05002"/>
    <d v="2024-01-09T00:00:00"/>
    <d v="2024-01-23T00:00:00"/>
    <d v="2024-03-20T00:00:00"/>
    <x v="4"/>
    <x v="4"/>
    <s v="Gastrointestinal"/>
    <n v="71046"/>
    <n v="2156.31"/>
    <n v="0"/>
    <x v="2"/>
    <x v="5"/>
    <n v="1"/>
    <s v="2024-01"/>
    <n v="2024"/>
  </r>
  <r>
    <s v="CLM009310"/>
    <s v="PT05342"/>
    <d v="2024-12-30T00:00:00"/>
    <d v="2024-12-31T00:00:00"/>
    <d v="2025-01-06T00:00:00"/>
    <x v="7"/>
    <x v="5"/>
    <s v="Oncology"/>
    <n v="99213"/>
    <n v="4129.5"/>
    <n v="0"/>
    <x v="2"/>
    <x v="5"/>
    <n v="1"/>
    <s v="2024-12"/>
    <n v="2024"/>
  </r>
  <r>
    <s v="CLM009311"/>
    <s v="PT02234"/>
    <d v="2024-05-19T00:00:00"/>
    <d v="2024-05-21T00:00:00"/>
    <d v="2024-06-26T00:00:00"/>
    <x v="1"/>
    <x v="5"/>
    <s v="Cardiovascular"/>
    <n v="93000"/>
    <n v="8423.75"/>
    <n v="8273.49"/>
    <x v="0"/>
    <x v="0"/>
    <n v="0"/>
    <s v="2024-05"/>
    <n v="2024"/>
  </r>
  <r>
    <s v="CLM009312"/>
    <s v="PT02745"/>
    <d v="2023-11-17T00:00:00"/>
    <d v="2023-12-05T00:00:00"/>
    <d v="2023-12-29T00:00:00"/>
    <x v="1"/>
    <x v="0"/>
    <s v="Dermatology"/>
    <n v="70553"/>
    <n v="843.51"/>
    <n v="0"/>
    <x v="2"/>
    <x v="5"/>
    <n v="1"/>
    <s v="2023-11"/>
    <n v="2023"/>
  </r>
  <r>
    <s v="CLM009313"/>
    <s v="PT02215"/>
    <d v="2024-11-26T00:00:00"/>
    <d v="2024-12-22T00:00:00"/>
    <d v="2025-02-07T00:00:00"/>
    <x v="3"/>
    <x v="4"/>
    <s v="Dermatology"/>
    <n v="90837"/>
    <n v="4283.3900000000003"/>
    <n v="3626.46"/>
    <x v="0"/>
    <x v="0"/>
    <n v="0"/>
    <s v="2024-11"/>
    <n v="2024"/>
  </r>
  <r>
    <s v="CLM009314"/>
    <s v="PT02188"/>
    <d v="2024-04-18T00:00:00"/>
    <d v="2024-04-27T00:00:00"/>
    <d v="2024-05-23T00:00:00"/>
    <x v="5"/>
    <x v="0"/>
    <s v="Orthopedic"/>
    <n v="90837"/>
    <n v="1687.54"/>
    <n v="1333.61"/>
    <x v="0"/>
    <x v="0"/>
    <n v="0"/>
    <s v="2024-04"/>
    <n v="2024"/>
  </r>
  <r>
    <s v="CLM009315"/>
    <s v="PT06573"/>
    <d v="2023-04-17T00:00:00"/>
    <d v="2023-05-11T00:00:00"/>
    <d v="2023-05-26T00:00:00"/>
    <x v="1"/>
    <x v="2"/>
    <s v="Mental Health"/>
    <n v="45378"/>
    <n v="1629.88"/>
    <n v="1577.63"/>
    <x v="0"/>
    <x v="0"/>
    <n v="0"/>
    <s v="2023-04"/>
    <n v="2023"/>
  </r>
  <r>
    <s v="CLM009316"/>
    <s v="PT00806"/>
    <d v="2024-06-01T00:00:00"/>
    <d v="2024-06-25T00:00:00"/>
    <d v="2024-07-22T00:00:00"/>
    <x v="0"/>
    <x v="2"/>
    <s v="Mental Health"/>
    <n v="80053"/>
    <n v="528.89"/>
    <n v="465.72"/>
    <x v="0"/>
    <x v="0"/>
    <n v="0"/>
    <s v="2024-06"/>
    <n v="2024"/>
  </r>
  <r>
    <s v="CLM009317"/>
    <s v="PT02092"/>
    <d v="2024-03-19T00:00:00"/>
    <d v="2024-04-16T00:00:00"/>
    <d v="2024-05-10T00:00:00"/>
    <x v="7"/>
    <x v="4"/>
    <s v="Respiratory"/>
    <n v="27447"/>
    <n v="1439.67"/>
    <n v="1171.29"/>
    <x v="0"/>
    <x v="0"/>
    <n v="0"/>
    <s v="2024-03"/>
    <n v="2024"/>
  </r>
  <r>
    <s v="CLM009318"/>
    <s v="PT05361"/>
    <d v="2024-09-06T00:00:00"/>
    <d v="2024-09-13T00:00:00"/>
    <d v="2024-10-28T00:00:00"/>
    <x v="0"/>
    <x v="5"/>
    <s v="Oncology"/>
    <n v="45378"/>
    <n v="814.19"/>
    <n v="0"/>
    <x v="2"/>
    <x v="1"/>
    <n v="1"/>
    <s v="2024-09"/>
    <n v="2024"/>
  </r>
  <r>
    <s v="CLM009319"/>
    <s v="PT04786"/>
    <d v="2024-04-04T00:00:00"/>
    <d v="2024-04-22T00:00:00"/>
    <d v="2024-06-19T00:00:00"/>
    <x v="1"/>
    <x v="5"/>
    <s v="Neurology"/>
    <n v="80053"/>
    <n v="1247.52"/>
    <n v="971.71"/>
    <x v="0"/>
    <x v="0"/>
    <n v="0"/>
    <s v="2024-04"/>
    <n v="2024"/>
  </r>
  <r>
    <s v="CLM009320"/>
    <s v="PT03205"/>
    <d v="2023-05-25T00:00:00"/>
    <d v="2023-05-27T00:00:00"/>
    <d v="2023-07-05T00:00:00"/>
    <x v="4"/>
    <x v="0"/>
    <s v="Cardiovascular"/>
    <n v="99215"/>
    <n v="751.03"/>
    <n v="606.59"/>
    <x v="0"/>
    <x v="0"/>
    <n v="0"/>
    <s v="2023-05"/>
    <n v="2023"/>
  </r>
  <r>
    <s v="CLM009321"/>
    <s v="PT03778"/>
    <d v="2024-01-12T00:00:00"/>
    <d v="2024-02-11T00:00:00"/>
    <d v="2024-03-12T00:00:00"/>
    <x v="2"/>
    <x v="1"/>
    <s v="Renal"/>
    <n v="27130"/>
    <n v="1262.53"/>
    <n v="1007.5"/>
    <x v="0"/>
    <x v="0"/>
    <n v="0"/>
    <s v="2024-01"/>
    <n v="2024"/>
  </r>
  <r>
    <s v="CLM009322"/>
    <s v="PT06334"/>
    <d v="2023-01-17T00:00:00"/>
    <d v="2023-01-18T00:00:00"/>
    <d v="2023-01-30T00:00:00"/>
    <x v="3"/>
    <x v="1"/>
    <s v="Gastrointestinal"/>
    <n v="92928"/>
    <n v="1306.51"/>
    <n v="1160.18"/>
    <x v="0"/>
    <x v="0"/>
    <n v="0"/>
    <s v="2023-01"/>
    <n v="2023"/>
  </r>
  <r>
    <s v="CLM009323"/>
    <s v="PT05532"/>
    <d v="2023-01-28T00:00:00"/>
    <d v="2023-02-26T00:00:00"/>
    <d v="2023-04-13T00:00:00"/>
    <x v="2"/>
    <x v="5"/>
    <s v="Mental Health"/>
    <n v="93000"/>
    <n v="1953.55"/>
    <n v="1491.78"/>
    <x v="0"/>
    <x v="0"/>
    <n v="0"/>
    <s v="2023-01"/>
    <n v="2023"/>
  </r>
  <r>
    <s v="CLM009324"/>
    <s v="PT06137"/>
    <d v="2024-03-22T00:00:00"/>
    <d v="2024-04-15T00:00:00"/>
    <d v="2024-06-13T00:00:00"/>
    <x v="6"/>
    <x v="1"/>
    <s v="Respiratory"/>
    <n v="99215"/>
    <n v="496.81"/>
    <n v="0"/>
    <x v="2"/>
    <x v="6"/>
    <n v="1"/>
    <s v="2024-03"/>
    <n v="2024"/>
  </r>
  <r>
    <s v="CLM009325"/>
    <s v="PT01981"/>
    <d v="2024-09-01T00:00:00"/>
    <d v="2024-09-15T00:00:00"/>
    <d v="2024-11-07T00:00:00"/>
    <x v="0"/>
    <x v="4"/>
    <s v="Neurology"/>
    <n v="93000"/>
    <n v="568.83000000000004"/>
    <n v="451.51"/>
    <x v="0"/>
    <x v="0"/>
    <n v="0"/>
    <s v="2024-09"/>
    <n v="2024"/>
  </r>
  <r>
    <s v="CLM009326"/>
    <s v="PT06016"/>
    <d v="2024-04-22T00:00:00"/>
    <d v="2024-04-30T00:00:00"/>
    <d v="2024-06-21T00:00:00"/>
    <x v="0"/>
    <x v="2"/>
    <s v="Dermatology"/>
    <n v="45378"/>
    <n v="2415.19"/>
    <n v="2368.3200000000002"/>
    <x v="0"/>
    <x v="0"/>
    <n v="0"/>
    <s v="2024-04"/>
    <n v="2024"/>
  </r>
  <r>
    <s v="CLM009327"/>
    <s v="PT05505"/>
    <d v="2023-09-08T00:00:00"/>
    <d v="2023-10-02T00:00:00"/>
    <d v="2023-11-26T00:00:00"/>
    <x v="1"/>
    <x v="3"/>
    <s v="Respiratory"/>
    <n v="93000"/>
    <n v="955.32"/>
    <n v="0"/>
    <x v="2"/>
    <x v="1"/>
    <n v="1"/>
    <s v="2023-09"/>
    <n v="2023"/>
  </r>
  <r>
    <s v="CLM009328"/>
    <s v="PT04823"/>
    <d v="2024-03-09T00:00:00"/>
    <d v="2024-03-29T00:00:00"/>
    <d v="2024-04-24T00:00:00"/>
    <x v="6"/>
    <x v="0"/>
    <s v="Neurology"/>
    <n v="66984"/>
    <n v="4271.09"/>
    <n v="0"/>
    <x v="2"/>
    <x v="5"/>
    <n v="1"/>
    <s v="2024-03"/>
    <n v="2024"/>
  </r>
  <r>
    <s v="CLM009329"/>
    <s v="PT06312"/>
    <d v="2023-12-17T00:00:00"/>
    <d v="2024-01-06T00:00:00"/>
    <d v="2024-01-13T00:00:00"/>
    <x v="1"/>
    <x v="4"/>
    <s v="Oncology"/>
    <n v="71046"/>
    <n v="2165.09"/>
    <n v="0"/>
    <x v="2"/>
    <x v="4"/>
    <n v="1"/>
    <s v="2023-12"/>
    <n v="2023"/>
  </r>
  <r>
    <s v="CLM009330"/>
    <s v="PT01597"/>
    <d v="2024-06-11T00:00:00"/>
    <d v="2024-07-10T00:00:00"/>
    <d v="2024-08-17T00:00:00"/>
    <x v="2"/>
    <x v="0"/>
    <s v="Renal"/>
    <n v="99214"/>
    <n v="2937.78"/>
    <n v="0"/>
    <x v="2"/>
    <x v="5"/>
    <n v="1"/>
    <s v="2024-06"/>
    <n v="2024"/>
  </r>
  <r>
    <s v="CLM009331"/>
    <s v="PT04260"/>
    <d v="2024-04-04T00:00:00"/>
    <d v="2024-04-12T00:00:00"/>
    <d v="2024-05-10T00:00:00"/>
    <x v="1"/>
    <x v="0"/>
    <s v="Renal"/>
    <n v="92928"/>
    <n v="5588.99"/>
    <n v="0"/>
    <x v="1"/>
    <x v="0"/>
    <n v="0"/>
    <s v="2024-04"/>
    <n v="2024"/>
  </r>
  <r>
    <s v="CLM009332"/>
    <s v="PT02765"/>
    <d v="2024-10-20T00:00:00"/>
    <d v="2024-11-05T00:00:00"/>
    <d v="2024-11-30T00:00:00"/>
    <x v="6"/>
    <x v="5"/>
    <s v="Cardiovascular"/>
    <n v="27130"/>
    <n v="1411.25"/>
    <n v="0"/>
    <x v="2"/>
    <x v="7"/>
    <n v="1"/>
    <s v="2024-10"/>
    <n v="2024"/>
  </r>
  <r>
    <s v="CLM009333"/>
    <s v="PT05552"/>
    <d v="2024-12-26T00:00:00"/>
    <d v="2025-01-12T00:00:00"/>
    <d v="2025-01-24T00:00:00"/>
    <x v="6"/>
    <x v="0"/>
    <s v="Gastrointestinal"/>
    <n v="93000"/>
    <n v="1141.8599999999999"/>
    <n v="0"/>
    <x v="2"/>
    <x v="5"/>
    <n v="1"/>
    <s v="2024-12"/>
    <n v="2024"/>
  </r>
  <r>
    <s v="CLM009334"/>
    <s v="PT05655"/>
    <d v="2024-08-19T00:00:00"/>
    <d v="2024-08-24T00:00:00"/>
    <d v="2024-09-03T00:00:00"/>
    <x v="1"/>
    <x v="0"/>
    <s v="Cardiovascular"/>
    <n v="92928"/>
    <n v="3631.36"/>
    <n v="2777.64"/>
    <x v="0"/>
    <x v="0"/>
    <n v="0"/>
    <s v="2024-08"/>
    <n v="2024"/>
  </r>
  <r>
    <s v="CLM009335"/>
    <s v="PT01474"/>
    <d v="2023-09-25T00:00:00"/>
    <d v="2023-10-20T00:00:00"/>
    <d v="2023-10-28T00:00:00"/>
    <x v="6"/>
    <x v="1"/>
    <s v="Neurology"/>
    <n v="70553"/>
    <n v="2717.89"/>
    <n v="2364.7800000000002"/>
    <x v="0"/>
    <x v="0"/>
    <n v="0"/>
    <s v="2023-09"/>
    <n v="2023"/>
  </r>
  <r>
    <s v="CLM009336"/>
    <s v="PT02567"/>
    <d v="2024-08-26T00:00:00"/>
    <d v="2024-09-23T00:00:00"/>
    <d v="2024-11-22T00:00:00"/>
    <x v="2"/>
    <x v="1"/>
    <s v="Neurology"/>
    <n v="71046"/>
    <n v="1556.41"/>
    <n v="0"/>
    <x v="2"/>
    <x v="5"/>
    <n v="1"/>
    <s v="2024-08"/>
    <n v="2024"/>
  </r>
  <r>
    <s v="CLM009337"/>
    <s v="PT04487"/>
    <d v="2024-12-14T00:00:00"/>
    <d v="2024-12-22T00:00:00"/>
    <d v="2025-02-05T00:00:00"/>
    <x v="3"/>
    <x v="1"/>
    <s v="Oncology"/>
    <n v="66984"/>
    <n v="5503.65"/>
    <n v="4783.51"/>
    <x v="0"/>
    <x v="0"/>
    <n v="0"/>
    <s v="2024-12"/>
    <n v="2024"/>
  </r>
  <r>
    <s v="CLM009338"/>
    <s v="PT00087"/>
    <d v="2023-06-01T00:00:00"/>
    <d v="2023-06-15T00:00:00"/>
    <d v="2023-08-07T00:00:00"/>
    <x v="1"/>
    <x v="5"/>
    <s v="Renal"/>
    <n v="27130"/>
    <n v="1525.69"/>
    <n v="1154.98"/>
    <x v="0"/>
    <x v="0"/>
    <n v="0"/>
    <s v="2023-06"/>
    <n v="2023"/>
  </r>
  <r>
    <s v="CLM009339"/>
    <s v="PT05512"/>
    <d v="2024-11-05T00:00:00"/>
    <d v="2024-11-24T00:00:00"/>
    <d v="2025-01-17T00:00:00"/>
    <x v="4"/>
    <x v="4"/>
    <s v="Respiratory"/>
    <n v="63047"/>
    <n v="1856.07"/>
    <n v="1502.82"/>
    <x v="0"/>
    <x v="0"/>
    <n v="0"/>
    <s v="2024-11"/>
    <n v="2024"/>
  </r>
  <r>
    <s v="CLM009340"/>
    <s v="PT00070"/>
    <d v="2023-08-04T00:00:00"/>
    <d v="2023-08-27T00:00:00"/>
    <d v="2023-10-05T00:00:00"/>
    <x v="0"/>
    <x v="0"/>
    <s v="Neurology"/>
    <n v="63047"/>
    <n v="1839"/>
    <n v="0"/>
    <x v="2"/>
    <x v="5"/>
    <n v="1"/>
    <s v="2023-08"/>
    <n v="2023"/>
  </r>
  <r>
    <s v="CLM009341"/>
    <s v="PT06814"/>
    <d v="2023-05-03T00:00:00"/>
    <d v="2023-05-07T00:00:00"/>
    <d v="2023-05-13T00:00:00"/>
    <x v="2"/>
    <x v="3"/>
    <s v="Dermatology"/>
    <n v="90837"/>
    <n v="856.05"/>
    <n v="0"/>
    <x v="2"/>
    <x v="4"/>
    <n v="1"/>
    <s v="2023-05"/>
    <n v="2023"/>
  </r>
  <r>
    <s v="CLM009342"/>
    <s v="PT00557"/>
    <d v="2024-10-09T00:00:00"/>
    <d v="2024-10-10T00:00:00"/>
    <d v="2024-12-09T00:00:00"/>
    <x v="6"/>
    <x v="0"/>
    <s v="Neurology"/>
    <n v="66984"/>
    <n v="1923.82"/>
    <n v="1546.05"/>
    <x v="0"/>
    <x v="0"/>
    <n v="0"/>
    <s v="2024-10"/>
    <n v="2024"/>
  </r>
  <r>
    <s v="CLM009343"/>
    <s v="PT00098"/>
    <d v="2023-12-21T00:00:00"/>
    <d v="2024-01-10T00:00:00"/>
    <d v="2024-03-08T00:00:00"/>
    <x v="2"/>
    <x v="2"/>
    <s v="Renal"/>
    <n v="27130"/>
    <n v="5527.04"/>
    <n v="0"/>
    <x v="2"/>
    <x v="6"/>
    <n v="1"/>
    <s v="2023-12"/>
    <n v="2023"/>
  </r>
  <r>
    <s v="CLM009344"/>
    <s v="PT03369"/>
    <d v="2023-04-21T00:00:00"/>
    <d v="2023-05-13T00:00:00"/>
    <d v="2023-05-30T00:00:00"/>
    <x v="6"/>
    <x v="1"/>
    <s v="Renal"/>
    <n v="71046"/>
    <n v="2581.11"/>
    <n v="2286.0300000000002"/>
    <x v="0"/>
    <x v="0"/>
    <n v="0"/>
    <s v="2023-04"/>
    <n v="2023"/>
  </r>
  <r>
    <s v="CLM009345"/>
    <s v="PT00801"/>
    <d v="2023-04-23T00:00:00"/>
    <d v="2023-05-13T00:00:00"/>
    <d v="2023-05-18T00:00:00"/>
    <x v="7"/>
    <x v="1"/>
    <s v="Mental Health"/>
    <n v="80053"/>
    <n v="1853.54"/>
    <n v="0"/>
    <x v="2"/>
    <x v="5"/>
    <n v="1"/>
    <s v="2023-04"/>
    <n v="2023"/>
  </r>
  <r>
    <s v="CLM009346"/>
    <s v="PT04303"/>
    <d v="2023-01-09T00:00:00"/>
    <d v="2023-02-02T00:00:00"/>
    <d v="2023-03-04T00:00:00"/>
    <x v="3"/>
    <x v="3"/>
    <s v="Neurology"/>
    <n v="66984"/>
    <n v="1588.56"/>
    <n v="1270.18"/>
    <x v="0"/>
    <x v="0"/>
    <n v="0"/>
    <s v="2023-01"/>
    <n v="2023"/>
  </r>
  <r>
    <s v="CLM009347"/>
    <s v="PT00852"/>
    <d v="2024-10-10T00:00:00"/>
    <d v="2024-11-08T00:00:00"/>
    <d v="2024-12-26T00:00:00"/>
    <x v="2"/>
    <x v="4"/>
    <s v="Orthopedic"/>
    <n v="45378"/>
    <n v="2355.94"/>
    <n v="2240.9"/>
    <x v="0"/>
    <x v="0"/>
    <n v="0"/>
    <s v="2024-10"/>
    <n v="2024"/>
  </r>
  <r>
    <s v="CLM009348"/>
    <s v="PT05616"/>
    <d v="2024-07-25T00:00:00"/>
    <d v="2024-08-10T00:00:00"/>
    <d v="2024-08-22T00:00:00"/>
    <x v="6"/>
    <x v="4"/>
    <s v="Orthopedic"/>
    <n v="99213"/>
    <n v="3293.85"/>
    <n v="0"/>
    <x v="2"/>
    <x v="5"/>
    <n v="1"/>
    <s v="2024-07"/>
    <n v="2024"/>
  </r>
  <r>
    <s v="CLM009349"/>
    <s v="PT03654"/>
    <d v="2023-03-22T00:00:00"/>
    <d v="2023-04-13T00:00:00"/>
    <d v="2023-05-10T00:00:00"/>
    <x v="5"/>
    <x v="5"/>
    <s v="Endocrine"/>
    <n v="99214"/>
    <n v="2943.61"/>
    <n v="2840.72"/>
    <x v="0"/>
    <x v="0"/>
    <n v="0"/>
    <s v="2023-03"/>
    <n v="2023"/>
  </r>
  <r>
    <s v="CLM009350"/>
    <s v="PT02880"/>
    <d v="2024-05-20T00:00:00"/>
    <d v="2024-06-06T00:00:00"/>
    <d v="2024-06-29T00:00:00"/>
    <x v="3"/>
    <x v="2"/>
    <s v="Neurology"/>
    <n v="90837"/>
    <n v="1386.46"/>
    <n v="0"/>
    <x v="2"/>
    <x v="1"/>
    <n v="1"/>
    <s v="2024-05"/>
    <n v="2024"/>
  </r>
  <r>
    <s v="CLM009351"/>
    <s v="PT01798"/>
    <d v="2024-06-08T00:00:00"/>
    <d v="2024-06-23T00:00:00"/>
    <d v="2024-07-28T00:00:00"/>
    <x v="6"/>
    <x v="4"/>
    <s v="Dermatology"/>
    <n v="66984"/>
    <n v="2344.4899999999998"/>
    <n v="0"/>
    <x v="2"/>
    <x v="5"/>
    <n v="1"/>
    <s v="2024-06"/>
    <n v="2024"/>
  </r>
  <r>
    <s v="CLM009352"/>
    <s v="PT05942"/>
    <d v="2023-07-22T00:00:00"/>
    <d v="2023-07-28T00:00:00"/>
    <d v="2023-08-07T00:00:00"/>
    <x v="2"/>
    <x v="0"/>
    <s v="Dermatology"/>
    <n v="92928"/>
    <n v="2654.34"/>
    <n v="0"/>
    <x v="2"/>
    <x v="1"/>
    <n v="1"/>
    <s v="2023-07"/>
    <n v="2023"/>
  </r>
  <r>
    <s v="CLM009353"/>
    <s v="PT02321"/>
    <d v="2023-03-22T00:00:00"/>
    <d v="2023-04-18T00:00:00"/>
    <d v="2023-04-26T00:00:00"/>
    <x v="6"/>
    <x v="1"/>
    <s v="Cardiovascular"/>
    <n v="99214"/>
    <n v="807.74"/>
    <n v="693.98"/>
    <x v="0"/>
    <x v="0"/>
    <n v="0"/>
    <s v="2023-03"/>
    <n v="2023"/>
  </r>
  <r>
    <s v="CLM009354"/>
    <s v="PT02064"/>
    <d v="2023-08-22T00:00:00"/>
    <d v="2023-09-20T00:00:00"/>
    <d v="2023-10-15T00:00:00"/>
    <x v="1"/>
    <x v="1"/>
    <s v="Endocrine"/>
    <n v="99214"/>
    <n v="2068.5100000000002"/>
    <n v="1793.63"/>
    <x v="0"/>
    <x v="0"/>
    <n v="0"/>
    <s v="2023-08"/>
    <n v="2023"/>
  </r>
  <r>
    <s v="CLM009355"/>
    <s v="PT01582"/>
    <d v="2023-12-04T00:00:00"/>
    <d v="2023-12-07T00:00:00"/>
    <d v="2024-01-10T00:00:00"/>
    <x v="5"/>
    <x v="4"/>
    <s v="Neurology"/>
    <n v="92928"/>
    <n v="320.83999999999997"/>
    <n v="294.31"/>
    <x v="0"/>
    <x v="0"/>
    <n v="0"/>
    <s v="2023-12"/>
    <n v="2023"/>
  </r>
  <r>
    <s v="CLM009356"/>
    <s v="PT00279"/>
    <d v="2024-04-14T00:00:00"/>
    <d v="2024-05-03T00:00:00"/>
    <d v="2024-06-11T00:00:00"/>
    <x v="2"/>
    <x v="1"/>
    <s v="Dermatology"/>
    <n v="90837"/>
    <n v="2659.86"/>
    <n v="0"/>
    <x v="2"/>
    <x v="1"/>
    <n v="1"/>
    <s v="2024-04"/>
    <n v="2024"/>
  </r>
  <r>
    <s v="CLM009357"/>
    <s v="PT00195"/>
    <d v="2023-03-14T00:00:00"/>
    <d v="2023-03-18T00:00:00"/>
    <d v="2023-04-21T00:00:00"/>
    <x v="5"/>
    <x v="3"/>
    <s v="Mental Health"/>
    <n v="27447"/>
    <n v="3066.45"/>
    <n v="2868.38"/>
    <x v="0"/>
    <x v="0"/>
    <n v="0"/>
    <s v="2023-03"/>
    <n v="2023"/>
  </r>
  <r>
    <s v="CLM009358"/>
    <s v="PT05075"/>
    <d v="2024-09-25T00:00:00"/>
    <d v="2024-10-21T00:00:00"/>
    <d v="2024-10-29T00:00:00"/>
    <x v="4"/>
    <x v="4"/>
    <s v="Cardiovascular"/>
    <n v="27447"/>
    <n v="3288.01"/>
    <n v="0"/>
    <x v="2"/>
    <x v="5"/>
    <n v="1"/>
    <s v="2024-09"/>
    <n v="2024"/>
  </r>
  <r>
    <s v="CLM009359"/>
    <s v="PT00754"/>
    <d v="2023-03-02T00:00:00"/>
    <d v="2023-03-15T00:00:00"/>
    <d v="2023-04-04T00:00:00"/>
    <x v="2"/>
    <x v="1"/>
    <s v="Orthopedic"/>
    <n v="63047"/>
    <n v="1318.12"/>
    <n v="1262.92"/>
    <x v="0"/>
    <x v="0"/>
    <n v="0"/>
    <s v="2023-03"/>
    <n v="2023"/>
  </r>
  <r>
    <s v="CLM009360"/>
    <s v="PT00466"/>
    <d v="2024-08-28T00:00:00"/>
    <d v="2024-09-04T00:00:00"/>
    <d v="2024-10-19T00:00:00"/>
    <x v="5"/>
    <x v="4"/>
    <s v="Renal"/>
    <n v="99214"/>
    <n v="2315.17"/>
    <n v="1950.54"/>
    <x v="0"/>
    <x v="0"/>
    <n v="0"/>
    <s v="2024-08"/>
    <n v="2024"/>
  </r>
  <r>
    <s v="CLM009361"/>
    <s v="PT04868"/>
    <d v="2024-12-06T00:00:00"/>
    <d v="2024-12-28T00:00:00"/>
    <d v="2025-01-31T00:00:00"/>
    <x v="0"/>
    <x v="1"/>
    <s v="Renal"/>
    <n v="93000"/>
    <n v="5648.6"/>
    <n v="5503.68"/>
    <x v="0"/>
    <x v="0"/>
    <n v="0"/>
    <s v="2024-12"/>
    <n v="2024"/>
  </r>
  <r>
    <s v="CLM009362"/>
    <s v="PT05379"/>
    <d v="2023-07-21T00:00:00"/>
    <d v="2023-07-22T00:00:00"/>
    <d v="2023-08-02T00:00:00"/>
    <x v="1"/>
    <x v="2"/>
    <s v="Neurology"/>
    <n v="27130"/>
    <n v="5602.77"/>
    <n v="5454.13"/>
    <x v="0"/>
    <x v="0"/>
    <n v="0"/>
    <s v="2023-07"/>
    <n v="2023"/>
  </r>
  <r>
    <s v="CLM009363"/>
    <s v="PT06845"/>
    <d v="2024-12-10T00:00:00"/>
    <d v="2025-01-02T00:00:00"/>
    <d v="2025-01-20T00:00:00"/>
    <x v="2"/>
    <x v="1"/>
    <s v="Dermatology"/>
    <n v="93000"/>
    <n v="1766.33"/>
    <n v="1739.29"/>
    <x v="0"/>
    <x v="0"/>
    <n v="0"/>
    <s v="2024-12"/>
    <n v="2024"/>
  </r>
  <r>
    <s v="CLM009364"/>
    <s v="PT01777"/>
    <d v="2024-02-24T00:00:00"/>
    <d v="2024-03-17T00:00:00"/>
    <d v="2024-05-09T00:00:00"/>
    <x v="0"/>
    <x v="3"/>
    <s v="Dermatology"/>
    <n v="66984"/>
    <n v="2021.22"/>
    <n v="1957.9"/>
    <x v="0"/>
    <x v="0"/>
    <n v="0"/>
    <s v="2024-02"/>
    <n v="2024"/>
  </r>
  <r>
    <s v="CLM009365"/>
    <s v="PT04911"/>
    <d v="2024-03-11T00:00:00"/>
    <d v="2024-04-05T00:00:00"/>
    <d v="2024-04-17T00:00:00"/>
    <x v="7"/>
    <x v="1"/>
    <s v="Renal"/>
    <n v="80053"/>
    <n v="4397.22"/>
    <n v="0"/>
    <x v="1"/>
    <x v="0"/>
    <n v="0"/>
    <s v="2024-03"/>
    <n v="2024"/>
  </r>
  <r>
    <s v="CLM009366"/>
    <s v="PT05228"/>
    <d v="2023-04-24T00:00:00"/>
    <d v="2023-05-14T00:00:00"/>
    <d v="2023-05-24T00:00:00"/>
    <x v="6"/>
    <x v="5"/>
    <s v="Orthopedic"/>
    <n v="99213"/>
    <n v="544.22"/>
    <n v="480.38"/>
    <x v="0"/>
    <x v="0"/>
    <n v="0"/>
    <s v="2023-04"/>
    <n v="2023"/>
  </r>
  <r>
    <s v="CLM009367"/>
    <s v="PT00998"/>
    <d v="2024-05-10T00:00:00"/>
    <d v="2024-06-08T00:00:00"/>
    <d v="2024-07-31T00:00:00"/>
    <x v="2"/>
    <x v="3"/>
    <s v="Respiratory"/>
    <n v="93000"/>
    <n v="1396.24"/>
    <n v="1105.5999999999999"/>
    <x v="0"/>
    <x v="0"/>
    <n v="0"/>
    <s v="2024-05"/>
    <n v="2024"/>
  </r>
  <r>
    <s v="CLM009368"/>
    <s v="PT05801"/>
    <d v="2024-02-24T00:00:00"/>
    <d v="2024-02-28T00:00:00"/>
    <d v="2024-04-10T00:00:00"/>
    <x v="0"/>
    <x v="5"/>
    <s v="Mental Health"/>
    <n v="63047"/>
    <n v="5263"/>
    <n v="5256.78"/>
    <x v="0"/>
    <x v="0"/>
    <n v="0"/>
    <s v="2024-02"/>
    <n v="2024"/>
  </r>
  <r>
    <s v="CLM009369"/>
    <s v="PT00983"/>
    <d v="2024-01-05T00:00:00"/>
    <d v="2024-01-19T00:00:00"/>
    <d v="2024-02-12T00:00:00"/>
    <x v="6"/>
    <x v="4"/>
    <s v="Orthopedic"/>
    <n v="66984"/>
    <n v="3944.83"/>
    <n v="0"/>
    <x v="2"/>
    <x v="4"/>
    <n v="1"/>
    <s v="2024-01"/>
    <n v="2024"/>
  </r>
  <r>
    <s v="CLM009370"/>
    <s v="PT00708"/>
    <d v="2024-06-03T00:00:00"/>
    <d v="2024-06-14T00:00:00"/>
    <d v="2024-07-29T00:00:00"/>
    <x v="4"/>
    <x v="4"/>
    <s v="Endocrine"/>
    <n v="99213"/>
    <n v="2429.4299999999998"/>
    <n v="2340.09"/>
    <x v="0"/>
    <x v="0"/>
    <n v="0"/>
    <s v="2024-06"/>
    <n v="2024"/>
  </r>
  <r>
    <s v="CLM009371"/>
    <s v="PT04954"/>
    <d v="2024-06-03T00:00:00"/>
    <d v="2024-06-06T00:00:00"/>
    <d v="2024-06-19T00:00:00"/>
    <x v="7"/>
    <x v="5"/>
    <s v="Renal"/>
    <n v="80053"/>
    <n v="542.04"/>
    <n v="442.29"/>
    <x v="0"/>
    <x v="0"/>
    <n v="0"/>
    <s v="2024-06"/>
    <n v="2024"/>
  </r>
  <r>
    <s v="CLM009372"/>
    <s v="PT01065"/>
    <d v="2023-03-29T00:00:00"/>
    <d v="2023-04-12T00:00:00"/>
    <d v="2023-05-31T00:00:00"/>
    <x v="6"/>
    <x v="4"/>
    <s v="Cardiovascular"/>
    <n v="27447"/>
    <n v="1737.27"/>
    <n v="0"/>
    <x v="2"/>
    <x v="1"/>
    <n v="1"/>
    <s v="2023-03"/>
    <n v="2023"/>
  </r>
  <r>
    <s v="CLM009373"/>
    <s v="PT03080"/>
    <d v="2024-06-22T00:00:00"/>
    <d v="2024-07-10T00:00:00"/>
    <d v="2024-08-13T00:00:00"/>
    <x v="5"/>
    <x v="0"/>
    <s v="Oncology"/>
    <n v="92928"/>
    <n v="1127.8499999999999"/>
    <n v="953.19"/>
    <x v="0"/>
    <x v="0"/>
    <n v="0"/>
    <s v="2024-06"/>
    <n v="2024"/>
  </r>
  <r>
    <s v="CLM009374"/>
    <s v="PT05378"/>
    <d v="2024-06-06T00:00:00"/>
    <d v="2024-06-08T00:00:00"/>
    <d v="2024-06-17T00:00:00"/>
    <x v="1"/>
    <x v="4"/>
    <s v="Endocrine"/>
    <n v="66984"/>
    <n v="2356.2600000000002"/>
    <n v="0"/>
    <x v="2"/>
    <x v="5"/>
    <n v="1"/>
    <s v="2024-06"/>
    <n v="2024"/>
  </r>
  <r>
    <s v="CLM009375"/>
    <s v="PT06258"/>
    <d v="2023-09-03T00:00:00"/>
    <d v="2023-09-04T00:00:00"/>
    <d v="2023-09-11T00:00:00"/>
    <x v="1"/>
    <x v="3"/>
    <s v="Renal"/>
    <n v="63047"/>
    <n v="946.26"/>
    <n v="0"/>
    <x v="1"/>
    <x v="0"/>
    <n v="0"/>
    <s v="2023-09"/>
    <n v="2023"/>
  </r>
  <r>
    <s v="CLM009376"/>
    <s v="PT05308"/>
    <d v="2024-04-21T00:00:00"/>
    <d v="2024-04-30T00:00:00"/>
    <d v="2024-05-08T00:00:00"/>
    <x v="4"/>
    <x v="3"/>
    <s v="Cardiovascular"/>
    <n v="27447"/>
    <n v="795.86"/>
    <n v="658.89"/>
    <x v="0"/>
    <x v="0"/>
    <n v="0"/>
    <s v="2024-04"/>
    <n v="2024"/>
  </r>
  <r>
    <s v="CLM009377"/>
    <s v="PT04638"/>
    <d v="2024-01-22T00:00:00"/>
    <d v="2024-02-18T00:00:00"/>
    <d v="2024-03-06T00:00:00"/>
    <x v="5"/>
    <x v="4"/>
    <s v="Dermatology"/>
    <n v="93000"/>
    <n v="346.58"/>
    <n v="289.54000000000002"/>
    <x v="0"/>
    <x v="0"/>
    <n v="0"/>
    <s v="2024-01"/>
    <n v="2024"/>
  </r>
  <r>
    <s v="CLM009378"/>
    <s v="PT06580"/>
    <d v="2023-01-23T00:00:00"/>
    <d v="2023-02-08T00:00:00"/>
    <d v="2023-03-11T00:00:00"/>
    <x v="5"/>
    <x v="3"/>
    <s v="Mental Health"/>
    <n v="71046"/>
    <n v="4805.1499999999996"/>
    <n v="0"/>
    <x v="2"/>
    <x v="4"/>
    <n v="1"/>
    <s v="2023-01"/>
    <n v="2023"/>
  </r>
  <r>
    <s v="CLM009379"/>
    <s v="PT01514"/>
    <d v="2024-03-07T00:00:00"/>
    <d v="2024-03-13T00:00:00"/>
    <d v="2024-05-09T00:00:00"/>
    <x v="1"/>
    <x v="5"/>
    <s v="Mental Health"/>
    <n v="99215"/>
    <n v="1313.15"/>
    <n v="1076.67"/>
    <x v="0"/>
    <x v="0"/>
    <n v="0"/>
    <s v="2024-03"/>
    <n v="2024"/>
  </r>
  <r>
    <s v="CLM009380"/>
    <s v="PT00909"/>
    <d v="2023-03-11T00:00:00"/>
    <d v="2023-03-15T00:00:00"/>
    <d v="2023-04-13T00:00:00"/>
    <x v="0"/>
    <x v="2"/>
    <s v="Renal"/>
    <n v="90837"/>
    <n v="2050.25"/>
    <n v="1952.16"/>
    <x v="0"/>
    <x v="0"/>
    <n v="0"/>
    <s v="2023-03"/>
    <n v="2023"/>
  </r>
  <r>
    <s v="CLM009381"/>
    <s v="PT05699"/>
    <d v="2024-10-27T00:00:00"/>
    <d v="2024-11-07T00:00:00"/>
    <d v="2024-12-09T00:00:00"/>
    <x v="7"/>
    <x v="5"/>
    <s v="Renal"/>
    <n v="90837"/>
    <n v="1804.81"/>
    <n v="0"/>
    <x v="2"/>
    <x v="9"/>
    <n v="1"/>
    <s v="2024-10"/>
    <n v="2024"/>
  </r>
  <r>
    <s v="CLM009382"/>
    <s v="PT01510"/>
    <d v="2024-12-20T00:00:00"/>
    <d v="2024-12-27T00:00:00"/>
    <d v="2025-01-01T00:00:00"/>
    <x v="5"/>
    <x v="3"/>
    <s v="Cardiovascular"/>
    <n v="93000"/>
    <n v="769.74"/>
    <n v="635.89"/>
    <x v="0"/>
    <x v="0"/>
    <n v="0"/>
    <s v="2024-12"/>
    <n v="2024"/>
  </r>
  <r>
    <s v="CLM009383"/>
    <s v="PT02076"/>
    <d v="2024-04-06T00:00:00"/>
    <d v="2024-04-17T00:00:00"/>
    <d v="2024-05-19T00:00:00"/>
    <x v="1"/>
    <x v="1"/>
    <s v="Oncology"/>
    <n v="27447"/>
    <n v="660.34"/>
    <n v="645.48"/>
    <x v="0"/>
    <x v="0"/>
    <n v="0"/>
    <s v="2024-04"/>
    <n v="2024"/>
  </r>
  <r>
    <s v="CLM009384"/>
    <s v="PT02414"/>
    <d v="2023-03-21T00:00:00"/>
    <d v="2023-04-06T00:00:00"/>
    <d v="2023-04-24T00:00:00"/>
    <x v="1"/>
    <x v="5"/>
    <s v="Neurology"/>
    <n v="80053"/>
    <n v="808.96"/>
    <n v="751.36"/>
    <x v="0"/>
    <x v="0"/>
    <n v="0"/>
    <s v="2023-03"/>
    <n v="2023"/>
  </r>
  <r>
    <s v="CLM009385"/>
    <s v="PT03826"/>
    <d v="2023-05-16T00:00:00"/>
    <d v="2023-06-14T00:00:00"/>
    <d v="2023-06-28T00:00:00"/>
    <x v="5"/>
    <x v="3"/>
    <s v="Oncology"/>
    <n v="92928"/>
    <n v="1013.8"/>
    <n v="924.55"/>
    <x v="0"/>
    <x v="0"/>
    <n v="0"/>
    <s v="2023-05"/>
    <n v="2023"/>
  </r>
  <r>
    <s v="CLM009386"/>
    <s v="PT05411"/>
    <d v="2023-12-30T00:00:00"/>
    <d v="2024-01-21T00:00:00"/>
    <d v="2024-03-01T00:00:00"/>
    <x v="7"/>
    <x v="3"/>
    <s v="Mental Health"/>
    <n v="43239"/>
    <n v="2424.27"/>
    <n v="2123.0500000000002"/>
    <x v="0"/>
    <x v="0"/>
    <n v="0"/>
    <s v="2023-12"/>
    <n v="2023"/>
  </r>
  <r>
    <s v="CLM009387"/>
    <s v="PT00621"/>
    <d v="2023-12-16T00:00:00"/>
    <d v="2023-12-18T00:00:00"/>
    <d v="2024-02-05T00:00:00"/>
    <x v="0"/>
    <x v="1"/>
    <s v="Renal"/>
    <n v="70553"/>
    <n v="956.64"/>
    <n v="753.65"/>
    <x v="0"/>
    <x v="0"/>
    <n v="0"/>
    <s v="2023-12"/>
    <n v="2023"/>
  </r>
  <r>
    <s v="CLM009388"/>
    <s v="PT05233"/>
    <d v="2024-12-06T00:00:00"/>
    <d v="2024-12-07T00:00:00"/>
    <d v="2025-01-28T00:00:00"/>
    <x v="2"/>
    <x v="3"/>
    <s v="Orthopedic"/>
    <n v="71046"/>
    <n v="7311.42"/>
    <n v="0"/>
    <x v="2"/>
    <x v="1"/>
    <n v="1"/>
    <s v="2024-12"/>
    <n v="2024"/>
  </r>
  <r>
    <s v="CLM009389"/>
    <s v="PT03715"/>
    <d v="2023-02-26T00:00:00"/>
    <d v="2023-03-18T00:00:00"/>
    <d v="2023-04-22T00:00:00"/>
    <x v="5"/>
    <x v="1"/>
    <s v="Renal"/>
    <n v="63047"/>
    <n v="4112.2299999999996"/>
    <n v="0"/>
    <x v="2"/>
    <x v="1"/>
    <n v="1"/>
    <s v="2023-02"/>
    <n v="2023"/>
  </r>
  <r>
    <s v="CLM009390"/>
    <s v="PT02265"/>
    <d v="2024-04-06T00:00:00"/>
    <d v="2024-04-13T00:00:00"/>
    <d v="2024-05-27T00:00:00"/>
    <x v="3"/>
    <x v="3"/>
    <s v="Orthopedic"/>
    <n v="92928"/>
    <n v="3451.93"/>
    <n v="0"/>
    <x v="2"/>
    <x v="2"/>
    <n v="1"/>
    <s v="2024-04"/>
    <n v="2024"/>
  </r>
  <r>
    <s v="CLM009391"/>
    <s v="PT06303"/>
    <d v="2023-12-19T00:00:00"/>
    <d v="2023-12-30T00:00:00"/>
    <d v="2024-02-06T00:00:00"/>
    <x v="2"/>
    <x v="1"/>
    <s v="Gastrointestinal"/>
    <n v="45378"/>
    <n v="1642.99"/>
    <n v="1358.5"/>
    <x v="0"/>
    <x v="0"/>
    <n v="0"/>
    <s v="2023-12"/>
    <n v="2023"/>
  </r>
  <r>
    <s v="CLM009392"/>
    <s v="PT03498"/>
    <d v="2024-07-07T00:00:00"/>
    <d v="2024-07-24T00:00:00"/>
    <d v="2024-09-02T00:00:00"/>
    <x v="5"/>
    <x v="2"/>
    <s v="Neurology"/>
    <n v="27447"/>
    <n v="6071.89"/>
    <n v="0"/>
    <x v="2"/>
    <x v="5"/>
    <n v="1"/>
    <s v="2024-07"/>
    <n v="2024"/>
  </r>
  <r>
    <s v="CLM009393"/>
    <s v="PT05671"/>
    <d v="2023-09-29T00:00:00"/>
    <d v="2023-10-14T00:00:00"/>
    <d v="2023-10-23T00:00:00"/>
    <x v="4"/>
    <x v="3"/>
    <s v="Respiratory"/>
    <n v="80053"/>
    <n v="1518.68"/>
    <n v="0"/>
    <x v="2"/>
    <x v="5"/>
    <n v="1"/>
    <s v="2023-09"/>
    <n v="2023"/>
  </r>
  <r>
    <s v="CLM009394"/>
    <s v="PT05469"/>
    <d v="2024-08-10T00:00:00"/>
    <d v="2024-09-08T00:00:00"/>
    <d v="2024-10-31T00:00:00"/>
    <x v="5"/>
    <x v="1"/>
    <s v="Dermatology"/>
    <n v="43239"/>
    <n v="1763.39"/>
    <n v="0"/>
    <x v="2"/>
    <x v="5"/>
    <n v="1"/>
    <s v="2024-08"/>
    <n v="2024"/>
  </r>
  <r>
    <s v="CLM009395"/>
    <s v="PT06307"/>
    <d v="2023-07-20T00:00:00"/>
    <d v="2023-07-23T00:00:00"/>
    <d v="2023-08-19T00:00:00"/>
    <x v="4"/>
    <x v="3"/>
    <s v="Renal"/>
    <n v="99215"/>
    <n v="2071.4"/>
    <n v="1732.71"/>
    <x v="0"/>
    <x v="0"/>
    <n v="0"/>
    <s v="2023-07"/>
    <n v="2023"/>
  </r>
  <r>
    <s v="CLM009396"/>
    <s v="PT06309"/>
    <d v="2024-09-16T00:00:00"/>
    <d v="2024-10-02T00:00:00"/>
    <d v="2024-11-13T00:00:00"/>
    <x v="5"/>
    <x v="5"/>
    <s v="Dermatology"/>
    <n v="92928"/>
    <n v="3169.91"/>
    <n v="2627.36"/>
    <x v="0"/>
    <x v="0"/>
    <n v="0"/>
    <s v="2024-09"/>
    <n v="2024"/>
  </r>
  <r>
    <s v="CLM009397"/>
    <s v="PT02650"/>
    <d v="2023-04-30T00:00:00"/>
    <d v="2023-05-29T00:00:00"/>
    <d v="2023-06-20T00:00:00"/>
    <x v="2"/>
    <x v="3"/>
    <s v="Dermatology"/>
    <n v="93000"/>
    <n v="3009.49"/>
    <n v="0"/>
    <x v="2"/>
    <x v="1"/>
    <n v="1"/>
    <s v="2023-04"/>
    <n v="2023"/>
  </r>
  <r>
    <s v="CLM009398"/>
    <s v="PT02109"/>
    <d v="2024-11-17T00:00:00"/>
    <d v="2024-11-19T00:00:00"/>
    <d v="2025-01-08T00:00:00"/>
    <x v="6"/>
    <x v="4"/>
    <s v="Mental Health"/>
    <n v="70553"/>
    <n v="1236.33"/>
    <n v="1152.6300000000001"/>
    <x v="0"/>
    <x v="0"/>
    <n v="0"/>
    <s v="2024-11"/>
    <n v="2024"/>
  </r>
  <r>
    <s v="CLM009399"/>
    <s v="PT01327"/>
    <d v="2024-05-05T00:00:00"/>
    <d v="2024-06-03T00:00:00"/>
    <d v="2024-07-20T00:00:00"/>
    <x v="7"/>
    <x v="5"/>
    <s v="Orthopedic"/>
    <n v="27130"/>
    <n v="1180.4000000000001"/>
    <n v="0"/>
    <x v="2"/>
    <x v="1"/>
    <n v="1"/>
    <s v="2024-05"/>
    <n v="2024"/>
  </r>
  <r>
    <s v="CLM009400"/>
    <s v="PT06396"/>
    <d v="2024-07-02T00:00:00"/>
    <d v="2024-07-08T00:00:00"/>
    <d v="2024-08-03T00:00:00"/>
    <x v="1"/>
    <x v="1"/>
    <s v="Cardiovascular"/>
    <n v="43239"/>
    <n v="3016.71"/>
    <n v="2753.48"/>
    <x v="0"/>
    <x v="0"/>
    <n v="0"/>
    <s v="2024-07"/>
    <n v="2024"/>
  </r>
  <r>
    <s v="CLM009401"/>
    <s v="PT00607"/>
    <d v="2023-06-13T00:00:00"/>
    <d v="2023-06-14T00:00:00"/>
    <d v="2023-07-16T00:00:00"/>
    <x v="5"/>
    <x v="4"/>
    <s v="Neurology"/>
    <n v="70553"/>
    <n v="3204.11"/>
    <n v="0"/>
    <x v="2"/>
    <x v="5"/>
    <n v="1"/>
    <s v="2023-06"/>
    <n v="2023"/>
  </r>
  <r>
    <s v="CLM009402"/>
    <s v="PT02272"/>
    <d v="2024-03-05T00:00:00"/>
    <d v="2024-03-07T00:00:00"/>
    <d v="2024-04-28T00:00:00"/>
    <x v="1"/>
    <x v="4"/>
    <s v="Respiratory"/>
    <n v="90837"/>
    <n v="1319.91"/>
    <n v="0"/>
    <x v="2"/>
    <x v="7"/>
    <n v="1"/>
    <s v="2024-03"/>
    <n v="2024"/>
  </r>
  <r>
    <s v="CLM009403"/>
    <s v="PT06367"/>
    <d v="2023-09-30T00:00:00"/>
    <d v="2023-10-22T00:00:00"/>
    <d v="2023-10-30T00:00:00"/>
    <x v="7"/>
    <x v="4"/>
    <s v="Orthopedic"/>
    <n v="90837"/>
    <n v="507.88"/>
    <n v="460.42"/>
    <x v="0"/>
    <x v="0"/>
    <n v="0"/>
    <s v="2023-09"/>
    <n v="2023"/>
  </r>
  <r>
    <s v="CLM009404"/>
    <s v="PT00512"/>
    <d v="2023-03-01T00:00:00"/>
    <d v="2023-03-25T00:00:00"/>
    <d v="2023-04-24T00:00:00"/>
    <x v="2"/>
    <x v="4"/>
    <s v="Cardiovascular"/>
    <n v="66984"/>
    <n v="1531.72"/>
    <n v="1425.8"/>
    <x v="0"/>
    <x v="0"/>
    <n v="0"/>
    <s v="2023-03"/>
    <n v="2023"/>
  </r>
  <r>
    <s v="CLM009405"/>
    <s v="PT03136"/>
    <d v="2024-07-14T00:00:00"/>
    <d v="2024-07-26T00:00:00"/>
    <d v="2024-09-05T00:00:00"/>
    <x v="4"/>
    <x v="3"/>
    <s v="Cardiovascular"/>
    <n v="99215"/>
    <n v="2977.44"/>
    <n v="0"/>
    <x v="2"/>
    <x v="4"/>
    <n v="1"/>
    <s v="2024-07"/>
    <n v="2024"/>
  </r>
  <r>
    <s v="CLM009406"/>
    <s v="PT03184"/>
    <d v="2023-07-21T00:00:00"/>
    <d v="2023-08-01T00:00:00"/>
    <d v="2023-09-15T00:00:00"/>
    <x v="2"/>
    <x v="0"/>
    <s v="Mental Health"/>
    <n v="99215"/>
    <n v="7664.34"/>
    <n v="6123.53"/>
    <x v="0"/>
    <x v="0"/>
    <n v="0"/>
    <s v="2023-07"/>
    <n v="2023"/>
  </r>
  <r>
    <s v="CLM009407"/>
    <s v="PT02726"/>
    <d v="2023-10-04T00:00:00"/>
    <d v="2023-10-26T00:00:00"/>
    <d v="2023-12-25T00:00:00"/>
    <x v="0"/>
    <x v="3"/>
    <s v="Cardiovascular"/>
    <n v="45378"/>
    <n v="693.42"/>
    <n v="0"/>
    <x v="2"/>
    <x v="1"/>
    <n v="1"/>
    <s v="2023-10"/>
    <n v="2023"/>
  </r>
  <r>
    <s v="CLM009408"/>
    <s v="PT00493"/>
    <d v="2024-11-08T00:00:00"/>
    <d v="2024-11-20T00:00:00"/>
    <d v="2024-12-16T00:00:00"/>
    <x v="2"/>
    <x v="0"/>
    <s v="Oncology"/>
    <n v="63047"/>
    <n v="1285.29"/>
    <n v="1038.06"/>
    <x v="0"/>
    <x v="0"/>
    <n v="0"/>
    <s v="2024-11"/>
    <n v="2024"/>
  </r>
  <r>
    <s v="CLM009409"/>
    <s v="PT02116"/>
    <d v="2023-10-07T00:00:00"/>
    <d v="2023-10-08T00:00:00"/>
    <d v="2023-11-02T00:00:00"/>
    <x v="7"/>
    <x v="3"/>
    <s v="Neurology"/>
    <n v="27447"/>
    <n v="1324.09"/>
    <n v="1083.18"/>
    <x v="0"/>
    <x v="0"/>
    <n v="0"/>
    <s v="2023-10"/>
    <n v="2023"/>
  </r>
  <r>
    <s v="CLM009410"/>
    <s v="PT06659"/>
    <d v="2023-11-11T00:00:00"/>
    <d v="2023-12-02T00:00:00"/>
    <d v="2024-01-17T00:00:00"/>
    <x v="3"/>
    <x v="5"/>
    <s v="Gastrointestinal"/>
    <n v="99215"/>
    <n v="5348.89"/>
    <n v="0"/>
    <x v="2"/>
    <x v="10"/>
    <n v="1"/>
    <s v="2023-11"/>
    <n v="2023"/>
  </r>
  <r>
    <s v="CLM009411"/>
    <s v="PT02169"/>
    <d v="2023-08-01T00:00:00"/>
    <d v="2023-08-30T00:00:00"/>
    <d v="2023-10-19T00:00:00"/>
    <x v="0"/>
    <x v="5"/>
    <s v="Neurology"/>
    <n v="27130"/>
    <n v="1758.2"/>
    <n v="0"/>
    <x v="2"/>
    <x v="4"/>
    <n v="1"/>
    <s v="2023-08"/>
    <n v="2023"/>
  </r>
  <r>
    <s v="CLM009412"/>
    <s v="PT01458"/>
    <d v="2023-10-09T00:00:00"/>
    <d v="2023-10-13T00:00:00"/>
    <d v="2023-11-24T00:00:00"/>
    <x v="7"/>
    <x v="3"/>
    <s v="Dermatology"/>
    <n v="71046"/>
    <n v="874.93"/>
    <n v="0"/>
    <x v="2"/>
    <x v="1"/>
    <n v="1"/>
    <s v="2023-10"/>
    <n v="2023"/>
  </r>
  <r>
    <s v="CLM009413"/>
    <s v="PT03610"/>
    <d v="2023-03-04T00:00:00"/>
    <d v="2023-03-28T00:00:00"/>
    <d v="2023-05-08T00:00:00"/>
    <x v="5"/>
    <x v="1"/>
    <s v="Renal"/>
    <n v="43239"/>
    <n v="2826.96"/>
    <n v="2131.58"/>
    <x v="0"/>
    <x v="0"/>
    <n v="0"/>
    <s v="2023-03"/>
    <n v="2023"/>
  </r>
  <r>
    <s v="CLM009414"/>
    <s v="PT00569"/>
    <d v="2023-07-07T00:00:00"/>
    <d v="2023-07-25T00:00:00"/>
    <d v="2023-09-19T00:00:00"/>
    <x v="4"/>
    <x v="4"/>
    <s v="Neurology"/>
    <n v="99215"/>
    <n v="1308.05"/>
    <n v="1275.48"/>
    <x v="0"/>
    <x v="0"/>
    <n v="0"/>
    <s v="2023-07"/>
    <n v="2023"/>
  </r>
  <r>
    <s v="CLM009415"/>
    <s v="PT04029"/>
    <d v="2024-06-13T00:00:00"/>
    <d v="2024-06-28T00:00:00"/>
    <d v="2024-07-09T00:00:00"/>
    <x v="6"/>
    <x v="5"/>
    <s v="Cardiovascular"/>
    <n v="99214"/>
    <n v="678.91"/>
    <n v="516.66999999999996"/>
    <x v="0"/>
    <x v="0"/>
    <n v="0"/>
    <s v="2024-06"/>
    <n v="2024"/>
  </r>
  <r>
    <s v="CLM009416"/>
    <s v="PT01644"/>
    <d v="2024-06-18T00:00:00"/>
    <d v="2024-07-05T00:00:00"/>
    <d v="2024-07-31T00:00:00"/>
    <x v="4"/>
    <x v="4"/>
    <s v="Cardiovascular"/>
    <n v="99214"/>
    <n v="885.17"/>
    <n v="0"/>
    <x v="2"/>
    <x v="2"/>
    <n v="1"/>
    <s v="2024-06"/>
    <n v="2024"/>
  </r>
  <r>
    <s v="CLM009417"/>
    <s v="PT05000"/>
    <d v="2023-12-09T00:00:00"/>
    <d v="2023-12-28T00:00:00"/>
    <d v="2024-01-13T00:00:00"/>
    <x v="3"/>
    <x v="2"/>
    <s v="Neurology"/>
    <n v="90837"/>
    <n v="7238.97"/>
    <n v="0"/>
    <x v="1"/>
    <x v="0"/>
    <n v="0"/>
    <s v="2023-12"/>
    <n v="2023"/>
  </r>
  <r>
    <s v="CLM009418"/>
    <s v="PT03217"/>
    <d v="2024-12-05T00:00:00"/>
    <d v="2024-12-06T00:00:00"/>
    <d v="2025-01-28T00:00:00"/>
    <x v="6"/>
    <x v="0"/>
    <s v="Cardiovascular"/>
    <n v="71046"/>
    <n v="2458.65"/>
    <n v="2252.7800000000002"/>
    <x v="0"/>
    <x v="0"/>
    <n v="0"/>
    <s v="2024-12"/>
    <n v="2024"/>
  </r>
  <r>
    <s v="CLM009419"/>
    <s v="PT01462"/>
    <d v="2023-11-17T00:00:00"/>
    <d v="2023-12-17T00:00:00"/>
    <d v="2024-01-08T00:00:00"/>
    <x v="4"/>
    <x v="2"/>
    <s v="Respiratory"/>
    <n v="92928"/>
    <n v="1970.83"/>
    <n v="1930.49"/>
    <x v="0"/>
    <x v="0"/>
    <n v="0"/>
    <s v="2023-11"/>
    <n v="2023"/>
  </r>
  <r>
    <s v="CLM009420"/>
    <s v="PT05288"/>
    <d v="2024-08-30T00:00:00"/>
    <d v="2024-09-01T00:00:00"/>
    <d v="2024-09-17T00:00:00"/>
    <x v="6"/>
    <x v="4"/>
    <s v="Cardiovascular"/>
    <n v="71046"/>
    <n v="1480.43"/>
    <n v="0"/>
    <x v="2"/>
    <x v="5"/>
    <n v="1"/>
    <s v="2024-08"/>
    <n v="2024"/>
  </r>
  <r>
    <s v="CLM009421"/>
    <s v="PT04031"/>
    <d v="2024-08-31T00:00:00"/>
    <d v="2024-09-21T00:00:00"/>
    <d v="2024-10-26T00:00:00"/>
    <x v="1"/>
    <x v="2"/>
    <s v="Mental Health"/>
    <n v="71046"/>
    <n v="2284.08"/>
    <n v="1906.59"/>
    <x v="0"/>
    <x v="0"/>
    <n v="0"/>
    <s v="2024-08"/>
    <n v="2024"/>
  </r>
  <r>
    <s v="CLM009422"/>
    <s v="PT00889"/>
    <d v="2023-03-28T00:00:00"/>
    <d v="2023-04-08T00:00:00"/>
    <d v="2023-05-27T00:00:00"/>
    <x v="2"/>
    <x v="0"/>
    <s v="Dermatology"/>
    <n v="43239"/>
    <n v="2262.42"/>
    <n v="2136.54"/>
    <x v="0"/>
    <x v="0"/>
    <n v="0"/>
    <s v="2023-03"/>
    <n v="2023"/>
  </r>
  <r>
    <s v="CLM009423"/>
    <s v="PT01179"/>
    <d v="2023-02-27T00:00:00"/>
    <d v="2023-03-29T00:00:00"/>
    <d v="2023-04-23T00:00:00"/>
    <x v="6"/>
    <x v="1"/>
    <s v="Gastrointestinal"/>
    <n v="70553"/>
    <n v="2284.12"/>
    <n v="1999.11"/>
    <x v="0"/>
    <x v="0"/>
    <n v="0"/>
    <s v="2023-02"/>
    <n v="2023"/>
  </r>
  <r>
    <s v="CLM009424"/>
    <s v="PT04429"/>
    <d v="2024-06-07T00:00:00"/>
    <d v="2024-06-13T00:00:00"/>
    <d v="2024-07-30T00:00:00"/>
    <x v="7"/>
    <x v="1"/>
    <s v="Dermatology"/>
    <n v="66984"/>
    <n v="1982.03"/>
    <n v="1665.06"/>
    <x v="0"/>
    <x v="0"/>
    <n v="0"/>
    <s v="2024-06"/>
    <n v="2024"/>
  </r>
  <r>
    <s v="CLM009425"/>
    <s v="PT06298"/>
    <d v="2024-04-12T00:00:00"/>
    <d v="2024-05-01T00:00:00"/>
    <d v="2024-05-09T00:00:00"/>
    <x v="0"/>
    <x v="1"/>
    <s v="Respiratory"/>
    <n v="66984"/>
    <n v="3622.93"/>
    <n v="0"/>
    <x v="2"/>
    <x v="5"/>
    <n v="1"/>
    <s v="2024-04"/>
    <n v="2024"/>
  </r>
  <r>
    <s v="CLM009426"/>
    <s v="PT03533"/>
    <d v="2024-04-08T00:00:00"/>
    <d v="2024-04-28T00:00:00"/>
    <d v="2024-06-10T00:00:00"/>
    <x v="7"/>
    <x v="1"/>
    <s v="Gastrointestinal"/>
    <n v="27447"/>
    <n v="1841.77"/>
    <n v="0"/>
    <x v="2"/>
    <x v="3"/>
    <n v="1"/>
    <s v="2024-04"/>
    <n v="2024"/>
  </r>
  <r>
    <s v="CLM009427"/>
    <s v="PT01790"/>
    <d v="2023-04-21T00:00:00"/>
    <d v="2023-05-16T00:00:00"/>
    <d v="2023-05-22T00:00:00"/>
    <x v="6"/>
    <x v="5"/>
    <s v="Neurology"/>
    <n v="93000"/>
    <n v="826.87"/>
    <n v="726.3"/>
    <x v="0"/>
    <x v="0"/>
    <n v="0"/>
    <s v="2023-04"/>
    <n v="2023"/>
  </r>
  <r>
    <s v="CLM009428"/>
    <s v="PT05030"/>
    <d v="2024-05-15T00:00:00"/>
    <d v="2024-05-24T00:00:00"/>
    <d v="2024-06-04T00:00:00"/>
    <x v="0"/>
    <x v="5"/>
    <s v="Mental Health"/>
    <n v="63047"/>
    <n v="1107.72"/>
    <n v="927.66"/>
    <x v="0"/>
    <x v="0"/>
    <n v="0"/>
    <s v="2024-05"/>
    <n v="2024"/>
  </r>
  <r>
    <s v="CLM009429"/>
    <s v="PT05271"/>
    <d v="2023-11-18T00:00:00"/>
    <d v="2023-11-23T00:00:00"/>
    <d v="2023-12-22T00:00:00"/>
    <x v="5"/>
    <x v="4"/>
    <s v="Neurology"/>
    <n v="66984"/>
    <n v="371.22"/>
    <n v="0"/>
    <x v="2"/>
    <x v="5"/>
    <n v="1"/>
    <s v="2023-11"/>
    <n v="2023"/>
  </r>
  <r>
    <s v="CLM009430"/>
    <s v="PT00871"/>
    <d v="2024-03-23T00:00:00"/>
    <d v="2024-03-31T00:00:00"/>
    <d v="2024-05-26T00:00:00"/>
    <x v="0"/>
    <x v="3"/>
    <s v="Respiratory"/>
    <n v="66984"/>
    <n v="9149.49"/>
    <n v="7647.12"/>
    <x v="0"/>
    <x v="0"/>
    <n v="0"/>
    <s v="2024-03"/>
    <n v="2024"/>
  </r>
  <r>
    <s v="CLM009431"/>
    <s v="PT03618"/>
    <d v="2024-01-22T00:00:00"/>
    <d v="2024-01-27T00:00:00"/>
    <d v="2024-03-12T00:00:00"/>
    <x v="7"/>
    <x v="3"/>
    <s v="Dermatology"/>
    <n v="80053"/>
    <n v="3605.46"/>
    <n v="3474.43"/>
    <x v="0"/>
    <x v="0"/>
    <n v="0"/>
    <s v="2024-01"/>
    <n v="2024"/>
  </r>
  <r>
    <s v="CLM009432"/>
    <s v="PT05861"/>
    <d v="2024-11-29T00:00:00"/>
    <d v="2024-12-11T00:00:00"/>
    <d v="2024-12-22T00:00:00"/>
    <x v="2"/>
    <x v="3"/>
    <s v="Respiratory"/>
    <n v="99213"/>
    <n v="930.71"/>
    <n v="0"/>
    <x v="2"/>
    <x v="8"/>
    <n v="1"/>
    <s v="2024-11"/>
    <n v="2024"/>
  </r>
  <r>
    <s v="CLM009433"/>
    <s v="PT02122"/>
    <d v="2023-09-10T00:00:00"/>
    <d v="2023-09-22T00:00:00"/>
    <d v="2023-10-18T00:00:00"/>
    <x v="5"/>
    <x v="4"/>
    <s v="Mental Health"/>
    <n v="71046"/>
    <n v="1443.06"/>
    <n v="0"/>
    <x v="2"/>
    <x v="6"/>
    <n v="1"/>
    <s v="2023-09"/>
    <n v="2023"/>
  </r>
  <r>
    <s v="CLM009434"/>
    <s v="PT00847"/>
    <d v="2023-11-17T00:00:00"/>
    <d v="2023-12-09T00:00:00"/>
    <d v="2023-12-26T00:00:00"/>
    <x v="2"/>
    <x v="1"/>
    <s v="Neurology"/>
    <n v="70553"/>
    <n v="1086.26"/>
    <n v="931.42"/>
    <x v="0"/>
    <x v="0"/>
    <n v="0"/>
    <s v="2023-11"/>
    <n v="2023"/>
  </r>
  <r>
    <s v="CLM009435"/>
    <s v="PT00286"/>
    <d v="2024-05-16T00:00:00"/>
    <d v="2024-05-25T00:00:00"/>
    <d v="2024-07-09T00:00:00"/>
    <x v="2"/>
    <x v="0"/>
    <s v="Renal"/>
    <n v="66984"/>
    <n v="6210.76"/>
    <n v="5593.29"/>
    <x v="0"/>
    <x v="0"/>
    <n v="0"/>
    <s v="2024-05"/>
    <n v="2024"/>
  </r>
  <r>
    <s v="CLM009436"/>
    <s v="PT00598"/>
    <d v="2024-08-18T00:00:00"/>
    <d v="2024-09-16T00:00:00"/>
    <d v="2024-11-03T00:00:00"/>
    <x v="3"/>
    <x v="1"/>
    <s v="Neurology"/>
    <n v="90837"/>
    <n v="580.62"/>
    <n v="0"/>
    <x v="2"/>
    <x v="1"/>
    <n v="1"/>
    <s v="2024-08"/>
    <n v="2024"/>
  </r>
  <r>
    <s v="CLM009437"/>
    <s v="PT00577"/>
    <d v="2023-01-02T00:00:00"/>
    <d v="2023-01-28T00:00:00"/>
    <d v="2023-02-27T00:00:00"/>
    <x v="4"/>
    <x v="0"/>
    <s v="Mental Health"/>
    <n v="92928"/>
    <n v="1981.44"/>
    <n v="1664.74"/>
    <x v="0"/>
    <x v="0"/>
    <n v="0"/>
    <s v="2023-01"/>
    <n v="2023"/>
  </r>
  <r>
    <s v="CLM009438"/>
    <s v="PT04681"/>
    <d v="2023-07-19T00:00:00"/>
    <d v="2023-07-26T00:00:00"/>
    <d v="2023-08-16T00:00:00"/>
    <x v="4"/>
    <x v="1"/>
    <s v="Mental Health"/>
    <n v="92928"/>
    <n v="1657.69"/>
    <n v="1590.65"/>
    <x v="0"/>
    <x v="0"/>
    <n v="0"/>
    <s v="2023-07"/>
    <n v="2023"/>
  </r>
  <r>
    <s v="CLM009439"/>
    <s v="PT05961"/>
    <d v="2024-06-03T00:00:00"/>
    <d v="2024-06-24T00:00:00"/>
    <d v="2024-07-16T00:00:00"/>
    <x v="0"/>
    <x v="2"/>
    <s v="Orthopedic"/>
    <n v="71046"/>
    <n v="3503.34"/>
    <n v="3208.69"/>
    <x v="0"/>
    <x v="0"/>
    <n v="0"/>
    <s v="2024-06"/>
    <n v="2024"/>
  </r>
  <r>
    <s v="CLM009440"/>
    <s v="PT02053"/>
    <d v="2023-03-12T00:00:00"/>
    <d v="2023-03-19T00:00:00"/>
    <d v="2023-05-12T00:00:00"/>
    <x v="2"/>
    <x v="5"/>
    <s v="Endocrine"/>
    <n v="93000"/>
    <n v="1663.69"/>
    <n v="1552.94"/>
    <x v="0"/>
    <x v="0"/>
    <n v="0"/>
    <s v="2023-03"/>
    <n v="2023"/>
  </r>
  <r>
    <s v="CLM009441"/>
    <s v="PT06368"/>
    <d v="2024-07-05T00:00:00"/>
    <d v="2024-07-14T00:00:00"/>
    <d v="2024-08-02T00:00:00"/>
    <x v="3"/>
    <x v="4"/>
    <s v="Orthopedic"/>
    <n v="99214"/>
    <n v="442.94"/>
    <n v="398.26"/>
    <x v="0"/>
    <x v="0"/>
    <n v="0"/>
    <s v="2024-07"/>
    <n v="2024"/>
  </r>
  <r>
    <s v="CLM009442"/>
    <s v="PT03653"/>
    <d v="2024-03-10T00:00:00"/>
    <d v="2024-03-30T00:00:00"/>
    <d v="2024-05-22T00:00:00"/>
    <x v="1"/>
    <x v="0"/>
    <s v="Renal"/>
    <n v="66984"/>
    <n v="1478.98"/>
    <n v="1329.97"/>
    <x v="0"/>
    <x v="0"/>
    <n v="0"/>
    <s v="2024-03"/>
    <n v="2024"/>
  </r>
  <r>
    <s v="CLM009443"/>
    <s v="PT00154"/>
    <d v="2024-06-16T00:00:00"/>
    <d v="2024-06-22T00:00:00"/>
    <d v="2024-07-01T00:00:00"/>
    <x v="4"/>
    <x v="5"/>
    <s v="Dermatology"/>
    <n v="99215"/>
    <n v="830.7"/>
    <n v="750.17"/>
    <x v="0"/>
    <x v="0"/>
    <n v="0"/>
    <s v="2024-06"/>
    <n v="2024"/>
  </r>
  <r>
    <s v="CLM009444"/>
    <s v="PT04078"/>
    <d v="2023-07-26T00:00:00"/>
    <d v="2023-08-17T00:00:00"/>
    <d v="2023-09-15T00:00:00"/>
    <x v="6"/>
    <x v="1"/>
    <s v="Endocrine"/>
    <n v="99214"/>
    <n v="1926.89"/>
    <n v="1910.08"/>
    <x v="0"/>
    <x v="0"/>
    <n v="0"/>
    <s v="2023-07"/>
    <n v="2023"/>
  </r>
  <r>
    <s v="CLM009445"/>
    <s v="PT01220"/>
    <d v="2023-06-15T00:00:00"/>
    <d v="2023-07-10T00:00:00"/>
    <d v="2023-07-25T00:00:00"/>
    <x v="2"/>
    <x v="0"/>
    <s v="Neurology"/>
    <n v="80053"/>
    <n v="5694.99"/>
    <n v="5203.3999999999996"/>
    <x v="0"/>
    <x v="0"/>
    <n v="0"/>
    <s v="2023-06"/>
    <n v="2023"/>
  </r>
  <r>
    <s v="CLM009446"/>
    <s v="PT05349"/>
    <d v="2023-03-04T00:00:00"/>
    <d v="2023-03-11T00:00:00"/>
    <d v="2023-03-30T00:00:00"/>
    <x v="0"/>
    <x v="2"/>
    <s v="Cardiovascular"/>
    <n v="99215"/>
    <n v="449.65"/>
    <n v="0"/>
    <x v="1"/>
    <x v="0"/>
    <n v="0"/>
    <s v="2023-03"/>
    <n v="2023"/>
  </r>
  <r>
    <s v="CLM009447"/>
    <s v="PT05246"/>
    <d v="2023-01-10T00:00:00"/>
    <d v="2023-01-16T00:00:00"/>
    <d v="2023-01-21T00:00:00"/>
    <x v="4"/>
    <x v="4"/>
    <s v="Neurology"/>
    <n v="45378"/>
    <n v="953.2"/>
    <n v="0"/>
    <x v="2"/>
    <x v="10"/>
    <n v="1"/>
    <s v="2023-01"/>
    <n v="2023"/>
  </r>
  <r>
    <s v="CLM009448"/>
    <s v="PT00008"/>
    <d v="2024-04-23T00:00:00"/>
    <d v="2024-05-14T00:00:00"/>
    <d v="2024-05-20T00:00:00"/>
    <x v="1"/>
    <x v="1"/>
    <s v="Cardiovascular"/>
    <n v="27130"/>
    <n v="1161.94"/>
    <n v="0"/>
    <x v="2"/>
    <x v="5"/>
    <n v="1"/>
    <s v="2024-04"/>
    <n v="2024"/>
  </r>
  <r>
    <s v="CLM009449"/>
    <s v="PT00310"/>
    <d v="2023-07-28T00:00:00"/>
    <d v="2023-08-23T00:00:00"/>
    <d v="2023-10-20T00:00:00"/>
    <x v="0"/>
    <x v="2"/>
    <s v="Gastrointestinal"/>
    <n v="92928"/>
    <n v="1332.34"/>
    <n v="1254.46"/>
    <x v="0"/>
    <x v="0"/>
    <n v="0"/>
    <s v="2023-07"/>
    <n v="2023"/>
  </r>
  <r>
    <s v="CLM009450"/>
    <s v="PT05445"/>
    <d v="2024-07-20T00:00:00"/>
    <d v="2024-07-23T00:00:00"/>
    <d v="2024-08-12T00:00:00"/>
    <x v="5"/>
    <x v="3"/>
    <s v="Mental Health"/>
    <n v="71046"/>
    <n v="3268.55"/>
    <n v="0"/>
    <x v="2"/>
    <x v="1"/>
    <n v="1"/>
    <s v="2024-07"/>
    <n v="2024"/>
  </r>
  <r>
    <s v="CLM009451"/>
    <s v="PT03199"/>
    <d v="2024-12-02T00:00:00"/>
    <d v="2025-01-01T00:00:00"/>
    <d v="2025-01-06T00:00:00"/>
    <x v="2"/>
    <x v="5"/>
    <s v="Orthopedic"/>
    <n v="99215"/>
    <n v="1573.67"/>
    <n v="0"/>
    <x v="2"/>
    <x v="5"/>
    <n v="1"/>
    <s v="2024-12"/>
    <n v="2024"/>
  </r>
  <r>
    <s v="CLM009452"/>
    <s v="PT02183"/>
    <d v="2024-02-07T00:00:00"/>
    <d v="2024-02-13T00:00:00"/>
    <d v="2024-02-19T00:00:00"/>
    <x v="6"/>
    <x v="0"/>
    <s v="Respiratory"/>
    <n v="66984"/>
    <n v="2521.58"/>
    <n v="0"/>
    <x v="2"/>
    <x v="4"/>
    <n v="1"/>
    <s v="2024-02"/>
    <n v="2024"/>
  </r>
  <r>
    <s v="CLM009453"/>
    <s v="PT01242"/>
    <d v="2023-12-03T00:00:00"/>
    <d v="2023-12-25T00:00:00"/>
    <d v="2024-01-18T00:00:00"/>
    <x v="6"/>
    <x v="0"/>
    <s v="Orthopedic"/>
    <n v="27447"/>
    <n v="1095.96"/>
    <n v="1033.94"/>
    <x v="0"/>
    <x v="0"/>
    <n v="0"/>
    <s v="2023-12"/>
    <n v="2023"/>
  </r>
  <r>
    <s v="CLM009454"/>
    <s v="PT05735"/>
    <d v="2023-10-24T00:00:00"/>
    <d v="2023-11-03T00:00:00"/>
    <d v="2023-12-21T00:00:00"/>
    <x v="5"/>
    <x v="2"/>
    <s v="Gastrointestinal"/>
    <n v="90837"/>
    <n v="2173.16"/>
    <n v="0"/>
    <x v="2"/>
    <x v="5"/>
    <n v="1"/>
    <s v="2023-10"/>
    <n v="2023"/>
  </r>
  <r>
    <s v="CLM009455"/>
    <s v="PT02702"/>
    <d v="2023-08-27T00:00:00"/>
    <d v="2023-09-03T00:00:00"/>
    <d v="2023-09-30T00:00:00"/>
    <x v="0"/>
    <x v="4"/>
    <s v="Neurology"/>
    <n v="71046"/>
    <n v="3368.55"/>
    <n v="2899.67"/>
    <x v="0"/>
    <x v="0"/>
    <n v="0"/>
    <s v="2023-08"/>
    <n v="2023"/>
  </r>
  <r>
    <s v="CLM009456"/>
    <s v="PT03206"/>
    <d v="2024-03-31T00:00:00"/>
    <d v="2024-04-26T00:00:00"/>
    <d v="2024-06-19T00:00:00"/>
    <x v="5"/>
    <x v="5"/>
    <s v="Gastrointestinal"/>
    <n v="43239"/>
    <n v="1006.43"/>
    <n v="804.09"/>
    <x v="0"/>
    <x v="0"/>
    <n v="0"/>
    <s v="2024-03"/>
    <n v="2024"/>
  </r>
  <r>
    <s v="CLM009457"/>
    <s v="PT04708"/>
    <d v="2023-01-04T00:00:00"/>
    <d v="2023-01-05T00:00:00"/>
    <d v="2023-02-20T00:00:00"/>
    <x v="7"/>
    <x v="4"/>
    <s v="Gastrointestinal"/>
    <n v="92928"/>
    <n v="3378.16"/>
    <n v="0"/>
    <x v="1"/>
    <x v="0"/>
    <n v="0"/>
    <s v="2023-01"/>
    <n v="2023"/>
  </r>
  <r>
    <s v="CLM009458"/>
    <s v="PT00031"/>
    <d v="2023-04-19T00:00:00"/>
    <d v="2023-04-24T00:00:00"/>
    <d v="2023-05-09T00:00:00"/>
    <x v="2"/>
    <x v="5"/>
    <s v="Cardiovascular"/>
    <n v="63047"/>
    <n v="1885.41"/>
    <n v="1514.81"/>
    <x v="0"/>
    <x v="0"/>
    <n v="0"/>
    <s v="2023-04"/>
    <n v="2023"/>
  </r>
  <r>
    <s v="CLM009459"/>
    <s v="PT04223"/>
    <d v="2023-05-06T00:00:00"/>
    <d v="2023-05-17T00:00:00"/>
    <d v="2023-07-16T00:00:00"/>
    <x v="6"/>
    <x v="0"/>
    <s v="Cardiovascular"/>
    <n v="99215"/>
    <n v="4172.91"/>
    <n v="3313.47"/>
    <x v="0"/>
    <x v="0"/>
    <n v="0"/>
    <s v="2023-05"/>
    <n v="2023"/>
  </r>
  <r>
    <s v="CLM009460"/>
    <s v="PT05797"/>
    <d v="2023-05-16T00:00:00"/>
    <d v="2023-06-02T00:00:00"/>
    <d v="2023-06-09T00:00:00"/>
    <x v="5"/>
    <x v="1"/>
    <s v="Mental Health"/>
    <n v="27447"/>
    <n v="1538.96"/>
    <n v="0"/>
    <x v="2"/>
    <x v="9"/>
    <n v="1"/>
    <s v="2023-05"/>
    <n v="2023"/>
  </r>
  <r>
    <s v="CLM009461"/>
    <s v="PT06316"/>
    <d v="2024-02-08T00:00:00"/>
    <d v="2024-03-01T00:00:00"/>
    <d v="2024-04-08T00:00:00"/>
    <x v="2"/>
    <x v="5"/>
    <s v="Dermatology"/>
    <n v="45378"/>
    <n v="2452.83"/>
    <n v="2446.3000000000002"/>
    <x v="0"/>
    <x v="0"/>
    <n v="0"/>
    <s v="2024-02"/>
    <n v="2024"/>
  </r>
  <r>
    <s v="CLM009462"/>
    <s v="PT04020"/>
    <d v="2024-09-01T00:00:00"/>
    <d v="2024-09-22T00:00:00"/>
    <d v="2024-11-14T00:00:00"/>
    <x v="5"/>
    <x v="2"/>
    <s v="Mental Health"/>
    <n v="43239"/>
    <n v="1750.25"/>
    <n v="0"/>
    <x v="2"/>
    <x v="3"/>
    <n v="1"/>
    <s v="2024-09"/>
    <n v="2024"/>
  </r>
  <r>
    <s v="CLM009463"/>
    <s v="PT03917"/>
    <d v="2024-08-22T00:00:00"/>
    <d v="2024-09-21T00:00:00"/>
    <d v="2024-10-06T00:00:00"/>
    <x v="0"/>
    <x v="4"/>
    <s v="Endocrine"/>
    <n v="99214"/>
    <n v="1674.1"/>
    <n v="1512.93"/>
    <x v="0"/>
    <x v="0"/>
    <n v="0"/>
    <s v="2024-08"/>
    <n v="2024"/>
  </r>
  <r>
    <s v="CLM009464"/>
    <s v="PT03573"/>
    <d v="2023-07-03T00:00:00"/>
    <d v="2023-07-10T00:00:00"/>
    <d v="2023-07-27T00:00:00"/>
    <x v="2"/>
    <x v="2"/>
    <s v="Orthopedic"/>
    <n v="90837"/>
    <n v="2224.1799999999998"/>
    <n v="1781.95"/>
    <x v="0"/>
    <x v="0"/>
    <n v="0"/>
    <s v="2023-07"/>
    <n v="2023"/>
  </r>
  <r>
    <s v="CLM009465"/>
    <s v="PT03309"/>
    <d v="2024-06-21T00:00:00"/>
    <d v="2024-06-29T00:00:00"/>
    <d v="2024-07-24T00:00:00"/>
    <x v="1"/>
    <x v="0"/>
    <s v="Gastrointestinal"/>
    <n v="27130"/>
    <n v="2777.89"/>
    <n v="2451.7399999999998"/>
    <x v="0"/>
    <x v="0"/>
    <n v="0"/>
    <s v="2024-06"/>
    <n v="2024"/>
  </r>
  <r>
    <s v="CLM009466"/>
    <s v="PT06915"/>
    <d v="2024-09-15T00:00:00"/>
    <d v="2024-10-08T00:00:00"/>
    <d v="2024-10-13T00:00:00"/>
    <x v="0"/>
    <x v="2"/>
    <s v="Orthopedic"/>
    <n v="70553"/>
    <n v="665.37"/>
    <n v="0"/>
    <x v="1"/>
    <x v="0"/>
    <n v="0"/>
    <s v="2024-09"/>
    <n v="2024"/>
  </r>
  <r>
    <s v="CLM009467"/>
    <s v="PT05962"/>
    <d v="2024-04-15T00:00:00"/>
    <d v="2024-04-16T00:00:00"/>
    <d v="2024-06-15T00:00:00"/>
    <x v="2"/>
    <x v="0"/>
    <s v="Mental Health"/>
    <n v="99213"/>
    <n v="5692.51"/>
    <n v="5324.07"/>
    <x v="0"/>
    <x v="0"/>
    <n v="0"/>
    <s v="2024-04"/>
    <n v="2024"/>
  </r>
  <r>
    <s v="CLM009468"/>
    <s v="PT06398"/>
    <d v="2024-10-25T00:00:00"/>
    <d v="2024-11-01T00:00:00"/>
    <d v="2024-12-29T00:00:00"/>
    <x v="0"/>
    <x v="2"/>
    <s v="Respiratory"/>
    <n v="45378"/>
    <n v="408.41"/>
    <n v="0"/>
    <x v="1"/>
    <x v="0"/>
    <n v="0"/>
    <s v="2024-10"/>
    <n v="2024"/>
  </r>
  <r>
    <s v="CLM009469"/>
    <s v="PT06655"/>
    <d v="2023-05-20T00:00:00"/>
    <d v="2023-06-02T00:00:00"/>
    <d v="2023-07-16T00:00:00"/>
    <x v="5"/>
    <x v="0"/>
    <s v="Orthopedic"/>
    <n v="99215"/>
    <n v="1045.4000000000001"/>
    <n v="1007.79"/>
    <x v="0"/>
    <x v="0"/>
    <n v="0"/>
    <s v="2023-05"/>
    <n v="2023"/>
  </r>
  <r>
    <s v="CLM009470"/>
    <s v="PT06434"/>
    <d v="2023-05-17T00:00:00"/>
    <d v="2023-06-07T00:00:00"/>
    <d v="2023-07-06T00:00:00"/>
    <x v="4"/>
    <x v="1"/>
    <s v="Dermatology"/>
    <n v="45378"/>
    <n v="1676.7"/>
    <n v="1398.48"/>
    <x v="0"/>
    <x v="0"/>
    <n v="0"/>
    <s v="2023-05"/>
    <n v="2023"/>
  </r>
  <r>
    <s v="CLM009471"/>
    <s v="PT00575"/>
    <d v="2023-09-26T00:00:00"/>
    <d v="2023-09-29T00:00:00"/>
    <d v="2023-11-05T00:00:00"/>
    <x v="4"/>
    <x v="4"/>
    <s v="Renal"/>
    <n v="90837"/>
    <n v="2514.64"/>
    <n v="2373.65"/>
    <x v="0"/>
    <x v="0"/>
    <n v="0"/>
    <s v="2023-09"/>
    <n v="2023"/>
  </r>
  <r>
    <s v="CLM009472"/>
    <s v="PT04425"/>
    <d v="2024-08-08T00:00:00"/>
    <d v="2024-08-16T00:00:00"/>
    <d v="2024-09-24T00:00:00"/>
    <x v="5"/>
    <x v="1"/>
    <s v="Orthopedic"/>
    <n v="43239"/>
    <n v="6380.09"/>
    <n v="5329"/>
    <x v="0"/>
    <x v="0"/>
    <n v="0"/>
    <s v="2024-08"/>
    <n v="2024"/>
  </r>
  <r>
    <s v="CLM009473"/>
    <s v="PT01851"/>
    <d v="2024-03-31T00:00:00"/>
    <d v="2024-04-05T00:00:00"/>
    <d v="2024-05-27T00:00:00"/>
    <x v="3"/>
    <x v="2"/>
    <s v="Cardiovascular"/>
    <n v="27447"/>
    <n v="408.86"/>
    <n v="373.87"/>
    <x v="0"/>
    <x v="0"/>
    <n v="0"/>
    <s v="2024-03"/>
    <n v="2024"/>
  </r>
  <r>
    <s v="CLM009474"/>
    <s v="PT00028"/>
    <d v="2024-02-22T00:00:00"/>
    <d v="2024-02-27T00:00:00"/>
    <d v="2024-04-04T00:00:00"/>
    <x v="5"/>
    <x v="0"/>
    <s v="Dermatology"/>
    <n v="27447"/>
    <n v="1204.53"/>
    <n v="1161.03"/>
    <x v="0"/>
    <x v="0"/>
    <n v="0"/>
    <s v="2024-02"/>
    <n v="2024"/>
  </r>
  <r>
    <s v="CLM009475"/>
    <s v="PT03150"/>
    <d v="2023-04-03T00:00:00"/>
    <d v="2023-04-19T00:00:00"/>
    <d v="2023-06-06T00:00:00"/>
    <x v="4"/>
    <x v="1"/>
    <s v="Neurology"/>
    <n v="99213"/>
    <n v="329.82"/>
    <n v="320.87"/>
    <x v="0"/>
    <x v="0"/>
    <n v="0"/>
    <s v="2023-04"/>
    <n v="2023"/>
  </r>
  <r>
    <s v="CLM009476"/>
    <s v="PT05647"/>
    <d v="2024-09-17T00:00:00"/>
    <d v="2024-10-16T00:00:00"/>
    <d v="2024-11-25T00:00:00"/>
    <x v="5"/>
    <x v="0"/>
    <s v="Gastrointestinal"/>
    <n v="43239"/>
    <n v="1854.36"/>
    <n v="0"/>
    <x v="2"/>
    <x v="5"/>
    <n v="1"/>
    <s v="2024-09"/>
    <n v="2024"/>
  </r>
  <r>
    <s v="CLM009477"/>
    <s v="PT06701"/>
    <d v="2024-11-26T00:00:00"/>
    <d v="2024-12-10T00:00:00"/>
    <d v="2025-01-30T00:00:00"/>
    <x v="2"/>
    <x v="5"/>
    <s v="Orthopedic"/>
    <n v="70553"/>
    <n v="2246.9899999999998"/>
    <n v="0"/>
    <x v="1"/>
    <x v="0"/>
    <n v="0"/>
    <s v="2024-11"/>
    <n v="2024"/>
  </r>
  <r>
    <s v="CLM009478"/>
    <s v="PT06389"/>
    <d v="2023-08-13T00:00:00"/>
    <d v="2023-09-06T00:00:00"/>
    <d v="2023-10-31T00:00:00"/>
    <x v="0"/>
    <x v="4"/>
    <s v="Mental Health"/>
    <n v="27447"/>
    <n v="6455.17"/>
    <n v="4857.12"/>
    <x v="0"/>
    <x v="0"/>
    <n v="0"/>
    <s v="2023-08"/>
    <n v="2023"/>
  </r>
  <r>
    <s v="CLM009479"/>
    <s v="PT03950"/>
    <d v="2023-11-14T00:00:00"/>
    <d v="2023-12-03T00:00:00"/>
    <d v="2024-01-31T00:00:00"/>
    <x v="1"/>
    <x v="1"/>
    <s v="Dermatology"/>
    <n v="27447"/>
    <n v="1991.23"/>
    <n v="1757.95"/>
    <x v="0"/>
    <x v="0"/>
    <n v="0"/>
    <s v="2023-11"/>
    <n v="2023"/>
  </r>
  <r>
    <s v="CLM009480"/>
    <s v="PT00993"/>
    <d v="2024-07-01T00:00:00"/>
    <d v="2024-07-02T00:00:00"/>
    <d v="2024-07-21T00:00:00"/>
    <x v="2"/>
    <x v="4"/>
    <s v="Endocrine"/>
    <n v="43239"/>
    <n v="4168.12"/>
    <n v="3516.03"/>
    <x v="0"/>
    <x v="0"/>
    <n v="0"/>
    <s v="2024-07"/>
    <n v="2024"/>
  </r>
  <r>
    <s v="CLM009481"/>
    <s v="PT04647"/>
    <d v="2024-05-21T00:00:00"/>
    <d v="2024-06-19T00:00:00"/>
    <d v="2024-06-28T00:00:00"/>
    <x v="4"/>
    <x v="4"/>
    <s v="Neurology"/>
    <n v="90837"/>
    <n v="2884.39"/>
    <n v="2555.56"/>
    <x v="0"/>
    <x v="0"/>
    <n v="0"/>
    <s v="2024-05"/>
    <n v="2024"/>
  </r>
  <r>
    <s v="CLM009482"/>
    <s v="PT04386"/>
    <d v="2024-04-30T00:00:00"/>
    <d v="2024-05-09T00:00:00"/>
    <d v="2024-05-19T00:00:00"/>
    <x v="5"/>
    <x v="3"/>
    <s v="Orthopedic"/>
    <n v="93000"/>
    <n v="1276.4000000000001"/>
    <n v="1052.1099999999999"/>
    <x v="0"/>
    <x v="0"/>
    <n v="0"/>
    <s v="2024-04"/>
    <n v="2024"/>
  </r>
  <r>
    <s v="CLM009483"/>
    <s v="PT02941"/>
    <d v="2024-10-21T00:00:00"/>
    <d v="2024-11-17T00:00:00"/>
    <d v="2024-12-10T00:00:00"/>
    <x v="5"/>
    <x v="5"/>
    <s v="Endocrine"/>
    <n v="99215"/>
    <n v="585.71"/>
    <n v="0"/>
    <x v="2"/>
    <x v="5"/>
    <n v="1"/>
    <s v="2024-10"/>
    <n v="2024"/>
  </r>
  <r>
    <s v="CLM009484"/>
    <s v="PT02732"/>
    <d v="2024-11-28T00:00:00"/>
    <d v="2024-12-19T00:00:00"/>
    <d v="2025-01-30T00:00:00"/>
    <x v="5"/>
    <x v="0"/>
    <s v="Gastrointestinal"/>
    <n v="71046"/>
    <n v="2252.96"/>
    <n v="1969.05"/>
    <x v="0"/>
    <x v="0"/>
    <n v="0"/>
    <s v="2024-11"/>
    <n v="2024"/>
  </r>
  <r>
    <s v="CLM009485"/>
    <s v="PT05586"/>
    <d v="2024-01-26T00:00:00"/>
    <d v="2024-02-17T00:00:00"/>
    <d v="2024-03-18T00:00:00"/>
    <x v="2"/>
    <x v="4"/>
    <s v="Respiratory"/>
    <n v="43239"/>
    <n v="548.02"/>
    <n v="0"/>
    <x v="1"/>
    <x v="0"/>
    <n v="0"/>
    <s v="2024-01"/>
    <n v="2024"/>
  </r>
  <r>
    <s v="CLM009486"/>
    <s v="PT02481"/>
    <d v="2023-02-14T00:00:00"/>
    <d v="2023-03-09T00:00:00"/>
    <d v="2023-03-26T00:00:00"/>
    <x v="6"/>
    <x v="0"/>
    <s v="Mental Health"/>
    <n v="99213"/>
    <n v="5095.7700000000004"/>
    <n v="4862.3999999999996"/>
    <x v="0"/>
    <x v="0"/>
    <n v="0"/>
    <s v="2023-02"/>
    <n v="2023"/>
  </r>
  <r>
    <s v="CLM009487"/>
    <s v="PT03282"/>
    <d v="2023-04-09T00:00:00"/>
    <d v="2023-04-25T00:00:00"/>
    <d v="2023-06-13T00:00:00"/>
    <x v="5"/>
    <x v="3"/>
    <s v="Mental Health"/>
    <n v="66984"/>
    <n v="1588.19"/>
    <n v="1459.27"/>
    <x v="0"/>
    <x v="0"/>
    <n v="0"/>
    <s v="2023-04"/>
    <n v="2023"/>
  </r>
  <r>
    <s v="CLM009488"/>
    <s v="PT00453"/>
    <d v="2023-08-16T00:00:00"/>
    <d v="2023-09-06T00:00:00"/>
    <d v="2023-10-13T00:00:00"/>
    <x v="6"/>
    <x v="4"/>
    <s v="Mental Health"/>
    <n v="45378"/>
    <n v="4703.88"/>
    <n v="4557.74"/>
    <x v="0"/>
    <x v="0"/>
    <n v="0"/>
    <s v="2023-08"/>
    <n v="2023"/>
  </r>
  <r>
    <s v="CLM009489"/>
    <s v="PT05180"/>
    <d v="2023-04-15T00:00:00"/>
    <d v="2023-04-24T00:00:00"/>
    <d v="2023-05-25T00:00:00"/>
    <x v="7"/>
    <x v="1"/>
    <s v="Cardiovascular"/>
    <n v="92928"/>
    <n v="1231.3"/>
    <n v="970.57"/>
    <x v="0"/>
    <x v="0"/>
    <n v="0"/>
    <s v="2023-04"/>
    <n v="2023"/>
  </r>
  <r>
    <s v="CLM009490"/>
    <s v="PT05301"/>
    <d v="2023-01-23T00:00:00"/>
    <d v="2023-02-02T00:00:00"/>
    <d v="2023-03-10T00:00:00"/>
    <x v="1"/>
    <x v="2"/>
    <s v="Endocrine"/>
    <n v="66984"/>
    <n v="2241.9"/>
    <n v="2014.38"/>
    <x v="0"/>
    <x v="0"/>
    <n v="0"/>
    <s v="2023-01"/>
    <n v="2023"/>
  </r>
  <r>
    <s v="CLM009491"/>
    <s v="PT00743"/>
    <d v="2024-12-31T00:00:00"/>
    <d v="2025-01-16T00:00:00"/>
    <d v="2025-02-16T00:00:00"/>
    <x v="4"/>
    <x v="4"/>
    <s v="Orthopedic"/>
    <n v="70553"/>
    <n v="2137.69"/>
    <n v="0"/>
    <x v="2"/>
    <x v="1"/>
    <n v="1"/>
    <s v="2024-12"/>
    <n v="2024"/>
  </r>
  <r>
    <s v="CLM009492"/>
    <s v="PT02993"/>
    <d v="2024-10-01T00:00:00"/>
    <d v="2024-10-30T00:00:00"/>
    <d v="2024-12-08T00:00:00"/>
    <x v="6"/>
    <x v="5"/>
    <s v="Mental Health"/>
    <n v="99214"/>
    <n v="1744.05"/>
    <n v="1336.52"/>
    <x v="0"/>
    <x v="0"/>
    <n v="0"/>
    <s v="2024-10"/>
    <n v="2024"/>
  </r>
  <r>
    <s v="CLM009493"/>
    <s v="PT04380"/>
    <d v="2024-06-30T00:00:00"/>
    <d v="2024-07-21T00:00:00"/>
    <d v="2024-08-11T00:00:00"/>
    <x v="6"/>
    <x v="0"/>
    <s v="Gastrointestinal"/>
    <n v="63047"/>
    <n v="1279.05"/>
    <n v="1233.78"/>
    <x v="0"/>
    <x v="0"/>
    <n v="0"/>
    <s v="2024-06"/>
    <n v="2024"/>
  </r>
  <r>
    <s v="CLM009494"/>
    <s v="PT06991"/>
    <d v="2024-03-14T00:00:00"/>
    <d v="2024-04-11T00:00:00"/>
    <d v="2024-06-07T00:00:00"/>
    <x v="2"/>
    <x v="4"/>
    <s v="Renal"/>
    <n v="90837"/>
    <n v="2474.92"/>
    <n v="0"/>
    <x v="2"/>
    <x v="5"/>
    <n v="1"/>
    <s v="2024-03"/>
    <n v="2024"/>
  </r>
  <r>
    <s v="CLM009495"/>
    <s v="PT02786"/>
    <d v="2023-05-15T00:00:00"/>
    <d v="2023-05-23T00:00:00"/>
    <d v="2023-06-13T00:00:00"/>
    <x v="1"/>
    <x v="1"/>
    <s v="Gastrointestinal"/>
    <n v="71046"/>
    <n v="861.84"/>
    <n v="852.27"/>
    <x v="0"/>
    <x v="0"/>
    <n v="0"/>
    <s v="2023-05"/>
    <n v="2023"/>
  </r>
  <r>
    <s v="CLM009496"/>
    <s v="PT00660"/>
    <d v="2023-09-25T00:00:00"/>
    <d v="2023-09-26T00:00:00"/>
    <d v="2023-10-18T00:00:00"/>
    <x v="6"/>
    <x v="0"/>
    <s v="Respiratory"/>
    <n v="80053"/>
    <n v="687.08"/>
    <n v="0"/>
    <x v="1"/>
    <x v="0"/>
    <n v="0"/>
    <s v="2023-09"/>
    <n v="2023"/>
  </r>
  <r>
    <s v="CLM009497"/>
    <s v="PT06891"/>
    <d v="2024-01-08T00:00:00"/>
    <d v="2024-01-28T00:00:00"/>
    <d v="2024-02-06T00:00:00"/>
    <x v="6"/>
    <x v="3"/>
    <s v="Mental Health"/>
    <n v="99214"/>
    <n v="4886.6499999999996"/>
    <n v="0"/>
    <x v="2"/>
    <x v="8"/>
    <n v="1"/>
    <s v="2024-01"/>
    <n v="2024"/>
  </r>
  <r>
    <s v="CLM009498"/>
    <s v="PT03766"/>
    <d v="2023-07-22T00:00:00"/>
    <d v="2023-08-12T00:00:00"/>
    <d v="2023-09-28T00:00:00"/>
    <x v="2"/>
    <x v="0"/>
    <s v="Endocrine"/>
    <n v="99215"/>
    <n v="3234.84"/>
    <n v="0"/>
    <x v="2"/>
    <x v="1"/>
    <n v="1"/>
    <s v="2023-07"/>
    <n v="2023"/>
  </r>
  <r>
    <s v="CLM009499"/>
    <s v="PT06230"/>
    <d v="2023-03-23T00:00:00"/>
    <d v="2023-04-16T00:00:00"/>
    <d v="2023-06-09T00:00:00"/>
    <x v="7"/>
    <x v="0"/>
    <s v="Respiratory"/>
    <n v="92928"/>
    <n v="1905.91"/>
    <n v="1783.47"/>
    <x v="0"/>
    <x v="0"/>
    <n v="0"/>
    <s v="2023-03"/>
    <n v="2023"/>
  </r>
  <r>
    <s v="CLM009500"/>
    <s v="PT06280"/>
    <d v="2023-05-07T00:00:00"/>
    <d v="2023-05-24T00:00:00"/>
    <d v="2023-06-07T00:00:00"/>
    <x v="4"/>
    <x v="1"/>
    <s v="Mental Health"/>
    <n v="70553"/>
    <n v="6850.75"/>
    <n v="5816.64"/>
    <x v="0"/>
    <x v="0"/>
    <n v="0"/>
    <s v="2023-05"/>
    <n v="2023"/>
  </r>
  <r>
    <s v="CLM009501"/>
    <s v="PT02376"/>
    <d v="2023-11-18T00:00:00"/>
    <d v="2023-11-22T00:00:00"/>
    <d v="2023-12-04T00:00:00"/>
    <x v="0"/>
    <x v="0"/>
    <s v="Orthopedic"/>
    <n v="90837"/>
    <n v="1459.41"/>
    <n v="0"/>
    <x v="2"/>
    <x v="7"/>
    <n v="1"/>
    <s v="2023-11"/>
    <n v="2023"/>
  </r>
  <r>
    <s v="CLM009502"/>
    <s v="PT05307"/>
    <d v="2024-05-19T00:00:00"/>
    <d v="2024-05-23T00:00:00"/>
    <d v="2024-07-22T00:00:00"/>
    <x v="5"/>
    <x v="1"/>
    <s v="Cardiovascular"/>
    <n v="99215"/>
    <n v="5209.1000000000004"/>
    <n v="4005.82"/>
    <x v="0"/>
    <x v="0"/>
    <n v="0"/>
    <s v="2024-05"/>
    <n v="2024"/>
  </r>
  <r>
    <s v="CLM009503"/>
    <s v="PT01664"/>
    <d v="2023-04-19T00:00:00"/>
    <d v="2023-05-16T00:00:00"/>
    <d v="2023-06-28T00:00:00"/>
    <x v="2"/>
    <x v="3"/>
    <s v="Renal"/>
    <n v="45378"/>
    <n v="2080.6999999999998"/>
    <n v="1658.77"/>
    <x v="0"/>
    <x v="0"/>
    <n v="0"/>
    <s v="2023-04"/>
    <n v="2023"/>
  </r>
  <r>
    <s v="CLM009504"/>
    <s v="PT01447"/>
    <d v="2024-07-12T00:00:00"/>
    <d v="2024-07-13T00:00:00"/>
    <d v="2024-09-06T00:00:00"/>
    <x v="7"/>
    <x v="5"/>
    <s v="Gastrointestinal"/>
    <n v="43239"/>
    <n v="796.48"/>
    <n v="670.98"/>
    <x v="0"/>
    <x v="0"/>
    <n v="0"/>
    <s v="2024-07"/>
    <n v="2024"/>
  </r>
  <r>
    <s v="CLM009505"/>
    <s v="PT04543"/>
    <d v="2023-05-23T00:00:00"/>
    <d v="2023-06-19T00:00:00"/>
    <d v="2023-06-28T00:00:00"/>
    <x v="3"/>
    <x v="4"/>
    <s v="Renal"/>
    <n v="27130"/>
    <n v="7930.19"/>
    <n v="0"/>
    <x v="2"/>
    <x v="1"/>
    <n v="1"/>
    <s v="2023-05"/>
    <n v="2023"/>
  </r>
  <r>
    <s v="CLM009506"/>
    <s v="PT00323"/>
    <d v="2024-02-04T00:00:00"/>
    <d v="2024-02-28T00:00:00"/>
    <d v="2024-04-03T00:00:00"/>
    <x v="0"/>
    <x v="4"/>
    <s v="Oncology"/>
    <n v="27130"/>
    <n v="3994.08"/>
    <n v="0"/>
    <x v="2"/>
    <x v="1"/>
    <n v="1"/>
    <s v="2024-02"/>
    <n v="2024"/>
  </r>
  <r>
    <s v="CLM009507"/>
    <s v="PT03148"/>
    <d v="2023-12-10T00:00:00"/>
    <d v="2023-12-25T00:00:00"/>
    <d v="2024-02-16T00:00:00"/>
    <x v="5"/>
    <x v="0"/>
    <s v="Neurology"/>
    <n v="80053"/>
    <n v="1641.2"/>
    <n v="0"/>
    <x v="2"/>
    <x v="4"/>
    <n v="1"/>
    <s v="2023-12"/>
    <n v="2023"/>
  </r>
  <r>
    <s v="CLM009508"/>
    <s v="PT05413"/>
    <d v="2023-05-18T00:00:00"/>
    <d v="2023-06-17T00:00:00"/>
    <d v="2023-06-25T00:00:00"/>
    <x v="3"/>
    <x v="1"/>
    <s v="Respiratory"/>
    <n v="27130"/>
    <n v="3234.85"/>
    <n v="0"/>
    <x v="2"/>
    <x v="5"/>
    <n v="1"/>
    <s v="2023-05"/>
    <n v="2023"/>
  </r>
  <r>
    <s v="CLM009509"/>
    <s v="PT01565"/>
    <d v="2023-07-04T00:00:00"/>
    <d v="2023-07-25T00:00:00"/>
    <d v="2023-08-23T00:00:00"/>
    <x v="5"/>
    <x v="2"/>
    <s v="Orthopedic"/>
    <n v="70553"/>
    <n v="1309.02"/>
    <n v="1288.78"/>
    <x v="0"/>
    <x v="0"/>
    <n v="0"/>
    <s v="2023-07"/>
    <n v="2023"/>
  </r>
  <r>
    <s v="CLM009510"/>
    <s v="PT02449"/>
    <d v="2024-04-11T00:00:00"/>
    <d v="2024-05-05T00:00:00"/>
    <d v="2024-05-19T00:00:00"/>
    <x v="5"/>
    <x v="0"/>
    <s v="Dermatology"/>
    <n v="71046"/>
    <n v="3509.82"/>
    <n v="0"/>
    <x v="1"/>
    <x v="0"/>
    <n v="0"/>
    <s v="2024-04"/>
    <n v="2024"/>
  </r>
  <r>
    <s v="CLM009511"/>
    <s v="PT05701"/>
    <d v="2023-04-30T00:00:00"/>
    <d v="2023-05-18T00:00:00"/>
    <d v="2023-07-17T00:00:00"/>
    <x v="6"/>
    <x v="2"/>
    <s v="Endocrine"/>
    <n v="90837"/>
    <n v="266.97000000000003"/>
    <n v="0"/>
    <x v="2"/>
    <x v="1"/>
    <n v="1"/>
    <s v="2023-04"/>
    <n v="2023"/>
  </r>
  <r>
    <s v="CLM009512"/>
    <s v="PT03196"/>
    <d v="2024-12-09T00:00:00"/>
    <d v="2024-12-10T00:00:00"/>
    <d v="2024-12-24T00:00:00"/>
    <x v="0"/>
    <x v="4"/>
    <s v="Renal"/>
    <n v="43239"/>
    <n v="799.64"/>
    <n v="619.6"/>
    <x v="0"/>
    <x v="0"/>
    <n v="0"/>
    <s v="2024-12"/>
    <n v="2024"/>
  </r>
  <r>
    <s v="CLM009513"/>
    <s v="PT00875"/>
    <d v="2023-01-10T00:00:00"/>
    <d v="2023-02-05T00:00:00"/>
    <d v="2023-03-22T00:00:00"/>
    <x v="5"/>
    <x v="4"/>
    <s v="Orthopedic"/>
    <n v="45378"/>
    <n v="3957.66"/>
    <n v="3398.41"/>
    <x v="0"/>
    <x v="0"/>
    <n v="0"/>
    <s v="2023-01"/>
    <n v="2023"/>
  </r>
  <r>
    <s v="CLM009514"/>
    <s v="PT05167"/>
    <d v="2024-02-17T00:00:00"/>
    <d v="2024-03-12T00:00:00"/>
    <d v="2024-03-24T00:00:00"/>
    <x v="1"/>
    <x v="4"/>
    <s v="Neurology"/>
    <n v="27447"/>
    <n v="1480.71"/>
    <n v="1343.53"/>
    <x v="0"/>
    <x v="0"/>
    <n v="0"/>
    <s v="2024-02"/>
    <n v="2024"/>
  </r>
  <r>
    <s v="CLM009515"/>
    <s v="PT05643"/>
    <d v="2024-06-26T00:00:00"/>
    <d v="2024-07-23T00:00:00"/>
    <d v="2024-08-28T00:00:00"/>
    <x v="5"/>
    <x v="5"/>
    <s v="Oncology"/>
    <n v="45378"/>
    <n v="2134.6"/>
    <n v="0"/>
    <x v="1"/>
    <x v="0"/>
    <n v="0"/>
    <s v="2024-06"/>
    <n v="2024"/>
  </r>
  <r>
    <s v="CLM009516"/>
    <s v="PT02944"/>
    <d v="2023-09-24T00:00:00"/>
    <d v="2023-10-12T00:00:00"/>
    <d v="2023-11-20T00:00:00"/>
    <x v="4"/>
    <x v="3"/>
    <s v="Orthopedic"/>
    <n v="63047"/>
    <n v="615.58000000000004"/>
    <n v="0"/>
    <x v="2"/>
    <x v="1"/>
    <n v="1"/>
    <s v="2023-09"/>
    <n v="2023"/>
  </r>
  <r>
    <s v="CLM009517"/>
    <s v="PT03986"/>
    <d v="2024-02-24T00:00:00"/>
    <d v="2024-03-11T00:00:00"/>
    <d v="2024-04-22T00:00:00"/>
    <x v="2"/>
    <x v="2"/>
    <s v="Mental Health"/>
    <n v="45378"/>
    <n v="7929.09"/>
    <n v="6035.2"/>
    <x v="0"/>
    <x v="0"/>
    <n v="0"/>
    <s v="2024-02"/>
    <n v="2024"/>
  </r>
  <r>
    <s v="CLM009518"/>
    <s v="PT00696"/>
    <d v="2024-03-09T00:00:00"/>
    <d v="2024-03-23T00:00:00"/>
    <d v="2024-04-16T00:00:00"/>
    <x v="7"/>
    <x v="5"/>
    <s v="Cardiovascular"/>
    <n v="99215"/>
    <n v="4686.42"/>
    <n v="4370.28"/>
    <x v="0"/>
    <x v="0"/>
    <n v="0"/>
    <s v="2024-03"/>
    <n v="2024"/>
  </r>
  <r>
    <s v="CLM009519"/>
    <s v="PT05184"/>
    <d v="2024-03-22T00:00:00"/>
    <d v="2024-04-18T00:00:00"/>
    <d v="2024-05-01T00:00:00"/>
    <x v="2"/>
    <x v="3"/>
    <s v="Gastrointestinal"/>
    <n v="45378"/>
    <n v="1539.87"/>
    <n v="1170.54"/>
    <x v="0"/>
    <x v="0"/>
    <n v="0"/>
    <s v="2024-03"/>
    <n v="2024"/>
  </r>
  <r>
    <s v="CLM009520"/>
    <s v="PT03588"/>
    <d v="2024-01-01T00:00:00"/>
    <d v="2024-01-14T00:00:00"/>
    <d v="2024-03-07T00:00:00"/>
    <x v="5"/>
    <x v="4"/>
    <s v="Endocrine"/>
    <n v="80053"/>
    <n v="1307.99"/>
    <n v="1129.26"/>
    <x v="0"/>
    <x v="0"/>
    <n v="0"/>
    <s v="2024-01"/>
    <n v="2024"/>
  </r>
  <r>
    <s v="CLM009521"/>
    <s v="PT06024"/>
    <d v="2024-03-03T00:00:00"/>
    <d v="2024-03-19T00:00:00"/>
    <d v="2024-04-19T00:00:00"/>
    <x v="5"/>
    <x v="1"/>
    <s v="Renal"/>
    <n v="27130"/>
    <n v="4120.3100000000004"/>
    <n v="0"/>
    <x v="2"/>
    <x v="1"/>
    <n v="1"/>
    <s v="2024-03"/>
    <n v="2024"/>
  </r>
  <r>
    <s v="CLM009522"/>
    <s v="PT01553"/>
    <d v="2024-01-10T00:00:00"/>
    <d v="2024-01-27T00:00:00"/>
    <d v="2024-03-18T00:00:00"/>
    <x v="4"/>
    <x v="5"/>
    <s v="Gastrointestinal"/>
    <n v="90837"/>
    <n v="8830.58"/>
    <n v="0"/>
    <x v="2"/>
    <x v="5"/>
    <n v="1"/>
    <s v="2024-01"/>
    <n v="2024"/>
  </r>
  <r>
    <s v="CLM009523"/>
    <s v="PT01147"/>
    <d v="2024-07-08T00:00:00"/>
    <d v="2024-07-18T00:00:00"/>
    <d v="2024-07-23T00:00:00"/>
    <x v="7"/>
    <x v="2"/>
    <s v="Mental Health"/>
    <n v="43239"/>
    <n v="3877.74"/>
    <n v="3785.24"/>
    <x v="0"/>
    <x v="0"/>
    <n v="0"/>
    <s v="2024-07"/>
    <n v="2024"/>
  </r>
  <r>
    <s v="CLM009524"/>
    <s v="PT00293"/>
    <d v="2023-09-14T00:00:00"/>
    <d v="2023-09-25T00:00:00"/>
    <d v="2023-10-12T00:00:00"/>
    <x v="5"/>
    <x v="2"/>
    <s v="Orthopedic"/>
    <n v="27447"/>
    <n v="10274.719999999999"/>
    <n v="0"/>
    <x v="2"/>
    <x v="4"/>
    <n v="1"/>
    <s v="2023-09"/>
    <n v="2023"/>
  </r>
  <r>
    <s v="CLM009525"/>
    <s v="PT01582"/>
    <d v="2023-02-03T00:00:00"/>
    <d v="2023-02-10T00:00:00"/>
    <d v="2023-02-24T00:00:00"/>
    <x v="4"/>
    <x v="4"/>
    <s v="Gastrointestinal"/>
    <n v="27447"/>
    <n v="864.47"/>
    <n v="849.13"/>
    <x v="0"/>
    <x v="0"/>
    <n v="0"/>
    <s v="2023-02"/>
    <n v="2023"/>
  </r>
  <r>
    <s v="CLM009526"/>
    <s v="PT00208"/>
    <d v="2023-10-18T00:00:00"/>
    <d v="2023-11-17T00:00:00"/>
    <d v="2023-11-22T00:00:00"/>
    <x v="0"/>
    <x v="5"/>
    <s v="Endocrine"/>
    <n v="70553"/>
    <n v="938.69"/>
    <n v="768.45"/>
    <x v="0"/>
    <x v="0"/>
    <n v="0"/>
    <s v="2023-10"/>
    <n v="2023"/>
  </r>
  <r>
    <s v="CLM009527"/>
    <s v="PT05897"/>
    <d v="2023-07-08T00:00:00"/>
    <d v="2023-07-15T00:00:00"/>
    <d v="2023-07-20T00:00:00"/>
    <x v="5"/>
    <x v="0"/>
    <s v="Cardiovascular"/>
    <n v="27447"/>
    <n v="698.44"/>
    <n v="524.79999999999995"/>
    <x v="0"/>
    <x v="0"/>
    <n v="0"/>
    <s v="2023-07"/>
    <n v="2023"/>
  </r>
  <r>
    <s v="CLM009528"/>
    <s v="PT04858"/>
    <d v="2024-10-13T00:00:00"/>
    <d v="2024-10-23T00:00:00"/>
    <d v="2024-12-15T00:00:00"/>
    <x v="4"/>
    <x v="0"/>
    <s v="Neurology"/>
    <n v="63047"/>
    <n v="2574.4899999999998"/>
    <n v="0"/>
    <x v="2"/>
    <x v="4"/>
    <n v="1"/>
    <s v="2024-10"/>
    <n v="2024"/>
  </r>
  <r>
    <s v="CLM009529"/>
    <s v="PT01954"/>
    <d v="2024-08-16T00:00:00"/>
    <d v="2024-09-06T00:00:00"/>
    <d v="2024-10-27T00:00:00"/>
    <x v="7"/>
    <x v="3"/>
    <s v="Oncology"/>
    <n v="27130"/>
    <n v="2080.75"/>
    <n v="1987.98"/>
    <x v="0"/>
    <x v="0"/>
    <n v="0"/>
    <s v="2024-08"/>
    <n v="2024"/>
  </r>
  <r>
    <s v="CLM009530"/>
    <s v="PT04008"/>
    <d v="2023-03-27T00:00:00"/>
    <d v="2023-04-17T00:00:00"/>
    <d v="2023-05-05T00:00:00"/>
    <x v="6"/>
    <x v="5"/>
    <s v="Cardiovascular"/>
    <n v="99213"/>
    <n v="1601.09"/>
    <n v="0"/>
    <x v="2"/>
    <x v="5"/>
    <n v="1"/>
    <s v="2023-03"/>
    <n v="2023"/>
  </r>
  <r>
    <s v="CLM009531"/>
    <s v="PT03185"/>
    <d v="2024-10-22T00:00:00"/>
    <d v="2024-10-29T00:00:00"/>
    <d v="2024-12-15T00:00:00"/>
    <x v="4"/>
    <x v="3"/>
    <s v="Mental Health"/>
    <n v="90837"/>
    <n v="3454.41"/>
    <n v="3271.51"/>
    <x v="0"/>
    <x v="0"/>
    <n v="0"/>
    <s v="2024-10"/>
    <n v="2024"/>
  </r>
  <r>
    <s v="CLM009532"/>
    <s v="PT00517"/>
    <d v="2023-03-05T00:00:00"/>
    <d v="2023-03-29T00:00:00"/>
    <d v="2023-05-09T00:00:00"/>
    <x v="1"/>
    <x v="1"/>
    <s v="Dermatology"/>
    <n v="92928"/>
    <n v="4845.78"/>
    <n v="0"/>
    <x v="2"/>
    <x v="5"/>
    <n v="1"/>
    <s v="2023-03"/>
    <n v="2023"/>
  </r>
  <r>
    <s v="CLM009533"/>
    <s v="PT06495"/>
    <d v="2023-08-09T00:00:00"/>
    <d v="2023-08-17T00:00:00"/>
    <d v="2023-08-23T00:00:00"/>
    <x v="4"/>
    <x v="5"/>
    <s v="Oncology"/>
    <n v="66984"/>
    <n v="533.51"/>
    <n v="507.04"/>
    <x v="0"/>
    <x v="0"/>
    <n v="0"/>
    <s v="2023-08"/>
    <n v="2023"/>
  </r>
  <r>
    <s v="CLM009534"/>
    <s v="PT04429"/>
    <d v="2024-03-29T00:00:00"/>
    <d v="2024-04-10T00:00:00"/>
    <d v="2024-04-25T00:00:00"/>
    <x v="1"/>
    <x v="1"/>
    <s v="Respiratory"/>
    <n v="99215"/>
    <n v="1121.5"/>
    <n v="0"/>
    <x v="2"/>
    <x v="5"/>
    <n v="1"/>
    <s v="2024-03"/>
    <n v="2024"/>
  </r>
  <r>
    <s v="CLM009535"/>
    <s v="PT05271"/>
    <d v="2023-10-01T00:00:00"/>
    <d v="2023-10-23T00:00:00"/>
    <d v="2023-12-06T00:00:00"/>
    <x v="7"/>
    <x v="1"/>
    <s v="Neurology"/>
    <n v="92928"/>
    <n v="3484.62"/>
    <n v="3181.48"/>
    <x v="0"/>
    <x v="0"/>
    <n v="0"/>
    <s v="2023-10"/>
    <n v="2023"/>
  </r>
  <r>
    <s v="CLM009536"/>
    <s v="PT02521"/>
    <d v="2024-08-20T00:00:00"/>
    <d v="2024-09-14T00:00:00"/>
    <d v="2024-11-13T00:00:00"/>
    <x v="6"/>
    <x v="4"/>
    <s v="Neurology"/>
    <n v="27447"/>
    <n v="1243.6500000000001"/>
    <n v="1129"/>
    <x v="0"/>
    <x v="0"/>
    <n v="0"/>
    <s v="2024-08"/>
    <n v="2024"/>
  </r>
  <r>
    <s v="CLM009537"/>
    <s v="PT04094"/>
    <d v="2024-04-07T00:00:00"/>
    <d v="2024-04-22T00:00:00"/>
    <d v="2024-05-04T00:00:00"/>
    <x v="4"/>
    <x v="3"/>
    <s v="Respiratory"/>
    <n v="27447"/>
    <n v="954.74"/>
    <n v="739.92"/>
    <x v="0"/>
    <x v="0"/>
    <n v="0"/>
    <s v="2024-04"/>
    <n v="2024"/>
  </r>
  <r>
    <s v="CLM009538"/>
    <s v="PT04375"/>
    <d v="2023-07-18T00:00:00"/>
    <d v="2023-08-04T00:00:00"/>
    <d v="2023-08-30T00:00:00"/>
    <x v="2"/>
    <x v="0"/>
    <s v="Respiratory"/>
    <n v="43239"/>
    <n v="4083.99"/>
    <n v="0"/>
    <x v="1"/>
    <x v="0"/>
    <n v="0"/>
    <s v="2023-07"/>
    <n v="2023"/>
  </r>
  <r>
    <s v="CLM009539"/>
    <s v="PT06835"/>
    <d v="2024-03-10T00:00:00"/>
    <d v="2024-03-20T00:00:00"/>
    <d v="2024-04-13T00:00:00"/>
    <x v="6"/>
    <x v="5"/>
    <s v="Dermatology"/>
    <n v="27130"/>
    <n v="644.45000000000005"/>
    <n v="488.36"/>
    <x v="0"/>
    <x v="0"/>
    <n v="0"/>
    <s v="2024-03"/>
    <n v="2024"/>
  </r>
  <r>
    <s v="CLM009540"/>
    <s v="PT06651"/>
    <d v="2023-11-03T00:00:00"/>
    <d v="2023-11-11T00:00:00"/>
    <d v="2023-11-24T00:00:00"/>
    <x v="0"/>
    <x v="0"/>
    <s v="Gastrointestinal"/>
    <n v="99213"/>
    <n v="1420.46"/>
    <n v="1322.87"/>
    <x v="0"/>
    <x v="0"/>
    <n v="0"/>
    <s v="2023-11"/>
    <n v="2023"/>
  </r>
  <r>
    <s v="CLM009541"/>
    <s v="PT03681"/>
    <d v="2024-01-07T00:00:00"/>
    <d v="2024-01-22T00:00:00"/>
    <d v="2024-02-18T00:00:00"/>
    <x v="4"/>
    <x v="0"/>
    <s v="Gastrointestinal"/>
    <n v="63047"/>
    <n v="2351.75"/>
    <n v="0"/>
    <x v="2"/>
    <x v="5"/>
    <n v="1"/>
    <s v="2024-01"/>
    <n v="2024"/>
  </r>
  <r>
    <s v="CLM009542"/>
    <s v="PT00135"/>
    <d v="2024-02-29T00:00:00"/>
    <d v="2024-03-02T00:00:00"/>
    <d v="2024-04-14T00:00:00"/>
    <x v="2"/>
    <x v="2"/>
    <s v="Neurology"/>
    <n v="27130"/>
    <n v="1142.47"/>
    <n v="1066.0899999999999"/>
    <x v="0"/>
    <x v="0"/>
    <n v="0"/>
    <s v="2024-02"/>
    <n v="2024"/>
  </r>
  <r>
    <s v="CLM009543"/>
    <s v="PT00304"/>
    <d v="2024-05-22T00:00:00"/>
    <d v="2024-06-16T00:00:00"/>
    <d v="2024-07-10T00:00:00"/>
    <x v="1"/>
    <x v="2"/>
    <s v="Mental Health"/>
    <n v="43239"/>
    <n v="3383.02"/>
    <n v="0"/>
    <x v="2"/>
    <x v="1"/>
    <n v="1"/>
    <s v="2024-05"/>
    <n v="2024"/>
  </r>
  <r>
    <s v="CLM009544"/>
    <s v="PT02780"/>
    <d v="2023-03-17T00:00:00"/>
    <d v="2023-03-20T00:00:00"/>
    <d v="2023-05-08T00:00:00"/>
    <x v="2"/>
    <x v="1"/>
    <s v="Cardiovascular"/>
    <n v="90837"/>
    <n v="1146.99"/>
    <n v="0"/>
    <x v="2"/>
    <x v="6"/>
    <n v="1"/>
    <s v="2023-03"/>
    <n v="2023"/>
  </r>
  <r>
    <s v="CLM009545"/>
    <s v="PT00460"/>
    <d v="2023-06-13T00:00:00"/>
    <d v="2023-07-05T00:00:00"/>
    <d v="2023-07-19T00:00:00"/>
    <x v="4"/>
    <x v="4"/>
    <s v="Dermatology"/>
    <n v="45378"/>
    <n v="5579.73"/>
    <n v="5266.47"/>
    <x v="0"/>
    <x v="0"/>
    <n v="0"/>
    <s v="2023-06"/>
    <n v="2023"/>
  </r>
  <r>
    <s v="CLM009546"/>
    <s v="PT02767"/>
    <d v="2023-03-22T00:00:00"/>
    <d v="2023-03-25T00:00:00"/>
    <d v="2023-05-01T00:00:00"/>
    <x v="1"/>
    <x v="2"/>
    <s v="Gastrointestinal"/>
    <n v="80053"/>
    <n v="1635.01"/>
    <n v="0"/>
    <x v="1"/>
    <x v="0"/>
    <n v="0"/>
    <s v="2023-03"/>
    <n v="2023"/>
  </r>
  <r>
    <s v="CLM009547"/>
    <s v="PT06454"/>
    <d v="2024-12-20T00:00:00"/>
    <d v="2025-01-06T00:00:00"/>
    <d v="2025-01-26T00:00:00"/>
    <x v="2"/>
    <x v="5"/>
    <s v="Renal"/>
    <n v="93000"/>
    <n v="3093.37"/>
    <n v="2980.81"/>
    <x v="0"/>
    <x v="0"/>
    <n v="0"/>
    <s v="2024-12"/>
    <n v="2024"/>
  </r>
  <r>
    <s v="CLM009548"/>
    <s v="PT05907"/>
    <d v="2023-06-15T00:00:00"/>
    <d v="2023-07-10T00:00:00"/>
    <d v="2023-09-02T00:00:00"/>
    <x v="2"/>
    <x v="0"/>
    <s v="Endocrine"/>
    <n v="66984"/>
    <n v="3284.01"/>
    <n v="0"/>
    <x v="1"/>
    <x v="0"/>
    <n v="0"/>
    <s v="2023-06"/>
    <n v="2023"/>
  </r>
  <r>
    <s v="CLM009549"/>
    <s v="PT00351"/>
    <d v="2023-11-03T00:00:00"/>
    <d v="2023-11-25T00:00:00"/>
    <d v="2024-01-06T00:00:00"/>
    <x v="5"/>
    <x v="5"/>
    <s v="Neurology"/>
    <n v="27447"/>
    <n v="1094.4100000000001"/>
    <n v="0"/>
    <x v="1"/>
    <x v="0"/>
    <n v="0"/>
    <s v="2023-11"/>
    <n v="2023"/>
  </r>
  <r>
    <s v="CLM009550"/>
    <s v="PT03322"/>
    <d v="2024-09-14T00:00:00"/>
    <d v="2024-09-16T00:00:00"/>
    <d v="2024-11-04T00:00:00"/>
    <x v="6"/>
    <x v="4"/>
    <s v="Neurology"/>
    <n v="80053"/>
    <n v="349.75"/>
    <n v="300.89999999999998"/>
    <x v="0"/>
    <x v="0"/>
    <n v="0"/>
    <s v="2024-09"/>
    <n v="2024"/>
  </r>
  <r>
    <s v="CLM009551"/>
    <s v="PT00969"/>
    <d v="2024-07-19T00:00:00"/>
    <d v="2024-07-26T00:00:00"/>
    <d v="2024-09-04T00:00:00"/>
    <x v="6"/>
    <x v="4"/>
    <s v="Gastrointestinal"/>
    <n v="27447"/>
    <n v="2412.9499999999998"/>
    <n v="1955.45"/>
    <x v="0"/>
    <x v="0"/>
    <n v="0"/>
    <s v="2024-07"/>
    <n v="2024"/>
  </r>
  <r>
    <s v="CLM009552"/>
    <s v="PT01735"/>
    <d v="2024-04-01T00:00:00"/>
    <d v="2024-04-08T00:00:00"/>
    <d v="2024-04-19T00:00:00"/>
    <x v="0"/>
    <x v="0"/>
    <s v="Oncology"/>
    <n v="66984"/>
    <n v="1915.69"/>
    <n v="0"/>
    <x v="1"/>
    <x v="0"/>
    <n v="0"/>
    <s v="2024-04"/>
    <n v="2024"/>
  </r>
  <r>
    <s v="CLM009553"/>
    <s v="PT06612"/>
    <d v="2024-03-18T00:00:00"/>
    <d v="2024-04-11T00:00:00"/>
    <d v="2024-04-23T00:00:00"/>
    <x v="7"/>
    <x v="0"/>
    <s v="Cardiovascular"/>
    <n v="99213"/>
    <n v="2820.48"/>
    <n v="0"/>
    <x v="2"/>
    <x v="4"/>
    <n v="1"/>
    <s v="2024-03"/>
    <n v="2024"/>
  </r>
  <r>
    <s v="CLM009554"/>
    <s v="PT05357"/>
    <d v="2024-10-17T00:00:00"/>
    <d v="2024-10-30T00:00:00"/>
    <d v="2024-11-13T00:00:00"/>
    <x v="5"/>
    <x v="5"/>
    <s v="Neurology"/>
    <n v="66984"/>
    <n v="1508.36"/>
    <n v="1445.15"/>
    <x v="0"/>
    <x v="0"/>
    <n v="0"/>
    <s v="2024-10"/>
    <n v="2024"/>
  </r>
  <r>
    <s v="CLM009555"/>
    <s v="PT05467"/>
    <d v="2023-11-05T00:00:00"/>
    <d v="2023-12-03T00:00:00"/>
    <d v="2023-12-15T00:00:00"/>
    <x v="2"/>
    <x v="1"/>
    <s v="Gastrointestinal"/>
    <n v="99213"/>
    <n v="1281.3399999999999"/>
    <n v="1193.6400000000001"/>
    <x v="0"/>
    <x v="0"/>
    <n v="0"/>
    <s v="2023-11"/>
    <n v="2023"/>
  </r>
  <r>
    <s v="CLM009556"/>
    <s v="PT04286"/>
    <d v="2023-03-18T00:00:00"/>
    <d v="2023-03-21T00:00:00"/>
    <d v="2023-03-28T00:00:00"/>
    <x v="2"/>
    <x v="1"/>
    <s v="Neurology"/>
    <n v="66984"/>
    <n v="9016.2000000000007"/>
    <n v="0"/>
    <x v="2"/>
    <x v="5"/>
    <n v="1"/>
    <s v="2023-03"/>
    <n v="2023"/>
  </r>
  <r>
    <s v="CLM009557"/>
    <s v="PT03755"/>
    <d v="2023-11-26T00:00:00"/>
    <d v="2023-12-03T00:00:00"/>
    <d v="2023-12-29T00:00:00"/>
    <x v="3"/>
    <x v="1"/>
    <s v="Dermatology"/>
    <n v="99214"/>
    <n v="556.75"/>
    <n v="477.47"/>
    <x v="0"/>
    <x v="0"/>
    <n v="0"/>
    <s v="2023-11"/>
    <n v="2023"/>
  </r>
  <r>
    <s v="CLM009558"/>
    <s v="PT05555"/>
    <d v="2023-12-27T00:00:00"/>
    <d v="2024-01-09T00:00:00"/>
    <d v="2024-02-20T00:00:00"/>
    <x v="4"/>
    <x v="5"/>
    <s v="Oncology"/>
    <n v="93000"/>
    <n v="3252.44"/>
    <n v="0"/>
    <x v="2"/>
    <x v="7"/>
    <n v="1"/>
    <s v="2023-12"/>
    <n v="2023"/>
  </r>
  <r>
    <s v="CLM009559"/>
    <s v="PT04396"/>
    <d v="2024-04-30T00:00:00"/>
    <d v="2024-05-07T00:00:00"/>
    <d v="2024-06-12T00:00:00"/>
    <x v="4"/>
    <x v="0"/>
    <s v="Endocrine"/>
    <n v="92928"/>
    <n v="1141.75"/>
    <n v="0"/>
    <x v="1"/>
    <x v="0"/>
    <n v="0"/>
    <s v="2024-04"/>
    <n v="2024"/>
  </r>
  <r>
    <s v="CLM009560"/>
    <s v="PT01221"/>
    <d v="2024-11-16T00:00:00"/>
    <d v="2024-12-02T00:00:00"/>
    <d v="2025-01-31T00:00:00"/>
    <x v="7"/>
    <x v="1"/>
    <s v="Endocrine"/>
    <n v="93000"/>
    <n v="1382.12"/>
    <n v="0"/>
    <x v="2"/>
    <x v="4"/>
    <n v="1"/>
    <s v="2024-11"/>
    <n v="2024"/>
  </r>
  <r>
    <s v="CLM009561"/>
    <s v="PT06071"/>
    <d v="2023-05-20T00:00:00"/>
    <d v="2023-06-12T00:00:00"/>
    <d v="2023-06-17T00:00:00"/>
    <x v="7"/>
    <x v="1"/>
    <s v="Renal"/>
    <n v="66984"/>
    <n v="1402.93"/>
    <n v="1113.6099999999999"/>
    <x v="0"/>
    <x v="0"/>
    <n v="0"/>
    <s v="2023-05"/>
    <n v="2023"/>
  </r>
  <r>
    <s v="CLM009562"/>
    <s v="PT04747"/>
    <d v="2023-05-05T00:00:00"/>
    <d v="2023-05-16T00:00:00"/>
    <d v="2023-05-26T00:00:00"/>
    <x v="7"/>
    <x v="2"/>
    <s v="Respiratory"/>
    <n v="66984"/>
    <n v="950.75"/>
    <n v="800.55"/>
    <x v="0"/>
    <x v="0"/>
    <n v="0"/>
    <s v="2023-05"/>
    <n v="2023"/>
  </r>
  <r>
    <s v="CLM009563"/>
    <s v="PT01909"/>
    <d v="2024-11-25T00:00:00"/>
    <d v="2024-11-26T00:00:00"/>
    <d v="2024-12-12T00:00:00"/>
    <x v="2"/>
    <x v="0"/>
    <s v="Dermatology"/>
    <n v="90837"/>
    <n v="2855.43"/>
    <n v="2299.73"/>
    <x v="0"/>
    <x v="0"/>
    <n v="0"/>
    <s v="2024-11"/>
    <n v="2024"/>
  </r>
  <r>
    <s v="CLM009564"/>
    <s v="PT00591"/>
    <d v="2023-09-11T00:00:00"/>
    <d v="2023-09-25T00:00:00"/>
    <d v="2023-11-12T00:00:00"/>
    <x v="1"/>
    <x v="5"/>
    <s v="Neurology"/>
    <n v="70553"/>
    <n v="5500.06"/>
    <n v="5171.68"/>
    <x v="0"/>
    <x v="0"/>
    <n v="0"/>
    <s v="2023-09"/>
    <n v="2023"/>
  </r>
  <r>
    <s v="CLM009565"/>
    <s v="PT00303"/>
    <d v="2023-03-08T00:00:00"/>
    <d v="2023-03-09T00:00:00"/>
    <d v="2023-03-30T00:00:00"/>
    <x v="5"/>
    <x v="1"/>
    <s v="Gastrointestinal"/>
    <n v="27130"/>
    <n v="2633.35"/>
    <n v="0"/>
    <x v="2"/>
    <x v="6"/>
    <n v="1"/>
    <s v="2023-03"/>
    <n v="2023"/>
  </r>
  <r>
    <s v="CLM009566"/>
    <s v="PT06025"/>
    <d v="2024-12-13T00:00:00"/>
    <d v="2024-12-24T00:00:00"/>
    <d v="2025-02-10T00:00:00"/>
    <x v="1"/>
    <x v="4"/>
    <s v="Renal"/>
    <n v="99214"/>
    <n v="1963.94"/>
    <n v="1890.19"/>
    <x v="0"/>
    <x v="0"/>
    <n v="0"/>
    <s v="2024-12"/>
    <n v="2024"/>
  </r>
  <r>
    <s v="CLM009567"/>
    <s v="PT01160"/>
    <d v="2024-09-28T00:00:00"/>
    <d v="2024-09-30T00:00:00"/>
    <d v="2024-10-22T00:00:00"/>
    <x v="5"/>
    <x v="5"/>
    <s v="Gastrointestinal"/>
    <n v="92928"/>
    <n v="821.27"/>
    <n v="777.36"/>
    <x v="0"/>
    <x v="0"/>
    <n v="0"/>
    <s v="2024-09"/>
    <n v="2024"/>
  </r>
  <r>
    <s v="CLM009568"/>
    <s v="PT04006"/>
    <d v="2023-03-27T00:00:00"/>
    <d v="2023-04-04T00:00:00"/>
    <d v="2023-04-18T00:00:00"/>
    <x v="0"/>
    <x v="0"/>
    <s v="Dermatology"/>
    <n v="45378"/>
    <n v="2733.83"/>
    <n v="0"/>
    <x v="1"/>
    <x v="0"/>
    <n v="0"/>
    <s v="2023-03"/>
    <n v="2023"/>
  </r>
  <r>
    <s v="CLM009569"/>
    <s v="PT05357"/>
    <d v="2023-09-11T00:00:00"/>
    <d v="2023-09-19T00:00:00"/>
    <d v="2023-11-07T00:00:00"/>
    <x v="6"/>
    <x v="4"/>
    <s v="Cardiovascular"/>
    <n v="27130"/>
    <n v="10148.48"/>
    <n v="9802.69"/>
    <x v="0"/>
    <x v="0"/>
    <n v="0"/>
    <s v="2023-09"/>
    <n v="2023"/>
  </r>
  <r>
    <s v="CLM009570"/>
    <s v="PT00157"/>
    <d v="2024-08-19T00:00:00"/>
    <d v="2024-09-12T00:00:00"/>
    <d v="2024-09-29T00:00:00"/>
    <x v="2"/>
    <x v="3"/>
    <s v="Neurology"/>
    <n v="80053"/>
    <n v="1333.34"/>
    <n v="0"/>
    <x v="2"/>
    <x v="5"/>
    <n v="1"/>
    <s v="2024-08"/>
    <n v="2024"/>
  </r>
  <r>
    <s v="CLM009571"/>
    <s v="PT03861"/>
    <d v="2024-01-23T00:00:00"/>
    <d v="2024-02-22T00:00:00"/>
    <d v="2024-03-23T00:00:00"/>
    <x v="4"/>
    <x v="1"/>
    <s v="Renal"/>
    <n v="43239"/>
    <n v="1338.38"/>
    <n v="1111.01"/>
    <x v="0"/>
    <x v="0"/>
    <n v="0"/>
    <s v="2024-01"/>
    <n v="2024"/>
  </r>
  <r>
    <s v="CLM009572"/>
    <s v="PT05066"/>
    <d v="2024-06-22T00:00:00"/>
    <d v="2024-07-04T00:00:00"/>
    <d v="2024-07-09T00:00:00"/>
    <x v="1"/>
    <x v="5"/>
    <s v="Respiratory"/>
    <n v="66984"/>
    <n v="1154.1600000000001"/>
    <n v="894.97"/>
    <x v="0"/>
    <x v="0"/>
    <n v="0"/>
    <s v="2024-06"/>
    <n v="2024"/>
  </r>
  <r>
    <s v="CLM009573"/>
    <s v="PT00376"/>
    <d v="2023-09-05T00:00:00"/>
    <d v="2023-09-09T00:00:00"/>
    <d v="2023-10-28T00:00:00"/>
    <x v="2"/>
    <x v="5"/>
    <s v="Orthopedic"/>
    <n v="99215"/>
    <n v="1222.27"/>
    <n v="1216.79"/>
    <x v="0"/>
    <x v="0"/>
    <n v="0"/>
    <s v="2023-09"/>
    <n v="2023"/>
  </r>
  <r>
    <s v="CLM009574"/>
    <s v="PT01989"/>
    <d v="2024-08-28T00:00:00"/>
    <d v="2024-09-26T00:00:00"/>
    <d v="2024-10-10T00:00:00"/>
    <x v="7"/>
    <x v="4"/>
    <s v="Renal"/>
    <n v="43239"/>
    <n v="201.09"/>
    <n v="157.41999999999999"/>
    <x v="0"/>
    <x v="0"/>
    <n v="0"/>
    <s v="2024-08"/>
    <n v="2024"/>
  </r>
  <r>
    <s v="CLM009575"/>
    <s v="PT05746"/>
    <d v="2024-12-19T00:00:00"/>
    <d v="2025-01-14T00:00:00"/>
    <d v="2025-02-08T00:00:00"/>
    <x v="4"/>
    <x v="1"/>
    <s v="Dermatology"/>
    <n v="70553"/>
    <n v="2499.96"/>
    <n v="2490.17"/>
    <x v="0"/>
    <x v="0"/>
    <n v="0"/>
    <s v="2024-12"/>
    <n v="2024"/>
  </r>
  <r>
    <s v="CLM009576"/>
    <s v="PT05315"/>
    <d v="2023-02-18T00:00:00"/>
    <d v="2023-03-16T00:00:00"/>
    <d v="2023-04-16T00:00:00"/>
    <x v="1"/>
    <x v="5"/>
    <s v="Cardiovascular"/>
    <n v="92928"/>
    <n v="919.25"/>
    <n v="0"/>
    <x v="2"/>
    <x v="1"/>
    <n v="1"/>
    <s v="2023-02"/>
    <n v="2023"/>
  </r>
  <r>
    <s v="CLM009577"/>
    <s v="PT01070"/>
    <d v="2023-06-22T00:00:00"/>
    <d v="2023-06-26T00:00:00"/>
    <d v="2023-08-01T00:00:00"/>
    <x v="2"/>
    <x v="5"/>
    <s v="Cardiovascular"/>
    <n v="99214"/>
    <n v="498.59"/>
    <n v="476.78"/>
    <x v="0"/>
    <x v="0"/>
    <n v="0"/>
    <s v="2023-06"/>
    <n v="2023"/>
  </r>
  <r>
    <s v="CLM009578"/>
    <s v="PT00118"/>
    <d v="2024-05-28T00:00:00"/>
    <d v="2024-06-10T00:00:00"/>
    <d v="2024-06-30T00:00:00"/>
    <x v="1"/>
    <x v="0"/>
    <s v="Cardiovascular"/>
    <n v="99213"/>
    <n v="3302.89"/>
    <n v="2787.33"/>
    <x v="0"/>
    <x v="0"/>
    <n v="0"/>
    <s v="2024-05"/>
    <n v="2024"/>
  </r>
  <r>
    <s v="CLM009579"/>
    <s v="PT01412"/>
    <d v="2023-06-13T00:00:00"/>
    <d v="2023-06-21T00:00:00"/>
    <d v="2023-07-07T00:00:00"/>
    <x v="6"/>
    <x v="5"/>
    <s v="Mental Health"/>
    <n v="27130"/>
    <n v="760.81"/>
    <n v="0"/>
    <x v="2"/>
    <x v="6"/>
    <n v="1"/>
    <s v="2023-06"/>
    <n v="2023"/>
  </r>
  <r>
    <s v="CLM009580"/>
    <s v="PT05183"/>
    <d v="2024-08-13T00:00:00"/>
    <d v="2024-09-08T00:00:00"/>
    <d v="2024-10-27T00:00:00"/>
    <x v="3"/>
    <x v="5"/>
    <s v="Orthopedic"/>
    <n v="93000"/>
    <n v="1378.93"/>
    <n v="1308.55"/>
    <x v="0"/>
    <x v="0"/>
    <n v="0"/>
    <s v="2024-08"/>
    <n v="2024"/>
  </r>
  <r>
    <s v="CLM009581"/>
    <s v="PT00410"/>
    <d v="2024-04-07T00:00:00"/>
    <d v="2024-05-01T00:00:00"/>
    <d v="2024-05-16T00:00:00"/>
    <x v="2"/>
    <x v="4"/>
    <s v="Neurology"/>
    <n v="99213"/>
    <n v="5843.9"/>
    <n v="5749.4"/>
    <x v="0"/>
    <x v="0"/>
    <n v="0"/>
    <s v="2024-04"/>
    <n v="2024"/>
  </r>
  <r>
    <s v="CLM009582"/>
    <s v="PT02518"/>
    <d v="2024-03-19T00:00:00"/>
    <d v="2024-04-10T00:00:00"/>
    <d v="2024-05-23T00:00:00"/>
    <x v="1"/>
    <x v="4"/>
    <s v="Renal"/>
    <n v="71046"/>
    <n v="585.59"/>
    <n v="462.41"/>
    <x v="0"/>
    <x v="0"/>
    <n v="0"/>
    <s v="2024-03"/>
    <n v="2024"/>
  </r>
  <r>
    <s v="CLM009583"/>
    <s v="PT06724"/>
    <d v="2024-05-12T00:00:00"/>
    <d v="2024-06-06T00:00:00"/>
    <d v="2024-06-18T00:00:00"/>
    <x v="2"/>
    <x v="1"/>
    <s v="Respiratory"/>
    <n v="92928"/>
    <n v="530.54999999999995"/>
    <n v="530.44000000000005"/>
    <x v="0"/>
    <x v="0"/>
    <n v="0"/>
    <s v="2024-05"/>
    <n v="2024"/>
  </r>
  <r>
    <s v="CLM009584"/>
    <s v="PT06502"/>
    <d v="2023-06-30T00:00:00"/>
    <d v="2023-07-16T00:00:00"/>
    <d v="2023-08-18T00:00:00"/>
    <x v="4"/>
    <x v="1"/>
    <s v="Endocrine"/>
    <n v="92928"/>
    <n v="2242.7199999999998"/>
    <n v="2185.3200000000002"/>
    <x v="0"/>
    <x v="0"/>
    <n v="0"/>
    <s v="2023-06"/>
    <n v="2023"/>
  </r>
  <r>
    <s v="CLM009585"/>
    <s v="PT00798"/>
    <d v="2023-07-02T00:00:00"/>
    <d v="2023-07-20T00:00:00"/>
    <d v="2023-07-31T00:00:00"/>
    <x v="2"/>
    <x v="0"/>
    <s v="Gastrointestinal"/>
    <n v="92928"/>
    <n v="4535.04"/>
    <n v="0"/>
    <x v="1"/>
    <x v="0"/>
    <n v="0"/>
    <s v="2023-07"/>
    <n v="2023"/>
  </r>
  <r>
    <s v="CLM009586"/>
    <s v="PT03738"/>
    <d v="2023-01-17T00:00:00"/>
    <d v="2023-02-11T00:00:00"/>
    <d v="2023-02-26T00:00:00"/>
    <x v="5"/>
    <x v="0"/>
    <s v="Respiratory"/>
    <n v="92928"/>
    <n v="513.13"/>
    <n v="0"/>
    <x v="1"/>
    <x v="0"/>
    <n v="0"/>
    <s v="2023-01"/>
    <n v="2023"/>
  </r>
  <r>
    <s v="CLM009587"/>
    <s v="PT05008"/>
    <d v="2024-05-22T00:00:00"/>
    <d v="2024-06-20T00:00:00"/>
    <d v="2024-07-10T00:00:00"/>
    <x v="4"/>
    <x v="0"/>
    <s v="Dermatology"/>
    <n v="99215"/>
    <n v="2505.27"/>
    <n v="2280.4499999999998"/>
    <x v="0"/>
    <x v="0"/>
    <n v="0"/>
    <s v="2024-05"/>
    <n v="2024"/>
  </r>
  <r>
    <s v="CLM009588"/>
    <s v="PT01399"/>
    <d v="2023-03-28T00:00:00"/>
    <d v="2023-04-24T00:00:00"/>
    <d v="2023-06-14T00:00:00"/>
    <x v="0"/>
    <x v="4"/>
    <s v="Mental Health"/>
    <n v="70553"/>
    <n v="2877.85"/>
    <n v="2192.2399999999998"/>
    <x v="0"/>
    <x v="0"/>
    <n v="0"/>
    <s v="2023-03"/>
    <n v="2023"/>
  </r>
  <r>
    <s v="CLM009589"/>
    <s v="PT06844"/>
    <d v="2024-10-20T00:00:00"/>
    <d v="2024-10-30T00:00:00"/>
    <d v="2024-11-15T00:00:00"/>
    <x v="1"/>
    <x v="0"/>
    <s v="Gastrointestinal"/>
    <n v="99213"/>
    <n v="348.16"/>
    <n v="272.85000000000002"/>
    <x v="0"/>
    <x v="0"/>
    <n v="0"/>
    <s v="2024-10"/>
    <n v="2024"/>
  </r>
  <r>
    <s v="CLM009590"/>
    <s v="PT04842"/>
    <d v="2023-03-20T00:00:00"/>
    <d v="2023-04-17T00:00:00"/>
    <d v="2023-04-25T00:00:00"/>
    <x v="1"/>
    <x v="3"/>
    <s v="Oncology"/>
    <n v="93000"/>
    <n v="3424.81"/>
    <n v="0"/>
    <x v="2"/>
    <x v="1"/>
    <n v="1"/>
    <s v="2023-03"/>
    <n v="2023"/>
  </r>
  <r>
    <s v="CLM009591"/>
    <s v="PT00524"/>
    <d v="2023-08-09T00:00:00"/>
    <d v="2023-08-21T00:00:00"/>
    <d v="2023-10-03T00:00:00"/>
    <x v="0"/>
    <x v="2"/>
    <s v="Cardiovascular"/>
    <n v="99213"/>
    <n v="3645.63"/>
    <n v="3257.25"/>
    <x v="0"/>
    <x v="0"/>
    <n v="0"/>
    <s v="2023-08"/>
    <n v="2023"/>
  </r>
  <r>
    <s v="CLM009592"/>
    <s v="PT06700"/>
    <d v="2024-01-10T00:00:00"/>
    <d v="2024-02-01T00:00:00"/>
    <d v="2024-03-23T00:00:00"/>
    <x v="4"/>
    <x v="5"/>
    <s v="Neurology"/>
    <n v="99214"/>
    <n v="1408.91"/>
    <n v="1230.69"/>
    <x v="0"/>
    <x v="0"/>
    <n v="0"/>
    <s v="2024-01"/>
    <n v="2024"/>
  </r>
  <r>
    <s v="CLM009593"/>
    <s v="PT06697"/>
    <d v="2023-01-29T00:00:00"/>
    <d v="2023-02-28T00:00:00"/>
    <d v="2023-03-25T00:00:00"/>
    <x v="6"/>
    <x v="5"/>
    <s v="Mental Health"/>
    <n v="27447"/>
    <n v="4924"/>
    <n v="0"/>
    <x v="2"/>
    <x v="5"/>
    <n v="1"/>
    <s v="2023-01"/>
    <n v="2023"/>
  </r>
  <r>
    <s v="CLM009594"/>
    <s v="PT00872"/>
    <d v="2024-10-19T00:00:00"/>
    <d v="2024-11-03T00:00:00"/>
    <d v="2024-12-30T00:00:00"/>
    <x v="0"/>
    <x v="3"/>
    <s v="Mental Health"/>
    <n v="80053"/>
    <n v="4488.01"/>
    <n v="4161.22"/>
    <x v="0"/>
    <x v="0"/>
    <n v="0"/>
    <s v="2024-10"/>
    <n v="2024"/>
  </r>
  <r>
    <s v="CLM009595"/>
    <s v="PT00936"/>
    <d v="2024-12-29T00:00:00"/>
    <d v="2025-01-19T00:00:00"/>
    <d v="2025-02-14T00:00:00"/>
    <x v="5"/>
    <x v="3"/>
    <s v="Dermatology"/>
    <n v="99215"/>
    <n v="1963.52"/>
    <n v="0"/>
    <x v="2"/>
    <x v="7"/>
    <n v="1"/>
    <s v="2024-12"/>
    <n v="2024"/>
  </r>
  <r>
    <s v="CLM009596"/>
    <s v="PT04073"/>
    <d v="2023-08-21T00:00:00"/>
    <d v="2023-08-29T00:00:00"/>
    <d v="2023-09-22T00:00:00"/>
    <x v="5"/>
    <x v="2"/>
    <s v="Endocrine"/>
    <n v="63047"/>
    <n v="1259.97"/>
    <n v="1214.79"/>
    <x v="0"/>
    <x v="0"/>
    <n v="0"/>
    <s v="2023-08"/>
    <n v="2023"/>
  </r>
  <r>
    <s v="CLM009597"/>
    <s v="PT04875"/>
    <d v="2023-07-13T00:00:00"/>
    <d v="2023-07-27T00:00:00"/>
    <d v="2023-08-01T00:00:00"/>
    <x v="3"/>
    <x v="4"/>
    <s v="Mental Health"/>
    <n v="80053"/>
    <n v="830.26"/>
    <n v="0"/>
    <x v="2"/>
    <x v="6"/>
    <n v="1"/>
    <s v="2023-07"/>
    <n v="2023"/>
  </r>
  <r>
    <s v="CLM009598"/>
    <s v="PT06547"/>
    <d v="2024-02-21T00:00:00"/>
    <d v="2024-03-18T00:00:00"/>
    <d v="2024-05-01T00:00:00"/>
    <x v="1"/>
    <x v="2"/>
    <s v="Mental Health"/>
    <n v="43239"/>
    <n v="1754.52"/>
    <n v="1352.57"/>
    <x v="0"/>
    <x v="0"/>
    <n v="0"/>
    <s v="2024-02"/>
    <n v="2024"/>
  </r>
  <r>
    <s v="CLM009599"/>
    <s v="PT05044"/>
    <d v="2024-02-27T00:00:00"/>
    <d v="2024-03-26T00:00:00"/>
    <d v="2024-04-12T00:00:00"/>
    <x v="5"/>
    <x v="1"/>
    <s v="Mental Health"/>
    <n v="71046"/>
    <n v="2852.09"/>
    <n v="0"/>
    <x v="2"/>
    <x v="5"/>
    <n v="1"/>
    <s v="2024-02"/>
    <n v="2024"/>
  </r>
  <r>
    <s v="CLM009600"/>
    <s v="PT01807"/>
    <d v="2024-06-15T00:00:00"/>
    <d v="2024-06-21T00:00:00"/>
    <d v="2024-07-13T00:00:00"/>
    <x v="0"/>
    <x v="2"/>
    <s v="Endocrine"/>
    <n v="43239"/>
    <n v="1395.01"/>
    <n v="0"/>
    <x v="2"/>
    <x v="4"/>
    <n v="1"/>
    <s v="2024-06"/>
    <n v="2024"/>
  </r>
  <r>
    <s v="CLM009601"/>
    <s v="PT00517"/>
    <d v="2024-08-27T00:00:00"/>
    <d v="2024-09-08T00:00:00"/>
    <d v="2024-09-27T00:00:00"/>
    <x v="2"/>
    <x v="2"/>
    <s v="Renal"/>
    <n v="99215"/>
    <n v="311.69"/>
    <n v="251.53"/>
    <x v="0"/>
    <x v="0"/>
    <n v="0"/>
    <s v="2024-08"/>
    <n v="2024"/>
  </r>
  <r>
    <s v="CLM009602"/>
    <s v="PT06591"/>
    <d v="2023-10-22T00:00:00"/>
    <d v="2023-11-20T00:00:00"/>
    <d v="2023-12-19T00:00:00"/>
    <x v="5"/>
    <x v="4"/>
    <s v="Endocrine"/>
    <n v="27130"/>
    <n v="4988.8999999999996"/>
    <n v="3789.45"/>
    <x v="0"/>
    <x v="0"/>
    <n v="0"/>
    <s v="2023-10"/>
    <n v="2023"/>
  </r>
  <r>
    <s v="CLM009603"/>
    <s v="PT01661"/>
    <d v="2024-09-14T00:00:00"/>
    <d v="2024-10-12T00:00:00"/>
    <d v="2024-12-01T00:00:00"/>
    <x v="4"/>
    <x v="0"/>
    <s v="Neurology"/>
    <n v="99214"/>
    <n v="2105.23"/>
    <n v="1602.67"/>
    <x v="0"/>
    <x v="0"/>
    <n v="0"/>
    <s v="2024-09"/>
    <n v="2024"/>
  </r>
  <r>
    <s v="CLM009604"/>
    <s v="PT03492"/>
    <d v="2023-10-22T00:00:00"/>
    <d v="2023-10-30T00:00:00"/>
    <d v="2023-12-06T00:00:00"/>
    <x v="7"/>
    <x v="2"/>
    <s v="Endocrine"/>
    <n v="99213"/>
    <n v="1334.48"/>
    <n v="1049.3599999999999"/>
    <x v="0"/>
    <x v="0"/>
    <n v="0"/>
    <s v="2023-10"/>
    <n v="2023"/>
  </r>
  <r>
    <s v="CLM009605"/>
    <s v="PT02764"/>
    <d v="2024-09-11T00:00:00"/>
    <d v="2024-09-12T00:00:00"/>
    <d v="2024-10-27T00:00:00"/>
    <x v="2"/>
    <x v="5"/>
    <s v="Mental Health"/>
    <n v="70553"/>
    <n v="3589.35"/>
    <n v="3116.41"/>
    <x v="0"/>
    <x v="0"/>
    <n v="0"/>
    <s v="2024-09"/>
    <n v="2024"/>
  </r>
  <r>
    <s v="CLM009606"/>
    <s v="PT06648"/>
    <d v="2023-05-25T00:00:00"/>
    <d v="2023-06-02T00:00:00"/>
    <d v="2023-07-26T00:00:00"/>
    <x v="2"/>
    <x v="3"/>
    <s v="Oncology"/>
    <n v="90837"/>
    <n v="6122.41"/>
    <n v="5734.16"/>
    <x v="0"/>
    <x v="0"/>
    <n v="0"/>
    <s v="2023-05"/>
    <n v="2023"/>
  </r>
  <r>
    <s v="CLM009607"/>
    <s v="PT06848"/>
    <d v="2024-05-21T00:00:00"/>
    <d v="2024-05-30T00:00:00"/>
    <d v="2024-07-08T00:00:00"/>
    <x v="5"/>
    <x v="1"/>
    <s v="Dermatology"/>
    <n v="45378"/>
    <n v="192.19"/>
    <n v="0"/>
    <x v="2"/>
    <x v="1"/>
    <n v="1"/>
    <s v="2024-05"/>
    <n v="2024"/>
  </r>
  <r>
    <s v="CLM009608"/>
    <s v="PT06046"/>
    <d v="2024-07-27T00:00:00"/>
    <d v="2024-08-18T00:00:00"/>
    <d v="2024-09-18T00:00:00"/>
    <x v="0"/>
    <x v="5"/>
    <s v="Mental Health"/>
    <n v="27130"/>
    <n v="2559.1"/>
    <n v="0"/>
    <x v="2"/>
    <x v="5"/>
    <n v="1"/>
    <s v="2024-07"/>
    <n v="2024"/>
  </r>
  <r>
    <s v="CLM009609"/>
    <s v="PT05558"/>
    <d v="2023-07-30T00:00:00"/>
    <d v="2023-08-20T00:00:00"/>
    <d v="2023-09-30T00:00:00"/>
    <x v="4"/>
    <x v="5"/>
    <s v="Renal"/>
    <n v="90837"/>
    <n v="577.48"/>
    <n v="434.96"/>
    <x v="0"/>
    <x v="0"/>
    <n v="0"/>
    <s v="2023-07"/>
    <n v="2023"/>
  </r>
  <r>
    <s v="CLM009610"/>
    <s v="PT03294"/>
    <d v="2024-03-12T00:00:00"/>
    <d v="2024-03-17T00:00:00"/>
    <d v="2024-03-28T00:00:00"/>
    <x v="5"/>
    <x v="4"/>
    <s v="Oncology"/>
    <n v="43239"/>
    <n v="2695.36"/>
    <n v="2473.65"/>
    <x v="0"/>
    <x v="0"/>
    <n v="0"/>
    <s v="2024-03"/>
    <n v="2024"/>
  </r>
  <r>
    <s v="CLM009611"/>
    <s v="PT02657"/>
    <d v="2024-05-02T00:00:00"/>
    <d v="2024-05-28T00:00:00"/>
    <d v="2024-06-19T00:00:00"/>
    <x v="5"/>
    <x v="4"/>
    <s v="Respiratory"/>
    <n v="63047"/>
    <n v="2002.88"/>
    <n v="0"/>
    <x v="2"/>
    <x v="6"/>
    <n v="1"/>
    <s v="2024-05"/>
    <n v="2024"/>
  </r>
  <r>
    <s v="CLM009612"/>
    <s v="PT00990"/>
    <d v="2024-05-07T00:00:00"/>
    <d v="2024-05-21T00:00:00"/>
    <d v="2024-06-30T00:00:00"/>
    <x v="1"/>
    <x v="5"/>
    <s v="Endocrine"/>
    <n v="99215"/>
    <n v="3006.65"/>
    <n v="2699.44"/>
    <x v="0"/>
    <x v="0"/>
    <n v="0"/>
    <s v="2024-05"/>
    <n v="2024"/>
  </r>
  <r>
    <s v="CLM009613"/>
    <s v="PT05605"/>
    <d v="2023-10-13T00:00:00"/>
    <d v="2023-11-08T00:00:00"/>
    <d v="2023-11-16T00:00:00"/>
    <x v="0"/>
    <x v="3"/>
    <s v="Endocrine"/>
    <n v="99214"/>
    <n v="1212.7"/>
    <n v="0"/>
    <x v="2"/>
    <x v="5"/>
    <n v="1"/>
    <s v="2023-10"/>
    <n v="2023"/>
  </r>
  <r>
    <s v="CLM009614"/>
    <s v="PT04719"/>
    <d v="2023-10-31T00:00:00"/>
    <d v="2023-11-28T00:00:00"/>
    <d v="2023-12-16T00:00:00"/>
    <x v="5"/>
    <x v="4"/>
    <s v="Dermatology"/>
    <n v="70553"/>
    <n v="404"/>
    <n v="340.57"/>
    <x v="0"/>
    <x v="0"/>
    <n v="0"/>
    <s v="2023-10"/>
    <n v="2023"/>
  </r>
  <r>
    <s v="CLM009615"/>
    <s v="PT04472"/>
    <d v="2024-05-17T00:00:00"/>
    <d v="2024-05-18T00:00:00"/>
    <d v="2024-05-24T00:00:00"/>
    <x v="5"/>
    <x v="5"/>
    <s v="Renal"/>
    <n v="43239"/>
    <n v="1261.06"/>
    <n v="1149.1600000000001"/>
    <x v="0"/>
    <x v="0"/>
    <n v="0"/>
    <s v="2024-05"/>
    <n v="2024"/>
  </r>
  <r>
    <s v="CLM009616"/>
    <s v="PT01126"/>
    <d v="2023-07-12T00:00:00"/>
    <d v="2023-07-18T00:00:00"/>
    <d v="2023-08-17T00:00:00"/>
    <x v="0"/>
    <x v="2"/>
    <s v="Respiratory"/>
    <n v="43239"/>
    <n v="2503.58"/>
    <n v="2492.75"/>
    <x v="0"/>
    <x v="0"/>
    <n v="0"/>
    <s v="2023-07"/>
    <n v="2023"/>
  </r>
  <r>
    <s v="CLM009617"/>
    <s v="PT02635"/>
    <d v="2023-06-23T00:00:00"/>
    <d v="2023-07-08T00:00:00"/>
    <d v="2023-09-01T00:00:00"/>
    <x v="5"/>
    <x v="1"/>
    <s v="Oncology"/>
    <n v="27130"/>
    <n v="4073.73"/>
    <n v="3581.62"/>
    <x v="0"/>
    <x v="0"/>
    <n v="0"/>
    <s v="2023-06"/>
    <n v="2023"/>
  </r>
  <r>
    <s v="CLM009618"/>
    <s v="PT06853"/>
    <d v="2023-10-24T00:00:00"/>
    <d v="2023-11-20T00:00:00"/>
    <d v="2023-12-21T00:00:00"/>
    <x v="4"/>
    <x v="2"/>
    <s v="Cardiovascular"/>
    <n v="43239"/>
    <n v="708.06"/>
    <n v="0"/>
    <x v="2"/>
    <x v="4"/>
    <n v="1"/>
    <s v="2023-10"/>
    <n v="2023"/>
  </r>
  <r>
    <s v="CLM009619"/>
    <s v="PT06498"/>
    <d v="2023-12-06T00:00:00"/>
    <d v="2023-12-14T00:00:00"/>
    <d v="2024-01-11T00:00:00"/>
    <x v="5"/>
    <x v="2"/>
    <s v="Endocrine"/>
    <n v="92928"/>
    <n v="4111.93"/>
    <n v="3352.44"/>
    <x v="0"/>
    <x v="0"/>
    <n v="0"/>
    <s v="2023-12"/>
    <n v="2023"/>
  </r>
  <r>
    <s v="CLM009620"/>
    <s v="PT01747"/>
    <d v="2024-04-07T00:00:00"/>
    <d v="2024-04-13T00:00:00"/>
    <d v="2024-06-12T00:00:00"/>
    <x v="2"/>
    <x v="5"/>
    <s v="Mental Health"/>
    <n v="45378"/>
    <n v="1076.75"/>
    <n v="0"/>
    <x v="2"/>
    <x v="5"/>
    <n v="1"/>
    <s v="2024-04"/>
    <n v="2024"/>
  </r>
  <r>
    <s v="CLM009621"/>
    <s v="PT06261"/>
    <d v="2023-04-28T00:00:00"/>
    <d v="2023-05-28T00:00:00"/>
    <d v="2023-07-23T00:00:00"/>
    <x v="0"/>
    <x v="2"/>
    <s v="Orthopedic"/>
    <n v="70553"/>
    <n v="2416.2199999999998"/>
    <n v="0"/>
    <x v="2"/>
    <x v="6"/>
    <n v="1"/>
    <s v="2023-04"/>
    <n v="2023"/>
  </r>
  <r>
    <s v="CLM009622"/>
    <s v="PT00374"/>
    <d v="2024-08-09T00:00:00"/>
    <d v="2024-08-14T00:00:00"/>
    <d v="2024-09-13T00:00:00"/>
    <x v="7"/>
    <x v="5"/>
    <s v="Mental Health"/>
    <n v="92928"/>
    <n v="1202.4100000000001"/>
    <n v="942.8"/>
    <x v="0"/>
    <x v="0"/>
    <n v="0"/>
    <s v="2024-08"/>
    <n v="2024"/>
  </r>
  <r>
    <s v="CLM009623"/>
    <s v="PT04859"/>
    <d v="2023-12-05T00:00:00"/>
    <d v="2023-12-18T00:00:00"/>
    <d v="2024-02-04T00:00:00"/>
    <x v="2"/>
    <x v="5"/>
    <s v="Respiratory"/>
    <n v="63047"/>
    <n v="2091.71"/>
    <n v="1688.49"/>
    <x v="0"/>
    <x v="0"/>
    <n v="0"/>
    <s v="2023-12"/>
    <n v="2023"/>
  </r>
  <r>
    <s v="CLM009624"/>
    <s v="PT01421"/>
    <d v="2024-01-10T00:00:00"/>
    <d v="2024-02-08T00:00:00"/>
    <d v="2024-03-20T00:00:00"/>
    <x v="2"/>
    <x v="2"/>
    <s v="Dermatology"/>
    <n v="99213"/>
    <n v="3690.44"/>
    <n v="2842.63"/>
    <x v="0"/>
    <x v="0"/>
    <n v="0"/>
    <s v="2024-01"/>
    <n v="2024"/>
  </r>
  <r>
    <s v="CLM009625"/>
    <s v="PT02749"/>
    <d v="2023-10-05T00:00:00"/>
    <d v="2023-10-25T00:00:00"/>
    <d v="2023-11-11T00:00:00"/>
    <x v="2"/>
    <x v="0"/>
    <s v="Oncology"/>
    <n v="99214"/>
    <n v="677.49"/>
    <n v="0"/>
    <x v="2"/>
    <x v="7"/>
    <n v="1"/>
    <s v="2023-10"/>
    <n v="2023"/>
  </r>
  <r>
    <s v="CLM009626"/>
    <s v="PT00518"/>
    <d v="2024-08-02T00:00:00"/>
    <d v="2024-08-22T00:00:00"/>
    <d v="2024-08-28T00:00:00"/>
    <x v="6"/>
    <x v="5"/>
    <s v="Endocrine"/>
    <n v="99214"/>
    <n v="1049.51"/>
    <n v="0"/>
    <x v="2"/>
    <x v="8"/>
    <n v="1"/>
    <s v="2024-08"/>
    <n v="2024"/>
  </r>
  <r>
    <s v="CLM009627"/>
    <s v="PT00990"/>
    <d v="2024-03-21T00:00:00"/>
    <d v="2024-03-26T00:00:00"/>
    <d v="2024-05-16T00:00:00"/>
    <x v="2"/>
    <x v="4"/>
    <s v="Endocrine"/>
    <n v="43239"/>
    <n v="2096.39"/>
    <n v="0"/>
    <x v="2"/>
    <x v="4"/>
    <n v="1"/>
    <s v="2024-03"/>
    <n v="2024"/>
  </r>
  <r>
    <s v="CLM009628"/>
    <s v="PT02244"/>
    <d v="2024-07-07T00:00:00"/>
    <d v="2024-08-05T00:00:00"/>
    <d v="2024-08-11T00:00:00"/>
    <x v="2"/>
    <x v="4"/>
    <s v="Dermatology"/>
    <n v="71046"/>
    <n v="12348.22"/>
    <n v="10993.7"/>
    <x v="0"/>
    <x v="0"/>
    <n v="0"/>
    <s v="2024-07"/>
    <n v="2024"/>
  </r>
  <r>
    <s v="CLM009629"/>
    <s v="PT01158"/>
    <d v="2023-09-17T00:00:00"/>
    <d v="2023-10-02T00:00:00"/>
    <d v="2023-11-22T00:00:00"/>
    <x v="0"/>
    <x v="2"/>
    <s v="Endocrine"/>
    <n v="92928"/>
    <n v="906.37"/>
    <n v="832.41"/>
    <x v="0"/>
    <x v="0"/>
    <n v="0"/>
    <s v="2023-09"/>
    <n v="2023"/>
  </r>
  <r>
    <s v="CLM009630"/>
    <s v="PT06206"/>
    <d v="2024-05-02T00:00:00"/>
    <d v="2024-05-07T00:00:00"/>
    <d v="2024-06-21T00:00:00"/>
    <x v="4"/>
    <x v="4"/>
    <s v="Mental Health"/>
    <n v="80053"/>
    <n v="9247.49"/>
    <n v="8571.44"/>
    <x v="0"/>
    <x v="0"/>
    <n v="0"/>
    <s v="2024-05"/>
    <n v="2024"/>
  </r>
  <r>
    <s v="CLM009631"/>
    <s v="PT03401"/>
    <d v="2023-06-11T00:00:00"/>
    <d v="2023-07-02T00:00:00"/>
    <d v="2023-08-14T00:00:00"/>
    <x v="6"/>
    <x v="5"/>
    <s v="Dermatology"/>
    <n v="70553"/>
    <n v="8987.0400000000009"/>
    <n v="7099.97"/>
    <x v="0"/>
    <x v="0"/>
    <n v="0"/>
    <s v="2023-06"/>
    <n v="2023"/>
  </r>
  <r>
    <s v="CLM009632"/>
    <s v="PT01377"/>
    <d v="2024-04-12T00:00:00"/>
    <d v="2024-04-29T00:00:00"/>
    <d v="2024-05-06T00:00:00"/>
    <x v="1"/>
    <x v="4"/>
    <s v="Neurology"/>
    <n v="99215"/>
    <n v="1672.63"/>
    <n v="1435.88"/>
    <x v="0"/>
    <x v="0"/>
    <n v="0"/>
    <s v="2024-04"/>
    <n v="2024"/>
  </r>
  <r>
    <s v="CLM009633"/>
    <s v="PT05705"/>
    <d v="2024-12-04T00:00:00"/>
    <d v="2024-12-19T00:00:00"/>
    <d v="2025-01-08T00:00:00"/>
    <x v="7"/>
    <x v="1"/>
    <s v="Gastrointestinal"/>
    <n v="80053"/>
    <n v="1424.36"/>
    <n v="1132.81"/>
    <x v="0"/>
    <x v="0"/>
    <n v="0"/>
    <s v="2024-12"/>
    <n v="2024"/>
  </r>
  <r>
    <s v="CLM009634"/>
    <s v="PT03031"/>
    <d v="2024-02-16T00:00:00"/>
    <d v="2024-02-17T00:00:00"/>
    <d v="2024-03-25T00:00:00"/>
    <x v="5"/>
    <x v="2"/>
    <s v="Orthopedic"/>
    <n v="99213"/>
    <n v="1039.3499999999999"/>
    <n v="944.76"/>
    <x v="0"/>
    <x v="0"/>
    <n v="0"/>
    <s v="2024-02"/>
    <n v="2024"/>
  </r>
  <r>
    <s v="CLM009635"/>
    <s v="PT04534"/>
    <d v="2023-02-13T00:00:00"/>
    <d v="2023-02-18T00:00:00"/>
    <d v="2023-04-07T00:00:00"/>
    <x v="7"/>
    <x v="3"/>
    <s v="Dermatology"/>
    <n v="70553"/>
    <n v="1712.03"/>
    <n v="0"/>
    <x v="2"/>
    <x v="1"/>
    <n v="1"/>
    <s v="2023-02"/>
    <n v="2023"/>
  </r>
  <r>
    <s v="CLM009636"/>
    <s v="PT01352"/>
    <d v="2023-09-24T00:00:00"/>
    <d v="2023-09-30T00:00:00"/>
    <d v="2023-11-04T00:00:00"/>
    <x v="5"/>
    <x v="0"/>
    <s v="Neurology"/>
    <n v="43239"/>
    <n v="586.77"/>
    <n v="525.95000000000005"/>
    <x v="0"/>
    <x v="0"/>
    <n v="0"/>
    <s v="2023-09"/>
    <n v="2023"/>
  </r>
  <r>
    <s v="CLM009637"/>
    <s v="PT03594"/>
    <d v="2023-03-12T00:00:00"/>
    <d v="2023-04-01T00:00:00"/>
    <d v="2023-04-26T00:00:00"/>
    <x v="2"/>
    <x v="5"/>
    <s v="Gastrointestinal"/>
    <n v="99213"/>
    <n v="1701.06"/>
    <n v="1646.48"/>
    <x v="0"/>
    <x v="0"/>
    <n v="0"/>
    <s v="2023-03"/>
    <n v="2023"/>
  </r>
  <r>
    <s v="CLM009638"/>
    <s v="PT01996"/>
    <d v="2023-06-28T00:00:00"/>
    <d v="2023-07-08T00:00:00"/>
    <d v="2023-08-23T00:00:00"/>
    <x v="6"/>
    <x v="5"/>
    <s v="Gastrointestinal"/>
    <n v="93000"/>
    <n v="5987.95"/>
    <n v="0"/>
    <x v="2"/>
    <x v="4"/>
    <n v="1"/>
    <s v="2023-06"/>
    <n v="2023"/>
  </r>
  <r>
    <s v="CLM009639"/>
    <s v="PT04768"/>
    <d v="2024-07-10T00:00:00"/>
    <d v="2024-08-03T00:00:00"/>
    <d v="2024-08-29T00:00:00"/>
    <x v="1"/>
    <x v="4"/>
    <s v="Gastrointestinal"/>
    <n v="93000"/>
    <n v="1108.9100000000001"/>
    <n v="0"/>
    <x v="2"/>
    <x v="1"/>
    <n v="1"/>
    <s v="2024-07"/>
    <n v="2024"/>
  </r>
  <r>
    <s v="CLM009640"/>
    <s v="PT00334"/>
    <d v="2023-04-05T00:00:00"/>
    <d v="2023-04-06T00:00:00"/>
    <d v="2023-05-07T00:00:00"/>
    <x v="0"/>
    <x v="1"/>
    <s v="Dermatology"/>
    <n v="27447"/>
    <n v="1491.33"/>
    <n v="0"/>
    <x v="2"/>
    <x v="2"/>
    <n v="1"/>
    <s v="2023-04"/>
    <n v="2023"/>
  </r>
  <r>
    <s v="CLM009641"/>
    <s v="PT01093"/>
    <d v="2024-05-04T00:00:00"/>
    <d v="2024-05-05T00:00:00"/>
    <d v="2024-06-30T00:00:00"/>
    <x v="3"/>
    <x v="1"/>
    <s v="Orthopedic"/>
    <n v="70553"/>
    <n v="463.63"/>
    <n v="429.91"/>
    <x v="0"/>
    <x v="0"/>
    <n v="0"/>
    <s v="2024-05"/>
    <n v="2024"/>
  </r>
  <r>
    <s v="CLM009642"/>
    <s v="PT00819"/>
    <d v="2024-05-26T00:00:00"/>
    <d v="2024-06-14T00:00:00"/>
    <d v="2024-07-17T00:00:00"/>
    <x v="2"/>
    <x v="3"/>
    <s v="Renal"/>
    <n v="43239"/>
    <n v="2438.77"/>
    <n v="2010.13"/>
    <x v="0"/>
    <x v="0"/>
    <n v="0"/>
    <s v="2024-05"/>
    <n v="2024"/>
  </r>
  <r>
    <s v="CLM009643"/>
    <s v="PT06481"/>
    <d v="2023-04-24T00:00:00"/>
    <d v="2023-05-17T00:00:00"/>
    <d v="2023-06-15T00:00:00"/>
    <x v="7"/>
    <x v="3"/>
    <s v="Mental Health"/>
    <n v="80053"/>
    <n v="2234.08"/>
    <n v="0"/>
    <x v="2"/>
    <x v="10"/>
    <n v="1"/>
    <s v="2023-04"/>
    <n v="2023"/>
  </r>
  <r>
    <s v="CLM009644"/>
    <s v="PT06942"/>
    <d v="2024-05-12T00:00:00"/>
    <d v="2024-05-28T00:00:00"/>
    <d v="2024-06-07T00:00:00"/>
    <x v="4"/>
    <x v="0"/>
    <s v="Renal"/>
    <n v="92928"/>
    <n v="1902.57"/>
    <n v="1611.31"/>
    <x v="0"/>
    <x v="0"/>
    <n v="0"/>
    <s v="2024-05"/>
    <n v="2024"/>
  </r>
  <r>
    <s v="CLM009645"/>
    <s v="PT05179"/>
    <d v="2023-04-03T00:00:00"/>
    <d v="2023-04-14T00:00:00"/>
    <d v="2023-05-03T00:00:00"/>
    <x v="5"/>
    <x v="5"/>
    <s v="Mental Health"/>
    <n v="90837"/>
    <n v="1520.11"/>
    <n v="0"/>
    <x v="2"/>
    <x v="7"/>
    <n v="1"/>
    <s v="2023-04"/>
    <n v="2023"/>
  </r>
  <r>
    <s v="CLM009646"/>
    <s v="PT05018"/>
    <d v="2024-01-30T00:00:00"/>
    <d v="2024-02-02T00:00:00"/>
    <d v="2024-02-24T00:00:00"/>
    <x v="0"/>
    <x v="0"/>
    <s v="Orthopedic"/>
    <n v="99214"/>
    <n v="1430.52"/>
    <n v="1156.05"/>
    <x v="0"/>
    <x v="0"/>
    <n v="0"/>
    <s v="2024-01"/>
    <n v="2024"/>
  </r>
  <r>
    <s v="CLM009647"/>
    <s v="PT03082"/>
    <d v="2024-08-22T00:00:00"/>
    <d v="2024-09-19T00:00:00"/>
    <d v="2024-10-05T00:00:00"/>
    <x v="3"/>
    <x v="1"/>
    <s v="Oncology"/>
    <n v="93000"/>
    <n v="2701.39"/>
    <n v="2628.11"/>
    <x v="0"/>
    <x v="0"/>
    <n v="0"/>
    <s v="2024-08"/>
    <n v="2024"/>
  </r>
  <r>
    <s v="CLM009648"/>
    <s v="PT06371"/>
    <d v="2024-08-27T00:00:00"/>
    <d v="2024-09-25T00:00:00"/>
    <d v="2024-11-04T00:00:00"/>
    <x v="7"/>
    <x v="2"/>
    <s v="Oncology"/>
    <n v="92928"/>
    <n v="1766.84"/>
    <n v="0"/>
    <x v="1"/>
    <x v="0"/>
    <n v="0"/>
    <s v="2024-08"/>
    <n v="2024"/>
  </r>
  <r>
    <s v="CLM009649"/>
    <s v="PT01293"/>
    <d v="2023-10-21T00:00:00"/>
    <d v="2023-10-24T00:00:00"/>
    <d v="2023-11-06T00:00:00"/>
    <x v="0"/>
    <x v="5"/>
    <s v="Oncology"/>
    <n v="70553"/>
    <n v="2326.17"/>
    <n v="1906.55"/>
    <x v="0"/>
    <x v="0"/>
    <n v="0"/>
    <s v="2023-10"/>
    <n v="2023"/>
  </r>
  <r>
    <s v="CLM009650"/>
    <s v="PT00129"/>
    <d v="2023-10-06T00:00:00"/>
    <d v="2023-10-07T00:00:00"/>
    <d v="2023-10-26T00:00:00"/>
    <x v="6"/>
    <x v="5"/>
    <s v="Respiratory"/>
    <n v="92928"/>
    <n v="2147.34"/>
    <n v="1763.75"/>
    <x v="0"/>
    <x v="0"/>
    <n v="0"/>
    <s v="2023-10"/>
    <n v="2023"/>
  </r>
  <r>
    <s v="CLM009651"/>
    <s v="PT03990"/>
    <d v="2023-11-14T00:00:00"/>
    <d v="2023-12-09T00:00:00"/>
    <d v="2023-12-26T00:00:00"/>
    <x v="6"/>
    <x v="4"/>
    <s v="Endocrine"/>
    <n v="99213"/>
    <n v="4441.4799999999996"/>
    <n v="3851.15"/>
    <x v="0"/>
    <x v="0"/>
    <n v="0"/>
    <s v="2023-11"/>
    <n v="2023"/>
  </r>
  <r>
    <s v="CLM009652"/>
    <s v="PT00662"/>
    <d v="2023-07-09T00:00:00"/>
    <d v="2023-07-15T00:00:00"/>
    <d v="2023-08-06T00:00:00"/>
    <x v="5"/>
    <x v="2"/>
    <s v="Neurology"/>
    <n v="45378"/>
    <n v="3107.57"/>
    <n v="2790.18"/>
    <x v="0"/>
    <x v="0"/>
    <n v="0"/>
    <s v="2023-07"/>
    <n v="2023"/>
  </r>
  <r>
    <s v="CLM009653"/>
    <s v="PT00053"/>
    <d v="2024-10-23T00:00:00"/>
    <d v="2024-11-11T00:00:00"/>
    <d v="2025-01-09T00:00:00"/>
    <x v="1"/>
    <x v="4"/>
    <s v="Endocrine"/>
    <n v="92928"/>
    <n v="2109.6799999999998"/>
    <n v="1680.84"/>
    <x v="0"/>
    <x v="0"/>
    <n v="0"/>
    <s v="2024-10"/>
    <n v="2024"/>
  </r>
  <r>
    <s v="CLM009654"/>
    <s v="PT00060"/>
    <d v="2024-07-28T00:00:00"/>
    <d v="2024-08-05T00:00:00"/>
    <d v="2024-08-27T00:00:00"/>
    <x v="0"/>
    <x v="0"/>
    <s v="Oncology"/>
    <n v="45378"/>
    <n v="6092.04"/>
    <n v="5547.69"/>
    <x v="0"/>
    <x v="0"/>
    <n v="0"/>
    <s v="2024-07"/>
    <n v="2024"/>
  </r>
  <r>
    <s v="CLM009655"/>
    <s v="PT01470"/>
    <d v="2023-07-12T00:00:00"/>
    <d v="2023-08-01T00:00:00"/>
    <d v="2023-08-21T00:00:00"/>
    <x v="5"/>
    <x v="3"/>
    <s v="Renal"/>
    <n v="99215"/>
    <n v="2530.61"/>
    <n v="0"/>
    <x v="2"/>
    <x v="5"/>
    <n v="1"/>
    <s v="2023-07"/>
    <n v="2023"/>
  </r>
  <r>
    <s v="CLM009656"/>
    <s v="PT00731"/>
    <d v="2024-08-19T00:00:00"/>
    <d v="2024-09-09T00:00:00"/>
    <d v="2024-11-05T00:00:00"/>
    <x v="5"/>
    <x v="1"/>
    <s v="Respiratory"/>
    <n v="92928"/>
    <n v="5135.6899999999996"/>
    <n v="4385.9799999999996"/>
    <x v="0"/>
    <x v="0"/>
    <n v="0"/>
    <s v="2024-08"/>
    <n v="2024"/>
  </r>
  <r>
    <s v="CLM009657"/>
    <s v="PT05790"/>
    <d v="2024-01-23T00:00:00"/>
    <d v="2024-02-20T00:00:00"/>
    <d v="2024-02-26T00:00:00"/>
    <x v="0"/>
    <x v="5"/>
    <s v="Renal"/>
    <n v="45378"/>
    <n v="2938.2"/>
    <n v="2781.49"/>
    <x v="0"/>
    <x v="0"/>
    <n v="0"/>
    <s v="2024-01"/>
    <n v="2024"/>
  </r>
  <r>
    <s v="CLM009658"/>
    <s v="PT05340"/>
    <d v="2023-08-07T00:00:00"/>
    <d v="2023-08-30T00:00:00"/>
    <d v="2023-10-18T00:00:00"/>
    <x v="4"/>
    <x v="1"/>
    <s v="Gastrointestinal"/>
    <n v="99215"/>
    <n v="414.25"/>
    <n v="394.91"/>
    <x v="0"/>
    <x v="0"/>
    <n v="0"/>
    <s v="2023-08"/>
    <n v="2023"/>
  </r>
  <r>
    <s v="CLM009659"/>
    <s v="PT04864"/>
    <d v="2023-06-27T00:00:00"/>
    <d v="2023-07-06T00:00:00"/>
    <d v="2023-07-27T00:00:00"/>
    <x v="0"/>
    <x v="3"/>
    <s v="Endocrine"/>
    <n v="63047"/>
    <n v="5135.17"/>
    <n v="0"/>
    <x v="2"/>
    <x v="1"/>
    <n v="1"/>
    <s v="2023-06"/>
    <n v="2023"/>
  </r>
  <r>
    <s v="CLM009660"/>
    <s v="PT02325"/>
    <d v="2023-10-06T00:00:00"/>
    <d v="2023-10-07T00:00:00"/>
    <d v="2023-11-11T00:00:00"/>
    <x v="5"/>
    <x v="0"/>
    <s v="Gastrointestinal"/>
    <n v="99215"/>
    <n v="2014.53"/>
    <n v="1939.58"/>
    <x v="0"/>
    <x v="0"/>
    <n v="0"/>
    <s v="2023-10"/>
    <n v="2023"/>
  </r>
  <r>
    <s v="CLM009661"/>
    <s v="PT03410"/>
    <d v="2024-05-19T00:00:00"/>
    <d v="2024-06-07T00:00:00"/>
    <d v="2024-06-17T00:00:00"/>
    <x v="2"/>
    <x v="5"/>
    <s v="Neurology"/>
    <n v="66984"/>
    <n v="1734.43"/>
    <n v="0"/>
    <x v="2"/>
    <x v="1"/>
    <n v="1"/>
    <s v="2024-05"/>
    <n v="2024"/>
  </r>
  <r>
    <s v="CLM009662"/>
    <s v="PT05682"/>
    <d v="2023-02-11T00:00:00"/>
    <d v="2023-03-08T00:00:00"/>
    <d v="2023-04-01T00:00:00"/>
    <x v="0"/>
    <x v="3"/>
    <s v="Neurology"/>
    <n v="43239"/>
    <n v="2264.4299999999998"/>
    <n v="0"/>
    <x v="2"/>
    <x v="1"/>
    <n v="1"/>
    <s v="2023-02"/>
    <n v="2023"/>
  </r>
  <r>
    <s v="CLM009663"/>
    <s v="PT06615"/>
    <d v="2023-01-12T00:00:00"/>
    <d v="2023-02-07T00:00:00"/>
    <d v="2023-02-23T00:00:00"/>
    <x v="7"/>
    <x v="5"/>
    <s v="Endocrine"/>
    <n v="99214"/>
    <n v="1371.98"/>
    <n v="0"/>
    <x v="1"/>
    <x v="0"/>
    <n v="0"/>
    <s v="2023-01"/>
    <n v="2023"/>
  </r>
  <r>
    <s v="CLM009664"/>
    <s v="PT06491"/>
    <d v="2023-11-14T00:00:00"/>
    <d v="2023-12-03T00:00:00"/>
    <d v="2024-01-08T00:00:00"/>
    <x v="5"/>
    <x v="3"/>
    <s v="Respiratory"/>
    <n v="92928"/>
    <n v="2168.14"/>
    <n v="1960.9"/>
    <x v="0"/>
    <x v="0"/>
    <n v="0"/>
    <s v="2023-11"/>
    <n v="2023"/>
  </r>
  <r>
    <s v="CLM009665"/>
    <s v="PT06329"/>
    <d v="2023-06-21T00:00:00"/>
    <d v="2023-07-05T00:00:00"/>
    <d v="2023-07-18T00:00:00"/>
    <x v="1"/>
    <x v="1"/>
    <s v="Oncology"/>
    <n v="99215"/>
    <n v="1126.08"/>
    <n v="0"/>
    <x v="2"/>
    <x v="1"/>
    <n v="1"/>
    <s v="2023-06"/>
    <n v="2023"/>
  </r>
  <r>
    <s v="CLM009666"/>
    <s v="PT03900"/>
    <d v="2024-08-21T00:00:00"/>
    <d v="2024-09-02T00:00:00"/>
    <d v="2024-10-23T00:00:00"/>
    <x v="2"/>
    <x v="0"/>
    <s v="Oncology"/>
    <n v="90837"/>
    <n v="5011.1400000000003"/>
    <n v="4833.8999999999996"/>
    <x v="0"/>
    <x v="0"/>
    <n v="0"/>
    <s v="2024-08"/>
    <n v="2024"/>
  </r>
  <r>
    <s v="CLM009667"/>
    <s v="PT05672"/>
    <d v="2024-11-28T00:00:00"/>
    <d v="2024-12-12T00:00:00"/>
    <d v="2025-02-06T00:00:00"/>
    <x v="2"/>
    <x v="3"/>
    <s v="Neurology"/>
    <n v="63047"/>
    <n v="1650.99"/>
    <n v="0"/>
    <x v="2"/>
    <x v="4"/>
    <n v="1"/>
    <s v="2024-11"/>
    <n v="2024"/>
  </r>
  <r>
    <s v="CLM009668"/>
    <s v="PT01040"/>
    <d v="2024-11-04T00:00:00"/>
    <d v="2024-11-19T00:00:00"/>
    <d v="2024-11-24T00:00:00"/>
    <x v="0"/>
    <x v="5"/>
    <s v="Endocrine"/>
    <n v="71046"/>
    <n v="1331.33"/>
    <n v="0"/>
    <x v="2"/>
    <x v="1"/>
    <n v="1"/>
    <s v="2024-11"/>
    <n v="2024"/>
  </r>
  <r>
    <s v="CLM009669"/>
    <s v="PT01689"/>
    <d v="2024-01-16T00:00:00"/>
    <d v="2024-02-13T00:00:00"/>
    <d v="2024-03-11T00:00:00"/>
    <x v="2"/>
    <x v="4"/>
    <s v="Neurology"/>
    <n v="99215"/>
    <n v="862.69"/>
    <n v="679.52"/>
    <x v="0"/>
    <x v="0"/>
    <n v="0"/>
    <s v="2024-01"/>
    <n v="2024"/>
  </r>
  <r>
    <s v="CLM009670"/>
    <s v="PT01173"/>
    <d v="2023-11-26T00:00:00"/>
    <d v="2023-12-23T00:00:00"/>
    <d v="2024-01-02T00:00:00"/>
    <x v="7"/>
    <x v="2"/>
    <s v="Cardiovascular"/>
    <n v="63047"/>
    <n v="2241.77"/>
    <n v="1875.21"/>
    <x v="0"/>
    <x v="0"/>
    <n v="0"/>
    <s v="2023-11"/>
    <n v="2023"/>
  </r>
  <r>
    <s v="CLM009671"/>
    <s v="PT05242"/>
    <d v="2024-12-28T00:00:00"/>
    <d v="2025-01-15T00:00:00"/>
    <d v="2025-03-08T00:00:00"/>
    <x v="7"/>
    <x v="0"/>
    <s v="Neurology"/>
    <n v="43239"/>
    <n v="2099.9899999999998"/>
    <n v="2010.05"/>
    <x v="0"/>
    <x v="0"/>
    <n v="0"/>
    <s v="2024-12"/>
    <n v="2024"/>
  </r>
  <r>
    <s v="CLM009672"/>
    <s v="PT02220"/>
    <d v="2023-10-05T00:00:00"/>
    <d v="2023-10-24T00:00:00"/>
    <d v="2023-12-20T00:00:00"/>
    <x v="6"/>
    <x v="2"/>
    <s v="Oncology"/>
    <n v="45378"/>
    <n v="2466.9499999999998"/>
    <n v="0"/>
    <x v="1"/>
    <x v="0"/>
    <n v="0"/>
    <s v="2023-10"/>
    <n v="2023"/>
  </r>
  <r>
    <s v="CLM009673"/>
    <s v="PT04286"/>
    <d v="2024-04-25T00:00:00"/>
    <d v="2024-05-25T00:00:00"/>
    <d v="2024-06-11T00:00:00"/>
    <x v="0"/>
    <x v="3"/>
    <s v="Renal"/>
    <n v="99214"/>
    <n v="794.89"/>
    <n v="0"/>
    <x v="2"/>
    <x v="7"/>
    <n v="1"/>
    <s v="2024-04"/>
    <n v="2024"/>
  </r>
  <r>
    <s v="CLM009674"/>
    <s v="PT03690"/>
    <d v="2023-04-29T00:00:00"/>
    <d v="2023-05-11T00:00:00"/>
    <d v="2023-06-23T00:00:00"/>
    <x v="2"/>
    <x v="3"/>
    <s v="Neurology"/>
    <n v="63047"/>
    <n v="502.23"/>
    <n v="481.61"/>
    <x v="0"/>
    <x v="0"/>
    <n v="0"/>
    <s v="2023-04"/>
    <n v="2023"/>
  </r>
  <r>
    <s v="CLM009675"/>
    <s v="PT03376"/>
    <d v="2023-06-19T00:00:00"/>
    <d v="2023-07-10T00:00:00"/>
    <d v="2023-08-06T00:00:00"/>
    <x v="7"/>
    <x v="5"/>
    <s v="Neurology"/>
    <n v="93000"/>
    <n v="2982.37"/>
    <n v="2833.83"/>
    <x v="0"/>
    <x v="0"/>
    <n v="0"/>
    <s v="2023-06"/>
    <n v="2023"/>
  </r>
  <r>
    <s v="CLM009676"/>
    <s v="PT01960"/>
    <d v="2023-02-20T00:00:00"/>
    <d v="2023-03-05T00:00:00"/>
    <d v="2023-03-28T00:00:00"/>
    <x v="5"/>
    <x v="3"/>
    <s v="Mental Health"/>
    <n v="93000"/>
    <n v="5929.61"/>
    <n v="5545.38"/>
    <x v="0"/>
    <x v="0"/>
    <n v="0"/>
    <s v="2023-02"/>
    <n v="2023"/>
  </r>
  <r>
    <s v="CLM009677"/>
    <s v="PT01430"/>
    <d v="2023-02-07T00:00:00"/>
    <d v="2023-02-16T00:00:00"/>
    <d v="2023-04-12T00:00:00"/>
    <x v="7"/>
    <x v="1"/>
    <s v="Neurology"/>
    <n v="70553"/>
    <n v="795.46"/>
    <n v="689.13"/>
    <x v="0"/>
    <x v="0"/>
    <n v="0"/>
    <s v="2023-02"/>
    <n v="2023"/>
  </r>
  <r>
    <s v="CLM009678"/>
    <s v="PT05002"/>
    <d v="2024-03-27T00:00:00"/>
    <d v="2024-04-25T00:00:00"/>
    <d v="2024-05-06T00:00:00"/>
    <x v="6"/>
    <x v="3"/>
    <s v="Gastrointestinal"/>
    <n v="99213"/>
    <n v="6448.18"/>
    <n v="0"/>
    <x v="2"/>
    <x v="1"/>
    <n v="1"/>
    <s v="2024-03"/>
    <n v="2024"/>
  </r>
  <r>
    <s v="CLM009679"/>
    <s v="PT05667"/>
    <d v="2023-08-26T00:00:00"/>
    <d v="2023-09-19T00:00:00"/>
    <d v="2023-10-12T00:00:00"/>
    <x v="6"/>
    <x v="5"/>
    <s v="Renal"/>
    <n v="27130"/>
    <n v="2269.08"/>
    <n v="2150.11"/>
    <x v="0"/>
    <x v="0"/>
    <n v="0"/>
    <s v="2023-08"/>
    <n v="2023"/>
  </r>
  <r>
    <s v="CLM009680"/>
    <s v="PT00309"/>
    <d v="2023-04-01T00:00:00"/>
    <d v="2023-04-13T00:00:00"/>
    <d v="2023-05-24T00:00:00"/>
    <x v="2"/>
    <x v="3"/>
    <s v="Mental Health"/>
    <n v="99213"/>
    <n v="1797.86"/>
    <n v="1713.77"/>
    <x v="0"/>
    <x v="0"/>
    <n v="0"/>
    <s v="2023-04"/>
    <n v="2023"/>
  </r>
  <r>
    <s v="CLM009681"/>
    <s v="PT04885"/>
    <d v="2024-01-28T00:00:00"/>
    <d v="2024-02-17T00:00:00"/>
    <d v="2024-04-17T00:00:00"/>
    <x v="2"/>
    <x v="2"/>
    <s v="Respiratory"/>
    <n v="92928"/>
    <n v="1315.49"/>
    <n v="1271.9000000000001"/>
    <x v="0"/>
    <x v="0"/>
    <n v="0"/>
    <s v="2024-01"/>
    <n v="2024"/>
  </r>
  <r>
    <s v="CLM009682"/>
    <s v="PT01475"/>
    <d v="2024-07-22T00:00:00"/>
    <d v="2024-08-13T00:00:00"/>
    <d v="2024-08-25T00:00:00"/>
    <x v="5"/>
    <x v="1"/>
    <s v="Endocrine"/>
    <n v="66984"/>
    <n v="597.28"/>
    <n v="476.14"/>
    <x v="0"/>
    <x v="0"/>
    <n v="0"/>
    <s v="2024-07"/>
    <n v="2024"/>
  </r>
  <r>
    <s v="CLM009683"/>
    <s v="PT05876"/>
    <d v="2023-02-13T00:00:00"/>
    <d v="2023-03-02T00:00:00"/>
    <d v="2023-04-24T00:00:00"/>
    <x v="2"/>
    <x v="4"/>
    <s v="Respiratory"/>
    <n v="99215"/>
    <n v="3984.56"/>
    <n v="0"/>
    <x v="2"/>
    <x v="4"/>
    <n v="1"/>
    <s v="2023-02"/>
    <n v="2023"/>
  </r>
  <r>
    <s v="CLM009684"/>
    <s v="PT04096"/>
    <d v="2024-07-03T00:00:00"/>
    <d v="2024-07-25T00:00:00"/>
    <d v="2024-08-26T00:00:00"/>
    <x v="2"/>
    <x v="3"/>
    <s v="Oncology"/>
    <n v="92928"/>
    <n v="972.15"/>
    <n v="0"/>
    <x v="2"/>
    <x v="1"/>
    <n v="1"/>
    <s v="2024-07"/>
    <n v="2024"/>
  </r>
  <r>
    <s v="CLM009685"/>
    <s v="PT05014"/>
    <d v="2023-02-14T00:00:00"/>
    <d v="2023-02-17T00:00:00"/>
    <d v="2023-03-01T00:00:00"/>
    <x v="4"/>
    <x v="1"/>
    <s v="Renal"/>
    <n v="80053"/>
    <n v="968.89"/>
    <n v="0"/>
    <x v="1"/>
    <x v="0"/>
    <n v="0"/>
    <s v="2023-02"/>
    <n v="2023"/>
  </r>
  <r>
    <s v="CLM009686"/>
    <s v="PT00722"/>
    <d v="2024-01-25T00:00:00"/>
    <d v="2024-02-19T00:00:00"/>
    <d v="2024-04-05T00:00:00"/>
    <x v="4"/>
    <x v="5"/>
    <s v="Cardiovascular"/>
    <n v="27447"/>
    <n v="3997.97"/>
    <n v="3737.85"/>
    <x v="0"/>
    <x v="0"/>
    <n v="0"/>
    <s v="2024-01"/>
    <n v="2024"/>
  </r>
  <r>
    <s v="CLM009687"/>
    <s v="PT05138"/>
    <d v="2024-07-28T00:00:00"/>
    <d v="2024-08-24T00:00:00"/>
    <d v="2024-10-14T00:00:00"/>
    <x v="5"/>
    <x v="3"/>
    <s v="Gastrointestinal"/>
    <n v="80053"/>
    <n v="400.86"/>
    <n v="301.76"/>
    <x v="0"/>
    <x v="0"/>
    <n v="0"/>
    <s v="2024-07"/>
    <n v="2024"/>
  </r>
  <r>
    <s v="CLM009688"/>
    <s v="PT06771"/>
    <d v="2023-07-05T00:00:00"/>
    <d v="2023-07-20T00:00:00"/>
    <d v="2023-07-30T00:00:00"/>
    <x v="2"/>
    <x v="4"/>
    <s v="Renal"/>
    <n v="27447"/>
    <n v="534.39"/>
    <n v="430.07"/>
    <x v="0"/>
    <x v="0"/>
    <n v="0"/>
    <s v="2023-07"/>
    <n v="2023"/>
  </r>
  <r>
    <s v="CLM009689"/>
    <s v="PT06411"/>
    <d v="2023-10-04T00:00:00"/>
    <d v="2023-10-07T00:00:00"/>
    <d v="2023-10-17T00:00:00"/>
    <x v="5"/>
    <x v="3"/>
    <s v="Neurology"/>
    <n v="27447"/>
    <n v="1782"/>
    <n v="1614.27"/>
    <x v="0"/>
    <x v="0"/>
    <n v="0"/>
    <s v="2023-10"/>
    <n v="2023"/>
  </r>
  <r>
    <s v="CLM009690"/>
    <s v="PT02468"/>
    <d v="2023-05-25T00:00:00"/>
    <d v="2023-06-01T00:00:00"/>
    <d v="2023-06-15T00:00:00"/>
    <x v="3"/>
    <x v="0"/>
    <s v="Dermatology"/>
    <n v="66984"/>
    <n v="2286.16"/>
    <n v="2031.97"/>
    <x v="0"/>
    <x v="0"/>
    <n v="0"/>
    <s v="2023-05"/>
    <n v="2023"/>
  </r>
  <r>
    <s v="CLM009691"/>
    <s v="PT02850"/>
    <d v="2023-09-09T00:00:00"/>
    <d v="2023-10-08T00:00:00"/>
    <d v="2023-11-15T00:00:00"/>
    <x v="7"/>
    <x v="1"/>
    <s v="Renal"/>
    <n v="92928"/>
    <n v="2664.54"/>
    <n v="0"/>
    <x v="2"/>
    <x v="1"/>
    <n v="1"/>
    <s v="2023-09"/>
    <n v="2023"/>
  </r>
  <r>
    <s v="CLM009692"/>
    <s v="PT03431"/>
    <d v="2024-09-25T00:00:00"/>
    <d v="2024-10-24T00:00:00"/>
    <d v="2024-11-14T00:00:00"/>
    <x v="2"/>
    <x v="4"/>
    <s v="Respiratory"/>
    <n v="70553"/>
    <n v="1420.21"/>
    <n v="1193.57"/>
    <x v="0"/>
    <x v="0"/>
    <n v="0"/>
    <s v="2024-09"/>
    <n v="2024"/>
  </r>
  <r>
    <s v="CLM009693"/>
    <s v="PT00038"/>
    <d v="2024-10-11T00:00:00"/>
    <d v="2024-10-13T00:00:00"/>
    <d v="2024-10-27T00:00:00"/>
    <x v="4"/>
    <x v="0"/>
    <s v="Neurology"/>
    <n v="92928"/>
    <n v="13688.29"/>
    <n v="12206.97"/>
    <x v="0"/>
    <x v="0"/>
    <n v="0"/>
    <s v="2024-10"/>
    <n v="2024"/>
  </r>
  <r>
    <s v="CLM009694"/>
    <s v="PT04569"/>
    <d v="2024-09-06T00:00:00"/>
    <d v="2024-09-14T00:00:00"/>
    <d v="2024-10-09T00:00:00"/>
    <x v="5"/>
    <x v="2"/>
    <s v="Orthopedic"/>
    <n v="99215"/>
    <n v="1506.71"/>
    <n v="1475.74"/>
    <x v="0"/>
    <x v="0"/>
    <n v="0"/>
    <s v="2024-09"/>
    <n v="2024"/>
  </r>
  <r>
    <s v="CLM009695"/>
    <s v="PT01931"/>
    <d v="2024-04-30T00:00:00"/>
    <d v="2024-05-06T00:00:00"/>
    <d v="2024-07-04T00:00:00"/>
    <x v="2"/>
    <x v="0"/>
    <s v="Mental Health"/>
    <n v="27447"/>
    <n v="1503.23"/>
    <n v="1439.25"/>
    <x v="0"/>
    <x v="0"/>
    <n v="0"/>
    <s v="2024-04"/>
    <n v="2024"/>
  </r>
  <r>
    <s v="CLM009696"/>
    <s v="PT01573"/>
    <d v="2024-10-15T00:00:00"/>
    <d v="2024-11-13T00:00:00"/>
    <d v="2025-01-08T00:00:00"/>
    <x v="0"/>
    <x v="2"/>
    <s v="Orthopedic"/>
    <n v="70553"/>
    <n v="955.67"/>
    <n v="0"/>
    <x v="2"/>
    <x v="5"/>
    <n v="1"/>
    <s v="2024-10"/>
    <n v="2024"/>
  </r>
  <r>
    <s v="CLM009697"/>
    <s v="PT00963"/>
    <d v="2024-03-24T00:00:00"/>
    <d v="2024-04-12T00:00:00"/>
    <d v="2024-05-13T00:00:00"/>
    <x v="3"/>
    <x v="5"/>
    <s v="Gastrointestinal"/>
    <n v="99215"/>
    <n v="1996.45"/>
    <n v="0"/>
    <x v="1"/>
    <x v="0"/>
    <n v="0"/>
    <s v="2024-03"/>
    <n v="2024"/>
  </r>
  <r>
    <s v="CLM009698"/>
    <s v="PT04344"/>
    <d v="2024-02-06T00:00:00"/>
    <d v="2024-02-11T00:00:00"/>
    <d v="2024-03-28T00:00:00"/>
    <x v="1"/>
    <x v="1"/>
    <s v="Respiratory"/>
    <n v="66984"/>
    <n v="2957.11"/>
    <n v="0"/>
    <x v="2"/>
    <x v="1"/>
    <n v="1"/>
    <s v="2024-02"/>
    <n v="2024"/>
  </r>
  <r>
    <s v="CLM009699"/>
    <s v="PT00784"/>
    <d v="2024-12-11T00:00:00"/>
    <d v="2025-01-06T00:00:00"/>
    <d v="2025-01-16T00:00:00"/>
    <x v="3"/>
    <x v="1"/>
    <s v="Oncology"/>
    <n v="45378"/>
    <n v="4735.59"/>
    <n v="4369.33"/>
    <x v="0"/>
    <x v="0"/>
    <n v="0"/>
    <s v="2024-12"/>
    <n v="2024"/>
  </r>
  <r>
    <s v="CLM009700"/>
    <s v="PT05071"/>
    <d v="2024-05-08T00:00:00"/>
    <d v="2024-05-26T00:00:00"/>
    <d v="2024-07-08T00:00:00"/>
    <x v="7"/>
    <x v="0"/>
    <s v="Oncology"/>
    <n v="90837"/>
    <n v="549.26"/>
    <n v="482.87"/>
    <x v="0"/>
    <x v="0"/>
    <n v="0"/>
    <s v="2024-05"/>
    <n v="2024"/>
  </r>
  <r>
    <s v="CLM009701"/>
    <s v="PT02965"/>
    <d v="2023-11-24T00:00:00"/>
    <d v="2023-12-04T00:00:00"/>
    <d v="2024-01-03T00:00:00"/>
    <x v="6"/>
    <x v="0"/>
    <s v="Gastrointestinal"/>
    <n v="27130"/>
    <n v="1485.05"/>
    <n v="1222.46"/>
    <x v="0"/>
    <x v="0"/>
    <n v="0"/>
    <s v="2023-11"/>
    <n v="2023"/>
  </r>
  <r>
    <s v="CLM009702"/>
    <s v="PT06236"/>
    <d v="2023-07-22T00:00:00"/>
    <d v="2023-08-01T00:00:00"/>
    <d v="2023-09-27T00:00:00"/>
    <x v="2"/>
    <x v="3"/>
    <s v="Neurology"/>
    <n v="99213"/>
    <n v="2584.6999999999998"/>
    <n v="2081"/>
    <x v="0"/>
    <x v="0"/>
    <n v="0"/>
    <s v="2023-07"/>
    <n v="2023"/>
  </r>
  <r>
    <s v="CLM009703"/>
    <s v="PT04422"/>
    <d v="2023-05-11T00:00:00"/>
    <d v="2023-05-17T00:00:00"/>
    <d v="2023-06-02T00:00:00"/>
    <x v="0"/>
    <x v="3"/>
    <s v="Neurology"/>
    <n v="43239"/>
    <n v="2891.83"/>
    <n v="2655.44"/>
    <x v="0"/>
    <x v="0"/>
    <n v="0"/>
    <s v="2023-05"/>
    <n v="2023"/>
  </r>
  <r>
    <s v="CLM009704"/>
    <s v="PT04158"/>
    <d v="2024-09-30T00:00:00"/>
    <d v="2024-10-24T00:00:00"/>
    <d v="2024-11-13T00:00:00"/>
    <x v="1"/>
    <x v="2"/>
    <s v="Mental Health"/>
    <n v="66984"/>
    <n v="1817.54"/>
    <n v="0"/>
    <x v="2"/>
    <x v="1"/>
    <n v="1"/>
    <s v="2024-09"/>
    <n v="2024"/>
  </r>
  <r>
    <s v="CLM009705"/>
    <s v="PT01797"/>
    <d v="2024-08-04T00:00:00"/>
    <d v="2024-08-10T00:00:00"/>
    <d v="2024-10-03T00:00:00"/>
    <x v="1"/>
    <x v="5"/>
    <s v="Mental Health"/>
    <n v="66984"/>
    <n v="2790.4"/>
    <n v="2725.19"/>
    <x v="0"/>
    <x v="0"/>
    <n v="0"/>
    <s v="2024-08"/>
    <n v="2024"/>
  </r>
  <r>
    <s v="CLM009706"/>
    <s v="PT03803"/>
    <d v="2024-08-03T00:00:00"/>
    <d v="2024-08-07T00:00:00"/>
    <d v="2024-08-20T00:00:00"/>
    <x v="0"/>
    <x v="4"/>
    <s v="Respiratory"/>
    <n v="63047"/>
    <n v="946.55"/>
    <n v="758.72"/>
    <x v="0"/>
    <x v="0"/>
    <n v="0"/>
    <s v="2024-08"/>
    <n v="2024"/>
  </r>
  <r>
    <s v="CLM009707"/>
    <s v="PT06311"/>
    <d v="2024-07-03T00:00:00"/>
    <d v="2024-07-10T00:00:00"/>
    <d v="2024-08-24T00:00:00"/>
    <x v="7"/>
    <x v="0"/>
    <s v="Dermatology"/>
    <n v="90837"/>
    <n v="6287.53"/>
    <n v="6247.7"/>
    <x v="0"/>
    <x v="0"/>
    <n v="0"/>
    <s v="2024-07"/>
    <n v="2024"/>
  </r>
  <r>
    <s v="CLM009708"/>
    <s v="PT05132"/>
    <d v="2023-08-16T00:00:00"/>
    <d v="2023-09-03T00:00:00"/>
    <d v="2023-10-03T00:00:00"/>
    <x v="6"/>
    <x v="0"/>
    <s v="Gastrointestinal"/>
    <n v="70553"/>
    <n v="4000.21"/>
    <n v="3630.86"/>
    <x v="0"/>
    <x v="0"/>
    <n v="0"/>
    <s v="2023-08"/>
    <n v="2023"/>
  </r>
  <r>
    <s v="CLM009709"/>
    <s v="PT05402"/>
    <d v="2024-08-14T00:00:00"/>
    <d v="2024-08-24T00:00:00"/>
    <d v="2024-10-15T00:00:00"/>
    <x v="2"/>
    <x v="0"/>
    <s v="Respiratory"/>
    <n v="27447"/>
    <n v="616.5"/>
    <n v="0"/>
    <x v="2"/>
    <x v="1"/>
    <n v="1"/>
    <s v="2024-08"/>
    <n v="2024"/>
  </r>
  <r>
    <s v="CLM009710"/>
    <s v="PT01705"/>
    <d v="2023-04-14T00:00:00"/>
    <d v="2023-05-08T00:00:00"/>
    <d v="2023-06-16T00:00:00"/>
    <x v="5"/>
    <x v="0"/>
    <s v="Endocrine"/>
    <n v="45378"/>
    <n v="765.03"/>
    <n v="575.94000000000005"/>
    <x v="0"/>
    <x v="0"/>
    <n v="0"/>
    <s v="2023-04"/>
    <n v="2023"/>
  </r>
  <r>
    <s v="CLM009711"/>
    <s v="PT02265"/>
    <d v="2024-07-18T00:00:00"/>
    <d v="2024-07-25T00:00:00"/>
    <d v="2024-08-25T00:00:00"/>
    <x v="2"/>
    <x v="1"/>
    <s v="Oncology"/>
    <n v="45378"/>
    <n v="782.48"/>
    <n v="706.06"/>
    <x v="0"/>
    <x v="0"/>
    <n v="0"/>
    <s v="2024-07"/>
    <n v="2024"/>
  </r>
  <r>
    <s v="CLM009712"/>
    <s v="PT00435"/>
    <d v="2024-05-06T00:00:00"/>
    <d v="2024-05-13T00:00:00"/>
    <d v="2024-05-27T00:00:00"/>
    <x v="3"/>
    <x v="2"/>
    <s v="Mental Health"/>
    <n v="99215"/>
    <n v="3109.99"/>
    <n v="2509.21"/>
    <x v="0"/>
    <x v="0"/>
    <n v="0"/>
    <s v="2024-05"/>
    <n v="2024"/>
  </r>
  <r>
    <s v="CLM009713"/>
    <s v="PT01587"/>
    <d v="2024-12-19T00:00:00"/>
    <d v="2024-12-24T00:00:00"/>
    <d v="2025-01-21T00:00:00"/>
    <x v="0"/>
    <x v="1"/>
    <s v="Renal"/>
    <n v="71046"/>
    <n v="646.91999999999996"/>
    <n v="0"/>
    <x v="2"/>
    <x v="4"/>
    <n v="1"/>
    <s v="2024-12"/>
    <n v="2024"/>
  </r>
  <r>
    <s v="CLM009714"/>
    <s v="PT00924"/>
    <d v="2023-12-15T00:00:00"/>
    <d v="2023-12-18T00:00:00"/>
    <d v="2023-12-28T00:00:00"/>
    <x v="1"/>
    <x v="1"/>
    <s v="Cardiovascular"/>
    <n v="92928"/>
    <n v="1387.39"/>
    <n v="1047.52"/>
    <x v="0"/>
    <x v="0"/>
    <n v="0"/>
    <s v="2023-12"/>
    <n v="2023"/>
  </r>
  <r>
    <s v="CLM009715"/>
    <s v="PT06526"/>
    <d v="2024-09-13T00:00:00"/>
    <d v="2024-10-08T00:00:00"/>
    <d v="2024-12-05T00:00:00"/>
    <x v="1"/>
    <x v="3"/>
    <s v="Renal"/>
    <n v="92928"/>
    <n v="2601.29"/>
    <n v="0"/>
    <x v="1"/>
    <x v="0"/>
    <n v="0"/>
    <s v="2024-09"/>
    <n v="2024"/>
  </r>
  <r>
    <s v="CLM009716"/>
    <s v="PT01223"/>
    <d v="2024-08-10T00:00:00"/>
    <d v="2024-08-18T00:00:00"/>
    <d v="2024-09-04T00:00:00"/>
    <x v="7"/>
    <x v="0"/>
    <s v="Neurology"/>
    <n v="99213"/>
    <n v="1714.83"/>
    <n v="1519.75"/>
    <x v="0"/>
    <x v="0"/>
    <n v="0"/>
    <s v="2024-08"/>
    <n v="2024"/>
  </r>
  <r>
    <s v="CLM009717"/>
    <s v="PT05614"/>
    <d v="2023-02-22T00:00:00"/>
    <d v="2023-03-23T00:00:00"/>
    <d v="2023-04-26T00:00:00"/>
    <x v="7"/>
    <x v="5"/>
    <s v="Endocrine"/>
    <n v="27447"/>
    <n v="2224.11"/>
    <n v="2107.88"/>
    <x v="0"/>
    <x v="0"/>
    <n v="0"/>
    <s v="2023-02"/>
    <n v="2023"/>
  </r>
  <r>
    <s v="CLM009718"/>
    <s v="PT06913"/>
    <d v="2024-01-07T00:00:00"/>
    <d v="2024-02-03T00:00:00"/>
    <d v="2024-03-09T00:00:00"/>
    <x v="1"/>
    <x v="5"/>
    <s v="Orthopedic"/>
    <n v="99213"/>
    <n v="770.75"/>
    <n v="0"/>
    <x v="2"/>
    <x v="5"/>
    <n v="1"/>
    <s v="2024-01"/>
    <n v="2024"/>
  </r>
  <r>
    <s v="CLM009719"/>
    <s v="PT03887"/>
    <d v="2024-05-29T00:00:00"/>
    <d v="2024-06-06T00:00:00"/>
    <d v="2024-06-20T00:00:00"/>
    <x v="0"/>
    <x v="1"/>
    <s v="Dermatology"/>
    <n v="93000"/>
    <n v="2909.93"/>
    <n v="2761.7"/>
    <x v="0"/>
    <x v="0"/>
    <n v="0"/>
    <s v="2024-05"/>
    <n v="2024"/>
  </r>
  <r>
    <s v="CLM009720"/>
    <s v="PT04076"/>
    <d v="2024-06-26T00:00:00"/>
    <d v="2024-07-21T00:00:00"/>
    <d v="2024-08-25T00:00:00"/>
    <x v="0"/>
    <x v="4"/>
    <s v="Neurology"/>
    <n v="27447"/>
    <n v="1107.02"/>
    <n v="891.73"/>
    <x v="0"/>
    <x v="0"/>
    <n v="0"/>
    <s v="2024-06"/>
    <n v="2024"/>
  </r>
  <r>
    <s v="CLM009721"/>
    <s v="PT01445"/>
    <d v="2023-11-04T00:00:00"/>
    <d v="2023-11-06T00:00:00"/>
    <d v="2023-12-06T00:00:00"/>
    <x v="2"/>
    <x v="0"/>
    <s v="Orthopedic"/>
    <n v="99214"/>
    <n v="1394.52"/>
    <n v="0"/>
    <x v="1"/>
    <x v="0"/>
    <n v="0"/>
    <s v="2023-11"/>
    <n v="2023"/>
  </r>
  <r>
    <s v="CLM009722"/>
    <s v="PT01309"/>
    <d v="2023-04-30T00:00:00"/>
    <d v="2023-05-29T00:00:00"/>
    <d v="2023-07-15T00:00:00"/>
    <x v="0"/>
    <x v="2"/>
    <s v="Cardiovascular"/>
    <n v="45378"/>
    <n v="2186.7800000000002"/>
    <n v="0"/>
    <x v="2"/>
    <x v="7"/>
    <n v="1"/>
    <s v="2023-04"/>
    <n v="2023"/>
  </r>
  <r>
    <s v="CLM009723"/>
    <s v="PT05490"/>
    <d v="2024-08-20T00:00:00"/>
    <d v="2024-08-22T00:00:00"/>
    <d v="2024-10-04T00:00:00"/>
    <x v="2"/>
    <x v="4"/>
    <s v="Mental Health"/>
    <n v="80053"/>
    <n v="1963.46"/>
    <n v="1517.17"/>
    <x v="0"/>
    <x v="0"/>
    <n v="0"/>
    <s v="2024-08"/>
    <n v="2024"/>
  </r>
  <r>
    <s v="CLM009724"/>
    <s v="PT00354"/>
    <d v="2024-10-25T00:00:00"/>
    <d v="2024-11-15T00:00:00"/>
    <d v="2024-11-20T00:00:00"/>
    <x v="5"/>
    <x v="2"/>
    <s v="Neurology"/>
    <n v="63047"/>
    <n v="1843.06"/>
    <n v="0"/>
    <x v="2"/>
    <x v="1"/>
    <n v="1"/>
    <s v="2024-10"/>
    <n v="2024"/>
  </r>
  <r>
    <s v="CLM009725"/>
    <s v="PT00443"/>
    <d v="2023-11-14T00:00:00"/>
    <d v="2023-11-16T00:00:00"/>
    <d v="2023-12-13T00:00:00"/>
    <x v="5"/>
    <x v="1"/>
    <s v="Respiratory"/>
    <n v="45378"/>
    <n v="991.78"/>
    <n v="772.64"/>
    <x v="0"/>
    <x v="0"/>
    <n v="0"/>
    <s v="2023-11"/>
    <n v="2023"/>
  </r>
  <r>
    <s v="CLM009726"/>
    <s v="PT05283"/>
    <d v="2024-06-09T00:00:00"/>
    <d v="2024-06-19T00:00:00"/>
    <d v="2024-07-17T00:00:00"/>
    <x v="2"/>
    <x v="2"/>
    <s v="Gastrointestinal"/>
    <n v="99213"/>
    <n v="1422.77"/>
    <n v="1173.67"/>
    <x v="0"/>
    <x v="0"/>
    <n v="0"/>
    <s v="2024-06"/>
    <n v="2024"/>
  </r>
  <r>
    <s v="CLM009727"/>
    <s v="PT02984"/>
    <d v="2023-07-07T00:00:00"/>
    <d v="2023-07-31T00:00:00"/>
    <d v="2023-08-27T00:00:00"/>
    <x v="0"/>
    <x v="0"/>
    <s v="Orthopedic"/>
    <n v="27130"/>
    <n v="1811.2"/>
    <n v="0"/>
    <x v="2"/>
    <x v="3"/>
    <n v="1"/>
    <s v="2023-07"/>
    <n v="2023"/>
  </r>
  <r>
    <s v="CLM009728"/>
    <s v="PT02336"/>
    <d v="2023-10-10T00:00:00"/>
    <d v="2023-11-09T00:00:00"/>
    <d v="2023-12-22T00:00:00"/>
    <x v="2"/>
    <x v="0"/>
    <s v="Oncology"/>
    <n v="99213"/>
    <n v="601.79999999999995"/>
    <n v="525.30999999999995"/>
    <x v="0"/>
    <x v="0"/>
    <n v="0"/>
    <s v="2023-10"/>
    <n v="2023"/>
  </r>
  <r>
    <s v="CLM009729"/>
    <s v="PT01717"/>
    <d v="2024-03-03T00:00:00"/>
    <d v="2024-03-09T00:00:00"/>
    <d v="2024-03-14T00:00:00"/>
    <x v="1"/>
    <x v="4"/>
    <s v="Orthopedic"/>
    <n v="66984"/>
    <n v="1248.8399999999999"/>
    <n v="0"/>
    <x v="2"/>
    <x v="1"/>
    <n v="1"/>
    <s v="2024-03"/>
    <n v="2024"/>
  </r>
  <r>
    <s v="CLM009730"/>
    <s v="PT03561"/>
    <d v="2023-10-30T00:00:00"/>
    <d v="2023-11-19T00:00:00"/>
    <d v="2024-01-18T00:00:00"/>
    <x v="5"/>
    <x v="1"/>
    <s v="Oncology"/>
    <n v="92928"/>
    <n v="2465.4899999999998"/>
    <n v="2079.46"/>
    <x v="0"/>
    <x v="0"/>
    <n v="0"/>
    <s v="2023-10"/>
    <n v="2023"/>
  </r>
  <r>
    <s v="CLM009731"/>
    <s v="PT02060"/>
    <d v="2024-11-30T00:00:00"/>
    <d v="2024-12-11T00:00:00"/>
    <d v="2025-01-17T00:00:00"/>
    <x v="6"/>
    <x v="5"/>
    <s v="Endocrine"/>
    <n v="27130"/>
    <n v="650.70000000000005"/>
    <n v="580.91999999999996"/>
    <x v="0"/>
    <x v="0"/>
    <n v="0"/>
    <s v="2024-11"/>
    <n v="2024"/>
  </r>
  <r>
    <s v="CLM009732"/>
    <s v="PT02739"/>
    <d v="2023-04-29T00:00:00"/>
    <d v="2023-05-12T00:00:00"/>
    <d v="2023-06-04T00:00:00"/>
    <x v="5"/>
    <x v="4"/>
    <s v="Mental Health"/>
    <n v="71046"/>
    <n v="4560.8500000000004"/>
    <n v="0"/>
    <x v="2"/>
    <x v="1"/>
    <n v="1"/>
    <s v="2023-04"/>
    <n v="2023"/>
  </r>
  <r>
    <s v="CLM009733"/>
    <s v="PT05053"/>
    <d v="2023-03-10T00:00:00"/>
    <d v="2023-03-11T00:00:00"/>
    <d v="2023-04-27T00:00:00"/>
    <x v="3"/>
    <x v="2"/>
    <s v="Neurology"/>
    <n v="63047"/>
    <n v="4992.49"/>
    <n v="4415.34"/>
    <x v="0"/>
    <x v="0"/>
    <n v="0"/>
    <s v="2023-03"/>
    <n v="2023"/>
  </r>
  <r>
    <s v="CLM009734"/>
    <s v="PT06596"/>
    <d v="2024-06-25T00:00:00"/>
    <d v="2024-07-02T00:00:00"/>
    <d v="2024-08-09T00:00:00"/>
    <x v="5"/>
    <x v="4"/>
    <s v="Gastrointestinal"/>
    <n v="80053"/>
    <n v="667.73"/>
    <n v="573.74"/>
    <x v="0"/>
    <x v="0"/>
    <n v="0"/>
    <s v="2024-06"/>
    <n v="2024"/>
  </r>
  <r>
    <s v="CLM009735"/>
    <s v="PT06213"/>
    <d v="2024-06-18T00:00:00"/>
    <d v="2024-06-19T00:00:00"/>
    <d v="2024-07-07T00:00:00"/>
    <x v="5"/>
    <x v="3"/>
    <s v="Orthopedic"/>
    <n v="70553"/>
    <n v="5356.66"/>
    <n v="4113.72"/>
    <x v="0"/>
    <x v="0"/>
    <n v="0"/>
    <s v="2024-06"/>
    <n v="2024"/>
  </r>
  <r>
    <s v="CLM009736"/>
    <s v="PT03713"/>
    <d v="2023-01-05T00:00:00"/>
    <d v="2023-01-30T00:00:00"/>
    <d v="2023-02-10T00:00:00"/>
    <x v="1"/>
    <x v="2"/>
    <s v="Neurology"/>
    <n v="99213"/>
    <n v="1611.84"/>
    <n v="0"/>
    <x v="1"/>
    <x v="0"/>
    <n v="0"/>
    <s v="2023-01"/>
    <n v="2023"/>
  </r>
  <r>
    <s v="CLM009737"/>
    <s v="PT00355"/>
    <d v="2023-08-26T00:00:00"/>
    <d v="2023-08-31T00:00:00"/>
    <d v="2023-09-05T00:00:00"/>
    <x v="3"/>
    <x v="3"/>
    <s v="Endocrine"/>
    <n v="27130"/>
    <n v="2527.06"/>
    <n v="2158.31"/>
    <x v="0"/>
    <x v="0"/>
    <n v="0"/>
    <s v="2023-08"/>
    <n v="2023"/>
  </r>
  <r>
    <s v="CLM009738"/>
    <s v="PT00856"/>
    <d v="2023-10-04T00:00:00"/>
    <d v="2023-10-24T00:00:00"/>
    <d v="2023-11-11T00:00:00"/>
    <x v="2"/>
    <x v="3"/>
    <s v="Endocrine"/>
    <n v="45378"/>
    <n v="1215.22"/>
    <n v="0"/>
    <x v="1"/>
    <x v="0"/>
    <n v="0"/>
    <s v="2023-10"/>
    <n v="2023"/>
  </r>
  <r>
    <s v="CLM009739"/>
    <s v="PT06066"/>
    <d v="2024-02-15T00:00:00"/>
    <d v="2024-02-22T00:00:00"/>
    <d v="2024-04-21T00:00:00"/>
    <x v="6"/>
    <x v="1"/>
    <s v="Endocrine"/>
    <n v="43239"/>
    <n v="3783.62"/>
    <n v="3041.05"/>
    <x v="0"/>
    <x v="0"/>
    <n v="0"/>
    <s v="2024-02"/>
    <n v="2024"/>
  </r>
  <r>
    <s v="CLM009740"/>
    <s v="PT00430"/>
    <d v="2024-04-07T00:00:00"/>
    <d v="2024-04-29T00:00:00"/>
    <d v="2024-05-21T00:00:00"/>
    <x v="5"/>
    <x v="5"/>
    <s v="Oncology"/>
    <n v="93000"/>
    <n v="2502.0700000000002"/>
    <n v="2193.04"/>
    <x v="0"/>
    <x v="0"/>
    <n v="0"/>
    <s v="2024-04"/>
    <n v="2024"/>
  </r>
  <r>
    <s v="CLM009741"/>
    <s v="PT04403"/>
    <d v="2023-02-16T00:00:00"/>
    <d v="2023-02-17T00:00:00"/>
    <d v="2023-03-13T00:00:00"/>
    <x v="6"/>
    <x v="2"/>
    <s v="Gastrointestinal"/>
    <n v="99215"/>
    <n v="942.63"/>
    <n v="881.24"/>
    <x v="0"/>
    <x v="0"/>
    <n v="0"/>
    <s v="2023-02"/>
    <n v="2023"/>
  </r>
  <r>
    <s v="CLM009742"/>
    <s v="PT01441"/>
    <d v="2024-12-20T00:00:00"/>
    <d v="2025-01-08T00:00:00"/>
    <d v="2025-02-08T00:00:00"/>
    <x v="1"/>
    <x v="4"/>
    <s v="Cardiovascular"/>
    <n v="99213"/>
    <n v="711.83"/>
    <n v="701.98"/>
    <x v="0"/>
    <x v="0"/>
    <n v="0"/>
    <s v="2024-12"/>
    <n v="2024"/>
  </r>
  <r>
    <s v="CLM009743"/>
    <s v="PT01295"/>
    <d v="2023-01-19T00:00:00"/>
    <d v="2023-01-30T00:00:00"/>
    <d v="2023-03-14T00:00:00"/>
    <x v="5"/>
    <x v="5"/>
    <s v="Cardiovascular"/>
    <n v="99213"/>
    <n v="562.14"/>
    <n v="454.53"/>
    <x v="0"/>
    <x v="0"/>
    <n v="0"/>
    <s v="2023-01"/>
    <n v="2023"/>
  </r>
  <r>
    <s v="CLM009744"/>
    <s v="PT06435"/>
    <d v="2024-03-08T00:00:00"/>
    <d v="2024-04-05T00:00:00"/>
    <d v="2024-04-27T00:00:00"/>
    <x v="0"/>
    <x v="4"/>
    <s v="Gastrointestinal"/>
    <n v="27447"/>
    <n v="2101.39"/>
    <n v="1607.22"/>
    <x v="0"/>
    <x v="0"/>
    <n v="0"/>
    <s v="2024-03"/>
    <n v="2024"/>
  </r>
  <r>
    <s v="CLM009745"/>
    <s v="PT00239"/>
    <d v="2023-04-20T00:00:00"/>
    <d v="2023-05-07T00:00:00"/>
    <d v="2023-05-25T00:00:00"/>
    <x v="0"/>
    <x v="3"/>
    <s v="Endocrine"/>
    <n v="27447"/>
    <n v="2858.29"/>
    <n v="2296.12"/>
    <x v="0"/>
    <x v="0"/>
    <n v="0"/>
    <s v="2023-04"/>
    <n v="2023"/>
  </r>
  <r>
    <s v="CLM009746"/>
    <s v="PT03974"/>
    <d v="2024-03-08T00:00:00"/>
    <d v="2024-03-24T00:00:00"/>
    <d v="2024-04-01T00:00:00"/>
    <x v="6"/>
    <x v="4"/>
    <s v="Cardiovascular"/>
    <n v="45378"/>
    <n v="3043.53"/>
    <n v="2987.66"/>
    <x v="0"/>
    <x v="0"/>
    <n v="0"/>
    <s v="2024-03"/>
    <n v="2024"/>
  </r>
  <r>
    <s v="CLM009747"/>
    <s v="PT04219"/>
    <d v="2024-09-08T00:00:00"/>
    <d v="2024-09-29T00:00:00"/>
    <d v="2024-11-01T00:00:00"/>
    <x v="5"/>
    <x v="2"/>
    <s v="Cardiovascular"/>
    <n v="27447"/>
    <n v="1645.2"/>
    <n v="0"/>
    <x v="2"/>
    <x v="5"/>
    <n v="1"/>
    <s v="2024-09"/>
    <n v="2024"/>
  </r>
  <r>
    <s v="CLM009748"/>
    <s v="PT00951"/>
    <d v="2023-08-08T00:00:00"/>
    <d v="2023-08-14T00:00:00"/>
    <d v="2023-09-06T00:00:00"/>
    <x v="4"/>
    <x v="0"/>
    <s v="Oncology"/>
    <n v="99214"/>
    <n v="716.52"/>
    <n v="704.21"/>
    <x v="0"/>
    <x v="0"/>
    <n v="0"/>
    <s v="2023-08"/>
    <n v="2023"/>
  </r>
  <r>
    <s v="CLM009749"/>
    <s v="PT00581"/>
    <d v="2024-07-06T00:00:00"/>
    <d v="2024-07-07T00:00:00"/>
    <d v="2024-08-19T00:00:00"/>
    <x v="2"/>
    <x v="1"/>
    <s v="Renal"/>
    <n v="99214"/>
    <n v="1047.69"/>
    <n v="951.88"/>
    <x v="0"/>
    <x v="0"/>
    <n v="0"/>
    <s v="2024-07"/>
    <n v="2024"/>
  </r>
  <r>
    <s v="CLM009750"/>
    <s v="PT01928"/>
    <d v="2023-09-29T00:00:00"/>
    <d v="2023-10-05T00:00:00"/>
    <d v="2023-11-11T00:00:00"/>
    <x v="6"/>
    <x v="0"/>
    <s v="Endocrine"/>
    <n v="99214"/>
    <n v="4545.4399999999996"/>
    <n v="3953.13"/>
    <x v="0"/>
    <x v="0"/>
    <n v="0"/>
    <s v="2023-09"/>
    <n v="2023"/>
  </r>
  <r>
    <s v="CLM009751"/>
    <s v="PT05910"/>
    <d v="2024-05-17T00:00:00"/>
    <d v="2024-05-18T00:00:00"/>
    <d v="2024-07-15T00:00:00"/>
    <x v="2"/>
    <x v="0"/>
    <s v="Cardiovascular"/>
    <n v="66984"/>
    <n v="1226.96"/>
    <n v="1023.49"/>
    <x v="0"/>
    <x v="0"/>
    <n v="0"/>
    <s v="2024-05"/>
    <n v="2024"/>
  </r>
  <r>
    <s v="CLM009752"/>
    <s v="PT03644"/>
    <d v="2023-09-02T00:00:00"/>
    <d v="2023-09-27T00:00:00"/>
    <d v="2023-11-12T00:00:00"/>
    <x v="3"/>
    <x v="0"/>
    <s v="Dermatology"/>
    <n v="63047"/>
    <n v="2027.86"/>
    <n v="1700.63"/>
    <x v="0"/>
    <x v="0"/>
    <n v="0"/>
    <s v="2023-09"/>
    <n v="2023"/>
  </r>
  <r>
    <s v="CLM009753"/>
    <s v="PT04856"/>
    <d v="2024-06-07T00:00:00"/>
    <d v="2024-06-22T00:00:00"/>
    <d v="2024-08-10T00:00:00"/>
    <x v="5"/>
    <x v="2"/>
    <s v="Dermatology"/>
    <n v="99213"/>
    <n v="764.7"/>
    <n v="725.08"/>
    <x v="0"/>
    <x v="0"/>
    <n v="0"/>
    <s v="2024-06"/>
    <n v="2024"/>
  </r>
  <r>
    <s v="CLM009754"/>
    <s v="PT04750"/>
    <d v="2023-03-16T00:00:00"/>
    <d v="2023-03-28T00:00:00"/>
    <d v="2023-04-13T00:00:00"/>
    <x v="7"/>
    <x v="0"/>
    <s v="Respiratory"/>
    <n v="27447"/>
    <n v="2366.73"/>
    <n v="1862.51"/>
    <x v="0"/>
    <x v="0"/>
    <n v="0"/>
    <s v="2023-03"/>
    <n v="2023"/>
  </r>
  <r>
    <s v="CLM009755"/>
    <s v="PT02671"/>
    <d v="2023-01-31T00:00:00"/>
    <d v="2023-02-05T00:00:00"/>
    <d v="2023-02-13T00:00:00"/>
    <x v="2"/>
    <x v="4"/>
    <s v="Oncology"/>
    <n v="27447"/>
    <n v="1253.7"/>
    <n v="0"/>
    <x v="2"/>
    <x v="10"/>
    <n v="1"/>
    <s v="2023-01"/>
    <n v="2023"/>
  </r>
  <r>
    <s v="CLM009756"/>
    <s v="PT03433"/>
    <d v="2024-12-08T00:00:00"/>
    <d v="2024-12-10T00:00:00"/>
    <d v="2025-01-22T00:00:00"/>
    <x v="5"/>
    <x v="5"/>
    <s v="Mental Health"/>
    <n v="70553"/>
    <n v="4177.09"/>
    <n v="3372.16"/>
    <x v="0"/>
    <x v="0"/>
    <n v="0"/>
    <s v="2024-12"/>
    <n v="2024"/>
  </r>
  <r>
    <s v="CLM009757"/>
    <s v="PT01629"/>
    <d v="2024-02-10T00:00:00"/>
    <d v="2024-02-11T00:00:00"/>
    <d v="2024-04-10T00:00:00"/>
    <x v="7"/>
    <x v="5"/>
    <s v="Endocrine"/>
    <n v="71046"/>
    <n v="3357.14"/>
    <n v="2639.96"/>
    <x v="0"/>
    <x v="0"/>
    <n v="0"/>
    <s v="2024-02"/>
    <n v="2024"/>
  </r>
  <r>
    <s v="CLM009758"/>
    <s v="PT06121"/>
    <d v="2023-09-09T00:00:00"/>
    <d v="2023-10-06T00:00:00"/>
    <d v="2023-11-10T00:00:00"/>
    <x v="4"/>
    <x v="1"/>
    <s v="Respiratory"/>
    <n v="90837"/>
    <n v="1216.1400000000001"/>
    <n v="1105.23"/>
    <x v="0"/>
    <x v="0"/>
    <n v="0"/>
    <s v="2023-09"/>
    <n v="2023"/>
  </r>
  <r>
    <s v="CLM009759"/>
    <s v="PT05545"/>
    <d v="2024-05-25T00:00:00"/>
    <d v="2024-06-17T00:00:00"/>
    <d v="2024-08-10T00:00:00"/>
    <x v="2"/>
    <x v="2"/>
    <s v="Mental Health"/>
    <n v="27130"/>
    <n v="1633.81"/>
    <n v="0"/>
    <x v="2"/>
    <x v="4"/>
    <n v="1"/>
    <s v="2024-05"/>
    <n v="2024"/>
  </r>
  <r>
    <s v="CLM009760"/>
    <s v="PT02669"/>
    <d v="2023-01-05T00:00:00"/>
    <d v="2023-01-11T00:00:00"/>
    <d v="2023-02-26T00:00:00"/>
    <x v="0"/>
    <x v="0"/>
    <s v="Orthopedic"/>
    <n v="66984"/>
    <n v="1163.4100000000001"/>
    <n v="0"/>
    <x v="2"/>
    <x v="5"/>
    <n v="1"/>
    <s v="2023-01"/>
    <n v="2023"/>
  </r>
  <r>
    <s v="CLM009761"/>
    <s v="PT01885"/>
    <d v="2024-12-02T00:00:00"/>
    <d v="2024-12-13T00:00:00"/>
    <d v="2025-01-12T00:00:00"/>
    <x v="2"/>
    <x v="4"/>
    <s v="Neurology"/>
    <n v="70553"/>
    <n v="580.83000000000004"/>
    <n v="516.69000000000005"/>
    <x v="0"/>
    <x v="0"/>
    <n v="0"/>
    <s v="2024-12"/>
    <n v="2024"/>
  </r>
  <r>
    <s v="CLM009762"/>
    <s v="PT06382"/>
    <d v="2024-03-25T00:00:00"/>
    <d v="2024-04-06T00:00:00"/>
    <d v="2024-05-13T00:00:00"/>
    <x v="0"/>
    <x v="4"/>
    <s v="Oncology"/>
    <n v="71046"/>
    <n v="910.55"/>
    <n v="893.3"/>
    <x v="0"/>
    <x v="0"/>
    <n v="0"/>
    <s v="2024-03"/>
    <n v="2024"/>
  </r>
  <r>
    <s v="CLM009763"/>
    <s v="PT00903"/>
    <d v="2023-06-22T00:00:00"/>
    <d v="2023-07-05T00:00:00"/>
    <d v="2023-07-14T00:00:00"/>
    <x v="7"/>
    <x v="1"/>
    <s v="Respiratory"/>
    <n v="90837"/>
    <n v="2118.73"/>
    <n v="0"/>
    <x v="2"/>
    <x v="1"/>
    <n v="1"/>
    <s v="2023-06"/>
    <n v="2023"/>
  </r>
  <r>
    <s v="CLM009764"/>
    <s v="PT02672"/>
    <d v="2023-03-14T00:00:00"/>
    <d v="2023-04-03T00:00:00"/>
    <d v="2023-04-17T00:00:00"/>
    <x v="0"/>
    <x v="4"/>
    <s v="Cardiovascular"/>
    <n v="27447"/>
    <n v="2345.39"/>
    <n v="0"/>
    <x v="2"/>
    <x v="1"/>
    <n v="1"/>
    <s v="2023-03"/>
    <n v="2023"/>
  </r>
  <r>
    <s v="CLM009765"/>
    <s v="PT01866"/>
    <d v="2024-07-29T00:00:00"/>
    <d v="2024-08-05T00:00:00"/>
    <d v="2024-09-08T00:00:00"/>
    <x v="2"/>
    <x v="1"/>
    <s v="Oncology"/>
    <n v="27130"/>
    <n v="2036.2"/>
    <n v="0"/>
    <x v="2"/>
    <x v="2"/>
    <n v="1"/>
    <s v="2024-07"/>
    <n v="2024"/>
  </r>
  <r>
    <s v="CLM009766"/>
    <s v="PT00804"/>
    <d v="2024-01-17T00:00:00"/>
    <d v="2024-01-20T00:00:00"/>
    <d v="2024-02-26T00:00:00"/>
    <x v="0"/>
    <x v="0"/>
    <s v="Orthopedic"/>
    <n v="27130"/>
    <n v="1420.29"/>
    <n v="0"/>
    <x v="2"/>
    <x v="5"/>
    <n v="1"/>
    <s v="2024-01"/>
    <n v="2024"/>
  </r>
  <r>
    <s v="CLM009767"/>
    <s v="PT01943"/>
    <d v="2023-02-07T00:00:00"/>
    <d v="2023-02-24T00:00:00"/>
    <d v="2023-04-02T00:00:00"/>
    <x v="6"/>
    <x v="1"/>
    <s v="Neurology"/>
    <n v="70553"/>
    <n v="3814.07"/>
    <n v="2937.01"/>
    <x v="0"/>
    <x v="0"/>
    <n v="0"/>
    <s v="2023-02"/>
    <n v="2023"/>
  </r>
  <r>
    <s v="CLM009768"/>
    <s v="PT06044"/>
    <d v="2024-07-28T00:00:00"/>
    <d v="2024-08-11T00:00:00"/>
    <d v="2024-09-18T00:00:00"/>
    <x v="0"/>
    <x v="5"/>
    <s v="Gastrointestinal"/>
    <n v="70553"/>
    <n v="1902.33"/>
    <n v="0"/>
    <x v="1"/>
    <x v="0"/>
    <n v="0"/>
    <s v="2024-07"/>
    <n v="2024"/>
  </r>
  <r>
    <s v="CLM009769"/>
    <s v="PT03380"/>
    <d v="2023-05-11T00:00:00"/>
    <d v="2023-05-12T00:00:00"/>
    <d v="2023-07-01T00:00:00"/>
    <x v="0"/>
    <x v="0"/>
    <s v="Respiratory"/>
    <n v="99213"/>
    <n v="3173.54"/>
    <n v="0"/>
    <x v="2"/>
    <x v="1"/>
    <n v="1"/>
    <s v="2023-05"/>
    <n v="2023"/>
  </r>
  <r>
    <s v="CLM009770"/>
    <s v="PT01639"/>
    <d v="2023-05-21T00:00:00"/>
    <d v="2023-06-04T00:00:00"/>
    <d v="2023-07-18T00:00:00"/>
    <x v="2"/>
    <x v="4"/>
    <s v="Dermatology"/>
    <n v="99215"/>
    <n v="437.46"/>
    <n v="431.72"/>
    <x v="0"/>
    <x v="0"/>
    <n v="0"/>
    <s v="2023-05"/>
    <n v="2023"/>
  </r>
  <r>
    <s v="CLM009771"/>
    <s v="PT03077"/>
    <d v="2024-02-07T00:00:00"/>
    <d v="2024-03-01T00:00:00"/>
    <d v="2024-04-28T00:00:00"/>
    <x v="2"/>
    <x v="1"/>
    <s v="Renal"/>
    <n v="70553"/>
    <n v="78.42"/>
    <n v="71.62"/>
    <x v="0"/>
    <x v="0"/>
    <n v="0"/>
    <s v="2024-02"/>
    <n v="2024"/>
  </r>
  <r>
    <s v="CLM009772"/>
    <s v="PT01808"/>
    <d v="2023-03-08T00:00:00"/>
    <d v="2023-03-14T00:00:00"/>
    <d v="2023-03-19T00:00:00"/>
    <x v="2"/>
    <x v="3"/>
    <s v="Dermatology"/>
    <n v="71046"/>
    <n v="2268.85"/>
    <n v="0"/>
    <x v="2"/>
    <x v="4"/>
    <n v="1"/>
    <s v="2023-03"/>
    <n v="2023"/>
  </r>
  <r>
    <s v="CLM009773"/>
    <s v="PT00603"/>
    <d v="2024-02-14T00:00:00"/>
    <d v="2024-02-22T00:00:00"/>
    <d v="2024-04-15T00:00:00"/>
    <x v="4"/>
    <x v="4"/>
    <s v="Respiratory"/>
    <n v="92928"/>
    <n v="578.35"/>
    <n v="517.79999999999995"/>
    <x v="0"/>
    <x v="0"/>
    <n v="0"/>
    <s v="2024-02"/>
    <n v="2024"/>
  </r>
  <r>
    <s v="CLM009774"/>
    <s v="PT03859"/>
    <d v="2023-09-12T00:00:00"/>
    <d v="2023-10-09T00:00:00"/>
    <d v="2023-10-18T00:00:00"/>
    <x v="6"/>
    <x v="0"/>
    <s v="Mental Health"/>
    <n v="63047"/>
    <n v="1525.44"/>
    <n v="1268.82"/>
    <x v="0"/>
    <x v="0"/>
    <n v="0"/>
    <s v="2023-09"/>
    <n v="2023"/>
  </r>
  <r>
    <s v="CLM009775"/>
    <s v="PT04794"/>
    <d v="2023-11-11T00:00:00"/>
    <d v="2023-12-02T00:00:00"/>
    <d v="2024-01-17T00:00:00"/>
    <x v="0"/>
    <x v="5"/>
    <s v="Respiratory"/>
    <n v="92928"/>
    <n v="1419.87"/>
    <n v="0"/>
    <x v="1"/>
    <x v="0"/>
    <n v="0"/>
    <s v="2023-11"/>
    <n v="2023"/>
  </r>
  <r>
    <s v="CLM009776"/>
    <s v="PT03969"/>
    <d v="2023-02-17T00:00:00"/>
    <d v="2023-03-15T00:00:00"/>
    <d v="2023-03-31T00:00:00"/>
    <x v="2"/>
    <x v="5"/>
    <s v="Cardiovascular"/>
    <n v="27447"/>
    <n v="6437.66"/>
    <n v="5657.74"/>
    <x v="0"/>
    <x v="0"/>
    <n v="0"/>
    <s v="2023-02"/>
    <n v="2023"/>
  </r>
  <r>
    <s v="CLM009777"/>
    <s v="PT00446"/>
    <d v="2023-12-18T00:00:00"/>
    <d v="2023-12-22T00:00:00"/>
    <d v="2024-01-05T00:00:00"/>
    <x v="5"/>
    <x v="5"/>
    <s v="Neurology"/>
    <n v="99215"/>
    <n v="2489.9"/>
    <n v="0"/>
    <x v="2"/>
    <x v="1"/>
    <n v="1"/>
    <s v="2023-12"/>
    <n v="2023"/>
  </r>
  <r>
    <s v="CLM009778"/>
    <s v="PT03571"/>
    <d v="2023-10-16T00:00:00"/>
    <d v="2023-10-25T00:00:00"/>
    <d v="2023-11-24T00:00:00"/>
    <x v="5"/>
    <x v="5"/>
    <s v="Oncology"/>
    <n v="45378"/>
    <n v="2064.59"/>
    <n v="0"/>
    <x v="2"/>
    <x v="1"/>
    <n v="1"/>
    <s v="2023-10"/>
    <n v="2023"/>
  </r>
  <r>
    <s v="CLM009779"/>
    <s v="PT01188"/>
    <d v="2024-02-04T00:00:00"/>
    <d v="2024-02-12T00:00:00"/>
    <d v="2024-03-27T00:00:00"/>
    <x v="0"/>
    <x v="2"/>
    <s v="Renal"/>
    <n v="45378"/>
    <n v="3531.91"/>
    <n v="3405.24"/>
    <x v="0"/>
    <x v="0"/>
    <n v="0"/>
    <s v="2024-02"/>
    <n v="2024"/>
  </r>
  <r>
    <s v="CLM009780"/>
    <s v="PT01771"/>
    <d v="2023-10-20T00:00:00"/>
    <d v="2023-11-06T00:00:00"/>
    <d v="2023-12-17T00:00:00"/>
    <x v="6"/>
    <x v="0"/>
    <s v="Dermatology"/>
    <n v="99215"/>
    <n v="2427.94"/>
    <n v="0"/>
    <x v="2"/>
    <x v="1"/>
    <n v="1"/>
    <s v="2023-10"/>
    <n v="2023"/>
  </r>
  <r>
    <s v="CLM009781"/>
    <s v="PT04993"/>
    <d v="2024-09-18T00:00:00"/>
    <d v="2024-10-04T00:00:00"/>
    <d v="2024-10-31T00:00:00"/>
    <x v="7"/>
    <x v="2"/>
    <s v="Oncology"/>
    <n v="90837"/>
    <n v="1253.7"/>
    <n v="949.32"/>
    <x v="0"/>
    <x v="0"/>
    <n v="0"/>
    <s v="2024-09"/>
    <n v="2024"/>
  </r>
  <r>
    <s v="CLM009782"/>
    <s v="PT03728"/>
    <d v="2024-06-03T00:00:00"/>
    <d v="2024-06-13T00:00:00"/>
    <d v="2024-06-23T00:00:00"/>
    <x v="1"/>
    <x v="4"/>
    <s v="Endocrine"/>
    <n v="27447"/>
    <n v="4260.67"/>
    <n v="3435.95"/>
    <x v="0"/>
    <x v="0"/>
    <n v="0"/>
    <s v="2024-06"/>
    <n v="2024"/>
  </r>
  <r>
    <s v="CLM009783"/>
    <s v="PT01459"/>
    <d v="2023-12-01T00:00:00"/>
    <d v="2023-12-11T00:00:00"/>
    <d v="2024-01-23T00:00:00"/>
    <x v="5"/>
    <x v="4"/>
    <s v="Orthopedic"/>
    <n v="80053"/>
    <n v="744.12"/>
    <n v="712.55"/>
    <x v="0"/>
    <x v="0"/>
    <n v="0"/>
    <s v="2023-12"/>
    <n v="2023"/>
  </r>
  <r>
    <s v="CLM009784"/>
    <s v="PT03174"/>
    <d v="2024-09-21T00:00:00"/>
    <d v="2024-09-29T00:00:00"/>
    <d v="2024-10-07T00:00:00"/>
    <x v="2"/>
    <x v="3"/>
    <s v="Gastrointestinal"/>
    <n v="70553"/>
    <n v="2341.62"/>
    <n v="0"/>
    <x v="1"/>
    <x v="0"/>
    <n v="0"/>
    <s v="2024-09"/>
    <n v="2024"/>
  </r>
  <r>
    <s v="CLM009785"/>
    <s v="PT03060"/>
    <d v="2023-01-21T00:00:00"/>
    <d v="2023-02-06T00:00:00"/>
    <d v="2023-04-06T00:00:00"/>
    <x v="4"/>
    <x v="4"/>
    <s v="Mental Health"/>
    <n v="63047"/>
    <n v="524.24"/>
    <n v="411.99"/>
    <x v="0"/>
    <x v="0"/>
    <n v="0"/>
    <s v="2023-01"/>
    <n v="2023"/>
  </r>
  <r>
    <s v="CLM009786"/>
    <s v="PT01118"/>
    <d v="2023-04-25T00:00:00"/>
    <d v="2023-05-23T00:00:00"/>
    <d v="2023-07-19T00:00:00"/>
    <x v="6"/>
    <x v="0"/>
    <s v="Dermatology"/>
    <n v="92928"/>
    <n v="2128.46"/>
    <n v="0"/>
    <x v="2"/>
    <x v="6"/>
    <n v="1"/>
    <s v="2023-04"/>
    <n v="2023"/>
  </r>
  <r>
    <s v="CLM009787"/>
    <s v="PT03750"/>
    <d v="2024-05-02T00:00:00"/>
    <d v="2024-05-10T00:00:00"/>
    <d v="2024-06-10T00:00:00"/>
    <x v="5"/>
    <x v="2"/>
    <s v="Neurology"/>
    <n v="71046"/>
    <n v="2109.89"/>
    <n v="0"/>
    <x v="2"/>
    <x v="1"/>
    <n v="1"/>
    <s v="2024-05"/>
    <n v="2024"/>
  </r>
  <r>
    <s v="CLM009788"/>
    <s v="PT05897"/>
    <d v="2023-12-22T00:00:00"/>
    <d v="2023-12-23T00:00:00"/>
    <d v="2024-01-07T00:00:00"/>
    <x v="5"/>
    <x v="0"/>
    <s v="Respiratory"/>
    <n v="45378"/>
    <n v="6913.03"/>
    <n v="6022.21"/>
    <x v="0"/>
    <x v="0"/>
    <n v="0"/>
    <s v="2023-12"/>
    <n v="2023"/>
  </r>
  <r>
    <s v="CLM009789"/>
    <s v="PT01591"/>
    <d v="2023-06-24T00:00:00"/>
    <d v="2023-07-06T00:00:00"/>
    <d v="2023-08-18T00:00:00"/>
    <x v="6"/>
    <x v="5"/>
    <s v="Gastrointestinal"/>
    <n v="27130"/>
    <n v="516.99"/>
    <n v="427.5"/>
    <x v="0"/>
    <x v="0"/>
    <n v="0"/>
    <s v="2023-06"/>
    <n v="2023"/>
  </r>
  <r>
    <s v="CLM009790"/>
    <s v="PT05178"/>
    <d v="2023-11-13T00:00:00"/>
    <d v="2023-11-21T00:00:00"/>
    <d v="2024-01-13T00:00:00"/>
    <x v="1"/>
    <x v="4"/>
    <s v="Gastrointestinal"/>
    <n v="27130"/>
    <n v="1117.99"/>
    <n v="900.89"/>
    <x v="0"/>
    <x v="0"/>
    <n v="0"/>
    <s v="2023-11"/>
    <n v="2023"/>
  </r>
  <r>
    <s v="CLM009791"/>
    <s v="PT02938"/>
    <d v="2023-03-04T00:00:00"/>
    <d v="2023-03-16T00:00:00"/>
    <d v="2023-04-09T00:00:00"/>
    <x v="1"/>
    <x v="2"/>
    <s v="Dermatology"/>
    <n v="45378"/>
    <n v="3491.71"/>
    <n v="2918.4"/>
    <x v="0"/>
    <x v="0"/>
    <n v="0"/>
    <s v="2023-03"/>
    <n v="2023"/>
  </r>
  <r>
    <s v="CLM009792"/>
    <s v="PT02210"/>
    <d v="2024-12-16T00:00:00"/>
    <d v="2025-01-05T00:00:00"/>
    <d v="2025-01-29T00:00:00"/>
    <x v="2"/>
    <x v="5"/>
    <s v="Neurology"/>
    <n v="92928"/>
    <n v="2364.34"/>
    <n v="0"/>
    <x v="2"/>
    <x v="7"/>
    <n v="1"/>
    <s v="2024-12"/>
    <n v="2024"/>
  </r>
  <r>
    <s v="CLM009793"/>
    <s v="PT01657"/>
    <d v="2023-01-09T00:00:00"/>
    <d v="2023-01-23T00:00:00"/>
    <d v="2023-02-06T00:00:00"/>
    <x v="5"/>
    <x v="0"/>
    <s v="Cardiovascular"/>
    <n v="99214"/>
    <n v="2088.59"/>
    <n v="1640.85"/>
    <x v="0"/>
    <x v="0"/>
    <n v="0"/>
    <s v="2023-01"/>
    <n v="2023"/>
  </r>
  <r>
    <s v="CLM009794"/>
    <s v="PT02752"/>
    <d v="2023-03-15T00:00:00"/>
    <d v="2023-03-20T00:00:00"/>
    <d v="2023-03-26T00:00:00"/>
    <x v="5"/>
    <x v="5"/>
    <s v="Renal"/>
    <n v="99213"/>
    <n v="841.42"/>
    <n v="0"/>
    <x v="1"/>
    <x v="0"/>
    <n v="0"/>
    <s v="2023-03"/>
    <n v="2023"/>
  </r>
  <r>
    <s v="CLM009795"/>
    <s v="PT01043"/>
    <d v="2024-04-10T00:00:00"/>
    <d v="2024-04-26T00:00:00"/>
    <d v="2024-05-24T00:00:00"/>
    <x v="7"/>
    <x v="5"/>
    <s v="Dermatology"/>
    <n v="70553"/>
    <n v="1127.03"/>
    <n v="931.34"/>
    <x v="0"/>
    <x v="0"/>
    <n v="0"/>
    <s v="2024-04"/>
    <n v="2024"/>
  </r>
  <r>
    <s v="CLM009796"/>
    <s v="PT00263"/>
    <d v="2024-01-10T00:00:00"/>
    <d v="2024-01-24T00:00:00"/>
    <d v="2024-02-09T00:00:00"/>
    <x v="4"/>
    <x v="2"/>
    <s v="Renal"/>
    <n v="92928"/>
    <n v="4895.3100000000004"/>
    <n v="4668.59"/>
    <x v="0"/>
    <x v="0"/>
    <n v="0"/>
    <s v="2024-01"/>
    <n v="2024"/>
  </r>
  <r>
    <s v="CLM009797"/>
    <s v="PT05671"/>
    <d v="2024-01-06T00:00:00"/>
    <d v="2024-01-14T00:00:00"/>
    <d v="2024-01-20T00:00:00"/>
    <x v="6"/>
    <x v="0"/>
    <s v="Renal"/>
    <n v="27130"/>
    <n v="1735.05"/>
    <n v="1655.59"/>
    <x v="0"/>
    <x v="0"/>
    <n v="0"/>
    <s v="2024-01"/>
    <n v="2024"/>
  </r>
  <r>
    <s v="CLM009798"/>
    <s v="PT04659"/>
    <d v="2023-01-26T00:00:00"/>
    <d v="2023-01-27T00:00:00"/>
    <d v="2023-03-25T00:00:00"/>
    <x v="1"/>
    <x v="4"/>
    <s v="Mental Health"/>
    <n v="66984"/>
    <n v="2441.3000000000002"/>
    <n v="1962.02"/>
    <x v="0"/>
    <x v="0"/>
    <n v="0"/>
    <s v="2023-01"/>
    <n v="2023"/>
  </r>
  <r>
    <s v="CLM009799"/>
    <s v="PT00489"/>
    <d v="2023-10-27T00:00:00"/>
    <d v="2023-10-29T00:00:00"/>
    <d v="2023-11-15T00:00:00"/>
    <x v="5"/>
    <x v="1"/>
    <s v="Dermatology"/>
    <n v="70553"/>
    <n v="1648.88"/>
    <n v="1612.58"/>
    <x v="0"/>
    <x v="0"/>
    <n v="0"/>
    <s v="2023-10"/>
    <n v="2023"/>
  </r>
  <r>
    <s v="CLM009800"/>
    <s v="PT02299"/>
    <d v="2024-08-29T00:00:00"/>
    <d v="2024-09-22T00:00:00"/>
    <d v="2024-09-29T00:00:00"/>
    <x v="4"/>
    <x v="4"/>
    <s v="Gastrointestinal"/>
    <n v="71046"/>
    <n v="701.72"/>
    <n v="0"/>
    <x v="2"/>
    <x v="4"/>
    <n v="1"/>
    <s v="2024-08"/>
    <n v="2024"/>
  </r>
  <r>
    <s v="CLM009801"/>
    <s v="PT01119"/>
    <d v="2024-11-12T00:00:00"/>
    <d v="2024-12-01T00:00:00"/>
    <d v="2025-01-02T00:00:00"/>
    <x v="6"/>
    <x v="2"/>
    <s v="Gastrointestinal"/>
    <n v="93000"/>
    <n v="3816.34"/>
    <n v="0"/>
    <x v="2"/>
    <x v="5"/>
    <n v="1"/>
    <s v="2024-11"/>
    <n v="2024"/>
  </r>
  <r>
    <s v="CLM009802"/>
    <s v="PT00911"/>
    <d v="2023-09-01T00:00:00"/>
    <d v="2023-09-17T00:00:00"/>
    <d v="2023-11-08T00:00:00"/>
    <x v="5"/>
    <x v="0"/>
    <s v="Endocrine"/>
    <n v="45378"/>
    <n v="2704.27"/>
    <n v="2511.0700000000002"/>
    <x v="0"/>
    <x v="0"/>
    <n v="0"/>
    <s v="2023-09"/>
    <n v="2023"/>
  </r>
  <r>
    <s v="CLM009803"/>
    <s v="PT06977"/>
    <d v="2023-11-30T00:00:00"/>
    <d v="2023-12-13T00:00:00"/>
    <d v="2024-01-08T00:00:00"/>
    <x v="2"/>
    <x v="5"/>
    <s v="Dermatology"/>
    <n v="66984"/>
    <n v="11435.86"/>
    <n v="10794.6"/>
    <x v="0"/>
    <x v="0"/>
    <n v="0"/>
    <s v="2023-11"/>
    <n v="2023"/>
  </r>
  <r>
    <s v="CLM009804"/>
    <s v="PT03814"/>
    <d v="2024-04-05T00:00:00"/>
    <d v="2024-04-30T00:00:00"/>
    <d v="2024-06-05T00:00:00"/>
    <x v="6"/>
    <x v="4"/>
    <s v="Gastrointestinal"/>
    <n v="66984"/>
    <n v="802.34"/>
    <n v="710.67"/>
    <x v="0"/>
    <x v="0"/>
    <n v="0"/>
    <s v="2024-04"/>
    <n v="2024"/>
  </r>
  <r>
    <s v="CLM009805"/>
    <s v="PT03757"/>
    <d v="2024-07-15T00:00:00"/>
    <d v="2024-07-23T00:00:00"/>
    <d v="2024-09-20T00:00:00"/>
    <x v="0"/>
    <x v="3"/>
    <s v="Respiratory"/>
    <n v="27447"/>
    <n v="3491.4"/>
    <n v="2773.23"/>
    <x v="0"/>
    <x v="0"/>
    <n v="0"/>
    <s v="2024-07"/>
    <n v="2024"/>
  </r>
  <r>
    <s v="CLM009806"/>
    <s v="PT03427"/>
    <d v="2023-04-28T00:00:00"/>
    <d v="2023-05-28T00:00:00"/>
    <d v="2023-06-08T00:00:00"/>
    <x v="6"/>
    <x v="5"/>
    <s v="Dermatology"/>
    <n v="92928"/>
    <n v="633.19000000000005"/>
    <n v="508.02"/>
    <x v="0"/>
    <x v="0"/>
    <n v="0"/>
    <s v="2023-04"/>
    <n v="2023"/>
  </r>
  <r>
    <s v="CLM009807"/>
    <s v="PT01403"/>
    <d v="2023-10-23T00:00:00"/>
    <d v="2023-11-17T00:00:00"/>
    <d v="2024-01-11T00:00:00"/>
    <x v="0"/>
    <x v="3"/>
    <s v="Endocrine"/>
    <n v="93000"/>
    <n v="2050.58"/>
    <n v="0"/>
    <x v="2"/>
    <x v="4"/>
    <n v="1"/>
    <s v="2023-10"/>
    <n v="2023"/>
  </r>
  <r>
    <s v="CLM009808"/>
    <s v="PT06229"/>
    <d v="2023-04-06T00:00:00"/>
    <d v="2023-04-27T00:00:00"/>
    <d v="2023-05-11T00:00:00"/>
    <x v="4"/>
    <x v="5"/>
    <s v="Cardiovascular"/>
    <n v="93000"/>
    <n v="3948.95"/>
    <n v="3816.96"/>
    <x v="0"/>
    <x v="0"/>
    <n v="0"/>
    <s v="2023-04"/>
    <n v="2023"/>
  </r>
  <r>
    <s v="CLM009809"/>
    <s v="PT02815"/>
    <d v="2023-06-04T00:00:00"/>
    <d v="2023-06-10T00:00:00"/>
    <d v="2023-07-20T00:00:00"/>
    <x v="2"/>
    <x v="2"/>
    <s v="Orthopedic"/>
    <n v="90837"/>
    <n v="344.57"/>
    <n v="275.60000000000002"/>
    <x v="0"/>
    <x v="0"/>
    <n v="0"/>
    <s v="2023-06"/>
    <n v="2023"/>
  </r>
  <r>
    <s v="CLM009810"/>
    <s v="PT01802"/>
    <d v="2024-04-28T00:00:00"/>
    <d v="2024-05-09T00:00:00"/>
    <d v="2024-06-14T00:00:00"/>
    <x v="7"/>
    <x v="3"/>
    <s v="Orthopedic"/>
    <n v="93000"/>
    <n v="1534.64"/>
    <n v="0"/>
    <x v="1"/>
    <x v="0"/>
    <n v="0"/>
    <s v="2024-04"/>
    <n v="2024"/>
  </r>
  <r>
    <s v="CLM009811"/>
    <s v="PT02418"/>
    <d v="2024-05-12T00:00:00"/>
    <d v="2024-05-17T00:00:00"/>
    <d v="2024-06-13T00:00:00"/>
    <x v="4"/>
    <x v="4"/>
    <s v="Oncology"/>
    <n v="99215"/>
    <n v="1152.2"/>
    <n v="0"/>
    <x v="2"/>
    <x v="1"/>
    <n v="1"/>
    <s v="2024-05"/>
    <n v="2024"/>
  </r>
  <r>
    <s v="CLM009812"/>
    <s v="PT04945"/>
    <d v="2023-01-25T00:00:00"/>
    <d v="2023-02-09T00:00:00"/>
    <d v="2023-03-31T00:00:00"/>
    <x v="1"/>
    <x v="4"/>
    <s v="Renal"/>
    <n v="63047"/>
    <n v="1031.1500000000001"/>
    <n v="830.83"/>
    <x v="0"/>
    <x v="0"/>
    <n v="0"/>
    <s v="2023-01"/>
    <n v="2023"/>
  </r>
  <r>
    <s v="CLM009813"/>
    <s v="PT01285"/>
    <d v="2023-03-19T00:00:00"/>
    <d v="2023-04-10T00:00:00"/>
    <d v="2023-04-28T00:00:00"/>
    <x v="4"/>
    <x v="0"/>
    <s v="Neurology"/>
    <n v="45378"/>
    <n v="2460.62"/>
    <n v="0"/>
    <x v="2"/>
    <x v="10"/>
    <n v="1"/>
    <s v="2023-03"/>
    <n v="2023"/>
  </r>
  <r>
    <s v="CLM009814"/>
    <s v="PT06468"/>
    <d v="2024-01-05T00:00:00"/>
    <d v="2024-01-13T00:00:00"/>
    <d v="2024-01-31T00:00:00"/>
    <x v="3"/>
    <x v="3"/>
    <s v="Respiratory"/>
    <n v="27447"/>
    <n v="4431.74"/>
    <n v="3495.44"/>
    <x v="0"/>
    <x v="0"/>
    <n v="0"/>
    <s v="2024-01"/>
    <n v="2024"/>
  </r>
  <r>
    <s v="CLM009815"/>
    <s v="PT06510"/>
    <d v="2023-09-03T00:00:00"/>
    <d v="2023-09-23T00:00:00"/>
    <d v="2023-11-09T00:00:00"/>
    <x v="3"/>
    <x v="1"/>
    <s v="Endocrine"/>
    <n v="27447"/>
    <n v="1625.19"/>
    <n v="0"/>
    <x v="2"/>
    <x v="7"/>
    <n v="1"/>
    <s v="2023-09"/>
    <n v="2023"/>
  </r>
  <r>
    <s v="CLM009816"/>
    <s v="PT05227"/>
    <d v="2023-07-18T00:00:00"/>
    <d v="2023-08-02T00:00:00"/>
    <d v="2023-08-25T00:00:00"/>
    <x v="1"/>
    <x v="4"/>
    <s v="Oncology"/>
    <n v="70553"/>
    <n v="2131.09"/>
    <n v="1665.88"/>
    <x v="0"/>
    <x v="0"/>
    <n v="0"/>
    <s v="2023-07"/>
    <n v="2023"/>
  </r>
  <r>
    <s v="CLM009817"/>
    <s v="PT05010"/>
    <d v="2024-06-17T00:00:00"/>
    <d v="2024-07-16T00:00:00"/>
    <d v="2024-08-22T00:00:00"/>
    <x v="2"/>
    <x v="4"/>
    <s v="Neurology"/>
    <n v="27130"/>
    <n v="1981.18"/>
    <n v="0"/>
    <x v="2"/>
    <x v="6"/>
    <n v="1"/>
    <s v="2024-06"/>
    <n v="2024"/>
  </r>
  <r>
    <s v="CLM009818"/>
    <s v="PT01393"/>
    <d v="2024-05-21T00:00:00"/>
    <d v="2024-06-03T00:00:00"/>
    <d v="2024-06-09T00:00:00"/>
    <x v="2"/>
    <x v="3"/>
    <s v="Respiratory"/>
    <n v="80053"/>
    <n v="1810.65"/>
    <n v="0"/>
    <x v="2"/>
    <x v="8"/>
    <n v="1"/>
    <s v="2024-05"/>
    <n v="2024"/>
  </r>
  <r>
    <s v="CLM009819"/>
    <s v="PT04736"/>
    <d v="2024-09-03T00:00:00"/>
    <d v="2024-09-19T00:00:00"/>
    <d v="2024-11-04T00:00:00"/>
    <x v="5"/>
    <x v="4"/>
    <s v="Gastrointestinal"/>
    <n v="43239"/>
    <n v="756.37"/>
    <n v="0"/>
    <x v="2"/>
    <x v="4"/>
    <n v="1"/>
    <s v="2024-09"/>
    <n v="2024"/>
  </r>
  <r>
    <s v="CLM009820"/>
    <s v="PT04529"/>
    <d v="2023-05-19T00:00:00"/>
    <d v="2023-06-13T00:00:00"/>
    <d v="2023-08-06T00:00:00"/>
    <x v="5"/>
    <x v="4"/>
    <s v="Dermatology"/>
    <n v="90837"/>
    <n v="4388.5600000000004"/>
    <n v="0"/>
    <x v="2"/>
    <x v="6"/>
    <n v="1"/>
    <s v="2023-05"/>
    <n v="2023"/>
  </r>
  <r>
    <s v="CLM009821"/>
    <s v="PT01882"/>
    <d v="2024-11-08T00:00:00"/>
    <d v="2024-11-17T00:00:00"/>
    <d v="2024-12-27T00:00:00"/>
    <x v="5"/>
    <x v="3"/>
    <s v="Dermatology"/>
    <n v="92928"/>
    <n v="2289.65"/>
    <n v="0"/>
    <x v="2"/>
    <x v="7"/>
    <n v="1"/>
    <s v="2024-11"/>
    <n v="2024"/>
  </r>
  <r>
    <s v="CLM009822"/>
    <s v="PT00709"/>
    <d v="2024-07-05T00:00:00"/>
    <d v="2024-07-23T00:00:00"/>
    <d v="2024-09-15T00:00:00"/>
    <x v="4"/>
    <x v="4"/>
    <s v="Dermatology"/>
    <n v="27447"/>
    <n v="2479.73"/>
    <n v="0"/>
    <x v="2"/>
    <x v="6"/>
    <n v="1"/>
    <s v="2024-07"/>
    <n v="2024"/>
  </r>
  <r>
    <s v="CLM009823"/>
    <s v="PT03373"/>
    <d v="2023-09-02T00:00:00"/>
    <d v="2023-09-20T00:00:00"/>
    <d v="2023-09-26T00:00:00"/>
    <x v="1"/>
    <x v="2"/>
    <s v="Cardiovascular"/>
    <n v="27447"/>
    <n v="948.42"/>
    <n v="725.67"/>
    <x v="0"/>
    <x v="0"/>
    <n v="0"/>
    <s v="2023-09"/>
    <n v="2023"/>
  </r>
  <r>
    <s v="CLM009824"/>
    <s v="PT04275"/>
    <d v="2024-08-23T00:00:00"/>
    <d v="2024-08-26T00:00:00"/>
    <d v="2024-09-04T00:00:00"/>
    <x v="3"/>
    <x v="0"/>
    <s v="Mental Health"/>
    <n v="80053"/>
    <n v="1252.1600000000001"/>
    <n v="1129.95"/>
    <x v="0"/>
    <x v="0"/>
    <n v="0"/>
    <s v="2024-08"/>
    <n v="2024"/>
  </r>
  <r>
    <s v="CLM009825"/>
    <s v="PT04008"/>
    <d v="2023-06-22T00:00:00"/>
    <d v="2023-06-30T00:00:00"/>
    <d v="2023-07-17T00:00:00"/>
    <x v="4"/>
    <x v="3"/>
    <s v="Endocrine"/>
    <n v="66984"/>
    <n v="1570.41"/>
    <n v="0"/>
    <x v="2"/>
    <x v="1"/>
    <n v="1"/>
    <s v="2023-06"/>
    <n v="2023"/>
  </r>
  <r>
    <s v="CLM009826"/>
    <s v="PT01774"/>
    <d v="2024-08-31T00:00:00"/>
    <d v="2024-09-19T00:00:00"/>
    <d v="2024-10-21T00:00:00"/>
    <x v="7"/>
    <x v="1"/>
    <s v="Endocrine"/>
    <n v="27447"/>
    <n v="529.91"/>
    <n v="0"/>
    <x v="2"/>
    <x v="4"/>
    <n v="1"/>
    <s v="2024-08"/>
    <n v="2024"/>
  </r>
  <r>
    <s v="CLM009827"/>
    <s v="PT04847"/>
    <d v="2023-05-08T00:00:00"/>
    <d v="2023-05-12T00:00:00"/>
    <d v="2023-07-07T00:00:00"/>
    <x v="4"/>
    <x v="3"/>
    <s v="Orthopedic"/>
    <n v="70553"/>
    <n v="468.52"/>
    <n v="0"/>
    <x v="2"/>
    <x v="5"/>
    <n v="1"/>
    <s v="2023-05"/>
    <n v="2023"/>
  </r>
  <r>
    <s v="CLM009828"/>
    <s v="PT03879"/>
    <d v="2023-06-07T00:00:00"/>
    <d v="2023-06-16T00:00:00"/>
    <d v="2023-06-24T00:00:00"/>
    <x v="5"/>
    <x v="1"/>
    <s v="Endocrine"/>
    <n v="92928"/>
    <n v="1118.1199999999999"/>
    <n v="905.42"/>
    <x v="0"/>
    <x v="0"/>
    <n v="0"/>
    <s v="2023-06"/>
    <n v="2023"/>
  </r>
  <r>
    <s v="CLM009829"/>
    <s v="PT06857"/>
    <d v="2023-09-04T00:00:00"/>
    <d v="2023-09-09T00:00:00"/>
    <d v="2023-11-05T00:00:00"/>
    <x v="5"/>
    <x v="4"/>
    <s v="Respiratory"/>
    <n v="43239"/>
    <n v="2746.32"/>
    <n v="0"/>
    <x v="2"/>
    <x v="4"/>
    <n v="1"/>
    <s v="2023-09"/>
    <n v="2023"/>
  </r>
  <r>
    <s v="CLM009830"/>
    <s v="PT03791"/>
    <d v="2024-05-29T00:00:00"/>
    <d v="2024-06-26T00:00:00"/>
    <d v="2024-07-20T00:00:00"/>
    <x v="2"/>
    <x v="3"/>
    <s v="Neurology"/>
    <n v="70553"/>
    <n v="1072.22"/>
    <n v="1040.44"/>
    <x v="0"/>
    <x v="0"/>
    <n v="0"/>
    <s v="2024-05"/>
    <n v="2024"/>
  </r>
  <r>
    <s v="CLM009831"/>
    <s v="PT02287"/>
    <d v="2024-11-19T00:00:00"/>
    <d v="2024-11-20T00:00:00"/>
    <d v="2025-01-16T00:00:00"/>
    <x v="5"/>
    <x v="5"/>
    <s v="Cardiovascular"/>
    <n v="90837"/>
    <n v="800.28"/>
    <n v="0"/>
    <x v="2"/>
    <x v="5"/>
    <n v="1"/>
    <s v="2024-11"/>
    <n v="2024"/>
  </r>
  <r>
    <s v="CLM009832"/>
    <s v="PT00119"/>
    <d v="2023-05-07T00:00:00"/>
    <d v="2023-05-15T00:00:00"/>
    <d v="2023-06-25T00:00:00"/>
    <x v="2"/>
    <x v="3"/>
    <s v="Endocrine"/>
    <n v="45378"/>
    <n v="942.23"/>
    <n v="819.01"/>
    <x v="0"/>
    <x v="0"/>
    <n v="0"/>
    <s v="2023-05"/>
    <n v="2023"/>
  </r>
  <r>
    <s v="CLM009833"/>
    <s v="PT05981"/>
    <d v="2023-03-24T00:00:00"/>
    <d v="2023-04-09T00:00:00"/>
    <d v="2023-05-02T00:00:00"/>
    <x v="2"/>
    <x v="1"/>
    <s v="Gastrointestinal"/>
    <n v="70553"/>
    <n v="1256.05"/>
    <n v="1160.0899999999999"/>
    <x v="0"/>
    <x v="0"/>
    <n v="0"/>
    <s v="2023-03"/>
    <n v="2023"/>
  </r>
  <r>
    <s v="CLM009834"/>
    <s v="PT03508"/>
    <d v="2024-11-02T00:00:00"/>
    <d v="2024-11-14T00:00:00"/>
    <d v="2024-12-20T00:00:00"/>
    <x v="4"/>
    <x v="0"/>
    <s v="Oncology"/>
    <n v="99215"/>
    <n v="1362.28"/>
    <n v="1031.3900000000001"/>
    <x v="0"/>
    <x v="0"/>
    <n v="0"/>
    <s v="2024-11"/>
    <n v="2024"/>
  </r>
  <r>
    <s v="CLM009835"/>
    <s v="PT06031"/>
    <d v="2024-07-20T00:00:00"/>
    <d v="2024-08-14T00:00:00"/>
    <d v="2024-09-04T00:00:00"/>
    <x v="4"/>
    <x v="3"/>
    <s v="Mental Health"/>
    <n v="63047"/>
    <n v="10223.219999999999"/>
    <n v="8637.99"/>
    <x v="0"/>
    <x v="0"/>
    <n v="0"/>
    <s v="2024-07"/>
    <n v="2024"/>
  </r>
  <r>
    <s v="CLM009836"/>
    <s v="PT02021"/>
    <d v="2024-05-17T00:00:00"/>
    <d v="2024-05-30T00:00:00"/>
    <d v="2024-07-19T00:00:00"/>
    <x v="2"/>
    <x v="2"/>
    <s v="Gastrointestinal"/>
    <n v="63047"/>
    <n v="4203.6000000000004"/>
    <n v="3513.01"/>
    <x v="0"/>
    <x v="0"/>
    <n v="0"/>
    <s v="2024-05"/>
    <n v="2024"/>
  </r>
  <r>
    <s v="CLM009837"/>
    <s v="PT02031"/>
    <d v="2023-10-12T00:00:00"/>
    <d v="2023-11-01T00:00:00"/>
    <d v="2023-12-26T00:00:00"/>
    <x v="5"/>
    <x v="4"/>
    <s v="Orthopedic"/>
    <n v="43239"/>
    <n v="4104.42"/>
    <n v="0"/>
    <x v="2"/>
    <x v="1"/>
    <n v="1"/>
    <s v="2023-10"/>
    <n v="2023"/>
  </r>
  <r>
    <s v="CLM009838"/>
    <s v="PT02682"/>
    <d v="2024-10-30T00:00:00"/>
    <d v="2024-11-09T00:00:00"/>
    <d v="2025-01-08T00:00:00"/>
    <x v="1"/>
    <x v="1"/>
    <s v="Oncology"/>
    <n v="27130"/>
    <n v="4604.8500000000004"/>
    <n v="3826.31"/>
    <x v="0"/>
    <x v="0"/>
    <n v="0"/>
    <s v="2024-10"/>
    <n v="2024"/>
  </r>
  <r>
    <s v="CLM009839"/>
    <s v="PT03558"/>
    <d v="2023-02-16T00:00:00"/>
    <d v="2023-02-19T00:00:00"/>
    <d v="2023-04-16T00:00:00"/>
    <x v="2"/>
    <x v="5"/>
    <s v="Orthopedic"/>
    <n v="63047"/>
    <n v="813.17"/>
    <n v="646.58000000000004"/>
    <x v="0"/>
    <x v="0"/>
    <n v="0"/>
    <s v="2023-02"/>
    <n v="2023"/>
  </r>
  <r>
    <s v="CLM009840"/>
    <s v="PT04747"/>
    <d v="2023-02-26T00:00:00"/>
    <d v="2023-03-24T00:00:00"/>
    <d v="2023-05-17T00:00:00"/>
    <x v="5"/>
    <x v="3"/>
    <s v="Renal"/>
    <n v="99214"/>
    <n v="680.01"/>
    <n v="0"/>
    <x v="2"/>
    <x v="1"/>
    <n v="1"/>
    <s v="2023-02"/>
    <n v="2023"/>
  </r>
  <r>
    <s v="CLM009841"/>
    <s v="PT01822"/>
    <d v="2024-05-22T00:00:00"/>
    <d v="2024-06-01T00:00:00"/>
    <d v="2024-06-14T00:00:00"/>
    <x v="2"/>
    <x v="5"/>
    <s v="Gastrointestinal"/>
    <n v="27447"/>
    <n v="745.83"/>
    <n v="627.75"/>
    <x v="0"/>
    <x v="0"/>
    <n v="0"/>
    <s v="2024-05"/>
    <n v="2024"/>
  </r>
  <r>
    <s v="CLM009842"/>
    <s v="PT04848"/>
    <d v="2023-09-16T00:00:00"/>
    <d v="2023-09-24T00:00:00"/>
    <d v="2023-10-06T00:00:00"/>
    <x v="6"/>
    <x v="4"/>
    <s v="Orthopedic"/>
    <n v="63047"/>
    <n v="5258.52"/>
    <n v="0"/>
    <x v="2"/>
    <x v="5"/>
    <n v="1"/>
    <s v="2023-09"/>
    <n v="2023"/>
  </r>
  <r>
    <s v="CLM009843"/>
    <s v="PT01221"/>
    <d v="2023-08-17T00:00:00"/>
    <d v="2023-08-20T00:00:00"/>
    <d v="2023-09-11T00:00:00"/>
    <x v="5"/>
    <x v="0"/>
    <s v="Mental Health"/>
    <n v="90837"/>
    <n v="1167.06"/>
    <n v="1145.74"/>
    <x v="0"/>
    <x v="0"/>
    <n v="0"/>
    <s v="2023-08"/>
    <n v="2023"/>
  </r>
  <r>
    <s v="CLM009844"/>
    <s v="PT04700"/>
    <d v="2023-05-27T00:00:00"/>
    <d v="2023-06-23T00:00:00"/>
    <d v="2023-07-09T00:00:00"/>
    <x v="5"/>
    <x v="3"/>
    <s v="Mental Health"/>
    <n v="71046"/>
    <n v="664.42"/>
    <n v="0"/>
    <x v="2"/>
    <x v="1"/>
    <n v="1"/>
    <s v="2023-05"/>
    <n v="2023"/>
  </r>
  <r>
    <s v="CLM009845"/>
    <s v="PT00042"/>
    <d v="2024-01-31T00:00:00"/>
    <d v="2024-02-10T00:00:00"/>
    <d v="2024-03-07T00:00:00"/>
    <x v="4"/>
    <x v="1"/>
    <s v="Endocrine"/>
    <n v="93000"/>
    <n v="1280.75"/>
    <n v="0"/>
    <x v="1"/>
    <x v="0"/>
    <n v="0"/>
    <s v="2024-01"/>
    <n v="2024"/>
  </r>
  <r>
    <s v="CLM009846"/>
    <s v="PT03423"/>
    <d v="2023-06-18T00:00:00"/>
    <d v="2023-06-19T00:00:00"/>
    <d v="2023-07-10T00:00:00"/>
    <x v="1"/>
    <x v="4"/>
    <s v="Gastrointestinal"/>
    <n v="27130"/>
    <n v="1493.86"/>
    <n v="1182.2"/>
    <x v="0"/>
    <x v="0"/>
    <n v="0"/>
    <s v="2023-06"/>
    <n v="2023"/>
  </r>
  <r>
    <s v="CLM009847"/>
    <s v="PT00363"/>
    <d v="2024-07-03T00:00:00"/>
    <d v="2024-07-07T00:00:00"/>
    <d v="2024-08-28T00:00:00"/>
    <x v="2"/>
    <x v="1"/>
    <s v="Gastrointestinal"/>
    <n v="71046"/>
    <n v="2241.12"/>
    <n v="2084.89"/>
    <x v="0"/>
    <x v="0"/>
    <n v="0"/>
    <s v="2024-07"/>
    <n v="2024"/>
  </r>
  <r>
    <s v="CLM009848"/>
    <s v="PT00329"/>
    <d v="2024-10-07T00:00:00"/>
    <d v="2024-10-15T00:00:00"/>
    <d v="2024-12-03T00:00:00"/>
    <x v="7"/>
    <x v="0"/>
    <s v="Respiratory"/>
    <n v="27447"/>
    <n v="2210.0300000000002"/>
    <n v="1794.46"/>
    <x v="0"/>
    <x v="0"/>
    <n v="0"/>
    <s v="2024-10"/>
    <n v="2024"/>
  </r>
  <r>
    <s v="CLM009849"/>
    <s v="PT03856"/>
    <d v="2023-09-16T00:00:00"/>
    <d v="2023-10-05T00:00:00"/>
    <d v="2023-12-01T00:00:00"/>
    <x v="2"/>
    <x v="3"/>
    <s v="Respiratory"/>
    <n v="43239"/>
    <n v="932.11"/>
    <n v="705.87"/>
    <x v="0"/>
    <x v="0"/>
    <n v="0"/>
    <s v="2023-09"/>
    <n v="2023"/>
  </r>
  <r>
    <s v="CLM009850"/>
    <s v="PT06009"/>
    <d v="2023-08-06T00:00:00"/>
    <d v="2023-08-23T00:00:00"/>
    <d v="2023-10-14T00:00:00"/>
    <x v="1"/>
    <x v="5"/>
    <s v="Respiratory"/>
    <n v="93000"/>
    <n v="3129.18"/>
    <n v="0"/>
    <x v="1"/>
    <x v="0"/>
    <n v="0"/>
    <s v="2023-08"/>
    <n v="2023"/>
  </r>
  <r>
    <s v="CLM009851"/>
    <s v="PT06297"/>
    <d v="2023-06-21T00:00:00"/>
    <d v="2023-07-09T00:00:00"/>
    <d v="2023-08-17T00:00:00"/>
    <x v="5"/>
    <x v="3"/>
    <s v="Neurology"/>
    <n v="93000"/>
    <n v="1084.25"/>
    <n v="0"/>
    <x v="2"/>
    <x v="1"/>
    <n v="1"/>
    <s v="2023-06"/>
    <n v="2023"/>
  </r>
  <r>
    <s v="CLM009852"/>
    <s v="PT04131"/>
    <d v="2023-08-18T00:00:00"/>
    <d v="2023-09-03T00:00:00"/>
    <d v="2023-09-19T00:00:00"/>
    <x v="2"/>
    <x v="2"/>
    <s v="Neurology"/>
    <n v="27130"/>
    <n v="1595.56"/>
    <n v="0"/>
    <x v="2"/>
    <x v="4"/>
    <n v="1"/>
    <s v="2023-08"/>
    <n v="2023"/>
  </r>
  <r>
    <s v="CLM009853"/>
    <s v="PT00276"/>
    <d v="2024-11-07T00:00:00"/>
    <d v="2024-11-30T00:00:00"/>
    <d v="2025-01-03T00:00:00"/>
    <x v="2"/>
    <x v="3"/>
    <s v="Dermatology"/>
    <n v="45378"/>
    <n v="3131.98"/>
    <n v="2426.83"/>
    <x v="0"/>
    <x v="0"/>
    <n v="0"/>
    <s v="2024-11"/>
    <n v="2024"/>
  </r>
  <r>
    <s v="CLM009854"/>
    <s v="PT03488"/>
    <d v="2024-05-13T00:00:00"/>
    <d v="2024-05-31T00:00:00"/>
    <d v="2024-06-11T00:00:00"/>
    <x v="7"/>
    <x v="1"/>
    <s v="Respiratory"/>
    <n v="80053"/>
    <n v="1081.97"/>
    <n v="0"/>
    <x v="2"/>
    <x v="4"/>
    <n v="1"/>
    <s v="2024-05"/>
    <n v="2024"/>
  </r>
  <r>
    <s v="CLM009855"/>
    <s v="PT04351"/>
    <d v="2024-01-29T00:00:00"/>
    <d v="2024-02-08T00:00:00"/>
    <d v="2024-03-19T00:00:00"/>
    <x v="7"/>
    <x v="4"/>
    <s v="Neurology"/>
    <n v="45378"/>
    <n v="1146.56"/>
    <n v="961.47"/>
    <x v="0"/>
    <x v="0"/>
    <n v="0"/>
    <s v="2024-01"/>
    <n v="2024"/>
  </r>
  <r>
    <s v="CLM009856"/>
    <s v="PT03231"/>
    <d v="2023-02-12T00:00:00"/>
    <d v="2023-02-18T00:00:00"/>
    <d v="2023-04-14T00:00:00"/>
    <x v="5"/>
    <x v="3"/>
    <s v="Neurology"/>
    <n v="93000"/>
    <n v="2902.52"/>
    <n v="0"/>
    <x v="2"/>
    <x v="1"/>
    <n v="1"/>
    <s v="2023-02"/>
    <n v="2023"/>
  </r>
  <r>
    <s v="CLM009857"/>
    <s v="PT03927"/>
    <d v="2024-10-08T00:00:00"/>
    <d v="2024-10-28T00:00:00"/>
    <d v="2024-12-09T00:00:00"/>
    <x v="4"/>
    <x v="2"/>
    <s v="Gastrointestinal"/>
    <n v="45378"/>
    <n v="910.34"/>
    <n v="746.34"/>
    <x v="0"/>
    <x v="0"/>
    <n v="0"/>
    <s v="2024-10"/>
    <n v="2024"/>
  </r>
  <r>
    <s v="CLM009858"/>
    <s v="PT06634"/>
    <d v="2023-08-07T00:00:00"/>
    <d v="2023-08-19T00:00:00"/>
    <d v="2023-09-28T00:00:00"/>
    <x v="2"/>
    <x v="0"/>
    <s v="Gastrointestinal"/>
    <n v="80053"/>
    <n v="1328.98"/>
    <n v="1174.93"/>
    <x v="0"/>
    <x v="0"/>
    <n v="0"/>
    <s v="2023-08"/>
    <n v="2023"/>
  </r>
  <r>
    <s v="CLM009859"/>
    <s v="PT06538"/>
    <d v="2023-11-24T00:00:00"/>
    <d v="2023-12-02T00:00:00"/>
    <d v="2023-12-08T00:00:00"/>
    <x v="6"/>
    <x v="0"/>
    <s v="Mental Health"/>
    <n v="70553"/>
    <n v="2820.29"/>
    <n v="2132.04"/>
    <x v="0"/>
    <x v="0"/>
    <n v="0"/>
    <s v="2023-11"/>
    <n v="2023"/>
  </r>
  <r>
    <s v="CLM009860"/>
    <s v="PT05707"/>
    <d v="2024-01-22T00:00:00"/>
    <d v="2024-02-14T00:00:00"/>
    <d v="2024-03-08T00:00:00"/>
    <x v="7"/>
    <x v="0"/>
    <s v="Gastrointestinal"/>
    <n v="92928"/>
    <n v="9351.33"/>
    <n v="7775.11"/>
    <x v="0"/>
    <x v="0"/>
    <n v="0"/>
    <s v="2024-01"/>
    <n v="2024"/>
  </r>
  <r>
    <s v="CLM009861"/>
    <s v="PT06729"/>
    <d v="2024-04-30T00:00:00"/>
    <d v="2024-05-25T00:00:00"/>
    <d v="2024-06-19T00:00:00"/>
    <x v="1"/>
    <x v="0"/>
    <s v="Neurology"/>
    <n v="66984"/>
    <n v="2934.59"/>
    <n v="2701.07"/>
    <x v="0"/>
    <x v="0"/>
    <n v="0"/>
    <s v="2024-04"/>
    <n v="2024"/>
  </r>
  <r>
    <s v="CLM009862"/>
    <s v="PT00803"/>
    <d v="2023-05-22T00:00:00"/>
    <d v="2023-05-29T00:00:00"/>
    <d v="2023-07-02T00:00:00"/>
    <x v="6"/>
    <x v="0"/>
    <s v="Renal"/>
    <n v="70553"/>
    <n v="2638.89"/>
    <n v="2040.46"/>
    <x v="0"/>
    <x v="0"/>
    <n v="0"/>
    <s v="2023-05"/>
    <n v="2023"/>
  </r>
  <r>
    <s v="CLM009863"/>
    <s v="PT03707"/>
    <d v="2024-08-30T00:00:00"/>
    <d v="2024-09-23T00:00:00"/>
    <d v="2024-11-17T00:00:00"/>
    <x v="2"/>
    <x v="0"/>
    <s v="Respiratory"/>
    <n v="90837"/>
    <n v="2764.57"/>
    <n v="0"/>
    <x v="2"/>
    <x v="1"/>
    <n v="1"/>
    <s v="2024-08"/>
    <n v="2024"/>
  </r>
  <r>
    <s v="CLM009864"/>
    <s v="PT04058"/>
    <d v="2023-10-13T00:00:00"/>
    <d v="2023-11-12T00:00:00"/>
    <d v="2023-12-12T00:00:00"/>
    <x v="2"/>
    <x v="0"/>
    <s v="Respiratory"/>
    <n v="93000"/>
    <n v="766.2"/>
    <n v="619.79"/>
    <x v="0"/>
    <x v="0"/>
    <n v="0"/>
    <s v="2023-10"/>
    <n v="2023"/>
  </r>
  <r>
    <s v="CLM009865"/>
    <s v="PT01971"/>
    <d v="2023-10-08T00:00:00"/>
    <d v="2023-10-23T00:00:00"/>
    <d v="2023-12-04T00:00:00"/>
    <x v="0"/>
    <x v="4"/>
    <s v="Respiratory"/>
    <n v="80053"/>
    <n v="1983.22"/>
    <n v="0"/>
    <x v="2"/>
    <x v="1"/>
    <n v="1"/>
    <s v="2023-10"/>
    <n v="2023"/>
  </r>
  <r>
    <s v="CLM009866"/>
    <s v="PT00681"/>
    <d v="2023-05-30T00:00:00"/>
    <d v="2023-06-03T00:00:00"/>
    <d v="2023-06-19T00:00:00"/>
    <x v="0"/>
    <x v="0"/>
    <s v="Neurology"/>
    <n v="99214"/>
    <n v="1765.5"/>
    <n v="0"/>
    <x v="2"/>
    <x v="5"/>
    <n v="1"/>
    <s v="2023-05"/>
    <n v="2023"/>
  </r>
  <r>
    <s v="CLM009867"/>
    <s v="PT04576"/>
    <d v="2023-10-20T00:00:00"/>
    <d v="2023-11-06T00:00:00"/>
    <d v="2023-11-21T00:00:00"/>
    <x v="2"/>
    <x v="5"/>
    <s v="Respiratory"/>
    <n v="43239"/>
    <n v="2338.5100000000002"/>
    <n v="0"/>
    <x v="2"/>
    <x v="1"/>
    <n v="1"/>
    <s v="2023-10"/>
    <n v="2023"/>
  </r>
  <r>
    <s v="CLM009868"/>
    <s v="PT06170"/>
    <d v="2024-05-07T00:00:00"/>
    <d v="2024-06-06T00:00:00"/>
    <d v="2024-07-17T00:00:00"/>
    <x v="1"/>
    <x v="4"/>
    <s v="Endocrine"/>
    <n v="80053"/>
    <n v="1984.67"/>
    <n v="0"/>
    <x v="2"/>
    <x v="4"/>
    <n v="1"/>
    <s v="2024-05"/>
    <n v="2024"/>
  </r>
  <r>
    <s v="CLM009869"/>
    <s v="PT00102"/>
    <d v="2023-06-26T00:00:00"/>
    <d v="2023-07-15T00:00:00"/>
    <d v="2023-08-16T00:00:00"/>
    <x v="6"/>
    <x v="1"/>
    <s v="Renal"/>
    <n v="92928"/>
    <n v="2449.8000000000002"/>
    <n v="0"/>
    <x v="2"/>
    <x v="1"/>
    <n v="1"/>
    <s v="2023-06"/>
    <n v="2023"/>
  </r>
  <r>
    <s v="CLM009870"/>
    <s v="PT05679"/>
    <d v="2023-05-22T00:00:00"/>
    <d v="2023-05-31T00:00:00"/>
    <d v="2023-06-15T00:00:00"/>
    <x v="5"/>
    <x v="2"/>
    <s v="Mental Health"/>
    <n v="27447"/>
    <n v="1409.27"/>
    <n v="0"/>
    <x v="2"/>
    <x v="6"/>
    <n v="1"/>
    <s v="2023-05"/>
    <n v="2023"/>
  </r>
  <r>
    <s v="CLM009871"/>
    <s v="PT05995"/>
    <d v="2023-06-11T00:00:00"/>
    <d v="2023-07-10T00:00:00"/>
    <d v="2023-08-06T00:00:00"/>
    <x v="5"/>
    <x v="0"/>
    <s v="Dermatology"/>
    <n v="70553"/>
    <n v="1894.84"/>
    <n v="0"/>
    <x v="2"/>
    <x v="5"/>
    <n v="1"/>
    <s v="2023-06"/>
    <n v="2023"/>
  </r>
  <r>
    <s v="CLM009872"/>
    <s v="PT03332"/>
    <d v="2024-03-09T00:00:00"/>
    <d v="2024-04-03T00:00:00"/>
    <d v="2024-06-02T00:00:00"/>
    <x v="0"/>
    <x v="1"/>
    <s v="Oncology"/>
    <n v="27447"/>
    <n v="677.04"/>
    <n v="595.15"/>
    <x v="0"/>
    <x v="0"/>
    <n v="0"/>
    <s v="2024-03"/>
    <n v="2024"/>
  </r>
  <r>
    <s v="CLM009873"/>
    <s v="PT01786"/>
    <d v="2023-10-21T00:00:00"/>
    <d v="2023-10-27T00:00:00"/>
    <d v="2023-12-06T00:00:00"/>
    <x v="5"/>
    <x v="3"/>
    <s v="Gastrointestinal"/>
    <n v="43239"/>
    <n v="1399.79"/>
    <n v="0"/>
    <x v="2"/>
    <x v="10"/>
    <n v="1"/>
    <s v="2023-10"/>
    <n v="2023"/>
  </r>
  <r>
    <s v="CLM009874"/>
    <s v="PT01088"/>
    <d v="2024-05-05T00:00:00"/>
    <d v="2024-05-23T00:00:00"/>
    <d v="2024-07-11T00:00:00"/>
    <x v="1"/>
    <x v="4"/>
    <s v="Dermatology"/>
    <n v="45378"/>
    <n v="5500.9"/>
    <n v="5102.62"/>
    <x v="0"/>
    <x v="0"/>
    <n v="0"/>
    <s v="2024-05"/>
    <n v="2024"/>
  </r>
  <r>
    <s v="CLM009875"/>
    <s v="PT02937"/>
    <d v="2023-06-02T00:00:00"/>
    <d v="2023-07-01T00:00:00"/>
    <d v="2023-08-30T00:00:00"/>
    <x v="2"/>
    <x v="4"/>
    <s v="Respiratory"/>
    <n v="63047"/>
    <n v="2333.3200000000002"/>
    <n v="2026.34"/>
    <x v="0"/>
    <x v="0"/>
    <n v="0"/>
    <s v="2023-06"/>
    <n v="2023"/>
  </r>
  <r>
    <s v="CLM009876"/>
    <s v="PT02424"/>
    <d v="2024-05-28T00:00:00"/>
    <d v="2024-06-07T00:00:00"/>
    <d v="2024-07-01T00:00:00"/>
    <x v="5"/>
    <x v="2"/>
    <s v="Renal"/>
    <n v="45378"/>
    <n v="1778.03"/>
    <n v="1550.48"/>
    <x v="0"/>
    <x v="0"/>
    <n v="0"/>
    <s v="2024-05"/>
    <n v="2024"/>
  </r>
  <r>
    <s v="CLM009877"/>
    <s v="PT01959"/>
    <d v="2023-09-11T00:00:00"/>
    <d v="2023-09-12T00:00:00"/>
    <d v="2023-11-04T00:00:00"/>
    <x v="5"/>
    <x v="5"/>
    <s v="Gastrointestinal"/>
    <n v="43239"/>
    <n v="8241.18"/>
    <n v="7775.89"/>
    <x v="0"/>
    <x v="0"/>
    <n v="0"/>
    <s v="2023-09"/>
    <n v="2023"/>
  </r>
  <r>
    <s v="CLM009878"/>
    <s v="PT05306"/>
    <d v="2024-10-19T00:00:00"/>
    <d v="2024-11-14T00:00:00"/>
    <d v="2024-12-19T00:00:00"/>
    <x v="1"/>
    <x v="5"/>
    <s v="Oncology"/>
    <n v="90837"/>
    <n v="608.70000000000005"/>
    <n v="497.09"/>
    <x v="0"/>
    <x v="0"/>
    <n v="0"/>
    <s v="2024-10"/>
    <n v="2024"/>
  </r>
  <r>
    <s v="CLM009879"/>
    <s v="PT00744"/>
    <d v="2023-09-08T00:00:00"/>
    <d v="2023-09-26T00:00:00"/>
    <d v="2023-11-10T00:00:00"/>
    <x v="2"/>
    <x v="1"/>
    <s v="Orthopedic"/>
    <n v="92928"/>
    <n v="744.29"/>
    <n v="0"/>
    <x v="2"/>
    <x v="4"/>
    <n v="1"/>
    <s v="2023-09"/>
    <n v="2023"/>
  </r>
  <r>
    <s v="CLM009880"/>
    <s v="PT00131"/>
    <d v="2023-08-13T00:00:00"/>
    <d v="2023-09-05T00:00:00"/>
    <d v="2023-09-11T00:00:00"/>
    <x v="0"/>
    <x v="2"/>
    <s v="Oncology"/>
    <n v="27130"/>
    <n v="7116.48"/>
    <n v="6366.06"/>
    <x v="0"/>
    <x v="0"/>
    <n v="0"/>
    <s v="2023-08"/>
    <n v="2023"/>
  </r>
  <r>
    <s v="CLM009881"/>
    <s v="PT03931"/>
    <d v="2023-11-09T00:00:00"/>
    <d v="2023-11-30T00:00:00"/>
    <d v="2024-01-04T00:00:00"/>
    <x v="7"/>
    <x v="2"/>
    <s v="Endocrine"/>
    <n v="99214"/>
    <n v="1875.76"/>
    <n v="1681.76"/>
    <x v="0"/>
    <x v="0"/>
    <n v="0"/>
    <s v="2023-11"/>
    <n v="2023"/>
  </r>
  <r>
    <s v="CLM009882"/>
    <s v="PT05481"/>
    <d v="2023-08-30T00:00:00"/>
    <d v="2023-09-17T00:00:00"/>
    <d v="2023-11-04T00:00:00"/>
    <x v="7"/>
    <x v="2"/>
    <s v="Respiratory"/>
    <n v="71046"/>
    <n v="1489.11"/>
    <n v="0"/>
    <x v="2"/>
    <x v="6"/>
    <n v="1"/>
    <s v="2023-08"/>
    <n v="2023"/>
  </r>
  <r>
    <s v="CLM009883"/>
    <s v="PT02498"/>
    <d v="2023-06-12T00:00:00"/>
    <d v="2023-07-07T00:00:00"/>
    <d v="2023-07-21T00:00:00"/>
    <x v="0"/>
    <x v="1"/>
    <s v="Renal"/>
    <n v="66984"/>
    <n v="692.73"/>
    <n v="0"/>
    <x v="1"/>
    <x v="0"/>
    <n v="0"/>
    <s v="2023-06"/>
    <n v="2023"/>
  </r>
  <r>
    <s v="CLM009884"/>
    <s v="PT01326"/>
    <d v="2024-10-09T00:00:00"/>
    <d v="2024-11-03T00:00:00"/>
    <d v="2024-11-15T00:00:00"/>
    <x v="7"/>
    <x v="2"/>
    <s v="Gastrointestinal"/>
    <n v="27130"/>
    <n v="2586.75"/>
    <n v="0"/>
    <x v="1"/>
    <x v="0"/>
    <n v="0"/>
    <s v="2024-10"/>
    <n v="2024"/>
  </r>
  <r>
    <s v="CLM009885"/>
    <s v="PT05762"/>
    <d v="2024-01-23T00:00:00"/>
    <d v="2024-02-20T00:00:00"/>
    <d v="2024-03-26T00:00:00"/>
    <x v="6"/>
    <x v="1"/>
    <s v="Orthopedic"/>
    <n v="80053"/>
    <n v="2794.95"/>
    <n v="0"/>
    <x v="2"/>
    <x v="4"/>
    <n v="1"/>
    <s v="2024-01"/>
    <n v="2024"/>
  </r>
  <r>
    <s v="CLM009886"/>
    <s v="PT03763"/>
    <d v="2023-02-15T00:00:00"/>
    <d v="2023-03-16T00:00:00"/>
    <d v="2023-05-15T00:00:00"/>
    <x v="7"/>
    <x v="2"/>
    <s v="Renal"/>
    <n v="27130"/>
    <n v="753.26"/>
    <n v="613.76"/>
    <x v="0"/>
    <x v="0"/>
    <n v="0"/>
    <s v="2023-02"/>
    <n v="2023"/>
  </r>
  <r>
    <s v="CLM009887"/>
    <s v="PT04673"/>
    <d v="2024-12-03T00:00:00"/>
    <d v="2024-12-20T00:00:00"/>
    <d v="2025-01-21T00:00:00"/>
    <x v="1"/>
    <x v="5"/>
    <s v="Gastrointestinal"/>
    <n v="27447"/>
    <n v="1616.11"/>
    <n v="1325.24"/>
    <x v="0"/>
    <x v="0"/>
    <n v="0"/>
    <s v="2024-12"/>
    <n v="2024"/>
  </r>
  <r>
    <s v="CLM009888"/>
    <s v="PT06122"/>
    <d v="2024-11-19T00:00:00"/>
    <d v="2024-12-01T00:00:00"/>
    <d v="2025-01-27T00:00:00"/>
    <x v="5"/>
    <x v="5"/>
    <s v="Respiratory"/>
    <n v="90837"/>
    <n v="1382.42"/>
    <n v="1379.79"/>
    <x v="0"/>
    <x v="0"/>
    <n v="0"/>
    <s v="2024-11"/>
    <n v="2024"/>
  </r>
  <r>
    <s v="CLM009889"/>
    <s v="PT04782"/>
    <d v="2023-08-11T00:00:00"/>
    <d v="2023-08-25T00:00:00"/>
    <d v="2023-10-07T00:00:00"/>
    <x v="2"/>
    <x v="1"/>
    <s v="Dermatology"/>
    <n v="71046"/>
    <n v="2218.9299999999998"/>
    <n v="0"/>
    <x v="1"/>
    <x v="0"/>
    <n v="0"/>
    <s v="2023-08"/>
    <n v="2023"/>
  </r>
  <r>
    <s v="CLM009890"/>
    <s v="PT00200"/>
    <d v="2023-07-04T00:00:00"/>
    <d v="2023-07-26T00:00:00"/>
    <d v="2023-09-09T00:00:00"/>
    <x v="1"/>
    <x v="1"/>
    <s v="Mental Health"/>
    <n v="99215"/>
    <n v="738.48"/>
    <n v="0"/>
    <x v="2"/>
    <x v="5"/>
    <n v="1"/>
    <s v="2023-07"/>
    <n v="2023"/>
  </r>
  <r>
    <s v="CLM009891"/>
    <s v="PT03727"/>
    <d v="2023-05-20T00:00:00"/>
    <d v="2023-05-28T00:00:00"/>
    <d v="2023-07-15T00:00:00"/>
    <x v="2"/>
    <x v="0"/>
    <s v="Gastrointestinal"/>
    <n v="99214"/>
    <n v="4922.43"/>
    <n v="4349.1499999999996"/>
    <x v="0"/>
    <x v="0"/>
    <n v="0"/>
    <s v="2023-05"/>
    <n v="2023"/>
  </r>
  <r>
    <s v="CLM009892"/>
    <s v="PT03800"/>
    <d v="2023-06-03T00:00:00"/>
    <d v="2023-06-20T00:00:00"/>
    <d v="2023-08-01T00:00:00"/>
    <x v="5"/>
    <x v="4"/>
    <s v="Oncology"/>
    <n v="71046"/>
    <n v="3761.82"/>
    <n v="3709.9"/>
    <x v="0"/>
    <x v="0"/>
    <n v="0"/>
    <s v="2023-06"/>
    <n v="2023"/>
  </r>
  <r>
    <s v="CLM009893"/>
    <s v="PT06323"/>
    <d v="2024-11-05T00:00:00"/>
    <d v="2024-11-06T00:00:00"/>
    <d v="2024-12-25T00:00:00"/>
    <x v="5"/>
    <x v="1"/>
    <s v="Gastrointestinal"/>
    <n v="80053"/>
    <n v="1352.16"/>
    <n v="0"/>
    <x v="1"/>
    <x v="0"/>
    <n v="0"/>
    <s v="2024-11"/>
    <n v="2024"/>
  </r>
  <r>
    <s v="CLM009894"/>
    <s v="PT01136"/>
    <d v="2024-04-01T00:00:00"/>
    <d v="2024-04-07T00:00:00"/>
    <d v="2024-05-19T00:00:00"/>
    <x v="1"/>
    <x v="0"/>
    <s v="Dermatology"/>
    <n v="90837"/>
    <n v="1520.61"/>
    <n v="1384.27"/>
    <x v="0"/>
    <x v="0"/>
    <n v="0"/>
    <s v="2024-04"/>
    <n v="2024"/>
  </r>
  <r>
    <s v="CLM009895"/>
    <s v="PT05761"/>
    <d v="2023-12-05T00:00:00"/>
    <d v="2023-12-27T00:00:00"/>
    <d v="2024-01-24T00:00:00"/>
    <x v="1"/>
    <x v="0"/>
    <s v="Gastrointestinal"/>
    <n v="80053"/>
    <n v="1621.1"/>
    <n v="0"/>
    <x v="2"/>
    <x v="5"/>
    <n v="1"/>
    <s v="2023-12"/>
    <n v="2023"/>
  </r>
  <r>
    <s v="CLM009896"/>
    <s v="PT03321"/>
    <d v="2024-01-20T00:00:00"/>
    <d v="2024-02-07T00:00:00"/>
    <d v="2024-03-22T00:00:00"/>
    <x v="5"/>
    <x v="3"/>
    <s v="Gastrointestinal"/>
    <n v="63047"/>
    <n v="970.06"/>
    <n v="946.43"/>
    <x v="0"/>
    <x v="0"/>
    <n v="0"/>
    <s v="2024-01"/>
    <n v="2024"/>
  </r>
  <r>
    <s v="CLM009897"/>
    <s v="PT01516"/>
    <d v="2023-04-13T00:00:00"/>
    <d v="2023-05-08T00:00:00"/>
    <d v="2023-05-16T00:00:00"/>
    <x v="5"/>
    <x v="0"/>
    <s v="Respiratory"/>
    <n v="71046"/>
    <n v="1268.08"/>
    <n v="1226.46"/>
    <x v="0"/>
    <x v="0"/>
    <n v="0"/>
    <s v="2023-04"/>
    <n v="2023"/>
  </r>
  <r>
    <s v="CLM009898"/>
    <s v="PT06471"/>
    <d v="2024-05-25T00:00:00"/>
    <d v="2024-06-05T00:00:00"/>
    <d v="2024-07-02T00:00:00"/>
    <x v="5"/>
    <x v="1"/>
    <s v="Orthopedic"/>
    <n v="93000"/>
    <n v="1456.49"/>
    <n v="1355.26"/>
    <x v="0"/>
    <x v="0"/>
    <n v="0"/>
    <s v="2024-05"/>
    <n v="2024"/>
  </r>
  <r>
    <s v="CLM009899"/>
    <s v="PT03035"/>
    <d v="2024-10-28T00:00:00"/>
    <d v="2024-11-02T00:00:00"/>
    <d v="2024-11-21T00:00:00"/>
    <x v="2"/>
    <x v="5"/>
    <s v="Renal"/>
    <n v="43239"/>
    <n v="6570.17"/>
    <n v="0"/>
    <x v="2"/>
    <x v="7"/>
    <n v="1"/>
    <s v="2024-10"/>
    <n v="2024"/>
  </r>
  <r>
    <s v="CLM009900"/>
    <s v="PT05135"/>
    <d v="2023-12-29T00:00:00"/>
    <d v="2024-01-01T00:00:00"/>
    <d v="2024-01-08T00:00:00"/>
    <x v="2"/>
    <x v="4"/>
    <s v="Respiratory"/>
    <n v="45378"/>
    <n v="3855.65"/>
    <n v="3688.68"/>
    <x v="0"/>
    <x v="0"/>
    <n v="0"/>
    <s v="2023-12"/>
    <n v="2023"/>
  </r>
  <r>
    <s v="CLM009901"/>
    <s v="PT03804"/>
    <d v="2024-06-24T00:00:00"/>
    <d v="2024-06-29T00:00:00"/>
    <d v="2024-07-20T00:00:00"/>
    <x v="4"/>
    <x v="5"/>
    <s v="Endocrine"/>
    <n v="70553"/>
    <n v="3818.92"/>
    <n v="0"/>
    <x v="2"/>
    <x v="8"/>
    <n v="1"/>
    <s v="2024-06"/>
    <n v="2024"/>
  </r>
  <r>
    <s v="CLM009902"/>
    <s v="PT05767"/>
    <d v="2023-08-08T00:00:00"/>
    <d v="2023-09-02T00:00:00"/>
    <d v="2023-09-24T00:00:00"/>
    <x v="4"/>
    <x v="5"/>
    <s v="Respiratory"/>
    <n v="90837"/>
    <n v="2430.71"/>
    <n v="0"/>
    <x v="1"/>
    <x v="0"/>
    <n v="0"/>
    <s v="2023-08"/>
    <n v="2023"/>
  </r>
  <r>
    <s v="CLM009903"/>
    <s v="PT05189"/>
    <d v="2023-11-09T00:00:00"/>
    <d v="2023-11-11T00:00:00"/>
    <d v="2024-01-05T00:00:00"/>
    <x v="6"/>
    <x v="0"/>
    <s v="Orthopedic"/>
    <n v="99215"/>
    <n v="739.62"/>
    <n v="581.39"/>
    <x v="0"/>
    <x v="0"/>
    <n v="0"/>
    <s v="2023-11"/>
    <n v="2023"/>
  </r>
  <r>
    <s v="CLM009904"/>
    <s v="PT00012"/>
    <d v="2024-11-29T00:00:00"/>
    <d v="2024-12-01T00:00:00"/>
    <d v="2024-12-20T00:00:00"/>
    <x v="5"/>
    <x v="0"/>
    <s v="Neurology"/>
    <n v="93000"/>
    <n v="1749.01"/>
    <n v="1643.91"/>
    <x v="0"/>
    <x v="0"/>
    <n v="0"/>
    <s v="2024-11"/>
    <n v="2024"/>
  </r>
  <r>
    <s v="CLM009905"/>
    <s v="PT05139"/>
    <d v="2023-10-06T00:00:00"/>
    <d v="2023-11-02T00:00:00"/>
    <d v="2023-12-26T00:00:00"/>
    <x v="2"/>
    <x v="4"/>
    <s v="Gastrointestinal"/>
    <n v="27130"/>
    <n v="3929.98"/>
    <n v="0"/>
    <x v="2"/>
    <x v="8"/>
    <n v="1"/>
    <s v="2023-10"/>
    <n v="2023"/>
  </r>
  <r>
    <s v="CLM009906"/>
    <s v="PT00580"/>
    <d v="2024-11-18T00:00:00"/>
    <d v="2024-11-28T00:00:00"/>
    <d v="2025-01-25T00:00:00"/>
    <x v="5"/>
    <x v="0"/>
    <s v="Mental Health"/>
    <n v="99214"/>
    <n v="660.76"/>
    <n v="562.71"/>
    <x v="0"/>
    <x v="0"/>
    <n v="0"/>
    <s v="2024-11"/>
    <n v="2024"/>
  </r>
  <r>
    <s v="CLM009907"/>
    <s v="PT03153"/>
    <d v="2023-03-15T00:00:00"/>
    <d v="2023-04-05T00:00:00"/>
    <d v="2023-04-15T00:00:00"/>
    <x v="6"/>
    <x v="0"/>
    <s v="Respiratory"/>
    <n v="99213"/>
    <n v="3008.64"/>
    <n v="0"/>
    <x v="2"/>
    <x v="1"/>
    <n v="1"/>
    <s v="2023-03"/>
    <n v="2023"/>
  </r>
  <r>
    <s v="CLM009908"/>
    <s v="PT05659"/>
    <d v="2024-04-12T00:00:00"/>
    <d v="2024-04-15T00:00:00"/>
    <d v="2024-05-31T00:00:00"/>
    <x v="0"/>
    <x v="1"/>
    <s v="Cardiovascular"/>
    <n v="45378"/>
    <n v="11592.2"/>
    <n v="11254.75"/>
    <x v="0"/>
    <x v="0"/>
    <n v="0"/>
    <s v="2024-04"/>
    <n v="2024"/>
  </r>
  <r>
    <s v="CLM009909"/>
    <s v="PT02728"/>
    <d v="2023-08-13T00:00:00"/>
    <d v="2023-08-26T00:00:00"/>
    <d v="2023-10-09T00:00:00"/>
    <x v="7"/>
    <x v="4"/>
    <s v="Endocrine"/>
    <n v="27130"/>
    <n v="4227.87"/>
    <n v="0"/>
    <x v="2"/>
    <x v="5"/>
    <n v="1"/>
    <s v="2023-08"/>
    <n v="2023"/>
  </r>
  <r>
    <s v="CLM009910"/>
    <s v="PT04350"/>
    <d v="2023-01-26T00:00:00"/>
    <d v="2023-02-04T00:00:00"/>
    <d v="2023-03-10T00:00:00"/>
    <x v="7"/>
    <x v="4"/>
    <s v="Dermatology"/>
    <n v="66984"/>
    <n v="5603.93"/>
    <n v="0"/>
    <x v="2"/>
    <x v="5"/>
    <n v="1"/>
    <s v="2023-01"/>
    <n v="2023"/>
  </r>
  <r>
    <s v="CLM009911"/>
    <s v="PT00268"/>
    <d v="2024-09-30T00:00:00"/>
    <d v="2024-10-30T00:00:00"/>
    <d v="2024-11-23T00:00:00"/>
    <x v="3"/>
    <x v="3"/>
    <s v="Neurology"/>
    <n v="43239"/>
    <n v="2153.12"/>
    <n v="0"/>
    <x v="2"/>
    <x v="10"/>
    <n v="1"/>
    <s v="2024-09"/>
    <n v="2024"/>
  </r>
  <r>
    <s v="CLM009912"/>
    <s v="PT02430"/>
    <d v="2024-06-03T00:00:00"/>
    <d v="2024-06-21T00:00:00"/>
    <d v="2024-08-19T00:00:00"/>
    <x v="7"/>
    <x v="4"/>
    <s v="Oncology"/>
    <n v="93000"/>
    <n v="3921.96"/>
    <n v="3649.65"/>
    <x v="0"/>
    <x v="0"/>
    <n v="0"/>
    <s v="2024-06"/>
    <n v="2024"/>
  </r>
  <r>
    <s v="CLM009913"/>
    <s v="PT03489"/>
    <d v="2024-12-13T00:00:00"/>
    <d v="2025-01-11T00:00:00"/>
    <d v="2025-01-19T00:00:00"/>
    <x v="2"/>
    <x v="1"/>
    <s v="Gastrointestinal"/>
    <n v="43239"/>
    <n v="1018.12"/>
    <n v="1010.38"/>
    <x v="0"/>
    <x v="0"/>
    <n v="0"/>
    <s v="2024-12"/>
    <n v="2024"/>
  </r>
  <r>
    <s v="CLM009914"/>
    <s v="PT06168"/>
    <d v="2023-03-27T00:00:00"/>
    <d v="2023-04-24T00:00:00"/>
    <d v="2023-05-24T00:00:00"/>
    <x v="2"/>
    <x v="3"/>
    <s v="Orthopedic"/>
    <n v="99214"/>
    <n v="3417.59"/>
    <n v="0"/>
    <x v="1"/>
    <x v="0"/>
    <n v="0"/>
    <s v="2023-03"/>
    <n v="2023"/>
  </r>
  <r>
    <s v="CLM009915"/>
    <s v="PT02211"/>
    <d v="2024-06-11T00:00:00"/>
    <d v="2024-07-04T00:00:00"/>
    <d v="2024-07-24T00:00:00"/>
    <x v="2"/>
    <x v="3"/>
    <s v="Dermatology"/>
    <n v="99215"/>
    <n v="3051.87"/>
    <n v="2361.33"/>
    <x v="0"/>
    <x v="0"/>
    <n v="0"/>
    <s v="2024-06"/>
    <n v="2024"/>
  </r>
  <r>
    <s v="CLM009916"/>
    <s v="PT05719"/>
    <d v="2023-03-27T00:00:00"/>
    <d v="2023-04-08T00:00:00"/>
    <d v="2023-06-02T00:00:00"/>
    <x v="1"/>
    <x v="0"/>
    <s v="Endocrine"/>
    <n v="27130"/>
    <n v="2280"/>
    <n v="0"/>
    <x v="2"/>
    <x v="5"/>
    <n v="1"/>
    <s v="2023-03"/>
    <n v="2023"/>
  </r>
  <r>
    <s v="CLM009917"/>
    <s v="PT05018"/>
    <d v="2024-08-11T00:00:00"/>
    <d v="2024-09-03T00:00:00"/>
    <d v="2024-10-19T00:00:00"/>
    <x v="5"/>
    <x v="3"/>
    <s v="Renal"/>
    <n v="90837"/>
    <n v="5181.2700000000004"/>
    <n v="0"/>
    <x v="2"/>
    <x v="1"/>
    <n v="1"/>
    <s v="2024-08"/>
    <n v="2024"/>
  </r>
  <r>
    <s v="CLM009918"/>
    <s v="PT04444"/>
    <d v="2024-12-27T00:00:00"/>
    <d v="2024-12-30T00:00:00"/>
    <d v="2025-02-26T00:00:00"/>
    <x v="7"/>
    <x v="5"/>
    <s v="Neurology"/>
    <n v="99215"/>
    <n v="1174.94"/>
    <n v="944.83"/>
    <x v="0"/>
    <x v="0"/>
    <n v="0"/>
    <s v="2024-12"/>
    <n v="2024"/>
  </r>
  <r>
    <s v="CLM009919"/>
    <s v="PT04713"/>
    <d v="2023-05-27T00:00:00"/>
    <d v="2023-06-24T00:00:00"/>
    <d v="2023-08-07T00:00:00"/>
    <x v="1"/>
    <x v="3"/>
    <s v="Cardiovascular"/>
    <n v="63047"/>
    <n v="1556.75"/>
    <n v="0"/>
    <x v="2"/>
    <x v="1"/>
    <n v="1"/>
    <s v="2023-05"/>
    <n v="2023"/>
  </r>
  <r>
    <s v="CLM009920"/>
    <s v="PT06509"/>
    <d v="2023-10-23T00:00:00"/>
    <d v="2023-11-21T00:00:00"/>
    <d v="2023-12-19T00:00:00"/>
    <x v="5"/>
    <x v="5"/>
    <s v="Mental Health"/>
    <n v="45378"/>
    <n v="1951.53"/>
    <n v="1590.81"/>
    <x v="0"/>
    <x v="0"/>
    <n v="0"/>
    <s v="2023-10"/>
    <n v="2023"/>
  </r>
  <r>
    <s v="CLM009921"/>
    <s v="PT01697"/>
    <d v="2024-11-06T00:00:00"/>
    <d v="2024-11-18T00:00:00"/>
    <d v="2025-01-01T00:00:00"/>
    <x v="0"/>
    <x v="3"/>
    <s v="Mental Health"/>
    <n v="99215"/>
    <n v="793.39"/>
    <n v="0"/>
    <x v="1"/>
    <x v="0"/>
    <n v="0"/>
    <s v="2024-11"/>
    <n v="2024"/>
  </r>
  <r>
    <s v="CLM009922"/>
    <s v="PT06453"/>
    <d v="2023-05-26T00:00:00"/>
    <d v="2023-06-07T00:00:00"/>
    <d v="2023-06-15T00:00:00"/>
    <x v="0"/>
    <x v="1"/>
    <s v="Mental Health"/>
    <n v="92928"/>
    <n v="2167.9699999999998"/>
    <n v="0"/>
    <x v="2"/>
    <x v="7"/>
    <n v="1"/>
    <s v="2023-05"/>
    <n v="2023"/>
  </r>
  <r>
    <s v="CLM009923"/>
    <s v="PT05609"/>
    <d v="2023-10-14T00:00:00"/>
    <d v="2023-11-02T00:00:00"/>
    <d v="2023-12-07T00:00:00"/>
    <x v="7"/>
    <x v="0"/>
    <s v="Dermatology"/>
    <n v="63047"/>
    <n v="457.08"/>
    <n v="364.42"/>
    <x v="0"/>
    <x v="0"/>
    <n v="0"/>
    <s v="2023-10"/>
    <n v="2023"/>
  </r>
  <r>
    <s v="CLM009924"/>
    <s v="PT00664"/>
    <d v="2023-04-23T00:00:00"/>
    <d v="2023-05-21T00:00:00"/>
    <d v="2023-05-26T00:00:00"/>
    <x v="2"/>
    <x v="5"/>
    <s v="Respiratory"/>
    <n v="99215"/>
    <n v="4177.8999999999996"/>
    <n v="3889.46"/>
    <x v="0"/>
    <x v="0"/>
    <n v="0"/>
    <s v="2023-04"/>
    <n v="2023"/>
  </r>
  <r>
    <s v="CLM009925"/>
    <s v="PT05083"/>
    <d v="2023-06-24T00:00:00"/>
    <d v="2023-07-07T00:00:00"/>
    <d v="2023-07-14T00:00:00"/>
    <x v="2"/>
    <x v="5"/>
    <s v="Endocrine"/>
    <n v="90837"/>
    <n v="1876.77"/>
    <n v="1629.08"/>
    <x v="0"/>
    <x v="0"/>
    <n v="0"/>
    <s v="2023-06"/>
    <n v="2023"/>
  </r>
  <r>
    <s v="CLM009926"/>
    <s v="PT02751"/>
    <d v="2024-09-05T00:00:00"/>
    <d v="2024-09-14T00:00:00"/>
    <d v="2024-10-28T00:00:00"/>
    <x v="4"/>
    <x v="5"/>
    <s v="Dermatology"/>
    <n v="45378"/>
    <n v="1191.8800000000001"/>
    <n v="944.2"/>
    <x v="0"/>
    <x v="0"/>
    <n v="0"/>
    <s v="2024-09"/>
    <n v="2024"/>
  </r>
  <r>
    <s v="CLM009927"/>
    <s v="PT06028"/>
    <d v="2024-03-23T00:00:00"/>
    <d v="2024-04-10T00:00:00"/>
    <d v="2024-05-13T00:00:00"/>
    <x v="1"/>
    <x v="4"/>
    <s v="Neurology"/>
    <n v="80053"/>
    <n v="927.51"/>
    <n v="0"/>
    <x v="1"/>
    <x v="0"/>
    <n v="0"/>
    <s v="2024-03"/>
    <n v="2024"/>
  </r>
  <r>
    <s v="CLM009928"/>
    <s v="PT00450"/>
    <d v="2023-08-20T00:00:00"/>
    <d v="2023-09-19T00:00:00"/>
    <d v="2023-10-12T00:00:00"/>
    <x v="1"/>
    <x v="3"/>
    <s v="Endocrine"/>
    <n v="45378"/>
    <n v="1498.68"/>
    <n v="1411.61"/>
    <x v="0"/>
    <x v="0"/>
    <n v="0"/>
    <s v="2023-08"/>
    <n v="2023"/>
  </r>
  <r>
    <s v="CLM009929"/>
    <s v="PT04217"/>
    <d v="2023-12-31T00:00:00"/>
    <d v="2024-01-16T00:00:00"/>
    <d v="2024-01-24T00:00:00"/>
    <x v="0"/>
    <x v="5"/>
    <s v="Gastrointestinal"/>
    <n v="70553"/>
    <n v="3135.7"/>
    <n v="2604.2600000000002"/>
    <x v="0"/>
    <x v="0"/>
    <n v="0"/>
    <s v="2023-12"/>
    <n v="2023"/>
  </r>
  <r>
    <s v="CLM009930"/>
    <s v="PT05527"/>
    <d v="2024-09-08T00:00:00"/>
    <d v="2024-10-05T00:00:00"/>
    <d v="2024-11-08T00:00:00"/>
    <x v="0"/>
    <x v="2"/>
    <s v="Respiratory"/>
    <n v="80053"/>
    <n v="2802.29"/>
    <n v="2630.6"/>
    <x v="0"/>
    <x v="0"/>
    <n v="0"/>
    <s v="2024-09"/>
    <n v="2024"/>
  </r>
  <r>
    <s v="CLM009931"/>
    <s v="PT02982"/>
    <d v="2024-05-19T00:00:00"/>
    <d v="2024-05-21T00:00:00"/>
    <d v="2024-06-10T00:00:00"/>
    <x v="5"/>
    <x v="4"/>
    <s v="Orthopedic"/>
    <n v="27447"/>
    <n v="1028.2"/>
    <n v="0"/>
    <x v="2"/>
    <x v="4"/>
    <n v="1"/>
    <s v="2024-05"/>
    <n v="2024"/>
  </r>
  <r>
    <s v="CLM009932"/>
    <s v="PT00423"/>
    <d v="2024-01-15T00:00:00"/>
    <d v="2024-01-22T00:00:00"/>
    <d v="2024-02-11T00:00:00"/>
    <x v="7"/>
    <x v="0"/>
    <s v="Dermatology"/>
    <n v="66984"/>
    <n v="918.89"/>
    <n v="861.49"/>
    <x v="0"/>
    <x v="0"/>
    <n v="0"/>
    <s v="2024-01"/>
    <n v="2024"/>
  </r>
  <r>
    <s v="CLM009933"/>
    <s v="PT00910"/>
    <d v="2023-06-14T00:00:00"/>
    <d v="2023-07-12T00:00:00"/>
    <d v="2023-08-22T00:00:00"/>
    <x v="4"/>
    <x v="1"/>
    <s v="Endocrine"/>
    <n v="45378"/>
    <n v="3058.01"/>
    <n v="2592.23"/>
    <x v="0"/>
    <x v="0"/>
    <n v="0"/>
    <s v="2023-06"/>
    <n v="2023"/>
  </r>
  <r>
    <s v="CLM009934"/>
    <s v="PT03138"/>
    <d v="2023-05-21T00:00:00"/>
    <d v="2023-06-17T00:00:00"/>
    <d v="2023-07-23T00:00:00"/>
    <x v="5"/>
    <x v="2"/>
    <s v="Renal"/>
    <n v="80053"/>
    <n v="1014.47"/>
    <n v="834.6"/>
    <x v="0"/>
    <x v="0"/>
    <n v="0"/>
    <s v="2023-05"/>
    <n v="2023"/>
  </r>
  <r>
    <s v="CLM009935"/>
    <s v="PT02995"/>
    <d v="2024-06-09T00:00:00"/>
    <d v="2024-06-14T00:00:00"/>
    <d v="2024-07-02T00:00:00"/>
    <x v="2"/>
    <x v="4"/>
    <s v="Gastrointestinal"/>
    <n v="93000"/>
    <n v="1896.81"/>
    <n v="1683.13"/>
    <x v="0"/>
    <x v="0"/>
    <n v="0"/>
    <s v="2024-06"/>
    <n v="2024"/>
  </r>
  <r>
    <s v="CLM009936"/>
    <s v="PT03813"/>
    <d v="2024-12-13T00:00:00"/>
    <d v="2025-01-12T00:00:00"/>
    <d v="2025-02-06T00:00:00"/>
    <x v="0"/>
    <x v="5"/>
    <s v="Orthopedic"/>
    <n v="80053"/>
    <n v="1996.21"/>
    <n v="0"/>
    <x v="2"/>
    <x v="1"/>
    <n v="1"/>
    <s v="2024-12"/>
    <n v="2024"/>
  </r>
  <r>
    <s v="CLM009937"/>
    <s v="PT05072"/>
    <d v="2024-06-04T00:00:00"/>
    <d v="2024-06-08T00:00:00"/>
    <d v="2024-06-20T00:00:00"/>
    <x v="2"/>
    <x v="5"/>
    <s v="Orthopedic"/>
    <n v="27130"/>
    <n v="2320.7600000000002"/>
    <n v="2263.54"/>
    <x v="0"/>
    <x v="0"/>
    <n v="0"/>
    <s v="2024-06"/>
    <n v="2024"/>
  </r>
  <r>
    <s v="CLM009938"/>
    <s v="PT00335"/>
    <d v="2023-08-22T00:00:00"/>
    <d v="2023-09-08T00:00:00"/>
    <d v="2023-11-01T00:00:00"/>
    <x v="5"/>
    <x v="4"/>
    <s v="Orthopedic"/>
    <n v="71046"/>
    <n v="3592.55"/>
    <n v="2797.32"/>
    <x v="0"/>
    <x v="0"/>
    <n v="0"/>
    <s v="2023-08"/>
    <n v="2023"/>
  </r>
  <r>
    <s v="CLM009939"/>
    <s v="PT02995"/>
    <d v="2023-06-02T00:00:00"/>
    <d v="2023-06-17T00:00:00"/>
    <d v="2023-06-23T00:00:00"/>
    <x v="4"/>
    <x v="5"/>
    <s v="Oncology"/>
    <n v="70553"/>
    <n v="658.28"/>
    <n v="638.29"/>
    <x v="0"/>
    <x v="0"/>
    <n v="0"/>
    <s v="2023-06"/>
    <n v="2023"/>
  </r>
  <r>
    <s v="CLM009940"/>
    <s v="PT03002"/>
    <d v="2023-02-01T00:00:00"/>
    <d v="2023-02-02T00:00:00"/>
    <d v="2023-03-28T00:00:00"/>
    <x v="4"/>
    <x v="1"/>
    <s v="Mental Health"/>
    <n v="66984"/>
    <n v="391.93"/>
    <n v="328.58"/>
    <x v="0"/>
    <x v="0"/>
    <n v="0"/>
    <s v="2023-02"/>
    <n v="2023"/>
  </r>
  <r>
    <s v="CLM009941"/>
    <s v="PT01436"/>
    <d v="2024-09-26T00:00:00"/>
    <d v="2024-10-04T00:00:00"/>
    <d v="2024-11-15T00:00:00"/>
    <x v="2"/>
    <x v="2"/>
    <s v="Mental Health"/>
    <n v="92928"/>
    <n v="1148.3"/>
    <n v="1142"/>
    <x v="0"/>
    <x v="0"/>
    <n v="0"/>
    <s v="2024-09"/>
    <n v="2024"/>
  </r>
  <r>
    <s v="CLM009942"/>
    <s v="PT05310"/>
    <d v="2023-08-14T00:00:00"/>
    <d v="2023-09-03T00:00:00"/>
    <d v="2023-09-08T00:00:00"/>
    <x v="5"/>
    <x v="1"/>
    <s v="Gastrointestinal"/>
    <n v="43239"/>
    <n v="7640.53"/>
    <n v="6999.02"/>
    <x v="0"/>
    <x v="0"/>
    <n v="0"/>
    <s v="2023-08"/>
    <n v="2023"/>
  </r>
  <r>
    <s v="CLM009943"/>
    <s v="PT04578"/>
    <d v="2024-08-25T00:00:00"/>
    <d v="2024-09-06T00:00:00"/>
    <d v="2024-11-03T00:00:00"/>
    <x v="2"/>
    <x v="3"/>
    <s v="Respiratory"/>
    <n v="99215"/>
    <n v="9115.57"/>
    <n v="9103.16"/>
    <x v="0"/>
    <x v="0"/>
    <n v="0"/>
    <s v="2024-08"/>
    <n v="2024"/>
  </r>
  <r>
    <s v="CLM009944"/>
    <s v="PT05775"/>
    <d v="2024-05-16T00:00:00"/>
    <d v="2024-06-09T00:00:00"/>
    <d v="2024-07-21T00:00:00"/>
    <x v="0"/>
    <x v="4"/>
    <s v="Neurology"/>
    <n v="71046"/>
    <n v="7823.93"/>
    <n v="5978.5"/>
    <x v="0"/>
    <x v="0"/>
    <n v="0"/>
    <s v="2024-05"/>
    <n v="2024"/>
  </r>
  <r>
    <s v="CLM009945"/>
    <s v="PT00549"/>
    <d v="2023-09-26T00:00:00"/>
    <d v="2023-09-28T00:00:00"/>
    <d v="2023-10-15T00:00:00"/>
    <x v="6"/>
    <x v="3"/>
    <s v="Respiratory"/>
    <n v="99213"/>
    <n v="1549.39"/>
    <n v="1336.38"/>
    <x v="0"/>
    <x v="0"/>
    <n v="0"/>
    <s v="2023-09"/>
    <n v="2023"/>
  </r>
  <r>
    <s v="CLM009946"/>
    <s v="PT04594"/>
    <d v="2024-09-24T00:00:00"/>
    <d v="2024-10-18T00:00:00"/>
    <d v="2024-12-04T00:00:00"/>
    <x v="5"/>
    <x v="5"/>
    <s v="Oncology"/>
    <n v="92928"/>
    <n v="434.55"/>
    <n v="0"/>
    <x v="2"/>
    <x v="1"/>
    <n v="1"/>
    <s v="2024-09"/>
    <n v="2024"/>
  </r>
  <r>
    <s v="CLM009947"/>
    <s v="PT05811"/>
    <d v="2024-07-14T00:00:00"/>
    <d v="2024-08-05T00:00:00"/>
    <d v="2024-08-23T00:00:00"/>
    <x v="2"/>
    <x v="3"/>
    <s v="Dermatology"/>
    <n v="27447"/>
    <n v="277.43"/>
    <n v="225.53"/>
    <x v="0"/>
    <x v="0"/>
    <n v="0"/>
    <s v="2024-07"/>
    <n v="2024"/>
  </r>
  <r>
    <s v="CLM009948"/>
    <s v="PT06338"/>
    <d v="2023-02-06T00:00:00"/>
    <d v="2023-02-24T00:00:00"/>
    <d v="2023-03-06T00:00:00"/>
    <x v="5"/>
    <x v="2"/>
    <s v="Renal"/>
    <n v="43239"/>
    <n v="1106.29"/>
    <n v="867.06"/>
    <x v="0"/>
    <x v="0"/>
    <n v="0"/>
    <s v="2023-02"/>
    <n v="2023"/>
  </r>
  <r>
    <s v="CLM009949"/>
    <s v="PT01678"/>
    <d v="2023-01-28T00:00:00"/>
    <d v="2023-02-23T00:00:00"/>
    <d v="2023-04-02T00:00:00"/>
    <x v="0"/>
    <x v="3"/>
    <s v="Respiratory"/>
    <n v="27447"/>
    <n v="1543.09"/>
    <n v="1447.23"/>
    <x v="0"/>
    <x v="0"/>
    <n v="0"/>
    <s v="2023-01"/>
    <n v="2023"/>
  </r>
  <r>
    <s v="CLM009950"/>
    <s v="PT01134"/>
    <d v="2024-09-12T00:00:00"/>
    <d v="2024-10-10T00:00:00"/>
    <d v="2024-11-10T00:00:00"/>
    <x v="3"/>
    <x v="5"/>
    <s v="Mental Health"/>
    <n v="90837"/>
    <n v="5117.8999999999996"/>
    <n v="4664.3900000000003"/>
    <x v="0"/>
    <x v="0"/>
    <n v="0"/>
    <s v="2024-09"/>
    <n v="2024"/>
  </r>
  <r>
    <s v="CLM009951"/>
    <s v="PT02744"/>
    <d v="2023-06-30T00:00:00"/>
    <d v="2023-07-18T00:00:00"/>
    <d v="2023-09-05T00:00:00"/>
    <x v="0"/>
    <x v="3"/>
    <s v="Oncology"/>
    <n v="70553"/>
    <n v="3620.05"/>
    <n v="3608.81"/>
    <x v="0"/>
    <x v="0"/>
    <n v="0"/>
    <s v="2023-06"/>
    <n v="2023"/>
  </r>
  <r>
    <s v="CLM009952"/>
    <s v="PT01955"/>
    <d v="2024-09-17T00:00:00"/>
    <d v="2024-10-05T00:00:00"/>
    <d v="2024-11-11T00:00:00"/>
    <x v="0"/>
    <x v="1"/>
    <s v="Renal"/>
    <n v="93000"/>
    <n v="2168.79"/>
    <n v="0"/>
    <x v="2"/>
    <x v="1"/>
    <n v="1"/>
    <s v="2024-09"/>
    <n v="2024"/>
  </r>
  <r>
    <s v="CLM009953"/>
    <s v="PT04421"/>
    <d v="2023-08-25T00:00:00"/>
    <d v="2023-09-11T00:00:00"/>
    <d v="2023-11-08T00:00:00"/>
    <x v="2"/>
    <x v="3"/>
    <s v="Gastrointestinal"/>
    <n v="90837"/>
    <n v="887.25"/>
    <n v="0"/>
    <x v="2"/>
    <x v="5"/>
    <n v="1"/>
    <s v="2023-08"/>
    <n v="2023"/>
  </r>
  <r>
    <s v="CLM009954"/>
    <s v="PT00931"/>
    <d v="2024-02-22T00:00:00"/>
    <d v="2024-03-02T00:00:00"/>
    <d v="2024-03-22T00:00:00"/>
    <x v="2"/>
    <x v="0"/>
    <s v="Respiratory"/>
    <n v="90837"/>
    <n v="838.3"/>
    <n v="668.23"/>
    <x v="0"/>
    <x v="0"/>
    <n v="0"/>
    <s v="2024-02"/>
    <n v="2024"/>
  </r>
  <r>
    <s v="CLM009955"/>
    <s v="PT05317"/>
    <d v="2024-03-29T00:00:00"/>
    <d v="2024-04-04T00:00:00"/>
    <d v="2024-05-21T00:00:00"/>
    <x v="2"/>
    <x v="4"/>
    <s v="Dermatology"/>
    <n v="99214"/>
    <n v="2215.65"/>
    <n v="0"/>
    <x v="2"/>
    <x v="5"/>
    <n v="1"/>
    <s v="2024-03"/>
    <n v="2024"/>
  </r>
  <r>
    <s v="CLM009956"/>
    <s v="PT03920"/>
    <d v="2024-03-25T00:00:00"/>
    <d v="2024-04-20T00:00:00"/>
    <d v="2024-06-01T00:00:00"/>
    <x v="0"/>
    <x v="3"/>
    <s v="Dermatology"/>
    <n v="92928"/>
    <n v="3157.83"/>
    <n v="3032.64"/>
    <x v="0"/>
    <x v="0"/>
    <n v="0"/>
    <s v="2024-03"/>
    <n v="2024"/>
  </r>
  <r>
    <s v="CLM009957"/>
    <s v="PT06041"/>
    <d v="2024-06-30T00:00:00"/>
    <d v="2024-07-08T00:00:00"/>
    <d v="2024-08-15T00:00:00"/>
    <x v="4"/>
    <x v="0"/>
    <s v="Oncology"/>
    <n v="63047"/>
    <n v="2473.79"/>
    <n v="0"/>
    <x v="2"/>
    <x v="2"/>
    <n v="1"/>
    <s v="2024-06"/>
    <n v="2024"/>
  </r>
  <r>
    <s v="CLM009958"/>
    <s v="PT06163"/>
    <d v="2024-01-12T00:00:00"/>
    <d v="2024-02-03T00:00:00"/>
    <d v="2024-03-22T00:00:00"/>
    <x v="4"/>
    <x v="5"/>
    <s v="Oncology"/>
    <n v="27447"/>
    <n v="790.23"/>
    <n v="0"/>
    <x v="2"/>
    <x v="1"/>
    <n v="1"/>
    <s v="2024-01"/>
    <n v="2024"/>
  </r>
  <r>
    <s v="CLM009959"/>
    <s v="PT04753"/>
    <d v="2023-03-26T00:00:00"/>
    <d v="2023-04-23T00:00:00"/>
    <d v="2023-05-18T00:00:00"/>
    <x v="6"/>
    <x v="5"/>
    <s v="Endocrine"/>
    <n v="71046"/>
    <n v="3042.8"/>
    <n v="2597.09"/>
    <x v="0"/>
    <x v="0"/>
    <n v="0"/>
    <s v="2023-03"/>
    <n v="2023"/>
  </r>
  <r>
    <s v="CLM009960"/>
    <s v="PT05758"/>
    <d v="2023-10-10T00:00:00"/>
    <d v="2023-10-22T00:00:00"/>
    <d v="2023-12-02T00:00:00"/>
    <x v="6"/>
    <x v="5"/>
    <s v="Mental Health"/>
    <n v="63047"/>
    <n v="2542.06"/>
    <n v="1993.37"/>
    <x v="0"/>
    <x v="0"/>
    <n v="0"/>
    <s v="2023-10"/>
    <n v="2023"/>
  </r>
  <r>
    <s v="CLM009961"/>
    <s v="PT01719"/>
    <d v="2023-12-24T00:00:00"/>
    <d v="2024-01-13T00:00:00"/>
    <d v="2024-01-22T00:00:00"/>
    <x v="4"/>
    <x v="2"/>
    <s v="Endocrine"/>
    <n v="27130"/>
    <n v="767.75"/>
    <n v="0"/>
    <x v="2"/>
    <x v="4"/>
    <n v="1"/>
    <s v="2023-12"/>
    <n v="2023"/>
  </r>
  <r>
    <s v="CLM009962"/>
    <s v="PT06170"/>
    <d v="2023-12-18T00:00:00"/>
    <d v="2023-12-27T00:00:00"/>
    <d v="2024-02-25T00:00:00"/>
    <x v="0"/>
    <x v="2"/>
    <s v="Renal"/>
    <n v="27130"/>
    <n v="965.4"/>
    <n v="0"/>
    <x v="2"/>
    <x v="5"/>
    <n v="1"/>
    <s v="2023-12"/>
    <n v="2023"/>
  </r>
  <r>
    <s v="CLM009963"/>
    <s v="PT06104"/>
    <d v="2023-10-04T00:00:00"/>
    <d v="2023-10-05T00:00:00"/>
    <d v="2023-10-26T00:00:00"/>
    <x v="5"/>
    <x v="3"/>
    <s v="Endocrine"/>
    <n v="99213"/>
    <n v="3136.29"/>
    <n v="0"/>
    <x v="2"/>
    <x v="4"/>
    <n v="1"/>
    <s v="2023-10"/>
    <n v="2023"/>
  </r>
  <r>
    <s v="CLM009964"/>
    <s v="PT06234"/>
    <d v="2024-08-31T00:00:00"/>
    <d v="2024-09-05T00:00:00"/>
    <d v="2024-10-24T00:00:00"/>
    <x v="4"/>
    <x v="3"/>
    <s v="Oncology"/>
    <n v="92928"/>
    <n v="1498.76"/>
    <n v="1361.71"/>
    <x v="0"/>
    <x v="0"/>
    <n v="0"/>
    <s v="2024-08"/>
    <n v="2024"/>
  </r>
  <r>
    <s v="CLM009965"/>
    <s v="PT01847"/>
    <d v="2023-11-16T00:00:00"/>
    <d v="2023-12-10T00:00:00"/>
    <d v="2024-01-08T00:00:00"/>
    <x v="0"/>
    <x v="1"/>
    <s v="Renal"/>
    <n v="27130"/>
    <n v="6446.66"/>
    <n v="5967.58"/>
    <x v="0"/>
    <x v="0"/>
    <n v="0"/>
    <s v="2023-11"/>
    <n v="2023"/>
  </r>
  <r>
    <s v="CLM009966"/>
    <s v="PT02626"/>
    <d v="2023-10-18T00:00:00"/>
    <d v="2023-11-13T00:00:00"/>
    <d v="2023-12-27T00:00:00"/>
    <x v="0"/>
    <x v="3"/>
    <s v="Neurology"/>
    <n v="92928"/>
    <n v="2699.72"/>
    <n v="2455.9699999999998"/>
    <x v="0"/>
    <x v="0"/>
    <n v="0"/>
    <s v="2023-10"/>
    <n v="2023"/>
  </r>
  <r>
    <s v="CLM009967"/>
    <s v="PT02890"/>
    <d v="2023-10-07T00:00:00"/>
    <d v="2023-10-10T00:00:00"/>
    <d v="2023-10-30T00:00:00"/>
    <x v="6"/>
    <x v="3"/>
    <s v="Mental Health"/>
    <n v="70553"/>
    <n v="1225"/>
    <n v="951.32"/>
    <x v="0"/>
    <x v="0"/>
    <n v="0"/>
    <s v="2023-10"/>
    <n v="2023"/>
  </r>
  <r>
    <s v="CLM009968"/>
    <s v="PT02191"/>
    <d v="2023-11-10T00:00:00"/>
    <d v="2023-11-24T00:00:00"/>
    <d v="2024-01-23T00:00:00"/>
    <x v="0"/>
    <x v="4"/>
    <s v="Cardiovascular"/>
    <n v="99213"/>
    <n v="1793.34"/>
    <n v="1345.05"/>
    <x v="0"/>
    <x v="0"/>
    <n v="0"/>
    <s v="2023-11"/>
    <n v="2023"/>
  </r>
  <r>
    <s v="CLM009969"/>
    <s v="PT04126"/>
    <d v="2023-05-25T00:00:00"/>
    <d v="2023-06-13T00:00:00"/>
    <d v="2023-07-13T00:00:00"/>
    <x v="2"/>
    <x v="1"/>
    <s v="Respiratory"/>
    <n v="27447"/>
    <n v="1902.09"/>
    <n v="1786.74"/>
    <x v="0"/>
    <x v="0"/>
    <n v="0"/>
    <s v="2023-05"/>
    <n v="2023"/>
  </r>
  <r>
    <s v="CLM009970"/>
    <s v="PT05573"/>
    <d v="2024-09-06T00:00:00"/>
    <d v="2024-09-24T00:00:00"/>
    <d v="2024-10-23T00:00:00"/>
    <x v="0"/>
    <x v="2"/>
    <s v="Orthopedic"/>
    <n v="63047"/>
    <n v="1009.58"/>
    <n v="989.48"/>
    <x v="0"/>
    <x v="0"/>
    <n v="0"/>
    <s v="2024-09"/>
    <n v="2024"/>
  </r>
  <r>
    <s v="CLM009971"/>
    <s v="PT03465"/>
    <d v="2024-10-23T00:00:00"/>
    <d v="2024-11-15T00:00:00"/>
    <d v="2025-01-05T00:00:00"/>
    <x v="4"/>
    <x v="0"/>
    <s v="Dermatology"/>
    <n v="99214"/>
    <n v="871.25"/>
    <n v="0"/>
    <x v="2"/>
    <x v="5"/>
    <n v="1"/>
    <s v="2024-10"/>
    <n v="2024"/>
  </r>
  <r>
    <s v="CLM009972"/>
    <s v="PT02271"/>
    <d v="2024-04-19T00:00:00"/>
    <d v="2024-04-21T00:00:00"/>
    <d v="2024-06-10T00:00:00"/>
    <x v="6"/>
    <x v="3"/>
    <s v="Orthopedic"/>
    <n v="71046"/>
    <n v="3168.81"/>
    <n v="2984.64"/>
    <x v="0"/>
    <x v="0"/>
    <n v="0"/>
    <s v="2024-04"/>
    <n v="2024"/>
  </r>
  <r>
    <s v="CLM009973"/>
    <s v="PT00447"/>
    <d v="2023-08-16T00:00:00"/>
    <d v="2023-09-14T00:00:00"/>
    <d v="2023-10-13T00:00:00"/>
    <x v="4"/>
    <x v="4"/>
    <s v="Cardiovascular"/>
    <n v="27130"/>
    <n v="3555.39"/>
    <n v="3064.56"/>
    <x v="0"/>
    <x v="0"/>
    <n v="0"/>
    <s v="2023-08"/>
    <n v="2023"/>
  </r>
  <r>
    <s v="CLM009974"/>
    <s v="PT00520"/>
    <d v="2024-05-15T00:00:00"/>
    <d v="2024-05-29T00:00:00"/>
    <d v="2024-06-17T00:00:00"/>
    <x v="4"/>
    <x v="5"/>
    <s v="Neurology"/>
    <n v="92928"/>
    <n v="2930.78"/>
    <n v="2430.4299999999998"/>
    <x v="0"/>
    <x v="0"/>
    <n v="0"/>
    <s v="2024-05"/>
    <n v="2024"/>
  </r>
  <r>
    <s v="CLM009975"/>
    <s v="PT03055"/>
    <d v="2023-05-31T00:00:00"/>
    <d v="2023-06-18T00:00:00"/>
    <d v="2023-07-30T00:00:00"/>
    <x v="1"/>
    <x v="4"/>
    <s v="Gastrointestinal"/>
    <n v="93000"/>
    <n v="6076.93"/>
    <n v="0"/>
    <x v="1"/>
    <x v="0"/>
    <n v="0"/>
    <s v="2023-05"/>
    <n v="2023"/>
  </r>
  <r>
    <s v="CLM009976"/>
    <s v="PT02829"/>
    <d v="2024-03-14T00:00:00"/>
    <d v="2024-03-17T00:00:00"/>
    <d v="2024-03-26T00:00:00"/>
    <x v="7"/>
    <x v="2"/>
    <s v="Gastrointestinal"/>
    <n v="66984"/>
    <n v="1172.1300000000001"/>
    <n v="1011.73"/>
    <x v="0"/>
    <x v="0"/>
    <n v="0"/>
    <s v="2024-03"/>
    <n v="2024"/>
  </r>
  <r>
    <s v="CLM009977"/>
    <s v="PT03707"/>
    <d v="2024-07-29T00:00:00"/>
    <d v="2024-08-06T00:00:00"/>
    <d v="2024-09-23T00:00:00"/>
    <x v="1"/>
    <x v="2"/>
    <s v="Cardiovascular"/>
    <n v="90837"/>
    <n v="6900.97"/>
    <n v="0"/>
    <x v="2"/>
    <x v="2"/>
    <n v="1"/>
    <s v="2024-07"/>
    <n v="2024"/>
  </r>
  <r>
    <s v="CLM009978"/>
    <s v="PT03984"/>
    <d v="2023-07-12T00:00:00"/>
    <d v="2023-07-23T00:00:00"/>
    <d v="2023-09-01T00:00:00"/>
    <x v="2"/>
    <x v="5"/>
    <s v="Orthopedic"/>
    <n v="45378"/>
    <n v="879.42"/>
    <n v="741.6"/>
    <x v="0"/>
    <x v="0"/>
    <n v="0"/>
    <s v="2023-07"/>
    <n v="2023"/>
  </r>
  <r>
    <s v="CLM009979"/>
    <s v="PT04108"/>
    <d v="2023-06-17T00:00:00"/>
    <d v="2023-07-08T00:00:00"/>
    <d v="2023-08-18T00:00:00"/>
    <x v="5"/>
    <x v="0"/>
    <s v="Mental Health"/>
    <n v="90837"/>
    <n v="804.2"/>
    <n v="673.31"/>
    <x v="0"/>
    <x v="0"/>
    <n v="0"/>
    <s v="2023-06"/>
    <n v="2023"/>
  </r>
  <r>
    <s v="CLM009980"/>
    <s v="PT04315"/>
    <d v="2023-08-25T00:00:00"/>
    <d v="2023-09-07T00:00:00"/>
    <d v="2023-09-15T00:00:00"/>
    <x v="4"/>
    <x v="0"/>
    <s v="Renal"/>
    <n v="99215"/>
    <n v="442.32"/>
    <n v="0"/>
    <x v="2"/>
    <x v="4"/>
    <n v="1"/>
    <s v="2023-08"/>
    <n v="2023"/>
  </r>
  <r>
    <s v="CLM009981"/>
    <s v="PT06796"/>
    <d v="2023-07-29T00:00:00"/>
    <d v="2023-08-05T00:00:00"/>
    <d v="2023-08-12T00:00:00"/>
    <x v="0"/>
    <x v="2"/>
    <s v="Respiratory"/>
    <n v="71046"/>
    <n v="1265.68"/>
    <n v="1230.81"/>
    <x v="0"/>
    <x v="0"/>
    <n v="0"/>
    <s v="2023-07"/>
    <n v="2023"/>
  </r>
  <r>
    <s v="CLM009982"/>
    <s v="PT01006"/>
    <d v="2023-09-17T00:00:00"/>
    <d v="2023-10-09T00:00:00"/>
    <d v="2023-11-20T00:00:00"/>
    <x v="5"/>
    <x v="4"/>
    <s v="Mental Health"/>
    <n v="90837"/>
    <n v="1208.3599999999999"/>
    <n v="0"/>
    <x v="2"/>
    <x v="1"/>
    <n v="1"/>
    <s v="2023-09"/>
    <n v="2023"/>
  </r>
  <r>
    <s v="CLM009983"/>
    <s v="PT03852"/>
    <d v="2024-06-29T00:00:00"/>
    <d v="2024-07-22T00:00:00"/>
    <d v="2024-08-03T00:00:00"/>
    <x v="6"/>
    <x v="4"/>
    <s v="Oncology"/>
    <n v="43239"/>
    <n v="2753.84"/>
    <n v="2513.1799999999998"/>
    <x v="0"/>
    <x v="0"/>
    <n v="0"/>
    <s v="2024-06"/>
    <n v="2024"/>
  </r>
  <r>
    <s v="CLM009984"/>
    <s v="PT05815"/>
    <d v="2023-08-07T00:00:00"/>
    <d v="2023-08-20T00:00:00"/>
    <d v="2023-09-26T00:00:00"/>
    <x v="2"/>
    <x v="4"/>
    <s v="Cardiovascular"/>
    <n v="92928"/>
    <n v="2197.58"/>
    <n v="0"/>
    <x v="1"/>
    <x v="0"/>
    <n v="0"/>
    <s v="2023-08"/>
    <n v="2023"/>
  </r>
  <r>
    <s v="CLM009985"/>
    <s v="PT04358"/>
    <d v="2023-07-27T00:00:00"/>
    <d v="2023-08-24T00:00:00"/>
    <d v="2023-10-12T00:00:00"/>
    <x v="5"/>
    <x v="0"/>
    <s v="Endocrine"/>
    <n v="27130"/>
    <n v="696.19"/>
    <n v="627.29"/>
    <x v="0"/>
    <x v="0"/>
    <n v="0"/>
    <s v="2023-07"/>
    <n v="2023"/>
  </r>
  <r>
    <s v="CLM009986"/>
    <s v="PT05557"/>
    <d v="2024-05-11T00:00:00"/>
    <d v="2024-05-16T00:00:00"/>
    <d v="2024-05-21T00:00:00"/>
    <x v="4"/>
    <x v="3"/>
    <s v="Mental Health"/>
    <n v="93000"/>
    <n v="1320.57"/>
    <n v="0"/>
    <x v="1"/>
    <x v="0"/>
    <n v="0"/>
    <s v="2024-05"/>
    <n v="2024"/>
  </r>
  <r>
    <s v="CLM009987"/>
    <s v="PT06762"/>
    <d v="2024-11-20T00:00:00"/>
    <d v="2024-11-25T00:00:00"/>
    <d v="2024-12-30T00:00:00"/>
    <x v="6"/>
    <x v="1"/>
    <s v="Orthopedic"/>
    <n v="27447"/>
    <n v="1343.23"/>
    <n v="0"/>
    <x v="2"/>
    <x v="1"/>
    <n v="1"/>
    <s v="2024-11"/>
    <n v="2024"/>
  </r>
  <r>
    <s v="CLM009988"/>
    <s v="PT04366"/>
    <d v="2023-12-28T00:00:00"/>
    <d v="2024-01-06T00:00:00"/>
    <d v="2024-01-25T00:00:00"/>
    <x v="1"/>
    <x v="5"/>
    <s v="Endocrine"/>
    <n v="27130"/>
    <n v="436.69"/>
    <n v="436.23"/>
    <x v="0"/>
    <x v="0"/>
    <n v="0"/>
    <s v="2023-12"/>
    <n v="2023"/>
  </r>
  <r>
    <s v="CLM009989"/>
    <s v="PT02395"/>
    <d v="2024-01-16T00:00:00"/>
    <d v="2024-02-07T00:00:00"/>
    <d v="2024-03-23T00:00:00"/>
    <x v="7"/>
    <x v="1"/>
    <s v="Neurology"/>
    <n v="66984"/>
    <n v="824.88"/>
    <n v="622.33000000000004"/>
    <x v="0"/>
    <x v="0"/>
    <n v="0"/>
    <s v="2024-01"/>
    <n v="2024"/>
  </r>
  <r>
    <s v="CLM009990"/>
    <s v="PT03703"/>
    <d v="2024-12-07T00:00:00"/>
    <d v="2024-12-17T00:00:00"/>
    <d v="2025-01-01T00:00:00"/>
    <x v="7"/>
    <x v="4"/>
    <s v="Cardiovascular"/>
    <n v="71046"/>
    <n v="975.89"/>
    <n v="836.69"/>
    <x v="0"/>
    <x v="0"/>
    <n v="0"/>
    <s v="2024-12"/>
    <n v="2024"/>
  </r>
  <r>
    <s v="CLM009991"/>
    <s v="PT05087"/>
    <d v="2024-04-03T00:00:00"/>
    <d v="2024-04-17T00:00:00"/>
    <d v="2024-06-10T00:00:00"/>
    <x v="0"/>
    <x v="2"/>
    <s v="Renal"/>
    <n v="45378"/>
    <n v="5692.47"/>
    <n v="4540.1899999999996"/>
    <x v="0"/>
    <x v="0"/>
    <n v="0"/>
    <s v="2024-04"/>
    <n v="2024"/>
  </r>
  <r>
    <s v="CLM009992"/>
    <s v="PT03016"/>
    <d v="2024-10-15T00:00:00"/>
    <d v="2024-11-09T00:00:00"/>
    <d v="2024-11-20T00:00:00"/>
    <x v="7"/>
    <x v="0"/>
    <s v="Orthopedic"/>
    <n v="92928"/>
    <n v="2107.3000000000002"/>
    <n v="1700.02"/>
    <x v="0"/>
    <x v="0"/>
    <n v="0"/>
    <s v="2024-10"/>
    <n v="2024"/>
  </r>
  <r>
    <s v="CLM009993"/>
    <s v="PT06553"/>
    <d v="2024-10-09T00:00:00"/>
    <d v="2024-10-15T00:00:00"/>
    <d v="2024-11-22T00:00:00"/>
    <x v="2"/>
    <x v="2"/>
    <s v="Mental Health"/>
    <n v="99215"/>
    <n v="3070.93"/>
    <n v="2941.73"/>
    <x v="0"/>
    <x v="0"/>
    <n v="0"/>
    <s v="2024-10"/>
    <n v="2024"/>
  </r>
  <r>
    <s v="CLM009994"/>
    <s v="PT05516"/>
    <d v="2023-08-13T00:00:00"/>
    <d v="2023-08-27T00:00:00"/>
    <d v="2023-10-08T00:00:00"/>
    <x v="0"/>
    <x v="5"/>
    <s v="Neurology"/>
    <n v="63047"/>
    <n v="545.16999999999996"/>
    <n v="517.64"/>
    <x v="0"/>
    <x v="0"/>
    <n v="0"/>
    <s v="2023-08"/>
    <n v="2023"/>
  </r>
  <r>
    <s v="CLM009995"/>
    <s v="PT05679"/>
    <d v="2024-05-19T00:00:00"/>
    <d v="2024-05-30T00:00:00"/>
    <d v="2024-07-23T00:00:00"/>
    <x v="2"/>
    <x v="5"/>
    <s v="Dermatology"/>
    <n v="99214"/>
    <n v="4700.25"/>
    <n v="0"/>
    <x v="2"/>
    <x v="5"/>
    <n v="1"/>
    <s v="2024-05"/>
    <n v="2024"/>
  </r>
  <r>
    <s v="CLM009996"/>
    <s v="PT06626"/>
    <d v="2024-07-08T00:00:00"/>
    <d v="2024-07-20T00:00:00"/>
    <d v="2024-09-03T00:00:00"/>
    <x v="7"/>
    <x v="4"/>
    <s v="Oncology"/>
    <n v="63047"/>
    <n v="5119.8599999999997"/>
    <n v="4371.6899999999996"/>
    <x v="0"/>
    <x v="0"/>
    <n v="0"/>
    <s v="2024-07"/>
    <n v="2024"/>
  </r>
  <r>
    <s v="CLM009997"/>
    <s v="PT00538"/>
    <d v="2023-12-15T00:00:00"/>
    <d v="2023-12-29T00:00:00"/>
    <d v="2024-01-25T00:00:00"/>
    <x v="4"/>
    <x v="4"/>
    <s v="Endocrine"/>
    <n v="43239"/>
    <n v="365.52"/>
    <n v="351.52"/>
    <x v="0"/>
    <x v="0"/>
    <n v="0"/>
    <s v="2023-12"/>
    <n v="2023"/>
  </r>
  <r>
    <s v="CLM009998"/>
    <s v="PT01543"/>
    <d v="2023-04-05T00:00:00"/>
    <d v="2023-04-09T00:00:00"/>
    <d v="2023-04-21T00:00:00"/>
    <x v="5"/>
    <x v="1"/>
    <s v="Mental Health"/>
    <n v="90837"/>
    <n v="1028.3900000000001"/>
    <n v="823.02"/>
    <x v="0"/>
    <x v="0"/>
    <n v="0"/>
    <s v="2023-04"/>
    <n v="2023"/>
  </r>
  <r>
    <s v="CLM009999"/>
    <s v="PT03751"/>
    <d v="2023-08-26T00:00:00"/>
    <d v="2023-09-07T00:00:00"/>
    <d v="2023-09-29T00:00:00"/>
    <x v="0"/>
    <x v="0"/>
    <s v="Endocrine"/>
    <n v="99215"/>
    <n v="2688.16"/>
    <n v="2524"/>
    <x v="0"/>
    <x v="0"/>
    <n v="0"/>
    <s v="2023-08"/>
    <n v="2023"/>
  </r>
  <r>
    <s v="CLM010000"/>
    <s v="PT00716"/>
    <d v="2024-08-31T00:00:00"/>
    <d v="2024-09-22T00:00:00"/>
    <d v="2024-11-07T00:00:00"/>
    <x v="2"/>
    <x v="0"/>
    <s v="Respiratory"/>
    <n v="93000"/>
    <n v="3027.56"/>
    <n v="0"/>
    <x v="2"/>
    <x v="6"/>
    <n v="1"/>
    <s v="2024-08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CDA44-8804-4430-A2BE-45B5EF808CF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0" firstHeaderRow="1" firstDataRow="1" firstDataCol="1"/>
  <pivotFields count="16">
    <pivotField showAll="0"/>
    <pivotField showAll="0"/>
    <pivotField numFmtId="14" showAll="0"/>
    <pivotField numFmtId="14" showAll="0"/>
    <pivotField numFmtId="14" showAll="0"/>
    <pivotField showAll="0">
      <items count="9">
        <item x="0"/>
        <item x="2"/>
        <item x="6"/>
        <item x="4"/>
        <item x="7"/>
        <item x="1"/>
        <item x="3"/>
        <item x="5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laim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2A30A-A347-46C0-B5BB-20564B8B0D3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15" firstHeaderRow="1" firstDataRow="1" firstDataCol="1"/>
  <pivotFields count="16">
    <pivotField showAll="0"/>
    <pivotField showAll="0"/>
    <pivotField numFmtId="14" showAll="0"/>
    <pivotField numFmtId="14" showAll="0"/>
    <pivotField numFmtId="14" showAll="0"/>
    <pivotField showAll="0" sortType="descending">
      <items count="9">
        <item x="0"/>
        <item x="2"/>
        <item x="6"/>
        <item x="4"/>
        <item x="7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x="9"/>
        <item x="7"/>
        <item x="3"/>
        <item x="2"/>
        <item x="8"/>
        <item x="5"/>
        <item x="0"/>
        <item x="6"/>
        <item x="4"/>
        <item x="1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12"/>
  </rowFields>
  <rowItems count="12">
    <i>
      <x v="10"/>
    </i>
    <i>
      <x v="5"/>
    </i>
    <i>
      <x v="8"/>
    </i>
    <i>
      <x v="1"/>
    </i>
    <i>
      <x v="9"/>
    </i>
    <i>
      <x v="7"/>
    </i>
    <i>
      <x v="3"/>
    </i>
    <i>
      <x/>
    </i>
    <i>
      <x v="2"/>
    </i>
    <i>
      <x v="4"/>
    </i>
    <i>
      <x v="6"/>
    </i>
    <i t="grand">
      <x/>
    </i>
  </rowItems>
  <colItems count="1">
    <i/>
  </colItems>
  <dataFields count="1">
    <dataField name="Sum of Denial_flag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6A28F-AF15-4CE5-BEFD-D4D522EF717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0" firstHeaderRow="1" firstDataRow="1" firstDataCol="1"/>
  <pivotFields count="16">
    <pivotField showAll="0"/>
    <pivotField showAll="0"/>
    <pivotField numFmtId="14" showAll="0"/>
    <pivotField numFmtId="14" showAll="0"/>
    <pivotField numFmtId="14" showAll="0"/>
    <pivotField showAll="0" sortType="descending">
      <items count="9">
        <item x="0"/>
        <item x="2"/>
        <item x="6"/>
        <item x="4"/>
        <item x="7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x="3"/>
        <item x="5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enial_flag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C06D6-5295-4632-831A-194530E1F7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6">
    <pivotField showAll="0"/>
    <pivotField showAll="0"/>
    <pivotField numFmtId="14" showAll="0"/>
    <pivotField numFmtId="14" showAll="0"/>
    <pivotField numFmtId="14" showAll="0"/>
    <pivotField axis="axisRow" showAll="0" sortType="descending">
      <items count="9">
        <item x="0"/>
        <item x="2"/>
        <item x="6"/>
        <item x="4"/>
        <item x="7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9">
    <i>
      <x v="1"/>
    </i>
    <i>
      <x v="7"/>
    </i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enial_flag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0E41D9-C1C7-4598-80F9-6EF93D27127C}" name="Table1" displayName="Table1" ref="A1:P10001" totalsRowShown="0">
  <autoFilter ref="A1:P10001" xr:uid="{F70E41D9-C1C7-4598-80F9-6EF93D27127C}"/>
  <tableColumns count="16">
    <tableColumn id="1" xr3:uid="{6A968B8B-B05F-4C48-AA02-EA7F392F9A31}" name="Claim_ID"/>
    <tableColumn id="2" xr3:uid="{0A93BF9D-F8EE-4608-85C9-2341D862FD0F}" name="Patient_ID"/>
    <tableColumn id="3" xr3:uid="{8FFA4772-7081-4DEF-9A20-BDACC5161FEF}" name="Date_of_Service" dataDxfId="5"/>
    <tableColumn id="4" xr3:uid="{12F80B25-AEF5-473C-8F5B-F94613E91602}" name="Submission_Date" dataDxfId="4"/>
    <tableColumn id="5" xr3:uid="{447595E2-22E2-48C9-85BE-852F124A0DDF}" name="Decision_Date" dataDxfId="3"/>
    <tableColumn id="6" xr3:uid="{A41369B8-D600-4CAA-937A-B69797A79BD6}" name="Payer"/>
    <tableColumn id="7" xr3:uid="{40C8257A-2507-47F0-9189-DAC74F931C97}" name="Provider_Type"/>
    <tableColumn id="8" xr3:uid="{49ECE054-425A-446B-89AA-AD398E4ED979}" name="Diagnosis_Group"/>
    <tableColumn id="9" xr3:uid="{69646E80-E309-4FD3-82A2-47F30CE648B3}" name="Procedure_Code"/>
    <tableColumn id="10" xr3:uid="{C4A8D0D0-9C3F-420F-A689-CF661773C3C0}" name="Claim_Amount"/>
    <tableColumn id="11" xr3:uid="{F80C6C10-879E-4350-8F21-4CD31460AA18}" name="Paid_Amount"/>
    <tableColumn id="12" xr3:uid="{D3A85BD4-89AE-4030-A593-0E85FFC63B49}" name="Claim_Status"/>
    <tableColumn id="13" xr3:uid="{A30839C8-2993-4DC1-8B45-EEDB6DEEA7CC}" name="Denial_Reason"/>
    <tableColumn id="14" xr3:uid="{B795DEBD-5321-433F-817D-40B90F3A7B70}" name="Denial_flag" dataDxfId="2">
      <calculatedColumnFormula>IF(L2="Denied",1,0)</calculatedColumnFormula>
    </tableColumn>
    <tableColumn id="15" xr3:uid="{8D43F042-7302-452C-9CA0-119D73E6FFDE}" name="Processing Days" dataDxfId="1">
      <calculatedColumnFormula>DATEDIF(Table1[[#This Row],[Submission_Date]],Table1[[#This Row],[Decision_Date]],"D")</calculatedColumnFormula>
    </tableColumn>
    <tableColumn id="16" xr3:uid="{C3E6F2B1-7118-4989-97DC-89C735EF13CD}" name="Denied Amount" dataDxfId="0">
      <calculatedColumnFormula>Table1[[#This Row],[Claim_Amount]]-Table1[[#This Row],[Paid_Amount]]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1E03-436E-45FA-9F86-05456BBB797C}">
  <dimension ref="A1:P10001"/>
  <sheetViews>
    <sheetView tabSelected="1" topLeftCell="G1" workbookViewId="0">
      <selection activeCell="P14" sqref="P14"/>
    </sheetView>
  </sheetViews>
  <sheetFormatPr defaultRowHeight="14.4" x14ac:dyDescent="0.3"/>
  <cols>
    <col min="1" max="1" width="10.6640625" bestFit="1" customWidth="1"/>
    <col min="2" max="2" width="11.6640625" customWidth="1"/>
    <col min="3" max="3" width="16.5546875" style="1" customWidth="1"/>
    <col min="4" max="4" width="17.33203125" style="1" customWidth="1"/>
    <col min="5" max="5" width="14.77734375" style="1" customWidth="1"/>
    <col min="6" max="6" width="18" bestFit="1" customWidth="1"/>
    <col min="7" max="7" width="15.109375" customWidth="1"/>
    <col min="8" max="8" width="17" customWidth="1"/>
    <col min="9" max="9" width="16.88671875" customWidth="1"/>
    <col min="10" max="10" width="15.44140625" customWidth="1"/>
    <col min="11" max="11" width="14.44140625" customWidth="1"/>
    <col min="12" max="12" width="13.77734375" customWidth="1"/>
    <col min="13" max="13" width="23.5546875" bestFit="1" customWidth="1"/>
    <col min="14" max="14" width="12.21875" style="2" customWidth="1"/>
    <col min="15" max="15" width="13.33203125" customWidth="1"/>
    <col min="16" max="16" width="17.109375" customWidth="1"/>
  </cols>
  <sheetData>
    <row r="1" spans="1:16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15381</v>
      </c>
      <c r="O1" t="s">
        <v>15390</v>
      </c>
      <c r="P1" t="s">
        <v>15391</v>
      </c>
    </row>
    <row r="2" spans="1:16" x14ac:dyDescent="0.3">
      <c r="A2" t="s">
        <v>13</v>
      </c>
      <c r="B2" t="s">
        <v>14</v>
      </c>
      <c r="C2" s="1">
        <v>45163</v>
      </c>
      <c r="D2" s="1">
        <v>45170</v>
      </c>
      <c r="E2" s="1">
        <v>45206</v>
      </c>
      <c r="F2" t="s">
        <v>15</v>
      </c>
      <c r="G2" t="s">
        <v>16</v>
      </c>
      <c r="H2" t="s">
        <v>17</v>
      </c>
      <c r="I2">
        <v>71046</v>
      </c>
      <c r="J2">
        <v>2690.2</v>
      </c>
      <c r="K2">
        <v>2234.27</v>
      </c>
      <c r="L2" t="s">
        <v>18</v>
      </c>
      <c r="M2" t="s">
        <v>19</v>
      </c>
      <c r="N2" s="2">
        <f>IF(L2="Denied",1,0)</f>
        <v>0</v>
      </c>
      <c r="O2">
        <f>DATEDIF(Table1[[#This Row],[Submission_Date]],Table1[[#This Row],[Decision_Date]],"D")</f>
        <v>36</v>
      </c>
      <c r="P2">
        <f>Table1[[#This Row],[Claim_Amount]]-Table1[[#This Row],[Paid_Amount]]</f>
        <v>455.92999999999984</v>
      </c>
    </row>
    <row r="3" spans="1:16" x14ac:dyDescent="0.3">
      <c r="A3" t="s">
        <v>20</v>
      </c>
      <c r="B3" t="s">
        <v>21</v>
      </c>
      <c r="C3" s="1">
        <v>45434</v>
      </c>
      <c r="D3" s="1">
        <v>45463</v>
      </c>
      <c r="E3" s="1">
        <v>45510</v>
      </c>
      <c r="F3" t="s">
        <v>22</v>
      </c>
      <c r="G3" t="s">
        <v>23</v>
      </c>
      <c r="H3" t="s">
        <v>24</v>
      </c>
      <c r="I3">
        <v>70553</v>
      </c>
      <c r="J3">
        <v>1618.72</v>
      </c>
      <c r="K3">
        <v>1455.43</v>
      </c>
      <c r="L3" t="s">
        <v>18</v>
      </c>
      <c r="M3" t="s">
        <v>19</v>
      </c>
      <c r="N3" s="2">
        <f t="shared" ref="N3:N66" si="0">IF(L3="Denied",1,0)</f>
        <v>0</v>
      </c>
      <c r="O3">
        <f>DATEDIF(Table1[[#This Row],[Submission_Date]],Table1[[#This Row],[Decision_Date]],"D")</f>
        <v>47</v>
      </c>
      <c r="P3">
        <f>Table1[[#This Row],[Claim_Amount]]-Table1[[#This Row],[Paid_Amount]]</f>
        <v>163.28999999999996</v>
      </c>
    </row>
    <row r="4" spans="1:16" x14ac:dyDescent="0.3">
      <c r="A4" t="s">
        <v>25</v>
      </c>
      <c r="B4" t="s">
        <v>26</v>
      </c>
      <c r="C4" s="1">
        <v>45041</v>
      </c>
      <c r="D4" s="1">
        <v>45044</v>
      </c>
      <c r="E4" s="1">
        <v>45077</v>
      </c>
      <c r="F4" t="s">
        <v>27</v>
      </c>
      <c r="G4" t="s">
        <v>28</v>
      </c>
      <c r="H4" t="s">
        <v>29</v>
      </c>
      <c r="I4">
        <v>99215</v>
      </c>
      <c r="J4">
        <v>3035.56</v>
      </c>
      <c r="K4">
        <v>0</v>
      </c>
      <c r="L4" t="s">
        <v>30</v>
      </c>
      <c r="M4" t="s">
        <v>19</v>
      </c>
      <c r="N4" s="2">
        <f t="shared" si="0"/>
        <v>0</v>
      </c>
      <c r="O4">
        <f>DATEDIF(Table1[[#This Row],[Submission_Date]],Table1[[#This Row],[Decision_Date]],"D")</f>
        <v>33</v>
      </c>
      <c r="P4">
        <f>Table1[[#This Row],[Claim_Amount]]-Table1[[#This Row],[Paid_Amount]]</f>
        <v>3035.56</v>
      </c>
    </row>
    <row r="5" spans="1:16" x14ac:dyDescent="0.3">
      <c r="A5" t="s">
        <v>31</v>
      </c>
      <c r="B5" t="s">
        <v>32</v>
      </c>
      <c r="C5" s="1">
        <v>45112</v>
      </c>
      <c r="D5" s="1">
        <v>45116</v>
      </c>
      <c r="E5" s="1">
        <v>45129</v>
      </c>
      <c r="F5" t="s">
        <v>33</v>
      </c>
      <c r="G5" t="s">
        <v>34</v>
      </c>
      <c r="H5" t="s">
        <v>35</v>
      </c>
      <c r="I5">
        <v>93000</v>
      </c>
      <c r="J5">
        <v>6114.53</v>
      </c>
      <c r="K5">
        <v>5537.73</v>
      </c>
      <c r="L5" t="s">
        <v>18</v>
      </c>
      <c r="M5" t="s">
        <v>19</v>
      </c>
      <c r="N5" s="2">
        <f t="shared" si="0"/>
        <v>0</v>
      </c>
      <c r="O5">
        <f>DATEDIF(Table1[[#This Row],[Submission_Date]],Table1[[#This Row],[Decision_Date]],"D")</f>
        <v>13</v>
      </c>
      <c r="P5">
        <f>Table1[[#This Row],[Claim_Amount]]-Table1[[#This Row],[Paid_Amount]]</f>
        <v>576.80000000000018</v>
      </c>
    </row>
    <row r="6" spans="1:16" x14ac:dyDescent="0.3">
      <c r="A6" t="s">
        <v>36</v>
      </c>
      <c r="B6" t="s">
        <v>37</v>
      </c>
      <c r="C6" s="1">
        <v>45027</v>
      </c>
      <c r="D6" s="1">
        <v>45055</v>
      </c>
      <c r="E6" s="1">
        <v>45112</v>
      </c>
      <c r="F6" t="s">
        <v>15</v>
      </c>
      <c r="G6" t="s">
        <v>16</v>
      </c>
      <c r="H6" t="s">
        <v>38</v>
      </c>
      <c r="I6">
        <v>66984</v>
      </c>
      <c r="J6">
        <v>1499.19</v>
      </c>
      <c r="K6">
        <v>0</v>
      </c>
      <c r="L6" t="s">
        <v>30</v>
      </c>
      <c r="M6" t="s">
        <v>19</v>
      </c>
      <c r="N6" s="2">
        <f t="shared" si="0"/>
        <v>0</v>
      </c>
      <c r="O6">
        <f>DATEDIF(Table1[[#This Row],[Submission_Date]],Table1[[#This Row],[Decision_Date]],"D")</f>
        <v>57</v>
      </c>
      <c r="P6">
        <f>Table1[[#This Row],[Claim_Amount]]-Table1[[#This Row],[Paid_Amount]]</f>
        <v>1499.19</v>
      </c>
    </row>
    <row r="7" spans="1:16" x14ac:dyDescent="0.3">
      <c r="A7" t="s">
        <v>39</v>
      </c>
      <c r="B7" t="s">
        <v>40</v>
      </c>
      <c r="C7" s="1">
        <v>45226</v>
      </c>
      <c r="D7" s="1">
        <v>45256</v>
      </c>
      <c r="E7" s="1">
        <v>45312</v>
      </c>
      <c r="F7" t="s">
        <v>27</v>
      </c>
      <c r="G7" t="s">
        <v>41</v>
      </c>
      <c r="H7" t="s">
        <v>35</v>
      </c>
      <c r="I7">
        <v>70553</v>
      </c>
      <c r="J7">
        <v>1499.21</v>
      </c>
      <c r="K7">
        <v>1296.22</v>
      </c>
      <c r="L7" t="s">
        <v>18</v>
      </c>
      <c r="M7" t="s">
        <v>19</v>
      </c>
      <c r="N7" s="2">
        <f t="shared" si="0"/>
        <v>0</v>
      </c>
      <c r="O7">
        <f>DATEDIF(Table1[[#This Row],[Submission_Date]],Table1[[#This Row],[Decision_Date]],"D")</f>
        <v>56</v>
      </c>
      <c r="P7">
        <f>Table1[[#This Row],[Claim_Amount]]-Table1[[#This Row],[Paid_Amount]]</f>
        <v>202.99</v>
      </c>
    </row>
    <row r="8" spans="1:16" x14ac:dyDescent="0.3">
      <c r="A8" t="s">
        <v>42</v>
      </c>
      <c r="B8" t="s">
        <v>43</v>
      </c>
      <c r="C8" s="1">
        <v>45330</v>
      </c>
      <c r="D8" s="1">
        <v>45343</v>
      </c>
      <c r="E8" s="1">
        <v>45362</v>
      </c>
      <c r="F8" t="s">
        <v>44</v>
      </c>
      <c r="G8" t="s">
        <v>41</v>
      </c>
      <c r="H8" t="s">
        <v>45</v>
      </c>
      <c r="I8">
        <v>71046</v>
      </c>
      <c r="J8">
        <v>6395.63</v>
      </c>
      <c r="K8">
        <v>5433.33</v>
      </c>
      <c r="L8" t="s">
        <v>18</v>
      </c>
      <c r="M8" t="s">
        <v>19</v>
      </c>
      <c r="N8" s="2">
        <f t="shared" si="0"/>
        <v>0</v>
      </c>
      <c r="O8">
        <f>DATEDIF(Table1[[#This Row],[Submission_Date]],Table1[[#This Row],[Decision_Date]],"D")</f>
        <v>19</v>
      </c>
      <c r="P8">
        <f>Table1[[#This Row],[Claim_Amount]]-Table1[[#This Row],[Paid_Amount]]</f>
        <v>962.30000000000018</v>
      </c>
    </row>
    <row r="9" spans="1:16" x14ac:dyDescent="0.3">
      <c r="A9" t="s">
        <v>46</v>
      </c>
      <c r="B9" t="s">
        <v>47</v>
      </c>
      <c r="C9" s="1">
        <v>45176</v>
      </c>
      <c r="D9" s="1">
        <v>45187</v>
      </c>
      <c r="E9" s="1">
        <v>45213</v>
      </c>
      <c r="F9" t="s">
        <v>48</v>
      </c>
      <c r="G9" t="s">
        <v>16</v>
      </c>
      <c r="H9" t="s">
        <v>49</v>
      </c>
      <c r="I9">
        <v>70553</v>
      </c>
      <c r="J9">
        <v>3340.74</v>
      </c>
      <c r="K9">
        <v>2768.37</v>
      </c>
      <c r="L9" t="s">
        <v>18</v>
      </c>
      <c r="M9" t="s">
        <v>19</v>
      </c>
      <c r="N9" s="2">
        <f t="shared" si="0"/>
        <v>0</v>
      </c>
      <c r="O9">
        <f>DATEDIF(Table1[[#This Row],[Submission_Date]],Table1[[#This Row],[Decision_Date]],"D")</f>
        <v>26</v>
      </c>
      <c r="P9">
        <f>Table1[[#This Row],[Claim_Amount]]-Table1[[#This Row],[Paid_Amount]]</f>
        <v>572.36999999999989</v>
      </c>
    </row>
    <row r="10" spans="1:16" x14ac:dyDescent="0.3">
      <c r="A10" t="s">
        <v>50</v>
      </c>
      <c r="B10" t="s">
        <v>51</v>
      </c>
      <c r="C10" s="1">
        <v>44981</v>
      </c>
      <c r="D10" s="1">
        <v>44988</v>
      </c>
      <c r="E10" s="1">
        <v>45035</v>
      </c>
      <c r="F10" t="s">
        <v>22</v>
      </c>
      <c r="G10" t="s">
        <v>41</v>
      </c>
      <c r="H10" t="s">
        <v>52</v>
      </c>
      <c r="I10">
        <v>90837</v>
      </c>
      <c r="J10">
        <v>1241.93</v>
      </c>
      <c r="K10">
        <v>981.87</v>
      </c>
      <c r="L10" t="s">
        <v>18</v>
      </c>
      <c r="M10" t="s">
        <v>19</v>
      </c>
      <c r="N10" s="2">
        <f t="shared" si="0"/>
        <v>0</v>
      </c>
      <c r="O10">
        <f>DATEDIF(Table1[[#This Row],[Submission_Date]],Table1[[#This Row],[Decision_Date]],"D")</f>
        <v>47</v>
      </c>
      <c r="P10">
        <f>Table1[[#This Row],[Claim_Amount]]-Table1[[#This Row],[Paid_Amount]]</f>
        <v>260.06000000000006</v>
      </c>
    </row>
    <row r="11" spans="1:16" x14ac:dyDescent="0.3">
      <c r="A11" t="s">
        <v>53</v>
      </c>
      <c r="B11" t="s">
        <v>54</v>
      </c>
      <c r="C11" s="1">
        <v>45438</v>
      </c>
      <c r="D11" s="1">
        <v>45442</v>
      </c>
      <c r="E11" s="1">
        <v>45469</v>
      </c>
      <c r="F11" t="s">
        <v>48</v>
      </c>
      <c r="G11" t="s">
        <v>28</v>
      </c>
      <c r="H11" t="s">
        <v>55</v>
      </c>
      <c r="I11">
        <v>93000</v>
      </c>
      <c r="J11">
        <v>2790.7</v>
      </c>
      <c r="K11">
        <v>0</v>
      </c>
      <c r="L11" t="s">
        <v>30</v>
      </c>
      <c r="M11" t="s">
        <v>19</v>
      </c>
      <c r="N11" s="2">
        <f t="shared" si="0"/>
        <v>0</v>
      </c>
      <c r="O11">
        <f>DATEDIF(Table1[[#This Row],[Submission_Date]],Table1[[#This Row],[Decision_Date]],"D")</f>
        <v>27</v>
      </c>
      <c r="P11">
        <f>Table1[[#This Row],[Claim_Amount]]-Table1[[#This Row],[Paid_Amount]]</f>
        <v>2790.7</v>
      </c>
    </row>
    <row r="12" spans="1:16" x14ac:dyDescent="0.3">
      <c r="A12" t="s">
        <v>56</v>
      </c>
      <c r="B12" t="s">
        <v>57</v>
      </c>
      <c r="C12" s="1">
        <v>44988</v>
      </c>
      <c r="D12" s="1">
        <v>44993</v>
      </c>
      <c r="E12" s="1">
        <v>45052</v>
      </c>
      <c r="F12" t="s">
        <v>48</v>
      </c>
      <c r="G12" t="s">
        <v>34</v>
      </c>
      <c r="H12" t="s">
        <v>29</v>
      </c>
      <c r="I12">
        <v>90837</v>
      </c>
      <c r="J12">
        <v>1247.96</v>
      </c>
      <c r="K12">
        <v>0</v>
      </c>
      <c r="L12" t="s">
        <v>30</v>
      </c>
      <c r="M12" t="s">
        <v>19</v>
      </c>
      <c r="N12" s="2">
        <f t="shared" si="0"/>
        <v>0</v>
      </c>
      <c r="O12">
        <f>DATEDIF(Table1[[#This Row],[Submission_Date]],Table1[[#This Row],[Decision_Date]],"D")</f>
        <v>59</v>
      </c>
      <c r="P12">
        <f>Table1[[#This Row],[Claim_Amount]]-Table1[[#This Row],[Paid_Amount]]</f>
        <v>1247.96</v>
      </c>
    </row>
    <row r="13" spans="1:16" x14ac:dyDescent="0.3">
      <c r="A13" t="s">
        <v>58</v>
      </c>
      <c r="B13" t="s">
        <v>59</v>
      </c>
      <c r="C13" s="1">
        <v>45591</v>
      </c>
      <c r="D13" s="1">
        <v>45619</v>
      </c>
      <c r="E13" s="1">
        <v>45629</v>
      </c>
      <c r="F13" t="s">
        <v>27</v>
      </c>
      <c r="G13" t="s">
        <v>41</v>
      </c>
      <c r="H13" t="s">
        <v>52</v>
      </c>
      <c r="I13">
        <v>93000</v>
      </c>
      <c r="J13">
        <v>1245.6500000000001</v>
      </c>
      <c r="K13">
        <v>0</v>
      </c>
      <c r="L13" t="s">
        <v>60</v>
      </c>
      <c r="M13" t="s">
        <v>61</v>
      </c>
      <c r="N13" s="2">
        <f t="shared" si="0"/>
        <v>1</v>
      </c>
      <c r="O13">
        <f>DATEDIF(Table1[[#This Row],[Submission_Date]],Table1[[#This Row],[Decision_Date]],"D")</f>
        <v>10</v>
      </c>
      <c r="P13">
        <f>Table1[[#This Row],[Claim_Amount]]-Table1[[#This Row],[Paid_Amount]]</f>
        <v>1245.6500000000001</v>
      </c>
    </row>
    <row r="14" spans="1:16" x14ac:dyDescent="0.3">
      <c r="A14" t="s">
        <v>62</v>
      </c>
      <c r="B14" t="s">
        <v>63</v>
      </c>
      <c r="C14" s="1">
        <v>44986</v>
      </c>
      <c r="D14" s="1">
        <v>45016</v>
      </c>
      <c r="E14" s="1">
        <v>45051</v>
      </c>
      <c r="F14" t="s">
        <v>33</v>
      </c>
      <c r="G14" t="s">
        <v>28</v>
      </c>
      <c r="H14" t="s">
        <v>45</v>
      </c>
      <c r="I14">
        <v>99214</v>
      </c>
      <c r="J14">
        <v>2194.19</v>
      </c>
      <c r="K14">
        <v>2109.71</v>
      </c>
      <c r="L14" t="s">
        <v>18</v>
      </c>
      <c r="M14" t="s">
        <v>19</v>
      </c>
      <c r="N14" s="2">
        <f t="shared" si="0"/>
        <v>0</v>
      </c>
      <c r="O14">
        <f>DATEDIF(Table1[[#This Row],[Submission_Date]],Table1[[#This Row],[Decision_Date]],"D")</f>
        <v>35</v>
      </c>
      <c r="P14">
        <f>Table1[[#This Row],[Claim_Amount]]-Table1[[#This Row],[Paid_Amount]]</f>
        <v>84.480000000000018</v>
      </c>
    </row>
    <row r="15" spans="1:16" x14ac:dyDescent="0.3">
      <c r="A15" t="s">
        <v>64</v>
      </c>
      <c r="B15" t="s">
        <v>65</v>
      </c>
      <c r="C15" s="1">
        <v>45549</v>
      </c>
      <c r="D15" s="1">
        <v>45563</v>
      </c>
      <c r="E15" s="1">
        <v>45576</v>
      </c>
      <c r="F15" t="s">
        <v>48</v>
      </c>
      <c r="G15" t="s">
        <v>41</v>
      </c>
      <c r="H15" t="s">
        <v>17</v>
      </c>
      <c r="I15">
        <v>45378</v>
      </c>
      <c r="J15">
        <v>391.26</v>
      </c>
      <c r="K15">
        <v>372.7</v>
      </c>
      <c r="L15" t="s">
        <v>18</v>
      </c>
      <c r="M15" t="s">
        <v>19</v>
      </c>
      <c r="N15" s="2">
        <f t="shared" si="0"/>
        <v>0</v>
      </c>
      <c r="O15">
        <f>DATEDIF(Table1[[#This Row],[Submission_Date]],Table1[[#This Row],[Decision_Date]],"D")</f>
        <v>13</v>
      </c>
      <c r="P15">
        <f>Table1[[#This Row],[Claim_Amount]]-Table1[[#This Row],[Paid_Amount]]</f>
        <v>18.560000000000002</v>
      </c>
    </row>
    <row r="16" spans="1:16" x14ac:dyDescent="0.3">
      <c r="A16" t="s">
        <v>66</v>
      </c>
      <c r="B16" t="s">
        <v>67</v>
      </c>
      <c r="C16" s="1">
        <v>45263</v>
      </c>
      <c r="D16" s="1">
        <v>45272</v>
      </c>
      <c r="E16" s="1">
        <v>45306</v>
      </c>
      <c r="F16" t="s">
        <v>15</v>
      </c>
      <c r="G16" t="s">
        <v>28</v>
      </c>
      <c r="H16" t="s">
        <v>52</v>
      </c>
      <c r="I16">
        <v>27130</v>
      </c>
      <c r="J16">
        <v>454.89</v>
      </c>
      <c r="K16">
        <v>417.72</v>
      </c>
      <c r="L16" t="s">
        <v>18</v>
      </c>
      <c r="M16" t="s">
        <v>19</v>
      </c>
      <c r="N16" s="2">
        <f t="shared" si="0"/>
        <v>0</v>
      </c>
      <c r="O16">
        <f>DATEDIF(Table1[[#This Row],[Submission_Date]],Table1[[#This Row],[Decision_Date]],"D")</f>
        <v>34</v>
      </c>
      <c r="P16">
        <f>Table1[[#This Row],[Claim_Amount]]-Table1[[#This Row],[Paid_Amount]]</f>
        <v>37.169999999999959</v>
      </c>
    </row>
    <row r="17" spans="1:16" x14ac:dyDescent="0.3">
      <c r="A17" t="s">
        <v>68</v>
      </c>
      <c r="B17" t="s">
        <v>69</v>
      </c>
      <c r="C17" s="1">
        <v>45470</v>
      </c>
      <c r="D17" s="1">
        <v>45482</v>
      </c>
      <c r="E17" s="1">
        <v>45504</v>
      </c>
      <c r="F17" t="s">
        <v>27</v>
      </c>
      <c r="G17" t="s">
        <v>41</v>
      </c>
      <c r="H17" t="s">
        <v>24</v>
      </c>
      <c r="I17">
        <v>99214</v>
      </c>
      <c r="J17">
        <v>1153.05</v>
      </c>
      <c r="K17">
        <v>1042.9100000000001</v>
      </c>
      <c r="L17" t="s">
        <v>18</v>
      </c>
      <c r="M17" t="s">
        <v>19</v>
      </c>
      <c r="N17" s="2">
        <f t="shared" si="0"/>
        <v>0</v>
      </c>
      <c r="O17">
        <f>DATEDIF(Table1[[#This Row],[Submission_Date]],Table1[[#This Row],[Decision_Date]],"D")</f>
        <v>22</v>
      </c>
      <c r="P17">
        <f>Table1[[#This Row],[Claim_Amount]]-Table1[[#This Row],[Paid_Amount]]</f>
        <v>110.13999999999987</v>
      </c>
    </row>
    <row r="18" spans="1:16" x14ac:dyDescent="0.3">
      <c r="A18" t="s">
        <v>70</v>
      </c>
      <c r="B18" t="s">
        <v>71</v>
      </c>
      <c r="C18" s="1">
        <v>45138</v>
      </c>
      <c r="D18" s="1">
        <v>45151</v>
      </c>
      <c r="E18" s="1">
        <v>45200</v>
      </c>
      <c r="F18" t="s">
        <v>72</v>
      </c>
      <c r="G18" t="s">
        <v>28</v>
      </c>
      <c r="H18" t="s">
        <v>45</v>
      </c>
      <c r="I18">
        <v>27447</v>
      </c>
      <c r="J18">
        <v>804.11</v>
      </c>
      <c r="K18">
        <v>670.05</v>
      </c>
      <c r="L18" t="s">
        <v>18</v>
      </c>
      <c r="M18" t="s">
        <v>19</v>
      </c>
      <c r="N18" s="2">
        <f t="shared" si="0"/>
        <v>0</v>
      </c>
      <c r="O18">
        <f>DATEDIF(Table1[[#This Row],[Submission_Date]],Table1[[#This Row],[Decision_Date]],"D")</f>
        <v>49</v>
      </c>
      <c r="P18">
        <f>Table1[[#This Row],[Claim_Amount]]-Table1[[#This Row],[Paid_Amount]]</f>
        <v>134.06000000000006</v>
      </c>
    </row>
    <row r="19" spans="1:16" x14ac:dyDescent="0.3">
      <c r="A19" t="s">
        <v>73</v>
      </c>
      <c r="B19" t="s">
        <v>74</v>
      </c>
      <c r="C19" s="1">
        <v>44948</v>
      </c>
      <c r="D19" s="1">
        <v>44971</v>
      </c>
      <c r="E19" s="1">
        <v>45011</v>
      </c>
      <c r="F19" t="s">
        <v>48</v>
      </c>
      <c r="G19" t="s">
        <v>23</v>
      </c>
      <c r="H19" t="s">
        <v>38</v>
      </c>
      <c r="I19">
        <v>63047</v>
      </c>
      <c r="J19">
        <v>2324.8200000000002</v>
      </c>
      <c r="K19">
        <v>0</v>
      </c>
      <c r="L19" t="s">
        <v>30</v>
      </c>
      <c r="M19" t="s">
        <v>19</v>
      </c>
      <c r="N19" s="2">
        <f t="shared" si="0"/>
        <v>0</v>
      </c>
      <c r="O19">
        <f>DATEDIF(Table1[[#This Row],[Submission_Date]],Table1[[#This Row],[Decision_Date]],"D")</f>
        <v>40</v>
      </c>
      <c r="P19">
        <f>Table1[[#This Row],[Claim_Amount]]-Table1[[#This Row],[Paid_Amount]]</f>
        <v>2324.8200000000002</v>
      </c>
    </row>
    <row r="20" spans="1:16" x14ac:dyDescent="0.3">
      <c r="A20" t="s">
        <v>75</v>
      </c>
      <c r="B20" t="s">
        <v>76</v>
      </c>
      <c r="C20" s="1">
        <v>45190</v>
      </c>
      <c r="D20" s="1">
        <v>45214</v>
      </c>
      <c r="E20" s="1">
        <v>45237</v>
      </c>
      <c r="F20" t="s">
        <v>27</v>
      </c>
      <c r="G20" t="s">
        <v>41</v>
      </c>
      <c r="H20" t="s">
        <v>24</v>
      </c>
      <c r="I20">
        <v>63047</v>
      </c>
      <c r="J20">
        <v>874.44</v>
      </c>
      <c r="K20">
        <v>751.07</v>
      </c>
      <c r="L20" t="s">
        <v>18</v>
      </c>
      <c r="M20" t="s">
        <v>19</v>
      </c>
      <c r="N20" s="2">
        <f t="shared" si="0"/>
        <v>0</v>
      </c>
      <c r="O20">
        <f>DATEDIF(Table1[[#This Row],[Submission_Date]],Table1[[#This Row],[Decision_Date]],"D")</f>
        <v>23</v>
      </c>
      <c r="P20">
        <f>Table1[[#This Row],[Claim_Amount]]-Table1[[#This Row],[Paid_Amount]]</f>
        <v>123.37</v>
      </c>
    </row>
    <row r="21" spans="1:16" x14ac:dyDescent="0.3">
      <c r="A21" t="s">
        <v>77</v>
      </c>
      <c r="B21" t="s">
        <v>78</v>
      </c>
      <c r="C21" s="1">
        <v>45102</v>
      </c>
      <c r="D21" s="1">
        <v>45122</v>
      </c>
      <c r="E21" s="1">
        <v>45156</v>
      </c>
      <c r="F21" t="s">
        <v>15</v>
      </c>
      <c r="G21" t="s">
        <v>79</v>
      </c>
      <c r="H21" t="s">
        <v>49</v>
      </c>
      <c r="I21">
        <v>92928</v>
      </c>
      <c r="J21">
        <v>584.15</v>
      </c>
      <c r="K21">
        <v>0</v>
      </c>
      <c r="L21" t="s">
        <v>60</v>
      </c>
      <c r="M21" t="s">
        <v>80</v>
      </c>
      <c r="N21" s="2">
        <f t="shared" si="0"/>
        <v>1</v>
      </c>
      <c r="O21">
        <f>DATEDIF(Table1[[#This Row],[Submission_Date]],Table1[[#This Row],[Decision_Date]],"D")</f>
        <v>34</v>
      </c>
      <c r="P21">
        <f>Table1[[#This Row],[Claim_Amount]]-Table1[[#This Row],[Paid_Amount]]</f>
        <v>584.15</v>
      </c>
    </row>
    <row r="22" spans="1:16" x14ac:dyDescent="0.3">
      <c r="A22" t="s">
        <v>81</v>
      </c>
      <c r="B22" t="s">
        <v>82</v>
      </c>
      <c r="C22" s="1">
        <v>45479</v>
      </c>
      <c r="D22" s="1">
        <v>45492</v>
      </c>
      <c r="E22" s="1">
        <v>45535</v>
      </c>
      <c r="F22" t="s">
        <v>22</v>
      </c>
      <c r="G22" t="s">
        <v>28</v>
      </c>
      <c r="H22" t="s">
        <v>35</v>
      </c>
      <c r="I22">
        <v>80053</v>
      </c>
      <c r="J22">
        <v>5840.19</v>
      </c>
      <c r="K22">
        <v>5162.83</v>
      </c>
      <c r="L22" t="s">
        <v>18</v>
      </c>
      <c r="M22" t="s">
        <v>19</v>
      </c>
      <c r="N22" s="2">
        <f t="shared" si="0"/>
        <v>0</v>
      </c>
      <c r="O22">
        <f>DATEDIF(Table1[[#This Row],[Submission_Date]],Table1[[#This Row],[Decision_Date]],"D")</f>
        <v>43</v>
      </c>
      <c r="P22">
        <f>Table1[[#This Row],[Claim_Amount]]-Table1[[#This Row],[Paid_Amount]]</f>
        <v>677.35999999999967</v>
      </c>
    </row>
    <row r="23" spans="1:16" x14ac:dyDescent="0.3">
      <c r="A23" t="s">
        <v>83</v>
      </c>
      <c r="B23" t="s">
        <v>84</v>
      </c>
      <c r="C23" s="1">
        <v>45328</v>
      </c>
      <c r="D23" s="1">
        <v>45343</v>
      </c>
      <c r="E23" s="1">
        <v>45391</v>
      </c>
      <c r="F23" t="s">
        <v>27</v>
      </c>
      <c r="G23" t="s">
        <v>41</v>
      </c>
      <c r="H23" t="s">
        <v>24</v>
      </c>
      <c r="I23">
        <v>99214</v>
      </c>
      <c r="J23">
        <v>1509.27</v>
      </c>
      <c r="K23">
        <v>1293.5</v>
      </c>
      <c r="L23" t="s">
        <v>18</v>
      </c>
      <c r="M23" t="s">
        <v>19</v>
      </c>
      <c r="N23" s="2">
        <f t="shared" si="0"/>
        <v>0</v>
      </c>
      <c r="O23">
        <f>DATEDIF(Table1[[#This Row],[Submission_Date]],Table1[[#This Row],[Decision_Date]],"D")</f>
        <v>48</v>
      </c>
      <c r="P23">
        <f>Table1[[#This Row],[Claim_Amount]]-Table1[[#This Row],[Paid_Amount]]</f>
        <v>215.76999999999998</v>
      </c>
    </row>
    <row r="24" spans="1:16" x14ac:dyDescent="0.3">
      <c r="A24" t="s">
        <v>85</v>
      </c>
      <c r="B24" t="s">
        <v>86</v>
      </c>
      <c r="C24" s="1">
        <v>45149</v>
      </c>
      <c r="D24" s="1">
        <v>45179</v>
      </c>
      <c r="E24" s="1">
        <v>45195</v>
      </c>
      <c r="F24" t="s">
        <v>22</v>
      </c>
      <c r="G24" t="s">
        <v>28</v>
      </c>
      <c r="H24" t="s">
        <v>87</v>
      </c>
      <c r="I24">
        <v>99215</v>
      </c>
      <c r="J24">
        <v>1908.4</v>
      </c>
      <c r="K24">
        <v>1625.88</v>
      </c>
      <c r="L24" t="s">
        <v>18</v>
      </c>
      <c r="M24" t="s">
        <v>19</v>
      </c>
      <c r="N24" s="2">
        <f t="shared" si="0"/>
        <v>0</v>
      </c>
      <c r="O24">
        <f>DATEDIF(Table1[[#This Row],[Submission_Date]],Table1[[#This Row],[Decision_Date]],"D")</f>
        <v>16</v>
      </c>
      <c r="P24">
        <f>Table1[[#This Row],[Claim_Amount]]-Table1[[#This Row],[Paid_Amount]]</f>
        <v>282.52</v>
      </c>
    </row>
    <row r="25" spans="1:16" x14ac:dyDescent="0.3">
      <c r="A25" t="s">
        <v>88</v>
      </c>
      <c r="B25" t="s">
        <v>89</v>
      </c>
      <c r="C25" s="1">
        <v>45079</v>
      </c>
      <c r="D25" s="1">
        <v>45091</v>
      </c>
      <c r="E25" s="1">
        <v>45125</v>
      </c>
      <c r="F25" t="s">
        <v>48</v>
      </c>
      <c r="G25" t="s">
        <v>16</v>
      </c>
      <c r="H25" t="s">
        <v>17</v>
      </c>
      <c r="I25">
        <v>80053</v>
      </c>
      <c r="J25">
        <v>578.36</v>
      </c>
      <c r="K25">
        <v>483.95</v>
      </c>
      <c r="L25" t="s">
        <v>18</v>
      </c>
      <c r="M25" t="s">
        <v>19</v>
      </c>
      <c r="N25" s="2">
        <f t="shared" si="0"/>
        <v>0</v>
      </c>
      <c r="O25">
        <f>DATEDIF(Table1[[#This Row],[Submission_Date]],Table1[[#This Row],[Decision_Date]],"D")</f>
        <v>34</v>
      </c>
      <c r="P25">
        <f>Table1[[#This Row],[Claim_Amount]]-Table1[[#This Row],[Paid_Amount]]</f>
        <v>94.410000000000025</v>
      </c>
    </row>
    <row r="26" spans="1:16" x14ac:dyDescent="0.3">
      <c r="A26" t="s">
        <v>90</v>
      </c>
      <c r="B26" t="s">
        <v>91</v>
      </c>
      <c r="C26" s="1">
        <v>45172</v>
      </c>
      <c r="D26" s="1">
        <v>45199</v>
      </c>
      <c r="E26" s="1">
        <v>45206</v>
      </c>
      <c r="F26" t="s">
        <v>72</v>
      </c>
      <c r="G26" t="s">
        <v>79</v>
      </c>
      <c r="H26" t="s">
        <v>17</v>
      </c>
      <c r="I26">
        <v>43239</v>
      </c>
      <c r="J26">
        <v>1169.69</v>
      </c>
      <c r="K26">
        <v>1010.05</v>
      </c>
      <c r="L26" t="s">
        <v>18</v>
      </c>
      <c r="M26" t="s">
        <v>19</v>
      </c>
      <c r="N26" s="2">
        <f t="shared" si="0"/>
        <v>0</v>
      </c>
      <c r="O26">
        <f>DATEDIF(Table1[[#This Row],[Submission_Date]],Table1[[#This Row],[Decision_Date]],"D")</f>
        <v>7</v>
      </c>
      <c r="P26">
        <f>Table1[[#This Row],[Claim_Amount]]-Table1[[#This Row],[Paid_Amount]]</f>
        <v>159.6400000000001</v>
      </c>
    </row>
    <row r="27" spans="1:16" x14ac:dyDescent="0.3">
      <c r="A27" t="s">
        <v>92</v>
      </c>
      <c r="B27" t="s">
        <v>93</v>
      </c>
      <c r="C27" s="1">
        <v>44994</v>
      </c>
      <c r="D27" s="1">
        <v>45009</v>
      </c>
      <c r="E27" s="1">
        <v>45036</v>
      </c>
      <c r="F27" t="s">
        <v>27</v>
      </c>
      <c r="G27" t="s">
        <v>28</v>
      </c>
      <c r="H27" t="s">
        <v>29</v>
      </c>
      <c r="I27">
        <v>27130</v>
      </c>
      <c r="J27">
        <v>1975.82</v>
      </c>
      <c r="K27">
        <v>0</v>
      </c>
      <c r="L27" t="s">
        <v>60</v>
      </c>
      <c r="M27" t="s">
        <v>94</v>
      </c>
      <c r="N27" s="2">
        <f t="shared" si="0"/>
        <v>1</v>
      </c>
      <c r="O27">
        <f>DATEDIF(Table1[[#This Row],[Submission_Date]],Table1[[#This Row],[Decision_Date]],"D")</f>
        <v>27</v>
      </c>
      <c r="P27">
        <f>Table1[[#This Row],[Claim_Amount]]-Table1[[#This Row],[Paid_Amount]]</f>
        <v>1975.82</v>
      </c>
    </row>
    <row r="28" spans="1:16" x14ac:dyDescent="0.3">
      <c r="A28" t="s">
        <v>95</v>
      </c>
      <c r="B28" t="s">
        <v>96</v>
      </c>
      <c r="C28" s="1">
        <v>44977</v>
      </c>
      <c r="D28" s="1">
        <v>44979</v>
      </c>
      <c r="E28" s="1">
        <v>45021</v>
      </c>
      <c r="F28" t="s">
        <v>48</v>
      </c>
      <c r="G28" t="s">
        <v>79</v>
      </c>
      <c r="H28" t="s">
        <v>35</v>
      </c>
      <c r="I28">
        <v>90837</v>
      </c>
      <c r="J28">
        <v>719.97</v>
      </c>
      <c r="K28">
        <v>577.80999999999995</v>
      </c>
      <c r="L28" t="s">
        <v>18</v>
      </c>
      <c r="M28" t="s">
        <v>19</v>
      </c>
      <c r="N28" s="2">
        <f t="shared" si="0"/>
        <v>0</v>
      </c>
      <c r="O28">
        <f>DATEDIF(Table1[[#This Row],[Submission_Date]],Table1[[#This Row],[Decision_Date]],"D")</f>
        <v>42</v>
      </c>
      <c r="P28">
        <f>Table1[[#This Row],[Claim_Amount]]-Table1[[#This Row],[Paid_Amount]]</f>
        <v>142.16000000000008</v>
      </c>
    </row>
    <row r="29" spans="1:16" x14ac:dyDescent="0.3">
      <c r="A29" t="s">
        <v>97</v>
      </c>
      <c r="B29" t="s">
        <v>98</v>
      </c>
      <c r="C29" s="1">
        <v>45108</v>
      </c>
      <c r="D29" s="1">
        <v>45120</v>
      </c>
      <c r="E29" s="1">
        <v>45163</v>
      </c>
      <c r="F29" t="s">
        <v>27</v>
      </c>
      <c r="G29" t="s">
        <v>16</v>
      </c>
      <c r="H29" t="s">
        <v>38</v>
      </c>
      <c r="I29">
        <v>27130</v>
      </c>
      <c r="J29">
        <v>2441.9699999999998</v>
      </c>
      <c r="K29">
        <v>2280.31</v>
      </c>
      <c r="L29" t="s">
        <v>18</v>
      </c>
      <c r="M29" t="s">
        <v>19</v>
      </c>
      <c r="N29" s="2">
        <f t="shared" si="0"/>
        <v>0</v>
      </c>
      <c r="O29">
        <f>DATEDIF(Table1[[#This Row],[Submission_Date]],Table1[[#This Row],[Decision_Date]],"D")</f>
        <v>43</v>
      </c>
      <c r="P29">
        <f>Table1[[#This Row],[Claim_Amount]]-Table1[[#This Row],[Paid_Amount]]</f>
        <v>161.65999999999985</v>
      </c>
    </row>
    <row r="30" spans="1:16" x14ac:dyDescent="0.3">
      <c r="A30" t="s">
        <v>99</v>
      </c>
      <c r="B30" t="s">
        <v>100</v>
      </c>
      <c r="C30" s="1">
        <v>45340</v>
      </c>
      <c r="D30" s="1">
        <v>45356</v>
      </c>
      <c r="E30" s="1">
        <v>45377</v>
      </c>
      <c r="F30" t="s">
        <v>48</v>
      </c>
      <c r="G30" t="s">
        <v>34</v>
      </c>
      <c r="H30" t="s">
        <v>87</v>
      </c>
      <c r="I30">
        <v>80053</v>
      </c>
      <c r="J30">
        <v>1118.22</v>
      </c>
      <c r="K30">
        <v>0</v>
      </c>
      <c r="L30" t="s">
        <v>60</v>
      </c>
      <c r="M30" t="s">
        <v>101</v>
      </c>
      <c r="N30" s="2">
        <f t="shared" si="0"/>
        <v>1</v>
      </c>
      <c r="O30">
        <f>DATEDIF(Table1[[#This Row],[Submission_Date]],Table1[[#This Row],[Decision_Date]],"D")</f>
        <v>21</v>
      </c>
      <c r="P30">
        <f>Table1[[#This Row],[Claim_Amount]]-Table1[[#This Row],[Paid_Amount]]</f>
        <v>1118.22</v>
      </c>
    </row>
    <row r="31" spans="1:16" x14ac:dyDescent="0.3">
      <c r="A31" t="s">
        <v>102</v>
      </c>
      <c r="B31" t="s">
        <v>103</v>
      </c>
      <c r="C31" s="1">
        <v>45294</v>
      </c>
      <c r="D31" s="1">
        <v>45298</v>
      </c>
      <c r="E31" s="1">
        <v>45320</v>
      </c>
      <c r="F31" t="s">
        <v>44</v>
      </c>
      <c r="G31" t="s">
        <v>28</v>
      </c>
      <c r="H31" t="s">
        <v>55</v>
      </c>
      <c r="I31">
        <v>93000</v>
      </c>
      <c r="J31">
        <v>1431.74</v>
      </c>
      <c r="K31">
        <v>1101.82</v>
      </c>
      <c r="L31" t="s">
        <v>18</v>
      </c>
      <c r="M31" t="s">
        <v>19</v>
      </c>
      <c r="N31" s="2">
        <f t="shared" si="0"/>
        <v>0</v>
      </c>
      <c r="O31">
        <f>DATEDIF(Table1[[#This Row],[Submission_Date]],Table1[[#This Row],[Decision_Date]],"D")</f>
        <v>22</v>
      </c>
      <c r="P31">
        <f>Table1[[#This Row],[Claim_Amount]]-Table1[[#This Row],[Paid_Amount]]</f>
        <v>329.92000000000007</v>
      </c>
    </row>
    <row r="32" spans="1:16" x14ac:dyDescent="0.3">
      <c r="A32" t="s">
        <v>104</v>
      </c>
      <c r="B32" t="s">
        <v>105</v>
      </c>
      <c r="C32" s="1">
        <v>45631</v>
      </c>
      <c r="D32" s="1">
        <v>45658</v>
      </c>
      <c r="E32" s="1">
        <v>45687</v>
      </c>
      <c r="F32" t="s">
        <v>106</v>
      </c>
      <c r="G32" t="s">
        <v>23</v>
      </c>
      <c r="H32" t="s">
        <v>55</v>
      </c>
      <c r="I32">
        <v>63047</v>
      </c>
      <c r="J32">
        <v>1117.26</v>
      </c>
      <c r="K32">
        <v>873.59</v>
      </c>
      <c r="L32" t="s">
        <v>18</v>
      </c>
      <c r="M32" t="s">
        <v>19</v>
      </c>
      <c r="N32" s="2">
        <f t="shared" si="0"/>
        <v>0</v>
      </c>
      <c r="O32">
        <f>DATEDIF(Table1[[#This Row],[Submission_Date]],Table1[[#This Row],[Decision_Date]],"D")</f>
        <v>29</v>
      </c>
      <c r="P32">
        <f>Table1[[#This Row],[Claim_Amount]]-Table1[[#This Row],[Paid_Amount]]</f>
        <v>243.66999999999996</v>
      </c>
    </row>
    <row r="33" spans="1:16" x14ac:dyDescent="0.3">
      <c r="A33" t="s">
        <v>107</v>
      </c>
      <c r="B33" t="s">
        <v>108</v>
      </c>
      <c r="C33" s="1">
        <v>45254</v>
      </c>
      <c r="D33" s="1">
        <v>45282</v>
      </c>
      <c r="E33" s="1">
        <v>45293</v>
      </c>
      <c r="F33" t="s">
        <v>72</v>
      </c>
      <c r="G33" t="s">
        <v>23</v>
      </c>
      <c r="H33" t="s">
        <v>55</v>
      </c>
      <c r="I33">
        <v>43239</v>
      </c>
      <c r="J33">
        <v>7957.12</v>
      </c>
      <c r="K33">
        <v>0</v>
      </c>
      <c r="L33" t="s">
        <v>30</v>
      </c>
      <c r="M33" t="s">
        <v>19</v>
      </c>
      <c r="N33" s="2">
        <f t="shared" si="0"/>
        <v>0</v>
      </c>
      <c r="O33">
        <f>DATEDIF(Table1[[#This Row],[Submission_Date]],Table1[[#This Row],[Decision_Date]],"D")</f>
        <v>11</v>
      </c>
      <c r="P33">
        <f>Table1[[#This Row],[Claim_Amount]]-Table1[[#This Row],[Paid_Amount]]</f>
        <v>7957.12</v>
      </c>
    </row>
    <row r="34" spans="1:16" x14ac:dyDescent="0.3">
      <c r="A34" t="s">
        <v>109</v>
      </c>
      <c r="B34" t="s">
        <v>110</v>
      </c>
      <c r="C34" s="1">
        <v>45436</v>
      </c>
      <c r="D34" s="1">
        <v>45452</v>
      </c>
      <c r="E34" s="1">
        <v>45485</v>
      </c>
      <c r="F34" t="s">
        <v>27</v>
      </c>
      <c r="G34" t="s">
        <v>28</v>
      </c>
      <c r="H34" t="s">
        <v>55</v>
      </c>
      <c r="I34">
        <v>27130</v>
      </c>
      <c r="J34">
        <v>1788.62</v>
      </c>
      <c r="K34">
        <v>1373.39</v>
      </c>
      <c r="L34" t="s">
        <v>18</v>
      </c>
      <c r="M34" t="s">
        <v>19</v>
      </c>
      <c r="N34" s="2">
        <f t="shared" si="0"/>
        <v>0</v>
      </c>
      <c r="O34">
        <f>DATEDIF(Table1[[#This Row],[Submission_Date]],Table1[[#This Row],[Decision_Date]],"D")</f>
        <v>33</v>
      </c>
      <c r="P34">
        <f>Table1[[#This Row],[Claim_Amount]]-Table1[[#This Row],[Paid_Amount]]</f>
        <v>415.22999999999979</v>
      </c>
    </row>
    <row r="35" spans="1:16" x14ac:dyDescent="0.3">
      <c r="A35" t="s">
        <v>111</v>
      </c>
      <c r="B35" t="s">
        <v>112</v>
      </c>
      <c r="C35" s="1">
        <v>45215</v>
      </c>
      <c r="D35" s="1">
        <v>45218</v>
      </c>
      <c r="E35" s="1">
        <v>45237</v>
      </c>
      <c r="F35" t="s">
        <v>15</v>
      </c>
      <c r="G35" t="s">
        <v>41</v>
      </c>
      <c r="H35" t="s">
        <v>29</v>
      </c>
      <c r="I35">
        <v>71046</v>
      </c>
      <c r="J35">
        <v>775.75</v>
      </c>
      <c r="K35">
        <v>0</v>
      </c>
      <c r="L35" t="s">
        <v>60</v>
      </c>
      <c r="M35" t="s">
        <v>80</v>
      </c>
      <c r="N35" s="2">
        <f t="shared" si="0"/>
        <v>1</v>
      </c>
      <c r="O35">
        <f>DATEDIF(Table1[[#This Row],[Submission_Date]],Table1[[#This Row],[Decision_Date]],"D")</f>
        <v>19</v>
      </c>
      <c r="P35">
        <f>Table1[[#This Row],[Claim_Amount]]-Table1[[#This Row],[Paid_Amount]]</f>
        <v>775.75</v>
      </c>
    </row>
    <row r="36" spans="1:16" x14ac:dyDescent="0.3">
      <c r="A36" t="s">
        <v>113</v>
      </c>
      <c r="B36" t="s">
        <v>114</v>
      </c>
      <c r="C36" s="1">
        <v>45415</v>
      </c>
      <c r="D36" s="1">
        <v>45427</v>
      </c>
      <c r="E36" s="1">
        <v>45452</v>
      </c>
      <c r="F36" t="s">
        <v>106</v>
      </c>
      <c r="G36" t="s">
        <v>79</v>
      </c>
      <c r="H36" t="s">
        <v>38</v>
      </c>
      <c r="I36">
        <v>71046</v>
      </c>
      <c r="J36">
        <v>3491.32</v>
      </c>
      <c r="K36">
        <v>0</v>
      </c>
      <c r="L36" t="s">
        <v>30</v>
      </c>
      <c r="M36" t="s">
        <v>19</v>
      </c>
      <c r="N36" s="2">
        <f t="shared" si="0"/>
        <v>0</v>
      </c>
      <c r="O36">
        <f>DATEDIF(Table1[[#This Row],[Submission_Date]],Table1[[#This Row],[Decision_Date]],"D")</f>
        <v>25</v>
      </c>
      <c r="P36">
        <f>Table1[[#This Row],[Claim_Amount]]-Table1[[#This Row],[Paid_Amount]]</f>
        <v>3491.32</v>
      </c>
    </row>
    <row r="37" spans="1:16" x14ac:dyDescent="0.3">
      <c r="A37" t="s">
        <v>115</v>
      </c>
      <c r="B37" t="s">
        <v>116</v>
      </c>
      <c r="C37" s="1">
        <v>45197</v>
      </c>
      <c r="D37" s="1">
        <v>45217</v>
      </c>
      <c r="E37" s="1">
        <v>45236</v>
      </c>
      <c r="F37" t="s">
        <v>27</v>
      </c>
      <c r="G37" t="s">
        <v>16</v>
      </c>
      <c r="H37" t="s">
        <v>17</v>
      </c>
      <c r="I37">
        <v>93000</v>
      </c>
      <c r="J37">
        <v>680.84</v>
      </c>
      <c r="K37">
        <v>0</v>
      </c>
      <c r="L37" t="s">
        <v>60</v>
      </c>
      <c r="M37" t="s">
        <v>80</v>
      </c>
      <c r="N37" s="2">
        <f t="shared" si="0"/>
        <v>1</v>
      </c>
      <c r="O37">
        <f>DATEDIF(Table1[[#This Row],[Submission_Date]],Table1[[#This Row],[Decision_Date]],"D")</f>
        <v>19</v>
      </c>
      <c r="P37">
        <f>Table1[[#This Row],[Claim_Amount]]-Table1[[#This Row],[Paid_Amount]]</f>
        <v>680.84</v>
      </c>
    </row>
    <row r="38" spans="1:16" x14ac:dyDescent="0.3">
      <c r="A38" t="s">
        <v>117</v>
      </c>
      <c r="B38" t="s">
        <v>118</v>
      </c>
      <c r="C38" s="1">
        <v>45626</v>
      </c>
      <c r="D38" s="1">
        <v>45647</v>
      </c>
      <c r="E38" s="1">
        <v>45677</v>
      </c>
      <c r="F38" t="s">
        <v>27</v>
      </c>
      <c r="G38" t="s">
        <v>16</v>
      </c>
      <c r="H38" t="s">
        <v>29</v>
      </c>
      <c r="I38">
        <v>92928</v>
      </c>
      <c r="J38">
        <v>2136.86</v>
      </c>
      <c r="K38">
        <v>1722.58</v>
      </c>
      <c r="L38" t="s">
        <v>18</v>
      </c>
      <c r="M38" t="s">
        <v>19</v>
      </c>
      <c r="N38" s="2">
        <f t="shared" si="0"/>
        <v>0</v>
      </c>
      <c r="O38">
        <f>DATEDIF(Table1[[#This Row],[Submission_Date]],Table1[[#This Row],[Decision_Date]],"D")</f>
        <v>30</v>
      </c>
      <c r="P38">
        <f>Table1[[#This Row],[Claim_Amount]]-Table1[[#This Row],[Paid_Amount]]</f>
        <v>414.2800000000002</v>
      </c>
    </row>
    <row r="39" spans="1:16" x14ac:dyDescent="0.3">
      <c r="A39" t="s">
        <v>119</v>
      </c>
      <c r="B39" t="s">
        <v>120</v>
      </c>
      <c r="C39" s="1">
        <v>45225</v>
      </c>
      <c r="D39" s="1">
        <v>45228</v>
      </c>
      <c r="E39" s="1">
        <v>45236</v>
      </c>
      <c r="F39" t="s">
        <v>48</v>
      </c>
      <c r="G39" t="s">
        <v>34</v>
      </c>
      <c r="H39" t="s">
        <v>45</v>
      </c>
      <c r="I39">
        <v>43239</v>
      </c>
      <c r="J39">
        <v>377.01</v>
      </c>
      <c r="K39">
        <v>354.4</v>
      </c>
      <c r="L39" t="s">
        <v>18</v>
      </c>
      <c r="M39" t="s">
        <v>19</v>
      </c>
      <c r="N39" s="2">
        <f t="shared" si="0"/>
        <v>0</v>
      </c>
      <c r="O39">
        <f>DATEDIF(Table1[[#This Row],[Submission_Date]],Table1[[#This Row],[Decision_Date]],"D")</f>
        <v>8</v>
      </c>
      <c r="P39">
        <f>Table1[[#This Row],[Claim_Amount]]-Table1[[#This Row],[Paid_Amount]]</f>
        <v>22.610000000000014</v>
      </c>
    </row>
    <row r="40" spans="1:16" x14ac:dyDescent="0.3">
      <c r="A40" t="s">
        <v>121</v>
      </c>
      <c r="B40" t="s">
        <v>122</v>
      </c>
      <c r="C40" s="1">
        <v>45544</v>
      </c>
      <c r="D40" s="1">
        <v>45565</v>
      </c>
      <c r="E40" s="1">
        <v>45596</v>
      </c>
      <c r="F40" t="s">
        <v>33</v>
      </c>
      <c r="G40" t="s">
        <v>34</v>
      </c>
      <c r="H40" t="s">
        <v>52</v>
      </c>
      <c r="I40">
        <v>66984</v>
      </c>
      <c r="J40">
        <v>624.80999999999995</v>
      </c>
      <c r="K40">
        <v>0</v>
      </c>
      <c r="L40" t="s">
        <v>60</v>
      </c>
      <c r="M40" t="s">
        <v>101</v>
      </c>
      <c r="N40" s="2">
        <f t="shared" si="0"/>
        <v>1</v>
      </c>
      <c r="O40">
        <f>DATEDIF(Table1[[#This Row],[Submission_Date]],Table1[[#This Row],[Decision_Date]],"D")</f>
        <v>31</v>
      </c>
      <c r="P40">
        <f>Table1[[#This Row],[Claim_Amount]]-Table1[[#This Row],[Paid_Amount]]</f>
        <v>624.80999999999995</v>
      </c>
    </row>
    <row r="41" spans="1:16" x14ac:dyDescent="0.3">
      <c r="A41" t="s">
        <v>123</v>
      </c>
      <c r="B41" t="s">
        <v>124</v>
      </c>
      <c r="C41" s="1">
        <v>45131</v>
      </c>
      <c r="D41" s="1">
        <v>45149</v>
      </c>
      <c r="E41" s="1">
        <v>45199</v>
      </c>
      <c r="F41" t="s">
        <v>106</v>
      </c>
      <c r="G41" t="s">
        <v>79</v>
      </c>
      <c r="H41" t="s">
        <v>17</v>
      </c>
      <c r="I41">
        <v>27130</v>
      </c>
      <c r="J41">
        <v>2116.44</v>
      </c>
      <c r="K41">
        <v>0</v>
      </c>
      <c r="L41" t="s">
        <v>60</v>
      </c>
      <c r="M41" t="s">
        <v>101</v>
      </c>
      <c r="N41" s="2">
        <f t="shared" si="0"/>
        <v>1</v>
      </c>
      <c r="O41">
        <f>DATEDIF(Table1[[#This Row],[Submission_Date]],Table1[[#This Row],[Decision_Date]],"D")</f>
        <v>50</v>
      </c>
      <c r="P41">
        <f>Table1[[#This Row],[Claim_Amount]]-Table1[[#This Row],[Paid_Amount]]</f>
        <v>2116.44</v>
      </c>
    </row>
    <row r="42" spans="1:16" x14ac:dyDescent="0.3">
      <c r="A42" t="s">
        <v>125</v>
      </c>
      <c r="B42" t="s">
        <v>126</v>
      </c>
      <c r="C42" s="1">
        <v>45332</v>
      </c>
      <c r="D42" s="1">
        <v>45340</v>
      </c>
      <c r="E42" s="1">
        <v>45377</v>
      </c>
      <c r="F42" t="s">
        <v>15</v>
      </c>
      <c r="G42" t="s">
        <v>41</v>
      </c>
      <c r="H42" t="s">
        <v>29</v>
      </c>
      <c r="I42">
        <v>66984</v>
      </c>
      <c r="J42">
        <v>3264.21</v>
      </c>
      <c r="K42">
        <v>3019.25</v>
      </c>
      <c r="L42" t="s">
        <v>18</v>
      </c>
      <c r="M42" t="s">
        <v>19</v>
      </c>
      <c r="N42" s="2">
        <f t="shared" si="0"/>
        <v>0</v>
      </c>
      <c r="O42">
        <f>DATEDIF(Table1[[#This Row],[Submission_Date]],Table1[[#This Row],[Decision_Date]],"D")</f>
        <v>37</v>
      </c>
      <c r="P42">
        <f>Table1[[#This Row],[Claim_Amount]]-Table1[[#This Row],[Paid_Amount]]</f>
        <v>244.96000000000004</v>
      </c>
    </row>
    <row r="43" spans="1:16" x14ac:dyDescent="0.3">
      <c r="A43" t="s">
        <v>127</v>
      </c>
      <c r="B43" t="s">
        <v>128</v>
      </c>
      <c r="C43" s="1">
        <v>45329</v>
      </c>
      <c r="D43" s="1">
        <v>45359</v>
      </c>
      <c r="E43" s="1">
        <v>45382</v>
      </c>
      <c r="F43" t="s">
        <v>72</v>
      </c>
      <c r="G43" t="s">
        <v>28</v>
      </c>
      <c r="H43" t="s">
        <v>29</v>
      </c>
      <c r="I43">
        <v>99215</v>
      </c>
      <c r="J43">
        <v>2073.71</v>
      </c>
      <c r="K43">
        <v>1822.71</v>
      </c>
      <c r="L43" t="s">
        <v>18</v>
      </c>
      <c r="M43" t="s">
        <v>19</v>
      </c>
      <c r="N43" s="2">
        <f t="shared" si="0"/>
        <v>0</v>
      </c>
      <c r="O43">
        <f>DATEDIF(Table1[[#This Row],[Submission_Date]],Table1[[#This Row],[Decision_Date]],"D")</f>
        <v>23</v>
      </c>
      <c r="P43">
        <f>Table1[[#This Row],[Claim_Amount]]-Table1[[#This Row],[Paid_Amount]]</f>
        <v>251</v>
      </c>
    </row>
    <row r="44" spans="1:16" x14ac:dyDescent="0.3">
      <c r="A44" t="s">
        <v>129</v>
      </c>
      <c r="B44" t="s">
        <v>130</v>
      </c>
      <c r="C44" s="1">
        <v>45429</v>
      </c>
      <c r="D44" s="1">
        <v>45437</v>
      </c>
      <c r="E44" s="1">
        <v>45460</v>
      </c>
      <c r="F44" t="s">
        <v>72</v>
      </c>
      <c r="G44" t="s">
        <v>23</v>
      </c>
      <c r="H44" t="s">
        <v>87</v>
      </c>
      <c r="I44">
        <v>92928</v>
      </c>
      <c r="J44">
        <v>1648.27</v>
      </c>
      <c r="K44">
        <v>1383.08</v>
      </c>
      <c r="L44" t="s">
        <v>18</v>
      </c>
      <c r="M44" t="s">
        <v>19</v>
      </c>
      <c r="N44" s="2">
        <f t="shared" si="0"/>
        <v>0</v>
      </c>
      <c r="O44">
        <f>DATEDIF(Table1[[#This Row],[Submission_Date]],Table1[[#This Row],[Decision_Date]],"D")</f>
        <v>23</v>
      </c>
      <c r="P44">
        <f>Table1[[#This Row],[Claim_Amount]]-Table1[[#This Row],[Paid_Amount]]</f>
        <v>265.19000000000005</v>
      </c>
    </row>
    <row r="45" spans="1:16" x14ac:dyDescent="0.3">
      <c r="A45" t="s">
        <v>131</v>
      </c>
      <c r="B45" t="s">
        <v>132</v>
      </c>
      <c r="C45" s="1">
        <v>45160</v>
      </c>
      <c r="D45" s="1">
        <v>45186</v>
      </c>
      <c r="E45" s="1">
        <v>45222</v>
      </c>
      <c r="F45" t="s">
        <v>27</v>
      </c>
      <c r="G45" t="s">
        <v>34</v>
      </c>
      <c r="H45" t="s">
        <v>55</v>
      </c>
      <c r="I45">
        <v>66984</v>
      </c>
      <c r="J45">
        <v>1421</v>
      </c>
      <c r="K45">
        <v>1140.43</v>
      </c>
      <c r="L45" t="s">
        <v>18</v>
      </c>
      <c r="M45" t="s">
        <v>19</v>
      </c>
      <c r="N45" s="2">
        <f t="shared" si="0"/>
        <v>0</v>
      </c>
      <c r="O45">
        <f>DATEDIF(Table1[[#This Row],[Submission_Date]],Table1[[#This Row],[Decision_Date]],"D")</f>
        <v>36</v>
      </c>
      <c r="P45">
        <f>Table1[[#This Row],[Claim_Amount]]-Table1[[#This Row],[Paid_Amount]]</f>
        <v>280.56999999999994</v>
      </c>
    </row>
    <row r="46" spans="1:16" x14ac:dyDescent="0.3">
      <c r="A46" t="s">
        <v>133</v>
      </c>
      <c r="B46" t="s">
        <v>134</v>
      </c>
      <c r="C46" s="1">
        <v>45260</v>
      </c>
      <c r="D46" s="1">
        <v>45289</v>
      </c>
      <c r="E46" s="1">
        <v>45340</v>
      </c>
      <c r="F46" t="s">
        <v>22</v>
      </c>
      <c r="G46" t="s">
        <v>41</v>
      </c>
      <c r="H46" t="s">
        <v>35</v>
      </c>
      <c r="I46">
        <v>71046</v>
      </c>
      <c r="J46">
        <v>554.01</v>
      </c>
      <c r="K46">
        <v>523.13</v>
      </c>
      <c r="L46" t="s">
        <v>18</v>
      </c>
      <c r="M46" t="s">
        <v>19</v>
      </c>
      <c r="N46" s="2">
        <f t="shared" si="0"/>
        <v>0</v>
      </c>
      <c r="O46">
        <f>DATEDIF(Table1[[#This Row],[Submission_Date]],Table1[[#This Row],[Decision_Date]],"D")</f>
        <v>51</v>
      </c>
      <c r="P46">
        <f>Table1[[#This Row],[Claim_Amount]]-Table1[[#This Row],[Paid_Amount]]</f>
        <v>30.879999999999995</v>
      </c>
    </row>
    <row r="47" spans="1:16" x14ac:dyDescent="0.3">
      <c r="A47" t="s">
        <v>135</v>
      </c>
      <c r="B47" t="s">
        <v>136</v>
      </c>
      <c r="C47" s="1">
        <v>45074</v>
      </c>
      <c r="D47" s="1">
        <v>45082</v>
      </c>
      <c r="E47" s="1">
        <v>45130</v>
      </c>
      <c r="F47" t="s">
        <v>44</v>
      </c>
      <c r="G47" t="s">
        <v>41</v>
      </c>
      <c r="H47" t="s">
        <v>38</v>
      </c>
      <c r="I47">
        <v>80053</v>
      </c>
      <c r="J47">
        <v>1016.5</v>
      </c>
      <c r="K47">
        <v>961.9</v>
      </c>
      <c r="L47" t="s">
        <v>18</v>
      </c>
      <c r="M47" t="s">
        <v>19</v>
      </c>
      <c r="N47" s="2">
        <f t="shared" si="0"/>
        <v>0</v>
      </c>
      <c r="O47">
        <f>DATEDIF(Table1[[#This Row],[Submission_Date]],Table1[[#This Row],[Decision_Date]],"D")</f>
        <v>48</v>
      </c>
      <c r="P47">
        <f>Table1[[#This Row],[Claim_Amount]]-Table1[[#This Row],[Paid_Amount]]</f>
        <v>54.600000000000023</v>
      </c>
    </row>
    <row r="48" spans="1:16" x14ac:dyDescent="0.3">
      <c r="A48" t="s">
        <v>137</v>
      </c>
      <c r="B48" t="s">
        <v>138</v>
      </c>
      <c r="C48" s="1">
        <v>45028</v>
      </c>
      <c r="D48" s="1">
        <v>45036</v>
      </c>
      <c r="E48" s="1">
        <v>45041</v>
      </c>
      <c r="F48" t="s">
        <v>27</v>
      </c>
      <c r="G48" t="s">
        <v>16</v>
      </c>
      <c r="H48" t="s">
        <v>87</v>
      </c>
      <c r="I48">
        <v>43239</v>
      </c>
      <c r="J48">
        <v>1250.74</v>
      </c>
      <c r="K48">
        <v>0</v>
      </c>
      <c r="L48" t="s">
        <v>30</v>
      </c>
      <c r="M48" t="s">
        <v>19</v>
      </c>
      <c r="N48" s="2">
        <f t="shared" si="0"/>
        <v>0</v>
      </c>
      <c r="O48">
        <f>DATEDIF(Table1[[#This Row],[Submission_Date]],Table1[[#This Row],[Decision_Date]],"D")</f>
        <v>5</v>
      </c>
      <c r="P48">
        <f>Table1[[#This Row],[Claim_Amount]]-Table1[[#This Row],[Paid_Amount]]</f>
        <v>1250.74</v>
      </c>
    </row>
    <row r="49" spans="1:16" x14ac:dyDescent="0.3">
      <c r="A49" t="s">
        <v>139</v>
      </c>
      <c r="B49" t="s">
        <v>140</v>
      </c>
      <c r="C49" s="1">
        <v>45336</v>
      </c>
      <c r="D49" s="1">
        <v>45348</v>
      </c>
      <c r="E49" s="1">
        <v>45380</v>
      </c>
      <c r="F49" t="s">
        <v>33</v>
      </c>
      <c r="G49" t="s">
        <v>34</v>
      </c>
      <c r="H49" t="s">
        <v>17</v>
      </c>
      <c r="I49">
        <v>71046</v>
      </c>
      <c r="J49">
        <v>4212.0200000000004</v>
      </c>
      <c r="K49">
        <v>3347.03</v>
      </c>
      <c r="L49" t="s">
        <v>18</v>
      </c>
      <c r="M49" t="s">
        <v>19</v>
      </c>
      <c r="N49" s="2">
        <f t="shared" si="0"/>
        <v>0</v>
      </c>
      <c r="O49">
        <f>DATEDIF(Table1[[#This Row],[Submission_Date]],Table1[[#This Row],[Decision_Date]],"D")</f>
        <v>32</v>
      </c>
      <c r="P49">
        <f>Table1[[#This Row],[Claim_Amount]]-Table1[[#This Row],[Paid_Amount]]</f>
        <v>864.99000000000024</v>
      </c>
    </row>
    <row r="50" spans="1:16" x14ac:dyDescent="0.3">
      <c r="A50" t="s">
        <v>141</v>
      </c>
      <c r="B50" t="s">
        <v>142</v>
      </c>
      <c r="C50" s="1">
        <v>44943</v>
      </c>
      <c r="D50" s="1">
        <v>44956</v>
      </c>
      <c r="E50" s="1">
        <v>45007</v>
      </c>
      <c r="F50" t="s">
        <v>106</v>
      </c>
      <c r="G50" t="s">
        <v>28</v>
      </c>
      <c r="H50" t="s">
        <v>49</v>
      </c>
      <c r="I50">
        <v>27447</v>
      </c>
      <c r="J50">
        <v>2380.09</v>
      </c>
      <c r="K50">
        <v>0</v>
      </c>
      <c r="L50" t="s">
        <v>30</v>
      </c>
      <c r="M50" t="s">
        <v>19</v>
      </c>
      <c r="N50" s="2">
        <f t="shared" si="0"/>
        <v>0</v>
      </c>
      <c r="O50">
        <f>DATEDIF(Table1[[#This Row],[Submission_Date]],Table1[[#This Row],[Decision_Date]],"D")</f>
        <v>51</v>
      </c>
      <c r="P50">
        <f>Table1[[#This Row],[Claim_Amount]]-Table1[[#This Row],[Paid_Amount]]</f>
        <v>2380.09</v>
      </c>
    </row>
    <row r="51" spans="1:16" x14ac:dyDescent="0.3">
      <c r="A51" t="s">
        <v>143</v>
      </c>
      <c r="B51" t="s">
        <v>144</v>
      </c>
      <c r="C51" s="1">
        <v>45459</v>
      </c>
      <c r="D51" s="1">
        <v>45465</v>
      </c>
      <c r="E51" s="1">
        <v>45514</v>
      </c>
      <c r="F51" t="s">
        <v>44</v>
      </c>
      <c r="G51" t="s">
        <v>23</v>
      </c>
      <c r="H51" t="s">
        <v>17</v>
      </c>
      <c r="I51">
        <v>70553</v>
      </c>
      <c r="J51">
        <v>441.23</v>
      </c>
      <c r="K51">
        <v>364.16</v>
      </c>
      <c r="L51" t="s">
        <v>18</v>
      </c>
      <c r="M51" t="s">
        <v>19</v>
      </c>
      <c r="N51" s="2">
        <f t="shared" si="0"/>
        <v>0</v>
      </c>
      <c r="O51">
        <f>DATEDIF(Table1[[#This Row],[Submission_Date]],Table1[[#This Row],[Decision_Date]],"D")</f>
        <v>49</v>
      </c>
      <c r="P51">
        <f>Table1[[#This Row],[Claim_Amount]]-Table1[[#This Row],[Paid_Amount]]</f>
        <v>77.069999999999993</v>
      </c>
    </row>
    <row r="52" spans="1:16" x14ac:dyDescent="0.3">
      <c r="A52" t="s">
        <v>145</v>
      </c>
      <c r="B52" t="s">
        <v>146</v>
      </c>
      <c r="C52" s="1">
        <v>45180</v>
      </c>
      <c r="D52" s="1">
        <v>45205</v>
      </c>
      <c r="E52" s="1">
        <v>45241</v>
      </c>
      <c r="F52" t="s">
        <v>44</v>
      </c>
      <c r="G52" t="s">
        <v>41</v>
      </c>
      <c r="H52" t="s">
        <v>52</v>
      </c>
      <c r="I52">
        <v>80053</v>
      </c>
      <c r="J52">
        <v>2343.19</v>
      </c>
      <c r="K52">
        <v>2189.1799999999998</v>
      </c>
      <c r="L52" t="s">
        <v>18</v>
      </c>
      <c r="M52" t="s">
        <v>19</v>
      </c>
      <c r="N52" s="2">
        <f t="shared" si="0"/>
        <v>0</v>
      </c>
      <c r="O52">
        <f>DATEDIF(Table1[[#This Row],[Submission_Date]],Table1[[#This Row],[Decision_Date]],"D")</f>
        <v>36</v>
      </c>
      <c r="P52">
        <f>Table1[[#This Row],[Claim_Amount]]-Table1[[#This Row],[Paid_Amount]]</f>
        <v>154.01000000000022</v>
      </c>
    </row>
    <row r="53" spans="1:16" x14ac:dyDescent="0.3">
      <c r="A53" t="s">
        <v>147</v>
      </c>
      <c r="B53" t="s">
        <v>148</v>
      </c>
      <c r="C53" s="1">
        <v>45232</v>
      </c>
      <c r="D53" s="1">
        <v>45253</v>
      </c>
      <c r="E53" s="1">
        <v>45277</v>
      </c>
      <c r="F53" t="s">
        <v>27</v>
      </c>
      <c r="G53" t="s">
        <v>23</v>
      </c>
      <c r="H53" t="s">
        <v>29</v>
      </c>
      <c r="I53">
        <v>63047</v>
      </c>
      <c r="J53">
        <v>1328.67</v>
      </c>
      <c r="K53">
        <v>1067.75</v>
      </c>
      <c r="L53" t="s">
        <v>18</v>
      </c>
      <c r="M53" t="s">
        <v>19</v>
      </c>
      <c r="N53" s="2">
        <f t="shared" si="0"/>
        <v>0</v>
      </c>
      <c r="O53">
        <f>DATEDIF(Table1[[#This Row],[Submission_Date]],Table1[[#This Row],[Decision_Date]],"D")</f>
        <v>24</v>
      </c>
      <c r="P53">
        <f>Table1[[#This Row],[Claim_Amount]]-Table1[[#This Row],[Paid_Amount]]</f>
        <v>260.92000000000007</v>
      </c>
    </row>
    <row r="54" spans="1:16" x14ac:dyDescent="0.3">
      <c r="A54" t="s">
        <v>149</v>
      </c>
      <c r="B54" t="s">
        <v>150</v>
      </c>
      <c r="C54" s="1">
        <v>44974</v>
      </c>
      <c r="D54" s="1">
        <v>44995</v>
      </c>
      <c r="E54" s="1">
        <v>45000</v>
      </c>
      <c r="F54" t="s">
        <v>27</v>
      </c>
      <c r="G54" t="s">
        <v>16</v>
      </c>
      <c r="H54" t="s">
        <v>87</v>
      </c>
      <c r="I54">
        <v>45378</v>
      </c>
      <c r="J54">
        <v>1052.01</v>
      </c>
      <c r="K54">
        <v>997.51</v>
      </c>
      <c r="L54" t="s">
        <v>18</v>
      </c>
      <c r="M54" t="s">
        <v>19</v>
      </c>
      <c r="N54" s="2">
        <f t="shared" si="0"/>
        <v>0</v>
      </c>
      <c r="O54">
        <f>DATEDIF(Table1[[#This Row],[Submission_Date]],Table1[[#This Row],[Decision_Date]],"D")</f>
        <v>5</v>
      </c>
      <c r="P54">
        <f>Table1[[#This Row],[Claim_Amount]]-Table1[[#This Row],[Paid_Amount]]</f>
        <v>54.5</v>
      </c>
    </row>
    <row r="55" spans="1:16" x14ac:dyDescent="0.3">
      <c r="A55" t="s">
        <v>151</v>
      </c>
      <c r="B55" t="s">
        <v>152</v>
      </c>
      <c r="C55" s="1">
        <v>45097</v>
      </c>
      <c r="D55" s="1">
        <v>45123</v>
      </c>
      <c r="E55" s="1">
        <v>45166</v>
      </c>
      <c r="F55" t="s">
        <v>15</v>
      </c>
      <c r="G55" t="s">
        <v>23</v>
      </c>
      <c r="H55" t="s">
        <v>45</v>
      </c>
      <c r="I55">
        <v>99215</v>
      </c>
      <c r="J55">
        <v>2949.35</v>
      </c>
      <c r="K55">
        <v>0</v>
      </c>
      <c r="L55" t="s">
        <v>60</v>
      </c>
      <c r="M55" t="s">
        <v>153</v>
      </c>
      <c r="N55" s="2">
        <f t="shared" si="0"/>
        <v>1</v>
      </c>
      <c r="O55">
        <f>DATEDIF(Table1[[#This Row],[Submission_Date]],Table1[[#This Row],[Decision_Date]],"D")</f>
        <v>43</v>
      </c>
      <c r="P55">
        <f>Table1[[#This Row],[Claim_Amount]]-Table1[[#This Row],[Paid_Amount]]</f>
        <v>2949.35</v>
      </c>
    </row>
    <row r="56" spans="1:16" x14ac:dyDescent="0.3">
      <c r="A56" t="s">
        <v>154</v>
      </c>
      <c r="B56" t="s">
        <v>155</v>
      </c>
      <c r="C56" s="1">
        <v>45446</v>
      </c>
      <c r="D56" s="1">
        <v>45458</v>
      </c>
      <c r="E56" s="1">
        <v>45510</v>
      </c>
      <c r="F56" t="s">
        <v>27</v>
      </c>
      <c r="G56" t="s">
        <v>41</v>
      </c>
      <c r="H56" t="s">
        <v>17</v>
      </c>
      <c r="I56">
        <v>63047</v>
      </c>
      <c r="J56">
        <v>4124.91</v>
      </c>
      <c r="K56">
        <v>3391.21</v>
      </c>
      <c r="L56" t="s">
        <v>18</v>
      </c>
      <c r="M56" t="s">
        <v>19</v>
      </c>
      <c r="N56" s="2">
        <f t="shared" si="0"/>
        <v>0</v>
      </c>
      <c r="O56">
        <f>DATEDIF(Table1[[#This Row],[Submission_Date]],Table1[[#This Row],[Decision_Date]],"D")</f>
        <v>52</v>
      </c>
      <c r="P56">
        <f>Table1[[#This Row],[Claim_Amount]]-Table1[[#This Row],[Paid_Amount]]</f>
        <v>733.69999999999982</v>
      </c>
    </row>
    <row r="57" spans="1:16" x14ac:dyDescent="0.3">
      <c r="A57" t="s">
        <v>156</v>
      </c>
      <c r="B57" t="s">
        <v>157</v>
      </c>
      <c r="C57" s="1">
        <v>45533</v>
      </c>
      <c r="D57" s="1">
        <v>45544</v>
      </c>
      <c r="E57" s="1">
        <v>45553</v>
      </c>
      <c r="F57" t="s">
        <v>15</v>
      </c>
      <c r="G57" t="s">
        <v>34</v>
      </c>
      <c r="H57" t="s">
        <v>38</v>
      </c>
      <c r="I57">
        <v>90837</v>
      </c>
      <c r="J57">
        <v>3808.63</v>
      </c>
      <c r="K57">
        <v>3594.88</v>
      </c>
      <c r="L57" t="s">
        <v>18</v>
      </c>
      <c r="M57" t="s">
        <v>19</v>
      </c>
      <c r="N57" s="2">
        <f t="shared" si="0"/>
        <v>0</v>
      </c>
      <c r="O57">
        <f>DATEDIF(Table1[[#This Row],[Submission_Date]],Table1[[#This Row],[Decision_Date]],"D")</f>
        <v>9</v>
      </c>
      <c r="P57">
        <f>Table1[[#This Row],[Claim_Amount]]-Table1[[#This Row],[Paid_Amount]]</f>
        <v>213.75</v>
      </c>
    </row>
    <row r="58" spans="1:16" x14ac:dyDescent="0.3">
      <c r="A58" t="s">
        <v>158</v>
      </c>
      <c r="B58" t="s">
        <v>159</v>
      </c>
      <c r="C58" s="1">
        <v>45394</v>
      </c>
      <c r="D58" s="1">
        <v>45395</v>
      </c>
      <c r="E58" s="1">
        <v>45443</v>
      </c>
      <c r="F58" t="s">
        <v>27</v>
      </c>
      <c r="G58" t="s">
        <v>79</v>
      </c>
      <c r="H58" t="s">
        <v>35</v>
      </c>
      <c r="I58">
        <v>66984</v>
      </c>
      <c r="J58">
        <v>923.92</v>
      </c>
      <c r="K58">
        <v>769.52</v>
      </c>
      <c r="L58" t="s">
        <v>18</v>
      </c>
      <c r="M58" t="s">
        <v>19</v>
      </c>
      <c r="N58" s="2">
        <f t="shared" si="0"/>
        <v>0</v>
      </c>
      <c r="O58">
        <f>DATEDIF(Table1[[#This Row],[Submission_Date]],Table1[[#This Row],[Decision_Date]],"D")</f>
        <v>48</v>
      </c>
      <c r="P58">
        <f>Table1[[#This Row],[Claim_Amount]]-Table1[[#This Row],[Paid_Amount]]</f>
        <v>154.39999999999998</v>
      </c>
    </row>
    <row r="59" spans="1:16" x14ac:dyDescent="0.3">
      <c r="A59" t="s">
        <v>160</v>
      </c>
      <c r="B59" t="s">
        <v>161</v>
      </c>
      <c r="C59" s="1">
        <v>45213</v>
      </c>
      <c r="D59" s="1">
        <v>45217</v>
      </c>
      <c r="E59" s="1">
        <v>45232</v>
      </c>
      <c r="F59" t="s">
        <v>27</v>
      </c>
      <c r="G59" t="s">
        <v>28</v>
      </c>
      <c r="H59" t="s">
        <v>38</v>
      </c>
      <c r="I59">
        <v>70553</v>
      </c>
      <c r="J59">
        <v>1411.81</v>
      </c>
      <c r="K59">
        <v>1335.63</v>
      </c>
      <c r="L59" t="s">
        <v>18</v>
      </c>
      <c r="M59" t="s">
        <v>19</v>
      </c>
      <c r="N59" s="2">
        <f t="shared" si="0"/>
        <v>0</v>
      </c>
      <c r="O59">
        <f>DATEDIF(Table1[[#This Row],[Submission_Date]],Table1[[#This Row],[Decision_Date]],"D")</f>
        <v>15</v>
      </c>
      <c r="P59">
        <f>Table1[[#This Row],[Claim_Amount]]-Table1[[#This Row],[Paid_Amount]]</f>
        <v>76.179999999999836</v>
      </c>
    </row>
    <row r="60" spans="1:16" x14ac:dyDescent="0.3">
      <c r="A60" t="s">
        <v>162</v>
      </c>
      <c r="B60" t="s">
        <v>163</v>
      </c>
      <c r="C60" s="1">
        <v>44930</v>
      </c>
      <c r="D60" s="1">
        <v>44937</v>
      </c>
      <c r="E60" s="1">
        <v>44966</v>
      </c>
      <c r="F60" t="s">
        <v>48</v>
      </c>
      <c r="G60" t="s">
        <v>28</v>
      </c>
      <c r="H60" t="s">
        <v>24</v>
      </c>
      <c r="I60">
        <v>66984</v>
      </c>
      <c r="J60">
        <v>2356.6799999999998</v>
      </c>
      <c r="K60">
        <v>1937.51</v>
      </c>
      <c r="L60" t="s">
        <v>18</v>
      </c>
      <c r="M60" t="s">
        <v>19</v>
      </c>
      <c r="N60" s="2">
        <f t="shared" si="0"/>
        <v>0</v>
      </c>
      <c r="O60">
        <f>DATEDIF(Table1[[#This Row],[Submission_Date]],Table1[[#This Row],[Decision_Date]],"D")</f>
        <v>29</v>
      </c>
      <c r="P60">
        <f>Table1[[#This Row],[Claim_Amount]]-Table1[[#This Row],[Paid_Amount]]</f>
        <v>419.16999999999985</v>
      </c>
    </row>
    <row r="61" spans="1:16" x14ac:dyDescent="0.3">
      <c r="A61" t="s">
        <v>164</v>
      </c>
      <c r="B61" t="s">
        <v>165</v>
      </c>
      <c r="C61" s="1">
        <v>45559</v>
      </c>
      <c r="D61" s="1">
        <v>45570</v>
      </c>
      <c r="E61" s="1">
        <v>45576</v>
      </c>
      <c r="F61" t="s">
        <v>15</v>
      </c>
      <c r="G61" t="s">
        <v>16</v>
      </c>
      <c r="H61" t="s">
        <v>29</v>
      </c>
      <c r="I61">
        <v>71046</v>
      </c>
      <c r="J61">
        <v>3945.91</v>
      </c>
      <c r="K61">
        <v>0</v>
      </c>
      <c r="L61" t="s">
        <v>60</v>
      </c>
      <c r="M61" t="s">
        <v>153</v>
      </c>
      <c r="N61" s="2">
        <f t="shared" si="0"/>
        <v>1</v>
      </c>
      <c r="O61">
        <f>DATEDIF(Table1[[#This Row],[Submission_Date]],Table1[[#This Row],[Decision_Date]],"D")</f>
        <v>6</v>
      </c>
      <c r="P61">
        <f>Table1[[#This Row],[Claim_Amount]]-Table1[[#This Row],[Paid_Amount]]</f>
        <v>3945.91</v>
      </c>
    </row>
    <row r="62" spans="1:16" x14ac:dyDescent="0.3">
      <c r="A62" t="s">
        <v>166</v>
      </c>
      <c r="B62" t="s">
        <v>167</v>
      </c>
      <c r="C62" s="1">
        <v>45143</v>
      </c>
      <c r="D62" s="1">
        <v>45168</v>
      </c>
      <c r="E62" s="1">
        <v>45182</v>
      </c>
      <c r="F62" t="s">
        <v>27</v>
      </c>
      <c r="G62" t="s">
        <v>23</v>
      </c>
      <c r="H62" t="s">
        <v>55</v>
      </c>
      <c r="I62">
        <v>27447</v>
      </c>
      <c r="J62">
        <v>1232.33</v>
      </c>
      <c r="K62">
        <v>0</v>
      </c>
      <c r="L62" t="s">
        <v>30</v>
      </c>
      <c r="M62" t="s">
        <v>19</v>
      </c>
      <c r="N62" s="2">
        <f t="shared" si="0"/>
        <v>0</v>
      </c>
      <c r="O62">
        <f>DATEDIF(Table1[[#This Row],[Submission_Date]],Table1[[#This Row],[Decision_Date]],"D")</f>
        <v>14</v>
      </c>
      <c r="P62">
        <f>Table1[[#This Row],[Claim_Amount]]-Table1[[#This Row],[Paid_Amount]]</f>
        <v>1232.33</v>
      </c>
    </row>
    <row r="63" spans="1:16" x14ac:dyDescent="0.3">
      <c r="A63" t="s">
        <v>168</v>
      </c>
      <c r="B63" t="s">
        <v>169</v>
      </c>
      <c r="C63" s="1">
        <v>45629</v>
      </c>
      <c r="D63" s="1">
        <v>45647</v>
      </c>
      <c r="E63" s="1">
        <v>45692</v>
      </c>
      <c r="F63" t="s">
        <v>27</v>
      </c>
      <c r="G63" t="s">
        <v>41</v>
      </c>
      <c r="H63" t="s">
        <v>38</v>
      </c>
      <c r="I63">
        <v>71046</v>
      </c>
      <c r="J63">
        <v>1558.49</v>
      </c>
      <c r="K63">
        <v>1366.2</v>
      </c>
      <c r="L63" t="s">
        <v>18</v>
      </c>
      <c r="M63" t="s">
        <v>19</v>
      </c>
      <c r="N63" s="2">
        <f t="shared" si="0"/>
        <v>0</v>
      </c>
      <c r="O63">
        <f>DATEDIF(Table1[[#This Row],[Submission_Date]],Table1[[#This Row],[Decision_Date]],"D")</f>
        <v>45</v>
      </c>
      <c r="P63">
        <f>Table1[[#This Row],[Claim_Amount]]-Table1[[#This Row],[Paid_Amount]]</f>
        <v>192.28999999999996</v>
      </c>
    </row>
    <row r="64" spans="1:16" x14ac:dyDescent="0.3">
      <c r="A64" t="s">
        <v>170</v>
      </c>
      <c r="B64" t="s">
        <v>171</v>
      </c>
      <c r="C64" s="1">
        <v>45526</v>
      </c>
      <c r="D64" s="1">
        <v>45536</v>
      </c>
      <c r="E64" s="1">
        <v>45573</v>
      </c>
      <c r="F64" t="s">
        <v>72</v>
      </c>
      <c r="G64" t="s">
        <v>16</v>
      </c>
      <c r="H64" t="s">
        <v>45</v>
      </c>
      <c r="I64">
        <v>63047</v>
      </c>
      <c r="J64">
        <v>746.15</v>
      </c>
      <c r="K64">
        <v>692.46</v>
      </c>
      <c r="L64" t="s">
        <v>18</v>
      </c>
      <c r="M64" t="s">
        <v>19</v>
      </c>
      <c r="N64" s="2">
        <f t="shared" si="0"/>
        <v>0</v>
      </c>
      <c r="O64">
        <f>DATEDIF(Table1[[#This Row],[Submission_Date]],Table1[[#This Row],[Decision_Date]],"D")</f>
        <v>37</v>
      </c>
      <c r="P64">
        <f>Table1[[#This Row],[Claim_Amount]]-Table1[[#This Row],[Paid_Amount]]</f>
        <v>53.689999999999941</v>
      </c>
    </row>
    <row r="65" spans="1:16" x14ac:dyDescent="0.3">
      <c r="A65" t="s">
        <v>172</v>
      </c>
      <c r="B65" t="s">
        <v>173</v>
      </c>
      <c r="C65" s="1">
        <v>45135</v>
      </c>
      <c r="D65" s="1">
        <v>45139</v>
      </c>
      <c r="E65" s="1">
        <v>45173</v>
      </c>
      <c r="F65" t="s">
        <v>48</v>
      </c>
      <c r="G65" t="s">
        <v>34</v>
      </c>
      <c r="H65" t="s">
        <v>45</v>
      </c>
      <c r="I65">
        <v>66984</v>
      </c>
      <c r="J65">
        <v>694.39</v>
      </c>
      <c r="K65">
        <v>560.91</v>
      </c>
      <c r="L65" t="s">
        <v>18</v>
      </c>
      <c r="M65" t="s">
        <v>19</v>
      </c>
      <c r="N65" s="2">
        <f t="shared" si="0"/>
        <v>0</v>
      </c>
      <c r="O65">
        <f>DATEDIF(Table1[[#This Row],[Submission_Date]],Table1[[#This Row],[Decision_Date]],"D")</f>
        <v>34</v>
      </c>
      <c r="P65">
        <f>Table1[[#This Row],[Claim_Amount]]-Table1[[#This Row],[Paid_Amount]]</f>
        <v>133.48000000000002</v>
      </c>
    </row>
    <row r="66" spans="1:16" x14ac:dyDescent="0.3">
      <c r="A66" t="s">
        <v>174</v>
      </c>
      <c r="B66" t="s">
        <v>175</v>
      </c>
      <c r="C66" s="1">
        <v>45199</v>
      </c>
      <c r="D66" s="1">
        <v>45224</v>
      </c>
      <c r="E66" s="1">
        <v>45269</v>
      </c>
      <c r="F66" t="s">
        <v>27</v>
      </c>
      <c r="G66" t="s">
        <v>79</v>
      </c>
      <c r="H66" t="s">
        <v>24</v>
      </c>
      <c r="I66">
        <v>71046</v>
      </c>
      <c r="J66">
        <v>3463.45</v>
      </c>
      <c r="K66">
        <v>0</v>
      </c>
      <c r="L66" t="s">
        <v>60</v>
      </c>
      <c r="M66" t="s">
        <v>176</v>
      </c>
      <c r="N66" s="2">
        <f t="shared" si="0"/>
        <v>1</v>
      </c>
      <c r="O66">
        <f>DATEDIF(Table1[[#This Row],[Submission_Date]],Table1[[#This Row],[Decision_Date]],"D")</f>
        <v>45</v>
      </c>
      <c r="P66">
        <f>Table1[[#This Row],[Claim_Amount]]-Table1[[#This Row],[Paid_Amount]]</f>
        <v>3463.45</v>
      </c>
    </row>
    <row r="67" spans="1:16" x14ac:dyDescent="0.3">
      <c r="A67" t="s">
        <v>177</v>
      </c>
      <c r="B67" t="s">
        <v>178</v>
      </c>
      <c r="C67" s="1">
        <v>45554</v>
      </c>
      <c r="D67" s="1">
        <v>45579</v>
      </c>
      <c r="E67" s="1">
        <v>45587</v>
      </c>
      <c r="F67" t="s">
        <v>27</v>
      </c>
      <c r="G67" t="s">
        <v>23</v>
      </c>
      <c r="H67" t="s">
        <v>24</v>
      </c>
      <c r="I67">
        <v>92928</v>
      </c>
      <c r="J67">
        <v>5350.75</v>
      </c>
      <c r="K67">
        <v>0</v>
      </c>
      <c r="L67" t="s">
        <v>60</v>
      </c>
      <c r="M67" t="s">
        <v>153</v>
      </c>
      <c r="N67" s="2">
        <f t="shared" ref="N67:N130" si="1">IF(L67="Denied",1,0)</f>
        <v>1</v>
      </c>
      <c r="O67">
        <f>DATEDIF(Table1[[#This Row],[Submission_Date]],Table1[[#This Row],[Decision_Date]],"D")</f>
        <v>8</v>
      </c>
      <c r="P67">
        <f>Table1[[#This Row],[Claim_Amount]]-Table1[[#This Row],[Paid_Amount]]</f>
        <v>5350.75</v>
      </c>
    </row>
    <row r="68" spans="1:16" x14ac:dyDescent="0.3">
      <c r="A68" t="s">
        <v>179</v>
      </c>
      <c r="B68" t="s">
        <v>180</v>
      </c>
      <c r="C68" s="1">
        <v>45634</v>
      </c>
      <c r="D68" s="1">
        <v>45636</v>
      </c>
      <c r="E68" s="1">
        <v>45642</v>
      </c>
      <c r="F68" t="s">
        <v>22</v>
      </c>
      <c r="G68" t="s">
        <v>41</v>
      </c>
      <c r="H68" t="s">
        <v>38</v>
      </c>
      <c r="I68">
        <v>99215</v>
      </c>
      <c r="J68">
        <v>1706.83</v>
      </c>
      <c r="K68">
        <v>1461.45</v>
      </c>
      <c r="L68" t="s">
        <v>18</v>
      </c>
      <c r="M68" t="s">
        <v>19</v>
      </c>
      <c r="N68" s="2">
        <f t="shared" si="1"/>
        <v>0</v>
      </c>
      <c r="O68">
        <f>DATEDIF(Table1[[#This Row],[Submission_Date]],Table1[[#This Row],[Decision_Date]],"D")</f>
        <v>6</v>
      </c>
      <c r="P68">
        <f>Table1[[#This Row],[Claim_Amount]]-Table1[[#This Row],[Paid_Amount]]</f>
        <v>245.37999999999988</v>
      </c>
    </row>
    <row r="69" spans="1:16" x14ac:dyDescent="0.3">
      <c r="A69" t="s">
        <v>181</v>
      </c>
      <c r="B69" t="s">
        <v>182</v>
      </c>
      <c r="C69" s="1">
        <v>45631</v>
      </c>
      <c r="D69" s="1">
        <v>45654</v>
      </c>
      <c r="E69" s="1">
        <v>45705</v>
      </c>
      <c r="F69" t="s">
        <v>72</v>
      </c>
      <c r="G69" t="s">
        <v>34</v>
      </c>
      <c r="H69" t="s">
        <v>52</v>
      </c>
      <c r="I69">
        <v>90837</v>
      </c>
      <c r="J69">
        <v>4035.26</v>
      </c>
      <c r="K69">
        <v>3551.37</v>
      </c>
      <c r="L69" t="s">
        <v>18</v>
      </c>
      <c r="M69" t="s">
        <v>19</v>
      </c>
      <c r="N69" s="2">
        <f t="shared" si="1"/>
        <v>0</v>
      </c>
      <c r="O69">
        <f>DATEDIF(Table1[[#This Row],[Submission_Date]],Table1[[#This Row],[Decision_Date]],"D")</f>
        <v>51</v>
      </c>
      <c r="P69">
        <f>Table1[[#This Row],[Claim_Amount]]-Table1[[#This Row],[Paid_Amount]]</f>
        <v>483.89000000000033</v>
      </c>
    </row>
    <row r="70" spans="1:16" x14ac:dyDescent="0.3">
      <c r="A70" t="s">
        <v>183</v>
      </c>
      <c r="B70" t="s">
        <v>184</v>
      </c>
      <c r="C70" s="1">
        <v>45327</v>
      </c>
      <c r="D70" s="1">
        <v>45351</v>
      </c>
      <c r="E70" s="1">
        <v>45384</v>
      </c>
      <c r="F70" t="s">
        <v>48</v>
      </c>
      <c r="G70" t="s">
        <v>34</v>
      </c>
      <c r="H70" t="s">
        <v>38</v>
      </c>
      <c r="I70">
        <v>92928</v>
      </c>
      <c r="J70">
        <v>2414.65</v>
      </c>
      <c r="K70">
        <v>1931.84</v>
      </c>
      <c r="L70" t="s">
        <v>18</v>
      </c>
      <c r="M70" t="s">
        <v>19</v>
      </c>
      <c r="N70" s="2">
        <f t="shared" si="1"/>
        <v>0</v>
      </c>
      <c r="O70">
        <f>DATEDIF(Table1[[#This Row],[Submission_Date]],Table1[[#This Row],[Decision_Date]],"D")</f>
        <v>33</v>
      </c>
      <c r="P70">
        <f>Table1[[#This Row],[Claim_Amount]]-Table1[[#This Row],[Paid_Amount]]</f>
        <v>482.81000000000017</v>
      </c>
    </row>
    <row r="71" spans="1:16" x14ac:dyDescent="0.3">
      <c r="A71" t="s">
        <v>185</v>
      </c>
      <c r="B71" t="s">
        <v>186</v>
      </c>
      <c r="C71" s="1">
        <v>45213</v>
      </c>
      <c r="D71" s="1">
        <v>45221</v>
      </c>
      <c r="E71" s="1">
        <v>45274</v>
      </c>
      <c r="F71" t="s">
        <v>15</v>
      </c>
      <c r="G71" t="s">
        <v>34</v>
      </c>
      <c r="H71" t="s">
        <v>38</v>
      </c>
      <c r="I71">
        <v>70553</v>
      </c>
      <c r="J71">
        <v>1079.1199999999999</v>
      </c>
      <c r="K71">
        <v>996.33</v>
      </c>
      <c r="L71" t="s">
        <v>18</v>
      </c>
      <c r="M71" t="s">
        <v>19</v>
      </c>
      <c r="N71" s="2">
        <f t="shared" si="1"/>
        <v>0</v>
      </c>
      <c r="O71">
        <f>DATEDIF(Table1[[#This Row],[Submission_Date]],Table1[[#This Row],[Decision_Date]],"D")</f>
        <v>53</v>
      </c>
      <c r="P71">
        <f>Table1[[#This Row],[Claim_Amount]]-Table1[[#This Row],[Paid_Amount]]</f>
        <v>82.78999999999985</v>
      </c>
    </row>
    <row r="72" spans="1:16" x14ac:dyDescent="0.3">
      <c r="A72" t="s">
        <v>187</v>
      </c>
      <c r="B72" t="s">
        <v>188</v>
      </c>
      <c r="C72" s="1">
        <v>45413</v>
      </c>
      <c r="D72" s="1">
        <v>45437</v>
      </c>
      <c r="E72" s="1">
        <v>45446</v>
      </c>
      <c r="F72" t="s">
        <v>72</v>
      </c>
      <c r="G72" t="s">
        <v>16</v>
      </c>
      <c r="H72" t="s">
        <v>35</v>
      </c>
      <c r="I72">
        <v>66984</v>
      </c>
      <c r="J72">
        <v>2414.1799999999998</v>
      </c>
      <c r="K72">
        <v>2029.13</v>
      </c>
      <c r="L72" t="s">
        <v>18</v>
      </c>
      <c r="M72" t="s">
        <v>19</v>
      </c>
      <c r="N72" s="2">
        <f t="shared" si="1"/>
        <v>0</v>
      </c>
      <c r="O72">
        <f>DATEDIF(Table1[[#This Row],[Submission_Date]],Table1[[#This Row],[Decision_Date]],"D")</f>
        <v>9</v>
      </c>
      <c r="P72">
        <f>Table1[[#This Row],[Claim_Amount]]-Table1[[#This Row],[Paid_Amount]]</f>
        <v>385.04999999999973</v>
      </c>
    </row>
    <row r="73" spans="1:16" x14ac:dyDescent="0.3">
      <c r="A73" t="s">
        <v>189</v>
      </c>
      <c r="B73" t="s">
        <v>190</v>
      </c>
      <c r="C73" s="1">
        <v>45540</v>
      </c>
      <c r="D73" s="1">
        <v>45549</v>
      </c>
      <c r="E73" s="1">
        <v>45560</v>
      </c>
      <c r="F73" t="s">
        <v>27</v>
      </c>
      <c r="G73" t="s">
        <v>34</v>
      </c>
      <c r="H73" t="s">
        <v>24</v>
      </c>
      <c r="I73">
        <v>99214</v>
      </c>
      <c r="J73">
        <v>6188.38</v>
      </c>
      <c r="K73">
        <v>0</v>
      </c>
      <c r="L73" t="s">
        <v>60</v>
      </c>
      <c r="M73" t="s">
        <v>61</v>
      </c>
      <c r="N73" s="2">
        <f t="shared" si="1"/>
        <v>1</v>
      </c>
      <c r="O73">
        <f>DATEDIF(Table1[[#This Row],[Submission_Date]],Table1[[#This Row],[Decision_Date]],"D")</f>
        <v>11</v>
      </c>
      <c r="P73">
        <f>Table1[[#This Row],[Claim_Amount]]-Table1[[#This Row],[Paid_Amount]]</f>
        <v>6188.38</v>
      </c>
    </row>
    <row r="74" spans="1:16" x14ac:dyDescent="0.3">
      <c r="A74" t="s">
        <v>191</v>
      </c>
      <c r="B74" t="s">
        <v>192</v>
      </c>
      <c r="C74" s="1">
        <v>45128</v>
      </c>
      <c r="D74" s="1">
        <v>45131</v>
      </c>
      <c r="E74" s="1">
        <v>45137</v>
      </c>
      <c r="F74" t="s">
        <v>15</v>
      </c>
      <c r="G74" t="s">
        <v>16</v>
      </c>
      <c r="H74" t="s">
        <v>29</v>
      </c>
      <c r="I74">
        <v>63047</v>
      </c>
      <c r="J74">
        <v>1756.96</v>
      </c>
      <c r="K74">
        <v>1480.96</v>
      </c>
      <c r="L74" t="s">
        <v>18</v>
      </c>
      <c r="M74" t="s">
        <v>19</v>
      </c>
      <c r="N74" s="2">
        <f t="shared" si="1"/>
        <v>0</v>
      </c>
      <c r="O74">
        <f>DATEDIF(Table1[[#This Row],[Submission_Date]],Table1[[#This Row],[Decision_Date]],"D")</f>
        <v>6</v>
      </c>
      <c r="P74">
        <f>Table1[[#This Row],[Claim_Amount]]-Table1[[#This Row],[Paid_Amount]]</f>
        <v>276</v>
      </c>
    </row>
    <row r="75" spans="1:16" x14ac:dyDescent="0.3">
      <c r="A75" t="s">
        <v>193</v>
      </c>
      <c r="B75" t="s">
        <v>194</v>
      </c>
      <c r="C75" s="1">
        <v>45299</v>
      </c>
      <c r="D75" s="1">
        <v>45302</v>
      </c>
      <c r="E75" s="1">
        <v>45334</v>
      </c>
      <c r="F75" t="s">
        <v>44</v>
      </c>
      <c r="G75" t="s">
        <v>34</v>
      </c>
      <c r="H75" t="s">
        <v>87</v>
      </c>
      <c r="I75">
        <v>71046</v>
      </c>
      <c r="J75">
        <v>6321.52</v>
      </c>
      <c r="K75">
        <v>5193.6899999999996</v>
      </c>
      <c r="L75" t="s">
        <v>18</v>
      </c>
      <c r="M75" t="s">
        <v>19</v>
      </c>
      <c r="N75" s="2">
        <f t="shared" si="1"/>
        <v>0</v>
      </c>
      <c r="O75">
        <f>DATEDIF(Table1[[#This Row],[Submission_Date]],Table1[[#This Row],[Decision_Date]],"D")</f>
        <v>32</v>
      </c>
      <c r="P75">
        <f>Table1[[#This Row],[Claim_Amount]]-Table1[[#This Row],[Paid_Amount]]</f>
        <v>1127.8300000000008</v>
      </c>
    </row>
    <row r="76" spans="1:16" x14ac:dyDescent="0.3">
      <c r="A76" t="s">
        <v>195</v>
      </c>
      <c r="B76" t="s">
        <v>196</v>
      </c>
      <c r="C76" s="1">
        <v>45151</v>
      </c>
      <c r="D76" s="1">
        <v>45180</v>
      </c>
      <c r="E76" s="1">
        <v>45203</v>
      </c>
      <c r="F76" t="s">
        <v>33</v>
      </c>
      <c r="G76" t="s">
        <v>79</v>
      </c>
      <c r="H76" t="s">
        <v>87</v>
      </c>
      <c r="I76">
        <v>66984</v>
      </c>
      <c r="J76">
        <v>222.34</v>
      </c>
      <c r="K76">
        <v>168.75</v>
      </c>
      <c r="L76" t="s">
        <v>18</v>
      </c>
      <c r="M76" t="s">
        <v>19</v>
      </c>
      <c r="N76" s="2">
        <f t="shared" si="1"/>
        <v>0</v>
      </c>
      <c r="O76">
        <f>DATEDIF(Table1[[#This Row],[Submission_Date]],Table1[[#This Row],[Decision_Date]],"D")</f>
        <v>23</v>
      </c>
      <c r="P76">
        <f>Table1[[#This Row],[Claim_Amount]]-Table1[[#This Row],[Paid_Amount]]</f>
        <v>53.59</v>
      </c>
    </row>
    <row r="77" spans="1:16" x14ac:dyDescent="0.3">
      <c r="A77" t="s">
        <v>197</v>
      </c>
      <c r="B77" t="s">
        <v>198</v>
      </c>
      <c r="C77" s="1">
        <v>45562</v>
      </c>
      <c r="D77" s="1">
        <v>45570</v>
      </c>
      <c r="E77" s="1">
        <v>45607</v>
      </c>
      <c r="F77" t="s">
        <v>27</v>
      </c>
      <c r="G77" t="s">
        <v>16</v>
      </c>
      <c r="H77" t="s">
        <v>29</v>
      </c>
      <c r="I77">
        <v>92928</v>
      </c>
      <c r="J77">
        <v>3489.53</v>
      </c>
      <c r="K77">
        <v>0</v>
      </c>
      <c r="L77" t="s">
        <v>60</v>
      </c>
      <c r="M77" t="s">
        <v>153</v>
      </c>
      <c r="N77" s="2">
        <f t="shared" si="1"/>
        <v>1</v>
      </c>
      <c r="O77">
        <f>DATEDIF(Table1[[#This Row],[Submission_Date]],Table1[[#This Row],[Decision_Date]],"D")</f>
        <v>37</v>
      </c>
      <c r="P77">
        <f>Table1[[#This Row],[Claim_Amount]]-Table1[[#This Row],[Paid_Amount]]</f>
        <v>3489.53</v>
      </c>
    </row>
    <row r="78" spans="1:16" x14ac:dyDescent="0.3">
      <c r="A78" t="s">
        <v>199</v>
      </c>
      <c r="B78" t="s">
        <v>200</v>
      </c>
      <c r="C78" s="1">
        <v>45654</v>
      </c>
      <c r="D78" s="1">
        <v>45669</v>
      </c>
      <c r="E78" s="1">
        <v>45677</v>
      </c>
      <c r="F78" t="s">
        <v>44</v>
      </c>
      <c r="G78" t="s">
        <v>28</v>
      </c>
      <c r="H78" t="s">
        <v>24</v>
      </c>
      <c r="I78">
        <v>99215</v>
      </c>
      <c r="J78">
        <v>1938.44</v>
      </c>
      <c r="K78">
        <v>1869.2</v>
      </c>
      <c r="L78" t="s">
        <v>18</v>
      </c>
      <c r="M78" t="s">
        <v>19</v>
      </c>
      <c r="N78" s="2">
        <f t="shared" si="1"/>
        <v>0</v>
      </c>
      <c r="O78">
        <f>DATEDIF(Table1[[#This Row],[Submission_Date]],Table1[[#This Row],[Decision_Date]],"D")</f>
        <v>8</v>
      </c>
      <c r="P78">
        <f>Table1[[#This Row],[Claim_Amount]]-Table1[[#This Row],[Paid_Amount]]</f>
        <v>69.240000000000009</v>
      </c>
    </row>
    <row r="79" spans="1:16" x14ac:dyDescent="0.3">
      <c r="A79" t="s">
        <v>201</v>
      </c>
      <c r="B79" t="s">
        <v>202</v>
      </c>
      <c r="C79" s="1">
        <v>45271</v>
      </c>
      <c r="D79" s="1">
        <v>45278</v>
      </c>
      <c r="E79" s="1">
        <v>45331</v>
      </c>
      <c r="F79" t="s">
        <v>48</v>
      </c>
      <c r="G79" t="s">
        <v>41</v>
      </c>
      <c r="H79" t="s">
        <v>55</v>
      </c>
      <c r="I79">
        <v>27447</v>
      </c>
      <c r="J79">
        <v>1423.39</v>
      </c>
      <c r="K79">
        <v>0</v>
      </c>
      <c r="L79" t="s">
        <v>60</v>
      </c>
      <c r="M79" t="s">
        <v>61</v>
      </c>
      <c r="N79" s="2">
        <f t="shared" si="1"/>
        <v>1</v>
      </c>
      <c r="O79">
        <f>DATEDIF(Table1[[#This Row],[Submission_Date]],Table1[[#This Row],[Decision_Date]],"D")</f>
        <v>53</v>
      </c>
      <c r="P79">
        <f>Table1[[#This Row],[Claim_Amount]]-Table1[[#This Row],[Paid_Amount]]</f>
        <v>1423.39</v>
      </c>
    </row>
    <row r="80" spans="1:16" x14ac:dyDescent="0.3">
      <c r="A80" t="s">
        <v>203</v>
      </c>
      <c r="B80" t="s">
        <v>204</v>
      </c>
      <c r="C80" s="1">
        <v>45325</v>
      </c>
      <c r="D80" s="1">
        <v>45352</v>
      </c>
      <c r="E80" s="1">
        <v>45366</v>
      </c>
      <c r="F80" t="s">
        <v>27</v>
      </c>
      <c r="G80" t="s">
        <v>23</v>
      </c>
      <c r="H80" t="s">
        <v>45</v>
      </c>
      <c r="I80">
        <v>80053</v>
      </c>
      <c r="J80">
        <v>1945.76</v>
      </c>
      <c r="K80">
        <v>0</v>
      </c>
      <c r="L80" t="s">
        <v>60</v>
      </c>
      <c r="M80" t="s">
        <v>61</v>
      </c>
      <c r="N80" s="2">
        <f t="shared" si="1"/>
        <v>1</v>
      </c>
      <c r="O80">
        <f>DATEDIF(Table1[[#This Row],[Submission_Date]],Table1[[#This Row],[Decision_Date]],"D")</f>
        <v>14</v>
      </c>
      <c r="P80">
        <f>Table1[[#This Row],[Claim_Amount]]-Table1[[#This Row],[Paid_Amount]]</f>
        <v>1945.76</v>
      </c>
    </row>
    <row r="81" spans="1:16" x14ac:dyDescent="0.3">
      <c r="A81" t="s">
        <v>205</v>
      </c>
      <c r="B81" t="s">
        <v>206</v>
      </c>
      <c r="C81" s="1">
        <v>45094</v>
      </c>
      <c r="D81" s="1">
        <v>45116</v>
      </c>
      <c r="E81" s="1">
        <v>45170</v>
      </c>
      <c r="F81" t="s">
        <v>22</v>
      </c>
      <c r="G81" t="s">
        <v>23</v>
      </c>
      <c r="H81" t="s">
        <v>55</v>
      </c>
      <c r="I81">
        <v>27130</v>
      </c>
      <c r="J81">
        <v>368.69</v>
      </c>
      <c r="K81">
        <v>363</v>
      </c>
      <c r="L81" t="s">
        <v>18</v>
      </c>
      <c r="M81" t="s">
        <v>19</v>
      </c>
      <c r="N81" s="2">
        <f t="shared" si="1"/>
        <v>0</v>
      </c>
      <c r="O81">
        <f>DATEDIF(Table1[[#This Row],[Submission_Date]],Table1[[#This Row],[Decision_Date]],"D")</f>
        <v>54</v>
      </c>
      <c r="P81">
        <f>Table1[[#This Row],[Claim_Amount]]-Table1[[#This Row],[Paid_Amount]]</f>
        <v>5.6899999999999977</v>
      </c>
    </row>
    <row r="82" spans="1:16" x14ac:dyDescent="0.3">
      <c r="A82" t="s">
        <v>207</v>
      </c>
      <c r="B82" t="s">
        <v>208</v>
      </c>
      <c r="C82" s="1">
        <v>45034</v>
      </c>
      <c r="D82" s="1">
        <v>45039</v>
      </c>
      <c r="E82" s="1">
        <v>45056</v>
      </c>
      <c r="F82" t="s">
        <v>33</v>
      </c>
      <c r="G82" t="s">
        <v>23</v>
      </c>
      <c r="H82" t="s">
        <v>17</v>
      </c>
      <c r="I82">
        <v>99215</v>
      </c>
      <c r="J82">
        <v>1516.65</v>
      </c>
      <c r="K82">
        <v>0</v>
      </c>
      <c r="L82" t="s">
        <v>30</v>
      </c>
      <c r="M82" t="s">
        <v>19</v>
      </c>
      <c r="N82" s="2">
        <f t="shared" si="1"/>
        <v>0</v>
      </c>
      <c r="O82">
        <f>DATEDIF(Table1[[#This Row],[Submission_Date]],Table1[[#This Row],[Decision_Date]],"D")</f>
        <v>17</v>
      </c>
      <c r="P82">
        <f>Table1[[#This Row],[Claim_Amount]]-Table1[[#This Row],[Paid_Amount]]</f>
        <v>1516.65</v>
      </c>
    </row>
    <row r="83" spans="1:16" x14ac:dyDescent="0.3">
      <c r="A83" t="s">
        <v>209</v>
      </c>
      <c r="B83" t="s">
        <v>210</v>
      </c>
      <c r="C83" s="1">
        <v>45259</v>
      </c>
      <c r="D83" s="1">
        <v>45260</v>
      </c>
      <c r="E83" s="1">
        <v>45274</v>
      </c>
      <c r="F83" t="s">
        <v>48</v>
      </c>
      <c r="G83" t="s">
        <v>16</v>
      </c>
      <c r="H83" t="s">
        <v>87</v>
      </c>
      <c r="I83">
        <v>70553</v>
      </c>
      <c r="J83">
        <v>2405.9299999999998</v>
      </c>
      <c r="K83">
        <v>2219.02</v>
      </c>
      <c r="L83" t="s">
        <v>18</v>
      </c>
      <c r="M83" t="s">
        <v>19</v>
      </c>
      <c r="N83" s="2">
        <f t="shared" si="1"/>
        <v>0</v>
      </c>
      <c r="O83">
        <f>DATEDIF(Table1[[#This Row],[Submission_Date]],Table1[[#This Row],[Decision_Date]],"D")</f>
        <v>14</v>
      </c>
      <c r="P83">
        <f>Table1[[#This Row],[Claim_Amount]]-Table1[[#This Row],[Paid_Amount]]</f>
        <v>186.90999999999985</v>
      </c>
    </row>
    <row r="84" spans="1:16" x14ac:dyDescent="0.3">
      <c r="A84" t="s">
        <v>211</v>
      </c>
      <c r="B84" t="s">
        <v>212</v>
      </c>
      <c r="C84" s="1">
        <v>45225</v>
      </c>
      <c r="D84" s="1">
        <v>45255</v>
      </c>
      <c r="E84" s="1">
        <v>45282</v>
      </c>
      <c r="F84" t="s">
        <v>15</v>
      </c>
      <c r="G84" t="s">
        <v>23</v>
      </c>
      <c r="H84" t="s">
        <v>24</v>
      </c>
      <c r="I84">
        <v>43239</v>
      </c>
      <c r="J84">
        <v>5897.69</v>
      </c>
      <c r="K84">
        <v>5797.38</v>
      </c>
      <c r="L84" t="s">
        <v>18</v>
      </c>
      <c r="M84" t="s">
        <v>19</v>
      </c>
      <c r="N84" s="2">
        <f t="shared" si="1"/>
        <v>0</v>
      </c>
      <c r="O84">
        <f>DATEDIF(Table1[[#This Row],[Submission_Date]],Table1[[#This Row],[Decision_Date]],"D")</f>
        <v>27</v>
      </c>
      <c r="P84">
        <f>Table1[[#This Row],[Claim_Amount]]-Table1[[#This Row],[Paid_Amount]]</f>
        <v>100.30999999999949</v>
      </c>
    </row>
    <row r="85" spans="1:16" x14ac:dyDescent="0.3">
      <c r="A85" t="s">
        <v>213</v>
      </c>
      <c r="B85" t="s">
        <v>214</v>
      </c>
      <c r="C85" s="1">
        <v>45080</v>
      </c>
      <c r="D85" s="1">
        <v>45102</v>
      </c>
      <c r="E85" s="1">
        <v>45150</v>
      </c>
      <c r="F85" t="s">
        <v>48</v>
      </c>
      <c r="G85" t="s">
        <v>79</v>
      </c>
      <c r="H85" t="s">
        <v>29</v>
      </c>
      <c r="I85">
        <v>45378</v>
      </c>
      <c r="J85">
        <v>1194.3800000000001</v>
      </c>
      <c r="K85">
        <v>997.19</v>
      </c>
      <c r="L85" t="s">
        <v>18</v>
      </c>
      <c r="M85" t="s">
        <v>19</v>
      </c>
      <c r="N85" s="2">
        <f t="shared" si="1"/>
        <v>0</v>
      </c>
      <c r="O85">
        <f>DATEDIF(Table1[[#This Row],[Submission_Date]],Table1[[#This Row],[Decision_Date]],"D")</f>
        <v>48</v>
      </c>
      <c r="P85">
        <f>Table1[[#This Row],[Claim_Amount]]-Table1[[#This Row],[Paid_Amount]]</f>
        <v>197.19000000000005</v>
      </c>
    </row>
    <row r="86" spans="1:16" x14ac:dyDescent="0.3">
      <c r="A86" t="s">
        <v>215</v>
      </c>
      <c r="B86" t="s">
        <v>216</v>
      </c>
      <c r="C86" s="1">
        <v>45648</v>
      </c>
      <c r="D86" s="1">
        <v>45669</v>
      </c>
      <c r="E86" s="1">
        <v>45722</v>
      </c>
      <c r="F86" t="s">
        <v>22</v>
      </c>
      <c r="G86" t="s">
        <v>41</v>
      </c>
      <c r="H86" t="s">
        <v>55</v>
      </c>
      <c r="I86">
        <v>92928</v>
      </c>
      <c r="J86">
        <v>946.91</v>
      </c>
      <c r="K86">
        <v>938.5</v>
      </c>
      <c r="L86" t="s">
        <v>18</v>
      </c>
      <c r="M86" t="s">
        <v>19</v>
      </c>
      <c r="N86" s="2">
        <f t="shared" si="1"/>
        <v>0</v>
      </c>
      <c r="O86">
        <f>DATEDIF(Table1[[#This Row],[Submission_Date]],Table1[[#This Row],[Decision_Date]],"D")</f>
        <v>53</v>
      </c>
      <c r="P86">
        <f>Table1[[#This Row],[Claim_Amount]]-Table1[[#This Row],[Paid_Amount]]</f>
        <v>8.4099999999999682</v>
      </c>
    </row>
    <row r="87" spans="1:16" x14ac:dyDescent="0.3">
      <c r="A87" t="s">
        <v>217</v>
      </c>
      <c r="B87" t="s">
        <v>218</v>
      </c>
      <c r="C87" s="1">
        <v>45353</v>
      </c>
      <c r="D87" s="1">
        <v>45374</v>
      </c>
      <c r="E87" s="1">
        <v>45411</v>
      </c>
      <c r="F87" t="s">
        <v>72</v>
      </c>
      <c r="G87" t="s">
        <v>16</v>
      </c>
      <c r="H87" t="s">
        <v>87</v>
      </c>
      <c r="I87">
        <v>45378</v>
      </c>
      <c r="J87">
        <v>1210.26</v>
      </c>
      <c r="K87">
        <v>1014.19</v>
      </c>
      <c r="L87" t="s">
        <v>18</v>
      </c>
      <c r="M87" t="s">
        <v>19</v>
      </c>
      <c r="N87" s="2">
        <f t="shared" si="1"/>
        <v>0</v>
      </c>
      <c r="O87">
        <f>DATEDIF(Table1[[#This Row],[Submission_Date]],Table1[[#This Row],[Decision_Date]],"D")</f>
        <v>37</v>
      </c>
      <c r="P87">
        <f>Table1[[#This Row],[Claim_Amount]]-Table1[[#This Row],[Paid_Amount]]</f>
        <v>196.06999999999994</v>
      </c>
    </row>
    <row r="88" spans="1:16" x14ac:dyDescent="0.3">
      <c r="A88" t="s">
        <v>219</v>
      </c>
      <c r="B88" t="s">
        <v>220</v>
      </c>
      <c r="C88" s="1">
        <v>45063</v>
      </c>
      <c r="D88" s="1">
        <v>45068</v>
      </c>
      <c r="E88" s="1">
        <v>45098</v>
      </c>
      <c r="F88" t="s">
        <v>44</v>
      </c>
      <c r="G88" t="s">
        <v>16</v>
      </c>
      <c r="H88" t="s">
        <v>35</v>
      </c>
      <c r="I88">
        <v>63047</v>
      </c>
      <c r="J88">
        <v>3760.55</v>
      </c>
      <c r="K88">
        <v>0</v>
      </c>
      <c r="L88" t="s">
        <v>60</v>
      </c>
      <c r="M88" t="s">
        <v>221</v>
      </c>
      <c r="N88" s="2">
        <f t="shared" si="1"/>
        <v>1</v>
      </c>
      <c r="O88">
        <f>DATEDIF(Table1[[#This Row],[Submission_Date]],Table1[[#This Row],[Decision_Date]],"D")</f>
        <v>30</v>
      </c>
      <c r="P88">
        <f>Table1[[#This Row],[Claim_Amount]]-Table1[[#This Row],[Paid_Amount]]</f>
        <v>3760.55</v>
      </c>
    </row>
    <row r="89" spans="1:16" x14ac:dyDescent="0.3">
      <c r="A89" t="s">
        <v>222</v>
      </c>
      <c r="B89" t="s">
        <v>223</v>
      </c>
      <c r="C89" s="1">
        <v>45350</v>
      </c>
      <c r="D89" s="1">
        <v>45355</v>
      </c>
      <c r="E89" s="1">
        <v>45396</v>
      </c>
      <c r="F89" t="s">
        <v>44</v>
      </c>
      <c r="G89" t="s">
        <v>34</v>
      </c>
      <c r="H89" t="s">
        <v>38</v>
      </c>
      <c r="I89">
        <v>99215</v>
      </c>
      <c r="J89">
        <v>2351.9499999999998</v>
      </c>
      <c r="K89">
        <v>2052.19</v>
      </c>
      <c r="L89" t="s">
        <v>18</v>
      </c>
      <c r="M89" t="s">
        <v>19</v>
      </c>
      <c r="N89" s="2">
        <f t="shared" si="1"/>
        <v>0</v>
      </c>
      <c r="O89">
        <f>DATEDIF(Table1[[#This Row],[Submission_Date]],Table1[[#This Row],[Decision_Date]],"D")</f>
        <v>41</v>
      </c>
      <c r="P89">
        <f>Table1[[#This Row],[Claim_Amount]]-Table1[[#This Row],[Paid_Amount]]</f>
        <v>299.75999999999976</v>
      </c>
    </row>
    <row r="90" spans="1:16" x14ac:dyDescent="0.3">
      <c r="A90" t="s">
        <v>224</v>
      </c>
      <c r="B90" t="s">
        <v>225</v>
      </c>
      <c r="C90" s="1">
        <v>45392</v>
      </c>
      <c r="D90" s="1">
        <v>45394</v>
      </c>
      <c r="E90" s="1">
        <v>45438</v>
      </c>
      <c r="F90" t="s">
        <v>22</v>
      </c>
      <c r="G90" t="s">
        <v>79</v>
      </c>
      <c r="H90" t="s">
        <v>87</v>
      </c>
      <c r="I90">
        <v>27130</v>
      </c>
      <c r="J90">
        <v>1183.45</v>
      </c>
      <c r="K90">
        <v>1088.8599999999999</v>
      </c>
      <c r="L90" t="s">
        <v>18</v>
      </c>
      <c r="M90" t="s">
        <v>19</v>
      </c>
      <c r="N90" s="2">
        <f t="shared" si="1"/>
        <v>0</v>
      </c>
      <c r="O90">
        <f>DATEDIF(Table1[[#This Row],[Submission_Date]],Table1[[#This Row],[Decision_Date]],"D")</f>
        <v>44</v>
      </c>
      <c r="P90">
        <f>Table1[[#This Row],[Claim_Amount]]-Table1[[#This Row],[Paid_Amount]]</f>
        <v>94.590000000000146</v>
      </c>
    </row>
    <row r="91" spans="1:16" x14ac:dyDescent="0.3">
      <c r="A91" t="s">
        <v>226</v>
      </c>
      <c r="B91" t="s">
        <v>227</v>
      </c>
      <c r="C91" s="1">
        <v>45010</v>
      </c>
      <c r="D91" s="1">
        <v>45013</v>
      </c>
      <c r="E91" s="1">
        <v>45069</v>
      </c>
      <c r="F91" t="s">
        <v>15</v>
      </c>
      <c r="G91" t="s">
        <v>23</v>
      </c>
      <c r="H91" t="s">
        <v>35</v>
      </c>
      <c r="I91">
        <v>80053</v>
      </c>
      <c r="J91">
        <v>2726.06</v>
      </c>
      <c r="K91">
        <v>2239.8200000000002</v>
      </c>
      <c r="L91" t="s">
        <v>18</v>
      </c>
      <c r="M91" t="s">
        <v>19</v>
      </c>
      <c r="N91" s="2">
        <f t="shared" si="1"/>
        <v>0</v>
      </c>
      <c r="O91">
        <f>DATEDIF(Table1[[#This Row],[Submission_Date]],Table1[[#This Row],[Decision_Date]],"D")</f>
        <v>56</v>
      </c>
      <c r="P91">
        <f>Table1[[#This Row],[Claim_Amount]]-Table1[[#This Row],[Paid_Amount]]</f>
        <v>486.23999999999978</v>
      </c>
    </row>
    <row r="92" spans="1:16" x14ac:dyDescent="0.3">
      <c r="A92" t="s">
        <v>228</v>
      </c>
      <c r="B92" t="s">
        <v>229</v>
      </c>
      <c r="C92" s="1">
        <v>45465</v>
      </c>
      <c r="D92" s="1">
        <v>45480</v>
      </c>
      <c r="E92" s="1">
        <v>45525</v>
      </c>
      <c r="F92" t="s">
        <v>48</v>
      </c>
      <c r="G92" t="s">
        <v>79</v>
      </c>
      <c r="H92" t="s">
        <v>45</v>
      </c>
      <c r="I92">
        <v>27130</v>
      </c>
      <c r="J92">
        <v>1954.06</v>
      </c>
      <c r="K92">
        <v>1651.07</v>
      </c>
      <c r="L92" t="s">
        <v>18</v>
      </c>
      <c r="M92" t="s">
        <v>19</v>
      </c>
      <c r="N92" s="2">
        <f t="shared" si="1"/>
        <v>0</v>
      </c>
      <c r="O92">
        <f>DATEDIF(Table1[[#This Row],[Submission_Date]],Table1[[#This Row],[Decision_Date]],"D")</f>
        <v>45</v>
      </c>
      <c r="P92">
        <f>Table1[[#This Row],[Claim_Amount]]-Table1[[#This Row],[Paid_Amount]]</f>
        <v>302.99</v>
      </c>
    </row>
    <row r="93" spans="1:16" x14ac:dyDescent="0.3">
      <c r="A93" t="s">
        <v>230</v>
      </c>
      <c r="B93" t="s">
        <v>231</v>
      </c>
      <c r="C93" s="1">
        <v>45478</v>
      </c>
      <c r="D93" s="1">
        <v>45486</v>
      </c>
      <c r="E93" s="1">
        <v>45523</v>
      </c>
      <c r="F93" t="s">
        <v>27</v>
      </c>
      <c r="G93" t="s">
        <v>23</v>
      </c>
      <c r="H93" t="s">
        <v>38</v>
      </c>
      <c r="I93">
        <v>66984</v>
      </c>
      <c r="J93">
        <v>3924.19</v>
      </c>
      <c r="K93">
        <v>3870.78</v>
      </c>
      <c r="L93" t="s">
        <v>18</v>
      </c>
      <c r="M93" t="s">
        <v>19</v>
      </c>
      <c r="N93" s="2">
        <f t="shared" si="1"/>
        <v>0</v>
      </c>
      <c r="O93">
        <f>DATEDIF(Table1[[#This Row],[Submission_Date]],Table1[[#This Row],[Decision_Date]],"D")</f>
        <v>37</v>
      </c>
      <c r="P93">
        <f>Table1[[#This Row],[Claim_Amount]]-Table1[[#This Row],[Paid_Amount]]</f>
        <v>53.409999999999854</v>
      </c>
    </row>
    <row r="94" spans="1:16" x14ac:dyDescent="0.3">
      <c r="A94" t="s">
        <v>232</v>
      </c>
      <c r="B94" t="s">
        <v>233</v>
      </c>
      <c r="C94" s="1">
        <v>45544</v>
      </c>
      <c r="D94" s="1">
        <v>45571</v>
      </c>
      <c r="E94" s="1">
        <v>45577</v>
      </c>
      <c r="F94" t="s">
        <v>72</v>
      </c>
      <c r="G94" t="s">
        <v>16</v>
      </c>
      <c r="H94" t="s">
        <v>87</v>
      </c>
      <c r="I94">
        <v>92928</v>
      </c>
      <c r="J94">
        <v>1031.08</v>
      </c>
      <c r="K94">
        <v>0</v>
      </c>
      <c r="L94" t="s">
        <v>60</v>
      </c>
      <c r="M94" t="s">
        <v>101</v>
      </c>
      <c r="N94" s="2">
        <f t="shared" si="1"/>
        <v>1</v>
      </c>
      <c r="O94">
        <f>DATEDIF(Table1[[#This Row],[Submission_Date]],Table1[[#This Row],[Decision_Date]],"D")</f>
        <v>6</v>
      </c>
      <c r="P94">
        <f>Table1[[#This Row],[Claim_Amount]]-Table1[[#This Row],[Paid_Amount]]</f>
        <v>1031.08</v>
      </c>
    </row>
    <row r="95" spans="1:16" x14ac:dyDescent="0.3">
      <c r="A95" t="s">
        <v>234</v>
      </c>
      <c r="B95" t="s">
        <v>235</v>
      </c>
      <c r="C95" s="1">
        <v>45585</v>
      </c>
      <c r="D95" s="1">
        <v>45603</v>
      </c>
      <c r="E95" s="1">
        <v>45611</v>
      </c>
      <c r="F95" t="s">
        <v>106</v>
      </c>
      <c r="G95" t="s">
        <v>28</v>
      </c>
      <c r="H95" t="s">
        <v>35</v>
      </c>
      <c r="I95">
        <v>93000</v>
      </c>
      <c r="J95">
        <v>1391.13</v>
      </c>
      <c r="K95">
        <v>1050.74</v>
      </c>
      <c r="L95" t="s">
        <v>18</v>
      </c>
      <c r="M95" t="s">
        <v>19</v>
      </c>
      <c r="N95" s="2">
        <f t="shared" si="1"/>
        <v>0</v>
      </c>
      <c r="O95">
        <f>DATEDIF(Table1[[#This Row],[Submission_Date]],Table1[[#This Row],[Decision_Date]],"D")</f>
        <v>8</v>
      </c>
      <c r="P95">
        <f>Table1[[#This Row],[Claim_Amount]]-Table1[[#This Row],[Paid_Amount]]</f>
        <v>340.3900000000001</v>
      </c>
    </row>
    <row r="96" spans="1:16" x14ac:dyDescent="0.3">
      <c r="A96" t="s">
        <v>236</v>
      </c>
      <c r="B96" t="s">
        <v>237</v>
      </c>
      <c r="C96" s="1">
        <v>45088</v>
      </c>
      <c r="D96" s="1">
        <v>45094</v>
      </c>
      <c r="E96" s="1">
        <v>45148</v>
      </c>
      <c r="F96" t="s">
        <v>72</v>
      </c>
      <c r="G96" t="s">
        <v>23</v>
      </c>
      <c r="H96" t="s">
        <v>49</v>
      </c>
      <c r="I96">
        <v>27447</v>
      </c>
      <c r="J96">
        <v>1321.22</v>
      </c>
      <c r="K96">
        <v>1250.6300000000001</v>
      </c>
      <c r="L96" t="s">
        <v>18</v>
      </c>
      <c r="M96" t="s">
        <v>19</v>
      </c>
      <c r="N96" s="2">
        <f t="shared" si="1"/>
        <v>0</v>
      </c>
      <c r="O96">
        <f>DATEDIF(Table1[[#This Row],[Submission_Date]],Table1[[#This Row],[Decision_Date]],"D")</f>
        <v>54</v>
      </c>
      <c r="P96">
        <f>Table1[[#This Row],[Claim_Amount]]-Table1[[#This Row],[Paid_Amount]]</f>
        <v>70.589999999999918</v>
      </c>
    </row>
    <row r="97" spans="1:16" x14ac:dyDescent="0.3">
      <c r="A97" t="s">
        <v>238</v>
      </c>
      <c r="B97" t="s">
        <v>239</v>
      </c>
      <c r="C97" s="1">
        <v>45346</v>
      </c>
      <c r="D97" s="1">
        <v>45374</v>
      </c>
      <c r="E97" s="1">
        <v>45413</v>
      </c>
      <c r="F97" t="s">
        <v>15</v>
      </c>
      <c r="G97" t="s">
        <v>34</v>
      </c>
      <c r="H97" t="s">
        <v>52</v>
      </c>
      <c r="I97">
        <v>80053</v>
      </c>
      <c r="J97">
        <v>560.70000000000005</v>
      </c>
      <c r="K97">
        <v>554.09</v>
      </c>
      <c r="L97" t="s">
        <v>18</v>
      </c>
      <c r="M97" t="s">
        <v>19</v>
      </c>
      <c r="N97" s="2">
        <f t="shared" si="1"/>
        <v>0</v>
      </c>
      <c r="O97">
        <f>DATEDIF(Table1[[#This Row],[Submission_Date]],Table1[[#This Row],[Decision_Date]],"D")</f>
        <v>39</v>
      </c>
      <c r="P97">
        <f>Table1[[#This Row],[Claim_Amount]]-Table1[[#This Row],[Paid_Amount]]</f>
        <v>6.6100000000000136</v>
      </c>
    </row>
    <row r="98" spans="1:16" x14ac:dyDescent="0.3">
      <c r="A98" t="s">
        <v>240</v>
      </c>
      <c r="B98" t="s">
        <v>241</v>
      </c>
      <c r="C98" s="1">
        <v>45416</v>
      </c>
      <c r="D98" s="1">
        <v>45421</v>
      </c>
      <c r="E98" s="1">
        <v>45460</v>
      </c>
      <c r="F98" t="s">
        <v>15</v>
      </c>
      <c r="G98" t="s">
        <v>41</v>
      </c>
      <c r="H98" t="s">
        <v>52</v>
      </c>
      <c r="I98">
        <v>70553</v>
      </c>
      <c r="J98">
        <v>2291.35</v>
      </c>
      <c r="K98">
        <v>0</v>
      </c>
      <c r="L98" t="s">
        <v>60</v>
      </c>
      <c r="M98" t="s">
        <v>176</v>
      </c>
      <c r="N98" s="2">
        <f t="shared" si="1"/>
        <v>1</v>
      </c>
      <c r="O98">
        <f>DATEDIF(Table1[[#This Row],[Submission_Date]],Table1[[#This Row],[Decision_Date]],"D")</f>
        <v>39</v>
      </c>
      <c r="P98">
        <f>Table1[[#This Row],[Claim_Amount]]-Table1[[#This Row],[Paid_Amount]]</f>
        <v>2291.35</v>
      </c>
    </row>
    <row r="99" spans="1:16" x14ac:dyDescent="0.3">
      <c r="A99" t="s">
        <v>242</v>
      </c>
      <c r="B99" t="s">
        <v>243</v>
      </c>
      <c r="C99" s="1">
        <v>44989</v>
      </c>
      <c r="D99" s="1">
        <v>45010</v>
      </c>
      <c r="E99" s="1">
        <v>45069</v>
      </c>
      <c r="F99" t="s">
        <v>48</v>
      </c>
      <c r="G99" t="s">
        <v>79</v>
      </c>
      <c r="H99" t="s">
        <v>49</v>
      </c>
      <c r="I99">
        <v>70553</v>
      </c>
      <c r="J99">
        <v>2227.9699999999998</v>
      </c>
      <c r="K99">
        <v>2074.1</v>
      </c>
      <c r="L99" t="s">
        <v>18</v>
      </c>
      <c r="M99" t="s">
        <v>19</v>
      </c>
      <c r="N99" s="2">
        <f t="shared" si="1"/>
        <v>0</v>
      </c>
      <c r="O99">
        <f>DATEDIF(Table1[[#This Row],[Submission_Date]],Table1[[#This Row],[Decision_Date]],"D")</f>
        <v>59</v>
      </c>
      <c r="P99">
        <f>Table1[[#This Row],[Claim_Amount]]-Table1[[#This Row],[Paid_Amount]]</f>
        <v>153.86999999999989</v>
      </c>
    </row>
    <row r="100" spans="1:16" x14ac:dyDescent="0.3">
      <c r="A100" t="s">
        <v>244</v>
      </c>
      <c r="B100" t="s">
        <v>245</v>
      </c>
      <c r="C100" s="1">
        <v>45018</v>
      </c>
      <c r="D100" s="1">
        <v>45032</v>
      </c>
      <c r="E100" s="1">
        <v>45043</v>
      </c>
      <c r="F100" t="s">
        <v>48</v>
      </c>
      <c r="G100" t="s">
        <v>79</v>
      </c>
      <c r="H100" t="s">
        <v>17</v>
      </c>
      <c r="I100">
        <v>27447</v>
      </c>
      <c r="J100">
        <v>1815.45</v>
      </c>
      <c r="K100">
        <v>0</v>
      </c>
      <c r="L100" t="s">
        <v>60</v>
      </c>
      <c r="M100" t="s">
        <v>153</v>
      </c>
      <c r="N100" s="2">
        <f t="shared" si="1"/>
        <v>1</v>
      </c>
      <c r="O100">
        <f>DATEDIF(Table1[[#This Row],[Submission_Date]],Table1[[#This Row],[Decision_Date]],"D")</f>
        <v>11</v>
      </c>
      <c r="P100">
        <f>Table1[[#This Row],[Claim_Amount]]-Table1[[#This Row],[Paid_Amount]]</f>
        <v>1815.45</v>
      </c>
    </row>
    <row r="101" spans="1:16" x14ac:dyDescent="0.3">
      <c r="A101" t="s">
        <v>246</v>
      </c>
      <c r="B101" t="s">
        <v>247</v>
      </c>
      <c r="C101" s="1">
        <v>45140</v>
      </c>
      <c r="D101" s="1">
        <v>45165</v>
      </c>
      <c r="E101" s="1">
        <v>45188</v>
      </c>
      <c r="F101" t="s">
        <v>27</v>
      </c>
      <c r="G101" t="s">
        <v>28</v>
      </c>
      <c r="H101" t="s">
        <v>17</v>
      </c>
      <c r="I101">
        <v>70553</v>
      </c>
      <c r="J101">
        <v>1498.67</v>
      </c>
      <c r="K101">
        <v>1363.91</v>
      </c>
      <c r="L101" t="s">
        <v>18</v>
      </c>
      <c r="M101" t="s">
        <v>19</v>
      </c>
      <c r="N101" s="2">
        <f t="shared" si="1"/>
        <v>0</v>
      </c>
      <c r="O101">
        <f>DATEDIF(Table1[[#This Row],[Submission_Date]],Table1[[#This Row],[Decision_Date]],"D")</f>
        <v>23</v>
      </c>
      <c r="P101">
        <f>Table1[[#This Row],[Claim_Amount]]-Table1[[#This Row],[Paid_Amount]]</f>
        <v>134.76</v>
      </c>
    </row>
    <row r="102" spans="1:16" x14ac:dyDescent="0.3">
      <c r="A102" t="s">
        <v>248</v>
      </c>
      <c r="B102" t="s">
        <v>249</v>
      </c>
      <c r="C102" s="1">
        <v>45368</v>
      </c>
      <c r="D102" s="1">
        <v>45370</v>
      </c>
      <c r="E102" s="1">
        <v>45408</v>
      </c>
      <c r="F102" t="s">
        <v>22</v>
      </c>
      <c r="G102" t="s">
        <v>23</v>
      </c>
      <c r="H102" t="s">
        <v>29</v>
      </c>
      <c r="I102">
        <v>63047</v>
      </c>
      <c r="J102">
        <v>582.72</v>
      </c>
      <c r="K102">
        <v>554.91999999999996</v>
      </c>
      <c r="L102" t="s">
        <v>18</v>
      </c>
      <c r="M102" t="s">
        <v>19</v>
      </c>
      <c r="N102" s="2">
        <f t="shared" si="1"/>
        <v>0</v>
      </c>
      <c r="O102">
        <f>DATEDIF(Table1[[#This Row],[Submission_Date]],Table1[[#This Row],[Decision_Date]],"D")</f>
        <v>38</v>
      </c>
      <c r="P102">
        <f>Table1[[#This Row],[Claim_Amount]]-Table1[[#This Row],[Paid_Amount]]</f>
        <v>27.800000000000068</v>
      </c>
    </row>
    <row r="103" spans="1:16" x14ac:dyDescent="0.3">
      <c r="A103" t="s">
        <v>250</v>
      </c>
      <c r="B103" t="s">
        <v>251</v>
      </c>
      <c r="C103" s="1">
        <v>44993</v>
      </c>
      <c r="D103" s="1">
        <v>45019</v>
      </c>
      <c r="E103" s="1">
        <v>45043</v>
      </c>
      <c r="F103" t="s">
        <v>27</v>
      </c>
      <c r="G103" t="s">
        <v>23</v>
      </c>
      <c r="H103" t="s">
        <v>52</v>
      </c>
      <c r="I103">
        <v>27130</v>
      </c>
      <c r="J103">
        <v>1291.4000000000001</v>
      </c>
      <c r="K103">
        <v>0</v>
      </c>
      <c r="L103" t="s">
        <v>60</v>
      </c>
      <c r="M103" t="s">
        <v>252</v>
      </c>
      <c r="N103" s="2">
        <f t="shared" si="1"/>
        <v>1</v>
      </c>
      <c r="O103">
        <f>DATEDIF(Table1[[#This Row],[Submission_Date]],Table1[[#This Row],[Decision_Date]],"D")</f>
        <v>24</v>
      </c>
      <c r="P103">
        <f>Table1[[#This Row],[Claim_Amount]]-Table1[[#This Row],[Paid_Amount]]</f>
        <v>1291.4000000000001</v>
      </c>
    </row>
    <row r="104" spans="1:16" x14ac:dyDescent="0.3">
      <c r="A104" t="s">
        <v>253</v>
      </c>
      <c r="B104" t="s">
        <v>254</v>
      </c>
      <c r="C104" s="1">
        <v>45524</v>
      </c>
      <c r="D104" s="1">
        <v>45537</v>
      </c>
      <c r="E104" s="1">
        <v>45576</v>
      </c>
      <c r="F104" t="s">
        <v>15</v>
      </c>
      <c r="G104" t="s">
        <v>34</v>
      </c>
      <c r="H104" t="s">
        <v>49</v>
      </c>
      <c r="I104">
        <v>43239</v>
      </c>
      <c r="J104">
        <v>1374.48</v>
      </c>
      <c r="K104">
        <v>1283.3699999999999</v>
      </c>
      <c r="L104" t="s">
        <v>18</v>
      </c>
      <c r="M104" t="s">
        <v>19</v>
      </c>
      <c r="N104" s="2">
        <f t="shared" si="1"/>
        <v>0</v>
      </c>
      <c r="O104">
        <f>DATEDIF(Table1[[#This Row],[Submission_Date]],Table1[[#This Row],[Decision_Date]],"D")</f>
        <v>39</v>
      </c>
      <c r="P104">
        <f>Table1[[#This Row],[Claim_Amount]]-Table1[[#This Row],[Paid_Amount]]</f>
        <v>91.110000000000127</v>
      </c>
    </row>
    <row r="105" spans="1:16" x14ac:dyDescent="0.3">
      <c r="A105" t="s">
        <v>255</v>
      </c>
      <c r="B105" t="s">
        <v>256</v>
      </c>
      <c r="C105" s="1">
        <v>45021</v>
      </c>
      <c r="D105" s="1">
        <v>45039</v>
      </c>
      <c r="E105" s="1">
        <v>45084</v>
      </c>
      <c r="F105" t="s">
        <v>48</v>
      </c>
      <c r="G105" t="s">
        <v>79</v>
      </c>
      <c r="H105" t="s">
        <v>35</v>
      </c>
      <c r="I105">
        <v>99214</v>
      </c>
      <c r="J105">
        <v>951.63</v>
      </c>
      <c r="K105">
        <v>749.8</v>
      </c>
      <c r="L105" t="s">
        <v>18</v>
      </c>
      <c r="M105" t="s">
        <v>19</v>
      </c>
      <c r="N105" s="2">
        <f t="shared" si="1"/>
        <v>0</v>
      </c>
      <c r="O105">
        <f>DATEDIF(Table1[[#This Row],[Submission_Date]],Table1[[#This Row],[Decision_Date]],"D")</f>
        <v>45</v>
      </c>
      <c r="P105">
        <f>Table1[[#This Row],[Claim_Amount]]-Table1[[#This Row],[Paid_Amount]]</f>
        <v>201.83000000000004</v>
      </c>
    </row>
    <row r="106" spans="1:16" x14ac:dyDescent="0.3">
      <c r="A106" t="s">
        <v>257</v>
      </c>
      <c r="B106" t="s">
        <v>258</v>
      </c>
      <c r="C106" s="1">
        <v>45349</v>
      </c>
      <c r="D106" s="1">
        <v>45362</v>
      </c>
      <c r="E106" s="1">
        <v>45405</v>
      </c>
      <c r="F106" t="s">
        <v>72</v>
      </c>
      <c r="G106" t="s">
        <v>79</v>
      </c>
      <c r="H106" t="s">
        <v>55</v>
      </c>
      <c r="I106">
        <v>99214</v>
      </c>
      <c r="J106">
        <v>1589.18</v>
      </c>
      <c r="K106">
        <v>0</v>
      </c>
      <c r="L106" t="s">
        <v>60</v>
      </c>
      <c r="M106" t="s">
        <v>101</v>
      </c>
      <c r="N106" s="2">
        <f t="shared" si="1"/>
        <v>1</v>
      </c>
      <c r="O106">
        <f>DATEDIF(Table1[[#This Row],[Submission_Date]],Table1[[#This Row],[Decision_Date]],"D")</f>
        <v>43</v>
      </c>
      <c r="P106">
        <f>Table1[[#This Row],[Claim_Amount]]-Table1[[#This Row],[Paid_Amount]]</f>
        <v>1589.18</v>
      </c>
    </row>
    <row r="107" spans="1:16" x14ac:dyDescent="0.3">
      <c r="A107" t="s">
        <v>259</v>
      </c>
      <c r="B107" t="s">
        <v>260</v>
      </c>
      <c r="C107" s="1">
        <v>45323</v>
      </c>
      <c r="D107" s="1">
        <v>45344</v>
      </c>
      <c r="E107" s="1">
        <v>45368</v>
      </c>
      <c r="F107" t="s">
        <v>44</v>
      </c>
      <c r="G107" t="s">
        <v>34</v>
      </c>
      <c r="H107" t="s">
        <v>52</v>
      </c>
      <c r="I107">
        <v>92928</v>
      </c>
      <c r="J107">
        <v>2497.9899999999998</v>
      </c>
      <c r="K107">
        <v>0</v>
      </c>
      <c r="L107" t="s">
        <v>60</v>
      </c>
      <c r="M107" t="s">
        <v>61</v>
      </c>
      <c r="N107" s="2">
        <f t="shared" si="1"/>
        <v>1</v>
      </c>
      <c r="O107">
        <f>DATEDIF(Table1[[#This Row],[Submission_Date]],Table1[[#This Row],[Decision_Date]],"D")</f>
        <v>24</v>
      </c>
      <c r="P107">
        <f>Table1[[#This Row],[Claim_Amount]]-Table1[[#This Row],[Paid_Amount]]</f>
        <v>2497.9899999999998</v>
      </c>
    </row>
    <row r="108" spans="1:16" x14ac:dyDescent="0.3">
      <c r="A108" t="s">
        <v>261</v>
      </c>
      <c r="B108" t="s">
        <v>262</v>
      </c>
      <c r="C108" s="1">
        <v>45376</v>
      </c>
      <c r="D108" s="1">
        <v>45404</v>
      </c>
      <c r="E108" s="1">
        <v>45433</v>
      </c>
      <c r="F108" t="s">
        <v>15</v>
      </c>
      <c r="G108" t="s">
        <v>79</v>
      </c>
      <c r="H108" t="s">
        <v>17</v>
      </c>
      <c r="I108">
        <v>90837</v>
      </c>
      <c r="J108">
        <v>8175.92</v>
      </c>
      <c r="K108">
        <v>7662.52</v>
      </c>
      <c r="L108" t="s">
        <v>18</v>
      </c>
      <c r="M108" t="s">
        <v>19</v>
      </c>
      <c r="N108" s="2">
        <f t="shared" si="1"/>
        <v>0</v>
      </c>
      <c r="O108">
        <f>DATEDIF(Table1[[#This Row],[Submission_Date]],Table1[[#This Row],[Decision_Date]],"D")</f>
        <v>29</v>
      </c>
      <c r="P108">
        <f>Table1[[#This Row],[Claim_Amount]]-Table1[[#This Row],[Paid_Amount]]</f>
        <v>513.39999999999964</v>
      </c>
    </row>
    <row r="109" spans="1:16" x14ac:dyDescent="0.3">
      <c r="A109" t="s">
        <v>263</v>
      </c>
      <c r="B109" t="s">
        <v>264</v>
      </c>
      <c r="C109" s="1">
        <v>45151</v>
      </c>
      <c r="D109" s="1">
        <v>45169</v>
      </c>
      <c r="E109" s="1">
        <v>45217</v>
      </c>
      <c r="F109" t="s">
        <v>48</v>
      </c>
      <c r="G109" t="s">
        <v>23</v>
      </c>
      <c r="H109" t="s">
        <v>35</v>
      </c>
      <c r="I109">
        <v>63047</v>
      </c>
      <c r="J109">
        <v>2079.04</v>
      </c>
      <c r="K109">
        <v>1803.68</v>
      </c>
      <c r="L109" t="s">
        <v>18</v>
      </c>
      <c r="M109" t="s">
        <v>19</v>
      </c>
      <c r="N109" s="2">
        <f t="shared" si="1"/>
        <v>0</v>
      </c>
      <c r="O109">
        <f>DATEDIF(Table1[[#This Row],[Submission_Date]],Table1[[#This Row],[Decision_Date]],"D")</f>
        <v>48</v>
      </c>
      <c r="P109">
        <f>Table1[[#This Row],[Claim_Amount]]-Table1[[#This Row],[Paid_Amount]]</f>
        <v>275.3599999999999</v>
      </c>
    </row>
    <row r="110" spans="1:16" x14ac:dyDescent="0.3">
      <c r="A110" t="s">
        <v>265</v>
      </c>
      <c r="B110" t="s">
        <v>266</v>
      </c>
      <c r="C110" s="1">
        <v>45117</v>
      </c>
      <c r="D110" s="1">
        <v>45140</v>
      </c>
      <c r="E110" s="1">
        <v>45198</v>
      </c>
      <c r="F110" t="s">
        <v>27</v>
      </c>
      <c r="G110" t="s">
        <v>79</v>
      </c>
      <c r="H110" t="s">
        <v>49</v>
      </c>
      <c r="I110">
        <v>43239</v>
      </c>
      <c r="J110">
        <v>2221.73</v>
      </c>
      <c r="K110">
        <v>2200.89</v>
      </c>
      <c r="L110" t="s">
        <v>18</v>
      </c>
      <c r="M110" t="s">
        <v>19</v>
      </c>
      <c r="N110" s="2">
        <f t="shared" si="1"/>
        <v>0</v>
      </c>
      <c r="O110">
        <f>DATEDIF(Table1[[#This Row],[Submission_Date]],Table1[[#This Row],[Decision_Date]],"D")</f>
        <v>58</v>
      </c>
      <c r="P110">
        <f>Table1[[#This Row],[Claim_Amount]]-Table1[[#This Row],[Paid_Amount]]</f>
        <v>20.840000000000146</v>
      </c>
    </row>
    <row r="111" spans="1:16" x14ac:dyDescent="0.3">
      <c r="A111" t="s">
        <v>267</v>
      </c>
      <c r="B111" t="s">
        <v>268</v>
      </c>
      <c r="C111" s="1">
        <v>45072</v>
      </c>
      <c r="D111" s="1">
        <v>45096</v>
      </c>
      <c r="E111" s="1">
        <v>45122</v>
      </c>
      <c r="F111" t="s">
        <v>27</v>
      </c>
      <c r="G111" t="s">
        <v>23</v>
      </c>
      <c r="H111" t="s">
        <v>49</v>
      </c>
      <c r="I111">
        <v>70553</v>
      </c>
      <c r="J111">
        <v>1703.51</v>
      </c>
      <c r="K111">
        <v>0</v>
      </c>
      <c r="L111" t="s">
        <v>60</v>
      </c>
      <c r="M111" t="s">
        <v>221</v>
      </c>
      <c r="N111" s="2">
        <f t="shared" si="1"/>
        <v>1</v>
      </c>
      <c r="O111">
        <f>DATEDIF(Table1[[#This Row],[Submission_Date]],Table1[[#This Row],[Decision_Date]],"D")</f>
        <v>26</v>
      </c>
      <c r="P111">
        <f>Table1[[#This Row],[Claim_Amount]]-Table1[[#This Row],[Paid_Amount]]</f>
        <v>1703.51</v>
      </c>
    </row>
    <row r="112" spans="1:16" x14ac:dyDescent="0.3">
      <c r="A112" t="s">
        <v>269</v>
      </c>
      <c r="B112" t="s">
        <v>270</v>
      </c>
      <c r="C112" s="1">
        <v>45050</v>
      </c>
      <c r="D112" s="1">
        <v>45071</v>
      </c>
      <c r="E112" s="1">
        <v>45092</v>
      </c>
      <c r="F112" t="s">
        <v>48</v>
      </c>
      <c r="G112" t="s">
        <v>34</v>
      </c>
      <c r="H112" t="s">
        <v>49</v>
      </c>
      <c r="I112">
        <v>27447</v>
      </c>
      <c r="J112">
        <v>389.55</v>
      </c>
      <c r="K112">
        <v>0</v>
      </c>
      <c r="L112" t="s">
        <v>60</v>
      </c>
      <c r="M112" t="s">
        <v>153</v>
      </c>
      <c r="N112" s="2">
        <f t="shared" si="1"/>
        <v>1</v>
      </c>
      <c r="O112">
        <f>DATEDIF(Table1[[#This Row],[Submission_Date]],Table1[[#This Row],[Decision_Date]],"D")</f>
        <v>21</v>
      </c>
      <c r="P112">
        <f>Table1[[#This Row],[Claim_Amount]]-Table1[[#This Row],[Paid_Amount]]</f>
        <v>389.55</v>
      </c>
    </row>
    <row r="113" spans="1:16" x14ac:dyDescent="0.3">
      <c r="A113" t="s">
        <v>271</v>
      </c>
      <c r="B113" t="s">
        <v>272</v>
      </c>
      <c r="C113" s="1">
        <v>45645</v>
      </c>
      <c r="D113" s="1">
        <v>45659</v>
      </c>
      <c r="E113" s="1">
        <v>45668</v>
      </c>
      <c r="F113" t="s">
        <v>22</v>
      </c>
      <c r="G113" t="s">
        <v>28</v>
      </c>
      <c r="H113" t="s">
        <v>45</v>
      </c>
      <c r="I113">
        <v>43239</v>
      </c>
      <c r="J113">
        <v>1770.1</v>
      </c>
      <c r="K113">
        <v>1538.14</v>
      </c>
      <c r="L113" t="s">
        <v>18</v>
      </c>
      <c r="M113" t="s">
        <v>19</v>
      </c>
      <c r="N113" s="2">
        <f t="shared" si="1"/>
        <v>0</v>
      </c>
      <c r="O113">
        <f>DATEDIF(Table1[[#This Row],[Submission_Date]],Table1[[#This Row],[Decision_Date]],"D")</f>
        <v>9</v>
      </c>
      <c r="P113">
        <f>Table1[[#This Row],[Claim_Amount]]-Table1[[#This Row],[Paid_Amount]]</f>
        <v>231.95999999999981</v>
      </c>
    </row>
    <row r="114" spans="1:16" x14ac:dyDescent="0.3">
      <c r="A114" t="s">
        <v>273</v>
      </c>
      <c r="B114" t="s">
        <v>274</v>
      </c>
      <c r="C114" s="1">
        <v>45585</v>
      </c>
      <c r="D114" s="1">
        <v>45599</v>
      </c>
      <c r="E114" s="1">
        <v>45648</v>
      </c>
      <c r="F114" t="s">
        <v>22</v>
      </c>
      <c r="G114" t="s">
        <v>34</v>
      </c>
      <c r="H114" t="s">
        <v>24</v>
      </c>
      <c r="I114">
        <v>99215</v>
      </c>
      <c r="J114">
        <v>1897.29</v>
      </c>
      <c r="K114">
        <v>1575.17</v>
      </c>
      <c r="L114" t="s">
        <v>18</v>
      </c>
      <c r="M114" t="s">
        <v>19</v>
      </c>
      <c r="N114" s="2">
        <f t="shared" si="1"/>
        <v>0</v>
      </c>
      <c r="O114">
        <f>DATEDIF(Table1[[#This Row],[Submission_Date]],Table1[[#This Row],[Decision_Date]],"D")</f>
        <v>49</v>
      </c>
      <c r="P114">
        <f>Table1[[#This Row],[Claim_Amount]]-Table1[[#This Row],[Paid_Amount]]</f>
        <v>322.11999999999989</v>
      </c>
    </row>
    <row r="115" spans="1:16" x14ac:dyDescent="0.3">
      <c r="A115" t="s">
        <v>275</v>
      </c>
      <c r="B115" t="s">
        <v>276</v>
      </c>
      <c r="C115" s="1">
        <v>45395</v>
      </c>
      <c r="D115" s="1">
        <v>45403</v>
      </c>
      <c r="E115" s="1">
        <v>45412</v>
      </c>
      <c r="F115" t="s">
        <v>72</v>
      </c>
      <c r="G115" t="s">
        <v>28</v>
      </c>
      <c r="H115" t="s">
        <v>87</v>
      </c>
      <c r="I115">
        <v>66984</v>
      </c>
      <c r="J115">
        <v>12972.59</v>
      </c>
      <c r="K115">
        <v>12620.59</v>
      </c>
      <c r="L115" t="s">
        <v>18</v>
      </c>
      <c r="M115" t="s">
        <v>19</v>
      </c>
      <c r="N115" s="2">
        <f t="shared" si="1"/>
        <v>0</v>
      </c>
      <c r="O115">
        <f>DATEDIF(Table1[[#This Row],[Submission_Date]],Table1[[#This Row],[Decision_Date]],"D")</f>
        <v>9</v>
      </c>
      <c r="P115">
        <f>Table1[[#This Row],[Claim_Amount]]-Table1[[#This Row],[Paid_Amount]]</f>
        <v>352</v>
      </c>
    </row>
    <row r="116" spans="1:16" x14ac:dyDescent="0.3">
      <c r="A116" t="s">
        <v>277</v>
      </c>
      <c r="B116" t="s">
        <v>278</v>
      </c>
      <c r="C116" s="1">
        <v>45591</v>
      </c>
      <c r="D116" s="1">
        <v>45592</v>
      </c>
      <c r="E116" s="1">
        <v>45608</v>
      </c>
      <c r="F116" t="s">
        <v>15</v>
      </c>
      <c r="G116" t="s">
        <v>23</v>
      </c>
      <c r="H116" t="s">
        <v>35</v>
      </c>
      <c r="I116">
        <v>71046</v>
      </c>
      <c r="J116">
        <v>1550.16</v>
      </c>
      <c r="K116">
        <v>1169.28</v>
      </c>
      <c r="L116" t="s">
        <v>18</v>
      </c>
      <c r="M116" t="s">
        <v>19</v>
      </c>
      <c r="N116" s="2">
        <f t="shared" si="1"/>
        <v>0</v>
      </c>
      <c r="O116">
        <f>DATEDIF(Table1[[#This Row],[Submission_Date]],Table1[[#This Row],[Decision_Date]],"D")</f>
        <v>16</v>
      </c>
      <c r="P116">
        <f>Table1[[#This Row],[Claim_Amount]]-Table1[[#This Row],[Paid_Amount]]</f>
        <v>380.88000000000011</v>
      </c>
    </row>
    <row r="117" spans="1:16" x14ac:dyDescent="0.3">
      <c r="A117" t="s">
        <v>279</v>
      </c>
      <c r="B117" t="s">
        <v>280</v>
      </c>
      <c r="C117" s="1">
        <v>45385</v>
      </c>
      <c r="D117" s="1">
        <v>45410</v>
      </c>
      <c r="E117" s="1">
        <v>45432</v>
      </c>
      <c r="F117" t="s">
        <v>22</v>
      </c>
      <c r="G117" t="s">
        <v>28</v>
      </c>
      <c r="H117" t="s">
        <v>17</v>
      </c>
      <c r="I117">
        <v>99215</v>
      </c>
      <c r="J117">
        <v>2301.3200000000002</v>
      </c>
      <c r="K117">
        <v>1752.7</v>
      </c>
      <c r="L117" t="s">
        <v>18</v>
      </c>
      <c r="M117" t="s">
        <v>19</v>
      </c>
      <c r="N117" s="2">
        <f t="shared" si="1"/>
        <v>0</v>
      </c>
      <c r="O117">
        <f>DATEDIF(Table1[[#This Row],[Submission_Date]],Table1[[#This Row],[Decision_Date]],"D")</f>
        <v>22</v>
      </c>
      <c r="P117">
        <f>Table1[[#This Row],[Claim_Amount]]-Table1[[#This Row],[Paid_Amount]]</f>
        <v>548.62000000000012</v>
      </c>
    </row>
    <row r="118" spans="1:16" x14ac:dyDescent="0.3">
      <c r="A118" t="s">
        <v>281</v>
      </c>
      <c r="B118" t="s">
        <v>282</v>
      </c>
      <c r="C118" s="1">
        <v>45284</v>
      </c>
      <c r="D118" s="1">
        <v>45300</v>
      </c>
      <c r="E118" s="1">
        <v>45350</v>
      </c>
      <c r="F118" t="s">
        <v>72</v>
      </c>
      <c r="G118" t="s">
        <v>41</v>
      </c>
      <c r="H118" t="s">
        <v>52</v>
      </c>
      <c r="I118">
        <v>27447</v>
      </c>
      <c r="J118">
        <v>1758.52</v>
      </c>
      <c r="K118">
        <v>1718.96</v>
      </c>
      <c r="L118" t="s">
        <v>18</v>
      </c>
      <c r="M118" t="s">
        <v>19</v>
      </c>
      <c r="N118" s="2">
        <f t="shared" si="1"/>
        <v>0</v>
      </c>
      <c r="O118">
        <f>DATEDIF(Table1[[#This Row],[Submission_Date]],Table1[[#This Row],[Decision_Date]],"D")</f>
        <v>50</v>
      </c>
      <c r="P118">
        <f>Table1[[#This Row],[Claim_Amount]]-Table1[[#This Row],[Paid_Amount]]</f>
        <v>39.559999999999945</v>
      </c>
    </row>
    <row r="119" spans="1:16" x14ac:dyDescent="0.3">
      <c r="A119" t="s">
        <v>283</v>
      </c>
      <c r="B119" t="s">
        <v>284</v>
      </c>
      <c r="C119" s="1">
        <v>45530</v>
      </c>
      <c r="D119" s="1">
        <v>45531</v>
      </c>
      <c r="E119" s="1">
        <v>45547</v>
      </c>
      <c r="F119" t="s">
        <v>72</v>
      </c>
      <c r="G119" t="s">
        <v>28</v>
      </c>
      <c r="H119" t="s">
        <v>29</v>
      </c>
      <c r="I119">
        <v>63047</v>
      </c>
      <c r="J119">
        <v>709.85</v>
      </c>
      <c r="K119">
        <v>0</v>
      </c>
      <c r="L119" t="s">
        <v>30</v>
      </c>
      <c r="M119" t="s">
        <v>19</v>
      </c>
      <c r="N119" s="2">
        <f t="shared" si="1"/>
        <v>0</v>
      </c>
      <c r="O119">
        <f>DATEDIF(Table1[[#This Row],[Submission_Date]],Table1[[#This Row],[Decision_Date]],"D")</f>
        <v>16</v>
      </c>
      <c r="P119">
        <f>Table1[[#This Row],[Claim_Amount]]-Table1[[#This Row],[Paid_Amount]]</f>
        <v>709.85</v>
      </c>
    </row>
    <row r="120" spans="1:16" x14ac:dyDescent="0.3">
      <c r="A120" t="s">
        <v>285</v>
      </c>
      <c r="B120" t="s">
        <v>286</v>
      </c>
      <c r="C120" s="1">
        <v>45210</v>
      </c>
      <c r="D120" s="1">
        <v>45230</v>
      </c>
      <c r="E120" s="1">
        <v>45244</v>
      </c>
      <c r="F120" t="s">
        <v>27</v>
      </c>
      <c r="G120" t="s">
        <v>79</v>
      </c>
      <c r="H120" t="s">
        <v>52</v>
      </c>
      <c r="I120">
        <v>80053</v>
      </c>
      <c r="J120">
        <v>4510.93</v>
      </c>
      <c r="K120">
        <v>0</v>
      </c>
      <c r="L120" t="s">
        <v>60</v>
      </c>
      <c r="M120" t="s">
        <v>153</v>
      </c>
      <c r="N120" s="2">
        <f t="shared" si="1"/>
        <v>1</v>
      </c>
      <c r="O120">
        <f>DATEDIF(Table1[[#This Row],[Submission_Date]],Table1[[#This Row],[Decision_Date]],"D")</f>
        <v>14</v>
      </c>
      <c r="P120">
        <f>Table1[[#This Row],[Claim_Amount]]-Table1[[#This Row],[Paid_Amount]]</f>
        <v>4510.93</v>
      </c>
    </row>
    <row r="121" spans="1:16" x14ac:dyDescent="0.3">
      <c r="A121" t="s">
        <v>287</v>
      </c>
      <c r="B121" t="s">
        <v>288</v>
      </c>
      <c r="C121" s="1">
        <v>44995</v>
      </c>
      <c r="D121" s="1">
        <v>45015</v>
      </c>
      <c r="E121" s="1">
        <v>45058</v>
      </c>
      <c r="F121" t="s">
        <v>72</v>
      </c>
      <c r="G121" t="s">
        <v>16</v>
      </c>
      <c r="H121" t="s">
        <v>87</v>
      </c>
      <c r="I121">
        <v>99214</v>
      </c>
      <c r="J121">
        <v>3299.57</v>
      </c>
      <c r="K121">
        <v>0</v>
      </c>
      <c r="L121" t="s">
        <v>60</v>
      </c>
      <c r="M121" t="s">
        <v>101</v>
      </c>
      <c r="N121" s="2">
        <f t="shared" si="1"/>
        <v>1</v>
      </c>
      <c r="O121">
        <f>DATEDIF(Table1[[#This Row],[Submission_Date]],Table1[[#This Row],[Decision_Date]],"D")</f>
        <v>43</v>
      </c>
      <c r="P121">
        <f>Table1[[#This Row],[Claim_Amount]]-Table1[[#This Row],[Paid_Amount]]</f>
        <v>3299.57</v>
      </c>
    </row>
    <row r="122" spans="1:16" x14ac:dyDescent="0.3">
      <c r="A122" t="s">
        <v>289</v>
      </c>
      <c r="B122" t="s">
        <v>290</v>
      </c>
      <c r="C122" s="1">
        <v>45232</v>
      </c>
      <c r="D122" s="1">
        <v>45246</v>
      </c>
      <c r="E122" s="1">
        <v>45277</v>
      </c>
      <c r="F122" t="s">
        <v>33</v>
      </c>
      <c r="G122" t="s">
        <v>41</v>
      </c>
      <c r="H122" t="s">
        <v>35</v>
      </c>
      <c r="I122">
        <v>45378</v>
      </c>
      <c r="J122">
        <v>3404.41</v>
      </c>
      <c r="K122">
        <v>0</v>
      </c>
      <c r="L122" t="s">
        <v>60</v>
      </c>
      <c r="M122" t="s">
        <v>61</v>
      </c>
      <c r="N122" s="2">
        <f t="shared" si="1"/>
        <v>1</v>
      </c>
      <c r="O122">
        <f>DATEDIF(Table1[[#This Row],[Submission_Date]],Table1[[#This Row],[Decision_Date]],"D")</f>
        <v>31</v>
      </c>
      <c r="P122">
        <f>Table1[[#This Row],[Claim_Amount]]-Table1[[#This Row],[Paid_Amount]]</f>
        <v>3404.41</v>
      </c>
    </row>
    <row r="123" spans="1:16" x14ac:dyDescent="0.3">
      <c r="A123" t="s">
        <v>291</v>
      </c>
      <c r="B123" t="s">
        <v>292</v>
      </c>
      <c r="C123" s="1">
        <v>45198</v>
      </c>
      <c r="D123" s="1">
        <v>45224</v>
      </c>
      <c r="E123" s="1">
        <v>45232</v>
      </c>
      <c r="F123" t="s">
        <v>22</v>
      </c>
      <c r="G123" t="s">
        <v>79</v>
      </c>
      <c r="H123" t="s">
        <v>17</v>
      </c>
      <c r="I123">
        <v>93000</v>
      </c>
      <c r="J123">
        <v>873.48</v>
      </c>
      <c r="K123">
        <v>663.6</v>
      </c>
      <c r="L123" t="s">
        <v>18</v>
      </c>
      <c r="M123" t="s">
        <v>19</v>
      </c>
      <c r="N123" s="2">
        <f t="shared" si="1"/>
        <v>0</v>
      </c>
      <c r="O123">
        <f>DATEDIF(Table1[[#This Row],[Submission_Date]],Table1[[#This Row],[Decision_Date]],"D")</f>
        <v>8</v>
      </c>
      <c r="P123">
        <f>Table1[[#This Row],[Claim_Amount]]-Table1[[#This Row],[Paid_Amount]]</f>
        <v>209.88</v>
      </c>
    </row>
    <row r="124" spans="1:16" x14ac:dyDescent="0.3">
      <c r="A124" t="s">
        <v>293</v>
      </c>
      <c r="B124" t="s">
        <v>294</v>
      </c>
      <c r="C124" s="1">
        <v>45425</v>
      </c>
      <c r="D124" s="1">
        <v>45435</v>
      </c>
      <c r="E124" s="1">
        <v>45467</v>
      </c>
      <c r="F124" t="s">
        <v>15</v>
      </c>
      <c r="G124" t="s">
        <v>79</v>
      </c>
      <c r="H124" t="s">
        <v>87</v>
      </c>
      <c r="I124">
        <v>66984</v>
      </c>
      <c r="J124">
        <v>5553.79</v>
      </c>
      <c r="K124">
        <v>0</v>
      </c>
      <c r="L124" t="s">
        <v>60</v>
      </c>
      <c r="M124" t="s">
        <v>221</v>
      </c>
      <c r="N124" s="2">
        <f t="shared" si="1"/>
        <v>1</v>
      </c>
      <c r="O124">
        <f>DATEDIF(Table1[[#This Row],[Submission_Date]],Table1[[#This Row],[Decision_Date]],"D")</f>
        <v>32</v>
      </c>
      <c r="P124">
        <f>Table1[[#This Row],[Claim_Amount]]-Table1[[#This Row],[Paid_Amount]]</f>
        <v>5553.79</v>
      </c>
    </row>
    <row r="125" spans="1:16" x14ac:dyDescent="0.3">
      <c r="A125" t="s">
        <v>295</v>
      </c>
      <c r="B125" t="s">
        <v>296</v>
      </c>
      <c r="C125" s="1">
        <v>45417</v>
      </c>
      <c r="D125" s="1">
        <v>45435</v>
      </c>
      <c r="E125" s="1">
        <v>45489</v>
      </c>
      <c r="F125" t="s">
        <v>44</v>
      </c>
      <c r="G125" t="s">
        <v>79</v>
      </c>
      <c r="H125" t="s">
        <v>38</v>
      </c>
      <c r="I125">
        <v>93000</v>
      </c>
      <c r="J125">
        <v>589.04999999999995</v>
      </c>
      <c r="K125">
        <v>473.2</v>
      </c>
      <c r="L125" t="s">
        <v>18</v>
      </c>
      <c r="M125" t="s">
        <v>19</v>
      </c>
      <c r="N125" s="2">
        <f t="shared" si="1"/>
        <v>0</v>
      </c>
      <c r="O125">
        <f>DATEDIF(Table1[[#This Row],[Submission_Date]],Table1[[#This Row],[Decision_Date]],"D")</f>
        <v>54</v>
      </c>
      <c r="P125">
        <f>Table1[[#This Row],[Claim_Amount]]-Table1[[#This Row],[Paid_Amount]]</f>
        <v>115.84999999999997</v>
      </c>
    </row>
    <row r="126" spans="1:16" x14ac:dyDescent="0.3">
      <c r="A126" t="s">
        <v>297</v>
      </c>
      <c r="B126" t="s">
        <v>298</v>
      </c>
      <c r="C126" s="1">
        <v>45109</v>
      </c>
      <c r="D126" s="1">
        <v>45127</v>
      </c>
      <c r="E126" s="1">
        <v>45171</v>
      </c>
      <c r="F126" t="s">
        <v>72</v>
      </c>
      <c r="G126" t="s">
        <v>34</v>
      </c>
      <c r="H126" t="s">
        <v>87</v>
      </c>
      <c r="I126">
        <v>27130</v>
      </c>
      <c r="J126">
        <v>2891.37</v>
      </c>
      <c r="K126">
        <v>2183.17</v>
      </c>
      <c r="L126" t="s">
        <v>18</v>
      </c>
      <c r="M126" t="s">
        <v>19</v>
      </c>
      <c r="N126" s="2">
        <f t="shared" si="1"/>
        <v>0</v>
      </c>
      <c r="O126">
        <f>DATEDIF(Table1[[#This Row],[Submission_Date]],Table1[[#This Row],[Decision_Date]],"D")</f>
        <v>44</v>
      </c>
      <c r="P126">
        <f>Table1[[#This Row],[Claim_Amount]]-Table1[[#This Row],[Paid_Amount]]</f>
        <v>708.19999999999982</v>
      </c>
    </row>
    <row r="127" spans="1:16" x14ac:dyDescent="0.3">
      <c r="A127" t="s">
        <v>299</v>
      </c>
      <c r="B127" t="s">
        <v>300</v>
      </c>
      <c r="C127" s="1">
        <v>44951</v>
      </c>
      <c r="D127" s="1">
        <v>44965</v>
      </c>
      <c r="E127" s="1">
        <v>44975</v>
      </c>
      <c r="F127" t="s">
        <v>33</v>
      </c>
      <c r="G127" t="s">
        <v>34</v>
      </c>
      <c r="H127" t="s">
        <v>38</v>
      </c>
      <c r="I127">
        <v>99214</v>
      </c>
      <c r="J127">
        <v>10429.200000000001</v>
      </c>
      <c r="K127">
        <v>8289.94</v>
      </c>
      <c r="L127" t="s">
        <v>18</v>
      </c>
      <c r="M127" t="s">
        <v>19</v>
      </c>
      <c r="N127" s="2">
        <f t="shared" si="1"/>
        <v>0</v>
      </c>
      <c r="O127">
        <f>DATEDIF(Table1[[#This Row],[Submission_Date]],Table1[[#This Row],[Decision_Date]],"D")</f>
        <v>10</v>
      </c>
      <c r="P127">
        <f>Table1[[#This Row],[Claim_Amount]]-Table1[[#This Row],[Paid_Amount]]</f>
        <v>2139.2600000000002</v>
      </c>
    </row>
    <row r="128" spans="1:16" x14ac:dyDescent="0.3">
      <c r="A128" t="s">
        <v>301</v>
      </c>
      <c r="B128" t="s">
        <v>302</v>
      </c>
      <c r="C128" s="1">
        <v>45213</v>
      </c>
      <c r="D128" s="1">
        <v>45239</v>
      </c>
      <c r="E128" s="1">
        <v>45259</v>
      </c>
      <c r="F128" t="s">
        <v>106</v>
      </c>
      <c r="G128" t="s">
        <v>23</v>
      </c>
      <c r="H128" t="s">
        <v>17</v>
      </c>
      <c r="I128">
        <v>92928</v>
      </c>
      <c r="J128">
        <v>818.58</v>
      </c>
      <c r="K128">
        <v>634.92999999999995</v>
      </c>
      <c r="L128" t="s">
        <v>18</v>
      </c>
      <c r="M128" t="s">
        <v>19</v>
      </c>
      <c r="N128" s="2">
        <f t="shared" si="1"/>
        <v>0</v>
      </c>
      <c r="O128">
        <f>DATEDIF(Table1[[#This Row],[Submission_Date]],Table1[[#This Row],[Decision_Date]],"D")</f>
        <v>20</v>
      </c>
      <c r="P128">
        <f>Table1[[#This Row],[Claim_Amount]]-Table1[[#This Row],[Paid_Amount]]</f>
        <v>183.65000000000009</v>
      </c>
    </row>
    <row r="129" spans="1:16" x14ac:dyDescent="0.3">
      <c r="A129" t="s">
        <v>303</v>
      </c>
      <c r="B129" t="s">
        <v>304</v>
      </c>
      <c r="C129" s="1">
        <v>45276</v>
      </c>
      <c r="D129" s="1">
        <v>45284</v>
      </c>
      <c r="E129" s="1">
        <v>45339</v>
      </c>
      <c r="F129" t="s">
        <v>27</v>
      </c>
      <c r="G129" t="s">
        <v>79</v>
      </c>
      <c r="H129" t="s">
        <v>17</v>
      </c>
      <c r="I129">
        <v>27130</v>
      </c>
      <c r="J129">
        <v>1149.3599999999999</v>
      </c>
      <c r="K129">
        <v>902.21</v>
      </c>
      <c r="L129" t="s">
        <v>18</v>
      </c>
      <c r="M129" t="s">
        <v>19</v>
      </c>
      <c r="N129" s="2">
        <f t="shared" si="1"/>
        <v>0</v>
      </c>
      <c r="O129">
        <f>DATEDIF(Table1[[#This Row],[Submission_Date]],Table1[[#This Row],[Decision_Date]],"D")</f>
        <v>55</v>
      </c>
      <c r="P129">
        <f>Table1[[#This Row],[Claim_Amount]]-Table1[[#This Row],[Paid_Amount]]</f>
        <v>247.14999999999986</v>
      </c>
    </row>
    <row r="130" spans="1:16" x14ac:dyDescent="0.3">
      <c r="A130" t="s">
        <v>305</v>
      </c>
      <c r="B130" t="s">
        <v>306</v>
      </c>
      <c r="C130" s="1">
        <v>45157</v>
      </c>
      <c r="D130" s="1">
        <v>45187</v>
      </c>
      <c r="E130" s="1">
        <v>45227</v>
      </c>
      <c r="F130" t="s">
        <v>106</v>
      </c>
      <c r="G130" t="s">
        <v>28</v>
      </c>
      <c r="H130" t="s">
        <v>45</v>
      </c>
      <c r="I130">
        <v>90837</v>
      </c>
      <c r="J130">
        <v>1958.08</v>
      </c>
      <c r="K130">
        <v>0</v>
      </c>
      <c r="L130" t="s">
        <v>60</v>
      </c>
      <c r="M130" t="s">
        <v>221</v>
      </c>
      <c r="N130" s="2">
        <f t="shared" si="1"/>
        <v>1</v>
      </c>
      <c r="O130">
        <f>DATEDIF(Table1[[#This Row],[Submission_Date]],Table1[[#This Row],[Decision_Date]],"D")</f>
        <v>40</v>
      </c>
      <c r="P130">
        <f>Table1[[#This Row],[Claim_Amount]]-Table1[[#This Row],[Paid_Amount]]</f>
        <v>1958.08</v>
      </c>
    </row>
    <row r="131" spans="1:16" x14ac:dyDescent="0.3">
      <c r="A131" t="s">
        <v>307</v>
      </c>
      <c r="B131" t="s">
        <v>308</v>
      </c>
      <c r="C131" s="1">
        <v>45156</v>
      </c>
      <c r="D131" s="1">
        <v>45176</v>
      </c>
      <c r="E131" s="1">
        <v>45192</v>
      </c>
      <c r="F131" t="s">
        <v>33</v>
      </c>
      <c r="G131" t="s">
        <v>28</v>
      </c>
      <c r="H131" t="s">
        <v>55</v>
      </c>
      <c r="I131">
        <v>99214</v>
      </c>
      <c r="J131">
        <v>1208.5999999999999</v>
      </c>
      <c r="K131">
        <v>0</v>
      </c>
      <c r="L131" t="s">
        <v>60</v>
      </c>
      <c r="M131" t="s">
        <v>101</v>
      </c>
      <c r="N131" s="2">
        <f t="shared" ref="N131:N194" si="2">IF(L131="Denied",1,0)</f>
        <v>1</v>
      </c>
      <c r="O131">
        <f>DATEDIF(Table1[[#This Row],[Submission_Date]],Table1[[#This Row],[Decision_Date]],"D")</f>
        <v>16</v>
      </c>
      <c r="P131">
        <f>Table1[[#This Row],[Claim_Amount]]-Table1[[#This Row],[Paid_Amount]]</f>
        <v>1208.5999999999999</v>
      </c>
    </row>
    <row r="132" spans="1:16" x14ac:dyDescent="0.3">
      <c r="A132" t="s">
        <v>309</v>
      </c>
      <c r="B132" t="s">
        <v>310</v>
      </c>
      <c r="C132" s="1">
        <v>45380</v>
      </c>
      <c r="D132" s="1">
        <v>45404</v>
      </c>
      <c r="E132" s="1">
        <v>45459</v>
      </c>
      <c r="F132" t="s">
        <v>72</v>
      </c>
      <c r="G132" t="s">
        <v>28</v>
      </c>
      <c r="H132" t="s">
        <v>49</v>
      </c>
      <c r="I132">
        <v>70553</v>
      </c>
      <c r="J132">
        <v>522.94000000000005</v>
      </c>
      <c r="K132">
        <v>0</v>
      </c>
      <c r="L132" t="s">
        <v>60</v>
      </c>
      <c r="M132" t="s">
        <v>311</v>
      </c>
      <c r="N132" s="2">
        <f t="shared" si="2"/>
        <v>1</v>
      </c>
      <c r="O132">
        <f>DATEDIF(Table1[[#This Row],[Submission_Date]],Table1[[#This Row],[Decision_Date]],"D")</f>
        <v>55</v>
      </c>
      <c r="P132">
        <f>Table1[[#This Row],[Claim_Amount]]-Table1[[#This Row],[Paid_Amount]]</f>
        <v>522.94000000000005</v>
      </c>
    </row>
    <row r="133" spans="1:16" x14ac:dyDescent="0.3">
      <c r="A133" t="s">
        <v>312</v>
      </c>
      <c r="B133" t="s">
        <v>313</v>
      </c>
      <c r="C133" s="1">
        <v>45323</v>
      </c>
      <c r="D133" s="1">
        <v>45343</v>
      </c>
      <c r="E133" s="1">
        <v>45394</v>
      </c>
      <c r="F133" t="s">
        <v>22</v>
      </c>
      <c r="G133" t="s">
        <v>79</v>
      </c>
      <c r="H133" t="s">
        <v>38</v>
      </c>
      <c r="I133">
        <v>99215</v>
      </c>
      <c r="J133">
        <v>1909.98</v>
      </c>
      <c r="K133">
        <v>0</v>
      </c>
      <c r="L133" t="s">
        <v>30</v>
      </c>
      <c r="M133" t="s">
        <v>19</v>
      </c>
      <c r="N133" s="2">
        <f t="shared" si="2"/>
        <v>0</v>
      </c>
      <c r="O133">
        <f>DATEDIF(Table1[[#This Row],[Submission_Date]],Table1[[#This Row],[Decision_Date]],"D")</f>
        <v>51</v>
      </c>
      <c r="P133">
        <f>Table1[[#This Row],[Claim_Amount]]-Table1[[#This Row],[Paid_Amount]]</f>
        <v>1909.98</v>
      </c>
    </row>
    <row r="134" spans="1:16" x14ac:dyDescent="0.3">
      <c r="A134" t="s">
        <v>314</v>
      </c>
      <c r="B134" t="s">
        <v>315</v>
      </c>
      <c r="C134" s="1">
        <v>45529</v>
      </c>
      <c r="D134" s="1">
        <v>45546</v>
      </c>
      <c r="E134" s="1">
        <v>45558</v>
      </c>
      <c r="F134" t="s">
        <v>15</v>
      </c>
      <c r="G134" t="s">
        <v>28</v>
      </c>
      <c r="H134" t="s">
        <v>55</v>
      </c>
      <c r="I134">
        <v>99213</v>
      </c>
      <c r="J134">
        <v>772.91</v>
      </c>
      <c r="K134">
        <v>692.17</v>
      </c>
      <c r="L134" t="s">
        <v>18</v>
      </c>
      <c r="M134" t="s">
        <v>19</v>
      </c>
      <c r="N134" s="2">
        <f t="shared" si="2"/>
        <v>0</v>
      </c>
      <c r="O134">
        <f>DATEDIF(Table1[[#This Row],[Submission_Date]],Table1[[#This Row],[Decision_Date]],"D")</f>
        <v>12</v>
      </c>
      <c r="P134">
        <f>Table1[[#This Row],[Claim_Amount]]-Table1[[#This Row],[Paid_Amount]]</f>
        <v>80.740000000000009</v>
      </c>
    </row>
    <row r="135" spans="1:16" x14ac:dyDescent="0.3">
      <c r="A135" t="s">
        <v>316</v>
      </c>
      <c r="B135" t="s">
        <v>317</v>
      </c>
      <c r="C135" s="1">
        <v>45394</v>
      </c>
      <c r="D135" s="1">
        <v>45422</v>
      </c>
      <c r="E135" s="1">
        <v>45457</v>
      </c>
      <c r="F135" t="s">
        <v>48</v>
      </c>
      <c r="G135" t="s">
        <v>23</v>
      </c>
      <c r="H135" t="s">
        <v>45</v>
      </c>
      <c r="I135">
        <v>99214</v>
      </c>
      <c r="J135">
        <v>2640.9</v>
      </c>
      <c r="K135">
        <v>2615.27</v>
      </c>
      <c r="L135" t="s">
        <v>18</v>
      </c>
      <c r="M135" t="s">
        <v>19</v>
      </c>
      <c r="N135" s="2">
        <f t="shared" si="2"/>
        <v>0</v>
      </c>
      <c r="O135">
        <f>DATEDIF(Table1[[#This Row],[Submission_Date]],Table1[[#This Row],[Decision_Date]],"D")</f>
        <v>35</v>
      </c>
      <c r="P135">
        <f>Table1[[#This Row],[Claim_Amount]]-Table1[[#This Row],[Paid_Amount]]</f>
        <v>25.630000000000109</v>
      </c>
    </row>
    <row r="136" spans="1:16" x14ac:dyDescent="0.3">
      <c r="A136" t="s">
        <v>318</v>
      </c>
      <c r="B136" t="s">
        <v>319</v>
      </c>
      <c r="C136" s="1">
        <v>45539</v>
      </c>
      <c r="D136" s="1">
        <v>45554</v>
      </c>
      <c r="E136" s="1">
        <v>45604</v>
      </c>
      <c r="F136" t="s">
        <v>15</v>
      </c>
      <c r="G136" t="s">
        <v>23</v>
      </c>
      <c r="H136" t="s">
        <v>35</v>
      </c>
      <c r="I136">
        <v>80053</v>
      </c>
      <c r="J136">
        <v>866.5</v>
      </c>
      <c r="K136">
        <v>672.97</v>
      </c>
      <c r="L136" t="s">
        <v>18</v>
      </c>
      <c r="M136" t="s">
        <v>19</v>
      </c>
      <c r="N136" s="2">
        <f t="shared" si="2"/>
        <v>0</v>
      </c>
      <c r="O136">
        <f>DATEDIF(Table1[[#This Row],[Submission_Date]],Table1[[#This Row],[Decision_Date]],"D")</f>
        <v>50</v>
      </c>
      <c r="P136">
        <f>Table1[[#This Row],[Claim_Amount]]-Table1[[#This Row],[Paid_Amount]]</f>
        <v>193.52999999999997</v>
      </c>
    </row>
    <row r="137" spans="1:16" x14ac:dyDescent="0.3">
      <c r="A137" t="s">
        <v>320</v>
      </c>
      <c r="B137" t="s">
        <v>321</v>
      </c>
      <c r="C137" s="1">
        <v>45030</v>
      </c>
      <c r="D137" s="1">
        <v>45041</v>
      </c>
      <c r="E137" s="1">
        <v>45056</v>
      </c>
      <c r="F137" t="s">
        <v>27</v>
      </c>
      <c r="G137" t="s">
        <v>23</v>
      </c>
      <c r="H137" t="s">
        <v>52</v>
      </c>
      <c r="I137">
        <v>27447</v>
      </c>
      <c r="J137">
        <v>6247.57</v>
      </c>
      <c r="K137">
        <v>4836.45</v>
      </c>
      <c r="L137" t="s">
        <v>18</v>
      </c>
      <c r="M137" t="s">
        <v>19</v>
      </c>
      <c r="N137" s="2">
        <f t="shared" si="2"/>
        <v>0</v>
      </c>
      <c r="O137">
        <f>DATEDIF(Table1[[#This Row],[Submission_Date]],Table1[[#This Row],[Decision_Date]],"D")</f>
        <v>15</v>
      </c>
      <c r="P137">
        <f>Table1[[#This Row],[Claim_Amount]]-Table1[[#This Row],[Paid_Amount]]</f>
        <v>1411.12</v>
      </c>
    </row>
    <row r="138" spans="1:16" x14ac:dyDescent="0.3">
      <c r="A138" t="s">
        <v>322</v>
      </c>
      <c r="B138" t="s">
        <v>323</v>
      </c>
      <c r="C138" s="1">
        <v>45639</v>
      </c>
      <c r="D138" s="1">
        <v>45653</v>
      </c>
      <c r="E138" s="1">
        <v>45705</v>
      </c>
      <c r="F138" t="s">
        <v>48</v>
      </c>
      <c r="G138" t="s">
        <v>23</v>
      </c>
      <c r="H138" t="s">
        <v>17</v>
      </c>
      <c r="I138">
        <v>27447</v>
      </c>
      <c r="J138">
        <v>966.23</v>
      </c>
      <c r="K138">
        <v>921.09</v>
      </c>
      <c r="L138" t="s">
        <v>18</v>
      </c>
      <c r="M138" t="s">
        <v>19</v>
      </c>
      <c r="N138" s="2">
        <f t="shared" si="2"/>
        <v>0</v>
      </c>
      <c r="O138">
        <f>DATEDIF(Table1[[#This Row],[Submission_Date]],Table1[[#This Row],[Decision_Date]],"D")</f>
        <v>52</v>
      </c>
      <c r="P138">
        <f>Table1[[#This Row],[Claim_Amount]]-Table1[[#This Row],[Paid_Amount]]</f>
        <v>45.139999999999986</v>
      </c>
    </row>
    <row r="139" spans="1:16" x14ac:dyDescent="0.3">
      <c r="A139" t="s">
        <v>324</v>
      </c>
      <c r="B139" t="s">
        <v>325</v>
      </c>
      <c r="C139" s="1">
        <v>45372</v>
      </c>
      <c r="D139" s="1">
        <v>45390</v>
      </c>
      <c r="E139" s="1">
        <v>45444</v>
      </c>
      <c r="F139" t="s">
        <v>22</v>
      </c>
      <c r="G139" t="s">
        <v>23</v>
      </c>
      <c r="H139" t="s">
        <v>49</v>
      </c>
      <c r="I139">
        <v>27130</v>
      </c>
      <c r="J139">
        <v>1397.38</v>
      </c>
      <c r="K139">
        <v>1256.3499999999999</v>
      </c>
      <c r="L139" t="s">
        <v>18</v>
      </c>
      <c r="M139" t="s">
        <v>19</v>
      </c>
      <c r="N139" s="2">
        <f t="shared" si="2"/>
        <v>0</v>
      </c>
      <c r="O139">
        <f>DATEDIF(Table1[[#This Row],[Submission_Date]],Table1[[#This Row],[Decision_Date]],"D")</f>
        <v>54</v>
      </c>
      <c r="P139">
        <f>Table1[[#This Row],[Claim_Amount]]-Table1[[#This Row],[Paid_Amount]]</f>
        <v>141.0300000000002</v>
      </c>
    </row>
    <row r="140" spans="1:16" x14ac:dyDescent="0.3">
      <c r="A140" t="s">
        <v>326</v>
      </c>
      <c r="B140" t="s">
        <v>327</v>
      </c>
      <c r="C140" s="1">
        <v>45067</v>
      </c>
      <c r="D140" s="1">
        <v>45071</v>
      </c>
      <c r="E140" s="1">
        <v>45115</v>
      </c>
      <c r="F140" t="s">
        <v>33</v>
      </c>
      <c r="G140" t="s">
        <v>16</v>
      </c>
      <c r="H140" t="s">
        <v>35</v>
      </c>
      <c r="I140">
        <v>99213</v>
      </c>
      <c r="J140">
        <v>3466.2</v>
      </c>
      <c r="K140">
        <v>0</v>
      </c>
      <c r="L140" t="s">
        <v>60</v>
      </c>
      <c r="M140" t="s">
        <v>153</v>
      </c>
      <c r="N140" s="2">
        <f t="shared" si="2"/>
        <v>1</v>
      </c>
      <c r="O140">
        <f>DATEDIF(Table1[[#This Row],[Submission_Date]],Table1[[#This Row],[Decision_Date]],"D")</f>
        <v>44</v>
      </c>
      <c r="P140">
        <f>Table1[[#This Row],[Claim_Amount]]-Table1[[#This Row],[Paid_Amount]]</f>
        <v>3466.2</v>
      </c>
    </row>
    <row r="141" spans="1:16" x14ac:dyDescent="0.3">
      <c r="A141" t="s">
        <v>328</v>
      </c>
      <c r="B141" t="s">
        <v>47</v>
      </c>
      <c r="C141" s="1">
        <v>45398</v>
      </c>
      <c r="D141" s="1">
        <v>45417</v>
      </c>
      <c r="E141" s="1">
        <v>45442</v>
      </c>
      <c r="F141" t="s">
        <v>15</v>
      </c>
      <c r="G141" t="s">
        <v>23</v>
      </c>
      <c r="H141" t="s">
        <v>49</v>
      </c>
      <c r="I141">
        <v>99214</v>
      </c>
      <c r="J141">
        <v>675.4</v>
      </c>
      <c r="K141">
        <v>0</v>
      </c>
      <c r="L141" t="s">
        <v>30</v>
      </c>
      <c r="M141" t="s">
        <v>19</v>
      </c>
      <c r="N141" s="2">
        <f t="shared" si="2"/>
        <v>0</v>
      </c>
      <c r="O141">
        <f>DATEDIF(Table1[[#This Row],[Submission_Date]],Table1[[#This Row],[Decision_Date]],"D")</f>
        <v>25</v>
      </c>
      <c r="P141">
        <f>Table1[[#This Row],[Claim_Amount]]-Table1[[#This Row],[Paid_Amount]]</f>
        <v>675.4</v>
      </c>
    </row>
    <row r="142" spans="1:16" x14ac:dyDescent="0.3">
      <c r="A142" t="s">
        <v>329</v>
      </c>
      <c r="B142" t="s">
        <v>330</v>
      </c>
      <c r="C142" s="1">
        <v>45335</v>
      </c>
      <c r="D142" s="1">
        <v>45341</v>
      </c>
      <c r="E142" s="1">
        <v>45398</v>
      </c>
      <c r="F142" t="s">
        <v>33</v>
      </c>
      <c r="G142" t="s">
        <v>28</v>
      </c>
      <c r="H142" t="s">
        <v>49</v>
      </c>
      <c r="I142">
        <v>99215</v>
      </c>
      <c r="J142">
        <v>2168.88</v>
      </c>
      <c r="K142">
        <v>0</v>
      </c>
      <c r="L142" t="s">
        <v>60</v>
      </c>
      <c r="M142" t="s">
        <v>101</v>
      </c>
      <c r="N142" s="2">
        <f t="shared" si="2"/>
        <v>1</v>
      </c>
      <c r="O142">
        <f>DATEDIF(Table1[[#This Row],[Submission_Date]],Table1[[#This Row],[Decision_Date]],"D")</f>
        <v>57</v>
      </c>
      <c r="P142">
        <f>Table1[[#This Row],[Claim_Amount]]-Table1[[#This Row],[Paid_Amount]]</f>
        <v>2168.88</v>
      </c>
    </row>
    <row r="143" spans="1:16" x14ac:dyDescent="0.3">
      <c r="A143" t="s">
        <v>331</v>
      </c>
      <c r="B143" t="s">
        <v>332</v>
      </c>
      <c r="C143" s="1">
        <v>45080</v>
      </c>
      <c r="D143" s="1">
        <v>45100</v>
      </c>
      <c r="E143" s="1">
        <v>45114</v>
      </c>
      <c r="F143" t="s">
        <v>106</v>
      </c>
      <c r="G143" t="s">
        <v>28</v>
      </c>
      <c r="H143" t="s">
        <v>55</v>
      </c>
      <c r="I143">
        <v>99215</v>
      </c>
      <c r="J143">
        <v>5144.66</v>
      </c>
      <c r="K143">
        <v>4147.1899999999996</v>
      </c>
      <c r="L143" t="s">
        <v>18</v>
      </c>
      <c r="M143" t="s">
        <v>19</v>
      </c>
      <c r="N143" s="2">
        <f t="shared" si="2"/>
        <v>0</v>
      </c>
      <c r="O143">
        <f>DATEDIF(Table1[[#This Row],[Submission_Date]],Table1[[#This Row],[Decision_Date]],"D")</f>
        <v>14</v>
      </c>
      <c r="P143">
        <f>Table1[[#This Row],[Claim_Amount]]-Table1[[#This Row],[Paid_Amount]]</f>
        <v>997.47000000000025</v>
      </c>
    </row>
    <row r="144" spans="1:16" x14ac:dyDescent="0.3">
      <c r="A144" t="s">
        <v>333</v>
      </c>
      <c r="B144" t="s">
        <v>334</v>
      </c>
      <c r="C144" s="1">
        <v>45206</v>
      </c>
      <c r="D144" s="1">
        <v>45225</v>
      </c>
      <c r="E144" s="1">
        <v>45274</v>
      </c>
      <c r="F144" t="s">
        <v>15</v>
      </c>
      <c r="G144" t="s">
        <v>28</v>
      </c>
      <c r="H144" t="s">
        <v>87</v>
      </c>
      <c r="I144">
        <v>27447</v>
      </c>
      <c r="J144">
        <v>499.7</v>
      </c>
      <c r="K144">
        <v>0</v>
      </c>
      <c r="L144" t="s">
        <v>60</v>
      </c>
      <c r="M144" t="s">
        <v>61</v>
      </c>
      <c r="N144" s="2">
        <f t="shared" si="2"/>
        <v>1</v>
      </c>
      <c r="O144">
        <f>DATEDIF(Table1[[#This Row],[Submission_Date]],Table1[[#This Row],[Decision_Date]],"D")</f>
        <v>49</v>
      </c>
      <c r="P144">
        <f>Table1[[#This Row],[Claim_Amount]]-Table1[[#This Row],[Paid_Amount]]</f>
        <v>499.7</v>
      </c>
    </row>
    <row r="145" spans="1:16" x14ac:dyDescent="0.3">
      <c r="A145" t="s">
        <v>335</v>
      </c>
      <c r="B145" t="s">
        <v>336</v>
      </c>
      <c r="C145" s="1">
        <v>45177</v>
      </c>
      <c r="D145" s="1">
        <v>45202</v>
      </c>
      <c r="E145" s="1">
        <v>45211</v>
      </c>
      <c r="F145" t="s">
        <v>72</v>
      </c>
      <c r="G145" t="s">
        <v>23</v>
      </c>
      <c r="H145" t="s">
        <v>87</v>
      </c>
      <c r="I145">
        <v>70553</v>
      </c>
      <c r="J145">
        <v>2095.83</v>
      </c>
      <c r="K145">
        <v>0</v>
      </c>
      <c r="L145" t="s">
        <v>60</v>
      </c>
      <c r="M145" t="s">
        <v>94</v>
      </c>
      <c r="N145" s="2">
        <f t="shared" si="2"/>
        <v>1</v>
      </c>
      <c r="O145">
        <f>DATEDIF(Table1[[#This Row],[Submission_Date]],Table1[[#This Row],[Decision_Date]],"D")</f>
        <v>9</v>
      </c>
      <c r="P145">
        <f>Table1[[#This Row],[Claim_Amount]]-Table1[[#This Row],[Paid_Amount]]</f>
        <v>2095.83</v>
      </c>
    </row>
    <row r="146" spans="1:16" x14ac:dyDescent="0.3">
      <c r="A146" t="s">
        <v>337</v>
      </c>
      <c r="B146" t="s">
        <v>338</v>
      </c>
      <c r="C146" s="1">
        <v>45516</v>
      </c>
      <c r="D146" s="1">
        <v>45527</v>
      </c>
      <c r="E146" s="1">
        <v>45567</v>
      </c>
      <c r="F146" t="s">
        <v>22</v>
      </c>
      <c r="G146" t="s">
        <v>23</v>
      </c>
      <c r="H146" t="s">
        <v>38</v>
      </c>
      <c r="I146">
        <v>99215</v>
      </c>
      <c r="J146">
        <v>2225.88</v>
      </c>
      <c r="K146">
        <v>1775.71</v>
      </c>
      <c r="L146" t="s">
        <v>18</v>
      </c>
      <c r="M146" t="s">
        <v>19</v>
      </c>
      <c r="N146" s="2">
        <f t="shared" si="2"/>
        <v>0</v>
      </c>
      <c r="O146">
        <f>DATEDIF(Table1[[#This Row],[Submission_Date]],Table1[[#This Row],[Decision_Date]],"D")</f>
        <v>40</v>
      </c>
      <c r="P146">
        <f>Table1[[#This Row],[Claim_Amount]]-Table1[[#This Row],[Paid_Amount]]</f>
        <v>450.17000000000007</v>
      </c>
    </row>
    <row r="147" spans="1:16" x14ac:dyDescent="0.3">
      <c r="A147" t="s">
        <v>339</v>
      </c>
      <c r="B147" t="s">
        <v>340</v>
      </c>
      <c r="C147" s="1">
        <v>45346</v>
      </c>
      <c r="D147" s="1">
        <v>45365</v>
      </c>
      <c r="E147" s="1">
        <v>45396</v>
      </c>
      <c r="F147" t="s">
        <v>72</v>
      </c>
      <c r="G147" t="s">
        <v>16</v>
      </c>
      <c r="H147" t="s">
        <v>17</v>
      </c>
      <c r="I147">
        <v>90837</v>
      </c>
      <c r="J147">
        <v>3379.42</v>
      </c>
      <c r="K147">
        <v>3003.87</v>
      </c>
      <c r="L147" t="s">
        <v>18</v>
      </c>
      <c r="M147" t="s">
        <v>19</v>
      </c>
      <c r="N147" s="2">
        <f t="shared" si="2"/>
        <v>0</v>
      </c>
      <c r="O147">
        <f>DATEDIF(Table1[[#This Row],[Submission_Date]],Table1[[#This Row],[Decision_Date]],"D")</f>
        <v>31</v>
      </c>
      <c r="P147">
        <f>Table1[[#This Row],[Claim_Amount]]-Table1[[#This Row],[Paid_Amount]]</f>
        <v>375.55000000000018</v>
      </c>
    </row>
    <row r="148" spans="1:16" x14ac:dyDescent="0.3">
      <c r="A148" t="s">
        <v>341</v>
      </c>
      <c r="B148" t="s">
        <v>342</v>
      </c>
      <c r="C148" s="1">
        <v>45601</v>
      </c>
      <c r="D148" s="1">
        <v>45627</v>
      </c>
      <c r="E148" s="1">
        <v>45659</v>
      </c>
      <c r="F148" t="s">
        <v>48</v>
      </c>
      <c r="G148" t="s">
        <v>41</v>
      </c>
      <c r="H148" t="s">
        <v>35</v>
      </c>
      <c r="I148">
        <v>43239</v>
      </c>
      <c r="J148">
        <v>672.12</v>
      </c>
      <c r="K148">
        <v>657.2</v>
      </c>
      <c r="L148" t="s">
        <v>18</v>
      </c>
      <c r="M148" t="s">
        <v>19</v>
      </c>
      <c r="N148" s="2">
        <f t="shared" si="2"/>
        <v>0</v>
      </c>
      <c r="O148">
        <f>DATEDIF(Table1[[#This Row],[Submission_Date]],Table1[[#This Row],[Decision_Date]],"D")</f>
        <v>32</v>
      </c>
      <c r="P148">
        <f>Table1[[#This Row],[Claim_Amount]]-Table1[[#This Row],[Paid_Amount]]</f>
        <v>14.919999999999959</v>
      </c>
    </row>
    <row r="149" spans="1:16" x14ac:dyDescent="0.3">
      <c r="A149" t="s">
        <v>343</v>
      </c>
      <c r="B149" t="s">
        <v>344</v>
      </c>
      <c r="C149" s="1">
        <v>44978</v>
      </c>
      <c r="D149" s="1">
        <v>44981</v>
      </c>
      <c r="E149" s="1">
        <v>45014</v>
      </c>
      <c r="F149" t="s">
        <v>44</v>
      </c>
      <c r="G149" t="s">
        <v>34</v>
      </c>
      <c r="H149" t="s">
        <v>17</v>
      </c>
      <c r="I149">
        <v>70553</v>
      </c>
      <c r="J149">
        <v>628.69000000000005</v>
      </c>
      <c r="K149">
        <v>487.03</v>
      </c>
      <c r="L149" t="s">
        <v>18</v>
      </c>
      <c r="M149" t="s">
        <v>19</v>
      </c>
      <c r="N149" s="2">
        <f t="shared" si="2"/>
        <v>0</v>
      </c>
      <c r="O149">
        <f>DATEDIF(Table1[[#This Row],[Submission_Date]],Table1[[#This Row],[Decision_Date]],"D")</f>
        <v>33</v>
      </c>
      <c r="P149">
        <f>Table1[[#This Row],[Claim_Amount]]-Table1[[#This Row],[Paid_Amount]]</f>
        <v>141.66000000000008</v>
      </c>
    </row>
    <row r="150" spans="1:16" x14ac:dyDescent="0.3">
      <c r="A150" t="s">
        <v>345</v>
      </c>
      <c r="B150" t="s">
        <v>346</v>
      </c>
      <c r="C150" s="1">
        <v>45337</v>
      </c>
      <c r="D150" s="1">
        <v>45340</v>
      </c>
      <c r="E150" s="1">
        <v>45378</v>
      </c>
      <c r="F150" t="s">
        <v>106</v>
      </c>
      <c r="G150" t="s">
        <v>16</v>
      </c>
      <c r="H150" t="s">
        <v>35</v>
      </c>
      <c r="I150">
        <v>27130</v>
      </c>
      <c r="J150">
        <v>2745.05</v>
      </c>
      <c r="K150">
        <v>2728.7</v>
      </c>
      <c r="L150" t="s">
        <v>18</v>
      </c>
      <c r="M150" t="s">
        <v>19</v>
      </c>
      <c r="N150" s="2">
        <f t="shared" si="2"/>
        <v>0</v>
      </c>
      <c r="O150">
        <f>DATEDIF(Table1[[#This Row],[Submission_Date]],Table1[[#This Row],[Decision_Date]],"D")</f>
        <v>38</v>
      </c>
      <c r="P150">
        <f>Table1[[#This Row],[Claim_Amount]]-Table1[[#This Row],[Paid_Amount]]</f>
        <v>16.350000000000364</v>
      </c>
    </row>
    <row r="151" spans="1:16" x14ac:dyDescent="0.3">
      <c r="A151" t="s">
        <v>347</v>
      </c>
      <c r="B151" t="s">
        <v>348</v>
      </c>
      <c r="C151" s="1">
        <v>45153</v>
      </c>
      <c r="D151" s="1">
        <v>45154</v>
      </c>
      <c r="E151" s="1">
        <v>45213</v>
      </c>
      <c r="F151" t="s">
        <v>15</v>
      </c>
      <c r="G151" t="s">
        <v>16</v>
      </c>
      <c r="H151" t="s">
        <v>24</v>
      </c>
      <c r="I151">
        <v>43239</v>
      </c>
      <c r="J151">
        <v>2292.9299999999998</v>
      </c>
      <c r="K151">
        <v>2255.94</v>
      </c>
      <c r="L151" t="s">
        <v>18</v>
      </c>
      <c r="M151" t="s">
        <v>19</v>
      </c>
      <c r="N151" s="2">
        <f t="shared" si="2"/>
        <v>0</v>
      </c>
      <c r="O151">
        <f>DATEDIF(Table1[[#This Row],[Submission_Date]],Table1[[#This Row],[Decision_Date]],"D")</f>
        <v>59</v>
      </c>
      <c r="P151">
        <f>Table1[[#This Row],[Claim_Amount]]-Table1[[#This Row],[Paid_Amount]]</f>
        <v>36.989999999999782</v>
      </c>
    </row>
    <row r="152" spans="1:16" x14ac:dyDescent="0.3">
      <c r="A152" t="s">
        <v>349</v>
      </c>
      <c r="B152" t="s">
        <v>350</v>
      </c>
      <c r="C152" s="1">
        <v>44966</v>
      </c>
      <c r="D152" s="1">
        <v>44971</v>
      </c>
      <c r="E152" s="1">
        <v>44985</v>
      </c>
      <c r="F152" t="s">
        <v>27</v>
      </c>
      <c r="G152" t="s">
        <v>28</v>
      </c>
      <c r="H152" t="s">
        <v>45</v>
      </c>
      <c r="I152">
        <v>99213</v>
      </c>
      <c r="J152">
        <v>2209.2199999999998</v>
      </c>
      <c r="K152">
        <v>0</v>
      </c>
      <c r="L152" t="s">
        <v>60</v>
      </c>
      <c r="M152" t="s">
        <v>61</v>
      </c>
      <c r="N152" s="2">
        <f t="shared" si="2"/>
        <v>1</v>
      </c>
      <c r="O152">
        <f>DATEDIF(Table1[[#This Row],[Submission_Date]],Table1[[#This Row],[Decision_Date]],"D")</f>
        <v>14</v>
      </c>
      <c r="P152">
        <f>Table1[[#This Row],[Claim_Amount]]-Table1[[#This Row],[Paid_Amount]]</f>
        <v>2209.2199999999998</v>
      </c>
    </row>
    <row r="153" spans="1:16" x14ac:dyDescent="0.3">
      <c r="A153" t="s">
        <v>351</v>
      </c>
      <c r="B153" t="s">
        <v>352</v>
      </c>
      <c r="C153" s="1">
        <v>44966</v>
      </c>
      <c r="D153" s="1">
        <v>44986</v>
      </c>
      <c r="E153" s="1">
        <v>45004</v>
      </c>
      <c r="F153" t="s">
        <v>72</v>
      </c>
      <c r="G153" t="s">
        <v>23</v>
      </c>
      <c r="H153" t="s">
        <v>38</v>
      </c>
      <c r="I153">
        <v>45378</v>
      </c>
      <c r="J153">
        <v>2385.4899999999998</v>
      </c>
      <c r="K153">
        <v>2033.2</v>
      </c>
      <c r="L153" t="s">
        <v>18</v>
      </c>
      <c r="M153" t="s">
        <v>19</v>
      </c>
      <c r="N153" s="2">
        <f t="shared" si="2"/>
        <v>0</v>
      </c>
      <c r="O153">
        <f>DATEDIF(Table1[[#This Row],[Submission_Date]],Table1[[#This Row],[Decision_Date]],"D")</f>
        <v>18</v>
      </c>
      <c r="P153">
        <f>Table1[[#This Row],[Claim_Amount]]-Table1[[#This Row],[Paid_Amount]]</f>
        <v>352.28999999999974</v>
      </c>
    </row>
    <row r="154" spans="1:16" x14ac:dyDescent="0.3">
      <c r="A154" t="s">
        <v>353</v>
      </c>
      <c r="B154" t="s">
        <v>354</v>
      </c>
      <c r="C154" s="1">
        <v>45403</v>
      </c>
      <c r="D154" s="1">
        <v>45433</v>
      </c>
      <c r="E154" s="1">
        <v>45489</v>
      </c>
      <c r="F154" t="s">
        <v>48</v>
      </c>
      <c r="G154" t="s">
        <v>28</v>
      </c>
      <c r="H154" t="s">
        <v>87</v>
      </c>
      <c r="I154">
        <v>66984</v>
      </c>
      <c r="J154">
        <v>1049.4100000000001</v>
      </c>
      <c r="K154">
        <v>847.58</v>
      </c>
      <c r="L154" t="s">
        <v>18</v>
      </c>
      <c r="M154" t="s">
        <v>19</v>
      </c>
      <c r="N154" s="2">
        <f t="shared" si="2"/>
        <v>0</v>
      </c>
      <c r="O154">
        <f>DATEDIF(Table1[[#This Row],[Submission_Date]],Table1[[#This Row],[Decision_Date]],"D")</f>
        <v>56</v>
      </c>
      <c r="P154">
        <f>Table1[[#This Row],[Claim_Amount]]-Table1[[#This Row],[Paid_Amount]]</f>
        <v>201.83000000000004</v>
      </c>
    </row>
    <row r="155" spans="1:16" x14ac:dyDescent="0.3">
      <c r="A155" t="s">
        <v>355</v>
      </c>
      <c r="B155" t="s">
        <v>356</v>
      </c>
      <c r="C155" s="1">
        <v>45530</v>
      </c>
      <c r="D155" s="1">
        <v>45547</v>
      </c>
      <c r="E155" s="1">
        <v>45594</v>
      </c>
      <c r="F155" t="s">
        <v>15</v>
      </c>
      <c r="G155" t="s">
        <v>28</v>
      </c>
      <c r="H155" t="s">
        <v>45</v>
      </c>
      <c r="I155">
        <v>80053</v>
      </c>
      <c r="J155">
        <v>2177.2199999999998</v>
      </c>
      <c r="K155">
        <v>1705.34</v>
      </c>
      <c r="L155" t="s">
        <v>18</v>
      </c>
      <c r="M155" t="s">
        <v>19</v>
      </c>
      <c r="N155" s="2">
        <f t="shared" si="2"/>
        <v>0</v>
      </c>
      <c r="O155">
        <f>DATEDIF(Table1[[#This Row],[Submission_Date]],Table1[[#This Row],[Decision_Date]],"D")</f>
        <v>47</v>
      </c>
      <c r="P155">
        <f>Table1[[#This Row],[Claim_Amount]]-Table1[[#This Row],[Paid_Amount]]</f>
        <v>471.87999999999988</v>
      </c>
    </row>
    <row r="156" spans="1:16" x14ac:dyDescent="0.3">
      <c r="A156" t="s">
        <v>357</v>
      </c>
      <c r="B156" t="s">
        <v>358</v>
      </c>
      <c r="C156" s="1">
        <v>45470</v>
      </c>
      <c r="D156" s="1">
        <v>45480</v>
      </c>
      <c r="E156" s="1">
        <v>45522</v>
      </c>
      <c r="F156" t="s">
        <v>106</v>
      </c>
      <c r="G156" t="s">
        <v>23</v>
      </c>
      <c r="H156" t="s">
        <v>29</v>
      </c>
      <c r="I156">
        <v>90837</v>
      </c>
      <c r="J156">
        <v>2285.77</v>
      </c>
      <c r="K156">
        <v>2139.38</v>
      </c>
      <c r="L156" t="s">
        <v>18</v>
      </c>
      <c r="M156" t="s">
        <v>19</v>
      </c>
      <c r="N156" s="2">
        <f t="shared" si="2"/>
        <v>0</v>
      </c>
      <c r="O156">
        <f>DATEDIF(Table1[[#This Row],[Submission_Date]],Table1[[#This Row],[Decision_Date]],"D")</f>
        <v>42</v>
      </c>
      <c r="P156">
        <f>Table1[[#This Row],[Claim_Amount]]-Table1[[#This Row],[Paid_Amount]]</f>
        <v>146.38999999999987</v>
      </c>
    </row>
    <row r="157" spans="1:16" x14ac:dyDescent="0.3">
      <c r="A157" t="s">
        <v>359</v>
      </c>
      <c r="B157" t="s">
        <v>360</v>
      </c>
      <c r="C157" s="1">
        <v>45104</v>
      </c>
      <c r="D157" s="1">
        <v>45123</v>
      </c>
      <c r="E157" s="1">
        <v>45154</v>
      </c>
      <c r="F157" t="s">
        <v>106</v>
      </c>
      <c r="G157" t="s">
        <v>41</v>
      </c>
      <c r="H157" t="s">
        <v>87</v>
      </c>
      <c r="I157">
        <v>99214</v>
      </c>
      <c r="J157">
        <v>1020.98</v>
      </c>
      <c r="K157">
        <v>0</v>
      </c>
      <c r="L157" t="s">
        <v>60</v>
      </c>
      <c r="M157" t="s">
        <v>101</v>
      </c>
      <c r="N157" s="2">
        <f t="shared" si="2"/>
        <v>1</v>
      </c>
      <c r="O157">
        <f>DATEDIF(Table1[[#This Row],[Submission_Date]],Table1[[#This Row],[Decision_Date]],"D")</f>
        <v>31</v>
      </c>
      <c r="P157">
        <f>Table1[[#This Row],[Claim_Amount]]-Table1[[#This Row],[Paid_Amount]]</f>
        <v>1020.98</v>
      </c>
    </row>
    <row r="158" spans="1:16" x14ac:dyDescent="0.3">
      <c r="A158" t="s">
        <v>361</v>
      </c>
      <c r="B158" t="s">
        <v>362</v>
      </c>
      <c r="C158" s="1">
        <v>45139</v>
      </c>
      <c r="D158" s="1">
        <v>45160</v>
      </c>
      <c r="E158" s="1">
        <v>45195</v>
      </c>
      <c r="F158" t="s">
        <v>27</v>
      </c>
      <c r="G158" t="s">
        <v>79</v>
      </c>
      <c r="H158" t="s">
        <v>38</v>
      </c>
      <c r="I158">
        <v>45378</v>
      </c>
      <c r="J158">
        <v>8043.5</v>
      </c>
      <c r="K158">
        <v>0</v>
      </c>
      <c r="L158" t="s">
        <v>60</v>
      </c>
      <c r="M158" t="s">
        <v>61</v>
      </c>
      <c r="N158" s="2">
        <f t="shared" si="2"/>
        <v>1</v>
      </c>
      <c r="O158">
        <f>DATEDIF(Table1[[#This Row],[Submission_Date]],Table1[[#This Row],[Decision_Date]],"D")</f>
        <v>35</v>
      </c>
      <c r="P158">
        <f>Table1[[#This Row],[Claim_Amount]]-Table1[[#This Row],[Paid_Amount]]</f>
        <v>8043.5</v>
      </c>
    </row>
    <row r="159" spans="1:16" x14ac:dyDescent="0.3">
      <c r="A159" t="s">
        <v>363</v>
      </c>
      <c r="B159" t="s">
        <v>364</v>
      </c>
      <c r="C159" s="1">
        <v>45652</v>
      </c>
      <c r="D159" s="1">
        <v>45659</v>
      </c>
      <c r="E159" s="1">
        <v>45684</v>
      </c>
      <c r="F159" t="s">
        <v>48</v>
      </c>
      <c r="G159" t="s">
        <v>23</v>
      </c>
      <c r="H159" t="s">
        <v>87</v>
      </c>
      <c r="I159">
        <v>92928</v>
      </c>
      <c r="J159">
        <v>2641.41</v>
      </c>
      <c r="K159">
        <v>2474.0300000000002</v>
      </c>
      <c r="L159" t="s">
        <v>18</v>
      </c>
      <c r="M159" t="s">
        <v>19</v>
      </c>
      <c r="N159" s="2">
        <f t="shared" si="2"/>
        <v>0</v>
      </c>
      <c r="O159">
        <f>DATEDIF(Table1[[#This Row],[Submission_Date]],Table1[[#This Row],[Decision_Date]],"D")</f>
        <v>25</v>
      </c>
      <c r="P159">
        <f>Table1[[#This Row],[Claim_Amount]]-Table1[[#This Row],[Paid_Amount]]</f>
        <v>167.37999999999965</v>
      </c>
    </row>
    <row r="160" spans="1:16" x14ac:dyDescent="0.3">
      <c r="A160" t="s">
        <v>365</v>
      </c>
      <c r="B160" t="s">
        <v>366</v>
      </c>
      <c r="C160" s="1">
        <v>45148</v>
      </c>
      <c r="D160" s="1">
        <v>45165</v>
      </c>
      <c r="E160" s="1">
        <v>45197</v>
      </c>
      <c r="F160" t="s">
        <v>72</v>
      </c>
      <c r="G160" t="s">
        <v>41</v>
      </c>
      <c r="H160" t="s">
        <v>55</v>
      </c>
      <c r="I160">
        <v>70553</v>
      </c>
      <c r="J160">
        <v>697.12</v>
      </c>
      <c r="K160">
        <v>542.66999999999996</v>
      </c>
      <c r="L160" t="s">
        <v>18</v>
      </c>
      <c r="M160" t="s">
        <v>19</v>
      </c>
      <c r="N160" s="2">
        <f t="shared" si="2"/>
        <v>0</v>
      </c>
      <c r="O160">
        <f>DATEDIF(Table1[[#This Row],[Submission_Date]],Table1[[#This Row],[Decision_Date]],"D")</f>
        <v>32</v>
      </c>
      <c r="P160">
        <f>Table1[[#This Row],[Claim_Amount]]-Table1[[#This Row],[Paid_Amount]]</f>
        <v>154.45000000000005</v>
      </c>
    </row>
    <row r="161" spans="1:16" x14ac:dyDescent="0.3">
      <c r="A161" t="s">
        <v>367</v>
      </c>
      <c r="B161" t="s">
        <v>368</v>
      </c>
      <c r="C161" s="1">
        <v>45581</v>
      </c>
      <c r="D161" s="1">
        <v>45609</v>
      </c>
      <c r="E161" s="1">
        <v>45660</v>
      </c>
      <c r="F161" t="s">
        <v>15</v>
      </c>
      <c r="G161" t="s">
        <v>16</v>
      </c>
      <c r="H161" t="s">
        <v>45</v>
      </c>
      <c r="I161">
        <v>92928</v>
      </c>
      <c r="J161">
        <v>3057.16</v>
      </c>
      <c r="K161">
        <v>0</v>
      </c>
      <c r="L161" t="s">
        <v>30</v>
      </c>
      <c r="M161" t="s">
        <v>19</v>
      </c>
      <c r="N161" s="2">
        <f t="shared" si="2"/>
        <v>0</v>
      </c>
      <c r="O161">
        <f>DATEDIF(Table1[[#This Row],[Submission_Date]],Table1[[#This Row],[Decision_Date]],"D")</f>
        <v>51</v>
      </c>
      <c r="P161">
        <f>Table1[[#This Row],[Claim_Amount]]-Table1[[#This Row],[Paid_Amount]]</f>
        <v>3057.16</v>
      </c>
    </row>
    <row r="162" spans="1:16" x14ac:dyDescent="0.3">
      <c r="A162" t="s">
        <v>369</v>
      </c>
      <c r="B162" t="s">
        <v>370</v>
      </c>
      <c r="C162" s="1">
        <v>45495</v>
      </c>
      <c r="D162" s="1">
        <v>45502</v>
      </c>
      <c r="E162" s="1">
        <v>45536</v>
      </c>
      <c r="F162" t="s">
        <v>15</v>
      </c>
      <c r="G162" t="s">
        <v>79</v>
      </c>
      <c r="H162" t="s">
        <v>17</v>
      </c>
      <c r="I162">
        <v>70553</v>
      </c>
      <c r="J162">
        <v>829.03</v>
      </c>
      <c r="K162">
        <v>0</v>
      </c>
      <c r="L162" t="s">
        <v>60</v>
      </c>
      <c r="M162" t="s">
        <v>61</v>
      </c>
      <c r="N162" s="2">
        <f t="shared" si="2"/>
        <v>1</v>
      </c>
      <c r="O162">
        <f>DATEDIF(Table1[[#This Row],[Submission_Date]],Table1[[#This Row],[Decision_Date]],"D")</f>
        <v>34</v>
      </c>
      <c r="P162">
        <f>Table1[[#This Row],[Claim_Amount]]-Table1[[#This Row],[Paid_Amount]]</f>
        <v>829.03</v>
      </c>
    </row>
    <row r="163" spans="1:16" x14ac:dyDescent="0.3">
      <c r="A163" t="s">
        <v>371</v>
      </c>
      <c r="B163" t="s">
        <v>372</v>
      </c>
      <c r="C163" s="1">
        <v>45522</v>
      </c>
      <c r="D163" s="1">
        <v>45533</v>
      </c>
      <c r="E163" s="1">
        <v>45564</v>
      </c>
      <c r="F163" t="s">
        <v>27</v>
      </c>
      <c r="G163" t="s">
        <v>28</v>
      </c>
      <c r="H163" t="s">
        <v>49</v>
      </c>
      <c r="I163">
        <v>90837</v>
      </c>
      <c r="J163">
        <v>3393.67</v>
      </c>
      <c r="K163">
        <v>0</v>
      </c>
      <c r="L163" t="s">
        <v>30</v>
      </c>
      <c r="M163" t="s">
        <v>19</v>
      </c>
      <c r="N163" s="2">
        <f t="shared" si="2"/>
        <v>0</v>
      </c>
      <c r="O163">
        <f>DATEDIF(Table1[[#This Row],[Submission_Date]],Table1[[#This Row],[Decision_Date]],"D")</f>
        <v>31</v>
      </c>
      <c r="P163">
        <f>Table1[[#This Row],[Claim_Amount]]-Table1[[#This Row],[Paid_Amount]]</f>
        <v>3393.67</v>
      </c>
    </row>
    <row r="164" spans="1:16" x14ac:dyDescent="0.3">
      <c r="A164" t="s">
        <v>373</v>
      </c>
      <c r="B164" t="s">
        <v>374</v>
      </c>
      <c r="C164" s="1">
        <v>45005</v>
      </c>
      <c r="D164" s="1">
        <v>45006</v>
      </c>
      <c r="E164" s="1">
        <v>45056</v>
      </c>
      <c r="F164" t="s">
        <v>33</v>
      </c>
      <c r="G164" t="s">
        <v>16</v>
      </c>
      <c r="H164" t="s">
        <v>49</v>
      </c>
      <c r="I164">
        <v>80053</v>
      </c>
      <c r="J164">
        <v>4568.21</v>
      </c>
      <c r="K164">
        <v>0</v>
      </c>
      <c r="L164" t="s">
        <v>60</v>
      </c>
      <c r="M164" t="s">
        <v>101</v>
      </c>
      <c r="N164" s="2">
        <f t="shared" si="2"/>
        <v>1</v>
      </c>
      <c r="O164">
        <f>DATEDIF(Table1[[#This Row],[Submission_Date]],Table1[[#This Row],[Decision_Date]],"D")</f>
        <v>50</v>
      </c>
      <c r="P164">
        <f>Table1[[#This Row],[Claim_Amount]]-Table1[[#This Row],[Paid_Amount]]</f>
        <v>4568.21</v>
      </c>
    </row>
    <row r="165" spans="1:16" x14ac:dyDescent="0.3">
      <c r="A165" t="s">
        <v>375</v>
      </c>
      <c r="B165" t="s">
        <v>376</v>
      </c>
      <c r="C165" s="1">
        <v>45412</v>
      </c>
      <c r="D165" s="1">
        <v>45439</v>
      </c>
      <c r="E165" s="1">
        <v>45467</v>
      </c>
      <c r="F165" t="s">
        <v>106</v>
      </c>
      <c r="G165" t="s">
        <v>34</v>
      </c>
      <c r="H165" t="s">
        <v>45</v>
      </c>
      <c r="I165">
        <v>71046</v>
      </c>
      <c r="J165">
        <v>937.72</v>
      </c>
      <c r="K165">
        <v>0</v>
      </c>
      <c r="L165" t="s">
        <v>30</v>
      </c>
      <c r="M165" t="s">
        <v>19</v>
      </c>
      <c r="N165" s="2">
        <f t="shared" si="2"/>
        <v>0</v>
      </c>
      <c r="O165">
        <f>DATEDIF(Table1[[#This Row],[Submission_Date]],Table1[[#This Row],[Decision_Date]],"D")</f>
        <v>28</v>
      </c>
      <c r="P165">
        <f>Table1[[#This Row],[Claim_Amount]]-Table1[[#This Row],[Paid_Amount]]</f>
        <v>937.72</v>
      </c>
    </row>
    <row r="166" spans="1:16" x14ac:dyDescent="0.3">
      <c r="A166" t="s">
        <v>377</v>
      </c>
      <c r="B166" t="s">
        <v>378</v>
      </c>
      <c r="C166" s="1">
        <v>45439</v>
      </c>
      <c r="D166" s="1">
        <v>45458</v>
      </c>
      <c r="E166" s="1">
        <v>45500</v>
      </c>
      <c r="F166" t="s">
        <v>48</v>
      </c>
      <c r="G166" t="s">
        <v>41</v>
      </c>
      <c r="H166" t="s">
        <v>24</v>
      </c>
      <c r="I166">
        <v>99213</v>
      </c>
      <c r="J166">
        <v>3907.69</v>
      </c>
      <c r="K166">
        <v>0</v>
      </c>
      <c r="L166" t="s">
        <v>60</v>
      </c>
      <c r="M166" t="s">
        <v>61</v>
      </c>
      <c r="N166" s="2">
        <f t="shared" si="2"/>
        <v>1</v>
      </c>
      <c r="O166">
        <f>DATEDIF(Table1[[#This Row],[Submission_Date]],Table1[[#This Row],[Decision_Date]],"D")</f>
        <v>42</v>
      </c>
      <c r="P166">
        <f>Table1[[#This Row],[Claim_Amount]]-Table1[[#This Row],[Paid_Amount]]</f>
        <v>3907.69</v>
      </c>
    </row>
    <row r="167" spans="1:16" x14ac:dyDescent="0.3">
      <c r="A167" t="s">
        <v>379</v>
      </c>
      <c r="B167" t="s">
        <v>380</v>
      </c>
      <c r="C167" s="1">
        <v>45429</v>
      </c>
      <c r="D167" s="1">
        <v>45437</v>
      </c>
      <c r="E167" s="1">
        <v>45460</v>
      </c>
      <c r="F167" t="s">
        <v>44</v>
      </c>
      <c r="G167" t="s">
        <v>28</v>
      </c>
      <c r="H167" t="s">
        <v>87</v>
      </c>
      <c r="I167">
        <v>93000</v>
      </c>
      <c r="J167">
        <v>2515.4899999999998</v>
      </c>
      <c r="K167">
        <v>2052.69</v>
      </c>
      <c r="L167" t="s">
        <v>18</v>
      </c>
      <c r="M167" t="s">
        <v>19</v>
      </c>
      <c r="N167" s="2">
        <f t="shared" si="2"/>
        <v>0</v>
      </c>
      <c r="O167">
        <f>DATEDIF(Table1[[#This Row],[Submission_Date]],Table1[[#This Row],[Decision_Date]],"D")</f>
        <v>23</v>
      </c>
      <c r="P167">
        <f>Table1[[#This Row],[Claim_Amount]]-Table1[[#This Row],[Paid_Amount]]</f>
        <v>462.79999999999973</v>
      </c>
    </row>
    <row r="168" spans="1:16" x14ac:dyDescent="0.3">
      <c r="A168" t="s">
        <v>381</v>
      </c>
      <c r="B168" t="s">
        <v>382</v>
      </c>
      <c r="C168" s="1">
        <v>45136</v>
      </c>
      <c r="D168" s="1">
        <v>45141</v>
      </c>
      <c r="E168" s="1">
        <v>45189</v>
      </c>
      <c r="F168" t="s">
        <v>22</v>
      </c>
      <c r="G168" t="s">
        <v>16</v>
      </c>
      <c r="H168" t="s">
        <v>17</v>
      </c>
      <c r="I168">
        <v>66984</v>
      </c>
      <c r="J168">
        <v>3489.97</v>
      </c>
      <c r="K168">
        <v>2794.52</v>
      </c>
      <c r="L168" t="s">
        <v>18</v>
      </c>
      <c r="M168" t="s">
        <v>19</v>
      </c>
      <c r="N168" s="2">
        <f t="shared" si="2"/>
        <v>0</v>
      </c>
      <c r="O168">
        <f>DATEDIF(Table1[[#This Row],[Submission_Date]],Table1[[#This Row],[Decision_Date]],"D")</f>
        <v>48</v>
      </c>
      <c r="P168">
        <f>Table1[[#This Row],[Claim_Amount]]-Table1[[#This Row],[Paid_Amount]]</f>
        <v>695.44999999999982</v>
      </c>
    </row>
    <row r="169" spans="1:16" x14ac:dyDescent="0.3">
      <c r="A169" t="s">
        <v>383</v>
      </c>
      <c r="B169" t="s">
        <v>384</v>
      </c>
      <c r="C169" s="1">
        <v>45607</v>
      </c>
      <c r="D169" s="1">
        <v>45637</v>
      </c>
      <c r="E169" s="1">
        <v>45677</v>
      </c>
      <c r="F169" t="s">
        <v>72</v>
      </c>
      <c r="G169" t="s">
        <v>79</v>
      </c>
      <c r="H169" t="s">
        <v>29</v>
      </c>
      <c r="I169">
        <v>90837</v>
      </c>
      <c r="J169">
        <v>8245.59</v>
      </c>
      <c r="K169">
        <v>7162.95</v>
      </c>
      <c r="L169" t="s">
        <v>18</v>
      </c>
      <c r="M169" t="s">
        <v>19</v>
      </c>
      <c r="N169" s="2">
        <f t="shared" si="2"/>
        <v>0</v>
      </c>
      <c r="O169">
        <f>DATEDIF(Table1[[#This Row],[Submission_Date]],Table1[[#This Row],[Decision_Date]],"D")</f>
        <v>40</v>
      </c>
      <c r="P169">
        <f>Table1[[#This Row],[Claim_Amount]]-Table1[[#This Row],[Paid_Amount]]</f>
        <v>1082.6400000000003</v>
      </c>
    </row>
    <row r="170" spans="1:16" x14ac:dyDescent="0.3">
      <c r="A170" t="s">
        <v>385</v>
      </c>
      <c r="B170" t="s">
        <v>386</v>
      </c>
      <c r="C170" s="1">
        <v>45569</v>
      </c>
      <c r="D170" s="1">
        <v>45584</v>
      </c>
      <c r="E170" s="1">
        <v>45614</v>
      </c>
      <c r="F170" t="s">
        <v>48</v>
      </c>
      <c r="G170" t="s">
        <v>34</v>
      </c>
      <c r="H170" t="s">
        <v>87</v>
      </c>
      <c r="I170">
        <v>99213</v>
      </c>
      <c r="J170">
        <v>1485.77</v>
      </c>
      <c r="K170">
        <v>0</v>
      </c>
      <c r="L170" t="s">
        <v>60</v>
      </c>
      <c r="M170" t="s">
        <v>221</v>
      </c>
      <c r="N170" s="2">
        <f t="shared" si="2"/>
        <v>1</v>
      </c>
      <c r="O170">
        <f>DATEDIF(Table1[[#This Row],[Submission_Date]],Table1[[#This Row],[Decision_Date]],"D")</f>
        <v>30</v>
      </c>
      <c r="P170">
        <f>Table1[[#This Row],[Claim_Amount]]-Table1[[#This Row],[Paid_Amount]]</f>
        <v>1485.77</v>
      </c>
    </row>
    <row r="171" spans="1:16" x14ac:dyDescent="0.3">
      <c r="A171" t="s">
        <v>387</v>
      </c>
      <c r="B171" t="s">
        <v>388</v>
      </c>
      <c r="C171" s="1">
        <v>45300</v>
      </c>
      <c r="D171" s="1">
        <v>45312</v>
      </c>
      <c r="E171" s="1">
        <v>45331</v>
      </c>
      <c r="F171" t="s">
        <v>44</v>
      </c>
      <c r="G171" t="s">
        <v>16</v>
      </c>
      <c r="H171" t="s">
        <v>87</v>
      </c>
      <c r="I171">
        <v>45378</v>
      </c>
      <c r="J171">
        <v>989.31</v>
      </c>
      <c r="K171">
        <v>0</v>
      </c>
      <c r="L171" t="s">
        <v>60</v>
      </c>
      <c r="M171" t="s">
        <v>61</v>
      </c>
      <c r="N171" s="2">
        <f t="shared" si="2"/>
        <v>1</v>
      </c>
      <c r="O171">
        <f>DATEDIF(Table1[[#This Row],[Submission_Date]],Table1[[#This Row],[Decision_Date]],"D")</f>
        <v>19</v>
      </c>
      <c r="P171">
        <f>Table1[[#This Row],[Claim_Amount]]-Table1[[#This Row],[Paid_Amount]]</f>
        <v>989.31</v>
      </c>
    </row>
    <row r="172" spans="1:16" x14ac:dyDescent="0.3">
      <c r="A172" t="s">
        <v>389</v>
      </c>
      <c r="B172" t="s">
        <v>390</v>
      </c>
      <c r="C172" s="1">
        <v>45355</v>
      </c>
      <c r="D172" s="1">
        <v>45362</v>
      </c>
      <c r="E172" s="1">
        <v>45395</v>
      </c>
      <c r="F172" t="s">
        <v>27</v>
      </c>
      <c r="G172" t="s">
        <v>34</v>
      </c>
      <c r="H172" t="s">
        <v>55</v>
      </c>
      <c r="I172">
        <v>63047</v>
      </c>
      <c r="J172">
        <v>887.48</v>
      </c>
      <c r="K172">
        <v>0</v>
      </c>
      <c r="L172" t="s">
        <v>60</v>
      </c>
      <c r="M172" t="s">
        <v>61</v>
      </c>
      <c r="N172" s="2">
        <f t="shared" si="2"/>
        <v>1</v>
      </c>
      <c r="O172">
        <f>DATEDIF(Table1[[#This Row],[Submission_Date]],Table1[[#This Row],[Decision_Date]],"D")</f>
        <v>33</v>
      </c>
      <c r="P172">
        <f>Table1[[#This Row],[Claim_Amount]]-Table1[[#This Row],[Paid_Amount]]</f>
        <v>887.48</v>
      </c>
    </row>
    <row r="173" spans="1:16" x14ac:dyDescent="0.3">
      <c r="A173" t="s">
        <v>391</v>
      </c>
      <c r="B173" t="s">
        <v>392</v>
      </c>
      <c r="C173" s="1">
        <v>45153</v>
      </c>
      <c r="D173" s="1">
        <v>45158</v>
      </c>
      <c r="E173" s="1">
        <v>45198</v>
      </c>
      <c r="F173" t="s">
        <v>15</v>
      </c>
      <c r="G173" t="s">
        <v>28</v>
      </c>
      <c r="H173" t="s">
        <v>55</v>
      </c>
      <c r="I173">
        <v>70553</v>
      </c>
      <c r="J173">
        <v>941.38</v>
      </c>
      <c r="K173">
        <v>0</v>
      </c>
      <c r="L173" t="s">
        <v>30</v>
      </c>
      <c r="M173" t="s">
        <v>19</v>
      </c>
      <c r="N173" s="2">
        <f t="shared" si="2"/>
        <v>0</v>
      </c>
      <c r="O173">
        <f>DATEDIF(Table1[[#This Row],[Submission_Date]],Table1[[#This Row],[Decision_Date]],"D")</f>
        <v>40</v>
      </c>
      <c r="P173">
        <f>Table1[[#This Row],[Claim_Amount]]-Table1[[#This Row],[Paid_Amount]]</f>
        <v>941.38</v>
      </c>
    </row>
    <row r="174" spans="1:16" x14ac:dyDescent="0.3">
      <c r="A174" t="s">
        <v>393</v>
      </c>
      <c r="B174" t="s">
        <v>394</v>
      </c>
      <c r="C174" s="1">
        <v>45564</v>
      </c>
      <c r="D174" s="1">
        <v>45584</v>
      </c>
      <c r="E174" s="1">
        <v>45619</v>
      </c>
      <c r="F174" t="s">
        <v>27</v>
      </c>
      <c r="G174" t="s">
        <v>34</v>
      </c>
      <c r="H174" t="s">
        <v>49</v>
      </c>
      <c r="I174">
        <v>99213</v>
      </c>
      <c r="J174">
        <v>1699.89</v>
      </c>
      <c r="K174">
        <v>1417.74</v>
      </c>
      <c r="L174" t="s">
        <v>18</v>
      </c>
      <c r="M174" t="s">
        <v>19</v>
      </c>
      <c r="N174" s="2">
        <f t="shared" si="2"/>
        <v>0</v>
      </c>
      <c r="O174">
        <f>DATEDIF(Table1[[#This Row],[Submission_Date]],Table1[[#This Row],[Decision_Date]],"D")</f>
        <v>35</v>
      </c>
      <c r="P174">
        <f>Table1[[#This Row],[Claim_Amount]]-Table1[[#This Row],[Paid_Amount]]</f>
        <v>282.15000000000009</v>
      </c>
    </row>
    <row r="175" spans="1:16" x14ac:dyDescent="0.3">
      <c r="A175" t="s">
        <v>395</v>
      </c>
      <c r="B175" t="s">
        <v>396</v>
      </c>
      <c r="C175" s="1">
        <v>45116</v>
      </c>
      <c r="D175" s="1">
        <v>45140</v>
      </c>
      <c r="E175" s="1">
        <v>45197</v>
      </c>
      <c r="F175" t="s">
        <v>33</v>
      </c>
      <c r="G175" t="s">
        <v>79</v>
      </c>
      <c r="H175" t="s">
        <v>52</v>
      </c>
      <c r="I175">
        <v>27130</v>
      </c>
      <c r="J175">
        <v>2375.4</v>
      </c>
      <c r="K175">
        <v>1803.14</v>
      </c>
      <c r="L175" t="s">
        <v>18</v>
      </c>
      <c r="M175" t="s">
        <v>19</v>
      </c>
      <c r="N175" s="2">
        <f t="shared" si="2"/>
        <v>0</v>
      </c>
      <c r="O175">
        <f>DATEDIF(Table1[[#This Row],[Submission_Date]],Table1[[#This Row],[Decision_Date]],"D")</f>
        <v>57</v>
      </c>
      <c r="P175">
        <f>Table1[[#This Row],[Claim_Amount]]-Table1[[#This Row],[Paid_Amount]]</f>
        <v>572.26</v>
      </c>
    </row>
    <row r="176" spans="1:16" x14ac:dyDescent="0.3">
      <c r="A176" t="s">
        <v>397</v>
      </c>
      <c r="B176" t="s">
        <v>398</v>
      </c>
      <c r="C176" s="1">
        <v>45003</v>
      </c>
      <c r="D176" s="1">
        <v>45016</v>
      </c>
      <c r="E176" s="1">
        <v>45062</v>
      </c>
      <c r="F176" t="s">
        <v>15</v>
      </c>
      <c r="G176" t="s">
        <v>41</v>
      </c>
      <c r="H176" t="s">
        <v>52</v>
      </c>
      <c r="I176">
        <v>90837</v>
      </c>
      <c r="J176">
        <v>2256.0100000000002</v>
      </c>
      <c r="K176">
        <v>0</v>
      </c>
      <c r="L176" t="s">
        <v>30</v>
      </c>
      <c r="M176" t="s">
        <v>19</v>
      </c>
      <c r="N176" s="2">
        <f t="shared" si="2"/>
        <v>0</v>
      </c>
      <c r="O176">
        <f>DATEDIF(Table1[[#This Row],[Submission_Date]],Table1[[#This Row],[Decision_Date]],"D")</f>
        <v>46</v>
      </c>
      <c r="P176">
        <f>Table1[[#This Row],[Claim_Amount]]-Table1[[#This Row],[Paid_Amount]]</f>
        <v>2256.0100000000002</v>
      </c>
    </row>
    <row r="177" spans="1:16" x14ac:dyDescent="0.3">
      <c r="A177" t="s">
        <v>399</v>
      </c>
      <c r="B177" t="s">
        <v>400</v>
      </c>
      <c r="C177" s="1">
        <v>45038</v>
      </c>
      <c r="D177" s="1">
        <v>45058</v>
      </c>
      <c r="E177" s="1">
        <v>45105</v>
      </c>
      <c r="F177" t="s">
        <v>44</v>
      </c>
      <c r="G177" t="s">
        <v>41</v>
      </c>
      <c r="H177" t="s">
        <v>17</v>
      </c>
      <c r="I177">
        <v>63047</v>
      </c>
      <c r="J177">
        <v>3504.3</v>
      </c>
      <c r="K177">
        <v>2910.19</v>
      </c>
      <c r="L177" t="s">
        <v>18</v>
      </c>
      <c r="M177" t="s">
        <v>19</v>
      </c>
      <c r="N177" s="2">
        <f t="shared" si="2"/>
        <v>0</v>
      </c>
      <c r="O177">
        <f>DATEDIF(Table1[[#This Row],[Submission_Date]],Table1[[#This Row],[Decision_Date]],"D")</f>
        <v>47</v>
      </c>
      <c r="P177">
        <f>Table1[[#This Row],[Claim_Amount]]-Table1[[#This Row],[Paid_Amount]]</f>
        <v>594.11000000000013</v>
      </c>
    </row>
    <row r="178" spans="1:16" x14ac:dyDescent="0.3">
      <c r="A178" t="s">
        <v>401</v>
      </c>
      <c r="B178" t="s">
        <v>402</v>
      </c>
      <c r="C178" s="1">
        <v>45442</v>
      </c>
      <c r="D178" s="1">
        <v>45452</v>
      </c>
      <c r="E178" s="1">
        <v>45490</v>
      </c>
      <c r="F178" t="s">
        <v>48</v>
      </c>
      <c r="G178" t="s">
        <v>16</v>
      </c>
      <c r="H178" t="s">
        <v>49</v>
      </c>
      <c r="I178">
        <v>27447</v>
      </c>
      <c r="J178">
        <v>1826.95</v>
      </c>
      <c r="K178">
        <v>1751.47</v>
      </c>
      <c r="L178" t="s">
        <v>18</v>
      </c>
      <c r="M178" t="s">
        <v>19</v>
      </c>
      <c r="N178" s="2">
        <f t="shared" si="2"/>
        <v>0</v>
      </c>
      <c r="O178">
        <f>DATEDIF(Table1[[#This Row],[Submission_Date]],Table1[[#This Row],[Decision_Date]],"D")</f>
        <v>38</v>
      </c>
      <c r="P178">
        <f>Table1[[#This Row],[Claim_Amount]]-Table1[[#This Row],[Paid_Amount]]</f>
        <v>75.480000000000018</v>
      </c>
    </row>
    <row r="179" spans="1:16" x14ac:dyDescent="0.3">
      <c r="A179" t="s">
        <v>403</v>
      </c>
      <c r="B179" t="s">
        <v>404</v>
      </c>
      <c r="C179" s="1">
        <v>45391</v>
      </c>
      <c r="D179" s="1">
        <v>45419</v>
      </c>
      <c r="E179" s="1">
        <v>45446</v>
      </c>
      <c r="F179" t="s">
        <v>48</v>
      </c>
      <c r="G179" t="s">
        <v>23</v>
      </c>
      <c r="H179" t="s">
        <v>24</v>
      </c>
      <c r="I179">
        <v>27447</v>
      </c>
      <c r="J179">
        <v>5783.86</v>
      </c>
      <c r="K179">
        <v>0</v>
      </c>
      <c r="L179" t="s">
        <v>60</v>
      </c>
      <c r="M179" t="s">
        <v>221</v>
      </c>
      <c r="N179" s="2">
        <f t="shared" si="2"/>
        <v>1</v>
      </c>
      <c r="O179">
        <f>DATEDIF(Table1[[#This Row],[Submission_Date]],Table1[[#This Row],[Decision_Date]],"D")</f>
        <v>27</v>
      </c>
      <c r="P179">
        <f>Table1[[#This Row],[Claim_Amount]]-Table1[[#This Row],[Paid_Amount]]</f>
        <v>5783.86</v>
      </c>
    </row>
    <row r="180" spans="1:16" x14ac:dyDescent="0.3">
      <c r="A180" t="s">
        <v>405</v>
      </c>
      <c r="B180" t="s">
        <v>406</v>
      </c>
      <c r="C180" s="1">
        <v>45494</v>
      </c>
      <c r="D180" s="1">
        <v>45511</v>
      </c>
      <c r="E180" s="1">
        <v>45537</v>
      </c>
      <c r="F180" t="s">
        <v>22</v>
      </c>
      <c r="G180" t="s">
        <v>41</v>
      </c>
      <c r="H180" t="s">
        <v>35</v>
      </c>
      <c r="I180">
        <v>63047</v>
      </c>
      <c r="J180">
        <v>1463.04</v>
      </c>
      <c r="K180">
        <v>0</v>
      </c>
      <c r="L180" t="s">
        <v>30</v>
      </c>
      <c r="M180" t="s">
        <v>19</v>
      </c>
      <c r="N180" s="2">
        <f t="shared" si="2"/>
        <v>0</v>
      </c>
      <c r="O180">
        <f>DATEDIF(Table1[[#This Row],[Submission_Date]],Table1[[#This Row],[Decision_Date]],"D")</f>
        <v>26</v>
      </c>
      <c r="P180">
        <f>Table1[[#This Row],[Claim_Amount]]-Table1[[#This Row],[Paid_Amount]]</f>
        <v>1463.04</v>
      </c>
    </row>
    <row r="181" spans="1:16" x14ac:dyDescent="0.3">
      <c r="A181" t="s">
        <v>407</v>
      </c>
      <c r="B181" t="s">
        <v>408</v>
      </c>
      <c r="C181" s="1">
        <v>45032</v>
      </c>
      <c r="D181" s="1">
        <v>45056</v>
      </c>
      <c r="E181" s="1">
        <v>45098</v>
      </c>
      <c r="F181" t="s">
        <v>48</v>
      </c>
      <c r="G181" t="s">
        <v>23</v>
      </c>
      <c r="H181" t="s">
        <v>38</v>
      </c>
      <c r="I181">
        <v>99215</v>
      </c>
      <c r="J181">
        <v>15932.8</v>
      </c>
      <c r="K181">
        <v>13514.06</v>
      </c>
      <c r="L181" t="s">
        <v>18</v>
      </c>
      <c r="M181" t="s">
        <v>19</v>
      </c>
      <c r="N181" s="2">
        <f t="shared" si="2"/>
        <v>0</v>
      </c>
      <c r="O181">
        <f>DATEDIF(Table1[[#This Row],[Submission_Date]],Table1[[#This Row],[Decision_Date]],"D")</f>
        <v>42</v>
      </c>
      <c r="P181">
        <f>Table1[[#This Row],[Claim_Amount]]-Table1[[#This Row],[Paid_Amount]]</f>
        <v>2418.7399999999998</v>
      </c>
    </row>
    <row r="182" spans="1:16" x14ac:dyDescent="0.3">
      <c r="A182" t="s">
        <v>409</v>
      </c>
      <c r="B182" t="s">
        <v>410</v>
      </c>
      <c r="C182" s="1">
        <v>45320</v>
      </c>
      <c r="D182" s="1">
        <v>45333</v>
      </c>
      <c r="E182" s="1">
        <v>45384</v>
      </c>
      <c r="F182" t="s">
        <v>48</v>
      </c>
      <c r="G182" t="s">
        <v>34</v>
      </c>
      <c r="H182" t="s">
        <v>17</v>
      </c>
      <c r="I182">
        <v>63047</v>
      </c>
      <c r="J182">
        <v>2982.55</v>
      </c>
      <c r="K182">
        <v>2642.21</v>
      </c>
      <c r="L182" t="s">
        <v>18</v>
      </c>
      <c r="M182" t="s">
        <v>19</v>
      </c>
      <c r="N182" s="2">
        <f t="shared" si="2"/>
        <v>0</v>
      </c>
      <c r="O182">
        <f>DATEDIF(Table1[[#This Row],[Submission_Date]],Table1[[#This Row],[Decision_Date]],"D")</f>
        <v>51</v>
      </c>
      <c r="P182">
        <f>Table1[[#This Row],[Claim_Amount]]-Table1[[#This Row],[Paid_Amount]]</f>
        <v>340.34000000000015</v>
      </c>
    </row>
    <row r="183" spans="1:16" x14ac:dyDescent="0.3">
      <c r="A183" t="s">
        <v>411</v>
      </c>
      <c r="B183" t="s">
        <v>412</v>
      </c>
      <c r="C183" s="1">
        <v>45072</v>
      </c>
      <c r="D183" s="1">
        <v>45079</v>
      </c>
      <c r="E183" s="1">
        <v>45112</v>
      </c>
      <c r="F183" t="s">
        <v>44</v>
      </c>
      <c r="G183" t="s">
        <v>41</v>
      </c>
      <c r="H183" t="s">
        <v>24</v>
      </c>
      <c r="I183">
        <v>80053</v>
      </c>
      <c r="J183">
        <v>910.76</v>
      </c>
      <c r="K183">
        <v>783.39</v>
      </c>
      <c r="L183" t="s">
        <v>18</v>
      </c>
      <c r="M183" t="s">
        <v>19</v>
      </c>
      <c r="N183" s="2">
        <f t="shared" si="2"/>
        <v>0</v>
      </c>
      <c r="O183">
        <f>DATEDIF(Table1[[#This Row],[Submission_Date]],Table1[[#This Row],[Decision_Date]],"D")</f>
        <v>33</v>
      </c>
      <c r="P183">
        <f>Table1[[#This Row],[Claim_Amount]]-Table1[[#This Row],[Paid_Amount]]</f>
        <v>127.37</v>
      </c>
    </row>
    <row r="184" spans="1:16" x14ac:dyDescent="0.3">
      <c r="A184" t="s">
        <v>413</v>
      </c>
      <c r="B184" t="s">
        <v>414</v>
      </c>
      <c r="C184" s="1">
        <v>45319</v>
      </c>
      <c r="D184" s="1">
        <v>45347</v>
      </c>
      <c r="E184" s="1">
        <v>45359</v>
      </c>
      <c r="F184" t="s">
        <v>15</v>
      </c>
      <c r="G184" t="s">
        <v>23</v>
      </c>
      <c r="H184" t="s">
        <v>49</v>
      </c>
      <c r="I184">
        <v>92928</v>
      </c>
      <c r="J184">
        <v>767.61</v>
      </c>
      <c r="K184">
        <v>0</v>
      </c>
      <c r="L184" t="s">
        <v>60</v>
      </c>
      <c r="M184" t="s">
        <v>101</v>
      </c>
      <c r="N184" s="2">
        <f t="shared" si="2"/>
        <v>1</v>
      </c>
      <c r="O184">
        <f>DATEDIF(Table1[[#This Row],[Submission_Date]],Table1[[#This Row],[Decision_Date]],"D")</f>
        <v>12</v>
      </c>
      <c r="P184">
        <f>Table1[[#This Row],[Claim_Amount]]-Table1[[#This Row],[Paid_Amount]]</f>
        <v>767.61</v>
      </c>
    </row>
    <row r="185" spans="1:16" x14ac:dyDescent="0.3">
      <c r="A185" t="s">
        <v>415</v>
      </c>
      <c r="B185" t="s">
        <v>416</v>
      </c>
      <c r="C185" s="1">
        <v>45585</v>
      </c>
      <c r="D185" s="1">
        <v>45607</v>
      </c>
      <c r="E185" s="1">
        <v>45664</v>
      </c>
      <c r="F185" t="s">
        <v>48</v>
      </c>
      <c r="G185" t="s">
        <v>23</v>
      </c>
      <c r="H185" t="s">
        <v>49</v>
      </c>
      <c r="I185">
        <v>27447</v>
      </c>
      <c r="J185">
        <v>2659.72</v>
      </c>
      <c r="K185">
        <v>2360.8000000000002</v>
      </c>
      <c r="L185" t="s">
        <v>18</v>
      </c>
      <c r="M185" t="s">
        <v>19</v>
      </c>
      <c r="N185" s="2">
        <f t="shared" si="2"/>
        <v>0</v>
      </c>
      <c r="O185">
        <f>DATEDIF(Table1[[#This Row],[Submission_Date]],Table1[[#This Row],[Decision_Date]],"D")</f>
        <v>57</v>
      </c>
      <c r="P185">
        <f>Table1[[#This Row],[Claim_Amount]]-Table1[[#This Row],[Paid_Amount]]</f>
        <v>298.91999999999962</v>
      </c>
    </row>
    <row r="186" spans="1:16" x14ac:dyDescent="0.3">
      <c r="A186" t="s">
        <v>417</v>
      </c>
      <c r="B186" t="s">
        <v>418</v>
      </c>
      <c r="C186" s="1">
        <v>45514</v>
      </c>
      <c r="D186" s="1">
        <v>45536</v>
      </c>
      <c r="E186" s="1">
        <v>45546</v>
      </c>
      <c r="F186" t="s">
        <v>48</v>
      </c>
      <c r="G186" t="s">
        <v>16</v>
      </c>
      <c r="H186" t="s">
        <v>29</v>
      </c>
      <c r="I186">
        <v>93000</v>
      </c>
      <c r="J186">
        <v>1512.06</v>
      </c>
      <c r="K186">
        <v>0</v>
      </c>
      <c r="L186" t="s">
        <v>60</v>
      </c>
      <c r="M186" t="s">
        <v>61</v>
      </c>
      <c r="N186" s="2">
        <f t="shared" si="2"/>
        <v>1</v>
      </c>
      <c r="O186">
        <f>DATEDIF(Table1[[#This Row],[Submission_Date]],Table1[[#This Row],[Decision_Date]],"D")</f>
        <v>10</v>
      </c>
      <c r="P186">
        <f>Table1[[#This Row],[Claim_Amount]]-Table1[[#This Row],[Paid_Amount]]</f>
        <v>1512.06</v>
      </c>
    </row>
    <row r="187" spans="1:16" x14ac:dyDescent="0.3">
      <c r="A187" t="s">
        <v>419</v>
      </c>
      <c r="B187" t="s">
        <v>420</v>
      </c>
      <c r="C187" s="1">
        <v>45465</v>
      </c>
      <c r="D187" s="1">
        <v>45470</v>
      </c>
      <c r="E187" s="1">
        <v>45524</v>
      </c>
      <c r="F187" t="s">
        <v>106</v>
      </c>
      <c r="G187" t="s">
        <v>41</v>
      </c>
      <c r="H187" t="s">
        <v>17</v>
      </c>
      <c r="I187">
        <v>27130</v>
      </c>
      <c r="J187">
        <v>3200.94</v>
      </c>
      <c r="K187">
        <v>3048.74</v>
      </c>
      <c r="L187" t="s">
        <v>18</v>
      </c>
      <c r="M187" t="s">
        <v>19</v>
      </c>
      <c r="N187" s="2">
        <f t="shared" si="2"/>
        <v>0</v>
      </c>
      <c r="O187">
        <f>DATEDIF(Table1[[#This Row],[Submission_Date]],Table1[[#This Row],[Decision_Date]],"D")</f>
        <v>54</v>
      </c>
      <c r="P187">
        <f>Table1[[#This Row],[Claim_Amount]]-Table1[[#This Row],[Paid_Amount]]</f>
        <v>152.20000000000027</v>
      </c>
    </row>
    <row r="188" spans="1:16" x14ac:dyDescent="0.3">
      <c r="A188" t="s">
        <v>421</v>
      </c>
      <c r="B188" t="s">
        <v>422</v>
      </c>
      <c r="C188" s="1">
        <v>45415</v>
      </c>
      <c r="D188" s="1">
        <v>45417</v>
      </c>
      <c r="E188" s="1">
        <v>45455</v>
      </c>
      <c r="F188" t="s">
        <v>27</v>
      </c>
      <c r="G188" t="s">
        <v>79</v>
      </c>
      <c r="H188" t="s">
        <v>52</v>
      </c>
      <c r="I188">
        <v>45378</v>
      </c>
      <c r="J188">
        <v>2640.15</v>
      </c>
      <c r="K188">
        <v>2485.56</v>
      </c>
      <c r="L188" t="s">
        <v>18</v>
      </c>
      <c r="M188" t="s">
        <v>19</v>
      </c>
      <c r="N188" s="2">
        <f t="shared" si="2"/>
        <v>0</v>
      </c>
      <c r="O188">
        <f>DATEDIF(Table1[[#This Row],[Submission_Date]],Table1[[#This Row],[Decision_Date]],"D")</f>
        <v>38</v>
      </c>
      <c r="P188">
        <f>Table1[[#This Row],[Claim_Amount]]-Table1[[#This Row],[Paid_Amount]]</f>
        <v>154.59000000000015</v>
      </c>
    </row>
    <row r="189" spans="1:16" x14ac:dyDescent="0.3">
      <c r="A189" t="s">
        <v>423</v>
      </c>
      <c r="B189" t="s">
        <v>424</v>
      </c>
      <c r="C189" s="1">
        <v>45375</v>
      </c>
      <c r="D189" s="1">
        <v>45398</v>
      </c>
      <c r="E189" s="1">
        <v>45442</v>
      </c>
      <c r="F189" t="s">
        <v>15</v>
      </c>
      <c r="G189" t="s">
        <v>16</v>
      </c>
      <c r="H189" t="s">
        <v>52</v>
      </c>
      <c r="I189">
        <v>99214</v>
      </c>
      <c r="J189">
        <v>1705.71</v>
      </c>
      <c r="K189">
        <v>1688.66</v>
      </c>
      <c r="L189" t="s">
        <v>18</v>
      </c>
      <c r="M189" t="s">
        <v>19</v>
      </c>
      <c r="N189" s="2">
        <f t="shared" si="2"/>
        <v>0</v>
      </c>
      <c r="O189">
        <f>DATEDIF(Table1[[#This Row],[Submission_Date]],Table1[[#This Row],[Decision_Date]],"D")</f>
        <v>44</v>
      </c>
      <c r="P189">
        <f>Table1[[#This Row],[Claim_Amount]]-Table1[[#This Row],[Paid_Amount]]</f>
        <v>17.049999999999955</v>
      </c>
    </row>
    <row r="190" spans="1:16" x14ac:dyDescent="0.3">
      <c r="A190" t="s">
        <v>425</v>
      </c>
      <c r="B190" t="s">
        <v>426</v>
      </c>
      <c r="C190" s="1">
        <v>45152</v>
      </c>
      <c r="D190" s="1">
        <v>45182</v>
      </c>
      <c r="E190" s="1">
        <v>45217</v>
      </c>
      <c r="F190" t="s">
        <v>27</v>
      </c>
      <c r="G190" t="s">
        <v>34</v>
      </c>
      <c r="H190" t="s">
        <v>45</v>
      </c>
      <c r="I190">
        <v>99213</v>
      </c>
      <c r="J190">
        <v>918.34</v>
      </c>
      <c r="K190">
        <v>844.64</v>
      </c>
      <c r="L190" t="s">
        <v>18</v>
      </c>
      <c r="M190" t="s">
        <v>19</v>
      </c>
      <c r="N190" s="2">
        <f t="shared" si="2"/>
        <v>0</v>
      </c>
      <c r="O190">
        <f>DATEDIF(Table1[[#This Row],[Submission_Date]],Table1[[#This Row],[Decision_Date]],"D")</f>
        <v>35</v>
      </c>
      <c r="P190">
        <f>Table1[[#This Row],[Claim_Amount]]-Table1[[#This Row],[Paid_Amount]]</f>
        <v>73.700000000000045</v>
      </c>
    </row>
    <row r="191" spans="1:16" x14ac:dyDescent="0.3">
      <c r="A191" t="s">
        <v>427</v>
      </c>
      <c r="B191" t="s">
        <v>428</v>
      </c>
      <c r="C191" s="1">
        <v>45263</v>
      </c>
      <c r="D191" s="1">
        <v>45266</v>
      </c>
      <c r="E191" s="1">
        <v>45315</v>
      </c>
      <c r="F191" t="s">
        <v>22</v>
      </c>
      <c r="G191" t="s">
        <v>28</v>
      </c>
      <c r="H191" t="s">
        <v>24</v>
      </c>
      <c r="I191">
        <v>71046</v>
      </c>
      <c r="J191">
        <v>538.14</v>
      </c>
      <c r="K191">
        <v>489.55</v>
      </c>
      <c r="L191" t="s">
        <v>18</v>
      </c>
      <c r="M191" t="s">
        <v>19</v>
      </c>
      <c r="N191" s="2">
        <f t="shared" si="2"/>
        <v>0</v>
      </c>
      <c r="O191">
        <f>DATEDIF(Table1[[#This Row],[Submission_Date]],Table1[[#This Row],[Decision_Date]],"D")</f>
        <v>49</v>
      </c>
      <c r="P191">
        <f>Table1[[#This Row],[Claim_Amount]]-Table1[[#This Row],[Paid_Amount]]</f>
        <v>48.589999999999975</v>
      </c>
    </row>
    <row r="192" spans="1:16" x14ac:dyDescent="0.3">
      <c r="A192" t="s">
        <v>429</v>
      </c>
      <c r="B192" t="s">
        <v>430</v>
      </c>
      <c r="C192" s="1">
        <v>45615</v>
      </c>
      <c r="D192" s="1">
        <v>45643</v>
      </c>
      <c r="E192" s="1">
        <v>45656</v>
      </c>
      <c r="F192" t="s">
        <v>15</v>
      </c>
      <c r="G192" t="s">
        <v>34</v>
      </c>
      <c r="H192" t="s">
        <v>38</v>
      </c>
      <c r="I192">
        <v>71046</v>
      </c>
      <c r="J192">
        <v>1264.95</v>
      </c>
      <c r="K192">
        <v>1189.54</v>
      </c>
      <c r="L192" t="s">
        <v>18</v>
      </c>
      <c r="M192" t="s">
        <v>19</v>
      </c>
      <c r="N192" s="2">
        <f t="shared" si="2"/>
        <v>0</v>
      </c>
      <c r="O192">
        <f>DATEDIF(Table1[[#This Row],[Submission_Date]],Table1[[#This Row],[Decision_Date]],"D")</f>
        <v>13</v>
      </c>
      <c r="P192">
        <f>Table1[[#This Row],[Claim_Amount]]-Table1[[#This Row],[Paid_Amount]]</f>
        <v>75.410000000000082</v>
      </c>
    </row>
    <row r="193" spans="1:16" x14ac:dyDescent="0.3">
      <c r="A193" t="s">
        <v>431</v>
      </c>
      <c r="B193" t="s">
        <v>432</v>
      </c>
      <c r="C193" s="1">
        <v>45046</v>
      </c>
      <c r="D193" s="1">
        <v>45054</v>
      </c>
      <c r="E193" s="1">
        <v>45077</v>
      </c>
      <c r="F193" t="s">
        <v>27</v>
      </c>
      <c r="G193" t="s">
        <v>34</v>
      </c>
      <c r="H193" t="s">
        <v>17</v>
      </c>
      <c r="I193">
        <v>27447</v>
      </c>
      <c r="J193">
        <v>3587.17</v>
      </c>
      <c r="K193">
        <v>2780.43</v>
      </c>
      <c r="L193" t="s">
        <v>18</v>
      </c>
      <c r="M193" t="s">
        <v>19</v>
      </c>
      <c r="N193" s="2">
        <f t="shared" si="2"/>
        <v>0</v>
      </c>
      <c r="O193">
        <f>DATEDIF(Table1[[#This Row],[Submission_Date]],Table1[[#This Row],[Decision_Date]],"D")</f>
        <v>23</v>
      </c>
      <c r="P193">
        <f>Table1[[#This Row],[Claim_Amount]]-Table1[[#This Row],[Paid_Amount]]</f>
        <v>806.74000000000024</v>
      </c>
    </row>
    <row r="194" spans="1:16" x14ac:dyDescent="0.3">
      <c r="A194" t="s">
        <v>433</v>
      </c>
      <c r="B194" t="s">
        <v>434</v>
      </c>
      <c r="C194" s="1">
        <v>44976</v>
      </c>
      <c r="D194" s="1">
        <v>45000</v>
      </c>
      <c r="E194" s="1">
        <v>45050</v>
      </c>
      <c r="F194" t="s">
        <v>27</v>
      </c>
      <c r="G194" t="s">
        <v>41</v>
      </c>
      <c r="H194" t="s">
        <v>38</v>
      </c>
      <c r="I194">
        <v>71046</v>
      </c>
      <c r="J194">
        <v>2145.8200000000002</v>
      </c>
      <c r="K194">
        <v>1705.18</v>
      </c>
      <c r="L194" t="s">
        <v>18</v>
      </c>
      <c r="M194" t="s">
        <v>19</v>
      </c>
      <c r="N194" s="2">
        <f t="shared" si="2"/>
        <v>0</v>
      </c>
      <c r="O194">
        <f>DATEDIF(Table1[[#This Row],[Submission_Date]],Table1[[#This Row],[Decision_Date]],"D")</f>
        <v>50</v>
      </c>
      <c r="P194">
        <f>Table1[[#This Row],[Claim_Amount]]-Table1[[#This Row],[Paid_Amount]]</f>
        <v>440.6400000000001</v>
      </c>
    </row>
    <row r="195" spans="1:16" x14ac:dyDescent="0.3">
      <c r="A195" t="s">
        <v>435</v>
      </c>
      <c r="B195" t="s">
        <v>436</v>
      </c>
      <c r="C195" s="1">
        <v>45288</v>
      </c>
      <c r="D195" s="1">
        <v>45313</v>
      </c>
      <c r="E195" s="1">
        <v>45351</v>
      </c>
      <c r="F195" t="s">
        <v>72</v>
      </c>
      <c r="G195" t="s">
        <v>34</v>
      </c>
      <c r="H195" t="s">
        <v>29</v>
      </c>
      <c r="I195">
        <v>70553</v>
      </c>
      <c r="J195">
        <v>667.41</v>
      </c>
      <c r="K195">
        <v>590.11</v>
      </c>
      <c r="L195" t="s">
        <v>18</v>
      </c>
      <c r="M195" t="s">
        <v>19</v>
      </c>
      <c r="N195" s="2">
        <f t="shared" ref="N195:N258" si="3">IF(L195="Denied",1,0)</f>
        <v>0</v>
      </c>
      <c r="O195">
        <f>DATEDIF(Table1[[#This Row],[Submission_Date]],Table1[[#This Row],[Decision_Date]],"D")</f>
        <v>38</v>
      </c>
      <c r="P195">
        <f>Table1[[#This Row],[Claim_Amount]]-Table1[[#This Row],[Paid_Amount]]</f>
        <v>77.299999999999955</v>
      </c>
    </row>
    <row r="196" spans="1:16" x14ac:dyDescent="0.3">
      <c r="A196" t="s">
        <v>437</v>
      </c>
      <c r="B196" t="s">
        <v>438</v>
      </c>
      <c r="C196" s="1">
        <v>45629</v>
      </c>
      <c r="D196" s="1">
        <v>45630</v>
      </c>
      <c r="E196" s="1">
        <v>45642</v>
      </c>
      <c r="F196" t="s">
        <v>22</v>
      </c>
      <c r="G196" t="s">
        <v>41</v>
      </c>
      <c r="H196" t="s">
        <v>17</v>
      </c>
      <c r="I196">
        <v>43239</v>
      </c>
      <c r="J196">
        <v>2076.7199999999998</v>
      </c>
      <c r="K196">
        <v>1654.21</v>
      </c>
      <c r="L196" t="s">
        <v>18</v>
      </c>
      <c r="M196" t="s">
        <v>19</v>
      </c>
      <c r="N196" s="2">
        <f t="shared" si="3"/>
        <v>0</v>
      </c>
      <c r="O196">
        <f>DATEDIF(Table1[[#This Row],[Submission_Date]],Table1[[#This Row],[Decision_Date]],"D")</f>
        <v>12</v>
      </c>
      <c r="P196">
        <f>Table1[[#This Row],[Claim_Amount]]-Table1[[#This Row],[Paid_Amount]]</f>
        <v>422.50999999999976</v>
      </c>
    </row>
    <row r="197" spans="1:16" x14ac:dyDescent="0.3">
      <c r="A197" t="s">
        <v>439</v>
      </c>
      <c r="B197" t="s">
        <v>440</v>
      </c>
      <c r="C197" s="1">
        <v>45579</v>
      </c>
      <c r="D197" s="1">
        <v>45607</v>
      </c>
      <c r="E197" s="1">
        <v>45645</v>
      </c>
      <c r="F197" t="s">
        <v>72</v>
      </c>
      <c r="G197" t="s">
        <v>34</v>
      </c>
      <c r="H197" t="s">
        <v>52</v>
      </c>
      <c r="I197">
        <v>92928</v>
      </c>
      <c r="J197">
        <v>2460.83</v>
      </c>
      <c r="K197">
        <v>2403.23</v>
      </c>
      <c r="L197" t="s">
        <v>18</v>
      </c>
      <c r="M197" t="s">
        <v>19</v>
      </c>
      <c r="N197" s="2">
        <f t="shared" si="3"/>
        <v>0</v>
      </c>
      <c r="O197">
        <f>DATEDIF(Table1[[#This Row],[Submission_Date]],Table1[[#This Row],[Decision_Date]],"D")</f>
        <v>38</v>
      </c>
      <c r="P197">
        <f>Table1[[#This Row],[Claim_Amount]]-Table1[[#This Row],[Paid_Amount]]</f>
        <v>57.599999999999909</v>
      </c>
    </row>
    <row r="198" spans="1:16" x14ac:dyDescent="0.3">
      <c r="A198" t="s">
        <v>441</v>
      </c>
      <c r="B198" t="s">
        <v>442</v>
      </c>
      <c r="C198" s="1">
        <v>45566</v>
      </c>
      <c r="D198" s="1">
        <v>45579</v>
      </c>
      <c r="E198" s="1">
        <v>45630</v>
      </c>
      <c r="F198" t="s">
        <v>27</v>
      </c>
      <c r="G198" t="s">
        <v>28</v>
      </c>
      <c r="H198" t="s">
        <v>17</v>
      </c>
      <c r="I198">
        <v>45378</v>
      </c>
      <c r="J198">
        <v>891.51</v>
      </c>
      <c r="K198">
        <v>0</v>
      </c>
      <c r="L198" t="s">
        <v>60</v>
      </c>
      <c r="M198" t="s">
        <v>153</v>
      </c>
      <c r="N198" s="2">
        <f t="shared" si="3"/>
        <v>1</v>
      </c>
      <c r="O198">
        <f>DATEDIF(Table1[[#This Row],[Submission_Date]],Table1[[#This Row],[Decision_Date]],"D")</f>
        <v>51</v>
      </c>
      <c r="P198">
        <f>Table1[[#This Row],[Claim_Amount]]-Table1[[#This Row],[Paid_Amount]]</f>
        <v>891.51</v>
      </c>
    </row>
    <row r="199" spans="1:16" x14ac:dyDescent="0.3">
      <c r="A199" t="s">
        <v>443</v>
      </c>
      <c r="B199" t="s">
        <v>444</v>
      </c>
      <c r="C199" s="1">
        <v>45400</v>
      </c>
      <c r="D199" s="1">
        <v>45427</v>
      </c>
      <c r="E199" s="1">
        <v>45460</v>
      </c>
      <c r="F199" t="s">
        <v>48</v>
      </c>
      <c r="G199" t="s">
        <v>16</v>
      </c>
      <c r="H199" t="s">
        <v>24</v>
      </c>
      <c r="I199">
        <v>66984</v>
      </c>
      <c r="J199">
        <v>2044.65</v>
      </c>
      <c r="K199">
        <v>1894.5</v>
      </c>
      <c r="L199" t="s">
        <v>18</v>
      </c>
      <c r="M199" t="s">
        <v>19</v>
      </c>
      <c r="N199" s="2">
        <f t="shared" si="3"/>
        <v>0</v>
      </c>
      <c r="O199">
        <f>DATEDIF(Table1[[#This Row],[Submission_Date]],Table1[[#This Row],[Decision_Date]],"D")</f>
        <v>33</v>
      </c>
      <c r="P199">
        <f>Table1[[#This Row],[Claim_Amount]]-Table1[[#This Row],[Paid_Amount]]</f>
        <v>150.15000000000009</v>
      </c>
    </row>
    <row r="200" spans="1:16" x14ac:dyDescent="0.3">
      <c r="A200" t="s">
        <v>445</v>
      </c>
      <c r="B200" t="s">
        <v>446</v>
      </c>
      <c r="C200" s="1">
        <v>45144</v>
      </c>
      <c r="D200" s="1">
        <v>45155</v>
      </c>
      <c r="E200" s="1">
        <v>45161</v>
      </c>
      <c r="F200" t="s">
        <v>22</v>
      </c>
      <c r="G200" t="s">
        <v>23</v>
      </c>
      <c r="H200" t="s">
        <v>49</v>
      </c>
      <c r="I200">
        <v>71046</v>
      </c>
      <c r="J200">
        <v>1894.23</v>
      </c>
      <c r="K200">
        <v>0</v>
      </c>
      <c r="L200" t="s">
        <v>60</v>
      </c>
      <c r="M200" t="s">
        <v>447</v>
      </c>
      <c r="N200" s="2">
        <f t="shared" si="3"/>
        <v>1</v>
      </c>
      <c r="O200">
        <f>DATEDIF(Table1[[#This Row],[Submission_Date]],Table1[[#This Row],[Decision_Date]],"D")</f>
        <v>6</v>
      </c>
      <c r="P200">
        <f>Table1[[#This Row],[Claim_Amount]]-Table1[[#This Row],[Paid_Amount]]</f>
        <v>1894.23</v>
      </c>
    </row>
    <row r="201" spans="1:16" x14ac:dyDescent="0.3">
      <c r="A201" t="s">
        <v>448</v>
      </c>
      <c r="B201" t="s">
        <v>449</v>
      </c>
      <c r="C201" s="1">
        <v>45233</v>
      </c>
      <c r="D201" s="1">
        <v>45258</v>
      </c>
      <c r="E201" s="1">
        <v>45290</v>
      </c>
      <c r="F201" t="s">
        <v>48</v>
      </c>
      <c r="G201" t="s">
        <v>34</v>
      </c>
      <c r="H201" t="s">
        <v>45</v>
      </c>
      <c r="I201">
        <v>92928</v>
      </c>
      <c r="J201">
        <v>724.6</v>
      </c>
      <c r="K201">
        <v>614.69000000000005</v>
      </c>
      <c r="L201" t="s">
        <v>18</v>
      </c>
      <c r="M201" t="s">
        <v>19</v>
      </c>
      <c r="N201" s="2">
        <f t="shared" si="3"/>
        <v>0</v>
      </c>
      <c r="O201">
        <f>DATEDIF(Table1[[#This Row],[Submission_Date]],Table1[[#This Row],[Decision_Date]],"D")</f>
        <v>32</v>
      </c>
      <c r="P201">
        <f>Table1[[#This Row],[Claim_Amount]]-Table1[[#This Row],[Paid_Amount]]</f>
        <v>109.90999999999997</v>
      </c>
    </row>
    <row r="202" spans="1:16" x14ac:dyDescent="0.3">
      <c r="A202" t="s">
        <v>450</v>
      </c>
      <c r="B202" t="s">
        <v>451</v>
      </c>
      <c r="C202" s="1">
        <v>45234</v>
      </c>
      <c r="D202" s="1">
        <v>45241</v>
      </c>
      <c r="E202" s="1">
        <v>45258</v>
      </c>
      <c r="F202" t="s">
        <v>106</v>
      </c>
      <c r="G202" t="s">
        <v>28</v>
      </c>
      <c r="H202" t="s">
        <v>38</v>
      </c>
      <c r="I202">
        <v>80053</v>
      </c>
      <c r="J202">
        <v>2407.2199999999998</v>
      </c>
      <c r="K202">
        <v>0</v>
      </c>
      <c r="L202" t="s">
        <v>60</v>
      </c>
      <c r="M202" t="s">
        <v>153</v>
      </c>
      <c r="N202" s="2">
        <f t="shared" si="3"/>
        <v>1</v>
      </c>
      <c r="O202">
        <f>DATEDIF(Table1[[#This Row],[Submission_Date]],Table1[[#This Row],[Decision_Date]],"D")</f>
        <v>17</v>
      </c>
      <c r="P202">
        <f>Table1[[#This Row],[Claim_Amount]]-Table1[[#This Row],[Paid_Amount]]</f>
        <v>2407.2199999999998</v>
      </c>
    </row>
    <row r="203" spans="1:16" x14ac:dyDescent="0.3">
      <c r="A203" t="s">
        <v>452</v>
      </c>
      <c r="B203" t="s">
        <v>453</v>
      </c>
      <c r="C203" s="1">
        <v>45348</v>
      </c>
      <c r="D203" s="1">
        <v>45355</v>
      </c>
      <c r="E203" s="1">
        <v>45373</v>
      </c>
      <c r="F203" t="s">
        <v>27</v>
      </c>
      <c r="G203" t="s">
        <v>16</v>
      </c>
      <c r="H203" t="s">
        <v>45</v>
      </c>
      <c r="I203">
        <v>27447</v>
      </c>
      <c r="J203">
        <v>2831.69</v>
      </c>
      <c r="K203">
        <v>0</v>
      </c>
      <c r="L203" t="s">
        <v>30</v>
      </c>
      <c r="M203" t="s">
        <v>19</v>
      </c>
      <c r="N203" s="2">
        <f t="shared" si="3"/>
        <v>0</v>
      </c>
      <c r="O203">
        <f>DATEDIF(Table1[[#This Row],[Submission_Date]],Table1[[#This Row],[Decision_Date]],"D")</f>
        <v>18</v>
      </c>
      <c r="P203">
        <f>Table1[[#This Row],[Claim_Amount]]-Table1[[#This Row],[Paid_Amount]]</f>
        <v>2831.69</v>
      </c>
    </row>
    <row r="204" spans="1:16" x14ac:dyDescent="0.3">
      <c r="A204" t="s">
        <v>454</v>
      </c>
      <c r="B204" t="s">
        <v>455</v>
      </c>
      <c r="C204" s="1">
        <v>45462</v>
      </c>
      <c r="D204" s="1">
        <v>45468</v>
      </c>
      <c r="E204" s="1">
        <v>45503</v>
      </c>
      <c r="F204" t="s">
        <v>15</v>
      </c>
      <c r="G204" t="s">
        <v>79</v>
      </c>
      <c r="H204" t="s">
        <v>45</v>
      </c>
      <c r="I204">
        <v>99214</v>
      </c>
      <c r="J204">
        <v>4300.3</v>
      </c>
      <c r="K204">
        <v>3588.27</v>
      </c>
      <c r="L204" t="s">
        <v>18</v>
      </c>
      <c r="M204" t="s">
        <v>19</v>
      </c>
      <c r="N204" s="2">
        <f t="shared" si="3"/>
        <v>0</v>
      </c>
      <c r="O204">
        <f>DATEDIF(Table1[[#This Row],[Submission_Date]],Table1[[#This Row],[Decision_Date]],"D")</f>
        <v>35</v>
      </c>
      <c r="P204">
        <f>Table1[[#This Row],[Claim_Amount]]-Table1[[#This Row],[Paid_Amount]]</f>
        <v>712.0300000000002</v>
      </c>
    </row>
    <row r="205" spans="1:16" x14ac:dyDescent="0.3">
      <c r="A205" t="s">
        <v>456</v>
      </c>
      <c r="B205" t="s">
        <v>444</v>
      </c>
      <c r="C205" s="1">
        <v>45278</v>
      </c>
      <c r="D205" s="1">
        <v>45286</v>
      </c>
      <c r="E205" s="1">
        <v>45331</v>
      </c>
      <c r="F205" t="s">
        <v>106</v>
      </c>
      <c r="G205" t="s">
        <v>79</v>
      </c>
      <c r="H205" t="s">
        <v>29</v>
      </c>
      <c r="I205">
        <v>63047</v>
      </c>
      <c r="J205">
        <v>4200.8500000000004</v>
      </c>
      <c r="K205">
        <v>0</v>
      </c>
      <c r="L205" t="s">
        <v>60</v>
      </c>
      <c r="M205" t="s">
        <v>153</v>
      </c>
      <c r="N205" s="2">
        <f t="shared" si="3"/>
        <v>1</v>
      </c>
      <c r="O205">
        <f>DATEDIF(Table1[[#This Row],[Submission_Date]],Table1[[#This Row],[Decision_Date]],"D")</f>
        <v>45</v>
      </c>
      <c r="P205">
        <f>Table1[[#This Row],[Claim_Amount]]-Table1[[#This Row],[Paid_Amount]]</f>
        <v>4200.8500000000004</v>
      </c>
    </row>
    <row r="206" spans="1:16" x14ac:dyDescent="0.3">
      <c r="A206" t="s">
        <v>457</v>
      </c>
      <c r="B206" t="s">
        <v>458</v>
      </c>
      <c r="C206" s="1">
        <v>44929</v>
      </c>
      <c r="D206" s="1">
        <v>44949</v>
      </c>
      <c r="E206" s="1">
        <v>44988</v>
      </c>
      <c r="F206" t="s">
        <v>48</v>
      </c>
      <c r="G206" t="s">
        <v>34</v>
      </c>
      <c r="H206" t="s">
        <v>55</v>
      </c>
      <c r="I206">
        <v>66984</v>
      </c>
      <c r="J206">
        <v>600.55999999999995</v>
      </c>
      <c r="K206">
        <v>569.5</v>
      </c>
      <c r="L206" t="s">
        <v>18</v>
      </c>
      <c r="M206" t="s">
        <v>19</v>
      </c>
      <c r="N206" s="2">
        <f t="shared" si="3"/>
        <v>0</v>
      </c>
      <c r="O206">
        <f>DATEDIF(Table1[[#This Row],[Submission_Date]],Table1[[#This Row],[Decision_Date]],"D")</f>
        <v>39</v>
      </c>
      <c r="P206">
        <f>Table1[[#This Row],[Claim_Amount]]-Table1[[#This Row],[Paid_Amount]]</f>
        <v>31.059999999999945</v>
      </c>
    </row>
    <row r="207" spans="1:16" x14ac:dyDescent="0.3">
      <c r="A207" t="s">
        <v>459</v>
      </c>
      <c r="B207" t="s">
        <v>460</v>
      </c>
      <c r="C207" s="1">
        <v>44964</v>
      </c>
      <c r="D207" s="1">
        <v>44987</v>
      </c>
      <c r="E207" s="1">
        <v>45045</v>
      </c>
      <c r="F207" t="s">
        <v>22</v>
      </c>
      <c r="G207" t="s">
        <v>79</v>
      </c>
      <c r="H207" t="s">
        <v>24</v>
      </c>
      <c r="I207">
        <v>71046</v>
      </c>
      <c r="J207">
        <v>853.84</v>
      </c>
      <c r="K207">
        <v>0</v>
      </c>
      <c r="L207" t="s">
        <v>60</v>
      </c>
      <c r="M207" t="s">
        <v>252</v>
      </c>
      <c r="N207" s="2">
        <f t="shared" si="3"/>
        <v>1</v>
      </c>
      <c r="O207">
        <f>DATEDIF(Table1[[#This Row],[Submission_Date]],Table1[[#This Row],[Decision_Date]],"D")</f>
        <v>58</v>
      </c>
      <c r="P207">
        <f>Table1[[#This Row],[Claim_Amount]]-Table1[[#This Row],[Paid_Amount]]</f>
        <v>853.84</v>
      </c>
    </row>
    <row r="208" spans="1:16" x14ac:dyDescent="0.3">
      <c r="A208" t="s">
        <v>461</v>
      </c>
      <c r="B208" t="s">
        <v>368</v>
      </c>
      <c r="C208" s="1">
        <v>45562</v>
      </c>
      <c r="D208" s="1">
        <v>45575</v>
      </c>
      <c r="E208" s="1">
        <v>45609</v>
      </c>
      <c r="F208" t="s">
        <v>106</v>
      </c>
      <c r="G208" t="s">
        <v>34</v>
      </c>
      <c r="H208" t="s">
        <v>29</v>
      </c>
      <c r="I208">
        <v>45378</v>
      </c>
      <c r="J208">
        <v>2729.92</v>
      </c>
      <c r="K208">
        <v>2330.34</v>
      </c>
      <c r="L208" t="s">
        <v>18</v>
      </c>
      <c r="M208" t="s">
        <v>19</v>
      </c>
      <c r="N208" s="2">
        <f t="shared" si="3"/>
        <v>0</v>
      </c>
      <c r="O208">
        <f>DATEDIF(Table1[[#This Row],[Submission_Date]],Table1[[#This Row],[Decision_Date]],"D")</f>
        <v>34</v>
      </c>
      <c r="P208">
        <f>Table1[[#This Row],[Claim_Amount]]-Table1[[#This Row],[Paid_Amount]]</f>
        <v>399.57999999999993</v>
      </c>
    </row>
    <row r="209" spans="1:16" x14ac:dyDescent="0.3">
      <c r="A209" t="s">
        <v>462</v>
      </c>
      <c r="B209" t="s">
        <v>463</v>
      </c>
      <c r="C209" s="1">
        <v>45228</v>
      </c>
      <c r="D209" s="1">
        <v>45258</v>
      </c>
      <c r="E209" s="1">
        <v>45279</v>
      </c>
      <c r="F209" t="s">
        <v>44</v>
      </c>
      <c r="G209" t="s">
        <v>79</v>
      </c>
      <c r="H209" t="s">
        <v>24</v>
      </c>
      <c r="I209">
        <v>71046</v>
      </c>
      <c r="J209">
        <v>2727.19</v>
      </c>
      <c r="K209">
        <v>2509.34</v>
      </c>
      <c r="L209" t="s">
        <v>18</v>
      </c>
      <c r="M209" t="s">
        <v>19</v>
      </c>
      <c r="N209" s="2">
        <f t="shared" si="3"/>
        <v>0</v>
      </c>
      <c r="O209">
        <f>DATEDIF(Table1[[#This Row],[Submission_Date]],Table1[[#This Row],[Decision_Date]],"D")</f>
        <v>21</v>
      </c>
      <c r="P209">
        <f>Table1[[#This Row],[Claim_Amount]]-Table1[[#This Row],[Paid_Amount]]</f>
        <v>217.84999999999991</v>
      </c>
    </row>
    <row r="210" spans="1:16" x14ac:dyDescent="0.3">
      <c r="A210" t="s">
        <v>464</v>
      </c>
      <c r="B210" t="s">
        <v>465</v>
      </c>
      <c r="C210" s="1">
        <v>45386</v>
      </c>
      <c r="D210" s="1">
        <v>45413</v>
      </c>
      <c r="E210" s="1">
        <v>45446</v>
      </c>
      <c r="F210" t="s">
        <v>27</v>
      </c>
      <c r="G210" t="s">
        <v>34</v>
      </c>
      <c r="H210" t="s">
        <v>24</v>
      </c>
      <c r="I210">
        <v>99214</v>
      </c>
      <c r="J210">
        <v>2729.95</v>
      </c>
      <c r="K210">
        <v>0</v>
      </c>
      <c r="L210" t="s">
        <v>60</v>
      </c>
      <c r="M210" t="s">
        <v>61</v>
      </c>
      <c r="N210" s="2">
        <f t="shared" si="3"/>
        <v>1</v>
      </c>
      <c r="O210">
        <f>DATEDIF(Table1[[#This Row],[Submission_Date]],Table1[[#This Row],[Decision_Date]],"D")</f>
        <v>33</v>
      </c>
      <c r="P210">
        <f>Table1[[#This Row],[Claim_Amount]]-Table1[[#This Row],[Paid_Amount]]</f>
        <v>2729.95</v>
      </c>
    </row>
    <row r="211" spans="1:16" x14ac:dyDescent="0.3">
      <c r="A211" t="s">
        <v>466</v>
      </c>
      <c r="B211" t="s">
        <v>467</v>
      </c>
      <c r="C211" s="1">
        <v>45558</v>
      </c>
      <c r="D211" s="1">
        <v>45578</v>
      </c>
      <c r="E211" s="1">
        <v>45592</v>
      </c>
      <c r="F211" t="s">
        <v>44</v>
      </c>
      <c r="G211" t="s">
        <v>23</v>
      </c>
      <c r="H211" t="s">
        <v>35</v>
      </c>
      <c r="I211">
        <v>99214</v>
      </c>
      <c r="J211">
        <v>39426.17</v>
      </c>
      <c r="K211">
        <v>0</v>
      </c>
      <c r="L211" t="s">
        <v>60</v>
      </c>
      <c r="M211" t="s">
        <v>61</v>
      </c>
      <c r="N211" s="2">
        <f t="shared" si="3"/>
        <v>1</v>
      </c>
      <c r="O211">
        <f>DATEDIF(Table1[[#This Row],[Submission_Date]],Table1[[#This Row],[Decision_Date]],"D")</f>
        <v>14</v>
      </c>
      <c r="P211">
        <f>Table1[[#This Row],[Claim_Amount]]-Table1[[#This Row],[Paid_Amount]]</f>
        <v>39426.17</v>
      </c>
    </row>
    <row r="212" spans="1:16" x14ac:dyDescent="0.3">
      <c r="A212" t="s">
        <v>468</v>
      </c>
      <c r="B212" t="s">
        <v>469</v>
      </c>
      <c r="C212" s="1">
        <v>45619</v>
      </c>
      <c r="D212" s="1">
        <v>45622</v>
      </c>
      <c r="E212" s="1">
        <v>45672</v>
      </c>
      <c r="F212" t="s">
        <v>44</v>
      </c>
      <c r="G212" t="s">
        <v>16</v>
      </c>
      <c r="H212" t="s">
        <v>49</v>
      </c>
      <c r="I212">
        <v>63047</v>
      </c>
      <c r="J212">
        <v>2854.67</v>
      </c>
      <c r="K212">
        <v>0</v>
      </c>
      <c r="L212" t="s">
        <v>30</v>
      </c>
      <c r="M212" t="s">
        <v>19</v>
      </c>
      <c r="N212" s="2">
        <f t="shared" si="3"/>
        <v>0</v>
      </c>
      <c r="O212">
        <f>DATEDIF(Table1[[#This Row],[Submission_Date]],Table1[[#This Row],[Decision_Date]],"D")</f>
        <v>50</v>
      </c>
      <c r="P212">
        <f>Table1[[#This Row],[Claim_Amount]]-Table1[[#This Row],[Paid_Amount]]</f>
        <v>2854.67</v>
      </c>
    </row>
    <row r="213" spans="1:16" x14ac:dyDescent="0.3">
      <c r="A213" t="s">
        <v>470</v>
      </c>
      <c r="B213" t="s">
        <v>471</v>
      </c>
      <c r="C213" s="1">
        <v>45194</v>
      </c>
      <c r="D213" s="1">
        <v>45221</v>
      </c>
      <c r="E213" s="1">
        <v>45252</v>
      </c>
      <c r="F213" t="s">
        <v>15</v>
      </c>
      <c r="G213" t="s">
        <v>79</v>
      </c>
      <c r="H213" t="s">
        <v>24</v>
      </c>
      <c r="I213">
        <v>45378</v>
      </c>
      <c r="J213">
        <v>4484.8100000000004</v>
      </c>
      <c r="K213">
        <v>3596.4</v>
      </c>
      <c r="L213" t="s">
        <v>18</v>
      </c>
      <c r="M213" t="s">
        <v>19</v>
      </c>
      <c r="N213" s="2">
        <f t="shared" si="3"/>
        <v>0</v>
      </c>
      <c r="O213">
        <f>DATEDIF(Table1[[#This Row],[Submission_Date]],Table1[[#This Row],[Decision_Date]],"D")</f>
        <v>31</v>
      </c>
      <c r="P213">
        <f>Table1[[#This Row],[Claim_Amount]]-Table1[[#This Row],[Paid_Amount]]</f>
        <v>888.41000000000031</v>
      </c>
    </row>
    <row r="214" spans="1:16" x14ac:dyDescent="0.3">
      <c r="A214" t="s">
        <v>472</v>
      </c>
      <c r="B214" t="s">
        <v>473</v>
      </c>
      <c r="C214" s="1">
        <v>45394</v>
      </c>
      <c r="D214" s="1">
        <v>45398</v>
      </c>
      <c r="E214" s="1">
        <v>45452</v>
      </c>
      <c r="F214" t="s">
        <v>48</v>
      </c>
      <c r="G214" t="s">
        <v>79</v>
      </c>
      <c r="H214" t="s">
        <v>45</v>
      </c>
      <c r="I214">
        <v>99214</v>
      </c>
      <c r="J214">
        <v>3878.49</v>
      </c>
      <c r="K214">
        <v>0</v>
      </c>
      <c r="L214" t="s">
        <v>60</v>
      </c>
      <c r="M214" t="s">
        <v>61</v>
      </c>
      <c r="N214" s="2">
        <f t="shared" si="3"/>
        <v>1</v>
      </c>
      <c r="O214">
        <f>DATEDIF(Table1[[#This Row],[Submission_Date]],Table1[[#This Row],[Decision_Date]],"D")</f>
        <v>54</v>
      </c>
      <c r="P214">
        <f>Table1[[#This Row],[Claim_Amount]]-Table1[[#This Row],[Paid_Amount]]</f>
        <v>3878.49</v>
      </c>
    </row>
    <row r="215" spans="1:16" x14ac:dyDescent="0.3">
      <c r="A215" t="s">
        <v>474</v>
      </c>
      <c r="B215" t="s">
        <v>475</v>
      </c>
      <c r="C215" s="1">
        <v>45608</v>
      </c>
      <c r="D215" s="1">
        <v>45630</v>
      </c>
      <c r="E215" s="1">
        <v>45684</v>
      </c>
      <c r="F215" t="s">
        <v>106</v>
      </c>
      <c r="G215" t="s">
        <v>41</v>
      </c>
      <c r="H215" t="s">
        <v>55</v>
      </c>
      <c r="I215">
        <v>70553</v>
      </c>
      <c r="J215">
        <v>3044.56</v>
      </c>
      <c r="K215">
        <v>0</v>
      </c>
      <c r="L215" t="s">
        <v>60</v>
      </c>
      <c r="M215" t="s">
        <v>61</v>
      </c>
      <c r="N215" s="2">
        <f t="shared" si="3"/>
        <v>1</v>
      </c>
      <c r="O215">
        <f>DATEDIF(Table1[[#This Row],[Submission_Date]],Table1[[#This Row],[Decision_Date]],"D")</f>
        <v>54</v>
      </c>
      <c r="P215">
        <f>Table1[[#This Row],[Claim_Amount]]-Table1[[#This Row],[Paid_Amount]]</f>
        <v>3044.56</v>
      </c>
    </row>
    <row r="216" spans="1:16" x14ac:dyDescent="0.3">
      <c r="A216" t="s">
        <v>476</v>
      </c>
      <c r="B216" t="s">
        <v>477</v>
      </c>
      <c r="C216" s="1">
        <v>45533</v>
      </c>
      <c r="D216" s="1">
        <v>45551</v>
      </c>
      <c r="E216" s="1">
        <v>45584</v>
      </c>
      <c r="F216" t="s">
        <v>15</v>
      </c>
      <c r="G216" t="s">
        <v>23</v>
      </c>
      <c r="H216" t="s">
        <v>49</v>
      </c>
      <c r="I216">
        <v>45378</v>
      </c>
      <c r="J216">
        <v>1404.99</v>
      </c>
      <c r="K216">
        <v>0</v>
      </c>
      <c r="L216" t="s">
        <v>60</v>
      </c>
      <c r="M216" t="s">
        <v>221</v>
      </c>
      <c r="N216" s="2">
        <f t="shared" si="3"/>
        <v>1</v>
      </c>
      <c r="O216">
        <f>DATEDIF(Table1[[#This Row],[Submission_Date]],Table1[[#This Row],[Decision_Date]],"D")</f>
        <v>33</v>
      </c>
      <c r="P216">
        <f>Table1[[#This Row],[Claim_Amount]]-Table1[[#This Row],[Paid_Amount]]</f>
        <v>1404.99</v>
      </c>
    </row>
    <row r="217" spans="1:16" x14ac:dyDescent="0.3">
      <c r="A217" t="s">
        <v>478</v>
      </c>
      <c r="B217" t="s">
        <v>479</v>
      </c>
      <c r="C217" s="1">
        <v>45094</v>
      </c>
      <c r="D217" s="1">
        <v>45107</v>
      </c>
      <c r="E217" s="1">
        <v>45158</v>
      </c>
      <c r="F217" t="s">
        <v>48</v>
      </c>
      <c r="G217" t="s">
        <v>79</v>
      </c>
      <c r="H217" t="s">
        <v>38</v>
      </c>
      <c r="I217">
        <v>45378</v>
      </c>
      <c r="J217">
        <v>3318.19</v>
      </c>
      <c r="K217">
        <v>3083.65</v>
      </c>
      <c r="L217" t="s">
        <v>18</v>
      </c>
      <c r="M217" t="s">
        <v>19</v>
      </c>
      <c r="N217" s="2">
        <f t="shared" si="3"/>
        <v>0</v>
      </c>
      <c r="O217">
        <f>DATEDIF(Table1[[#This Row],[Submission_Date]],Table1[[#This Row],[Decision_Date]],"D")</f>
        <v>51</v>
      </c>
      <c r="P217">
        <f>Table1[[#This Row],[Claim_Amount]]-Table1[[#This Row],[Paid_Amount]]</f>
        <v>234.53999999999996</v>
      </c>
    </row>
    <row r="218" spans="1:16" x14ac:dyDescent="0.3">
      <c r="A218" t="s">
        <v>480</v>
      </c>
      <c r="B218" t="s">
        <v>481</v>
      </c>
      <c r="C218" s="1">
        <v>45526</v>
      </c>
      <c r="D218" s="1">
        <v>45539</v>
      </c>
      <c r="E218" s="1">
        <v>45557</v>
      </c>
      <c r="F218" t="s">
        <v>72</v>
      </c>
      <c r="G218" t="s">
        <v>41</v>
      </c>
      <c r="H218" t="s">
        <v>87</v>
      </c>
      <c r="I218">
        <v>93000</v>
      </c>
      <c r="J218">
        <v>974.32</v>
      </c>
      <c r="K218">
        <v>931.07</v>
      </c>
      <c r="L218" t="s">
        <v>18</v>
      </c>
      <c r="M218" t="s">
        <v>19</v>
      </c>
      <c r="N218" s="2">
        <f t="shared" si="3"/>
        <v>0</v>
      </c>
      <c r="O218">
        <f>DATEDIF(Table1[[#This Row],[Submission_Date]],Table1[[#This Row],[Decision_Date]],"D")</f>
        <v>18</v>
      </c>
      <c r="P218">
        <f>Table1[[#This Row],[Claim_Amount]]-Table1[[#This Row],[Paid_Amount]]</f>
        <v>43.25</v>
      </c>
    </row>
    <row r="219" spans="1:16" x14ac:dyDescent="0.3">
      <c r="A219" t="s">
        <v>482</v>
      </c>
      <c r="B219" t="s">
        <v>483</v>
      </c>
      <c r="C219" s="1">
        <v>45166</v>
      </c>
      <c r="D219" s="1">
        <v>45176</v>
      </c>
      <c r="E219" s="1">
        <v>45191</v>
      </c>
      <c r="F219" t="s">
        <v>48</v>
      </c>
      <c r="G219" t="s">
        <v>41</v>
      </c>
      <c r="H219" t="s">
        <v>55</v>
      </c>
      <c r="I219">
        <v>99213</v>
      </c>
      <c r="J219">
        <v>1495.99</v>
      </c>
      <c r="K219">
        <v>1332.41</v>
      </c>
      <c r="L219" t="s">
        <v>18</v>
      </c>
      <c r="M219" t="s">
        <v>19</v>
      </c>
      <c r="N219" s="2">
        <f t="shared" si="3"/>
        <v>0</v>
      </c>
      <c r="O219">
        <f>DATEDIF(Table1[[#This Row],[Submission_Date]],Table1[[#This Row],[Decision_Date]],"D")</f>
        <v>15</v>
      </c>
      <c r="P219">
        <f>Table1[[#This Row],[Claim_Amount]]-Table1[[#This Row],[Paid_Amount]]</f>
        <v>163.57999999999993</v>
      </c>
    </row>
    <row r="220" spans="1:16" x14ac:dyDescent="0.3">
      <c r="A220" t="s">
        <v>484</v>
      </c>
      <c r="B220" t="s">
        <v>485</v>
      </c>
      <c r="C220" s="1">
        <v>45589</v>
      </c>
      <c r="D220" s="1">
        <v>45618</v>
      </c>
      <c r="E220" s="1">
        <v>45676</v>
      </c>
      <c r="F220" t="s">
        <v>27</v>
      </c>
      <c r="G220" t="s">
        <v>79</v>
      </c>
      <c r="H220" t="s">
        <v>17</v>
      </c>
      <c r="I220">
        <v>27130</v>
      </c>
      <c r="J220">
        <v>1226.24</v>
      </c>
      <c r="K220">
        <v>0</v>
      </c>
      <c r="L220" t="s">
        <v>60</v>
      </c>
      <c r="M220" t="s">
        <v>153</v>
      </c>
      <c r="N220" s="2">
        <f t="shared" si="3"/>
        <v>1</v>
      </c>
      <c r="O220">
        <f>DATEDIF(Table1[[#This Row],[Submission_Date]],Table1[[#This Row],[Decision_Date]],"D")</f>
        <v>58</v>
      </c>
      <c r="P220">
        <f>Table1[[#This Row],[Claim_Amount]]-Table1[[#This Row],[Paid_Amount]]</f>
        <v>1226.24</v>
      </c>
    </row>
    <row r="221" spans="1:16" x14ac:dyDescent="0.3">
      <c r="A221" t="s">
        <v>486</v>
      </c>
      <c r="B221" t="s">
        <v>487</v>
      </c>
      <c r="C221" s="1">
        <v>45335</v>
      </c>
      <c r="D221" s="1">
        <v>45357</v>
      </c>
      <c r="E221" s="1">
        <v>45386</v>
      </c>
      <c r="F221" t="s">
        <v>22</v>
      </c>
      <c r="G221" t="s">
        <v>41</v>
      </c>
      <c r="H221" t="s">
        <v>38</v>
      </c>
      <c r="I221">
        <v>99214</v>
      </c>
      <c r="J221">
        <v>1930.43</v>
      </c>
      <c r="K221">
        <v>0</v>
      </c>
      <c r="L221" t="s">
        <v>60</v>
      </c>
      <c r="M221" t="s">
        <v>80</v>
      </c>
      <c r="N221" s="2">
        <f t="shared" si="3"/>
        <v>1</v>
      </c>
      <c r="O221">
        <f>DATEDIF(Table1[[#This Row],[Submission_Date]],Table1[[#This Row],[Decision_Date]],"D")</f>
        <v>29</v>
      </c>
      <c r="P221">
        <f>Table1[[#This Row],[Claim_Amount]]-Table1[[#This Row],[Paid_Amount]]</f>
        <v>1930.43</v>
      </c>
    </row>
    <row r="222" spans="1:16" x14ac:dyDescent="0.3">
      <c r="A222" t="s">
        <v>488</v>
      </c>
      <c r="B222" t="s">
        <v>489</v>
      </c>
      <c r="C222" s="1">
        <v>45593</v>
      </c>
      <c r="D222" s="1">
        <v>45618</v>
      </c>
      <c r="E222" s="1">
        <v>45670</v>
      </c>
      <c r="F222" t="s">
        <v>15</v>
      </c>
      <c r="G222" t="s">
        <v>79</v>
      </c>
      <c r="H222" t="s">
        <v>38</v>
      </c>
      <c r="I222">
        <v>27130</v>
      </c>
      <c r="J222">
        <v>11518.7</v>
      </c>
      <c r="K222">
        <v>9181.2000000000007</v>
      </c>
      <c r="L222" t="s">
        <v>18</v>
      </c>
      <c r="M222" t="s">
        <v>19</v>
      </c>
      <c r="N222" s="2">
        <f t="shared" si="3"/>
        <v>0</v>
      </c>
      <c r="O222">
        <f>DATEDIF(Table1[[#This Row],[Submission_Date]],Table1[[#This Row],[Decision_Date]],"D")</f>
        <v>52</v>
      </c>
      <c r="P222">
        <f>Table1[[#This Row],[Claim_Amount]]-Table1[[#This Row],[Paid_Amount]]</f>
        <v>2337.5</v>
      </c>
    </row>
    <row r="223" spans="1:16" x14ac:dyDescent="0.3">
      <c r="A223" t="s">
        <v>490</v>
      </c>
      <c r="B223" t="s">
        <v>491</v>
      </c>
      <c r="C223" s="1">
        <v>45028</v>
      </c>
      <c r="D223" s="1">
        <v>45032</v>
      </c>
      <c r="E223" s="1">
        <v>45070</v>
      </c>
      <c r="F223" t="s">
        <v>27</v>
      </c>
      <c r="G223" t="s">
        <v>41</v>
      </c>
      <c r="H223" t="s">
        <v>17</v>
      </c>
      <c r="I223">
        <v>27447</v>
      </c>
      <c r="J223">
        <v>405.93</v>
      </c>
      <c r="K223">
        <v>308.01</v>
      </c>
      <c r="L223" t="s">
        <v>18</v>
      </c>
      <c r="M223" t="s">
        <v>19</v>
      </c>
      <c r="N223" s="2">
        <f t="shared" si="3"/>
        <v>0</v>
      </c>
      <c r="O223">
        <f>DATEDIF(Table1[[#This Row],[Submission_Date]],Table1[[#This Row],[Decision_Date]],"D")</f>
        <v>38</v>
      </c>
      <c r="P223">
        <f>Table1[[#This Row],[Claim_Amount]]-Table1[[#This Row],[Paid_Amount]]</f>
        <v>97.920000000000016</v>
      </c>
    </row>
    <row r="224" spans="1:16" x14ac:dyDescent="0.3">
      <c r="A224" t="s">
        <v>492</v>
      </c>
      <c r="B224" t="s">
        <v>493</v>
      </c>
      <c r="C224" s="1">
        <v>45324</v>
      </c>
      <c r="D224" s="1">
        <v>45327</v>
      </c>
      <c r="E224" s="1">
        <v>45339</v>
      </c>
      <c r="F224" t="s">
        <v>27</v>
      </c>
      <c r="G224" t="s">
        <v>79</v>
      </c>
      <c r="H224" t="s">
        <v>87</v>
      </c>
      <c r="I224">
        <v>45378</v>
      </c>
      <c r="J224">
        <v>3130.69</v>
      </c>
      <c r="K224">
        <v>3035.78</v>
      </c>
      <c r="L224" t="s">
        <v>18</v>
      </c>
      <c r="M224" t="s">
        <v>19</v>
      </c>
      <c r="N224" s="2">
        <f t="shared" si="3"/>
        <v>0</v>
      </c>
      <c r="O224">
        <f>DATEDIF(Table1[[#This Row],[Submission_Date]],Table1[[#This Row],[Decision_Date]],"D")</f>
        <v>12</v>
      </c>
      <c r="P224">
        <f>Table1[[#This Row],[Claim_Amount]]-Table1[[#This Row],[Paid_Amount]]</f>
        <v>94.909999999999854</v>
      </c>
    </row>
    <row r="225" spans="1:16" x14ac:dyDescent="0.3">
      <c r="A225" t="s">
        <v>494</v>
      </c>
      <c r="B225" t="s">
        <v>495</v>
      </c>
      <c r="C225" s="1">
        <v>45348</v>
      </c>
      <c r="D225" s="1">
        <v>45359</v>
      </c>
      <c r="E225" s="1">
        <v>45378</v>
      </c>
      <c r="F225" t="s">
        <v>27</v>
      </c>
      <c r="G225" t="s">
        <v>79</v>
      </c>
      <c r="H225" t="s">
        <v>38</v>
      </c>
      <c r="I225">
        <v>80053</v>
      </c>
      <c r="J225">
        <v>497.62</v>
      </c>
      <c r="K225">
        <v>0</v>
      </c>
      <c r="L225" t="s">
        <v>60</v>
      </c>
      <c r="M225" t="s">
        <v>101</v>
      </c>
      <c r="N225" s="2">
        <f t="shared" si="3"/>
        <v>1</v>
      </c>
      <c r="O225">
        <f>DATEDIF(Table1[[#This Row],[Submission_Date]],Table1[[#This Row],[Decision_Date]],"D")</f>
        <v>19</v>
      </c>
      <c r="P225">
        <f>Table1[[#This Row],[Claim_Amount]]-Table1[[#This Row],[Paid_Amount]]</f>
        <v>497.62</v>
      </c>
    </row>
    <row r="226" spans="1:16" x14ac:dyDescent="0.3">
      <c r="A226" t="s">
        <v>496</v>
      </c>
      <c r="B226" t="s">
        <v>497</v>
      </c>
      <c r="C226" s="1">
        <v>45084</v>
      </c>
      <c r="D226" s="1">
        <v>45087</v>
      </c>
      <c r="E226" s="1">
        <v>45118</v>
      </c>
      <c r="F226" t="s">
        <v>22</v>
      </c>
      <c r="G226" t="s">
        <v>41</v>
      </c>
      <c r="H226" t="s">
        <v>38</v>
      </c>
      <c r="I226">
        <v>70553</v>
      </c>
      <c r="J226">
        <v>1239.49</v>
      </c>
      <c r="K226">
        <v>1035.3499999999999</v>
      </c>
      <c r="L226" t="s">
        <v>18</v>
      </c>
      <c r="M226" t="s">
        <v>19</v>
      </c>
      <c r="N226" s="2">
        <f t="shared" si="3"/>
        <v>0</v>
      </c>
      <c r="O226">
        <f>DATEDIF(Table1[[#This Row],[Submission_Date]],Table1[[#This Row],[Decision_Date]],"D")</f>
        <v>31</v>
      </c>
      <c r="P226">
        <f>Table1[[#This Row],[Claim_Amount]]-Table1[[#This Row],[Paid_Amount]]</f>
        <v>204.1400000000001</v>
      </c>
    </row>
    <row r="227" spans="1:16" x14ac:dyDescent="0.3">
      <c r="A227" t="s">
        <v>498</v>
      </c>
      <c r="B227" t="s">
        <v>499</v>
      </c>
      <c r="C227" s="1">
        <v>45646</v>
      </c>
      <c r="D227" s="1">
        <v>45670</v>
      </c>
      <c r="E227" s="1">
        <v>45679</v>
      </c>
      <c r="F227" t="s">
        <v>48</v>
      </c>
      <c r="G227" t="s">
        <v>23</v>
      </c>
      <c r="H227" t="s">
        <v>35</v>
      </c>
      <c r="I227">
        <v>99215</v>
      </c>
      <c r="J227">
        <v>4320.6499999999996</v>
      </c>
      <c r="K227">
        <v>0</v>
      </c>
      <c r="L227" t="s">
        <v>60</v>
      </c>
      <c r="M227" t="s">
        <v>61</v>
      </c>
      <c r="N227" s="2">
        <f t="shared" si="3"/>
        <v>1</v>
      </c>
      <c r="O227">
        <f>DATEDIF(Table1[[#This Row],[Submission_Date]],Table1[[#This Row],[Decision_Date]],"D")</f>
        <v>9</v>
      </c>
      <c r="P227">
        <f>Table1[[#This Row],[Claim_Amount]]-Table1[[#This Row],[Paid_Amount]]</f>
        <v>4320.6499999999996</v>
      </c>
    </row>
    <row r="228" spans="1:16" x14ac:dyDescent="0.3">
      <c r="A228" t="s">
        <v>500</v>
      </c>
      <c r="B228" t="s">
        <v>501</v>
      </c>
      <c r="C228" s="1">
        <v>45551</v>
      </c>
      <c r="D228" s="1">
        <v>45564</v>
      </c>
      <c r="E228" s="1">
        <v>45590</v>
      </c>
      <c r="F228" t="s">
        <v>106</v>
      </c>
      <c r="G228" t="s">
        <v>41</v>
      </c>
      <c r="H228" t="s">
        <v>55</v>
      </c>
      <c r="I228">
        <v>43239</v>
      </c>
      <c r="J228">
        <v>1903.45</v>
      </c>
      <c r="K228">
        <v>1467.02</v>
      </c>
      <c r="L228" t="s">
        <v>18</v>
      </c>
      <c r="M228" t="s">
        <v>19</v>
      </c>
      <c r="N228" s="2">
        <f t="shared" si="3"/>
        <v>0</v>
      </c>
      <c r="O228">
        <f>DATEDIF(Table1[[#This Row],[Submission_Date]],Table1[[#This Row],[Decision_Date]],"D")</f>
        <v>26</v>
      </c>
      <c r="P228">
        <f>Table1[[#This Row],[Claim_Amount]]-Table1[[#This Row],[Paid_Amount]]</f>
        <v>436.43000000000006</v>
      </c>
    </row>
    <row r="229" spans="1:16" x14ac:dyDescent="0.3">
      <c r="A229" t="s">
        <v>502</v>
      </c>
      <c r="B229" t="s">
        <v>175</v>
      </c>
      <c r="C229" s="1">
        <v>44968</v>
      </c>
      <c r="D229" s="1">
        <v>44978</v>
      </c>
      <c r="E229" s="1">
        <v>45025</v>
      </c>
      <c r="F229" t="s">
        <v>48</v>
      </c>
      <c r="G229" t="s">
        <v>16</v>
      </c>
      <c r="H229" t="s">
        <v>35</v>
      </c>
      <c r="I229">
        <v>66984</v>
      </c>
      <c r="J229">
        <v>763.42</v>
      </c>
      <c r="K229">
        <v>0</v>
      </c>
      <c r="L229" t="s">
        <v>60</v>
      </c>
      <c r="M229" t="s">
        <v>101</v>
      </c>
      <c r="N229" s="2">
        <f t="shared" si="3"/>
        <v>1</v>
      </c>
      <c r="O229">
        <f>DATEDIF(Table1[[#This Row],[Submission_Date]],Table1[[#This Row],[Decision_Date]],"D")</f>
        <v>47</v>
      </c>
      <c r="P229">
        <f>Table1[[#This Row],[Claim_Amount]]-Table1[[#This Row],[Paid_Amount]]</f>
        <v>763.42</v>
      </c>
    </row>
    <row r="230" spans="1:16" x14ac:dyDescent="0.3">
      <c r="A230" t="s">
        <v>503</v>
      </c>
      <c r="B230" t="s">
        <v>504</v>
      </c>
      <c r="C230" s="1">
        <v>45484</v>
      </c>
      <c r="D230" s="1">
        <v>45511</v>
      </c>
      <c r="E230" s="1">
        <v>45562</v>
      </c>
      <c r="F230" t="s">
        <v>48</v>
      </c>
      <c r="G230" t="s">
        <v>23</v>
      </c>
      <c r="H230" t="s">
        <v>52</v>
      </c>
      <c r="I230">
        <v>93000</v>
      </c>
      <c r="J230">
        <v>1020.2</v>
      </c>
      <c r="K230">
        <v>881.2</v>
      </c>
      <c r="L230" t="s">
        <v>18</v>
      </c>
      <c r="M230" t="s">
        <v>19</v>
      </c>
      <c r="N230" s="2">
        <f t="shared" si="3"/>
        <v>0</v>
      </c>
      <c r="O230">
        <f>DATEDIF(Table1[[#This Row],[Submission_Date]],Table1[[#This Row],[Decision_Date]],"D")</f>
        <v>51</v>
      </c>
      <c r="P230">
        <f>Table1[[#This Row],[Claim_Amount]]-Table1[[#This Row],[Paid_Amount]]</f>
        <v>139</v>
      </c>
    </row>
    <row r="231" spans="1:16" x14ac:dyDescent="0.3">
      <c r="A231" t="s">
        <v>505</v>
      </c>
      <c r="B231" t="s">
        <v>506</v>
      </c>
      <c r="C231" s="1">
        <v>45382</v>
      </c>
      <c r="D231" s="1">
        <v>45405</v>
      </c>
      <c r="E231" s="1">
        <v>45449</v>
      </c>
      <c r="F231" t="s">
        <v>48</v>
      </c>
      <c r="G231" t="s">
        <v>23</v>
      </c>
      <c r="H231" t="s">
        <v>29</v>
      </c>
      <c r="I231">
        <v>99213</v>
      </c>
      <c r="J231">
        <v>3114.05</v>
      </c>
      <c r="K231">
        <v>2472.5500000000002</v>
      </c>
      <c r="L231" t="s">
        <v>18</v>
      </c>
      <c r="M231" t="s">
        <v>19</v>
      </c>
      <c r="N231" s="2">
        <f t="shared" si="3"/>
        <v>0</v>
      </c>
      <c r="O231">
        <f>DATEDIF(Table1[[#This Row],[Submission_Date]],Table1[[#This Row],[Decision_Date]],"D")</f>
        <v>44</v>
      </c>
      <c r="P231">
        <f>Table1[[#This Row],[Claim_Amount]]-Table1[[#This Row],[Paid_Amount]]</f>
        <v>641.5</v>
      </c>
    </row>
    <row r="232" spans="1:16" x14ac:dyDescent="0.3">
      <c r="A232" t="s">
        <v>507</v>
      </c>
      <c r="B232" t="s">
        <v>508</v>
      </c>
      <c r="C232" s="1">
        <v>45514</v>
      </c>
      <c r="D232" s="1">
        <v>45539</v>
      </c>
      <c r="E232" s="1">
        <v>45558</v>
      </c>
      <c r="F232" t="s">
        <v>106</v>
      </c>
      <c r="G232" t="s">
        <v>41</v>
      </c>
      <c r="H232" t="s">
        <v>24</v>
      </c>
      <c r="I232">
        <v>99215</v>
      </c>
      <c r="J232">
        <v>1007.98</v>
      </c>
      <c r="K232">
        <v>933.19</v>
      </c>
      <c r="L232" t="s">
        <v>18</v>
      </c>
      <c r="M232" t="s">
        <v>19</v>
      </c>
      <c r="N232" s="2">
        <f t="shared" si="3"/>
        <v>0</v>
      </c>
      <c r="O232">
        <f>DATEDIF(Table1[[#This Row],[Submission_Date]],Table1[[#This Row],[Decision_Date]],"D")</f>
        <v>19</v>
      </c>
      <c r="P232">
        <f>Table1[[#This Row],[Claim_Amount]]-Table1[[#This Row],[Paid_Amount]]</f>
        <v>74.789999999999964</v>
      </c>
    </row>
    <row r="233" spans="1:16" x14ac:dyDescent="0.3">
      <c r="A233" t="s">
        <v>509</v>
      </c>
      <c r="B233" t="s">
        <v>510</v>
      </c>
      <c r="C233" s="1">
        <v>45062</v>
      </c>
      <c r="D233" s="1">
        <v>45084</v>
      </c>
      <c r="E233" s="1">
        <v>45114</v>
      </c>
      <c r="F233" t="s">
        <v>15</v>
      </c>
      <c r="G233" t="s">
        <v>79</v>
      </c>
      <c r="H233" t="s">
        <v>49</v>
      </c>
      <c r="I233">
        <v>93000</v>
      </c>
      <c r="J233">
        <v>2149.88</v>
      </c>
      <c r="K233">
        <v>1666.26</v>
      </c>
      <c r="L233" t="s">
        <v>18</v>
      </c>
      <c r="M233" t="s">
        <v>19</v>
      </c>
      <c r="N233" s="2">
        <f t="shared" si="3"/>
        <v>0</v>
      </c>
      <c r="O233">
        <f>DATEDIF(Table1[[#This Row],[Submission_Date]],Table1[[#This Row],[Decision_Date]],"D")</f>
        <v>30</v>
      </c>
      <c r="P233">
        <f>Table1[[#This Row],[Claim_Amount]]-Table1[[#This Row],[Paid_Amount]]</f>
        <v>483.62000000000012</v>
      </c>
    </row>
    <row r="234" spans="1:16" x14ac:dyDescent="0.3">
      <c r="A234" t="s">
        <v>511</v>
      </c>
      <c r="B234" t="s">
        <v>512</v>
      </c>
      <c r="C234" s="1">
        <v>45510</v>
      </c>
      <c r="D234" s="1">
        <v>45537</v>
      </c>
      <c r="E234" s="1">
        <v>45561</v>
      </c>
      <c r="F234" t="s">
        <v>72</v>
      </c>
      <c r="G234" t="s">
        <v>34</v>
      </c>
      <c r="H234" t="s">
        <v>49</v>
      </c>
      <c r="I234">
        <v>92928</v>
      </c>
      <c r="J234">
        <v>1875.18</v>
      </c>
      <c r="K234">
        <v>0</v>
      </c>
      <c r="L234" t="s">
        <v>30</v>
      </c>
      <c r="M234" t="s">
        <v>19</v>
      </c>
      <c r="N234" s="2">
        <f t="shared" si="3"/>
        <v>0</v>
      </c>
      <c r="O234">
        <f>DATEDIF(Table1[[#This Row],[Submission_Date]],Table1[[#This Row],[Decision_Date]],"D")</f>
        <v>24</v>
      </c>
      <c r="P234">
        <f>Table1[[#This Row],[Claim_Amount]]-Table1[[#This Row],[Paid_Amount]]</f>
        <v>1875.18</v>
      </c>
    </row>
    <row r="235" spans="1:16" x14ac:dyDescent="0.3">
      <c r="A235" t="s">
        <v>513</v>
      </c>
      <c r="B235" t="s">
        <v>514</v>
      </c>
      <c r="C235" s="1">
        <v>45330</v>
      </c>
      <c r="D235" s="1">
        <v>45339</v>
      </c>
      <c r="E235" s="1">
        <v>45347</v>
      </c>
      <c r="F235" t="s">
        <v>15</v>
      </c>
      <c r="G235" t="s">
        <v>34</v>
      </c>
      <c r="H235" t="s">
        <v>29</v>
      </c>
      <c r="I235">
        <v>92928</v>
      </c>
      <c r="J235">
        <v>1073.54</v>
      </c>
      <c r="K235">
        <v>0</v>
      </c>
      <c r="L235" t="s">
        <v>60</v>
      </c>
      <c r="M235" t="s">
        <v>447</v>
      </c>
      <c r="N235" s="2">
        <f t="shared" si="3"/>
        <v>1</v>
      </c>
      <c r="O235">
        <f>DATEDIF(Table1[[#This Row],[Submission_Date]],Table1[[#This Row],[Decision_Date]],"D")</f>
        <v>8</v>
      </c>
      <c r="P235">
        <f>Table1[[#This Row],[Claim_Amount]]-Table1[[#This Row],[Paid_Amount]]</f>
        <v>1073.54</v>
      </c>
    </row>
    <row r="236" spans="1:16" x14ac:dyDescent="0.3">
      <c r="A236" t="s">
        <v>515</v>
      </c>
      <c r="B236" t="s">
        <v>516</v>
      </c>
      <c r="C236" s="1">
        <v>45479</v>
      </c>
      <c r="D236" s="1">
        <v>45509</v>
      </c>
      <c r="E236" s="1">
        <v>45544</v>
      </c>
      <c r="F236" t="s">
        <v>106</v>
      </c>
      <c r="G236" t="s">
        <v>23</v>
      </c>
      <c r="H236" t="s">
        <v>29</v>
      </c>
      <c r="I236">
        <v>45378</v>
      </c>
      <c r="J236">
        <v>10048.27</v>
      </c>
      <c r="K236">
        <v>0</v>
      </c>
      <c r="L236" t="s">
        <v>60</v>
      </c>
      <c r="M236" t="s">
        <v>61</v>
      </c>
      <c r="N236" s="2">
        <f t="shared" si="3"/>
        <v>1</v>
      </c>
      <c r="O236">
        <f>DATEDIF(Table1[[#This Row],[Submission_Date]],Table1[[#This Row],[Decision_Date]],"D")</f>
        <v>35</v>
      </c>
      <c r="P236">
        <f>Table1[[#This Row],[Claim_Amount]]-Table1[[#This Row],[Paid_Amount]]</f>
        <v>10048.27</v>
      </c>
    </row>
    <row r="237" spans="1:16" x14ac:dyDescent="0.3">
      <c r="A237" t="s">
        <v>517</v>
      </c>
      <c r="B237" t="s">
        <v>518</v>
      </c>
      <c r="C237" s="1">
        <v>45319</v>
      </c>
      <c r="D237" s="1">
        <v>45333</v>
      </c>
      <c r="E237" s="1">
        <v>45382</v>
      </c>
      <c r="F237" t="s">
        <v>22</v>
      </c>
      <c r="G237" t="s">
        <v>16</v>
      </c>
      <c r="H237" t="s">
        <v>87</v>
      </c>
      <c r="I237">
        <v>90837</v>
      </c>
      <c r="J237">
        <v>3002.3</v>
      </c>
      <c r="K237">
        <v>2471.86</v>
      </c>
      <c r="L237" t="s">
        <v>18</v>
      </c>
      <c r="M237" t="s">
        <v>19</v>
      </c>
      <c r="N237" s="2">
        <f t="shared" si="3"/>
        <v>0</v>
      </c>
      <c r="O237">
        <f>DATEDIF(Table1[[#This Row],[Submission_Date]],Table1[[#This Row],[Decision_Date]],"D")</f>
        <v>49</v>
      </c>
      <c r="P237">
        <f>Table1[[#This Row],[Claim_Amount]]-Table1[[#This Row],[Paid_Amount]]</f>
        <v>530.44000000000005</v>
      </c>
    </row>
    <row r="238" spans="1:16" x14ac:dyDescent="0.3">
      <c r="A238" t="s">
        <v>519</v>
      </c>
      <c r="B238" t="s">
        <v>520</v>
      </c>
      <c r="C238" s="1">
        <v>45164</v>
      </c>
      <c r="D238" s="1">
        <v>45190</v>
      </c>
      <c r="E238" s="1">
        <v>45220</v>
      </c>
      <c r="F238" t="s">
        <v>48</v>
      </c>
      <c r="G238" t="s">
        <v>16</v>
      </c>
      <c r="H238" t="s">
        <v>17</v>
      </c>
      <c r="I238">
        <v>70553</v>
      </c>
      <c r="J238">
        <v>357.77</v>
      </c>
      <c r="K238">
        <v>0</v>
      </c>
      <c r="L238" t="s">
        <v>60</v>
      </c>
      <c r="M238" t="s">
        <v>61</v>
      </c>
      <c r="N238" s="2">
        <f t="shared" si="3"/>
        <v>1</v>
      </c>
      <c r="O238">
        <f>DATEDIF(Table1[[#This Row],[Submission_Date]],Table1[[#This Row],[Decision_Date]],"D")</f>
        <v>30</v>
      </c>
      <c r="P238">
        <f>Table1[[#This Row],[Claim_Amount]]-Table1[[#This Row],[Paid_Amount]]</f>
        <v>357.77</v>
      </c>
    </row>
    <row r="239" spans="1:16" x14ac:dyDescent="0.3">
      <c r="A239" t="s">
        <v>521</v>
      </c>
      <c r="B239" t="s">
        <v>522</v>
      </c>
      <c r="C239" s="1">
        <v>45589</v>
      </c>
      <c r="D239" s="1">
        <v>45600</v>
      </c>
      <c r="E239" s="1">
        <v>45613</v>
      </c>
      <c r="F239" t="s">
        <v>27</v>
      </c>
      <c r="G239" t="s">
        <v>79</v>
      </c>
      <c r="H239" t="s">
        <v>52</v>
      </c>
      <c r="I239">
        <v>27130</v>
      </c>
      <c r="J239">
        <v>2098.89</v>
      </c>
      <c r="K239">
        <v>1751.81</v>
      </c>
      <c r="L239" t="s">
        <v>18</v>
      </c>
      <c r="M239" t="s">
        <v>19</v>
      </c>
      <c r="N239" s="2">
        <f t="shared" si="3"/>
        <v>0</v>
      </c>
      <c r="O239">
        <f>DATEDIF(Table1[[#This Row],[Submission_Date]],Table1[[#This Row],[Decision_Date]],"D")</f>
        <v>13</v>
      </c>
      <c r="P239">
        <f>Table1[[#This Row],[Claim_Amount]]-Table1[[#This Row],[Paid_Amount]]</f>
        <v>347.07999999999993</v>
      </c>
    </row>
    <row r="240" spans="1:16" x14ac:dyDescent="0.3">
      <c r="A240" t="s">
        <v>523</v>
      </c>
      <c r="B240" t="s">
        <v>524</v>
      </c>
      <c r="C240" s="1">
        <v>45364</v>
      </c>
      <c r="D240" s="1">
        <v>45384</v>
      </c>
      <c r="E240" s="1">
        <v>45391</v>
      </c>
      <c r="F240" t="s">
        <v>72</v>
      </c>
      <c r="G240" t="s">
        <v>23</v>
      </c>
      <c r="H240" t="s">
        <v>29</v>
      </c>
      <c r="I240">
        <v>99213</v>
      </c>
      <c r="J240">
        <v>1064.83</v>
      </c>
      <c r="K240">
        <v>0</v>
      </c>
      <c r="L240" t="s">
        <v>60</v>
      </c>
      <c r="M240" t="s">
        <v>153</v>
      </c>
      <c r="N240" s="2">
        <f t="shared" si="3"/>
        <v>1</v>
      </c>
      <c r="O240">
        <f>DATEDIF(Table1[[#This Row],[Submission_Date]],Table1[[#This Row],[Decision_Date]],"D")</f>
        <v>7</v>
      </c>
      <c r="P240">
        <f>Table1[[#This Row],[Claim_Amount]]-Table1[[#This Row],[Paid_Amount]]</f>
        <v>1064.83</v>
      </c>
    </row>
    <row r="241" spans="1:16" x14ac:dyDescent="0.3">
      <c r="A241" t="s">
        <v>525</v>
      </c>
      <c r="B241" t="s">
        <v>526</v>
      </c>
      <c r="C241" s="1">
        <v>45428</v>
      </c>
      <c r="D241" s="1">
        <v>45456</v>
      </c>
      <c r="E241" s="1">
        <v>45505</v>
      </c>
      <c r="F241" t="s">
        <v>106</v>
      </c>
      <c r="G241" t="s">
        <v>41</v>
      </c>
      <c r="H241" t="s">
        <v>35</v>
      </c>
      <c r="I241">
        <v>63047</v>
      </c>
      <c r="J241">
        <v>3575.81</v>
      </c>
      <c r="K241">
        <v>3087.77</v>
      </c>
      <c r="L241" t="s">
        <v>18</v>
      </c>
      <c r="M241" t="s">
        <v>19</v>
      </c>
      <c r="N241" s="2">
        <f t="shared" si="3"/>
        <v>0</v>
      </c>
      <c r="O241">
        <f>DATEDIF(Table1[[#This Row],[Submission_Date]],Table1[[#This Row],[Decision_Date]],"D")</f>
        <v>49</v>
      </c>
      <c r="P241">
        <f>Table1[[#This Row],[Claim_Amount]]-Table1[[#This Row],[Paid_Amount]]</f>
        <v>488.03999999999996</v>
      </c>
    </row>
    <row r="242" spans="1:16" x14ac:dyDescent="0.3">
      <c r="A242" t="s">
        <v>527</v>
      </c>
      <c r="B242" t="s">
        <v>528</v>
      </c>
      <c r="C242" s="1">
        <v>45390</v>
      </c>
      <c r="D242" s="1">
        <v>45395</v>
      </c>
      <c r="E242" s="1">
        <v>45440</v>
      </c>
      <c r="F242" t="s">
        <v>22</v>
      </c>
      <c r="G242" t="s">
        <v>34</v>
      </c>
      <c r="H242" t="s">
        <v>87</v>
      </c>
      <c r="I242">
        <v>43239</v>
      </c>
      <c r="J242">
        <v>959.09</v>
      </c>
      <c r="K242">
        <v>0</v>
      </c>
      <c r="L242" t="s">
        <v>60</v>
      </c>
      <c r="M242" t="s">
        <v>153</v>
      </c>
      <c r="N242" s="2">
        <f t="shared" si="3"/>
        <v>1</v>
      </c>
      <c r="O242">
        <f>DATEDIF(Table1[[#This Row],[Submission_Date]],Table1[[#This Row],[Decision_Date]],"D")</f>
        <v>45</v>
      </c>
      <c r="P242">
        <f>Table1[[#This Row],[Claim_Amount]]-Table1[[#This Row],[Paid_Amount]]</f>
        <v>959.09</v>
      </c>
    </row>
    <row r="243" spans="1:16" x14ac:dyDescent="0.3">
      <c r="A243" t="s">
        <v>529</v>
      </c>
      <c r="B243" t="s">
        <v>530</v>
      </c>
      <c r="C243" s="1">
        <v>45364</v>
      </c>
      <c r="D243" s="1">
        <v>45371</v>
      </c>
      <c r="E243" s="1">
        <v>45428</v>
      </c>
      <c r="F243" t="s">
        <v>48</v>
      </c>
      <c r="G243" t="s">
        <v>28</v>
      </c>
      <c r="H243" t="s">
        <v>29</v>
      </c>
      <c r="I243">
        <v>27447</v>
      </c>
      <c r="J243">
        <v>1649.47</v>
      </c>
      <c r="K243">
        <v>1644.52</v>
      </c>
      <c r="L243" t="s">
        <v>18</v>
      </c>
      <c r="M243" t="s">
        <v>19</v>
      </c>
      <c r="N243" s="2">
        <f t="shared" si="3"/>
        <v>0</v>
      </c>
      <c r="O243">
        <f>DATEDIF(Table1[[#This Row],[Submission_Date]],Table1[[#This Row],[Decision_Date]],"D")</f>
        <v>57</v>
      </c>
      <c r="P243">
        <f>Table1[[#This Row],[Claim_Amount]]-Table1[[#This Row],[Paid_Amount]]</f>
        <v>4.9500000000000455</v>
      </c>
    </row>
    <row r="244" spans="1:16" x14ac:dyDescent="0.3">
      <c r="A244" t="s">
        <v>531</v>
      </c>
      <c r="B244" t="s">
        <v>532</v>
      </c>
      <c r="C244" s="1">
        <v>45163</v>
      </c>
      <c r="D244" s="1">
        <v>45183</v>
      </c>
      <c r="E244" s="1">
        <v>45199</v>
      </c>
      <c r="F244" t="s">
        <v>106</v>
      </c>
      <c r="G244" t="s">
        <v>23</v>
      </c>
      <c r="H244" t="s">
        <v>24</v>
      </c>
      <c r="I244">
        <v>92928</v>
      </c>
      <c r="J244">
        <v>2708.07</v>
      </c>
      <c r="K244">
        <v>2409.63</v>
      </c>
      <c r="L244" t="s">
        <v>18</v>
      </c>
      <c r="M244" t="s">
        <v>19</v>
      </c>
      <c r="N244" s="2">
        <f t="shared" si="3"/>
        <v>0</v>
      </c>
      <c r="O244">
        <f>DATEDIF(Table1[[#This Row],[Submission_Date]],Table1[[#This Row],[Decision_Date]],"D")</f>
        <v>16</v>
      </c>
      <c r="P244">
        <f>Table1[[#This Row],[Claim_Amount]]-Table1[[#This Row],[Paid_Amount]]</f>
        <v>298.44000000000005</v>
      </c>
    </row>
    <row r="245" spans="1:16" x14ac:dyDescent="0.3">
      <c r="A245" t="s">
        <v>533</v>
      </c>
      <c r="B245" t="s">
        <v>534</v>
      </c>
      <c r="C245" s="1">
        <v>45565</v>
      </c>
      <c r="D245" s="1">
        <v>45579</v>
      </c>
      <c r="E245" s="1">
        <v>45627</v>
      </c>
      <c r="F245" t="s">
        <v>27</v>
      </c>
      <c r="G245" t="s">
        <v>16</v>
      </c>
      <c r="H245" t="s">
        <v>17</v>
      </c>
      <c r="I245">
        <v>70553</v>
      </c>
      <c r="J245">
        <v>3614.12</v>
      </c>
      <c r="K245">
        <v>3134.61</v>
      </c>
      <c r="L245" t="s">
        <v>18</v>
      </c>
      <c r="M245" t="s">
        <v>19</v>
      </c>
      <c r="N245" s="2">
        <f t="shared" si="3"/>
        <v>0</v>
      </c>
      <c r="O245">
        <f>DATEDIF(Table1[[#This Row],[Submission_Date]],Table1[[#This Row],[Decision_Date]],"D")</f>
        <v>48</v>
      </c>
      <c r="P245">
        <f>Table1[[#This Row],[Claim_Amount]]-Table1[[#This Row],[Paid_Amount]]</f>
        <v>479.50999999999976</v>
      </c>
    </row>
    <row r="246" spans="1:16" x14ac:dyDescent="0.3">
      <c r="A246" t="s">
        <v>535</v>
      </c>
      <c r="B246" t="s">
        <v>536</v>
      </c>
      <c r="C246" s="1">
        <v>45311</v>
      </c>
      <c r="D246" s="1">
        <v>45336</v>
      </c>
      <c r="E246" s="1">
        <v>45375</v>
      </c>
      <c r="F246" t="s">
        <v>44</v>
      </c>
      <c r="G246" t="s">
        <v>41</v>
      </c>
      <c r="H246" t="s">
        <v>87</v>
      </c>
      <c r="I246">
        <v>27447</v>
      </c>
      <c r="J246">
        <v>692.12</v>
      </c>
      <c r="K246">
        <v>629.63</v>
      </c>
      <c r="L246" t="s">
        <v>18</v>
      </c>
      <c r="M246" t="s">
        <v>19</v>
      </c>
      <c r="N246" s="2">
        <f t="shared" si="3"/>
        <v>0</v>
      </c>
      <c r="O246">
        <f>DATEDIF(Table1[[#This Row],[Submission_Date]],Table1[[#This Row],[Decision_Date]],"D")</f>
        <v>39</v>
      </c>
      <c r="P246">
        <f>Table1[[#This Row],[Claim_Amount]]-Table1[[#This Row],[Paid_Amount]]</f>
        <v>62.490000000000009</v>
      </c>
    </row>
    <row r="247" spans="1:16" x14ac:dyDescent="0.3">
      <c r="A247" t="s">
        <v>537</v>
      </c>
      <c r="B247" t="s">
        <v>538</v>
      </c>
      <c r="C247" s="1">
        <v>45321</v>
      </c>
      <c r="D247" s="1">
        <v>45333</v>
      </c>
      <c r="E247" s="1">
        <v>45347</v>
      </c>
      <c r="F247" t="s">
        <v>15</v>
      </c>
      <c r="G247" t="s">
        <v>28</v>
      </c>
      <c r="H247" t="s">
        <v>49</v>
      </c>
      <c r="I247">
        <v>90837</v>
      </c>
      <c r="J247">
        <v>1383.54</v>
      </c>
      <c r="K247">
        <v>0</v>
      </c>
      <c r="L247" t="s">
        <v>60</v>
      </c>
      <c r="M247" t="s">
        <v>101</v>
      </c>
      <c r="N247" s="2">
        <f t="shared" si="3"/>
        <v>1</v>
      </c>
      <c r="O247">
        <f>DATEDIF(Table1[[#This Row],[Submission_Date]],Table1[[#This Row],[Decision_Date]],"D")</f>
        <v>14</v>
      </c>
      <c r="P247">
        <f>Table1[[#This Row],[Claim_Amount]]-Table1[[#This Row],[Paid_Amount]]</f>
        <v>1383.54</v>
      </c>
    </row>
    <row r="248" spans="1:16" x14ac:dyDescent="0.3">
      <c r="A248" t="s">
        <v>539</v>
      </c>
      <c r="B248" t="s">
        <v>540</v>
      </c>
      <c r="C248" s="1">
        <v>45162</v>
      </c>
      <c r="D248" s="1">
        <v>45192</v>
      </c>
      <c r="E248" s="1">
        <v>45249</v>
      </c>
      <c r="F248" t="s">
        <v>106</v>
      </c>
      <c r="G248" t="s">
        <v>23</v>
      </c>
      <c r="H248" t="s">
        <v>45</v>
      </c>
      <c r="I248">
        <v>27130</v>
      </c>
      <c r="J248">
        <v>1236.5</v>
      </c>
      <c r="K248">
        <v>977.34</v>
      </c>
      <c r="L248" t="s">
        <v>18</v>
      </c>
      <c r="M248" t="s">
        <v>19</v>
      </c>
      <c r="N248" s="2">
        <f t="shared" si="3"/>
        <v>0</v>
      </c>
      <c r="O248">
        <f>DATEDIF(Table1[[#This Row],[Submission_Date]],Table1[[#This Row],[Decision_Date]],"D")</f>
        <v>57</v>
      </c>
      <c r="P248">
        <f>Table1[[#This Row],[Claim_Amount]]-Table1[[#This Row],[Paid_Amount]]</f>
        <v>259.15999999999997</v>
      </c>
    </row>
    <row r="249" spans="1:16" x14ac:dyDescent="0.3">
      <c r="A249" t="s">
        <v>541</v>
      </c>
      <c r="B249" t="s">
        <v>542</v>
      </c>
      <c r="C249" s="1">
        <v>45308</v>
      </c>
      <c r="D249" s="1">
        <v>45338</v>
      </c>
      <c r="E249" s="1">
        <v>45388</v>
      </c>
      <c r="F249" t="s">
        <v>27</v>
      </c>
      <c r="G249" t="s">
        <v>23</v>
      </c>
      <c r="H249" t="s">
        <v>49</v>
      </c>
      <c r="I249">
        <v>71046</v>
      </c>
      <c r="J249">
        <v>1072.06</v>
      </c>
      <c r="K249">
        <v>0</v>
      </c>
      <c r="L249" t="s">
        <v>30</v>
      </c>
      <c r="M249" t="s">
        <v>19</v>
      </c>
      <c r="N249" s="2">
        <f t="shared" si="3"/>
        <v>0</v>
      </c>
      <c r="O249">
        <f>DATEDIF(Table1[[#This Row],[Submission_Date]],Table1[[#This Row],[Decision_Date]],"D")</f>
        <v>50</v>
      </c>
      <c r="P249">
        <f>Table1[[#This Row],[Claim_Amount]]-Table1[[#This Row],[Paid_Amount]]</f>
        <v>1072.06</v>
      </c>
    </row>
    <row r="250" spans="1:16" x14ac:dyDescent="0.3">
      <c r="A250" t="s">
        <v>543</v>
      </c>
      <c r="B250" t="s">
        <v>544</v>
      </c>
      <c r="C250" s="1">
        <v>45058</v>
      </c>
      <c r="D250" s="1">
        <v>45078</v>
      </c>
      <c r="E250" s="1">
        <v>45084</v>
      </c>
      <c r="F250" t="s">
        <v>22</v>
      </c>
      <c r="G250" t="s">
        <v>79</v>
      </c>
      <c r="H250" t="s">
        <v>35</v>
      </c>
      <c r="I250">
        <v>80053</v>
      </c>
      <c r="J250">
        <v>7423.18</v>
      </c>
      <c r="K250">
        <v>6274.36</v>
      </c>
      <c r="L250" t="s">
        <v>18</v>
      </c>
      <c r="M250" t="s">
        <v>19</v>
      </c>
      <c r="N250" s="2">
        <f t="shared" si="3"/>
        <v>0</v>
      </c>
      <c r="O250">
        <f>DATEDIF(Table1[[#This Row],[Submission_Date]],Table1[[#This Row],[Decision_Date]],"D")</f>
        <v>6</v>
      </c>
      <c r="P250">
        <f>Table1[[#This Row],[Claim_Amount]]-Table1[[#This Row],[Paid_Amount]]</f>
        <v>1148.8200000000006</v>
      </c>
    </row>
    <row r="251" spans="1:16" x14ac:dyDescent="0.3">
      <c r="A251" t="s">
        <v>545</v>
      </c>
      <c r="B251" t="s">
        <v>546</v>
      </c>
      <c r="C251" s="1">
        <v>45413</v>
      </c>
      <c r="D251" s="1">
        <v>45429</v>
      </c>
      <c r="E251" s="1">
        <v>45464</v>
      </c>
      <c r="F251" t="s">
        <v>15</v>
      </c>
      <c r="G251" t="s">
        <v>16</v>
      </c>
      <c r="H251" t="s">
        <v>17</v>
      </c>
      <c r="I251">
        <v>99214</v>
      </c>
      <c r="J251">
        <v>2499.85</v>
      </c>
      <c r="K251">
        <v>2424.5300000000002</v>
      </c>
      <c r="L251" t="s">
        <v>18</v>
      </c>
      <c r="M251" t="s">
        <v>19</v>
      </c>
      <c r="N251" s="2">
        <f t="shared" si="3"/>
        <v>0</v>
      </c>
      <c r="O251">
        <f>DATEDIF(Table1[[#This Row],[Submission_Date]],Table1[[#This Row],[Decision_Date]],"D")</f>
        <v>35</v>
      </c>
      <c r="P251">
        <f>Table1[[#This Row],[Claim_Amount]]-Table1[[#This Row],[Paid_Amount]]</f>
        <v>75.319999999999709</v>
      </c>
    </row>
    <row r="252" spans="1:16" x14ac:dyDescent="0.3">
      <c r="A252" t="s">
        <v>547</v>
      </c>
      <c r="B252" t="s">
        <v>548</v>
      </c>
      <c r="C252" s="1">
        <v>45171</v>
      </c>
      <c r="D252" s="1">
        <v>45189</v>
      </c>
      <c r="E252" s="1">
        <v>45213</v>
      </c>
      <c r="F252" t="s">
        <v>27</v>
      </c>
      <c r="G252" t="s">
        <v>41</v>
      </c>
      <c r="H252" t="s">
        <v>17</v>
      </c>
      <c r="I252">
        <v>93000</v>
      </c>
      <c r="J252">
        <v>659.38</v>
      </c>
      <c r="K252">
        <v>639.41</v>
      </c>
      <c r="L252" t="s">
        <v>18</v>
      </c>
      <c r="M252" t="s">
        <v>19</v>
      </c>
      <c r="N252" s="2">
        <f t="shared" si="3"/>
        <v>0</v>
      </c>
      <c r="O252">
        <f>DATEDIF(Table1[[#This Row],[Submission_Date]],Table1[[#This Row],[Decision_Date]],"D")</f>
        <v>24</v>
      </c>
      <c r="P252">
        <f>Table1[[#This Row],[Claim_Amount]]-Table1[[#This Row],[Paid_Amount]]</f>
        <v>19.970000000000027</v>
      </c>
    </row>
    <row r="253" spans="1:16" x14ac:dyDescent="0.3">
      <c r="A253" t="s">
        <v>549</v>
      </c>
      <c r="B253" t="s">
        <v>550</v>
      </c>
      <c r="C253" s="1">
        <v>45339</v>
      </c>
      <c r="D253" s="1">
        <v>45344</v>
      </c>
      <c r="E253" s="1">
        <v>45389</v>
      </c>
      <c r="F253" t="s">
        <v>15</v>
      </c>
      <c r="G253" t="s">
        <v>34</v>
      </c>
      <c r="H253" t="s">
        <v>35</v>
      </c>
      <c r="I253">
        <v>93000</v>
      </c>
      <c r="J253">
        <v>3767.96</v>
      </c>
      <c r="K253">
        <v>3136.57</v>
      </c>
      <c r="L253" t="s">
        <v>18</v>
      </c>
      <c r="M253" t="s">
        <v>19</v>
      </c>
      <c r="N253" s="2">
        <f t="shared" si="3"/>
        <v>0</v>
      </c>
      <c r="O253">
        <f>DATEDIF(Table1[[#This Row],[Submission_Date]],Table1[[#This Row],[Decision_Date]],"D")</f>
        <v>45</v>
      </c>
      <c r="P253">
        <f>Table1[[#This Row],[Claim_Amount]]-Table1[[#This Row],[Paid_Amount]]</f>
        <v>631.38999999999987</v>
      </c>
    </row>
    <row r="254" spans="1:16" x14ac:dyDescent="0.3">
      <c r="A254" t="s">
        <v>551</v>
      </c>
      <c r="B254" t="s">
        <v>552</v>
      </c>
      <c r="C254" s="1">
        <v>44938</v>
      </c>
      <c r="D254" s="1">
        <v>44952</v>
      </c>
      <c r="E254" s="1">
        <v>44994</v>
      </c>
      <c r="F254" t="s">
        <v>15</v>
      </c>
      <c r="G254" t="s">
        <v>16</v>
      </c>
      <c r="H254" t="s">
        <v>24</v>
      </c>
      <c r="I254">
        <v>43239</v>
      </c>
      <c r="J254">
        <v>9874.64</v>
      </c>
      <c r="K254">
        <v>8107.53</v>
      </c>
      <c r="L254" t="s">
        <v>18</v>
      </c>
      <c r="M254" t="s">
        <v>19</v>
      </c>
      <c r="N254" s="2">
        <f t="shared" si="3"/>
        <v>0</v>
      </c>
      <c r="O254">
        <f>DATEDIF(Table1[[#This Row],[Submission_Date]],Table1[[#This Row],[Decision_Date]],"D")</f>
        <v>42</v>
      </c>
      <c r="P254">
        <f>Table1[[#This Row],[Claim_Amount]]-Table1[[#This Row],[Paid_Amount]]</f>
        <v>1767.1099999999997</v>
      </c>
    </row>
    <row r="255" spans="1:16" x14ac:dyDescent="0.3">
      <c r="A255" t="s">
        <v>553</v>
      </c>
      <c r="B255" t="s">
        <v>554</v>
      </c>
      <c r="C255" s="1">
        <v>44945</v>
      </c>
      <c r="D255" s="1">
        <v>44964</v>
      </c>
      <c r="E255" s="1">
        <v>44989</v>
      </c>
      <c r="F255" t="s">
        <v>15</v>
      </c>
      <c r="G255" t="s">
        <v>41</v>
      </c>
      <c r="H255" t="s">
        <v>17</v>
      </c>
      <c r="I255">
        <v>27130</v>
      </c>
      <c r="J255">
        <v>4129.75</v>
      </c>
      <c r="K255">
        <v>0</v>
      </c>
      <c r="L255" t="s">
        <v>60</v>
      </c>
      <c r="M255" t="s">
        <v>101</v>
      </c>
      <c r="N255" s="2">
        <f t="shared" si="3"/>
        <v>1</v>
      </c>
      <c r="O255">
        <f>DATEDIF(Table1[[#This Row],[Submission_Date]],Table1[[#This Row],[Decision_Date]],"D")</f>
        <v>25</v>
      </c>
      <c r="P255">
        <f>Table1[[#This Row],[Claim_Amount]]-Table1[[#This Row],[Paid_Amount]]</f>
        <v>4129.75</v>
      </c>
    </row>
    <row r="256" spans="1:16" x14ac:dyDescent="0.3">
      <c r="A256" t="s">
        <v>555</v>
      </c>
      <c r="B256" t="s">
        <v>556</v>
      </c>
      <c r="C256" s="1">
        <v>45390</v>
      </c>
      <c r="D256" s="1">
        <v>45391</v>
      </c>
      <c r="E256" s="1">
        <v>45441</v>
      </c>
      <c r="F256" t="s">
        <v>44</v>
      </c>
      <c r="G256" t="s">
        <v>34</v>
      </c>
      <c r="H256" t="s">
        <v>45</v>
      </c>
      <c r="I256">
        <v>99214</v>
      </c>
      <c r="J256">
        <v>536.20000000000005</v>
      </c>
      <c r="K256">
        <v>0</v>
      </c>
      <c r="L256" t="s">
        <v>60</v>
      </c>
      <c r="M256" t="s">
        <v>61</v>
      </c>
      <c r="N256" s="2">
        <f t="shared" si="3"/>
        <v>1</v>
      </c>
      <c r="O256">
        <f>DATEDIF(Table1[[#This Row],[Submission_Date]],Table1[[#This Row],[Decision_Date]],"D")</f>
        <v>50</v>
      </c>
      <c r="P256">
        <f>Table1[[#This Row],[Claim_Amount]]-Table1[[#This Row],[Paid_Amount]]</f>
        <v>536.20000000000005</v>
      </c>
    </row>
    <row r="257" spans="1:16" x14ac:dyDescent="0.3">
      <c r="A257" t="s">
        <v>557</v>
      </c>
      <c r="B257" t="s">
        <v>558</v>
      </c>
      <c r="C257" s="1">
        <v>45296</v>
      </c>
      <c r="D257" s="1">
        <v>45298</v>
      </c>
      <c r="E257" s="1">
        <v>45342</v>
      </c>
      <c r="F257" t="s">
        <v>106</v>
      </c>
      <c r="G257" t="s">
        <v>28</v>
      </c>
      <c r="H257" t="s">
        <v>24</v>
      </c>
      <c r="I257">
        <v>27130</v>
      </c>
      <c r="J257">
        <v>1227.3499999999999</v>
      </c>
      <c r="K257">
        <v>1223.5</v>
      </c>
      <c r="L257" t="s">
        <v>18</v>
      </c>
      <c r="M257" t="s">
        <v>19</v>
      </c>
      <c r="N257" s="2">
        <f t="shared" si="3"/>
        <v>0</v>
      </c>
      <c r="O257">
        <f>DATEDIF(Table1[[#This Row],[Submission_Date]],Table1[[#This Row],[Decision_Date]],"D")</f>
        <v>44</v>
      </c>
      <c r="P257">
        <f>Table1[[#This Row],[Claim_Amount]]-Table1[[#This Row],[Paid_Amount]]</f>
        <v>3.8499999999999091</v>
      </c>
    </row>
    <row r="258" spans="1:16" x14ac:dyDescent="0.3">
      <c r="A258" t="s">
        <v>559</v>
      </c>
      <c r="B258" t="s">
        <v>98</v>
      </c>
      <c r="C258" s="1">
        <v>45303</v>
      </c>
      <c r="D258" s="1">
        <v>45320</v>
      </c>
      <c r="E258" s="1">
        <v>45351</v>
      </c>
      <c r="F258" t="s">
        <v>15</v>
      </c>
      <c r="G258" t="s">
        <v>79</v>
      </c>
      <c r="H258" t="s">
        <v>17</v>
      </c>
      <c r="I258">
        <v>43239</v>
      </c>
      <c r="J258">
        <v>4981.71</v>
      </c>
      <c r="K258">
        <v>0</v>
      </c>
      <c r="L258" t="s">
        <v>60</v>
      </c>
      <c r="M258" t="s">
        <v>61</v>
      </c>
      <c r="N258" s="2">
        <f t="shared" si="3"/>
        <v>1</v>
      </c>
      <c r="O258">
        <f>DATEDIF(Table1[[#This Row],[Submission_Date]],Table1[[#This Row],[Decision_Date]],"D")</f>
        <v>31</v>
      </c>
      <c r="P258">
        <f>Table1[[#This Row],[Claim_Amount]]-Table1[[#This Row],[Paid_Amount]]</f>
        <v>4981.71</v>
      </c>
    </row>
    <row r="259" spans="1:16" x14ac:dyDescent="0.3">
      <c r="A259" t="s">
        <v>560</v>
      </c>
      <c r="B259" t="s">
        <v>561</v>
      </c>
      <c r="C259" s="1">
        <v>44938</v>
      </c>
      <c r="D259" s="1">
        <v>44939</v>
      </c>
      <c r="E259" s="1">
        <v>44955</v>
      </c>
      <c r="F259" t="s">
        <v>106</v>
      </c>
      <c r="G259" t="s">
        <v>16</v>
      </c>
      <c r="H259" t="s">
        <v>29</v>
      </c>
      <c r="I259">
        <v>70553</v>
      </c>
      <c r="J259">
        <v>1026.45</v>
      </c>
      <c r="K259">
        <v>919.51</v>
      </c>
      <c r="L259" t="s">
        <v>18</v>
      </c>
      <c r="M259" t="s">
        <v>19</v>
      </c>
      <c r="N259" s="2">
        <f t="shared" ref="N259:N322" si="4">IF(L259="Denied",1,0)</f>
        <v>0</v>
      </c>
      <c r="O259">
        <f>DATEDIF(Table1[[#This Row],[Submission_Date]],Table1[[#This Row],[Decision_Date]],"D")</f>
        <v>16</v>
      </c>
      <c r="P259">
        <f>Table1[[#This Row],[Claim_Amount]]-Table1[[#This Row],[Paid_Amount]]</f>
        <v>106.94000000000005</v>
      </c>
    </row>
    <row r="260" spans="1:16" x14ac:dyDescent="0.3">
      <c r="A260" t="s">
        <v>562</v>
      </c>
      <c r="B260" t="s">
        <v>563</v>
      </c>
      <c r="C260" s="1">
        <v>45189</v>
      </c>
      <c r="D260" s="1">
        <v>45190</v>
      </c>
      <c r="E260" s="1">
        <v>45242</v>
      </c>
      <c r="F260" t="s">
        <v>106</v>
      </c>
      <c r="G260" t="s">
        <v>79</v>
      </c>
      <c r="H260" t="s">
        <v>29</v>
      </c>
      <c r="I260">
        <v>27447</v>
      </c>
      <c r="J260">
        <v>2578.7399999999998</v>
      </c>
      <c r="K260">
        <v>1943.43</v>
      </c>
      <c r="L260" t="s">
        <v>18</v>
      </c>
      <c r="M260" t="s">
        <v>19</v>
      </c>
      <c r="N260" s="2">
        <f t="shared" si="4"/>
        <v>0</v>
      </c>
      <c r="O260">
        <f>DATEDIF(Table1[[#This Row],[Submission_Date]],Table1[[#This Row],[Decision_Date]],"D")</f>
        <v>52</v>
      </c>
      <c r="P260">
        <f>Table1[[#This Row],[Claim_Amount]]-Table1[[#This Row],[Paid_Amount]]</f>
        <v>635.30999999999972</v>
      </c>
    </row>
    <row r="261" spans="1:16" x14ac:dyDescent="0.3">
      <c r="A261" t="s">
        <v>564</v>
      </c>
      <c r="B261" t="s">
        <v>565</v>
      </c>
      <c r="C261" s="1">
        <v>44936</v>
      </c>
      <c r="D261" s="1">
        <v>44946</v>
      </c>
      <c r="E261" s="1">
        <v>45005</v>
      </c>
      <c r="F261" t="s">
        <v>15</v>
      </c>
      <c r="G261" t="s">
        <v>41</v>
      </c>
      <c r="H261" t="s">
        <v>29</v>
      </c>
      <c r="I261">
        <v>71046</v>
      </c>
      <c r="J261">
        <v>3360.04</v>
      </c>
      <c r="K261">
        <v>0</v>
      </c>
      <c r="L261" t="s">
        <v>60</v>
      </c>
      <c r="M261" t="s">
        <v>153</v>
      </c>
      <c r="N261" s="2">
        <f t="shared" si="4"/>
        <v>1</v>
      </c>
      <c r="O261">
        <f>DATEDIF(Table1[[#This Row],[Submission_Date]],Table1[[#This Row],[Decision_Date]],"D")</f>
        <v>59</v>
      </c>
      <c r="P261">
        <f>Table1[[#This Row],[Claim_Amount]]-Table1[[#This Row],[Paid_Amount]]</f>
        <v>3360.04</v>
      </c>
    </row>
    <row r="262" spans="1:16" x14ac:dyDescent="0.3">
      <c r="A262" t="s">
        <v>566</v>
      </c>
      <c r="B262" t="s">
        <v>567</v>
      </c>
      <c r="C262" s="1">
        <v>45593</v>
      </c>
      <c r="D262" s="1">
        <v>45608</v>
      </c>
      <c r="E262" s="1">
        <v>45630</v>
      </c>
      <c r="F262" t="s">
        <v>15</v>
      </c>
      <c r="G262" t="s">
        <v>28</v>
      </c>
      <c r="H262" t="s">
        <v>52</v>
      </c>
      <c r="I262">
        <v>70553</v>
      </c>
      <c r="J262">
        <v>861.31</v>
      </c>
      <c r="K262">
        <v>0</v>
      </c>
      <c r="L262" t="s">
        <v>60</v>
      </c>
      <c r="M262" t="s">
        <v>61</v>
      </c>
      <c r="N262" s="2">
        <f t="shared" si="4"/>
        <v>1</v>
      </c>
      <c r="O262">
        <f>DATEDIF(Table1[[#This Row],[Submission_Date]],Table1[[#This Row],[Decision_Date]],"D")</f>
        <v>22</v>
      </c>
      <c r="P262">
        <f>Table1[[#This Row],[Claim_Amount]]-Table1[[#This Row],[Paid_Amount]]</f>
        <v>861.31</v>
      </c>
    </row>
    <row r="263" spans="1:16" x14ac:dyDescent="0.3">
      <c r="A263" t="s">
        <v>568</v>
      </c>
      <c r="B263" t="s">
        <v>569</v>
      </c>
      <c r="C263" s="1">
        <v>45499</v>
      </c>
      <c r="D263" s="1">
        <v>45500</v>
      </c>
      <c r="E263" s="1">
        <v>45510</v>
      </c>
      <c r="F263" t="s">
        <v>106</v>
      </c>
      <c r="G263" t="s">
        <v>34</v>
      </c>
      <c r="H263" t="s">
        <v>38</v>
      </c>
      <c r="I263">
        <v>99213</v>
      </c>
      <c r="J263">
        <v>1723.96</v>
      </c>
      <c r="K263">
        <v>1556.72</v>
      </c>
      <c r="L263" t="s">
        <v>18</v>
      </c>
      <c r="M263" t="s">
        <v>19</v>
      </c>
      <c r="N263" s="2">
        <f t="shared" si="4"/>
        <v>0</v>
      </c>
      <c r="O263">
        <f>DATEDIF(Table1[[#This Row],[Submission_Date]],Table1[[#This Row],[Decision_Date]],"D")</f>
        <v>10</v>
      </c>
      <c r="P263">
        <f>Table1[[#This Row],[Claim_Amount]]-Table1[[#This Row],[Paid_Amount]]</f>
        <v>167.24</v>
      </c>
    </row>
    <row r="264" spans="1:16" x14ac:dyDescent="0.3">
      <c r="A264" t="s">
        <v>570</v>
      </c>
      <c r="B264" t="s">
        <v>571</v>
      </c>
      <c r="C264" s="1">
        <v>45209</v>
      </c>
      <c r="D264" s="1">
        <v>45216</v>
      </c>
      <c r="E264" s="1">
        <v>45262</v>
      </c>
      <c r="F264" t="s">
        <v>48</v>
      </c>
      <c r="G264" t="s">
        <v>41</v>
      </c>
      <c r="H264" t="s">
        <v>24</v>
      </c>
      <c r="I264">
        <v>99215</v>
      </c>
      <c r="J264">
        <v>135.22999999999999</v>
      </c>
      <c r="K264">
        <v>122.25</v>
      </c>
      <c r="L264" t="s">
        <v>18</v>
      </c>
      <c r="M264" t="s">
        <v>19</v>
      </c>
      <c r="N264" s="2">
        <f t="shared" si="4"/>
        <v>0</v>
      </c>
      <c r="O264">
        <f>DATEDIF(Table1[[#This Row],[Submission_Date]],Table1[[#This Row],[Decision_Date]],"D")</f>
        <v>46</v>
      </c>
      <c r="P264">
        <f>Table1[[#This Row],[Claim_Amount]]-Table1[[#This Row],[Paid_Amount]]</f>
        <v>12.97999999999999</v>
      </c>
    </row>
    <row r="265" spans="1:16" x14ac:dyDescent="0.3">
      <c r="A265" t="s">
        <v>572</v>
      </c>
      <c r="B265" t="s">
        <v>573</v>
      </c>
      <c r="C265" s="1">
        <v>45043</v>
      </c>
      <c r="D265" s="1">
        <v>45049</v>
      </c>
      <c r="E265" s="1">
        <v>45069</v>
      </c>
      <c r="F265" t="s">
        <v>15</v>
      </c>
      <c r="G265" t="s">
        <v>16</v>
      </c>
      <c r="H265" t="s">
        <v>52</v>
      </c>
      <c r="I265">
        <v>99214</v>
      </c>
      <c r="J265">
        <v>796.71</v>
      </c>
      <c r="K265">
        <v>683.89</v>
      </c>
      <c r="L265" t="s">
        <v>18</v>
      </c>
      <c r="M265" t="s">
        <v>19</v>
      </c>
      <c r="N265" s="2">
        <f t="shared" si="4"/>
        <v>0</v>
      </c>
      <c r="O265">
        <f>DATEDIF(Table1[[#This Row],[Submission_Date]],Table1[[#This Row],[Decision_Date]],"D")</f>
        <v>20</v>
      </c>
      <c r="P265">
        <f>Table1[[#This Row],[Claim_Amount]]-Table1[[#This Row],[Paid_Amount]]</f>
        <v>112.82000000000005</v>
      </c>
    </row>
    <row r="266" spans="1:16" x14ac:dyDescent="0.3">
      <c r="A266" t="s">
        <v>574</v>
      </c>
      <c r="B266" t="s">
        <v>575</v>
      </c>
      <c r="C266" s="1">
        <v>45653</v>
      </c>
      <c r="D266" s="1">
        <v>45659</v>
      </c>
      <c r="E266" s="1">
        <v>45713</v>
      </c>
      <c r="F266" t="s">
        <v>15</v>
      </c>
      <c r="G266" t="s">
        <v>79</v>
      </c>
      <c r="H266" t="s">
        <v>49</v>
      </c>
      <c r="I266">
        <v>99213</v>
      </c>
      <c r="J266">
        <v>1477.26</v>
      </c>
      <c r="K266">
        <v>1332.13</v>
      </c>
      <c r="L266" t="s">
        <v>18</v>
      </c>
      <c r="M266" t="s">
        <v>19</v>
      </c>
      <c r="N266" s="2">
        <f t="shared" si="4"/>
        <v>0</v>
      </c>
      <c r="O266">
        <f>DATEDIF(Table1[[#This Row],[Submission_Date]],Table1[[#This Row],[Decision_Date]],"D")</f>
        <v>54</v>
      </c>
      <c r="P266">
        <f>Table1[[#This Row],[Claim_Amount]]-Table1[[#This Row],[Paid_Amount]]</f>
        <v>145.12999999999988</v>
      </c>
    </row>
    <row r="267" spans="1:16" x14ac:dyDescent="0.3">
      <c r="A267" t="s">
        <v>576</v>
      </c>
      <c r="B267" t="s">
        <v>577</v>
      </c>
      <c r="C267" s="1">
        <v>45127</v>
      </c>
      <c r="D267" s="1">
        <v>45141</v>
      </c>
      <c r="E267" s="1">
        <v>45155</v>
      </c>
      <c r="F267" t="s">
        <v>27</v>
      </c>
      <c r="G267" t="s">
        <v>34</v>
      </c>
      <c r="H267" t="s">
        <v>49</v>
      </c>
      <c r="I267">
        <v>63047</v>
      </c>
      <c r="J267">
        <v>666.32</v>
      </c>
      <c r="K267">
        <v>512.78</v>
      </c>
      <c r="L267" t="s">
        <v>18</v>
      </c>
      <c r="M267" t="s">
        <v>19</v>
      </c>
      <c r="N267" s="2">
        <f t="shared" si="4"/>
        <v>0</v>
      </c>
      <c r="O267">
        <f>DATEDIF(Table1[[#This Row],[Submission_Date]],Table1[[#This Row],[Decision_Date]],"D")</f>
        <v>14</v>
      </c>
      <c r="P267">
        <f>Table1[[#This Row],[Claim_Amount]]-Table1[[#This Row],[Paid_Amount]]</f>
        <v>153.54000000000008</v>
      </c>
    </row>
    <row r="268" spans="1:16" x14ac:dyDescent="0.3">
      <c r="A268" t="s">
        <v>578</v>
      </c>
      <c r="B268" t="s">
        <v>579</v>
      </c>
      <c r="C268" s="1">
        <v>45449</v>
      </c>
      <c r="D268" s="1">
        <v>45451</v>
      </c>
      <c r="E268" s="1">
        <v>45473</v>
      </c>
      <c r="F268" t="s">
        <v>15</v>
      </c>
      <c r="G268" t="s">
        <v>16</v>
      </c>
      <c r="H268" t="s">
        <v>45</v>
      </c>
      <c r="I268">
        <v>99214</v>
      </c>
      <c r="J268">
        <v>6673.7</v>
      </c>
      <c r="K268">
        <v>6213.65</v>
      </c>
      <c r="L268" t="s">
        <v>18</v>
      </c>
      <c r="M268" t="s">
        <v>19</v>
      </c>
      <c r="N268" s="2">
        <f t="shared" si="4"/>
        <v>0</v>
      </c>
      <c r="O268">
        <f>DATEDIF(Table1[[#This Row],[Submission_Date]],Table1[[#This Row],[Decision_Date]],"D")</f>
        <v>22</v>
      </c>
      <c r="P268">
        <f>Table1[[#This Row],[Claim_Amount]]-Table1[[#This Row],[Paid_Amount]]</f>
        <v>460.05000000000018</v>
      </c>
    </row>
    <row r="269" spans="1:16" x14ac:dyDescent="0.3">
      <c r="A269" t="s">
        <v>580</v>
      </c>
      <c r="B269" t="s">
        <v>581</v>
      </c>
      <c r="C269" s="1">
        <v>45163</v>
      </c>
      <c r="D269" s="1">
        <v>45187</v>
      </c>
      <c r="E269" s="1">
        <v>45213</v>
      </c>
      <c r="F269" t="s">
        <v>44</v>
      </c>
      <c r="G269" t="s">
        <v>23</v>
      </c>
      <c r="H269" t="s">
        <v>52</v>
      </c>
      <c r="I269">
        <v>43239</v>
      </c>
      <c r="J269">
        <v>575.87</v>
      </c>
      <c r="K269">
        <v>433.7</v>
      </c>
      <c r="L269" t="s">
        <v>18</v>
      </c>
      <c r="M269" t="s">
        <v>19</v>
      </c>
      <c r="N269" s="2">
        <f t="shared" si="4"/>
        <v>0</v>
      </c>
      <c r="O269">
        <f>DATEDIF(Table1[[#This Row],[Submission_Date]],Table1[[#This Row],[Decision_Date]],"D")</f>
        <v>26</v>
      </c>
      <c r="P269">
        <f>Table1[[#This Row],[Claim_Amount]]-Table1[[#This Row],[Paid_Amount]]</f>
        <v>142.17000000000002</v>
      </c>
    </row>
    <row r="270" spans="1:16" x14ac:dyDescent="0.3">
      <c r="A270" t="s">
        <v>582</v>
      </c>
      <c r="B270" t="s">
        <v>583</v>
      </c>
      <c r="C270" s="1">
        <v>45439</v>
      </c>
      <c r="D270" s="1">
        <v>45440</v>
      </c>
      <c r="E270" s="1">
        <v>45483</v>
      </c>
      <c r="F270" t="s">
        <v>106</v>
      </c>
      <c r="G270" t="s">
        <v>41</v>
      </c>
      <c r="H270" t="s">
        <v>87</v>
      </c>
      <c r="I270">
        <v>27447</v>
      </c>
      <c r="J270">
        <v>1271.52</v>
      </c>
      <c r="K270">
        <v>0</v>
      </c>
      <c r="L270" t="s">
        <v>30</v>
      </c>
      <c r="M270" t="s">
        <v>19</v>
      </c>
      <c r="N270" s="2">
        <f t="shared" si="4"/>
        <v>0</v>
      </c>
      <c r="O270">
        <f>DATEDIF(Table1[[#This Row],[Submission_Date]],Table1[[#This Row],[Decision_Date]],"D")</f>
        <v>43</v>
      </c>
      <c r="P270">
        <f>Table1[[#This Row],[Claim_Amount]]-Table1[[#This Row],[Paid_Amount]]</f>
        <v>1271.52</v>
      </c>
    </row>
    <row r="271" spans="1:16" x14ac:dyDescent="0.3">
      <c r="A271" t="s">
        <v>584</v>
      </c>
      <c r="B271" t="s">
        <v>585</v>
      </c>
      <c r="C271" s="1">
        <v>45514</v>
      </c>
      <c r="D271" s="1">
        <v>45541</v>
      </c>
      <c r="E271" s="1">
        <v>45592</v>
      </c>
      <c r="F271" t="s">
        <v>106</v>
      </c>
      <c r="G271" t="s">
        <v>41</v>
      </c>
      <c r="H271" t="s">
        <v>35</v>
      </c>
      <c r="I271">
        <v>99214</v>
      </c>
      <c r="J271">
        <v>2007.39</v>
      </c>
      <c r="K271">
        <v>0</v>
      </c>
      <c r="L271" t="s">
        <v>60</v>
      </c>
      <c r="M271" t="s">
        <v>176</v>
      </c>
      <c r="N271" s="2">
        <f t="shared" si="4"/>
        <v>1</v>
      </c>
      <c r="O271">
        <f>DATEDIF(Table1[[#This Row],[Submission_Date]],Table1[[#This Row],[Decision_Date]],"D")</f>
        <v>51</v>
      </c>
      <c r="P271">
        <f>Table1[[#This Row],[Claim_Amount]]-Table1[[#This Row],[Paid_Amount]]</f>
        <v>2007.39</v>
      </c>
    </row>
    <row r="272" spans="1:16" x14ac:dyDescent="0.3">
      <c r="A272" t="s">
        <v>586</v>
      </c>
      <c r="B272" t="s">
        <v>587</v>
      </c>
      <c r="C272" s="1">
        <v>44979</v>
      </c>
      <c r="D272" s="1">
        <v>44996</v>
      </c>
      <c r="E272" s="1">
        <v>45007</v>
      </c>
      <c r="F272" t="s">
        <v>22</v>
      </c>
      <c r="G272" t="s">
        <v>79</v>
      </c>
      <c r="H272" t="s">
        <v>35</v>
      </c>
      <c r="I272">
        <v>27130</v>
      </c>
      <c r="J272">
        <v>5727.41</v>
      </c>
      <c r="K272">
        <v>0</v>
      </c>
      <c r="L272" t="s">
        <v>60</v>
      </c>
      <c r="M272" t="s">
        <v>61</v>
      </c>
      <c r="N272" s="2">
        <f t="shared" si="4"/>
        <v>1</v>
      </c>
      <c r="O272">
        <f>DATEDIF(Table1[[#This Row],[Submission_Date]],Table1[[#This Row],[Decision_Date]],"D")</f>
        <v>11</v>
      </c>
      <c r="P272">
        <f>Table1[[#This Row],[Claim_Amount]]-Table1[[#This Row],[Paid_Amount]]</f>
        <v>5727.41</v>
      </c>
    </row>
    <row r="273" spans="1:16" x14ac:dyDescent="0.3">
      <c r="A273" t="s">
        <v>588</v>
      </c>
      <c r="B273" t="s">
        <v>589</v>
      </c>
      <c r="C273" s="1">
        <v>45027</v>
      </c>
      <c r="D273" s="1">
        <v>45044</v>
      </c>
      <c r="E273" s="1">
        <v>45095</v>
      </c>
      <c r="F273" t="s">
        <v>27</v>
      </c>
      <c r="G273" t="s">
        <v>34</v>
      </c>
      <c r="H273" t="s">
        <v>29</v>
      </c>
      <c r="I273">
        <v>90837</v>
      </c>
      <c r="J273">
        <v>573.24</v>
      </c>
      <c r="K273">
        <v>0</v>
      </c>
      <c r="L273" t="s">
        <v>60</v>
      </c>
      <c r="M273" t="s">
        <v>153</v>
      </c>
      <c r="N273" s="2">
        <f t="shared" si="4"/>
        <v>1</v>
      </c>
      <c r="O273">
        <f>DATEDIF(Table1[[#This Row],[Submission_Date]],Table1[[#This Row],[Decision_Date]],"D")</f>
        <v>51</v>
      </c>
      <c r="P273">
        <f>Table1[[#This Row],[Claim_Amount]]-Table1[[#This Row],[Paid_Amount]]</f>
        <v>573.24</v>
      </c>
    </row>
    <row r="274" spans="1:16" x14ac:dyDescent="0.3">
      <c r="A274" t="s">
        <v>590</v>
      </c>
      <c r="B274" t="s">
        <v>591</v>
      </c>
      <c r="C274" s="1">
        <v>44994</v>
      </c>
      <c r="D274" s="1">
        <v>45019</v>
      </c>
      <c r="E274" s="1">
        <v>45032</v>
      </c>
      <c r="F274" t="s">
        <v>22</v>
      </c>
      <c r="G274" t="s">
        <v>34</v>
      </c>
      <c r="H274" t="s">
        <v>29</v>
      </c>
      <c r="I274">
        <v>80053</v>
      </c>
      <c r="J274">
        <v>4584.93</v>
      </c>
      <c r="K274">
        <v>0</v>
      </c>
      <c r="L274" t="s">
        <v>60</v>
      </c>
      <c r="M274" t="s">
        <v>80</v>
      </c>
      <c r="N274" s="2">
        <f t="shared" si="4"/>
        <v>1</v>
      </c>
      <c r="O274">
        <f>DATEDIF(Table1[[#This Row],[Submission_Date]],Table1[[#This Row],[Decision_Date]],"D")</f>
        <v>13</v>
      </c>
      <c r="P274">
        <f>Table1[[#This Row],[Claim_Amount]]-Table1[[#This Row],[Paid_Amount]]</f>
        <v>4584.93</v>
      </c>
    </row>
    <row r="275" spans="1:16" x14ac:dyDescent="0.3">
      <c r="A275" t="s">
        <v>592</v>
      </c>
      <c r="B275" t="s">
        <v>593</v>
      </c>
      <c r="C275" s="1">
        <v>45397</v>
      </c>
      <c r="D275" s="1">
        <v>45425</v>
      </c>
      <c r="E275" s="1">
        <v>45445</v>
      </c>
      <c r="F275" t="s">
        <v>27</v>
      </c>
      <c r="G275" t="s">
        <v>41</v>
      </c>
      <c r="H275" t="s">
        <v>52</v>
      </c>
      <c r="I275">
        <v>71046</v>
      </c>
      <c r="J275">
        <v>1822.9</v>
      </c>
      <c r="K275">
        <v>1684.3</v>
      </c>
      <c r="L275" t="s">
        <v>18</v>
      </c>
      <c r="M275" t="s">
        <v>19</v>
      </c>
      <c r="N275" s="2">
        <f t="shared" si="4"/>
        <v>0</v>
      </c>
      <c r="O275">
        <f>DATEDIF(Table1[[#This Row],[Submission_Date]],Table1[[#This Row],[Decision_Date]],"D")</f>
        <v>20</v>
      </c>
      <c r="P275">
        <f>Table1[[#This Row],[Claim_Amount]]-Table1[[#This Row],[Paid_Amount]]</f>
        <v>138.60000000000014</v>
      </c>
    </row>
    <row r="276" spans="1:16" x14ac:dyDescent="0.3">
      <c r="A276" t="s">
        <v>594</v>
      </c>
      <c r="B276" t="s">
        <v>595</v>
      </c>
      <c r="C276" s="1">
        <v>45251</v>
      </c>
      <c r="D276" s="1">
        <v>45269</v>
      </c>
      <c r="E276" s="1">
        <v>45317</v>
      </c>
      <c r="F276" t="s">
        <v>72</v>
      </c>
      <c r="G276" t="s">
        <v>28</v>
      </c>
      <c r="H276" t="s">
        <v>49</v>
      </c>
      <c r="I276">
        <v>45378</v>
      </c>
      <c r="J276">
        <v>824.51</v>
      </c>
      <c r="K276">
        <v>0</v>
      </c>
      <c r="L276" t="s">
        <v>60</v>
      </c>
      <c r="M276" t="s">
        <v>153</v>
      </c>
      <c r="N276" s="2">
        <f t="shared" si="4"/>
        <v>1</v>
      </c>
      <c r="O276">
        <f>DATEDIF(Table1[[#This Row],[Submission_Date]],Table1[[#This Row],[Decision_Date]],"D")</f>
        <v>48</v>
      </c>
      <c r="P276">
        <f>Table1[[#This Row],[Claim_Amount]]-Table1[[#This Row],[Paid_Amount]]</f>
        <v>824.51</v>
      </c>
    </row>
    <row r="277" spans="1:16" x14ac:dyDescent="0.3">
      <c r="A277" t="s">
        <v>596</v>
      </c>
      <c r="B277" t="s">
        <v>597</v>
      </c>
      <c r="C277" s="1">
        <v>45079</v>
      </c>
      <c r="D277" s="1">
        <v>45089</v>
      </c>
      <c r="E277" s="1">
        <v>45146</v>
      </c>
      <c r="F277" t="s">
        <v>15</v>
      </c>
      <c r="G277" t="s">
        <v>41</v>
      </c>
      <c r="H277" t="s">
        <v>24</v>
      </c>
      <c r="I277">
        <v>99213</v>
      </c>
      <c r="J277">
        <v>2616.7399999999998</v>
      </c>
      <c r="K277">
        <v>0</v>
      </c>
      <c r="L277" t="s">
        <v>30</v>
      </c>
      <c r="M277" t="s">
        <v>19</v>
      </c>
      <c r="N277" s="2">
        <f t="shared" si="4"/>
        <v>0</v>
      </c>
      <c r="O277">
        <f>DATEDIF(Table1[[#This Row],[Submission_Date]],Table1[[#This Row],[Decision_Date]],"D")</f>
        <v>57</v>
      </c>
      <c r="P277">
        <f>Table1[[#This Row],[Claim_Amount]]-Table1[[#This Row],[Paid_Amount]]</f>
        <v>2616.7399999999998</v>
      </c>
    </row>
    <row r="278" spans="1:16" x14ac:dyDescent="0.3">
      <c r="A278" t="s">
        <v>598</v>
      </c>
      <c r="B278" t="s">
        <v>599</v>
      </c>
      <c r="C278" s="1">
        <v>45484</v>
      </c>
      <c r="D278" s="1">
        <v>45512</v>
      </c>
      <c r="E278" s="1">
        <v>45521</v>
      </c>
      <c r="F278" t="s">
        <v>106</v>
      </c>
      <c r="G278" t="s">
        <v>41</v>
      </c>
      <c r="H278" t="s">
        <v>29</v>
      </c>
      <c r="I278">
        <v>27447</v>
      </c>
      <c r="J278">
        <v>2120.16</v>
      </c>
      <c r="K278">
        <v>1821.55</v>
      </c>
      <c r="L278" t="s">
        <v>18</v>
      </c>
      <c r="M278" t="s">
        <v>19</v>
      </c>
      <c r="N278" s="2">
        <f t="shared" si="4"/>
        <v>0</v>
      </c>
      <c r="O278">
        <f>DATEDIF(Table1[[#This Row],[Submission_Date]],Table1[[#This Row],[Decision_Date]],"D")</f>
        <v>9</v>
      </c>
      <c r="P278">
        <f>Table1[[#This Row],[Claim_Amount]]-Table1[[#This Row],[Paid_Amount]]</f>
        <v>298.6099999999999</v>
      </c>
    </row>
    <row r="279" spans="1:16" x14ac:dyDescent="0.3">
      <c r="A279" t="s">
        <v>600</v>
      </c>
      <c r="B279" t="s">
        <v>601</v>
      </c>
      <c r="C279" s="1">
        <v>45588</v>
      </c>
      <c r="D279" s="1">
        <v>45618</v>
      </c>
      <c r="E279" s="1">
        <v>45641</v>
      </c>
      <c r="F279" t="s">
        <v>22</v>
      </c>
      <c r="G279" t="s">
        <v>23</v>
      </c>
      <c r="H279" t="s">
        <v>29</v>
      </c>
      <c r="I279">
        <v>63047</v>
      </c>
      <c r="J279">
        <v>1118.5899999999999</v>
      </c>
      <c r="K279">
        <v>1101.25</v>
      </c>
      <c r="L279" t="s">
        <v>18</v>
      </c>
      <c r="M279" t="s">
        <v>19</v>
      </c>
      <c r="N279" s="2">
        <f t="shared" si="4"/>
        <v>0</v>
      </c>
      <c r="O279">
        <f>DATEDIF(Table1[[#This Row],[Submission_Date]],Table1[[#This Row],[Decision_Date]],"D")</f>
        <v>23</v>
      </c>
      <c r="P279">
        <f>Table1[[#This Row],[Claim_Amount]]-Table1[[#This Row],[Paid_Amount]]</f>
        <v>17.339999999999918</v>
      </c>
    </row>
    <row r="280" spans="1:16" x14ac:dyDescent="0.3">
      <c r="A280" t="s">
        <v>602</v>
      </c>
      <c r="B280" t="s">
        <v>603</v>
      </c>
      <c r="C280" s="1">
        <v>45061</v>
      </c>
      <c r="D280" s="1">
        <v>45083</v>
      </c>
      <c r="E280" s="1">
        <v>45130</v>
      </c>
      <c r="F280" t="s">
        <v>22</v>
      </c>
      <c r="G280" t="s">
        <v>16</v>
      </c>
      <c r="H280" t="s">
        <v>49</v>
      </c>
      <c r="I280">
        <v>63047</v>
      </c>
      <c r="J280">
        <v>1911.88</v>
      </c>
      <c r="K280">
        <v>1907.67</v>
      </c>
      <c r="L280" t="s">
        <v>18</v>
      </c>
      <c r="M280" t="s">
        <v>19</v>
      </c>
      <c r="N280" s="2">
        <f t="shared" si="4"/>
        <v>0</v>
      </c>
      <c r="O280">
        <f>DATEDIF(Table1[[#This Row],[Submission_Date]],Table1[[#This Row],[Decision_Date]],"D")</f>
        <v>47</v>
      </c>
      <c r="P280">
        <f>Table1[[#This Row],[Claim_Amount]]-Table1[[#This Row],[Paid_Amount]]</f>
        <v>4.2100000000000364</v>
      </c>
    </row>
    <row r="281" spans="1:16" x14ac:dyDescent="0.3">
      <c r="A281" t="s">
        <v>604</v>
      </c>
      <c r="B281" t="s">
        <v>605</v>
      </c>
      <c r="C281" s="1">
        <v>44931</v>
      </c>
      <c r="D281" s="1">
        <v>44938</v>
      </c>
      <c r="E281" s="1">
        <v>44986</v>
      </c>
      <c r="F281" t="s">
        <v>27</v>
      </c>
      <c r="G281" t="s">
        <v>23</v>
      </c>
      <c r="H281" t="s">
        <v>45</v>
      </c>
      <c r="I281">
        <v>93000</v>
      </c>
      <c r="J281">
        <v>1328.42</v>
      </c>
      <c r="K281">
        <v>1185.45</v>
      </c>
      <c r="L281" t="s">
        <v>18</v>
      </c>
      <c r="M281" t="s">
        <v>19</v>
      </c>
      <c r="N281" s="2">
        <f t="shared" si="4"/>
        <v>0</v>
      </c>
      <c r="O281">
        <f>DATEDIF(Table1[[#This Row],[Submission_Date]],Table1[[#This Row],[Decision_Date]],"D")</f>
        <v>48</v>
      </c>
      <c r="P281">
        <f>Table1[[#This Row],[Claim_Amount]]-Table1[[#This Row],[Paid_Amount]]</f>
        <v>142.97000000000003</v>
      </c>
    </row>
    <row r="282" spans="1:16" x14ac:dyDescent="0.3">
      <c r="A282" t="s">
        <v>606</v>
      </c>
      <c r="B282" t="s">
        <v>607</v>
      </c>
      <c r="C282" s="1">
        <v>45584</v>
      </c>
      <c r="D282" s="1">
        <v>45614</v>
      </c>
      <c r="E282" s="1">
        <v>45624</v>
      </c>
      <c r="F282" t="s">
        <v>27</v>
      </c>
      <c r="G282" t="s">
        <v>34</v>
      </c>
      <c r="H282" t="s">
        <v>45</v>
      </c>
      <c r="I282">
        <v>90837</v>
      </c>
      <c r="J282">
        <v>1979.92</v>
      </c>
      <c r="K282">
        <v>1785.25</v>
      </c>
      <c r="L282" t="s">
        <v>18</v>
      </c>
      <c r="M282" t="s">
        <v>19</v>
      </c>
      <c r="N282" s="2">
        <f t="shared" si="4"/>
        <v>0</v>
      </c>
      <c r="O282">
        <f>DATEDIF(Table1[[#This Row],[Submission_Date]],Table1[[#This Row],[Decision_Date]],"D")</f>
        <v>10</v>
      </c>
      <c r="P282">
        <f>Table1[[#This Row],[Claim_Amount]]-Table1[[#This Row],[Paid_Amount]]</f>
        <v>194.67000000000007</v>
      </c>
    </row>
    <row r="283" spans="1:16" x14ac:dyDescent="0.3">
      <c r="A283" t="s">
        <v>608</v>
      </c>
      <c r="B283" t="s">
        <v>609</v>
      </c>
      <c r="C283" s="1">
        <v>45407</v>
      </c>
      <c r="D283" s="1">
        <v>45426</v>
      </c>
      <c r="E283" s="1">
        <v>45448</v>
      </c>
      <c r="F283" t="s">
        <v>48</v>
      </c>
      <c r="G283" t="s">
        <v>23</v>
      </c>
      <c r="H283" t="s">
        <v>29</v>
      </c>
      <c r="I283">
        <v>90837</v>
      </c>
      <c r="J283">
        <v>3070.83</v>
      </c>
      <c r="K283">
        <v>0</v>
      </c>
      <c r="L283" t="s">
        <v>30</v>
      </c>
      <c r="M283" t="s">
        <v>19</v>
      </c>
      <c r="N283" s="2">
        <f t="shared" si="4"/>
        <v>0</v>
      </c>
      <c r="O283">
        <f>DATEDIF(Table1[[#This Row],[Submission_Date]],Table1[[#This Row],[Decision_Date]],"D")</f>
        <v>22</v>
      </c>
      <c r="P283">
        <f>Table1[[#This Row],[Claim_Amount]]-Table1[[#This Row],[Paid_Amount]]</f>
        <v>3070.83</v>
      </c>
    </row>
    <row r="284" spans="1:16" x14ac:dyDescent="0.3">
      <c r="A284" t="s">
        <v>610</v>
      </c>
      <c r="B284" t="s">
        <v>611</v>
      </c>
      <c r="C284" s="1">
        <v>45538</v>
      </c>
      <c r="D284" s="1">
        <v>45541</v>
      </c>
      <c r="E284" s="1">
        <v>45556</v>
      </c>
      <c r="F284" t="s">
        <v>44</v>
      </c>
      <c r="G284" t="s">
        <v>16</v>
      </c>
      <c r="H284" t="s">
        <v>29</v>
      </c>
      <c r="I284">
        <v>63047</v>
      </c>
      <c r="J284">
        <v>6430.54</v>
      </c>
      <c r="K284">
        <v>5172.28</v>
      </c>
      <c r="L284" t="s">
        <v>18</v>
      </c>
      <c r="M284" t="s">
        <v>19</v>
      </c>
      <c r="N284" s="2">
        <f t="shared" si="4"/>
        <v>0</v>
      </c>
      <c r="O284">
        <f>DATEDIF(Table1[[#This Row],[Submission_Date]],Table1[[#This Row],[Decision_Date]],"D")</f>
        <v>15</v>
      </c>
      <c r="P284">
        <f>Table1[[#This Row],[Claim_Amount]]-Table1[[#This Row],[Paid_Amount]]</f>
        <v>1258.2600000000002</v>
      </c>
    </row>
    <row r="285" spans="1:16" x14ac:dyDescent="0.3">
      <c r="A285" t="s">
        <v>612</v>
      </c>
      <c r="B285" t="s">
        <v>613</v>
      </c>
      <c r="C285" s="1">
        <v>44939</v>
      </c>
      <c r="D285" s="1">
        <v>44946</v>
      </c>
      <c r="E285" s="1">
        <v>44956</v>
      </c>
      <c r="F285" t="s">
        <v>27</v>
      </c>
      <c r="G285" t="s">
        <v>41</v>
      </c>
      <c r="H285" t="s">
        <v>45</v>
      </c>
      <c r="I285">
        <v>71046</v>
      </c>
      <c r="J285">
        <v>671.66</v>
      </c>
      <c r="K285">
        <v>591.83000000000004</v>
      </c>
      <c r="L285" t="s">
        <v>18</v>
      </c>
      <c r="M285" t="s">
        <v>19</v>
      </c>
      <c r="N285" s="2">
        <f t="shared" si="4"/>
        <v>0</v>
      </c>
      <c r="O285">
        <f>DATEDIF(Table1[[#This Row],[Submission_Date]],Table1[[#This Row],[Decision_Date]],"D")</f>
        <v>10</v>
      </c>
      <c r="P285">
        <f>Table1[[#This Row],[Claim_Amount]]-Table1[[#This Row],[Paid_Amount]]</f>
        <v>79.829999999999927</v>
      </c>
    </row>
    <row r="286" spans="1:16" x14ac:dyDescent="0.3">
      <c r="A286" t="s">
        <v>614</v>
      </c>
      <c r="B286" t="s">
        <v>615</v>
      </c>
      <c r="C286" s="1">
        <v>45436</v>
      </c>
      <c r="D286" s="1">
        <v>45459</v>
      </c>
      <c r="E286" s="1">
        <v>45515</v>
      </c>
      <c r="F286" t="s">
        <v>48</v>
      </c>
      <c r="G286" t="s">
        <v>28</v>
      </c>
      <c r="H286" t="s">
        <v>55</v>
      </c>
      <c r="I286">
        <v>99215</v>
      </c>
      <c r="J286">
        <v>9960.94</v>
      </c>
      <c r="K286">
        <v>7740.24</v>
      </c>
      <c r="L286" t="s">
        <v>18</v>
      </c>
      <c r="M286" t="s">
        <v>19</v>
      </c>
      <c r="N286" s="2">
        <f t="shared" si="4"/>
        <v>0</v>
      </c>
      <c r="O286">
        <f>DATEDIF(Table1[[#This Row],[Submission_Date]],Table1[[#This Row],[Decision_Date]],"D")</f>
        <v>56</v>
      </c>
      <c r="P286">
        <f>Table1[[#This Row],[Claim_Amount]]-Table1[[#This Row],[Paid_Amount]]</f>
        <v>2220.7000000000007</v>
      </c>
    </row>
    <row r="287" spans="1:16" x14ac:dyDescent="0.3">
      <c r="A287" t="s">
        <v>616</v>
      </c>
      <c r="B287" t="s">
        <v>617</v>
      </c>
      <c r="C287" s="1">
        <v>45421</v>
      </c>
      <c r="D287" s="1">
        <v>45430</v>
      </c>
      <c r="E287" s="1">
        <v>45457</v>
      </c>
      <c r="F287" t="s">
        <v>15</v>
      </c>
      <c r="G287" t="s">
        <v>79</v>
      </c>
      <c r="H287" t="s">
        <v>35</v>
      </c>
      <c r="I287">
        <v>70553</v>
      </c>
      <c r="J287">
        <v>379.3</v>
      </c>
      <c r="K287">
        <v>338.48</v>
      </c>
      <c r="L287" t="s">
        <v>18</v>
      </c>
      <c r="M287" t="s">
        <v>19</v>
      </c>
      <c r="N287" s="2">
        <f t="shared" si="4"/>
        <v>0</v>
      </c>
      <c r="O287">
        <f>DATEDIF(Table1[[#This Row],[Submission_Date]],Table1[[#This Row],[Decision_Date]],"D")</f>
        <v>27</v>
      </c>
      <c r="P287">
        <f>Table1[[#This Row],[Claim_Amount]]-Table1[[#This Row],[Paid_Amount]]</f>
        <v>40.819999999999993</v>
      </c>
    </row>
    <row r="288" spans="1:16" x14ac:dyDescent="0.3">
      <c r="A288" t="s">
        <v>618</v>
      </c>
      <c r="B288" t="s">
        <v>619</v>
      </c>
      <c r="C288" s="1">
        <v>45583</v>
      </c>
      <c r="D288" s="1">
        <v>45603</v>
      </c>
      <c r="E288" s="1">
        <v>45641</v>
      </c>
      <c r="F288" t="s">
        <v>48</v>
      </c>
      <c r="G288" t="s">
        <v>41</v>
      </c>
      <c r="H288" t="s">
        <v>52</v>
      </c>
      <c r="I288">
        <v>90837</v>
      </c>
      <c r="J288">
        <v>1601.3</v>
      </c>
      <c r="K288">
        <v>1459.62</v>
      </c>
      <c r="L288" t="s">
        <v>18</v>
      </c>
      <c r="M288" t="s">
        <v>19</v>
      </c>
      <c r="N288" s="2">
        <f t="shared" si="4"/>
        <v>0</v>
      </c>
      <c r="O288">
        <f>DATEDIF(Table1[[#This Row],[Submission_Date]],Table1[[#This Row],[Decision_Date]],"D")</f>
        <v>38</v>
      </c>
      <c r="P288">
        <f>Table1[[#This Row],[Claim_Amount]]-Table1[[#This Row],[Paid_Amount]]</f>
        <v>141.68000000000006</v>
      </c>
    </row>
    <row r="289" spans="1:16" x14ac:dyDescent="0.3">
      <c r="A289" t="s">
        <v>620</v>
      </c>
      <c r="B289" t="s">
        <v>621</v>
      </c>
      <c r="C289" s="1">
        <v>45521</v>
      </c>
      <c r="D289" s="1">
        <v>45536</v>
      </c>
      <c r="E289" s="1">
        <v>45550</v>
      </c>
      <c r="F289" t="s">
        <v>15</v>
      </c>
      <c r="G289" t="s">
        <v>34</v>
      </c>
      <c r="H289" t="s">
        <v>87</v>
      </c>
      <c r="I289">
        <v>43239</v>
      </c>
      <c r="J289">
        <v>2894.75</v>
      </c>
      <c r="K289">
        <v>2812.91</v>
      </c>
      <c r="L289" t="s">
        <v>18</v>
      </c>
      <c r="M289" t="s">
        <v>19</v>
      </c>
      <c r="N289" s="2">
        <f t="shared" si="4"/>
        <v>0</v>
      </c>
      <c r="O289">
        <f>DATEDIF(Table1[[#This Row],[Submission_Date]],Table1[[#This Row],[Decision_Date]],"D")</f>
        <v>14</v>
      </c>
      <c r="P289">
        <f>Table1[[#This Row],[Claim_Amount]]-Table1[[#This Row],[Paid_Amount]]</f>
        <v>81.840000000000146</v>
      </c>
    </row>
    <row r="290" spans="1:16" x14ac:dyDescent="0.3">
      <c r="A290" t="s">
        <v>622</v>
      </c>
      <c r="B290" t="s">
        <v>542</v>
      </c>
      <c r="C290" s="1">
        <v>45599</v>
      </c>
      <c r="D290" s="1">
        <v>45607</v>
      </c>
      <c r="E290" s="1">
        <v>45633</v>
      </c>
      <c r="F290" t="s">
        <v>27</v>
      </c>
      <c r="G290" t="s">
        <v>28</v>
      </c>
      <c r="H290" t="s">
        <v>45</v>
      </c>
      <c r="I290">
        <v>43239</v>
      </c>
      <c r="J290">
        <v>2263.79</v>
      </c>
      <c r="K290">
        <v>2053.0700000000002</v>
      </c>
      <c r="L290" t="s">
        <v>18</v>
      </c>
      <c r="M290" t="s">
        <v>19</v>
      </c>
      <c r="N290" s="2">
        <f t="shared" si="4"/>
        <v>0</v>
      </c>
      <c r="O290">
        <f>DATEDIF(Table1[[#This Row],[Submission_Date]],Table1[[#This Row],[Decision_Date]],"D")</f>
        <v>26</v>
      </c>
      <c r="P290">
        <f>Table1[[#This Row],[Claim_Amount]]-Table1[[#This Row],[Paid_Amount]]</f>
        <v>210.7199999999998</v>
      </c>
    </row>
    <row r="291" spans="1:16" x14ac:dyDescent="0.3">
      <c r="A291" t="s">
        <v>623</v>
      </c>
      <c r="B291" t="s">
        <v>624</v>
      </c>
      <c r="C291" s="1">
        <v>45441</v>
      </c>
      <c r="D291" s="1">
        <v>45445</v>
      </c>
      <c r="E291" s="1">
        <v>45504</v>
      </c>
      <c r="F291" t="s">
        <v>27</v>
      </c>
      <c r="G291" t="s">
        <v>23</v>
      </c>
      <c r="H291" t="s">
        <v>55</v>
      </c>
      <c r="I291">
        <v>27130</v>
      </c>
      <c r="J291">
        <v>1098.6500000000001</v>
      </c>
      <c r="K291">
        <v>0</v>
      </c>
      <c r="L291" t="s">
        <v>60</v>
      </c>
      <c r="M291" t="s">
        <v>61</v>
      </c>
      <c r="N291" s="2">
        <f t="shared" si="4"/>
        <v>1</v>
      </c>
      <c r="O291">
        <f>DATEDIF(Table1[[#This Row],[Submission_Date]],Table1[[#This Row],[Decision_Date]],"D")</f>
        <v>59</v>
      </c>
      <c r="P291">
        <f>Table1[[#This Row],[Claim_Amount]]-Table1[[#This Row],[Paid_Amount]]</f>
        <v>1098.6500000000001</v>
      </c>
    </row>
    <row r="292" spans="1:16" x14ac:dyDescent="0.3">
      <c r="A292" t="s">
        <v>625</v>
      </c>
      <c r="B292" t="s">
        <v>626</v>
      </c>
      <c r="C292" s="1">
        <v>45476</v>
      </c>
      <c r="D292" s="1">
        <v>45505</v>
      </c>
      <c r="E292" s="1">
        <v>45564</v>
      </c>
      <c r="F292" t="s">
        <v>27</v>
      </c>
      <c r="G292" t="s">
        <v>79</v>
      </c>
      <c r="H292" t="s">
        <v>49</v>
      </c>
      <c r="I292">
        <v>99214</v>
      </c>
      <c r="J292">
        <v>1530.73</v>
      </c>
      <c r="K292">
        <v>0</v>
      </c>
      <c r="L292" t="s">
        <v>60</v>
      </c>
      <c r="M292" t="s">
        <v>101</v>
      </c>
      <c r="N292" s="2">
        <f t="shared" si="4"/>
        <v>1</v>
      </c>
      <c r="O292">
        <f>DATEDIF(Table1[[#This Row],[Submission_Date]],Table1[[#This Row],[Decision_Date]],"D")</f>
        <v>59</v>
      </c>
      <c r="P292">
        <f>Table1[[#This Row],[Claim_Amount]]-Table1[[#This Row],[Paid_Amount]]</f>
        <v>1530.73</v>
      </c>
    </row>
    <row r="293" spans="1:16" x14ac:dyDescent="0.3">
      <c r="A293" t="s">
        <v>627</v>
      </c>
      <c r="B293" t="s">
        <v>628</v>
      </c>
      <c r="C293" s="1">
        <v>45623</v>
      </c>
      <c r="D293" s="1">
        <v>45652</v>
      </c>
      <c r="E293" s="1">
        <v>45673</v>
      </c>
      <c r="F293" t="s">
        <v>22</v>
      </c>
      <c r="G293" t="s">
        <v>79</v>
      </c>
      <c r="H293" t="s">
        <v>29</v>
      </c>
      <c r="I293">
        <v>43239</v>
      </c>
      <c r="J293">
        <v>1218.77</v>
      </c>
      <c r="K293">
        <v>0</v>
      </c>
      <c r="L293" t="s">
        <v>60</v>
      </c>
      <c r="M293" t="s">
        <v>153</v>
      </c>
      <c r="N293" s="2">
        <f t="shared" si="4"/>
        <v>1</v>
      </c>
      <c r="O293">
        <f>DATEDIF(Table1[[#This Row],[Submission_Date]],Table1[[#This Row],[Decision_Date]],"D")</f>
        <v>21</v>
      </c>
      <c r="P293">
        <f>Table1[[#This Row],[Claim_Amount]]-Table1[[#This Row],[Paid_Amount]]</f>
        <v>1218.77</v>
      </c>
    </row>
    <row r="294" spans="1:16" x14ac:dyDescent="0.3">
      <c r="A294" t="s">
        <v>629</v>
      </c>
      <c r="B294" t="s">
        <v>630</v>
      </c>
      <c r="C294" s="1">
        <v>45338</v>
      </c>
      <c r="D294" s="1">
        <v>45365</v>
      </c>
      <c r="E294" s="1">
        <v>45419</v>
      </c>
      <c r="F294" t="s">
        <v>48</v>
      </c>
      <c r="G294" t="s">
        <v>23</v>
      </c>
      <c r="H294" t="s">
        <v>49</v>
      </c>
      <c r="I294">
        <v>71046</v>
      </c>
      <c r="J294">
        <v>1128.3499999999999</v>
      </c>
      <c r="K294">
        <v>0</v>
      </c>
      <c r="L294" t="s">
        <v>60</v>
      </c>
      <c r="M294" t="s">
        <v>153</v>
      </c>
      <c r="N294" s="2">
        <f t="shared" si="4"/>
        <v>1</v>
      </c>
      <c r="O294">
        <f>DATEDIF(Table1[[#This Row],[Submission_Date]],Table1[[#This Row],[Decision_Date]],"D")</f>
        <v>54</v>
      </c>
      <c r="P294">
        <f>Table1[[#This Row],[Claim_Amount]]-Table1[[#This Row],[Paid_Amount]]</f>
        <v>1128.3499999999999</v>
      </c>
    </row>
    <row r="295" spans="1:16" x14ac:dyDescent="0.3">
      <c r="A295" t="s">
        <v>631</v>
      </c>
      <c r="B295" t="s">
        <v>632</v>
      </c>
      <c r="C295" s="1">
        <v>45053</v>
      </c>
      <c r="D295" s="1">
        <v>45054</v>
      </c>
      <c r="E295" s="1">
        <v>45080</v>
      </c>
      <c r="F295" t="s">
        <v>33</v>
      </c>
      <c r="G295" t="s">
        <v>23</v>
      </c>
      <c r="H295" t="s">
        <v>87</v>
      </c>
      <c r="I295">
        <v>99213</v>
      </c>
      <c r="J295">
        <v>3567.72</v>
      </c>
      <c r="K295">
        <v>0</v>
      </c>
      <c r="L295" t="s">
        <v>60</v>
      </c>
      <c r="M295" t="s">
        <v>153</v>
      </c>
      <c r="N295" s="2">
        <f t="shared" si="4"/>
        <v>1</v>
      </c>
      <c r="O295">
        <f>DATEDIF(Table1[[#This Row],[Submission_Date]],Table1[[#This Row],[Decision_Date]],"D")</f>
        <v>26</v>
      </c>
      <c r="P295">
        <f>Table1[[#This Row],[Claim_Amount]]-Table1[[#This Row],[Paid_Amount]]</f>
        <v>3567.72</v>
      </c>
    </row>
    <row r="296" spans="1:16" x14ac:dyDescent="0.3">
      <c r="A296" t="s">
        <v>633</v>
      </c>
      <c r="B296" t="s">
        <v>634</v>
      </c>
      <c r="C296" s="1">
        <v>45455</v>
      </c>
      <c r="D296" s="1">
        <v>45467</v>
      </c>
      <c r="E296" s="1">
        <v>45519</v>
      </c>
      <c r="F296" t="s">
        <v>15</v>
      </c>
      <c r="G296" t="s">
        <v>79</v>
      </c>
      <c r="H296" t="s">
        <v>49</v>
      </c>
      <c r="I296">
        <v>99214</v>
      </c>
      <c r="J296">
        <v>2405.7399999999998</v>
      </c>
      <c r="K296">
        <v>1978.96</v>
      </c>
      <c r="L296" t="s">
        <v>18</v>
      </c>
      <c r="M296" t="s">
        <v>19</v>
      </c>
      <c r="N296" s="2">
        <f t="shared" si="4"/>
        <v>0</v>
      </c>
      <c r="O296">
        <f>DATEDIF(Table1[[#This Row],[Submission_Date]],Table1[[#This Row],[Decision_Date]],"D")</f>
        <v>52</v>
      </c>
      <c r="P296">
        <f>Table1[[#This Row],[Claim_Amount]]-Table1[[#This Row],[Paid_Amount]]</f>
        <v>426.77999999999975</v>
      </c>
    </row>
    <row r="297" spans="1:16" x14ac:dyDescent="0.3">
      <c r="A297" t="s">
        <v>635</v>
      </c>
      <c r="B297" t="s">
        <v>636</v>
      </c>
      <c r="C297" s="1">
        <v>45105</v>
      </c>
      <c r="D297" s="1">
        <v>45112</v>
      </c>
      <c r="E297" s="1">
        <v>45166</v>
      </c>
      <c r="F297" t="s">
        <v>27</v>
      </c>
      <c r="G297" t="s">
        <v>41</v>
      </c>
      <c r="H297" t="s">
        <v>87</v>
      </c>
      <c r="I297">
        <v>70553</v>
      </c>
      <c r="J297">
        <v>1038.6500000000001</v>
      </c>
      <c r="K297">
        <v>1030.8699999999999</v>
      </c>
      <c r="L297" t="s">
        <v>18</v>
      </c>
      <c r="M297" t="s">
        <v>19</v>
      </c>
      <c r="N297" s="2">
        <f t="shared" si="4"/>
        <v>0</v>
      </c>
      <c r="O297">
        <f>DATEDIF(Table1[[#This Row],[Submission_Date]],Table1[[#This Row],[Decision_Date]],"D")</f>
        <v>54</v>
      </c>
      <c r="P297">
        <f>Table1[[#This Row],[Claim_Amount]]-Table1[[#This Row],[Paid_Amount]]</f>
        <v>7.7800000000002001</v>
      </c>
    </row>
    <row r="298" spans="1:16" x14ac:dyDescent="0.3">
      <c r="A298" t="s">
        <v>637</v>
      </c>
      <c r="B298" t="s">
        <v>638</v>
      </c>
      <c r="C298" s="1">
        <v>45309</v>
      </c>
      <c r="D298" s="1">
        <v>45327</v>
      </c>
      <c r="E298" s="1">
        <v>45375</v>
      </c>
      <c r="F298" t="s">
        <v>48</v>
      </c>
      <c r="G298" t="s">
        <v>28</v>
      </c>
      <c r="H298" t="s">
        <v>17</v>
      </c>
      <c r="I298">
        <v>45378</v>
      </c>
      <c r="J298">
        <v>3713.31</v>
      </c>
      <c r="K298">
        <v>3630.87</v>
      </c>
      <c r="L298" t="s">
        <v>18</v>
      </c>
      <c r="M298" t="s">
        <v>19</v>
      </c>
      <c r="N298" s="2">
        <f t="shared" si="4"/>
        <v>0</v>
      </c>
      <c r="O298">
        <f>DATEDIF(Table1[[#This Row],[Submission_Date]],Table1[[#This Row],[Decision_Date]],"D")</f>
        <v>48</v>
      </c>
      <c r="P298">
        <f>Table1[[#This Row],[Claim_Amount]]-Table1[[#This Row],[Paid_Amount]]</f>
        <v>82.440000000000055</v>
      </c>
    </row>
    <row r="299" spans="1:16" x14ac:dyDescent="0.3">
      <c r="A299" t="s">
        <v>639</v>
      </c>
      <c r="B299" t="s">
        <v>640</v>
      </c>
      <c r="C299" s="1">
        <v>45351</v>
      </c>
      <c r="D299" s="1">
        <v>45368</v>
      </c>
      <c r="E299" s="1">
        <v>45424</v>
      </c>
      <c r="F299" t="s">
        <v>44</v>
      </c>
      <c r="G299" t="s">
        <v>79</v>
      </c>
      <c r="H299" t="s">
        <v>35</v>
      </c>
      <c r="I299">
        <v>27447</v>
      </c>
      <c r="J299">
        <v>2311.9299999999998</v>
      </c>
      <c r="K299">
        <v>0</v>
      </c>
      <c r="L299" t="s">
        <v>60</v>
      </c>
      <c r="M299" t="s">
        <v>61</v>
      </c>
      <c r="N299" s="2">
        <f t="shared" si="4"/>
        <v>1</v>
      </c>
      <c r="O299">
        <f>DATEDIF(Table1[[#This Row],[Submission_Date]],Table1[[#This Row],[Decision_Date]],"D")</f>
        <v>56</v>
      </c>
      <c r="P299">
        <f>Table1[[#This Row],[Claim_Amount]]-Table1[[#This Row],[Paid_Amount]]</f>
        <v>2311.9299999999998</v>
      </c>
    </row>
    <row r="300" spans="1:16" x14ac:dyDescent="0.3">
      <c r="A300" t="s">
        <v>641</v>
      </c>
      <c r="B300" t="s">
        <v>642</v>
      </c>
      <c r="C300" s="1">
        <v>45650</v>
      </c>
      <c r="D300" s="1">
        <v>45667</v>
      </c>
      <c r="E300" s="1">
        <v>45679</v>
      </c>
      <c r="F300" t="s">
        <v>72</v>
      </c>
      <c r="G300" t="s">
        <v>28</v>
      </c>
      <c r="H300" t="s">
        <v>45</v>
      </c>
      <c r="I300">
        <v>80053</v>
      </c>
      <c r="J300">
        <v>3464.38</v>
      </c>
      <c r="K300">
        <v>0</v>
      </c>
      <c r="L300" t="s">
        <v>60</v>
      </c>
      <c r="M300" t="s">
        <v>101</v>
      </c>
      <c r="N300" s="2">
        <f t="shared" si="4"/>
        <v>1</v>
      </c>
      <c r="O300">
        <f>DATEDIF(Table1[[#This Row],[Submission_Date]],Table1[[#This Row],[Decision_Date]],"D")</f>
        <v>12</v>
      </c>
      <c r="P300">
        <f>Table1[[#This Row],[Claim_Amount]]-Table1[[#This Row],[Paid_Amount]]</f>
        <v>3464.38</v>
      </c>
    </row>
    <row r="301" spans="1:16" x14ac:dyDescent="0.3">
      <c r="A301" t="s">
        <v>643</v>
      </c>
      <c r="B301" t="s">
        <v>644</v>
      </c>
      <c r="C301" s="1">
        <v>44997</v>
      </c>
      <c r="D301" s="1">
        <v>45018</v>
      </c>
      <c r="E301" s="1">
        <v>45039</v>
      </c>
      <c r="F301" t="s">
        <v>48</v>
      </c>
      <c r="G301" t="s">
        <v>23</v>
      </c>
      <c r="H301" t="s">
        <v>38</v>
      </c>
      <c r="I301">
        <v>45378</v>
      </c>
      <c r="J301">
        <v>2992.02</v>
      </c>
      <c r="K301">
        <v>2588.19</v>
      </c>
      <c r="L301" t="s">
        <v>18</v>
      </c>
      <c r="M301" t="s">
        <v>19</v>
      </c>
      <c r="N301" s="2">
        <f t="shared" si="4"/>
        <v>0</v>
      </c>
      <c r="O301">
        <f>DATEDIF(Table1[[#This Row],[Submission_Date]],Table1[[#This Row],[Decision_Date]],"D")</f>
        <v>21</v>
      </c>
      <c r="P301">
        <f>Table1[[#This Row],[Claim_Amount]]-Table1[[#This Row],[Paid_Amount]]</f>
        <v>403.82999999999993</v>
      </c>
    </row>
    <row r="302" spans="1:16" x14ac:dyDescent="0.3">
      <c r="A302" t="s">
        <v>645</v>
      </c>
      <c r="B302" t="s">
        <v>646</v>
      </c>
      <c r="C302" s="1">
        <v>45351</v>
      </c>
      <c r="D302" s="1">
        <v>45373</v>
      </c>
      <c r="E302" s="1">
        <v>45392</v>
      </c>
      <c r="F302" t="s">
        <v>72</v>
      </c>
      <c r="G302" t="s">
        <v>16</v>
      </c>
      <c r="H302" t="s">
        <v>17</v>
      </c>
      <c r="I302">
        <v>27130</v>
      </c>
      <c r="J302">
        <v>931.51</v>
      </c>
      <c r="K302">
        <v>0</v>
      </c>
      <c r="L302" t="s">
        <v>60</v>
      </c>
      <c r="M302" t="s">
        <v>61</v>
      </c>
      <c r="N302" s="2">
        <f t="shared" si="4"/>
        <v>1</v>
      </c>
      <c r="O302">
        <f>DATEDIF(Table1[[#This Row],[Submission_Date]],Table1[[#This Row],[Decision_Date]],"D")</f>
        <v>19</v>
      </c>
      <c r="P302">
        <f>Table1[[#This Row],[Claim_Amount]]-Table1[[#This Row],[Paid_Amount]]</f>
        <v>931.51</v>
      </c>
    </row>
    <row r="303" spans="1:16" x14ac:dyDescent="0.3">
      <c r="A303" t="s">
        <v>647</v>
      </c>
      <c r="B303" t="s">
        <v>648</v>
      </c>
      <c r="C303" s="1">
        <v>45363</v>
      </c>
      <c r="D303" s="1">
        <v>45383</v>
      </c>
      <c r="E303" s="1">
        <v>45407</v>
      </c>
      <c r="F303" t="s">
        <v>33</v>
      </c>
      <c r="G303" t="s">
        <v>23</v>
      </c>
      <c r="H303" t="s">
        <v>87</v>
      </c>
      <c r="I303">
        <v>27447</v>
      </c>
      <c r="J303">
        <v>1155</v>
      </c>
      <c r="K303">
        <v>0</v>
      </c>
      <c r="L303" t="s">
        <v>30</v>
      </c>
      <c r="M303" t="s">
        <v>19</v>
      </c>
      <c r="N303" s="2">
        <f t="shared" si="4"/>
        <v>0</v>
      </c>
      <c r="O303">
        <f>DATEDIF(Table1[[#This Row],[Submission_Date]],Table1[[#This Row],[Decision_Date]],"D")</f>
        <v>24</v>
      </c>
      <c r="P303">
        <f>Table1[[#This Row],[Claim_Amount]]-Table1[[#This Row],[Paid_Amount]]</f>
        <v>1155</v>
      </c>
    </row>
    <row r="304" spans="1:16" x14ac:dyDescent="0.3">
      <c r="A304" t="s">
        <v>649</v>
      </c>
      <c r="B304" t="s">
        <v>650</v>
      </c>
      <c r="C304" s="1">
        <v>45194</v>
      </c>
      <c r="D304" s="1">
        <v>45202</v>
      </c>
      <c r="E304" s="1">
        <v>45220</v>
      </c>
      <c r="F304" t="s">
        <v>27</v>
      </c>
      <c r="G304" t="s">
        <v>16</v>
      </c>
      <c r="H304" t="s">
        <v>87</v>
      </c>
      <c r="I304">
        <v>70553</v>
      </c>
      <c r="J304">
        <v>3287.34</v>
      </c>
      <c r="K304">
        <v>0</v>
      </c>
      <c r="L304" t="s">
        <v>60</v>
      </c>
      <c r="M304" t="s">
        <v>311</v>
      </c>
      <c r="N304" s="2">
        <f t="shared" si="4"/>
        <v>1</v>
      </c>
      <c r="O304">
        <f>DATEDIF(Table1[[#This Row],[Submission_Date]],Table1[[#This Row],[Decision_Date]],"D")</f>
        <v>18</v>
      </c>
      <c r="P304">
        <f>Table1[[#This Row],[Claim_Amount]]-Table1[[#This Row],[Paid_Amount]]</f>
        <v>3287.34</v>
      </c>
    </row>
    <row r="305" spans="1:16" x14ac:dyDescent="0.3">
      <c r="A305" t="s">
        <v>651</v>
      </c>
      <c r="B305" t="s">
        <v>652</v>
      </c>
      <c r="C305" s="1">
        <v>44968</v>
      </c>
      <c r="D305" s="1">
        <v>44972</v>
      </c>
      <c r="E305" s="1">
        <v>45011</v>
      </c>
      <c r="F305" t="s">
        <v>72</v>
      </c>
      <c r="G305" t="s">
        <v>16</v>
      </c>
      <c r="H305" t="s">
        <v>17</v>
      </c>
      <c r="I305">
        <v>27447</v>
      </c>
      <c r="J305">
        <v>2946.27</v>
      </c>
      <c r="K305">
        <v>2496.06</v>
      </c>
      <c r="L305" t="s">
        <v>18</v>
      </c>
      <c r="M305" t="s">
        <v>19</v>
      </c>
      <c r="N305" s="2">
        <f t="shared" si="4"/>
        <v>0</v>
      </c>
      <c r="O305">
        <f>DATEDIF(Table1[[#This Row],[Submission_Date]],Table1[[#This Row],[Decision_Date]],"D")</f>
        <v>39</v>
      </c>
      <c r="P305">
        <f>Table1[[#This Row],[Claim_Amount]]-Table1[[#This Row],[Paid_Amount]]</f>
        <v>450.21000000000004</v>
      </c>
    </row>
    <row r="306" spans="1:16" x14ac:dyDescent="0.3">
      <c r="A306" t="s">
        <v>653</v>
      </c>
      <c r="B306" t="s">
        <v>654</v>
      </c>
      <c r="C306" s="1">
        <v>45102</v>
      </c>
      <c r="D306" s="1">
        <v>45127</v>
      </c>
      <c r="E306" s="1">
        <v>45141</v>
      </c>
      <c r="F306" t="s">
        <v>72</v>
      </c>
      <c r="G306" t="s">
        <v>28</v>
      </c>
      <c r="H306" t="s">
        <v>45</v>
      </c>
      <c r="I306">
        <v>92928</v>
      </c>
      <c r="J306">
        <v>1778.06</v>
      </c>
      <c r="K306">
        <v>1410.59</v>
      </c>
      <c r="L306" t="s">
        <v>18</v>
      </c>
      <c r="M306" t="s">
        <v>19</v>
      </c>
      <c r="N306" s="2">
        <f t="shared" si="4"/>
        <v>0</v>
      </c>
      <c r="O306">
        <f>DATEDIF(Table1[[#This Row],[Submission_Date]],Table1[[#This Row],[Decision_Date]],"D")</f>
        <v>14</v>
      </c>
      <c r="P306">
        <f>Table1[[#This Row],[Claim_Amount]]-Table1[[#This Row],[Paid_Amount]]</f>
        <v>367.47</v>
      </c>
    </row>
    <row r="307" spans="1:16" x14ac:dyDescent="0.3">
      <c r="A307" t="s">
        <v>655</v>
      </c>
      <c r="B307" t="s">
        <v>656</v>
      </c>
      <c r="C307" s="1">
        <v>45492</v>
      </c>
      <c r="D307" s="1">
        <v>45498</v>
      </c>
      <c r="E307" s="1">
        <v>45525</v>
      </c>
      <c r="F307" t="s">
        <v>27</v>
      </c>
      <c r="G307" t="s">
        <v>79</v>
      </c>
      <c r="H307" t="s">
        <v>45</v>
      </c>
      <c r="I307">
        <v>93000</v>
      </c>
      <c r="J307">
        <v>1985.97</v>
      </c>
      <c r="K307">
        <v>1967.71</v>
      </c>
      <c r="L307" t="s">
        <v>18</v>
      </c>
      <c r="M307" t="s">
        <v>19</v>
      </c>
      <c r="N307" s="2">
        <f t="shared" si="4"/>
        <v>0</v>
      </c>
      <c r="O307">
        <f>DATEDIF(Table1[[#This Row],[Submission_Date]],Table1[[#This Row],[Decision_Date]],"D")</f>
        <v>27</v>
      </c>
      <c r="P307">
        <f>Table1[[#This Row],[Claim_Amount]]-Table1[[#This Row],[Paid_Amount]]</f>
        <v>18.259999999999991</v>
      </c>
    </row>
    <row r="308" spans="1:16" x14ac:dyDescent="0.3">
      <c r="A308" t="s">
        <v>657</v>
      </c>
      <c r="B308" t="s">
        <v>658</v>
      </c>
      <c r="C308" s="1">
        <v>45583</v>
      </c>
      <c r="D308" s="1">
        <v>45603</v>
      </c>
      <c r="E308" s="1">
        <v>45611</v>
      </c>
      <c r="F308" t="s">
        <v>27</v>
      </c>
      <c r="G308" t="s">
        <v>79</v>
      </c>
      <c r="H308" t="s">
        <v>55</v>
      </c>
      <c r="I308">
        <v>63047</v>
      </c>
      <c r="J308">
        <v>5024.75</v>
      </c>
      <c r="K308">
        <v>0</v>
      </c>
      <c r="L308" t="s">
        <v>60</v>
      </c>
      <c r="M308" t="s">
        <v>153</v>
      </c>
      <c r="N308" s="2">
        <f t="shared" si="4"/>
        <v>1</v>
      </c>
      <c r="O308">
        <f>DATEDIF(Table1[[#This Row],[Submission_Date]],Table1[[#This Row],[Decision_Date]],"D")</f>
        <v>8</v>
      </c>
      <c r="P308">
        <f>Table1[[#This Row],[Claim_Amount]]-Table1[[#This Row],[Paid_Amount]]</f>
        <v>5024.75</v>
      </c>
    </row>
    <row r="309" spans="1:16" x14ac:dyDescent="0.3">
      <c r="A309" t="s">
        <v>659</v>
      </c>
      <c r="B309" t="s">
        <v>660</v>
      </c>
      <c r="C309" s="1">
        <v>44930</v>
      </c>
      <c r="D309" s="1">
        <v>44953</v>
      </c>
      <c r="E309" s="1">
        <v>44961</v>
      </c>
      <c r="F309" t="s">
        <v>15</v>
      </c>
      <c r="G309" t="s">
        <v>16</v>
      </c>
      <c r="H309" t="s">
        <v>17</v>
      </c>
      <c r="I309">
        <v>93000</v>
      </c>
      <c r="J309">
        <v>1126.3599999999999</v>
      </c>
      <c r="K309">
        <v>868.27</v>
      </c>
      <c r="L309" t="s">
        <v>18</v>
      </c>
      <c r="M309" t="s">
        <v>19</v>
      </c>
      <c r="N309" s="2">
        <f t="shared" si="4"/>
        <v>0</v>
      </c>
      <c r="O309">
        <f>DATEDIF(Table1[[#This Row],[Submission_Date]],Table1[[#This Row],[Decision_Date]],"D")</f>
        <v>8</v>
      </c>
      <c r="P309">
        <f>Table1[[#This Row],[Claim_Amount]]-Table1[[#This Row],[Paid_Amount]]</f>
        <v>258.08999999999992</v>
      </c>
    </row>
    <row r="310" spans="1:16" x14ac:dyDescent="0.3">
      <c r="A310" t="s">
        <v>661</v>
      </c>
      <c r="B310" t="s">
        <v>662</v>
      </c>
      <c r="C310" s="1">
        <v>45061</v>
      </c>
      <c r="D310" s="1">
        <v>45062</v>
      </c>
      <c r="E310" s="1">
        <v>45100</v>
      </c>
      <c r="F310" t="s">
        <v>33</v>
      </c>
      <c r="G310" t="s">
        <v>79</v>
      </c>
      <c r="H310" t="s">
        <v>49</v>
      </c>
      <c r="I310">
        <v>63047</v>
      </c>
      <c r="J310">
        <v>2800.85</v>
      </c>
      <c r="K310">
        <v>0</v>
      </c>
      <c r="L310" t="s">
        <v>60</v>
      </c>
      <c r="M310" t="s">
        <v>101</v>
      </c>
      <c r="N310" s="2">
        <f t="shared" si="4"/>
        <v>1</v>
      </c>
      <c r="O310">
        <f>DATEDIF(Table1[[#This Row],[Submission_Date]],Table1[[#This Row],[Decision_Date]],"D")</f>
        <v>38</v>
      </c>
      <c r="P310">
        <f>Table1[[#This Row],[Claim_Amount]]-Table1[[#This Row],[Paid_Amount]]</f>
        <v>2800.85</v>
      </c>
    </row>
    <row r="311" spans="1:16" x14ac:dyDescent="0.3">
      <c r="A311" t="s">
        <v>663</v>
      </c>
      <c r="B311" t="s">
        <v>664</v>
      </c>
      <c r="C311" s="1">
        <v>45501</v>
      </c>
      <c r="D311" s="1">
        <v>45511</v>
      </c>
      <c r="E311" s="1">
        <v>45562</v>
      </c>
      <c r="F311" t="s">
        <v>15</v>
      </c>
      <c r="G311" t="s">
        <v>34</v>
      </c>
      <c r="H311" t="s">
        <v>17</v>
      </c>
      <c r="I311">
        <v>93000</v>
      </c>
      <c r="J311">
        <v>1538.01</v>
      </c>
      <c r="K311">
        <v>1421.1</v>
      </c>
      <c r="L311" t="s">
        <v>18</v>
      </c>
      <c r="M311" t="s">
        <v>19</v>
      </c>
      <c r="N311" s="2">
        <f t="shared" si="4"/>
        <v>0</v>
      </c>
      <c r="O311">
        <f>DATEDIF(Table1[[#This Row],[Submission_Date]],Table1[[#This Row],[Decision_Date]],"D")</f>
        <v>51</v>
      </c>
      <c r="P311">
        <f>Table1[[#This Row],[Claim_Amount]]-Table1[[#This Row],[Paid_Amount]]</f>
        <v>116.91000000000008</v>
      </c>
    </row>
    <row r="312" spans="1:16" x14ac:dyDescent="0.3">
      <c r="A312" t="s">
        <v>665</v>
      </c>
      <c r="B312" t="s">
        <v>666</v>
      </c>
      <c r="C312" s="1">
        <v>44953</v>
      </c>
      <c r="D312" s="1">
        <v>44981</v>
      </c>
      <c r="E312" s="1">
        <v>45010</v>
      </c>
      <c r="F312" t="s">
        <v>15</v>
      </c>
      <c r="G312" t="s">
        <v>28</v>
      </c>
      <c r="H312" t="s">
        <v>24</v>
      </c>
      <c r="I312">
        <v>99213</v>
      </c>
      <c r="J312">
        <v>1519.07</v>
      </c>
      <c r="K312">
        <v>1142.6400000000001</v>
      </c>
      <c r="L312" t="s">
        <v>18</v>
      </c>
      <c r="M312" t="s">
        <v>19</v>
      </c>
      <c r="N312" s="2">
        <f t="shared" si="4"/>
        <v>0</v>
      </c>
      <c r="O312">
        <f>DATEDIF(Table1[[#This Row],[Submission_Date]],Table1[[#This Row],[Decision_Date]],"D")</f>
        <v>29</v>
      </c>
      <c r="P312">
        <f>Table1[[#This Row],[Claim_Amount]]-Table1[[#This Row],[Paid_Amount]]</f>
        <v>376.42999999999984</v>
      </c>
    </row>
    <row r="313" spans="1:16" x14ac:dyDescent="0.3">
      <c r="A313" t="s">
        <v>667</v>
      </c>
      <c r="B313" t="s">
        <v>668</v>
      </c>
      <c r="C313" s="1">
        <v>45075</v>
      </c>
      <c r="D313" s="1">
        <v>45104</v>
      </c>
      <c r="E313" s="1">
        <v>45152</v>
      </c>
      <c r="F313" t="s">
        <v>15</v>
      </c>
      <c r="G313" t="s">
        <v>16</v>
      </c>
      <c r="H313" t="s">
        <v>17</v>
      </c>
      <c r="I313">
        <v>70553</v>
      </c>
      <c r="J313">
        <v>4354.75</v>
      </c>
      <c r="K313">
        <v>3420.68</v>
      </c>
      <c r="L313" t="s">
        <v>18</v>
      </c>
      <c r="M313" t="s">
        <v>19</v>
      </c>
      <c r="N313" s="2">
        <f t="shared" si="4"/>
        <v>0</v>
      </c>
      <c r="O313">
        <f>DATEDIF(Table1[[#This Row],[Submission_Date]],Table1[[#This Row],[Decision_Date]],"D")</f>
        <v>48</v>
      </c>
      <c r="P313">
        <f>Table1[[#This Row],[Claim_Amount]]-Table1[[#This Row],[Paid_Amount]]</f>
        <v>934.07000000000016</v>
      </c>
    </row>
    <row r="314" spans="1:16" x14ac:dyDescent="0.3">
      <c r="A314" t="s">
        <v>669</v>
      </c>
      <c r="B314" t="s">
        <v>670</v>
      </c>
      <c r="C314" s="1">
        <v>45101</v>
      </c>
      <c r="D314" s="1">
        <v>45125</v>
      </c>
      <c r="E314" s="1">
        <v>45168</v>
      </c>
      <c r="F314" t="s">
        <v>106</v>
      </c>
      <c r="G314" t="s">
        <v>79</v>
      </c>
      <c r="H314" t="s">
        <v>35</v>
      </c>
      <c r="I314">
        <v>27447</v>
      </c>
      <c r="J314">
        <v>3499.35</v>
      </c>
      <c r="K314">
        <v>2704.16</v>
      </c>
      <c r="L314" t="s">
        <v>18</v>
      </c>
      <c r="M314" t="s">
        <v>19</v>
      </c>
      <c r="N314" s="2">
        <f t="shared" si="4"/>
        <v>0</v>
      </c>
      <c r="O314">
        <f>DATEDIF(Table1[[#This Row],[Submission_Date]],Table1[[#This Row],[Decision_Date]],"D")</f>
        <v>43</v>
      </c>
      <c r="P314">
        <f>Table1[[#This Row],[Claim_Amount]]-Table1[[#This Row],[Paid_Amount]]</f>
        <v>795.19</v>
      </c>
    </row>
    <row r="315" spans="1:16" x14ac:dyDescent="0.3">
      <c r="A315" t="s">
        <v>671</v>
      </c>
      <c r="B315" t="s">
        <v>672</v>
      </c>
      <c r="C315" s="1">
        <v>45110</v>
      </c>
      <c r="D315" s="1">
        <v>45119</v>
      </c>
      <c r="E315" s="1">
        <v>45173</v>
      </c>
      <c r="F315" t="s">
        <v>44</v>
      </c>
      <c r="G315" t="s">
        <v>16</v>
      </c>
      <c r="H315" t="s">
        <v>45</v>
      </c>
      <c r="I315">
        <v>27130</v>
      </c>
      <c r="J315">
        <v>3466.18</v>
      </c>
      <c r="K315">
        <v>2891.53</v>
      </c>
      <c r="L315" t="s">
        <v>18</v>
      </c>
      <c r="M315" t="s">
        <v>19</v>
      </c>
      <c r="N315" s="2">
        <f t="shared" si="4"/>
        <v>0</v>
      </c>
      <c r="O315">
        <f>DATEDIF(Table1[[#This Row],[Submission_Date]],Table1[[#This Row],[Decision_Date]],"D")</f>
        <v>54</v>
      </c>
      <c r="P315">
        <f>Table1[[#This Row],[Claim_Amount]]-Table1[[#This Row],[Paid_Amount]]</f>
        <v>574.64999999999964</v>
      </c>
    </row>
    <row r="316" spans="1:16" x14ac:dyDescent="0.3">
      <c r="A316" t="s">
        <v>673</v>
      </c>
      <c r="B316" t="s">
        <v>674</v>
      </c>
      <c r="C316" s="1">
        <v>45622</v>
      </c>
      <c r="D316" s="1">
        <v>45628</v>
      </c>
      <c r="E316" s="1">
        <v>45670</v>
      </c>
      <c r="F316" t="s">
        <v>48</v>
      </c>
      <c r="G316" t="s">
        <v>41</v>
      </c>
      <c r="H316" t="s">
        <v>24</v>
      </c>
      <c r="I316">
        <v>66984</v>
      </c>
      <c r="J316">
        <v>5137.8100000000004</v>
      </c>
      <c r="K316">
        <v>0</v>
      </c>
      <c r="L316" t="s">
        <v>60</v>
      </c>
      <c r="M316" t="s">
        <v>101</v>
      </c>
      <c r="N316" s="2">
        <f t="shared" si="4"/>
        <v>1</v>
      </c>
      <c r="O316">
        <f>DATEDIF(Table1[[#This Row],[Submission_Date]],Table1[[#This Row],[Decision_Date]],"D")</f>
        <v>42</v>
      </c>
      <c r="P316">
        <f>Table1[[#This Row],[Claim_Amount]]-Table1[[#This Row],[Paid_Amount]]</f>
        <v>5137.8100000000004</v>
      </c>
    </row>
    <row r="317" spans="1:16" x14ac:dyDescent="0.3">
      <c r="A317" t="s">
        <v>675</v>
      </c>
      <c r="B317" t="s">
        <v>676</v>
      </c>
      <c r="C317" s="1">
        <v>45235</v>
      </c>
      <c r="D317" s="1">
        <v>45252</v>
      </c>
      <c r="E317" s="1">
        <v>45265</v>
      </c>
      <c r="F317" t="s">
        <v>15</v>
      </c>
      <c r="G317" t="s">
        <v>23</v>
      </c>
      <c r="H317" t="s">
        <v>49</v>
      </c>
      <c r="I317">
        <v>63047</v>
      </c>
      <c r="J317">
        <v>1838.68</v>
      </c>
      <c r="K317">
        <v>1606.29</v>
      </c>
      <c r="L317" t="s">
        <v>18</v>
      </c>
      <c r="M317" t="s">
        <v>19</v>
      </c>
      <c r="N317" s="2">
        <f t="shared" si="4"/>
        <v>0</v>
      </c>
      <c r="O317">
        <f>DATEDIF(Table1[[#This Row],[Submission_Date]],Table1[[#This Row],[Decision_Date]],"D")</f>
        <v>13</v>
      </c>
      <c r="P317">
        <f>Table1[[#This Row],[Claim_Amount]]-Table1[[#This Row],[Paid_Amount]]</f>
        <v>232.3900000000001</v>
      </c>
    </row>
    <row r="318" spans="1:16" x14ac:dyDescent="0.3">
      <c r="A318" t="s">
        <v>677</v>
      </c>
      <c r="B318" t="s">
        <v>678</v>
      </c>
      <c r="C318" s="1">
        <v>45228</v>
      </c>
      <c r="D318" s="1">
        <v>45257</v>
      </c>
      <c r="E318" s="1">
        <v>45264</v>
      </c>
      <c r="F318" t="s">
        <v>27</v>
      </c>
      <c r="G318" t="s">
        <v>79</v>
      </c>
      <c r="H318" t="s">
        <v>52</v>
      </c>
      <c r="I318">
        <v>43239</v>
      </c>
      <c r="J318">
        <v>3119.92</v>
      </c>
      <c r="K318">
        <v>3051.91</v>
      </c>
      <c r="L318" t="s">
        <v>18</v>
      </c>
      <c r="M318" t="s">
        <v>19</v>
      </c>
      <c r="N318" s="2">
        <f t="shared" si="4"/>
        <v>0</v>
      </c>
      <c r="O318">
        <f>DATEDIF(Table1[[#This Row],[Submission_Date]],Table1[[#This Row],[Decision_Date]],"D")</f>
        <v>7</v>
      </c>
      <c r="P318">
        <f>Table1[[#This Row],[Claim_Amount]]-Table1[[#This Row],[Paid_Amount]]</f>
        <v>68.010000000000218</v>
      </c>
    </row>
    <row r="319" spans="1:16" x14ac:dyDescent="0.3">
      <c r="A319" t="s">
        <v>679</v>
      </c>
      <c r="B319" t="s">
        <v>680</v>
      </c>
      <c r="C319" s="1">
        <v>45324</v>
      </c>
      <c r="D319" s="1">
        <v>45351</v>
      </c>
      <c r="E319" s="1">
        <v>45378</v>
      </c>
      <c r="F319" t="s">
        <v>15</v>
      </c>
      <c r="G319" t="s">
        <v>28</v>
      </c>
      <c r="H319" t="s">
        <v>49</v>
      </c>
      <c r="I319">
        <v>92928</v>
      </c>
      <c r="J319">
        <v>1410.62</v>
      </c>
      <c r="K319">
        <v>1241.24</v>
      </c>
      <c r="L319" t="s">
        <v>18</v>
      </c>
      <c r="M319" t="s">
        <v>19</v>
      </c>
      <c r="N319" s="2">
        <f t="shared" si="4"/>
        <v>0</v>
      </c>
      <c r="O319">
        <f>DATEDIF(Table1[[#This Row],[Submission_Date]],Table1[[#This Row],[Decision_Date]],"D")</f>
        <v>27</v>
      </c>
      <c r="P319">
        <f>Table1[[#This Row],[Claim_Amount]]-Table1[[#This Row],[Paid_Amount]]</f>
        <v>169.37999999999988</v>
      </c>
    </row>
    <row r="320" spans="1:16" x14ac:dyDescent="0.3">
      <c r="A320" t="s">
        <v>681</v>
      </c>
      <c r="B320" t="s">
        <v>682</v>
      </c>
      <c r="C320" s="1">
        <v>45370</v>
      </c>
      <c r="D320" s="1">
        <v>45397</v>
      </c>
      <c r="E320" s="1">
        <v>45406</v>
      </c>
      <c r="F320" t="s">
        <v>27</v>
      </c>
      <c r="G320" t="s">
        <v>16</v>
      </c>
      <c r="H320" t="s">
        <v>87</v>
      </c>
      <c r="I320">
        <v>93000</v>
      </c>
      <c r="J320">
        <v>2343.34</v>
      </c>
      <c r="K320">
        <v>1989.76</v>
      </c>
      <c r="L320" t="s">
        <v>18</v>
      </c>
      <c r="M320" t="s">
        <v>19</v>
      </c>
      <c r="N320" s="2">
        <f t="shared" si="4"/>
        <v>0</v>
      </c>
      <c r="O320">
        <f>DATEDIF(Table1[[#This Row],[Submission_Date]],Table1[[#This Row],[Decision_Date]],"D")</f>
        <v>9</v>
      </c>
      <c r="P320">
        <f>Table1[[#This Row],[Claim_Amount]]-Table1[[#This Row],[Paid_Amount]]</f>
        <v>353.58000000000015</v>
      </c>
    </row>
    <row r="321" spans="1:16" x14ac:dyDescent="0.3">
      <c r="A321" t="s">
        <v>683</v>
      </c>
      <c r="B321" t="s">
        <v>684</v>
      </c>
      <c r="C321" s="1">
        <v>45012</v>
      </c>
      <c r="D321" s="1">
        <v>45017</v>
      </c>
      <c r="E321" s="1">
        <v>45025</v>
      </c>
      <c r="F321" t="s">
        <v>48</v>
      </c>
      <c r="G321" t="s">
        <v>16</v>
      </c>
      <c r="H321" t="s">
        <v>29</v>
      </c>
      <c r="I321">
        <v>80053</v>
      </c>
      <c r="J321">
        <v>1629.27</v>
      </c>
      <c r="K321">
        <v>1310.6400000000001</v>
      </c>
      <c r="L321" t="s">
        <v>18</v>
      </c>
      <c r="M321" t="s">
        <v>19</v>
      </c>
      <c r="N321" s="2">
        <f t="shared" si="4"/>
        <v>0</v>
      </c>
      <c r="O321">
        <f>DATEDIF(Table1[[#This Row],[Submission_Date]],Table1[[#This Row],[Decision_Date]],"D")</f>
        <v>8</v>
      </c>
      <c r="P321">
        <f>Table1[[#This Row],[Claim_Amount]]-Table1[[#This Row],[Paid_Amount]]</f>
        <v>318.62999999999988</v>
      </c>
    </row>
    <row r="322" spans="1:16" x14ac:dyDescent="0.3">
      <c r="A322" t="s">
        <v>685</v>
      </c>
      <c r="B322" t="s">
        <v>686</v>
      </c>
      <c r="C322" s="1">
        <v>45640</v>
      </c>
      <c r="D322" s="1">
        <v>45648</v>
      </c>
      <c r="E322" s="1">
        <v>45665</v>
      </c>
      <c r="F322" t="s">
        <v>27</v>
      </c>
      <c r="G322" t="s">
        <v>34</v>
      </c>
      <c r="H322" t="s">
        <v>35</v>
      </c>
      <c r="I322">
        <v>63047</v>
      </c>
      <c r="J322">
        <v>1953.93</v>
      </c>
      <c r="K322">
        <v>0</v>
      </c>
      <c r="L322" t="s">
        <v>60</v>
      </c>
      <c r="M322" t="s">
        <v>221</v>
      </c>
      <c r="N322" s="2">
        <f t="shared" si="4"/>
        <v>1</v>
      </c>
      <c r="O322">
        <f>DATEDIF(Table1[[#This Row],[Submission_Date]],Table1[[#This Row],[Decision_Date]],"D")</f>
        <v>17</v>
      </c>
      <c r="P322">
        <f>Table1[[#This Row],[Claim_Amount]]-Table1[[#This Row],[Paid_Amount]]</f>
        <v>1953.93</v>
      </c>
    </row>
    <row r="323" spans="1:16" x14ac:dyDescent="0.3">
      <c r="A323" t="s">
        <v>687</v>
      </c>
      <c r="B323" t="s">
        <v>688</v>
      </c>
      <c r="C323" s="1">
        <v>45350</v>
      </c>
      <c r="D323" s="1">
        <v>45374</v>
      </c>
      <c r="E323" s="1">
        <v>45395</v>
      </c>
      <c r="F323" t="s">
        <v>33</v>
      </c>
      <c r="G323" t="s">
        <v>41</v>
      </c>
      <c r="H323" t="s">
        <v>52</v>
      </c>
      <c r="I323">
        <v>63047</v>
      </c>
      <c r="J323">
        <v>2910.63</v>
      </c>
      <c r="K323">
        <v>2853.88</v>
      </c>
      <c r="L323" t="s">
        <v>18</v>
      </c>
      <c r="M323" t="s">
        <v>19</v>
      </c>
      <c r="N323" s="2">
        <f t="shared" ref="N323:N386" si="5">IF(L323="Denied",1,0)</f>
        <v>0</v>
      </c>
      <c r="O323">
        <f>DATEDIF(Table1[[#This Row],[Submission_Date]],Table1[[#This Row],[Decision_Date]],"D")</f>
        <v>21</v>
      </c>
      <c r="P323">
        <f>Table1[[#This Row],[Claim_Amount]]-Table1[[#This Row],[Paid_Amount]]</f>
        <v>56.75</v>
      </c>
    </row>
    <row r="324" spans="1:16" x14ac:dyDescent="0.3">
      <c r="A324" t="s">
        <v>689</v>
      </c>
      <c r="B324" t="s">
        <v>690</v>
      </c>
      <c r="C324" s="1">
        <v>45260</v>
      </c>
      <c r="D324" s="1">
        <v>45274</v>
      </c>
      <c r="E324" s="1">
        <v>45323</v>
      </c>
      <c r="F324" t="s">
        <v>72</v>
      </c>
      <c r="G324" t="s">
        <v>16</v>
      </c>
      <c r="H324" t="s">
        <v>55</v>
      </c>
      <c r="I324">
        <v>80053</v>
      </c>
      <c r="J324">
        <v>939.57</v>
      </c>
      <c r="K324">
        <v>811.1</v>
      </c>
      <c r="L324" t="s">
        <v>18</v>
      </c>
      <c r="M324" t="s">
        <v>19</v>
      </c>
      <c r="N324" s="2">
        <f t="shared" si="5"/>
        <v>0</v>
      </c>
      <c r="O324">
        <f>DATEDIF(Table1[[#This Row],[Submission_Date]],Table1[[#This Row],[Decision_Date]],"D")</f>
        <v>49</v>
      </c>
      <c r="P324">
        <f>Table1[[#This Row],[Claim_Amount]]-Table1[[#This Row],[Paid_Amount]]</f>
        <v>128.47000000000003</v>
      </c>
    </row>
    <row r="325" spans="1:16" x14ac:dyDescent="0.3">
      <c r="A325" t="s">
        <v>691</v>
      </c>
      <c r="B325" t="s">
        <v>692</v>
      </c>
      <c r="C325" s="1">
        <v>45021</v>
      </c>
      <c r="D325" s="1">
        <v>45025</v>
      </c>
      <c r="E325" s="1">
        <v>45079</v>
      </c>
      <c r="F325" t="s">
        <v>48</v>
      </c>
      <c r="G325" t="s">
        <v>16</v>
      </c>
      <c r="H325" t="s">
        <v>29</v>
      </c>
      <c r="I325">
        <v>90837</v>
      </c>
      <c r="J325">
        <v>9642.25</v>
      </c>
      <c r="K325">
        <v>8034.97</v>
      </c>
      <c r="L325" t="s">
        <v>18</v>
      </c>
      <c r="M325" t="s">
        <v>19</v>
      </c>
      <c r="N325" s="2">
        <f t="shared" si="5"/>
        <v>0</v>
      </c>
      <c r="O325">
        <f>DATEDIF(Table1[[#This Row],[Submission_Date]],Table1[[#This Row],[Decision_Date]],"D")</f>
        <v>54</v>
      </c>
      <c r="P325">
        <f>Table1[[#This Row],[Claim_Amount]]-Table1[[#This Row],[Paid_Amount]]</f>
        <v>1607.2799999999997</v>
      </c>
    </row>
    <row r="326" spans="1:16" x14ac:dyDescent="0.3">
      <c r="A326" t="s">
        <v>693</v>
      </c>
      <c r="B326" t="s">
        <v>694</v>
      </c>
      <c r="C326" s="1">
        <v>45411</v>
      </c>
      <c r="D326" s="1">
        <v>45425</v>
      </c>
      <c r="E326" s="1">
        <v>45434</v>
      </c>
      <c r="F326" t="s">
        <v>27</v>
      </c>
      <c r="G326" t="s">
        <v>79</v>
      </c>
      <c r="H326" t="s">
        <v>24</v>
      </c>
      <c r="I326">
        <v>27447</v>
      </c>
      <c r="J326">
        <v>808.5</v>
      </c>
      <c r="K326">
        <v>647.35</v>
      </c>
      <c r="L326" t="s">
        <v>18</v>
      </c>
      <c r="M326" t="s">
        <v>19</v>
      </c>
      <c r="N326" s="2">
        <f t="shared" si="5"/>
        <v>0</v>
      </c>
      <c r="O326">
        <f>DATEDIF(Table1[[#This Row],[Submission_Date]],Table1[[#This Row],[Decision_Date]],"D")</f>
        <v>9</v>
      </c>
      <c r="P326">
        <f>Table1[[#This Row],[Claim_Amount]]-Table1[[#This Row],[Paid_Amount]]</f>
        <v>161.14999999999998</v>
      </c>
    </row>
    <row r="327" spans="1:16" x14ac:dyDescent="0.3">
      <c r="A327" t="s">
        <v>695</v>
      </c>
      <c r="B327" t="s">
        <v>696</v>
      </c>
      <c r="C327" s="1">
        <v>45642</v>
      </c>
      <c r="D327" s="1">
        <v>45644</v>
      </c>
      <c r="E327" s="1">
        <v>45672</v>
      </c>
      <c r="F327" t="s">
        <v>22</v>
      </c>
      <c r="G327" t="s">
        <v>16</v>
      </c>
      <c r="H327" t="s">
        <v>45</v>
      </c>
      <c r="I327">
        <v>27447</v>
      </c>
      <c r="J327">
        <v>684.47</v>
      </c>
      <c r="K327">
        <v>663.86</v>
      </c>
      <c r="L327" t="s">
        <v>18</v>
      </c>
      <c r="M327" t="s">
        <v>19</v>
      </c>
      <c r="N327" s="2">
        <f t="shared" si="5"/>
        <v>0</v>
      </c>
      <c r="O327">
        <f>DATEDIF(Table1[[#This Row],[Submission_Date]],Table1[[#This Row],[Decision_Date]],"D")</f>
        <v>28</v>
      </c>
      <c r="P327">
        <f>Table1[[#This Row],[Claim_Amount]]-Table1[[#This Row],[Paid_Amount]]</f>
        <v>20.610000000000014</v>
      </c>
    </row>
    <row r="328" spans="1:16" x14ac:dyDescent="0.3">
      <c r="A328" t="s">
        <v>697</v>
      </c>
      <c r="B328" t="s">
        <v>69</v>
      </c>
      <c r="C328" s="1">
        <v>45295</v>
      </c>
      <c r="D328" s="1">
        <v>45320</v>
      </c>
      <c r="E328" s="1">
        <v>45362</v>
      </c>
      <c r="F328" t="s">
        <v>27</v>
      </c>
      <c r="G328" t="s">
        <v>41</v>
      </c>
      <c r="H328" t="s">
        <v>24</v>
      </c>
      <c r="I328">
        <v>99215</v>
      </c>
      <c r="J328">
        <v>4566.4399999999996</v>
      </c>
      <c r="K328">
        <v>3463.94</v>
      </c>
      <c r="L328" t="s">
        <v>18</v>
      </c>
      <c r="M328" t="s">
        <v>19</v>
      </c>
      <c r="N328" s="2">
        <f t="shared" si="5"/>
        <v>0</v>
      </c>
      <c r="O328">
        <f>DATEDIF(Table1[[#This Row],[Submission_Date]],Table1[[#This Row],[Decision_Date]],"D")</f>
        <v>42</v>
      </c>
      <c r="P328">
        <f>Table1[[#This Row],[Claim_Amount]]-Table1[[#This Row],[Paid_Amount]]</f>
        <v>1102.4999999999995</v>
      </c>
    </row>
    <row r="329" spans="1:16" x14ac:dyDescent="0.3">
      <c r="A329" t="s">
        <v>698</v>
      </c>
      <c r="B329" t="s">
        <v>699</v>
      </c>
      <c r="C329" s="1">
        <v>45502</v>
      </c>
      <c r="D329" s="1">
        <v>45505</v>
      </c>
      <c r="E329" s="1">
        <v>45529</v>
      </c>
      <c r="F329" t="s">
        <v>15</v>
      </c>
      <c r="G329" t="s">
        <v>34</v>
      </c>
      <c r="H329" t="s">
        <v>17</v>
      </c>
      <c r="I329">
        <v>45378</v>
      </c>
      <c r="J329">
        <v>3406.12</v>
      </c>
      <c r="K329">
        <v>0</v>
      </c>
      <c r="L329" t="s">
        <v>60</v>
      </c>
      <c r="M329" t="s">
        <v>153</v>
      </c>
      <c r="N329" s="2">
        <f t="shared" si="5"/>
        <v>1</v>
      </c>
      <c r="O329">
        <f>DATEDIF(Table1[[#This Row],[Submission_Date]],Table1[[#This Row],[Decision_Date]],"D")</f>
        <v>24</v>
      </c>
      <c r="P329">
        <f>Table1[[#This Row],[Claim_Amount]]-Table1[[#This Row],[Paid_Amount]]</f>
        <v>3406.12</v>
      </c>
    </row>
    <row r="330" spans="1:16" x14ac:dyDescent="0.3">
      <c r="A330" t="s">
        <v>700</v>
      </c>
      <c r="B330" t="s">
        <v>615</v>
      </c>
      <c r="C330" s="1">
        <v>45370</v>
      </c>
      <c r="D330" s="1">
        <v>45371</v>
      </c>
      <c r="E330" s="1">
        <v>45424</v>
      </c>
      <c r="F330" t="s">
        <v>106</v>
      </c>
      <c r="G330" t="s">
        <v>34</v>
      </c>
      <c r="H330" t="s">
        <v>17</v>
      </c>
      <c r="I330">
        <v>93000</v>
      </c>
      <c r="J330">
        <v>2978.86</v>
      </c>
      <c r="K330">
        <v>0</v>
      </c>
      <c r="L330" t="s">
        <v>60</v>
      </c>
      <c r="M330" t="s">
        <v>153</v>
      </c>
      <c r="N330" s="2">
        <f t="shared" si="5"/>
        <v>1</v>
      </c>
      <c r="O330">
        <f>DATEDIF(Table1[[#This Row],[Submission_Date]],Table1[[#This Row],[Decision_Date]],"D")</f>
        <v>53</v>
      </c>
      <c r="P330">
        <f>Table1[[#This Row],[Claim_Amount]]-Table1[[#This Row],[Paid_Amount]]</f>
        <v>2978.86</v>
      </c>
    </row>
    <row r="331" spans="1:16" x14ac:dyDescent="0.3">
      <c r="A331" t="s">
        <v>701</v>
      </c>
      <c r="B331" t="s">
        <v>702</v>
      </c>
      <c r="C331" s="1">
        <v>45334</v>
      </c>
      <c r="D331" s="1">
        <v>45356</v>
      </c>
      <c r="E331" s="1">
        <v>45400</v>
      </c>
      <c r="F331" t="s">
        <v>48</v>
      </c>
      <c r="G331" t="s">
        <v>23</v>
      </c>
      <c r="H331" t="s">
        <v>55</v>
      </c>
      <c r="I331">
        <v>63047</v>
      </c>
      <c r="J331">
        <v>2988.95</v>
      </c>
      <c r="K331">
        <v>0</v>
      </c>
      <c r="L331" t="s">
        <v>60</v>
      </c>
      <c r="M331" t="s">
        <v>221</v>
      </c>
      <c r="N331" s="2">
        <f t="shared" si="5"/>
        <v>1</v>
      </c>
      <c r="O331">
        <f>DATEDIF(Table1[[#This Row],[Submission_Date]],Table1[[#This Row],[Decision_Date]],"D")</f>
        <v>44</v>
      </c>
      <c r="P331">
        <f>Table1[[#This Row],[Claim_Amount]]-Table1[[#This Row],[Paid_Amount]]</f>
        <v>2988.95</v>
      </c>
    </row>
    <row r="332" spans="1:16" x14ac:dyDescent="0.3">
      <c r="A332" t="s">
        <v>703</v>
      </c>
      <c r="B332" t="s">
        <v>704</v>
      </c>
      <c r="C332" s="1">
        <v>45346</v>
      </c>
      <c r="D332" s="1">
        <v>45366</v>
      </c>
      <c r="E332" s="1">
        <v>45420</v>
      </c>
      <c r="F332" t="s">
        <v>44</v>
      </c>
      <c r="G332" t="s">
        <v>16</v>
      </c>
      <c r="H332" t="s">
        <v>52</v>
      </c>
      <c r="I332">
        <v>71046</v>
      </c>
      <c r="J332">
        <v>1790.41</v>
      </c>
      <c r="K332">
        <v>1568.71</v>
      </c>
      <c r="L332" t="s">
        <v>18</v>
      </c>
      <c r="M332" t="s">
        <v>19</v>
      </c>
      <c r="N332" s="2">
        <f t="shared" si="5"/>
        <v>0</v>
      </c>
      <c r="O332">
        <f>DATEDIF(Table1[[#This Row],[Submission_Date]],Table1[[#This Row],[Decision_Date]],"D")</f>
        <v>54</v>
      </c>
      <c r="P332">
        <f>Table1[[#This Row],[Claim_Amount]]-Table1[[#This Row],[Paid_Amount]]</f>
        <v>221.70000000000005</v>
      </c>
    </row>
    <row r="333" spans="1:16" x14ac:dyDescent="0.3">
      <c r="A333" t="s">
        <v>705</v>
      </c>
      <c r="B333" t="s">
        <v>706</v>
      </c>
      <c r="C333" s="1">
        <v>45114</v>
      </c>
      <c r="D333" s="1">
        <v>45144</v>
      </c>
      <c r="E333" s="1">
        <v>45199</v>
      </c>
      <c r="F333" t="s">
        <v>27</v>
      </c>
      <c r="G333" t="s">
        <v>28</v>
      </c>
      <c r="H333" t="s">
        <v>38</v>
      </c>
      <c r="I333">
        <v>27130</v>
      </c>
      <c r="J333">
        <v>882</v>
      </c>
      <c r="K333">
        <v>841.19</v>
      </c>
      <c r="L333" t="s">
        <v>18</v>
      </c>
      <c r="M333" t="s">
        <v>19</v>
      </c>
      <c r="N333" s="2">
        <f t="shared" si="5"/>
        <v>0</v>
      </c>
      <c r="O333">
        <f>DATEDIF(Table1[[#This Row],[Submission_Date]],Table1[[#This Row],[Decision_Date]],"D")</f>
        <v>55</v>
      </c>
      <c r="P333">
        <f>Table1[[#This Row],[Claim_Amount]]-Table1[[#This Row],[Paid_Amount]]</f>
        <v>40.809999999999945</v>
      </c>
    </row>
    <row r="334" spans="1:16" x14ac:dyDescent="0.3">
      <c r="A334" t="s">
        <v>707</v>
      </c>
      <c r="B334" t="s">
        <v>708</v>
      </c>
      <c r="C334" s="1">
        <v>45340</v>
      </c>
      <c r="D334" s="1">
        <v>45356</v>
      </c>
      <c r="E334" s="1">
        <v>45403</v>
      </c>
      <c r="F334" t="s">
        <v>33</v>
      </c>
      <c r="G334" t="s">
        <v>41</v>
      </c>
      <c r="H334" t="s">
        <v>52</v>
      </c>
      <c r="I334">
        <v>92928</v>
      </c>
      <c r="J334">
        <v>1921.08</v>
      </c>
      <c r="K334">
        <v>1731.15</v>
      </c>
      <c r="L334" t="s">
        <v>18</v>
      </c>
      <c r="M334" t="s">
        <v>19</v>
      </c>
      <c r="N334" s="2">
        <f t="shared" si="5"/>
        <v>0</v>
      </c>
      <c r="O334">
        <f>DATEDIF(Table1[[#This Row],[Submission_Date]],Table1[[#This Row],[Decision_Date]],"D")</f>
        <v>47</v>
      </c>
      <c r="P334">
        <f>Table1[[#This Row],[Claim_Amount]]-Table1[[#This Row],[Paid_Amount]]</f>
        <v>189.92999999999984</v>
      </c>
    </row>
    <row r="335" spans="1:16" x14ac:dyDescent="0.3">
      <c r="A335" t="s">
        <v>709</v>
      </c>
      <c r="B335" t="s">
        <v>710</v>
      </c>
      <c r="C335" s="1">
        <v>45290</v>
      </c>
      <c r="D335" s="1">
        <v>45295</v>
      </c>
      <c r="E335" s="1">
        <v>45348</v>
      </c>
      <c r="F335" t="s">
        <v>48</v>
      </c>
      <c r="G335" t="s">
        <v>79</v>
      </c>
      <c r="H335" t="s">
        <v>52</v>
      </c>
      <c r="I335">
        <v>90837</v>
      </c>
      <c r="J335">
        <v>1051.81</v>
      </c>
      <c r="K335">
        <v>0</v>
      </c>
      <c r="L335" t="s">
        <v>30</v>
      </c>
      <c r="M335" t="s">
        <v>19</v>
      </c>
      <c r="N335" s="2">
        <f t="shared" si="5"/>
        <v>0</v>
      </c>
      <c r="O335">
        <f>DATEDIF(Table1[[#This Row],[Submission_Date]],Table1[[#This Row],[Decision_Date]],"D")</f>
        <v>53</v>
      </c>
      <c r="P335">
        <f>Table1[[#This Row],[Claim_Amount]]-Table1[[#This Row],[Paid_Amount]]</f>
        <v>1051.81</v>
      </c>
    </row>
    <row r="336" spans="1:16" x14ac:dyDescent="0.3">
      <c r="A336" t="s">
        <v>711</v>
      </c>
      <c r="B336" t="s">
        <v>712</v>
      </c>
      <c r="C336" s="1">
        <v>45436</v>
      </c>
      <c r="D336" s="1">
        <v>45460</v>
      </c>
      <c r="E336" s="1">
        <v>45473</v>
      </c>
      <c r="F336" t="s">
        <v>15</v>
      </c>
      <c r="G336" t="s">
        <v>41</v>
      </c>
      <c r="H336" t="s">
        <v>87</v>
      </c>
      <c r="I336">
        <v>66984</v>
      </c>
      <c r="J336">
        <v>3944.57</v>
      </c>
      <c r="K336">
        <v>3361.17</v>
      </c>
      <c r="L336" t="s">
        <v>18</v>
      </c>
      <c r="M336" t="s">
        <v>19</v>
      </c>
      <c r="N336" s="2">
        <f t="shared" si="5"/>
        <v>0</v>
      </c>
      <c r="O336">
        <f>DATEDIF(Table1[[#This Row],[Submission_Date]],Table1[[#This Row],[Decision_Date]],"D")</f>
        <v>13</v>
      </c>
      <c r="P336">
        <f>Table1[[#This Row],[Claim_Amount]]-Table1[[#This Row],[Paid_Amount]]</f>
        <v>583.40000000000009</v>
      </c>
    </row>
    <row r="337" spans="1:16" x14ac:dyDescent="0.3">
      <c r="A337" t="s">
        <v>713</v>
      </c>
      <c r="B337" t="s">
        <v>714</v>
      </c>
      <c r="C337" s="1">
        <v>44980</v>
      </c>
      <c r="D337" s="1">
        <v>45007</v>
      </c>
      <c r="E337" s="1">
        <v>45057</v>
      </c>
      <c r="F337" t="s">
        <v>72</v>
      </c>
      <c r="G337" t="s">
        <v>23</v>
      </c>
      <c r="H337" t="s">
        <v>55</v>
      </c>
      <c r="I337">
        <v>66984</v>
      </c>
      <c r="J337">
        <v>1607.37</v>
      </c>
      <c r="K337">
        <v>1380.12</v>
      </c>
      <c r="L337" t="s">
        <v>18</v>
      </c>
      <c r="M337" t="s">
        <v>19</v>
      </c>
      <c r="N337" s="2">
        <f t="shared" si="5"/>
        <v>0</v>
      </c>
      <c r="O337">
        <f>DATEDIF(Table1[[#This Row],[Submission_Date]],Table1[[#This Row],[Decision_Date]],"D")</f>
        <v>50</v>
      </c>
      <c r="P337">
        <f>Table1[[#This Row],[Claim_Amount]]-Table1[[#This Row],[Paid_Amount]]</f>
        <v>227.25</v>
      </c>
    </row>
    <row r="338" spans="1:16" x14ac:dyDescent="0.3">
      <c r="A338" t="s">
        <v>715</v>
      </c>
      <c r="B338" t="s">
        <v>716</v>
      </c>
      <c r="C338" s="1">
        <v>45232</v>
      </c>
      <c r="D338" s="1">
        <v>45250</v>
      </c>
      <c r="E338" s="1">
        <v>45289</v>
      </c>
      <c r="F338" t="s">
        <v>44</v>
      </c>
      <c r="G338" t="s">
        <v>23</v>
      </c>
      <c r="H338" t="s">
        <v>17</v>
      </c>
      <c r="I338">
        <v>70553</v>
      </c>
      <c r="J338">
        <v>934.12</v>
      </c>
      <c r="K338">
        <v>801.65</v>
      </c>
      <c r="L338" t="s">
        <v>18</v>
      </c>
      <c r="M338" t="s">
        <v>19</v>
      </c>
      <c r="N338" s="2">
        <f t="shared" si="5"/>
        <v>0</v>
      </c>
      <c r="O338">
        <f>DATEDIF(Table1[[#This Row],[Submission_Date]],Table1[[#This Row],[Decision_Date]],"D")</f>
        <v>39</v>
      </c>
      <c r="P338">
        <f>Table1[[#This Row],[Claim_Amount]]-Table1[[#This Row],[Paid_Amount]]</f>
        <v>132.47000000000003</v>
      </c>
    </row>
    <row r="339" spans="1:16" x14ac:dyDescent="0.3">
      <c r="A339" t="s">
        <v>717</v>
      </c>
      <c r="B339" t="s">
        <v>718</v>
      </c>
      <c r="C339" s="1">
        <v>45150</v>
      </c>
      <c r="D339" s="1">
        <v>45170</v>
      </c>
      <c r="E339" s="1">
        <v>45187</v>
      </c>
      <c r="F339" t="s">
        <v>15</v>
      </c>
      <c r="G339" t="s">
        <v>34</v>
      </c>
      <c r="H339" t="s">
        <v>45</v>
      </c>
      <c r="I339">
        <v>92928</v>
      </c>
      <c r="J339">
        <v>1398.13</v>
      </c>
      <c r="K339">
        <v>1358.83</v>
      </c>
      <c r="L339" t="s">
        <v>18</v>
      </c>
      <c r="M339" t="s">
        <v>19</v>
      </c>
      <c r="N339" s="2">
        <f t="shared" si="5"/>
        <v>0</v>
      </c>
      <c r="O339">
        <f>DATEDIF(Table1[[#This Row],[Submission_Date]],Table1[[#This Row],[Decision_Date]],"D")</f>
        <v>17</v>
      </c>
      <c r="P339">
        <f>Table1[[#This Row],[Claim_Amount]]-Table1[[#This Row],[Paid_Amount]]</f>
        <v>39.300000000000182</v>
      </c>
    </row>
    <row r="340" spans="1:16" x14ac:dyDescent="0.3">
      <c r="A340" t="s">
        <v>719</v>
      </c>
      <c r="B340" t="s">
        <v>720</v>
      </c>
      <c r="C340" s="1">
        <v>45484</v>
      </c>
      <c r="D340" s="1">
        <v>45505</v>
      </c>
      <c r="E340" s="1">
        <v>45528</v>
      </c>
      <c r="F340" t="s">
        <v>15</v>
      </c>
      <c r="G340" t="s">
        <v>79</v>
      </c>
      <c r="H340" t="s">
        <v>24</v>
      </c>
      <c r="I340">
        <v>27130</v>
      </c>
      <c r="J340">
        <v>2515.8000000000002</v>
      </c>
      <c r="K340">
        <v>2222.11</v>
      </c>
      <c r="L340" t="s">
        <v>18</v>
      </c>
      <c r="M340" t="s">
        <v>19</v>
      </c>
      <c r="N340" s="2">
        <f t="shared" si="5"/>
        <v>0</v>
      </c>
      <c r="O340">
        <f>DATEDIF(Table1[[#This Row],[Submission_Date]],Table1[[#This Row],[Decision_Date]],"D")</f>
        <v>23</v>
      </c>
      <c r="P340">
        <f>Table1[[#This Row],[Claim_Amount]]-Table1[[#This Row],[Paid_Amount]]</f>
        <v>293.69000000000005</v>
      </c>
    </row>
    <row r="341" spans="1:16" x14ac:dyDescent="0.3">
      <c r="A341" t="s">
        <v>721</v>
      </c>
      <c r="B341" t="s">
        <v>722</v>
      </c>
      <c r="C341" s="1">
        <v>45469</v>
      </c>
      <c r="D341" s="1">
        <v>45476</v>
      </c>
      <c r="E341" s="1">
        <v>45518</v>
      </c>
      <c r="F341" t="s">
        <v>72</v>
      </c>
      <c r="G341" t="s">
        <v>41</v>
      </c>
      <c r="H341" t="s">
        <v>35</v>
      </c>
      <c r="I341">
        <v>27130</v>
      </c>
      <c r="J341">
        <v>1151.73</v>
      </c>
      <c r="K341">
        <v>1098.02</v>
      </c>
      <c r="L341" t="s">
        <v>18</v>
      </c>
      <c r="M341" t="s">
        <v>19</v>
      </c>
      <c r="N341" s="2">
        <f t="shared" si="5"/>
        <v>0</v>
      </c>
      <c r="O341">
        <f>DATEDIF(Table1[[#This Row],[Submission_Date]],Table1[[#This Row],[Decision_Date]],"D")</f>
        <v>42</v>
      </c>
      <c r="P341">
        <f>Table1[[#This Row],[Claim_Amount]]-Table1[[#This Row],[Paid_Amount]]</f>
        <v>53.710000000000036</v>
      </c>
    </row>
    <row r="342" spans="1:16" x14ac:dyDescent="0.3">
      <c r="A342" t="s">
        <v>723</v>
      </c>
      <c r="B342" t="s">
        <v>724</v>
      </c>
      <c r="C342" s="1">
        <v>45132</v>
      </c>
      <c r="D342" s="1">
        <v>45155</v>
      </c>
      <c r="E342" s="1">
        <v>45178</v>
      </c>
      <c r="F342" t="s">
        <v>48</v>
      </c>
      <c r="G342" t="s">
        <v>34</v>
      </c>
      <c r="H342" t="s">
        <v>38</v>
      </c>
      <c r="I342">
        <v>90837</v>
      </c>
      <c r="J342">
        <v>936.57</v>
      </c>
      <c r="K342">
        <v>897.55</v>
      </c>
      <c r="L342" t="s">
        <v>18</v>
      </c>
      <c r="M342" t="s">
        <v>19</v>
      </c>
      <c r="N342" s="2">
        <f t="shared" si="5"/>
        <v>0</v>
      </c>
      <c r="O342">
        <f>DATEDIF(Table1[[#This Row],[Submission_Date]],Table1[[#This Row],[Decision_Date]],"D")</f>
        <v>23</v>
      </c>
      <c r="P342">
        <f>Table1[[#This Row],[Claim_Amount]]-Table1[[#This Row],[Paid_Amount]]</f>
        <v>39.020000000000095</v>
      </c>
    </row>
    <row r="343" spans="1:16" x14ac:dyDescent="0.3">
      <c r="A343" t="s">
        <v>725</v>
      </c>
      <c r="B343" t="s">
        <v>726</v>
      </c>
      <c r="C343" s="1">
        <v>45128</v>
      </c>
      <c r="D343" s="1">
        <v>45146</v>
      </c>
      <c r="E343" s="1">
        <v>45160</v>
      </c>
      <c r="F343" t="s">
        <v>15</v>
      </c>
      <c r="G343" t="s">
        <v>79</v>
      </c>
      <c r="H343" t="s">
        <v>45</v>
      </c>
      <c r="I343">
        <v>99213</v>
      </c>
      <c r="J343">
        <v>2197.2199999999998</v>
      </c>
      <c r="K343">
        <v>1795.45</v>
      </c>
      <c r="L343" t="s">
        <v>18</v>
      </c>
      <c r="M343" t="s">
        <v>19</v>
      </c>
      <c r="N343" s="2">
        <f t="shared" si="5"/>
        <v>0</v>
      </c>
      <c r="O343">
        <f>DATEDIF(Table1[[#This Row],[Submission_Date]],Table1[[#This Row],[Decision_Date]],"D")</f>
        <v>14</v>
      </c>
      <c r="P343">
        <f>Table1[[#This Row],[Claim_Amount]]-Table1[[#This Row],[Paid_Amount]]</f>
        <v>401.76999999999975</v>
      </c>
    </row>
    <row r="344" spans="1:16" x14ac:dyDescent="0.3">
      <c r="A344" t="s">
        <v>727</v>
      </c>
      <c r="B344" t="s">
        <v>728</v>
      </c>
      <c r="C344" s="1">
        <v>45511</v>
      </c>
      <c r="D344" s="1">
        <v>45517</v>
      </c>
      <c r="E344" s="1">
        <v>45555</v>
      </c>
      <c r="F344" t="s">
        <v>22</v>
      </c>
      <c r="G344" t="s">
        <v>28</v>
      </c>
      <c r="H344" t="s">
        <v>24</v>
      </c>
      <c r="I344">
        <v>27130</v>
      </c>
      <c r="J344">
        <v>2199.4699999999998</v>
      </c>
      <c r="K344">
        <v>0</v>
      </c>
      <c r="L344" t="s">
        <v>60</v>
      </c>
      <c r="M344" t="s">
        <v>153</v>
      </c>
      <c r="N344" s="2">
        <f t="shared" si="5"/>
        <v>1</v>
      </c>
      <c r="O344">
        <f>DATEDIF(Table1[[#This Row],[Submission_Date]],Table1[[#This Row],[Decision_Date]],"D")</f>
        <v>38</v>
      </c>
      <c r="P344">
        <f>Table1[[#This Row],[Claim_Amount]]-Table1[[#This Row],[Paid_Amount]]</f>
        <v>2199.4699999999998</v>
      </c>
    </row>
    <row r="345" spans="1:16" x14ac:dyDescent="0.3">
      <c r="A345" t="s">
        <v>729</v>
      </c>
      <c r="B345" t="s">
        <v>730</v>
      </c>
      <c r="C345" s="1">
        <v>45106</v>
      </c>
      <c r="D345" s="1">
        <v>45109</v>
      </c>
      <c r="E345" s="1">
        <v>45129</v>
      </c>
      <c r="F345" t="s">
        <v>33</v>
      </c>
      <c r="G345" t="s">
        <v>28</v>
      </c>
      <c r="H345" t="s">
        <v>49</v>
      </c>
      <c r="I345">
        <v>43239</v>
      </c>
      <c r="J345">
        <v>1205.25</v>
      </c>
      <c r="K345">
        <v>0</v>
      </c>
      <c r="L345" t="s">
        <v>60</v>
      </c>
      <c r="M345" t="s">
        <v>80</v>
      </c>
      <c r="N345" s="2">
        <f t="shared" si="5"/>
        <v>1</v>
      </c>
      <c r="O345">
        <f>DATEDIF(Table1[[#This Row],[Submission_Date]],Table1[[#This Row],[Decision_Date]],"D")</f>
        <v>20</v>
      </c>
      <c r="P345">
        <f>Table1[[#This Row],[Claim_Amount]]-Table1[[#This Row],[Paid_Amount]]</f>
        <v>1205.25</v>
      </c>
    </row>
    <row r="346" spans="1:16" x14ac:dyDescent="0.3">
      <c r="A346" t="s">
        <v>731</v>
      </c>
      <c r="B346" t="s">
        <v>732</v>
      </c>
      <c r="C346" s="1">
        <v>45129</v>
      </c>
      <c r="D346" s="1">
        <v>45134</v>
      </c>
      <c r="E346" s="1">
        <v>45161</v>
      </c>
      <c r="F346" t="s">
        <v>15</v>
      </c>
      <c r="G346" t="s">
        <v>79</v>
      </c>
      <c r="H346" t="s">
        <v>55</v>
      </c>
      <c r="I346">
        <v>93000</v>
      </c>
      <c r="J346">
        <v>1240.3800000000001</v>
      </c>
      <c r="K346">
        <v>0</v>
      </c>
      <c r="L346" t="s">
        <v>30</v>
      </c>
      <c r="M346" t="s">
        <v>19</v>
      </c>
      <c r="N346" s="2">
        <f t="shared" si="5"/>
        <v>0</v>
      </c>
      <c r="O346">
        <f>DATEDIF(Table1[[#This Row],[Submission_Date]],Table1[[#This Row],[Decision_Date]],"D")</f>
        <v>27</v>
      </c>
      <c r="P346">
        <f>Table1[[#This Row],[Claim_Amount]]-Table1[[#This Row],[Paid_Amount]]</f>
        <v>1240.3800000000001</v>
      </c>
    </row>
    <row r="347" spans="1:16" x14ac:dyDescent="0.3">
      <c r="A347" t="s">
        <v>733</v>
      </c>
      <c r="B347" t="s">
        <v>734</v>
      </c>
      <c r="C347" s="1">
        <v>45616</v>
      </c>
      <c r="D347" s="1">
        <v>45644</v>
      </c>
      <c r="E347" s="1">
        <v>45702</v>
      </c>
      <c r="F347" t="s">
        <v>33</v>
      </c>
      <c r="G347" t="s">
        <v>28</v>
      </c>
      <c r="H347" t="s">
        <v>55</v>
      </c>
      <c r="I347">
        <v>63047</v>
      </c>
      <c r="J347">
        <v>2176.86</v>
      </c>
      <c r="K347">
        <v>1670.52</v>
      </c>
      <c r="L347" t="s">
        <v>18</v>
      </c>
      <c r="M347" t="s">
        <v>19</v>
      </c>
      <c r="N347" s="2">
        <f t="shared" si="5"/>
        <v>0</v>
      </c>
      <c r="O347">
        <f>DATEDIF(Table1[[#This Row],[Submission_Date]],Table1[[#This Row],[Decision_Date]],"D")</f>
        <v>58</v>
      </c>
      <c r="P347">
        <f>Table1[[#This Row],[Claim_Amount]]-Table1[[#This Row],[Paid_Amount]]</f>
        <v>506.34000000000015</v>
      </c>
    </row>
    <row r="348" spans="1:16" x14ac:dyDescent="0.3">
      <c r="A348" t="s">
        <v>735</v>
      </c>
      <c r="B348" t="s">
        <v>736</v>
      </c>
      <c r="C348" s="1">
        <v>45461</v>
      </c>
      <c r="D348" s="1">
        <v>45485</v>
      </c>
      <c r="E348" s="1">
        <v>45545</v>
      </c>
      <c r="F348" t="s">
        <v>27</v>
      </c>
      <c r="G348" t="s">
        <v>41</v>
      </c>
      <c r="H348" t="s">
        <v>35</v>
      </c>
      <c r="I348">
        <v>63047</v>
      </c>
      <c r="J348">
        <v>567.66999999999996</v>
      </c>
      <c r="K348">
        <v>480.42</v>
      </c>
      <c r="L348" t="s">
        <v>18</v>
      </c>
      <c r="M348" t="s">
        <v>19</v>
      </c>
      <c r="N348" s="2">
        <f t="shared" si="5"/>
        <v>0</v>
      </c>
      <c r="O348">
        <f>DATEDIF(Table1[[#This Row],[Submission_Date]],Table1[[#This Row],[Decision_Date]],"D")</f>
        <v>60</v>
      </c>
      <c r="P348">
        <f>Table1[[#This Row],[Claim_Amount]]-Table1[[#This Row],[Paid_Amount]]</f>
        <v>87.249999999999943</v>
      </c>
    </row>
    <row r="349" spans="1:16" x14ac:dyDescent="0.3">
      <c r="A349" t="s">
        <v>737</v>
      </c>
      <c r="B349" t="s">
        <v>738</v>
      </c>
      <c r="C349" s="1">
        <v>45198</v>
      </c>
      <c r="D349" s="1">
        <v>45225</v>
      </c>
      <c r="E349" s="1">
        <v>45238</v>
      </c>
      <c r="F349" t="s">
        <v>48</v>
      </c>
      <c r="G349" t="s">
        <v>34</v>
      </c>
      <c r="H349" t="s">
        <v>29</v>
      </c>
      <c r="I349">
        <v>45378</v>
      </c>
      <c r="J349">
        <v>586.41999999999996</v>
      </c>
      <c r="K349">
        <v>573.78</v>
      </c>
      <c r="L349" t="s">
        <v>18</v>
      </c>
      <c r="M349" t="s">
        <v>19</v>
      </c>
      <c r="N349" s="2">
        <f t="shared" si="5"/>
        <v>0</v>
      </c>
      <c r="O349">
        <f>DATEDIF(Table1[[#This Row],[Submission_Date]],Table1[[#This Row],[Decision_Date]],"D")</f>
        <v>13</v>
      </c>
      <c r="P349">
        <f>Table1[[#This Row],[Claim_Amount]]-Table1[[#This Row],[Paid_Amount]]</f>
        <v>12.639999999999986</v>
      </c>
    </row>
    <row r="350" spans="1:16" x14ac:dyDescent="0.3">
      <c r="A350" t="s">
        <v>739</v>
      </c>
      <c r="B350" t="s">
        <v>740</v>
      </c>
      <c r="C350" s="1">
        <v>44952</v>
      </c>
      <c r="D350" s="1">
        <v>44973</v>
      </c>
      <c r="E350" s="1">
        <v>45006</v>
      </c>
      <c r="F350" t="s">
        <v>33</v>
      </c>
      <c r="G350" t="s">
        <v>34</v>
      </c>
      <c r="H350" t="s">
        <v>49</v>
      </c>
      <c r="I350">
        <v>66984</v>
      </c>
      <c r="J350">
        <v>1017.64</v>
      </c>
      <c r="K350">
        <v>0</v>
      </c>
      <c r="L350" t="s">
        <v>30</v>
      </c>
      <c r="M350" t="s">
        <v>19</v>
      </c>
      <c r="N350" s="2">
        <f t="shared" si="5"/>
        <v>0</v>
      </c>
      <c r="O350">
        <f>DATEDIF(Table1[[#This Row],[Submission_Date]],Table1[[#This Row],[Decision_Date]],"D")</f>
        <v>33</v>
      </c>
      <c r="P350">
        <f>Table1[[#This Row],[Claim_Amount]]-Table1[[#This Row],[Paid_Amount]]</f>
        <v>1017.64</v>
      </c>
    </row>
    <row r="351" spans="1:16" x14ac:dyDescent="0.3">
      <c r="A351" t="s">
        <v>741</v>
      </c>
      <c r="B351" t="s">
        <v>742</v>
      </c>
      <c r="C351" s="1">
        <v>45564</v>
      </c>
      <c r="D351" s="1">
        <v>45568</v>
      </c>
      <c r="E351" s="1">
        <v>45576</v>
      </c>
      <c r="F351" t="s">
        <v>15</v>
      </c>
      <c r="G351" t="s">
        <v>23</v>
      </c>
      <c r="H351" t="s">
        <v>45</v>
      </c>
      <c r="I351">
        <v>70553</v>
      </c>
      <c r="J351">
        <v>1524.23</v>
      </c>
      <c r="K351">
        <v>1165.8</v>
      </c>
      <c r="L351" t="s">
        <v>18</v>
      </c>
      <c r="M351" t="s">
        <v>19</v>
      </c>
      <c r="N351" s="2">
        <f t="shared" si="5"/>
        <v>0</v>
      </c>
      <c r="O351">
        <f>DATEDIF(Table1[[#This Row],[Submission_Date]],Table1[[#This Row],[Decision_Date]],"D")</f>
        <v>8</v>
      </c>
      <c r="P351">
        <f>Table1[[#This Row],[Claim_Amount]]-Table1[[#This Row],[Paid_Amount]]</f>
        <v>358.43000000000006</v>
      </c>
    </row>
    <row r="352" spans="1:16" x14ac:dyDescent="0.3">
      <c r="A352" t="s">
        <v>743</v>
      </c>
      <c r="B352" t="s">
        <v>744</v>
      </c>
      <c r="C352" s="1">
        <v>45518</v>
      </c>
      <c r="D352" s="1">
        <v>45520</v>
      </c>
      <c r="E352" s="1">
        <v>45551</v>
      </c>
      <c r="F352" t="s">
        <v>106</v>
      </c>
      <c r="G352" t="s">
        <v>28</v>
      </c>
      <c r="H352" t="s">
        <v>24</v>
      </c>
      <c r="I352">
        <v>63047</v>
      </c>
      <c r="J352">
        <v>2318.62</v>
      </c>
      <c r="K352">
        <v>2128.06</v>
      </c>
      <c r="L352" t="s">
        <v>18</v>
      </c>
      <c r="M352" t="s">
        <v>19</v>
      </c>
      <c r="N352" s="2">
        <f t="shared" si="5"/>
        <v>0</v>
      </c>
      <c r="O352">
        <f>DATEDIF(Table1[[#This Row],[Submission_Date]],Table1[[#This Row],[Decision_Date]],"D")</f>
        <v>31</v>
      </c>
      <c r="P352">
        <f>Table1[[#This Row],[Claim_Amount]]-Table1[[#This Row],[Paid_Amount]]</f>
        <v>190.55999999999995</v>
      </c>
    </row>
    <row r="353" spans="1:16" x14ac:dyDescent="0.3">
      <c r="A353" t="s">
        <v>745</v>
      </c>
      <c r="B353" t="s">
        <v>746</v>
      </c>
      <c r="C353" s="1">
        <v>45655</v>
      </c>
      <c r="D353" s="1">
        <v>45659</v>
      </c>
      <c r="E353" s="1">
        <v>45664</v>
      </c>
      <c r="F353" t="s">
        <v>44</v>
      </c>
      <c r="G353" t="s">
        <v>41</v>
      </c>
      <c r="H353" t="s">
        <v>24</v>
      </c>
      <c r="I353">
        <v>63047</v>
      </c>
      <c r="J353">
        <v>5885.72</v>
      </c>
      <c r="K353">
        <v>0</v>
      </c>
      <c r="L353" t="s">
        <v>60</v>
      </c>
      <c r="M353" t="s">
        <v>221</v>
      </c>
      <c r="N353" s="2">
        <f t="shared" si="5"/>
        <v>1</v>
      </c>
      <c r="O353">
        <f>DATEDIF(Table1[[#This Row],[Submission_Date]],Table1[[#This Row],[Decision_Date]],"D")</f>
        <v>5</v>
      </c>
      <c r="P353">
        <f>Table1[[#This Row],[Claim_Amount]]-Table1[[#This Row],[Paid_Amount]]</f>
        <v>5885.72</v>
      </c>
    </row>
    <row r="354" spans="1:16" x14ac:dyDescent="0.3">
      <c r="A354" t="s">
        <v>747</v>
      </c>
      <c r="B354" t="s">
        <v>748</v>
      </c>
      <c r="C354" s="1">
        <v>45048</v>
      </c>
      <c r="D354" s="1">
        <v>45060</v>
      </c>
      <c r="E354" s="1">
        <v>45093</v>
      </c>
      <c r="F354" t="s">
        <v>27</v>
      </c>
      <c r="G354" t="s">
        <v>28</v>
      </c>
      <c r="H354" t="s">
        <v>35</v>
      </c>
      <c r="I354">
        <v>99215</v>
      </c>
      <c r="J354">
        <v>3590.79</v>
      </c>
      <c r="K354">
        <v>0</v>
      </c>
      <c r="L354" t="s">
        <v>60</v>
      </c>
      <c r="M354" t="s">
        <v>153</v>
      </c>
      <c r="N354" s="2">
        <f t="shared" si="5"/>
        <v>1</v>
      </c>
      <c r="O354">
        <f>DATEDIF(Table1[[#This Row],[Submission_Date]],Table1[[#This Row],[Decision_Date]],"D")</f>
        <v>33</v>
      </c>
      <c r="P354">
        <f>Table1[[#This Row],[Claim_Amount]]-Table1[[#This Row],[Paid_Amount]]</f>
        <v>3590.79</v>
      </c>
    </row>
    <row r="355" spans="1:16" x14ac:dyDescent="0.3">
      <c r="A355" t="s">
        <v>749</v>
      </c>
      <c r="B355" t="s">
        <v>750</v>
      </c>
      <c r="C355" s="1">
        <v>45118</v>
      </c>
      <c r="D355" s="1">
        <v>45143</v>
      </c>
      <c r="E355" s="1">
        <v>45178</v>
      </c>
      <c r="F355" t="s">
        <v>44</v>
      </c>
      <c r="G355" t="s">
        <v>23</v>
      </c>
      <c r="H355" t="s">
        <v>24</v>
      </c>
      <c r="I355">
        <v>99213</v>
      </c>
      <c r="J355">
        <v>1590.89</v>
      </c>
      <c r="K355">
        <v>0</v>
      </c>
      <c r="L355" t="s">
        <v>60</v>
      </c>
      <c r="M355" t="s">
        <v>61</v>
      </c>
      <c r="N355" s="2">
        <f t="shared" si="5"/>
        <v>1</v>
      </c>
      <c r="O355">
        <f>DATEDIF(Table1[[#This Row],[Submission_Date]],Table1[[#This Row],[Decision_Date]],"D")</f>
        <v>35</v>
      </c>
      <c r="P355">
        <f>Table1[[#This Row],[Claim_Amount]]-Table1[[#This Row],[Paid_Amount]]</f>
        <v>1590.89</v>
      </c>
    </row>
    <row r="356" spans="1:16" x14ac:dyDescent="0.3">
      <c r="A356" t="s">
        <v>751</v>
      </c>
      <c r="B356" t="s">
        <v>752</v>
      </c>
      <c r="C356" s="1">
        <v>45331</v>
      </c>
      <c r="D356" s="1">
        <v>45335</v>
      </c>
      <c r="E356" s="1">
        <v>45381</v>
      </c>
      <c r="F356" t="s">
        <v>48</v>
      </c>
      <c r="G356" t="s">
        <v>41</v>
      </c>
      <c r="H356" t="s">
        <v>45</v>
      </c>
      <c r="I356">
        <v>45378</v>
      </c>
      <c r="J356">
        <v>1780.74</v>
      </c>
      <c r="K356">
        <v>0</v>
      </c>
      <c r="L356" t="s">
        <v>60</v>
      </c>
      <c r="M356" t="s">
        <v>153</v>
      </c>
      <c r="N356" s="2">
        <f t="shared" si="5"/>
        <v>1</v>
      </c>
      <c r="O356">
        <f>DATEDIF(Table1[[#This Row],[Submission_Date]],Table1[[#This Row],[Decision_Date]],"D")</f>
        <v>46</v>
      </c>
      <c r="P356">
        <f>Table1[[#This Row],[Claim_Amount]]-Table1[[#This Row],[Paid_Amount]]</f>
        <v>1780.74</v>
      </c>
    </row>
    <row r="357" spans="1:16" x14ac:dyDescent="0.3">
      <c r="A357" t="s">
        <v>753</v>
      </c>
      <c r="B357" t="s">
        <v>754</v>
      </c>
      <c r="C357" s="1">
        <v>45540</v>
      </c>
      <c r="D357" s="1">
        <v>45541</v>
      </c>
      <c r="E357" s="1">
        <v>45592</v>
      </c>
      <c r="F357" t="s">
        <v>27</v>
      </c>
      <c r="G357" t="s">
        <v>16</v>
      </c>
      <c r="H357" t="s">
        <v>29</v>
      </c>
      <c r="I357">
        <v>63047</v>
      </c>
      <c r="J357">
        <v>810.76</v>
      </c>
      <c r="K357">
        <v>690.18</v>
      </c>
      <c r="L357" t="s">
        <v>18</v>
      </c>
      <c r="M357" t="s">
        <v>19</v>
      </c>
      <c r="N357" s="2">
        <f t="shared" si="5"/>
        <v>0</v>
      </c>
      <c r="O357">
        <f>DATEDIF(Table1[[#This Row],[Submission_Date]],Table1[[#This Row],[Decision_Date]],"D")</f>
        <v>51</v>
      </c>
      <c r="P357">
        <f>Table1[[#This Row],[Claim_Amount]]-Table1[[#This Row],[Paid_Amount]]</f>
        <v>120.58000000000004</v>
      </c>
    </row>
    <row r="358" spans="1:16" x14ac:dyDescent="0.3">
      <c r="A358" t="s">
        <v>755</v>
      </c>
      <c r="B358" t="s">
        <v>756</v>
      </c>
      <c r="C358" s="1">
        <v>45006</v>
      </c>
      <c r="D358" s="1">
        <v>45036</v>
      </c>
      <c r="E358" s="1">
        <v>45082</v>
      </c>
      <c r="F358" t="s">
        <v>106</v>
      </c>
      <c r="G358" t="s">
        <v>79</v>
      </c>
      <c r="H358" t="s">
        <v>52</v>
      </c>
      <c r="I358">
        <v>43239</v>
      </c>
      <c r="J358">
        <v>1781.46</v>
      </c>
      <c r="K358">
        <v>1720.55</v>
      </c>
      <c r="L358" t="s">
        <v>18</v>
      </c>
      <c r="M358" t="s">
        <v>19</v>
      </c>
      <c r="N358" s="2">
        <f t="shared" si="5"/>
        <v>0</v>
      </c>
      <c r="O358">
        <f>DATEDIF(Table1[[#This Row],[Submission_Date]],Table1[[#This Row],[Decision_Date]],"D")</f>
        <v>46</v>
      </c>
      <c r="P358">
        <f>Table1[[#This Row],[Claim_Amount]]-Table1[[#This Row],[Paid_Amount]]</f>
        <v>60.910000000000082</v>
      </c>
    </row>
    <row r="359" spans="1:16" x14ac:dyDescent="0.3">
      <c r="A359" t="s">
        <v>757</v>
      </c>
      <c r="B359" t="s">
        <v>758</v>
      </c>
      <c r="C359" s="1">
        <v>45393</v>
      </c>
      <c r="D359" s="1">
        <v>45407</v>
      </c>
      <c r="E359" s="1">
        <v>45416</v>
      </c>
      <c r="F359" t="s">
        <v>48</v>
      </c>
      <c r="G359" t="s">
        <v>41</v>
      </c>
      <c r="H359" t="s">
        <v>38</v>
      </c>
      <c r="I359">
        <v>70553</v>
      </c>
      <c r="J359">
        <v>1435.22</v>
      </c>
      <c r="K359">
        <v>1347.14</v>
      </c>
      <c r="L359" t="s">
        <v>18</v>
      </c>
      <c r="M359" t="s">
        <v>19</v>
      </c>
      <c r="N359" s="2">
        <f t="shared" si="5"/>
        <v>0</v>
      </c>
      <c r="O359">
        <f>DATEDIF(Table1[[#This Row],[Submission_Date]],Table1[[#This Row],[Decision_Date]],"D")</f>
        <v>9</v>
      </c>
      <c r="P359">
        <f>Table1[[#This Row],[Claim_Amount]]-Table1[[#This Row],[Paid_Amount]]</f>
        <v>88.079999999999927</v>
      </c>
    </row>
    <row r="360" spans="1:16" x14ac:dyDescent="0.3">
      <c r="A360" t="s">
        <v>759</v>
      </c>
      <c r="B360" t="s">
        <v>760</v>
      </c>
      <c r="C360" s="1">
        <v>45341</v>
      </c>
      <c r="D360" s="1">
        <v>45343</v>
      </c>
      <c r="E360" s="1">
        <v>45365</v>
      </c>
      <c r="F360" t="s">
        <v>72</v>
      </c>
      <c r="G360" t="s">
        <v>79</v>
      </c>
      <c r="H360" t="s">
        <v>24</v>
      </c>
      <c r="I360">
        <v>45378</v>
      </c>
      <c r="J360">
        <v>2340.63</v>
      </c>
      <c r="K360">
        <v>1933.77</v>
      </c>
      <c r="L360" t="s">
        <v>18</v>
      </c>
      <c r="M360" t="s">
        <v>19</v>
      </c>
      <c r="N360" s="2">
        <f t="shared" si="5"/>
        <v>0</v>
      </c>
      <c r="O360">
        <f>DATEDIF(Table1[[#This Row],[Submission_Date]],Table1[[#This Row],[Decision_Date]],"D")</f>
        <v>22</v>
      </c>
      <c r="P360">
        <f>Table1[[#This Row],[Claim_Amount]]-Table1[[#This Row],[Paid_Amount]]</f>
        <v>406.86000000000013</v>
      </c>
    </row>
    <row r="361" spans="1:16" x14ac:dyDescent="0.3">
      <c r="A361" t="s">
        <v>761</v>
      </c>
      <c r="B361" t="s">
        <v>762</v>
      </c>
      <c r="C361" s="1">
        <v>45187</v>
      </c>
      <c r="D361" s="1">
        <v>45215</v>
      </c>
      <c r="E361" s="1">
        <v>45258</v>
      </c>
      <c r="F361" t="s">
        <v>48</v>
      </c>
      <c r="G361" t="s">
        <v>28</v>
      </c>
      <c r="H361" t="s">
        <v>55</v>
      </c>
      <c r="I361">
        <v>43239</v>
      </c>
      <c r="J361">
        <v>932.82</v>
      </c>
      <c r="K361">
        <v>843.21</v>
      </c>
      <c r="L361" t="s">
        <v>18</v>
      </c>
      <c r="M361" t="s">
        <v>19</v>
      </c>
      <c r="N361" s="2">
        <f t="shared" si="5"/>
        <v>0</v>
      </c>
      <c r="O361">
        <f>DATEDIF(Table1[[#This Row],[Submission_Date]],Table1[[#This Row],[Decision_Date]],"D")</f>
        <v>43</v>
      </c>
      <c r="P361">
        <f>Table1[[#This Row],[Claim_Amount]]-Table1[[#This Row],[Paid_Amount]]</f>
        <v>89.610000000000014</v>
      </c>
    </row>
    <row r="362" spans="1:16" x14ac:dyDescent="0.3">
      <c r="A362" t="s">
        <v>763</v>
      </c>
      <c r="B362" t="s">
        <v>764</v>
      </c>
      <c r="C362" s="1">
        <v>45516</v>
      </c>
      <c r="D362" s="1">
        <v>45540</v>
      </c>
      <c r="E362" s="1">
        <v>45598</v>
      </c>
      <c r="F362" t="s">
        <v>48</v>
      </c>
      <c r="G362" t="s">
        <v>79</v>
      </c>
      <c r="H362" t="s">
        <v>38</v>
      </c>
      <c r="I362">
        <v>63047</v>
      </c>
      <c r="J362">
        <v>2739.35</v>
      </c>
      <c r="K362">
        <v>2631.4</v>
      </c>
      <c r="L362" t="s">
        <v>18</v>
      </c>
      <c r="M362" t="s">
        <v>19</v>
      </c>
      <c r="N362" s="2">
        <f t="shared" si="5"/>
        <v>0</v>
      </c>
      <c r="O362">
        <f>DATEDIF(Table1[[#This Row],[Submission_Date]],Table1[[#This Row],[Decision_Date]],"D")</f>
        <v>58</v>
      </c>
      <c r="P362">
        <f>Table1[[#This Row],[Claim_Amount]]-Table1[[#This Row],[Paid_Amount]]</f>
        <v>107.94999999999982</v>
      </c>
    </row>
    <row r="363" spans="1:16" x14ac:dyDescent="0.3">
      <c r="A363" t="s">
        <v>765</v>
      </c>
      <c r="B363" t="s">
        <v>766</v>
      </c>
      <c r="C363" s="1">
        <v>45498</v>
      </c>
      <c r="D363" s="1">
        <v>45518</v>
      </c>
      <c r="E363" s="1">
        <v>45553</v>
      </c>
      <c r="F363" t="s">
        <v>72</v>
      </c>
      <c r="G363" t="s">
        <v>79</v>
      </c>
      <c r="H363" t="s">
        <v>38</v>
      </c>
      <c r="I363">
        <v>93000</v>
      </c>
      <c r="J363">
        <v>6162.21</v>
      </c>
      <c r="K363">
        <v>0</v>
      </c>
      <c r="L363" t="s">
        <v>60</v>
      </c>
      <c r="M363" t="s">
        <v>101</v>
      </c>
      <c r="N363" s="2">
        <f t="shared" si="5"/>
        <v>1</v>
      </c>
      <c r="O363">
        <f>DATEDIF(Table1[[#This Row],[Submission_Date]],Table1[[#This Row],[Decision_Date]],"D")</f>
        <v>35</v>
      </c>
      <c r="P363">
        <f>Table1[[#This Row],[Claim_Amount]]-Table1[[#This Row],[Paid_Amount]]</f>
        <v>6162.21</v>
      </c>
    </row>
    <row r="364" spans="1:16" x14ac:dyDescent="0.3">
      <c r="A364" t="s">
        <v>767</v>
      </c>
      <c r="B364" t="s">
        <v>768</v>
      </c>
      <c r="C364" s="1">
        <v>45301</v>
      </c>
      <c r="D364" s="1">
        <v>45317</v>
      </c>
      <c r="E364" s="1">
        <v>45347</v>
      </c>
      <c r="F364" t="s">
        <v>48</v>
      </c>
      <c r="G364" t="s">
        <v>23</v>
      </c>
      <c r="H364" t="s">
        <v>24</v>
      </c>
      <c r="I364">
        <v>99214</v>
      </c>
      <c r="J364">
        <v>1657.38</v>
      </c>
      <c r="K364">
        <v>0</v>
      </c>
      <c r="L364" t="s">
        <v>60</v>
      </c>
      <c r="M364" t="s">
        <v>101</v>
      </c>
      <c r="N364" s="2">
        <f t="shared" si="5"/>
        <v>1</v>
      </c>
      <c r="O364">
        <f>DATEDIF(Table1[[#This Row],[Submission_Date]],Table1[[#This Row],[Decision_Date]],"D")</f>
        <v>30</v>
      </c>
      <c r="P364">
        <f>Table1[[#This Row],[Claim_Amount]]-Table1[[#This Row],[Paid_Amount]]</f>
        <v>1657.38</v>
      </c>
    </row>
    <row r="365" spans="1:16" x14ac:dyDescent="0.3">
      <c r="A365" t="s">
        <v>769</v>
      </c>
      <c r="B365" t="s">
        <v>770</v>
      </c>
      <c r="C365" s="1">
        <v>45385</v>
      </c>
      <c r="D365" s="1">
        <v>45411</v>
      </c>
      <c r="E365" s="1">
        <v>45434</v>
      </c>
      <c r="F365" t="s">
        <v>27</v>
      </c>
      <c r="G365" t="s">
        <v>41</v>
      </c>
      <c r="H365" t="s">
        <v>17</v>
      </c>
      <c r="I365">
        <v>99214</v>
      </c>
      <c r="J365">
        <v>2493.3200000000002</v>
      </c>
      <c r="K365">
        <v>0</v>
      </c>
      <c r="L365" t="s">
        <v>60</v>
      </c>
      <c r="M365" t="s">
        <v>447</v>
      </c>
      <c r="N365" s="2">
        <f t="shared" si="5"/>
        <v>1</v>
      </c>
      <c r="O365">
        <f>DATEDIF(Table1[[#This Row],[Submission_Date]],Table1[[#This Row],[Decision_Date]],"D")</f>
        <v>23</v>
      </c>
      <c r="P365">
        <f>Table1[[#This Row],[Claim_Amount]]-Table1[[#This Row],[Paid_Amount]]</f>
        <v>2493.3200000000002</v>
      </c>
    </row>
    <row r="366" spans="1:16" x14ac:dyDescent="0.3">
      <c r="A366" t="s">
        <v>771</v>
      </c>
      <c r="B366" t="s">
        <v>772</v>
      </c>
      <c r="C366" s="1">
        <v>45382</v>
      </c>
      <c r="D366" s="1">
        <v>45399</v>
      </c>
      <c r="E366" s="1">
        <v>45413</v>
      </c>
      <c r="F366" t="s">
        <v>106</v>
      </c>
      <c r="G366" t="s">
        <v>23</v>
      </c>
      <c r="H366" t="s">
        <v>87</v>
      </c>
      <c r="I366">
        <v>90837</v>
      </c>
      <c r="J366">
        <v>3140.43</v>
      </c>
      <c r="K366">
        <v>2517.64</v>
      </c>
      <c r="L366" t="s">
        <v>18</v>
      </c>
      <c r="M366" t="s">
        <v>19</v>
      </c>
      <c r="N366" s="2">
        <f t="shared" si="5"/>
        <v>0</v>
      </c>
      <c r="O366">
        <f>DATEDIF(Table1[[#This Row],[Submission_Date]],Table1[[#This Row],[Decision_Date]],"D")</f>
        <v>14</v>
      </c>
      <c r="P366">
        <f>Table1[[#This Row],[Claim_Amount]]-Table1[[#This Row],[Paid_Amount]]</f>
        <v>622.79</v>
      </c>
    </row>
    <row r="367" spans="1:16" x14ac:dyDescent="0.3">
      <c r="A367" t="s">
        <v>773</v>
      </c>
      <c r="B367" t="s">
        <v>774</v>
      </c>
      <c r="C367" s="1">
        <v>45230</v>
      </c>
      <c r="D367" s="1">
        <v>45240</v>
      </c>
      <c r="E367" s="1">
        <v>45259</v>
      </c>
      <c r="F367" t="s">
        <v>15</v>
      </c>
      <c r="G367" t="s">
        <v>28</v>
      </c>
      <c r="H367" t="s">
        <v>55</v>
      </c>
      <c r="I367">
        <v>66984</v>
      </c>
      <c r="J367">
        <v>1311.63</v>
      </c>
      <c r="K367">
        <v>0</v>
      </c>
      <c r="L367" t="s">
        <v>60</v>
      </c>
      <c r="M367" t="s">
        <v>153</v>
      </c>
      <c r="N367" s="2">
        <f t="shared" si="5"/>
        <v>1</v>
      </c>
      <c r="O367">
        <f>DATEDIF(Table1[[#This Row],[Submission_Date]],Table1[[#This Row],[Decision_Date]],"D")</f>
        <v>19</v>
      </c>
      <c r="P367">
        <f>Table1[[#This Row],[Claim_Amount]]-Table1[[#This Row],[Paid_Amount]]</f>
        <v>1311.63</v>
      </c>
    </row>
    <row r="368" spans="1:16" x14ac:dyDescent="0.3">
      <c r="A368" t="s">
        <v>775</v>
      </c>
      <c r="B368" t="s">
        <v>776</v>
      </c>
      <c r="C368" s="1">
        <v>45098</v>
      </c>
      <c r="D368" s="1">
        <v>45117</v>
      </c>
      <c r="E368" s="1">
        <v>45147</v>
      </c>
      <c r="F368" t="s">
        <v>27</v>
      </c>
      <c r="G368" t="s">
        <v>34</v>
      </c>
      <c r="H368" t="s">
        <v>17</v>
      </c>
      <c r="I368">
        <v>90837</v>
      </c>
      <c r="J368">
        <v>2163.0500000000002</v>
      </c>
      <c r="K368">
        <v>0</v>
      </c>
      <c r="L368" t="s">
        <v>60</v>
      </c>
      <c r="M368" t="s">
        <v>153</v>
      </c>
      <c r="N368" s="2">
        <f t="shared" si="5"/>
        <v>1</v>
      </c>
      <c r="O368">
        <f>DATEDIF(Table1[[#This Row],[Submission_Date]],Table1[[#This Row],[Decision_Date]],"D")</f>
        <v>30</v>
      </c>
      <c r="P368">
        <f>Table1[[#This Row],[Claim_Amount]]-Table1[[#This Row],[Paid_Amount]]</f>
        <v>2163.0500000000002</v>
      </c>
    </row>
    <row r="369" spans="1:16" x14ac:dyDescent="0.3">
      <c r="A369" t="s">
        <v>777</v>
      </c>
      <c r="B369" t="s">
        <v>778</v>
      </c>
      <c r="C369" s="1">
        <v>45381</v>
      </c>
      <c r="D369" s="1">
        <v>45397</v>
      </c>
      <c r="E369" s="1">
        <v>45441</v>
      </c>
      <c r="F369" t="s">
        <v>48</v>
      </c>
      <c r="G369" t="s">
        <v>34</v>
      </c>
      <c r="H369" t="s">
        <v>17</v>
      </c>
      <c r="I369">
        <v>27130</v>
      </c>
      <c r="J369">
        <v>1826.35</v>
      </c>
      <c r="K369">
        <v>1649.94</v>
      </c>
      <c r="L369" t="s">
        <v>18</v>
      </c>
      <c r="M369" t="s">
        <v>19</v>
      </c>
      <c r="N369" s="2">
        <f t="shared" si="5"/>
        <v>0</v>
      </c>
      <c r="O369">
        <f>DATEDIF(Table1[[#This Row],[Submission_Date]],Table1[[#This Row],[Decision_Date]],"D")</f>
        <v>44</v>
      </c>
      <c r="P369">
        <f>Table1[[#This Row],[Claim_Amount]]-Table1[[#This Row],[Paid_Amount]]</f>
        <v>176.40999999999985</v>
      </c>
    </row>
    <row r="370" spans="1:16" x14ac:dyDescent="0.3">
      <c r="A370" t="s">
        <v>779</v>
      </c>
      <c r="B370" t="s">
        <v>780</v>
      </c>
      <c r="C370" s="1">
        <v>45141</v>
      </c>
      <c r="D370" s="1">
        <v>45163</v>
      </c>
      <c r="E370" s="1">
        <v>45174</v>
      </c>
      <c r="F370" t="s">
        <v>48</v>
      </c>
      <c r="G370" t="s">
        <v>41</v>
      </c>
      <c r="H370" t="s">
        <v>49</v>
      </c>
      <c r="I370">
        <v>93000</v>
      </c>
      <c r="J370">
        <v>1954.99</v>
      </c>
      <c r="K370">
        <v>0</v>
      </c>
      <c r="L370" t="s">
        <v>30</v>
      </c>
      <c r="M370" t="s">
        <v>19</v>
      </c>
      <c r="N370" s="2">
        <f t="shared" si="5"/>
        <v>0</v>
      </c>
      <c r="O370">
        <f>DATEDIF(Table1[[#This Row],[Submission_Date]],Table1[[#This Row],[Decision_Date]],"D")</f>
        <v>11</v>
      </c>
      <c r="P370">
        <f>Table1[[#This Row],[Claim_Amount]]-Table1[[#This Row],[Paid_Amount]]</f>
        <v>1954.99</v>
      </c>
    </row>
    <row r="371" spans="1:16" x14ac:dyDescent="0.3">
      <c r="A371" t="s">
        <v>781</v>
      </c>
      <c r="B371" t="s">
        <v>782</v>
      </c>
      <c r="C371" s="1">
        <v>45249</v>
      </c>
      <c r="D371" s="1">
        <v>45250</v>
      </c>
      <c r="E371" s="1">
        <v>45286</v>
      </c>
      <c r="F371" t="s">
        <v>15</v>
      </c>
      <c r="G371" t="s">
        <v>79</v>
      </c>
      <c r="H371" t="s">
        <v>35</v>
      </c>
      <c r="I371">
        <v>27130</v>
      </c>
      <c r="J371">
        <v>974.18</v>
      </c>
      <c r="K371">
        <v>828.68</v>
      </c>
      <c r="L371" t="s">
        <v>18</v>
      </c>
      <c r="M371" t="s">
        <v>19</v>
      </c>
      <c r="N371" s="2">
        <f t="shared" si="5"/>
        <v>0</v>
      </c>
      <c r="O371">
        <f>DATEDIF(Table1[[#This Row],[Submission_Date]],Table1[[#This Row],[Decision_Date]],"D")</f>
        <v>36</v>
      </c>
      <c r="P371">
        <f>Table1[[#This Row],[Claim_Amount]]-Table1[[#This Row],[Paid_Amount]]</f>
        <v>145.5</v>
      </c>
    </row>
    <row r="372" spans="1:16" x14ac:dyDescent="0.3">
      <c r="A372" t="s">
        <v>783</v>
      </c>
      <c r="B372" t="s">
        <v>784</v>
      </c>
      <c r="C372" s="1">
        <v>45508</v>
      </c>
      <c r="D372" s="1">
        <v>45518</v>
      </c>
      <c r="E372" s="1">
        <v>45576</v>
      </c>
      <c r="F372" t="s">
        <v>15</v>
      </c>
      <c r="G372" t="s">
        <v>34</v>
      </c>
      <c r="H372" t="s">
        <v>35</v>
      </c>
      <c r="I372">
        <v>92928</v>
      </c>
      <c r="J372">
        <v>1843.84</v>
      </c>
      <c r="K372">
        <v>1550.51</v>
      </c>
      <c r="L372" t="s">
        <v>18</v>
      </c>
      <c r="M372" t="s">
        <v>19</v>
      </c>
      <c r="N372" s="2">
        <f t="shared" si="5"/>
        <v>0</v>
      </c>
      <c r="O372">
        <f>DATEDIF(Table1[[#This Row],[Submission_Date]],Table1[[#This Row],[Decision_Date]],"D")</f>
        <v>58</v>
      </c>
      <c r="P372">
        <f>Table1[[#This Row],[Claim_Amount]]-Table1[[#This Row],[Paid_Amount]]</f>
        <v>293.32999999999993</v>
      </c>
    </row>
    <row r="373" spans="1:16" x14ac:dyDescent="0.3">
      <c r="A373" t="s">
        <v>785</v>
      </c>
      <c r="B373" t="s">
        <v>786</v>
      </c>
      <c r="C373" s="1">
        <v>45493</v>
      </c>
      <c r="D373" s="1">
        <v>45515</v>
      </c>
      <c r="E373" s="1">
        <v>45561</v>
      </c>
      <c r="F373" t="s">
        <v>15</v>
      </c>
      <c r="G373" t="s">
        <v>41</v>
      </c>
      <c r="H373" t="s">
        <v>29</v>
      </c>
      <c r="I373">
        <v>93000</v>
      </c>
      <c r="J373">
        <v>2692.97</v>
      </c>
      <c r="K373">
        <v>0</v>
      </c>
      <c r="L373" t="s">
        <v>60</v>
      </c>
      <c r="M373" t="s">
        <v>153</v>
      </c>
      <c r="N373" s="2">
        <f t="shared" si="5"/>
        <v>1</v>
      </c>
      <c r="O373">
        <f>DATEDIF(Table1[[#This Row],[Submission_Date]],Table1[[#This Row],[Decision_Date]],"D")</f>
        <v>46</v>
      </c>
      <c r="P373">
        <f>Table1[[#This Row],[Claim_Amount]]-Table1[[#This Row],[Paid_Amount]]</f>
        <v>2692.97</v>
      </c>
    </row>
    <row r="374" spans="1:16" x14ac:dyDescent="0.3">
      <c r="A374" t="s">
        <v>787</v>
      </c>
      <c r="B374" t="s">
        <v>788</v>
      </c>
      <c r="C374" s="1">
        <v>45195</v>
      </c>
      <c r="D374" s="1">
        <v>45216</v>
      </c>
      <c r="E374" s="1">
        <v>45223</v>
      </c>
      <c r="F374" t="s">
        <v>15</v>
      </c>
      <c r="G374" t="s">
        <v>79</v>
      </c>
      <c r="H374" t="s">
        <v>55</v>
      </c>
      <c r="I374">
        <v>93000</v>
      </c>
      <c r="J374">
        <v>5772.81</v>
      </c>
      <c r="K374">
        <v>0</v>
      </c>
      <c r="L374" t="s">
        <v>60</v>
      </c>
      <c r="M374" t="s">
        <v>153</v>
      </c>
      <c r="N374" s="2">
        <f t="shared" si="5"/>
        <v>1</v>
      </c>
      <c r="O374">
        <f>DATEDIF(Table1[[#This Row],[Submission_Date]],Table1[[#This Row],[Decision_Date]],"D")</f>
        <v>7</v>
      </c>
      <c r="P374">
        <f>Table1[[#This Row],[Claim_Amount]]-Table1[[#This Row],[Paid_Amount]]</f>
        <v>5772.81</v>
      </c>
    </row>
    <row r="375" spans="1:16" x14ac:dyDescent="0.3">
      <c r="A375" t="s">
        <v>789</v>
      </c>
      <c r="B375" t="s">
        <v>790</v>
      </c>
      <c r="C375" s="1">
        <v>44983</v>
      </c>
      <c r="D375" s="1">
        <v>44988</v>
      </c>
      <c r="E375" s="1">
        <v>45008</v>
      </c>
      <c r="F375" t="s">
        <v>44</v>
      </c>
      <c r="G375" t="s">
        <v>34</v>
      </c>
      <c r="H375" t="s">
        <v>52</v>
      </c>
      <c r="I375">
        <v>90837</v>
      </c>
      <c r="J375">
        <v>3894.87</v>
      </c>
      <c r="K375">
        <v>0</v>
      </c>
      <c r="L375" t="s">
        <v>60</v>
      </c>
      <c r="M375" t="s">
        <v>101</v>
      </c>
      <c r="N375" s="2">
        <f t="shared" si="5"/>
        <v>1</v>
      </c>
      <c r="O375">
        <f>DATEDIF(Table1[[#This Row],[Submission_Date]],Table1[[#This Row],[Decision_Date]],"D")</f>
        <v>20</v>
      </c>
      <c r="P375">
        <f>Table1[[#This Row],[Claim_Amount]]-Table1[[#This Row],[Paid_Amount]]</f>
        <v>3894.87</v>
      </c>
    </row>
    <row r="376" spans="1:16" x14ac:dyDescent="0.3">
      <c r="A376" t="s">
        <v>791</v>
      </c>
      <c r="B376" t="s">
        <v>792</v>
      </c>
      <c r="C376" s="1">
        <v>45622</v>
      </c>
      <c r="D376" s="1">
        <v>45645</v>
      </c>
      <c r="E376" s="1">
        <v>45699</v>
      </c>
      <c r="F376" t="s">
        <v>33</v>
      </c>
      <c r="G376" t="s">
        <v>23</v>
      </c>
      <c r="H376" t="s">
        <v>45</v>
      </c>
      <c r="I376">
        <v>92928</v>
      </c>
      <c r="J376">
        <v>10122.799999999999</v>
      </c>
      <c r="K376">
        <v>0</v>
      </c>
      <c r="L376" t="s">
        <v>60</v>
      </c>
      <c r="M376" t="s">
        <v>80</v>
      </c>
      <c r="N376" s="2">
        <f t="shared" si="5"/>
        <v>1</v>
      </c>
      <c r="O376">
        <f>DATEDIF(Table1[[#This Row],[Submission_Date]],Table1[[#This Row],[Decision_Date]],"D")</f>
        <v>54</v>
      </c>
      <c r="P376">
        <f>Table1[[#This Row],[Claim_Amount]]-Table1[[#This Row],[Paid_Amount]]</f>
        <v>10122.799999999999</v>
      </c>
    </row>
    <row r="377" spans="1:16" x14ac:dyDescent="0.3">
      <c r="A377" t="s">
        <v>793</v>
      </c>
      <c r="B377" t="s">
        <v>794</v>
      </c>
      <c r="C377" s="1">
        <v>45625</v>
      </c>
      <c r="D377" s="1">
        <v>45627</v>
      </c>
      <c r="E377" s="1">
        <v>45687</v>
      </c>
      <c r="F377" t="s">
        <v>72</v>
      </c>
      <c r="G377" t="s">
        <v>34</v>
      </c>
      <c r="H377" t="s">
        <v>87</v>
      </c>
      <c r="I377">
        <v>99215</v>
      </c>
      <c r="J377">
        <v>978.6</v>
      </c>
      <c r="K377">
        <v>927.33</v>
      </c>
      <c r="L377" t="s">
        <v>18</v>
      </c>
      <c r="M377" t="s">
        <v>19</v>
      </c>
      <c r="N377" s="2">
        <f t="shared" si="5"/>
        <v>0</v>
      </c>
      <c r="O377">
        <f>DATEDIF(Table1[[#This Row],[Submission_Date]],Table1[[#This Row],[Decision_Date]],"D")</f>
        <v>60</v>
      </c>
      <c r="P377">
        <f>Table1[[#This Row],[Claim_Amount]]-Table1[[#This Row],[Paid_Amount]]</f>
        <v>51.269999999999982</v>
      </c>
    </row>
    <row r="378" spans="1:16" x14ac:dyDescent="0.3">
      <c r="A378" t="s">
        <v>795</v>
      </c>
      <c r="B378" t="s">
        <v>796</v>
      </c>
      <c r="C378" s="1">
        <v>45623</v>
      </c>
      <c r="D378" s="1">
        <v>45642</v>
      </c>
      <c r="E378" s="1">
        <v>45655</v>
      </c>
      <c r="F378" t="s">
        <v>44</v>
      </c>
      <c r="G378" t="s">
        <v>79</v>
      </c>
      <c r="H378" t="s">
        <v>49</v>
      </c>
      <c r="I378">
        <v>70553</v>
      </c>
      <c r="J378">
        <v>3633.15</v>
      </c>
      <c r="K378">
        <v>3405.22</v>
      </c>
      <c r="L378" t="s">
        <v>18</v>
      </c>
      <c r="M378" t="s">
        <v>19</v>
      </c>
      <c r="N378" s="2">
        <f t="shared" si="5"/>
        <v>0</v>
      </c>
      <c r="O378">
        <f>DATEDIF(Table1[[#This Row],[Submission_Date]],Table1[[#This Row],[Decision_Date]],"D")</f>
        <v>13</v>
      </c>
      <c r="P378">
        <f>Table1[[#This Row],[Claim_Amount]]-Table1[[#This Row],[Paid_Amount]]</f>
        <v>227.93000000000029</v>
      </c>
    </row>
    <row r="379" spans="1:16" x14ac:dyDescent="0.3">
      <c r="A379" t="s">
        <v>797</v>
      </c>
      <c r="B379" t="s">
        <v>798</v>
      </c>
      <c r="C379" s="1">
        <v>45394</v>
      </c>
      <c r="D379" s="1">
        <v>45409</v>
      </c>
      <c r="E379" s="1">
        <v>45433</v>
      </c>
      <c r="F379" t="s">
        <v>27</v>
      </c>
      <c r="G379" t="s">
        <v>23</v>
      </c>
      <c r="H379" t="s">
        <v>35</v>
      </c>
      <c r="I379">
        <v>45378</v>
      </c>
      <c r="J379">
        <v>2093.67</v>
      </c>
      <c r="K379">
        <v>1611.17</v>
      </c>
      <c r="L379" t="s">
        <v>18</v>
      </c>
      <c r="M379" t="s">
        <v>19</v>
      </c>
      <c r="N379" s="2">
        <f t="shared" si="5"/>
        <v>0</v>
      </c>
      <c r="O379">
        <f>DATEDIF(Table1[[#This Row],[Submission_Date]],Table1[[#This Row],[Decision_Date]],"D")</f>
        <v>24</v>
      </c>
      <c r="P379">
        <f>Table1[[#This Row],[Claim_Amount]]-Table1[[#This Row],[Paid_Amount]]</f>
        <v>482.5</v>
      </c>
    </row>
    <row r="380" spans="1:16" x14ac:dyDescent="0.3">
      <c r="A380" t="s">
        <v>799</v>
      </c>
      <c r="B380" t="s">
        <v>800</v>
      </c>
      <c r="C380" s="1">
        <v>44953</v>
      </c>
      <c r="D380" s="1">
        <v>44975</v>
      </c>
      <c r="E380" s="1">
        <v>44991</v>
      </c>
      <c r="F380" t="s">
        <v>48</v>
      </c>
      <c r="G380" t="s">
        <v>16</v>
      </c>
      <c r="H380" t="s">
        <v>49</v>
      </c>
      <c r="I380">
        <v>27130</v>
      </c>
      <c r="J380">
        <v>10423.75</v>
      </c>
      <c r="K380">
        <v>8703.61</v>
      </c>
      <c r="L380" t="s">
        <v>18</v>
      </c>
      <c r="M380" t="s">
        <v>19</v>
      </c>
      <c r="N380" s="2">
        <f t="shared" si="5"/>
        <v>0</v>
      </c>
      <c r="O380">
        <f>DATEDIF(Table1[[#This Row],[Submission_Date]],Table1[[#This Row],[Decision_Date]],"D")</f>
        <v>16</v>
      </c>
      <c r="P380">
        <f>Table1[[#This Row],[Claim_Amount]]-Table1[[#This Row],[Paid_Amount]]</f>
        <v>1720.1399999999994</v>
      </c>
    </row>
    <row r="381" spans="1:16" x14ac:dyDescent="0.3">
      <c r="A381" t="s">
        <v>801</v>
      </c>
      <c r="B381" t="s">
        <v>802</v>
      </c>
      <c r="C381" s="1">
        <v>45256</v>
      </c>
      <c r="D381" s="1">
        <v>45284</v>
      </c>
      <c r="E381" s="1">
        <v>45300</v>
      </c>
      <c r="F381" t="s">
        <v>15</v>
      </c>
      <c r="G381" t="s">
        <v>28</v>
      </c>
      <c r="H381" t="s">
        <v>49</v>
      </c>
      <c r="I381">
        <v>70553</v>
      </c>
      <c r="J381">
        <v>947.06</v>
      </c>
      <c r="K381">
        <v>814.22</v>
      </c>
      <c r="L381" t="s">
        <v>18</v>
      </c>
      <c r="M381" t="s">
        <v>19</v>
      </c>
      <c r="N381" s="2">
        <f t="shared" si="5"/>
        <v>0</v>
      </c>
      <c r="O381">
        <f>DATEDIF(Table1[[#This Row],[Submission_Date]],Table1[[#This Row],[Decision_Date]],"D")</f>
        <v>16</v>
      </c>
      <c r="P381">
        <f>Table1[[#This Row],[Claim_Amount]]-Table1[[#This Row],[Paid_Amount]]</f>
        <v>132.83999999999992</v>
      </c>
    </row>
    <row r="382" spans="1:16" x14ac:dyDescent="0.3">
      <c r="A382" t="s">
        <v>803</v>
      </c>
      <c r="B382" t="s">
        <v>804</v>
      </c>
      <c r="C382" s="1">
        <v>45234</v>
      </c>
      <c r="D382" s="1">
        <v>45249</v>
      </c>
      <c r="E382" s="1">
        <v>45268</v>
      </c>
      <c r="F382" t="s">
        <v>15</v>
      </c>
      <c r="G382" t="s">
        <v>28</v>
      </c>
      <c r="H382" t="s">
        <v>52</v>
      </c>
      <c r="I382">
        <v>66984</v>
      </c>
      <c r="J382">
        <v>923.55</v>
      </c>
      <c r="K382">
        <v>707.99</v>
      </c>
      <c r="L382" t="s">
        <v>18</v>
      </c>
      <c r="M382" t="s">
        <v>19</v>
      </c>
      <c r="N382" s="2">
        <f t="shared" si="5"/>
        <v>0</v>
      </c>
      <c r="O382">
        <f>DATEDIF(Table1[[#This Row],[Submission_Date]],Table1[[#This Row],[Decision_Date]],"D")</f>
        <v>19</v>
      </c>
      <c r="P382">
        <f>Table1[[#This Row],[Claim_Amount]]-Table1[[#This Row],[Paid_Amount]]</f>
        <v>215.55999999999995</v>
      </c>
    </row>
    <row r="383" spans="1:16" x14ac:dyDescent="0.3">
      <c r="A383" t="s">
        <v>805</v>
      </c>
      <c r="B383" t="s">
        <v>806</v>
      </c>
      <c r="C383" s="1">
        <v>45406</v>
      </c>
      <c r="D383" s="1">
        <v>45433</v>
      </c>
      <c r="E383" s="1">
        <v>45456</v>
      </c>
      <c r="F383" t="s">
        <v>106</v>
      </c>
      <c r="G383" t="s">
        <v>79</v>
      </c>
      <c r="H383" t="s">
        <v>38</v>
      </c>
      <c r="I383">
        <v>71046</v>
      </c>
      <c r="J383">
        <v>1119.33</v>
      </c>
      <c r="K383">
        <v>852.14</v>
      </c>
      <c r="L383" t="s">
        <v>18</v>
      </c>
      <c r="M383" t="s">
        <v>19</v>
      </c>
      <c r="N383" s="2">
        <f t="shared" si="5"/>
        <v>0</v>
      </c>
      <c r="O383">
        <f>DATEDIF(Table1[[#This Row],[Submission_Date]],Table1[[#This Row],[Decision_Date]],"D")</f>
        <v>23</v>
      </c>
      <c r="P383">
        <f>Table1[[#This Row],[Claim_Amount]]-Table1[[#This Row],[Paid_Amount]]</f>
        <v>267.18999999999994</v>
      </c>
    </row>
    <row r="384" spans="1:16" x14ac:dyDescent="0.3">
      <c r="A384" t="s">
        <v>807</v>
      </c>
      <c r="B384" t="s">
        <v>808</v>
      </c>
      <c r="C384" s="1">
        <v>45085</v>
      </c>
      <c r="D384" s="1">
        <v>45107</v>
      </c>
      <c r="E384" s="1">
        <v>45116</v>
      </c>
      <c r="F384" t="s">
        <v>106</v>
      </c>
      <c r="G384" t="s">
        <v>16</v>
      </c>
      <c r="H384" t="s">
        <v>49</v>
      </c>
      <c r="I384">
        <v>92928</v>
      </c>
      <c r="J384">
        <v>330.59</v>
      </c>
      <c r="K384">
        <v>264.88</v>
      </c>
      <c r="L384" t="s">
        <v>18</v>
      </c>
      <c r="M384" t="s">
        <v>19</v>
      </c>
      <c r="N384" s="2">
        <f t="shared" si="5"/>
        <v>0</v>
      </c>
      <c r="O384">
        <f>DATEDIF(Table1[[#This Row],[Submission_Date]],Table1[[#This Row],[Decision_Date]],"D")</f>
        <v>9</v>
      </c>
      <c r="P384">
        <f>Table1[[#This Row],[Claim_Amount]]-Table1[[#This Row],[Paid_Amount]]</f>
        <v>65.70999999999998</v>
      </c>
    </row>
    <row r="385" spans="1:16" x14ac:dyDescent="0.3">
      <c r="A385" t="s">
        <v>809</v>
      </c>
      <c r="B385" t="s">
        <v>810</v>
      </c>
      <c r="C385" s="1">
        <v>44976</v>
      </c>
      <c r="D385" s="1">
        <v>44989</v>
      </c>
      <c r="E385" s="1">
        <v>45023</v>
      </c>
      <c r="F385" t="s">
        <v>106</v>
      </c>
      <c r="G385" t="s">
        <v>23</v>
      </c>
      <c r="H385" t="s">
        <v>49</v>
      </c>
      <c r="I385">
        <v>45378</v>
      </c>
      <c r="J385">
        <v>1187.25</v>
      </c>
      <c r="K385">
        <v>0</v>
      </c>
      <c r="L385" t="s">
        <v>60</v>
      </c>
      <c r="M385" t="s">
        <v>94</v>
      </c>
      <c r="N385" s="2">
        <f t="shared" si="5"/>
        <v>1</v>
      </c>
      <c r="O385">
        <f>DATEDIF(Table1[[#This Row],[Submission_Date]],Table1[[#This Row],[Decision_Date]],"D")</f>
        <v>34</v>
      </c>
      <c r="P385">
        <f>Table1[[#This Row],[Claim_Amount]]-Table1[[#This Row],[Paid_Amount]]</f>
        <v>1187.25</v>
      </c>
    </row>
    <row r="386" spans="1:16" x14ac:dyDescent="0.3">
      <c r="A386" t="s">
        <v>811</v>
      </c>
      <c r="B386" t="s">
        <v>812</v>
      </c>
      <c r="C386" s="1">
        <v>45562</v>
      </c>
      <c r="D386" s="1">
        <v>45590</v>
      </c>
      <c r="E386" s="1">
        <v>45636</v>
      </c>
      <c r="F386" t="s">
        <v>27</v>
      </c>
      <c r="G386" t="s">
        <v>28</v>
      </c>
      <c r="H386" t="s">
        <v>49</v>
      </c>
      <c r="I386">
        <v>80053</v>
      </c>
      <c r="J386">
        <v>985.05</v>
      </c>
      <c r="K386">
        <v>752.34</v>
      </c>
      <c r="L386" t="s">
        <v>18</v>
      </c>
      <c r="M386" t="s">
        <v>19</v>
      </c>
      <c r="N386" s="2">
        <f t="shared" si="5"/>
        <v>0</v>
      </c>
      <c r="O386">
        <f>DATEDIF(Table1[[#This Row],[Submission_Date]],Table1[[#This Row],[Decision_Date]],"D")</f>
        <v>46</v>
      </c>
      <c r="P386">
        <f>Table1[[#This Row],[Claim_Amount]]-Table1[[#This Row],[Paid_Amount]]</f>
        <v>232.70999999999992</v>
      </c>
    </row>
    <row r="387" spans="1:16" x14ac:dyDescent="0.3">
      <c r="A387" t="s">
        <v>813</v>
      </c>
      <c r="B387" t="s">
        <v>814</v>
      </c>
      <c r="C387" s="1">
        <v>45063</v>
      </c>
      <c r="D387" s="1">
        <v>45093</v>
      </c>
      <c r="E387" s="1">
        <v>45127</v>
      </c>
      <c r="F387" t="s">
        <v>44</v>
      </c>
      <c r="G387" t="s">
        <v>23</v>
      </c>
      <c r="H387" t="s">
        <v>24</v>
      </c>
      <c r="I387">
        <v>27447</v>
      </c>
      <c r="J387">
        <v>2039.2</v>
      </c>
      <c r="K387">
        <v>1866.46</v>
      </c>
      <c r="L387" t="s">
        <v>18</v>
      </c>
      <c r="M387" t="s">
        <v>19</v>
      </c>
      <c r="N387" s="2">
        <f t="shared" ref="N387:N450" si="6">IF(L387="Denied",1,0)</f>
        <v>0</v>
      </c>
      <c r="O387">
        <f>DATEDIF(Table1[[#This Row],[Submission_Date]],Table1[[#This Row],[Decision_Date]],"D")</f>
        <v>34</v>
      </c>
      <c r="P387">
        <f>Table1[[#This Row],[Claim_Amount]]-Table1[[#This Row],[Paid_Amount]]</f>
        <v>172.74</v>
      </c>
    </row>
    <row r="388" spans="1:16" x14ac:dyDescent="0.3">
      <c r="A388" t="s">
        <v>815</v>
      </c>
      <c r="B388" t="s">
        <v>816</v>
      </c>
      <c r="C388" s="1">
        <v>45370</v>
      </c>
      <c r="D388" s="1">
        <v>45384</v>
      </c>
      <c r="E388" s="1">
        <v>45426</v>
      </c>
      <c r="F388" t="s">
        <v>48</v>
      </c>
      <c r="G388" t="s">
        <v>41</v>
      </c>
      <c r="H388" t="s">
        <v>45</v>
      </c>
      <c r="I388">
        <v>71046</v>
      </c>
      <c r="J388">
        <v>2376.5500000000002</v>
      </c>
      <c r="K388">
        <v>1867.91</v>
      </c>
      <c r="L388" t="s">
        <v>18</v>
      </c>
      <c r="M388" t="s">
        <v>19</v>
      </c>
      <c r="N388" s="2">
        <f t="shared" si="6"/>
        <v>0</v>
      </c>
      <c r="O388">
        <f>DATEDIF(Table1[[#This Row],[Submission_Date]],Table1[[#This Row],[Decision_Date]],"D")</f>
        <v>42</v>
      </c>
      <c r="P388">
        <f>Table1[[#This Row],[Claim_Amount]]-Table1[[#This Row],[Paid_Amount]]</f>
        <v>508.6400000000001</v>
      </c>
    </row>
    <row r="389" spans="1:16" x14ac:dyDescent="0.3">
      <c r="A389" t="s">
        <v>817</v>
      </c>
      <c r="B389" t="s">
        <v>818</v>
      </c>
      <c r="C389" s="1">
        <v>45201</v>
      </c>
      <c r="D389" s="1">
        <v>45223</v>
      </c>
      <c r="E389" s="1">
        <v>45273</v>
      </c>
      <c r="F389" t="s">
        <v>27</v>
      </c>
      <c r="G389" t="s">
        <v>28</v>
      </c>
      <c r="H389" t="s">
        <v>35</v>
      </c>
      <c r="I389">
        <v>90837</v>
      </c>
      <c r="J389">
        <v>8110.68</v>
      </c>
      <c r="K389">
        <v>6753.23</v>
      </c>
      <c r="L389" t="s">
        <v>18</v>
      </c>
      <c r="M389" t="s">
        <v>19</v>
      </c>
      <c r="N389" s="2">
        <f t="shared" si="6"/>
        <v>0</v>
      </c>
      <c r="O389">
        <f>DATEDIF(Table1[[#This Row],[Submission_Date]],Table1[[#This Row],[Decision_Date]],"D")</f>
        <v>50</v>
      </c>
      <c r="P389">
        <f>Table1[[#This Row],[Claim_Amount]]-Table1[[#This Row],[Paid_Amount]]</f>
        <v>1357.4500000000007</v>
      </c>
    </row>
    <row r="390" spans="1:16" x14ac:dyDescent="0.3">
      <c r="A390" t="s">
        <v>819</v>
      </c>
      <c r="B390" t="s">
        <v>820</v>
      </c>
      <c r="C390" s="1">
        <v>45324</v>
      </c>
      <c r="D390" s="1">
        <v>45351</v>
      </c>
      <c r="E390" s="1">
        <v>45405</v>
      </c>
      <c r="F390" t="s">
        <v>27</v>
      </c>
      <c r="G390" t="s">
        <v>16</v>
      </c>
      <c r="H390" t="s">
        <v>38</v>
      </c>
      <c r="I390">
        <v>70553</v>
      </c>
      <c r="J390">
        <v>3867.41</v>
      </c>
      <c r="K390">
        <v>0</v>
      </c>
      <c r="L390" t="s">
        <v>30</v>
      </c>
      <c r="M390" t="s">
        <v>19</v>
      </c>
      <c r="N390" s="2">
        <f t="shared" si="6"/>
        <v>0</v>
      </c>
      <c r="O390">
        <f>DATEDIF(Table1[[#This Row],[Submission_Date]],Table1[[#This Row],[Decision_Date]],"D")</f>
        <v>54</v>
      </c>
      <c r="P390">
        <f>Table1[[#This Row],[Claim_Amount]]-Table1[[#This Row],[Paid_Amount]]</f>
        <v>3867.41</v>
      </c>
    </row>
    <row r="391" spans="1:16" x14ac:dyDescent="0.3">
      <c r="A391" t="s">
        <v>821</v>
      </c>
      <c r="B391" t="s">
        <v>822</v>
      </c>
      <c r="C391" s="1">
        <v>45631</v>
      </c>
      <c r="D391" s="1">
        <v>45639</v>
      </c>
      <c r="E391" s="1">
        <v>45653</v>
      </c>
      <c r="F391" t="s">
        <v>22</v>
      </c>
      <c r="G391" t="s">
        <v>34</v>
      </c>
      <c r="H391" t="s">
        <v>87</v>
      </c>
      <c r="I391">
        <v>93000</v>
      </c>
      <c r="J391">
        <v>1139.6500000000001</v>
      </c>
      <c r="K391">
        <v>972.79</v>
      </c>
      <c r="L391" t="s">
        <v>18</v>
      </c>
      <c r="M391" t="s">
        <v>19</v>
      </c>
      <c r="N391" s="2">
        <f t="shared" si="6"/>
        <v>0</v>
      </c>
      <c r="O391">
        <f>DATEDIF(Table1[[#This Row],[Submission_Date]],Table1[[#This Row],[Decision_Date]],"D")</f>
        <v>14</v>
      </c>
      <c r="P391">
        <f>Table1[[#This Row],[Claim_Amount]]-Table1[[#This Row],[Paid_Amount]]</f>
        <v>166.86000000000013</v>
      </c>
    </row>
    <row r="392" spans="1:16" x14ac:dyDescent="0.3">
      <c r="A392" t="s">
        <v>823</v>
      </c>
      <c r="B392" t="s">
        <v>824</v>
      </c>
      <c r="C392" s="1">
        <v>45262</v>
      </c>
      <c r="D392" s="1">
        <v>45266</v>
      </c>
      <c r="E392" s="1">
        <v>45319</v>
      </c>
      <c r="F392" t="s">
        <v>48</v>
      </c>
      <c r="G392" t="s">
        <v>41</v>
      </c>
      <c r="H392" t="s">
        <v>29</v>
      </c>
      <c r="I392">
        <v>63047</v>
      </c>
      <c r="J392">
        <v>881.19</v>
      </c>
      <c r="K392">
        <v>783.65</v>
      </c>
      <c r="L392" t="s">
        <v>18</v>
      </c>
      <c r="M392" t="s">
        <v>19</v>
      </c>
      <c r="N392" s="2">
        <f t="shared" si="6"/>
        <v>0</v>
      </c>
      <c r="O392">
        <f>DATEDIF(Table1[[#This Row],[Submission_Date]],Table1[[#This Row],[Decision_Date]],"D")</f>
        <v>53</v>
      </c>
      <c r="P392">
        <f>Table1[[#This Row],[Claim_Amount]]-Table1[[#This Row],[Paid_Amount]]</f>
        <v>97.540000000000077</v>
      </c>
    </row>
    <row r="393" spans="1:16" x14ac:dyDescent="0.3">
      <c r="A393" t="s">
        <v>825</v>
      </c>
      <c r="B393" t="s">
        <v>826</v>
      </c>
      <c r="C393" s="1">
        <v>45072</v>
      </c>
      <c r="D393" s="1">
        <v>45074</v>
      </c>
      <c r="E393" s="1">
        <v>45123</v>
      </c>
      <c r="F393" t="s">
        <v>33</v>
      </c>
      <c r="G393" t="s">
        <v>16</v>
      </c>
      <c r="H393" t="s">
        <v>52</v>
      </c>
      <c r="I393">
        <v>70553</v>
      </c>
      <c r="J393">
        <v>2679.9</v>
      </c>
      <c r="K393">
        <v>2431.77</v>
      </c>
      <c r="L393" t="s">
        <v>18</v>
      </c>
      <c r="M393" t="s">
        <v>19</v>
      </c>
      <c r="N393" s="2">
        <f t="shared" si="6"/>
        <v>0</v>
      </c>
      <c r="O393">
        <f>DATEDIF(Table1[[#This Row],[Submission_Date]],Table1[[#This Row],[Decision_Date]],"D")</f>
        <v>49</v>
      </c>
      <c r="P393">
        <f>Table1[[#This Row],[Claim_Amount]]-Table1[[#This Row],[Paid_Amount]]</f>
        <v>248.13000000000011</v>
      </c>
    </row>
    <row r="394" spans="1:16" x14ac:dyDescent="0.3">
      <c r="A394" t="s">
        <v>827</v>
      </c>
      <c r="B394" t="s">
        <v>828</v>
      </c>
      <c r="C394" s="1">
        <v>45528</v>
      </c>
      <c r="D394" s="1">
        <v>45530</v>
      </c>
      <c r="E394" s="1">
        <v>45582</v>
      </c>
      <c r="F394" t="s">
        <v>15</v>
      </c>
      <c r="G394" t="s">
        <v>16</v>
      </c>
      <c r="H394" t="s">
        <v>87</v>
      </c>
      <c r="I394">
        <v>45378</v>
      </c>
      <c r="J394">
        <v>628.79999999999995</v>
      </c>
      <c r="K394">
        <v>0</v>
      </c>
      <c r="L394" t="s">
        <v>30</v>
      </c>
      <c r="M394" t="s">
        <v>19</v>
      </c>
      <c r="N394" s="2">
        <f t="shared" si="6"/>
        <v>0</v>
      </c>
      <c r="O394">
        <f>DATEDIF(Table1[[#This Row],[Submission_Date]],Table1[[#This Row],[Decision_Date]],"D")</f>
        <v>52</v>
      </c>
      <c r="P394">
        <f>Table1[[#This Row],[Claim_Amount]]-Table1[[#This Row],[Paid_Amount]]</f>
        <v>628.79999999999995</v>
      </c>
    </row>
    <row r="395" spans="1:16" x14ac:dyDescent="0.3">
      <c r="A395" t="s">
        <v>829</v>
      </c>
      <c r="B395" t="s">
        <v>830</v>
      </c>
      <c r="C395" s="1">
        <v>45349</v>
      </c>
      <c r="D395" s="1">
        <v>45369</v>
      </c>
      <c r="E395" s="1">
        <v>45379</v>
      </c>
      <c r="F395" t="s">
        <v>72</v>
      </c>
      <c r="G395" t="s">
        <v>34</v>
      </c>
      <c r="H395" t="s">
        <v>49</v>
      </c>
      <c r="I395">
        <v>45378</v>
      </c>
      <c r="J395">
        <v>7825.69</v>
      </c>
      <c r="K395">
        <v>7805.52</v>
      </c>
      <c r="L395" t="s">
        <v>18</v>
      </c>
      <c r="M395" t="s">
        <v>19</v>
      </c>
      <c r="N395" s="2">
        <f t="shared" si="6"/>
        <v>0</v>
      </c>
      <c r="O395">
        <f>DATEDIF(Table1[[#This Row],[Submission_Date]],Table1[[#This Row],[Decision_Date]],"D")</f>
        <v>10</v>
      </c>
      <c r="P395">
        <f>Table1[[#This Row],[Claim_Amount]]-Table1[[#This Row],[Paid_Amount]]</f>
        <v>20.169999999999163</v>
      </c>
    </row>
    <row r="396" spans="1:16" x14ac:dyDescent="0.3">
      <c r="A396" t="s">
        <v>831</v>
      </c>
      <c r="B396" t="s">
        <v>832</v>
      </c>
      <c r="C396" s="1">
        <v>45397</v>
      </c>
      <c r="D396" s="1">
        <v>45407</v>
      </c>
      <c r="E396" s="1">
        <v>45455</v>
      </c>
      <c r="F396" t="s">
        <v>22</v>
      </c>
      <c r="G396" t="s">
        <v>79</v>
      </c>
      <c r="H396" t="s">
        <v>87</v>
      </c>
      <c r="I396">
        <v>43239</v>
      </c>
      <c r="J396">
        <v>4645.03</v>
      </c>
      <c r="K396">
        <v>4370.1899999999996</v>
      </c>
      <c r="L396" t="s">
        <v>18</v>
      </c>
      <c r="M396" t="s">
        <v>19</v>
      </c>
      <c r="N396" s="2">
        <f t="shared" si="6"/>
        <v>0</v>
      </c>
      <c r="O396">
        <f>DATEDIF(Table1[[#This Row],[Submission_Date]],Table1[[#This Row],[Decision_Date]],"D")</f>
        <v>48</v>
      </c>
      <c r="P396">
        <f>Table1[[#This Row],[Claim_Amount]]-Table1[[#This Row],[Paid_Amount]]</f>
        <v>274.84000000000015</v>
      </c>
    </row>
    <row r="397" spans="1:16" x14ac:dyDescent="0.3">
      <c r="A397" t="s">
        <v>833</v>
      </c>
      <c r="B397" t="s">
        <v>834</v>
      </c>
      <c r="C397" s="1">
        <v>45535</v>
      </c>
      <c r="D397" s="1">
        <v>45546</v>
      </c>
      <c r="E397" s="1">
        <v>45557</v>
      </c>
      <c r="F397" t="s">
        <v>72</v>
      </c>
      <c r="G397" t="s">
        <v>16</v>
      </c>
      <c r="H397" t="s">
        <v>24</v>
      </c>
      <c r="I397">
        <v>66984</v>
      </c>
      <c r="J397">
        <v>1242.23</v>
      </c>
      <c r="K397">
        <v>1101.8599999999999</v>
      </c>
      <c r="L397" t="s">
        <v>18</v>
      </c>
      <c r="M397" t="s">
        <v>19</v>
      </c>
      <c r="N397" s="2">
        <f t="shared" si="6"/>
        <v>0</v>
      </c>
      <c r="O397">
        <f>DATEDIF(Table1[[#This Row],[Submission_Date]],Table1[[#This Row],[Decision_Date]],"D")</f>
        <v>11</v>
      </c>
      <c r="P397">
        <f>Table1[[#This Row],[Claim_Amount]]-Table1[[#This Row],[Paid_Amount]]</f>
        <v>140.37000000000012</v>
      </c>
    </row>
    <row r="398" spans="1:16" x14ac:dyDescent="0.3">
      <c r="A398" t="s">
        <v>835</v>
      </c>
      <c r="B398" t="s">
        <v>836</v>
      </c>
      <c r="C398" s="1">
        <v>45184</v>
      </c>
      <c r="D398" s="1">
        <v>45191</v>
      </c>
      <c r="E398" s="1">
        <v>45225</v>
      </c>
      <c r="F398" t="s">
        <v>27</v>
      </c>
      <c r="G398" t="s">
        <v>79</v>
      </c>
      <c r="H398" t="s">
        <v>17</v>
      </c>
      <c r="I398">
        <v>71046</v>
      </c>
      <c r="J398">
        <v>459.2</v>
      </c>
      <c r="K398">
        <v>414.41</v>
      </c>
      <c r="L398" t="s">
        <v>18</v>
      </c>
      <c r="M398" t="s">
        <v>19</v>
      </c>
      <c r="N398" s="2">
        <f t="shared" si="6"/>
        <v>0</v>
      </c>
      <c r="O398">
        <f>DATEDIF(Table1[[#This Row],[Submission_Date]],Table1[[#This Row],[Decision_Date]],"D")</f>
        <v>34</v>
      </c>
      <c r="P398">
        <f>Table1[[#This Row],[Claim_Amount]]-Table1[[#This Row],[Paid_Amount]]</f>
        <v>44.789999999999964</v>
      </c>
    </row>
    <row r="399" spans="1:16" x14ac:dyDescent="0.3">
      <c r="A399" t="s">
        <v>837</v>
      </c>
      <c r="B399" t="s">
        <v>838</v>
      </c>
      <c r="C399" s="1">
        <v>45409</v>
      </c>
      <c r="D399" s="1">
        <v>45412</v>
      </c>
      <c r="E399" s="1">
        <v>45420</v>
      </c>
      <c r="F399" t="s">
        <v>72</v>
      </c>
      <c r="G399" t="s">
        <v>79</v>
      </c>
      <c r="H399" t="s">
        <v>38</v>
      </c>
      <c r="I399">
        <v>93000</v>
      </c>
      <c r="J399">
        <v>5340.62</v>
      </c>
      <c r="K399">
        <v>4817.1099999999997</v>
      </c>
      <c r="L399" t="s">
        <v>18</v>
      </c>
      <c r="M399" t="s">
        <v>19</v>
      </c>
      <c r="N399" s="2">
        <f t="shared" si="6"/>
        <v>0</v>
      </c>
      <c r="O399">
        <f>DATEDIF(Table1[[#This Row],[Submission_Date]],Table1[[#This Row],[Decision_Date]],"D")</f>
        <v>8</v>
      </c>
      <c r="P399">
        <f>Table1[[#This Row],[Claim_Amount]]-Table1[[#This Row],[Paid_Amount]]</f>
        <v>523.51000000000022</v>
      </c>
    </row>
    <row r="400" spans="1:16" x14ac:dyDescent="0.3">
      <c r="A400" t="s">
        <v>839</v>
      </c>
      <c r="B400" t="s">
        <v>840</v>
      </c>
      <c r="C400" s="1">
        <v>45040</v>
      </c>
      <c r="D400" s="1">
        <v>45060</v>
      </c>
      <c r="E400" s="1">
        <v>45067</v>
      </c>
      <c r="F400" t="s">
        <v>72</v>
      </c>
      <c r="G400" t="s">
        <v>34</v>
      </c>
      <c r="H400" t="s">
        <v>38</v>
      </c>
      <c r="I400">
        <v>27447</v>
      </c>
      <c r="J400">
        <v>1649.73</v>
      </c>
      <c r="K400">
        <v>0</v>
      </c>
      <c r="L400" t="s">
        <v>30</v>
      </c>
      <c r="M400" t="s">
        <v>19</v>
      </c>
      <c r="N400" s="2">
        <f t="shared" si="6"/>
        <v>0</v>
      </c>
      <c r="O400">
        <f>DATEDIF(Table1[[#This Row],[Submission_Date]],Table1[[#This Row],[Decision_Date]],"D")</f>
        <v>7</v>
      </c>
      <c r="P400">
        <f>Table1[[#This Row],[Claim_Amount]]-Table1[[#This Row],[Paid_Amount]]</f>
        <v>1649.73</v>
      </c>
    </row>
    <row r="401" spans="1:16" x14ac:dyDescent="0.3">
      <c r="A401" t="s">
        <v>841</v>
      </c>
      <c r="B401" t="s">
        <v>842</v>
      </c>
      <c r="C401" s="1">
        <v>45440</v>
      </c>
      <c r="D401" s="1">
        <v>45464</v>
      </c>
      <c r="E401" s="1">
        <v>45492</v>
      </c>
      <c r="F401" t="s">
        <v>15</v>
      </c>
      <c r="G401" t="s">
        <v>41</v>
      </c>
      <c r="H401" t="s">
        <v>45</v>
      </c>
      <c r="I401">
        <v>99214</v>
      </c>
      <c r="J401">
        <v>4867.1000000000004</v>
      </c>
      <c r="K401">
        <v>0</v>
      </c>
      <c r="L401" t="s">
        <v>60</v>
      </c>
      <c r="M401" t="s">
        <v>153</v>
      </c>
      <c r="N401" s="2">
        <f t="shared" si="6"/>
        <v>1</v>
      </c>
      <c r="O401">
        <f>DATEDIF(Table1[[#This Row],[Submission_Date]],Table1[[#This Row],[Decision_Date]],"D")</f>
        <v>28</v>
      </c>
      <c r="P401">
        <f>Table1[[#This Row],[Claim_Amount]]-Table1[[#This Row],[Paid_Amount]]</f>
        <v>4867.1000000000004</v>
      </c>
    </row>
    <row r="402" spans="1:16" x14ac:dyDescent="0.3">
      <c r="A402" t="s">
        <v>843</v>
      </c>
      <c r="B402" t="s">
        <v>844</v>
      </c>
      <c r="C402" s="1">
        <v>45545</v>
      </c>
      <c r="D402" s="1">
        <v>45573</v>
      </c>
      <c r="E402" s="1">
        <v>45588</v>
      </c>
      <c r="F402" t="s">
        <v>48</v>
      </c>
      <c r="G402" t="s">
        <v>16</v>
      </c>
      <c r="H402" t="s">
        <v>49</v>
      </c>
      <c r="I402">
        <v>93000</v>
      </c>
      <c r="J402">
        <v>504.95</v>
      </c>
      <c r="K402">
        <v>0</v>
      </c>
      <c r="L402" t="s">
        <v>60</v>
      </c>
      <c r="M402" t="s">
        <v>101</v>
      </c>
      <c r="N402" s="2">
        <f t="shared" si="6"/>
        <v>1</v>
      </c>
      <c r="O402">
        <f>DATEDIF(Table1[[#This Row],[Submission_Date]],Table1[[#This Row],[Decision_Date]],"D")</f>
        <v>15</v>
      </c>
      <c r="P402">
        <f>Table1[[#This Row],[Claim_Amount]]-Table1[[#This Row],[Paid_Amount]]</f>
        <v>504.95</v>
      </c>
    </row>
    <row r="403" spans="1:16" x14ac:dyDescent="0.3">
      <c r="A403" t="s">
        <v>845</v>
      </c>
      <c r="B403" t="s">
        <v>846</v>
      </c>
      <c r="C403" s="1">
        <v>45006</v>
      </c>
      <c r="D403" s="1">
        <v>45032</v>
      </c>
      <c r="E403" s="1">
        <v>45055</v>
      </c>
      <c r="F403" t="s">
        <v>22</v>
      </c>
      <c r="G403" t="s">
        <v>41</v>
      </c>
      <c r="H403" t="s">
        <v>52</v>
      </c>
      <c r="I403">
        <v>45378</v>
      </c>
      <c r="J403">
        <v>1119.3499999999999</v>
      </c>
      <c r="K403">
        <v>1116.18</v>
      </c>
      <c r="L403" t="s">
        <v>18</v>
      </c>
      <c r="M403" t="s">
        <v>19</v>
      </c>
      <c r="N403" s="2">
        <f t="shared" si="6"/>
        <v>0</v>
      </c>
      <c r="O403">
        <f>DATEDIF(Table1[[#This Row],[Submission_Date]],Table1[[#This Row],[Decision_Date]],"D")</f>
        <v>23</v>
      </c>
      <c r="P403">
        <f>Table1[[#This Row],[Claim_Amount]]-Table1[[#This Row],[Paid_Amount]]</f>
        <v>3.1699999999998454</v>
      </c>
    </row>
    <row r="404" spans="1:16" x14ac:dyDescent="0.3">
      <c r="A404" t="s">
        <v>847</v>
      </c>
      <c r="B404" t="s">
        <v>848</v>
      </c>
      <c r="C404" s="1">
        <v>45645</v>
      </c>
      <c r="D404" s="1">
        <v>45674</v>
      </c>
      <c r="E404" s="1">
        <v>45699</v>
      </c>
      <c r="F404" t="s">
        <v>27</v>
      </c>
      <c r="G404" t="s">
        <v>23</v>
      </c>
      <c r="H404" t="s">
        <v>52</v>
      </c>
      <c r="I404">
        <v>99213</v>
      </c>
      <c r="J404">
        <v>1815.64</v>
      </c>
      <c r="K404">
        <v>1755.56</v>
      </c>
      <c r="L404" t="s">
        <v>18</v>
      </c>
      <c r="M404" t="s">
        <v>19</v>
      </c>
      <c r="N404" s="2">
        <f t="shared" si="6"/>
        <v>0</v>
      </c>
      <c r="O404">
        <f>DATEDIF(Table1[[#This Row],[Submission_Date]],Table1[[#This Row],[Decision_Date]],"D")</f>
        <v>25</v>
      </c>
      <c r="P404">
        <f>Table1[[#This Row],[Claim_Amount]]-Table1[[#This Row],[Paid_Amount]]</f>
        <v>60.080000000000155</v>
      </c>
    </row>
    <row r="405" spans="1:16" x14ac:dyDescent="0.3">
      <c r="A405" t="s">
        <v>849</v>
      </c>
      <c r="B405" t="s">
        <v>850</v>
      </c>
      <c r="C405" s="1">
        <v>45366</v>
      </c>
      <c r="D405" s="1">
        <v>45389</v>
      </c>
      <c r="E405" s="1">
        <v>45449</v>
      </c>
      <c r="F405" t="s">
        <v>44</v>
      </c>
      <c r="G405" t="s">
        <v>34</v>
      </c>
      <c r="H405" t="s">
        <v>55</v>
      </c>
      <c r="I405">
        <v>92928</v>
      </c>
      <c r="J405">
        <v>1877.29</v>
      </c>
      <c r="K405">
        <v>1548.48</v>
      </c>
      <c r="L405" t="s">
        <v>18</v>
      </c>
      <c r="M405" t="s">
        <v>19</v>
      </c>
      <c r="N405" s="2">
        <f t="shared" si="6"/>
        <v>0</v>
      </c>
      <c r="O405">
        <f>DATEDIF(Table1[[#This Row],[Submission_Date]],Table1[[#This Row],[Decision_Date]],"D")</f>
        <v>60</v>
      </c>
      <c r="P405">
        <f>Table1[[#This Row],[Claim_Amount]]-Table1[[#This Row],[Paid_Amount]]</f>
        <v>328.80999999999995</v>
      </c>
    </row>
    <row r="406" spans="1:16" x14ac:dyDescent="0.3">
      <c r="A406" t="s">
        <v>851</v>
      </c>
      <c r="B406" t="s">
        <v>852</v>
      </c>
      <c r="C406" s="1">
        <v>45346</v>
      </c>
      <c r="D406" s="1">
        <v>45367</v>
      </c>
      <c r="E406" s="1">
        <v>45411</v>
      </c>
      <c r="F406" t="s">
        <v>48</v>
      </c>
      <c r="G406" t="s">
        <v>79</v>
      </c>
      <c r="H406" t="s">
        <v>52</v>
      </c>
      <c r="I406">
        <v>93000</v>
      </c>
      <c r="J406">
        <v>1261.3599999999999</v>
      </c>
      <c r="K406">
        <v>0</v>
      </c>
      <c r="L406" t="s">
        <v>60</v>
      </c>
      <c r="M406" t="s">
        <v>80</v>
      </c>
      <c r="N406" s="2">
        <f t="shared" si="6"/>
        <v>1</v>
      </c>
      <c r="O406">
        <f>DATEDIF(Table1[[#This Row],[Submission_Date]],Table1[[#This Row],[Decision_Date]],"D")</f>
        <v>44</v>
      </c>
      <c r="P406">
        <f>Table1[[#This Row],[Claim_Amount]]-Table1[[#This Row],[Paid_Amount]]</f>
        <v>1261.3599999999999</v>
      </c>
    </row>
    <row r="407" spans="1:16" x14ac:dyDescent="0.3">
      <c r="A407" t="s">
        <v>853</v>
      </c>
      <c r="B407" t="s">
        <v>854</v>
      </c>
      <c r="C407" s="1">
        <v>45480</v>
      </c>
      <c r="D407" s="1">
        <v>45489</v>
      </c>
      <c r="E407" s="1">
        <v>45519</v>
      </c>
      <c r="F407" t="s">
        <v>15</v>
      </c>
      <c r="G407" t="s">
        <v>79</v>
      </c>
      <c r="H407" t="s">
        <v>49</v>
      </c>
      <c r="I407">
        <v>93000</v>
      </c>
      <c r="J407">
        <v>2975.83</v>
      </c>
      <c r="K407">
        <v>2422.21</v>
      </c>
      <c r="L407" t="s">
        <v>18</v>
      </c>
      <c r="M407" t="s">
        <v>19</v>
      </c>
      <c r="N407" s="2">
        <f t="shared" si="6"/>
        <v>0</v>
      </c>
      <c r="O407">
        <f>DATEDIF(Table1[[#This Row],[Submission_Date]],Table1[[#This Row],[Decision_Date]],"D")</f>
        <v>30</v>
      </c>
      <c r="P407">
        <f>Table1[[#This Row],[Claim_Amount]]-Table1[[#This Row],[Paid_Amount]]</f>
        <v>553.61999999999989</v>
      </c>
    </row>
    <row r="408" spans="1:16" x14ac:dyDescent="0.3">
      <c r="A408" t="s">
        <v>855</v>
      </c>
      <c r="B408" t="s">
        <v>856</v>
      </c>
      <c r="C408" s="1">
        <v>44971</v>
      </c>
      <c r="D408" s="1">
        <v>44976</v>
      </c>
      <c r="E408" s="1">
        <v>44981</v>
      </c>
      <c r="F408" t="s">
        <v>44</v>
      </c>
      <c r="G408" t="s">
        <v>41</v>
      </c>
      <c r="H408" t="s">
        <v>45</v>
      </c>
      <c r="I408">
        <v>93000</v>
      </c>
      <c r="J408">
        <v>769.63</v>
      </c>
      <c r="K408">
        <v>608.22</v>
      </c>
      <c r="L408" t="s">
        <v>18</v>
      </c>
      <c r="M408" t="s">
        <v>19</v>
      </c>
      <c r="N408" s="2">
        <f t="shared" si="6"/>
        <v>0</v>
      </c>
      <c r="O408">
        <f>DATEDIF(Table1[[#This Row],[Submission_Date]],Table1[[#This Row],[Decision_Date]],"D")</f>
        <v>5</v>
      </c>
      <c r="P408">
        <f>Table1[[#This Row],[Claim_Amount]]-Table1[[#This Row],[Paid_Amount]]</f>
        <v>161.40999999999997</v>
      </c>
    </row>
    <row r="409" spans="1:16" x14ac:dyDescent="0.3">
      <c r="A409" t="s">
        <v>857</v>
      </c>
      <c r="B409" t="s">
        <v>858</v>
      </c>
      <c r="C409" s="1">
        <v>45428</v>
      </c>
      <c r="D409" s="1">
        <v>45433</v>
      </c>
      <c r="E409" s="1">
        <v>45477</v>
      </c>
      <c r="F409" t="s">
        <v>48</v>
      </c>
      <c r="G409" t="s">
        <v>79</v>
      </c>
      <c r="H409" t="s">
        <v>29</v>
      </c>
      <c r="I409">
        <v>45378</v>
      </c>
      <c r="J409">
        <v>1613.4</v>
      </c>
      <c r="K409">
        <v>1250.32</v>
      </c>
      <c r="L409" t="s">
        <v>18</v>
      </c>
      <c r="M409" t="s">
        <v>19</v>
      </c>
      <c r="N409" s="2">
        <f t="shared" si="6"/>
        <v>0</v>
      </c>
      <c r="O409">
        <f>DATEDIF(Table1[[#This Row],[Submission_Date]],Table1[[#This Row],[Decision_Date]],"D")</f>
        <v>44</v>
      </c>
      <c r="P409">
        <f>Table1[[#This Row],[Claim_Amount]]-Table1[[#This Row],[Paid_Amount]]</f>
        <v>363.08000000000015</v>
      </c>
    </row>
    <row r="410" spans="1:16" x14ac:dyDescent="0.3">
      <c r="A410" t="s">
        <v>859</v>
      </c>
      <c r="B410" t="s">
        <v>860</v>
      </c>
      <c r="C410" s="1">
        <v>45164</v>
      </c>
      <c r="D410" s="1">
        <v>45194</v>
      </c>
      <c r="E410" s="1">
        <v>45200</v>
      </c>
      <c r="F410" t="s">
        <v>15</v>
      </c>
      <c r="G410" t="s">
        <v>23</v>
      </c>
      <c r="H410" t="s">
        <v>45</v>
      </c>
      <c r="I410">
        <v>90837</v>
      </c>
      <c r="J410">
        <v>1990.69</v>
      </c>
      <c r="K410">
        <v>0</v>
      </c>
      <c r="L410" t="s">
        <v>60</v>
      </c>
      <c r="M410" t="s">
        <v>153</v>
      </c>
      <c r="N410" s="2">
        <f t="shared" si="6"/>
        <v>1</v>
      </c>
      <c r="O410">
        <f>DATEDIF(Table1[[#This Row],[Submission_Date]],Table1[[#This Row],[Decision_Date]],"D")</f>
        <v>6</v>
      </c>
      <c r="P410">
        <f>Table1[[#This Row],[Claim_Amount]]-Table1[[#This Row],[Paid_Amount]]</f>
        <v>1990.69</v>
      </c>
    </row>
    <row r="411" spans="1:16" x14ac:dyDescent="0.3">
      <c r="A411" t="s">
        <v>861</v>
      </c>
      <c r="B411" t="s">
        <v>862</v>
      </c>
      <c r="C411" s="1">
        <v>45044</v>
      </c>
      <c r="D411" s="1">
        <v>45051</v>
      </c>
      <c r="E411" s="1">
        <v>45062</v>
      </c>
      <c r="F411" t="s">
        <v>44</v>
      </c>
      <c r="G411" t="s">
        <v>41</v>
      </c>
      <c r="H411" t="s">
        <v>52</v>
      </c>
      <c r="I411">
        <v>92928</v>
      </c>
      <c r="J411">
        <v>2728.62</v>
      </c>
      <c r="K411">
        <v>2433.5</v>
      </c>
      <c r="L411" t="s">
        <v>18</v>
      </c>
      <c r="M411" t="s">
        <v>19</v>
      </c>
      <c r="N411" s="2">
        <f t="shared" si="6"/>
        <v>0</v>
      </c>
      <c r="O411">
        <f>DATEDIF(Table1[[#This Row],[Submission_Date]],Table1[[#This Row],[Decision_Date]],"D")</f>
        <v>11</v>
      </c>
      <c r="P411">
        <f>Table1[[#This Row],[Claim_Amount]]-Table1[[#This Row],[Paid_Amount]]</f>
        <v>295.11999999999989</v>
      </c>
    </row>
    <row r="412" spans="1:16" x14ac:dyDescent="0.3">
      <c r="A412" t="s">
        <v>863</v>
      </c>
      <c r="B412" t="s">
        <v>864</v>
      </c>
      <c r="C412" s="1">
        <v>44974</v>
      </c>
      <c r="D412" s="1">
        <v>44987</v>
      </c>
      <c r="E412" s="1">
        <v>45002</v>
      </c>
      <c r="F412" t="s">
        <v>44</v>
      </c>
      <c r="G412" t="s">
        <v>16</v>
      </c>
      <c r="H412" t="s">
        <v>35</v>
      </c>
      <c r="I412">
        <v>27447</v>
      </c>
      <c r="J412">
        <v>3194.84</v>
      </c>
      <c r="K412">
        <v>3010.45</v>
      </c>
      <c r="L412" t="s">
        <v>18</v>
      </c>
      <c r="M412" t="s">
        <v>19</v>
      </c>
      <c r="N412" s="2">
        <f t="shared" si="6"/>
        <v>0</v>
      </c>
      <c r="O412">
        <f>DATEDIF(Table1[[#This Row],[Submission_Date]],Table1[[#This Row],[Decision_Date]],"D")</f>
        <v>15</v>
      </c>
      <c r="P412">
        <f>Table1[[#This Row],[Claim_Amount]]-Table1[[#This Row],[Paid_Amount]]</f>
        <v>184.39000000000033</v>
      </c>
    </row>
    <row r="413" spans="1:16" x14ac:dyDescent="0.3">
      <c r="A413" t="s">
        <v>865</v>
      </c>
      <c r="B413" t="s">
        <v>866</v>
      </c>
      <c r="C413" s="1">
        <v>44956</v>
      </c>
      <c r="D413" s="1">
        <v>44967</v>
      </c>
      <c r="E413" s="1">
        <v>45020</v>
      </c>
      <c r="F413" t="s">
        <v>44</v>
      </c>
      <c r="G413" t="s">
        <v>23</v>
      </c>
      <c r="H413" t="s">
        <v>38</v>
      </c>
      <c r="I413">
        <v>45378</v>
      </c>
      <c r="J413">
        <v>735.31</v>
      </c>
      <c r="K413">
        <v>0</v>
      </c>
      <c r="L413" t="s">
        <v>60</v>
      </c>
      <c r="M413" t="s">
        <v>153</v>
      </c>
      <c r="N413" s="2">
        <f t="shared" si="6"/>
        <v>1</v>
      </c>
      <c r="O413">
        <f>DATEDIF(Table1[[#This Row],[Submission_Date]],Table1[[#This Row],[Decision_Date]],"D")</f>
        <v>53</v>
      </c>
      <c r="P413">
        <f>Table1[[#This Row],[Claim_Amount]]-Table1[[#This Row],[Paid_Amount]]</f>
        <v>735.31</v>
      </c>
    </row>
    <row r="414" spans="1:16" x14ac:dyDescent="0.3">
      <c r="A414" t="s">
        <v>867</v>
      </c>
      <c r="B414" t="s">
        <v>868</v>
      </c>
      <c r="C414" s="1">
        <v>45008</v>
      </c>
      <c r="D414" s="1">
        <v>45032</v>
      </c>
      <c r="E414" s="1">
        <v>45067</v>
      </c>
      <c r="F414" t="s">
        <v>48</v>
      </c>
      <c r="G414" t="s">
        <v>79</v>
      </c>
      <c r="H414" t="s">
        <v>52</v>
      </c>
      <c r="I414">
        <v>63047</v>
      </c>
      <c r="J414">
        <v>529.91</v>
      </c>
      <c r="K414">
        <v>419.57</v>
      </c>
      <c r="L414" t="s">
        <v>18</v>
      </c>
      <c r="M414" t="s">
        <v>19</v>
      </c>
      <c r="N414" s="2">
        <f t="shared" si="6"/>
        <v>0</v>
      </c>
      <c r="O414">
        <f>DATEDIF(Table1[[#This Row],[Submission_Date]],Table1[[#This Row],[Decision_Date]],"D")</f>
        <v>35</v>
      </c>
      <c r="P414">
        <f>Table1[[#This Row],[Claim_Amount]]-Table1[[#This Row],[Paid_Amount]]</f>
        <v>110.33999999999997</v>
      </c>
    </row>
    <row r="415" spans="1:16" x14ac:dyDescent="0.3">
      <c r="A415" t="s">
        <v>869</v>
      </c>
      <c r="B415" t="s">
        <v>870</v>
      </c>
      <c r="C415" s="1">
        <v>45385</v>
      </c>
      <c r="D415" s="1">
        <v>45411</v>
      </c>
      <c r="E415" s="1">
        <v>45470</v>
      </c>
      <c r="F415" t="s">
        <v>48</v>
      </c>
      <c r="G415" t="s">
        <v>28</v>
      </c>
      <c r="H415" t="s">
        <v>45</v>
      </c>
      <c r="I415">
        <v>99215</v>
      </c>
      <c r="J415">
        <v>5024.8</v>
      </c>
      <c r="K415">
        <v>0</v>
      </c>
      <c r="L415" t="s">
        <v>60</v>
      </c>
      <c r="M415" t="s">
        <v>221</v>
      </c>
      <c r="N415" s="2">
        <f t="shared" si="6"/>
        <v>1</v>
      </c>
      <c r="O415">
        <f>DATEDIF(Table1[[#This Row],[Submission_Date]],Table1[[#This Row],[Decision_Date]],"D")</f>
        <v>59</v>
      </c>
      <c r="P415">
        <f>Table1[[#This Row],[Claim_Amount]]-Table1[[#This Row],[Paid_Amount]]</f>
        <v>5024.8</v>
      </c>
    </row>
    <row r="416" spans="1:16" x14ac:dyDescent="0.3">
      <c r="A416" t="s">
        <v>871</v>
      </c>
      <c r="B416" t="s">
        <v>872</v>
      </c>
      <c r="C416" s="1">
        <v>45509</v>
      </c>
      <c r="D416" s="1">
        <v>45517</v>
      </c>
      <c r="E416" s="1">
        <v>45529</v>
      </c>
      <c r="F416" t="s">
        <v>22</v>
      </c>
      <c r="G416" t="s">
        <v>79</v>
      </c>
      <c r="H416" t="s">
        <v>55</v>
      </c>
      <c r="I416">
        <v>27447</v>
      </c>
      <c r="J416">
        <v>2358.67</v>
      </c>
      <c r="K416">
        <v>1828.81</v>
      </c>
      <c r="L416" t="s">
        <v>18</v>
      </c>
      <c r="M416" t="s">
        <v>19</v>
      </c>
      <c r="N416" s="2">
        <f t="shared" si="6"/>
        <v>0</v>
      </c>
      <c r="O416">
        <f>DATEDIF(Table1[[#This Row],[Submission_Date]],Table1[[#This Row],[Decision_Date]],"D")</f>
        <v>12</v>
      </c>
      <c r="P416">
        <f>Table1[[#This Row],[Claim_Amount]]-Table1[[#This Row],[Paid_Amount]]</f>
        <v>529.86000000000013</v>
      </c>
    </row>
    <row r="417" spans="1:16" x14ac:dyDescent="0.3">
      <c r="A417" t="s">
        <v>873</v>
      </c>
      <c r="B417" t="s">
        <v>874</v>
      </c>
      <c r="C417" s="1">
        <v>45409</v>
      </c>
      <c r="D417" s="1">
        <v>45415</v>
      </c>
      <c r="E417" s="1">
        <v>45450</v>
      </c>
      <c r="F417" t="s">
        <v>48</v>
      </c>
      <c r="G417" t="s">
        <v>28</v>
      </c>
      <c r="H417" t="s">
        <v>29</v>
      </c>
      <c r="I417">
        <v>90837</v>
      </c>
      <c r="J417">
        <v>993.48</v>
      </c>
      <c r="K417">
        <v>830.95</v>
      </c>
      <c r="L417" t="s">
        <v>18</v>
      </c>
      <c r="M417" t="s">
        <v>19</v>
      </c>
      <c r="N417" s="2">
        <f t="shared" si="6"/>
        <v>0</v>
      </c>
      <c r="O417">
        <f>DATEDIF(Table1[[#This Row],[Submission_Date]],Table1[[#This Row],[Decision_Date]],"D")</f>
        <v>35</v>
      </c>
      <c r="P417">
        <f>Table1[[#This Row],[Claim_Amount]]-Table1[[#This Row],[Paid_Amount]]</f>
        <v>162.52999999999997</v>
      </c>
    </row>
    <row r="418" spans="1:16" x14ac:dyDescent="0.3">
      <c r="A418" t="s">
        <v>875</v>
      </c>
      <c r="B418" t="s">
        <v>876</v>
      </c>
      <c r="C418" s="1">
        <v>45408</v>
      </c>
      <c r="D418" s="1">
        <v>45424</v>
      </c>
      <c r="E418" s="1">
        <v>45439</v>
      </c>
      <c r="F418" t="s">
        <v>72</v>
      </c>
      <c r="G418" t="s">
        <v>28</v>
      </c>
      <c r="H418" t="s">
        <v>17</v>
      </c>
      <c r="I418">
        <v>99215</v>
      </c>
      <c r="J418">
        <v>6253.66</v>
      </c>
      <c r="K418">
        <v>0</v>
      </c>
      <c r="L418" t="s">
        <v>60</v>
      </c>
      <c r="M418" t="s">
        <v>153</v>
      </c>
      <c r="N418" s="2">
        <f t="shared" si="6"/>
        <v>1</v>
      </c>
      <c r="O418">
        <f>DATEDIF(Table1[[#This Row],[Submission_Date]],Table1[[#This Row],[Decision_Date]],"D")</f>
        <v>15</v>
      </c>
      <c r="P418">
        <f>Table1[[#This Row],[Claim_Amount]]-Table1[[#This Row],[Paid_Amount]]</f>
        <v>6253.66</v>
      </c>
    </row>
    <row r="419" spans="1:16" x14ac:dyDescent="0.3">
      <c r="A419" t="s">
        <v>877</v>
      </c>
      <c r="B419" t="s">
        <v>878</v>
      </c>
      <c r="C419" s="1">
        <v>45338</v>
      </c>
      <c r="D419" s="1">
        <v>45341</v>
      </c>
      <c r="E419" s="1">
        <v>45399</v>
      </c>
      <c r="F419" t="s">
        <v>48</v>
      </c>
      <c r="G419" t="s">
        <v>16</v>
      </c>
      <c r="H419" t="s">
        <v>38</v>
      </c>
      <c r="I419">
        <v>92928</v>
      </c>
      <c r="J419">
        <v>1983.34</v>
      </c>
      <c r="K419">
        <v>0</v>
      </c>
      <c r="L419" t="s">
        <v>60</v>
      </c>
      <c r="M419" t="s">
        <v>101</v>
      </c>
      <c r="N419" s="2">
        <f t="shared" si="6"/>
        <v>1</v>
      </c>
      <c r="O419">
        <f>DATEDIF(Table1[[#This Row],[Submission_Date]],Table1[[#This Row],[Decision_Date]],"D")</f>
        <v>58</v>
      </c>
      <c r="P419">
        <f>Table1[[#This Row],[Claim_Amount]]-Table1[[#This Row],[Paid_Amount]]</f>
        <v>1983.34</v>
      </c>
    </row>
    <row r="420" spans="1:16" x14ac:dyDescent="0.3">
      <c r="A420" t="s">
        <v>879</v>
      </c>
      <c r="B420" t="s">
        <v>880</v>
      </c>
      <c r="C420" s="1">
        <v>45319</v>
      </c>
      <c r="D420" s="1">
        <v>45328</v>
      </c>
      <c r="E420" s="1">
        <v>45335</v>
      </c>
      <c r="F420" t="s">
        <v>33</v>
      </c>
      <c r="G420" t="s">
        <v>28</v>
      </c>
      <c r="H420" t="s">
        <v>49</v>
      </c>
      <c r="I420">
        <v>92928</v>
      </c>
      <c r="J420">
        <v>4644.49</v>
      </c>
      <c r="K420">
        <v>4493.33</v>
      </c>
      <c r="L420" t="s">
        <v>18</v>
      </c>
      <c r="M420" t="s">
        <v>19</v>
      </c>
      <c r="N420" s="2">
        <f t="shared" si="6"/>
        <v>0</v>
      </c>
      <c r="O420">
        <f>DATEDIF(Table1[[#This Row],[Submission_Date]],Table1[[#This Row],[Decision_Date]],"D")</f>
        <v>7</v>
      </c>
      <c r="P420">
        <f>Table1[[#This Row],[Claim_Amount]]-Table1[[#This Row],[Paid_Amount]]</f>
        <v>151.15999999999985</v>
      </c>
    </row>
    <row r="421" spans="1:16" x14ac:dyDescent="0.3">
      <c r="A421" t="s">
        <v>881</v>
      </c>
      <c r="B421" t="s">
        <v>882</v>
      </c>
      <c r="C421" s="1">
        <v>45611</v>
      </c>
      <c r="D421" s="1">
        <v>45640</v>
      </c>
      <c r="E421" s="1">
        <v>45681</v>
      </c>
      <c r="F421" t="s">
        <v>48</v>
      </c>
      <c r="G421" t="s">
        <v>34</v>
      </c>
      <c r="H421" t="s">
        <v>17</v>
      </c>
      <c r="I421">
        <v>93000</v>
      </c>
      <c r="J421">
        <v>1908.39</v>
      </c>
      <c r="K421">
        <v>1876.48</v>
      </c>
      <c r="L421" t="s">
        <v>18</v>
      </c>
      <c r="M421" t="s">
        <v>19</v>
      </c>
      <c r="N421" s="2">
        <f t="shared" si="6"/>
        <v>0</v>
      </c>
      <c r="O421">
        <f>DATEDIF(Table1[[#This Row],[Submission_Date]],Table1[[#This Row],[Decision_Date]],"D")</f>
        <v>41</v>
      </c>
      <c r="P421">
        <f>Table1[[#This Row],[Claim_Amount]]-Table1[[#This Row],[Paid_Amount]]</f>
        <v>31.910000000000082</v>
      </c>
    </row>
    <row r="422" spans="1:16" x14ac:dyDescent="0.3">
      <c r="A422" t="s">
        <v>883</v>
      </c>
      <c r="B422" t="s">
        <v>884</v>
      </c>
      <c r="C422" s="1">
        <v>44974</v>
      </c>
      <c r="D422" s="1">
        <v>45002</v>
      </c>
      <c r="E422" s="1">
        <v>45050</v>
      </c>
      <c r="F422" t="s">
        <v>72</v>
      </c>
      <c r="G422" t="s">
        <v>41</v>
      </c>
      <c r="H422" t="s">
        <v>55</v>
      </c>
      <c r="I422">
        <v>71046</v>
      </c>
      <c r="J422">
        <v>9401.25</v>
      </c>
      <c r="K422">
        <v>8069.19</v>
      </c>
      <c r="L422" t="s">
        <v>18</v>
      </c>
      <c r="M422" t="s">
        <v>19</v>
      </c>
      <c r="N422" s="2">
        <f t="shared" si="6"/>
        <v>0</v>
      </c>
      <c r="O422">
        <f>DATEDIF(Table1[[#This Row],[Submission_Date]],Table1[[#This Row],[Decision_Date]],"D")</f>
        <v>48</v>
      </c>
      <c r="P422">
        <f>Table1[[#This Row],[Claim_Amount]]-Table1[[#This Row],[Paid_Amount]]</f>
        <v>1332.0600000000004</v>
      </c>
    </row>
    <row r="423" spans="1:16" x14ac:dyDescent="0.3">
      <c r="A423" t="s">
        <v>885</v>
      </c>
      <c r="B423" t="s">
        <v>886</v>
      </c>
      <c r="C423" s="1">
        <v>44980</v>
      </c>
      <c r="D423" s="1">
        <v>44996</v>
      </c>
      <c r="E423" s="1">
        <v>45035</v>
      </c>
      <c r="F423" t="s">
        <v>33</v>
      </c>
      <c r="G423" t="s">
        <v>16</v>
      </c>
      <c r="H423" t="s">
        <v>45</v>
      </c>
      <c r="I423">
        <v>99214</v>
      </c>
      <c r="J423">
        <v>7363.37</v>
      </c>
      <c r="K423">
        <v>6303.53</v>
      </c>
      <c r="L423" t="s">
        <v>18</v>
      </c>
      <c r="M423" t="s">
        <v>19</v>
      </c>
      <c r="N423" s="2">
        <f t="shared" si="6"/>
        <v>0</v>
      </c>
      <c r="O423">
        <f>DATEDIF(Table1[[#This Row],[Submission_Date]],Table1[[#This Row],[Decision_Date]],"D")</f>
        <v>39</v>
      </c>
      <c r="P423">
        <f>Table1[[#This Row],[Claim_Amount]]-Table1[[#This Row],[Paid_Amount]]</f>
        <v>1059.8400000000001</v>
      </c>
    </row>
    <row r="424" spans="1:16" x14ac:dyDescent="0.3">
      <c r="A424" t="s">
        <v>887</v>
      </c>
      <c r="B424" t="s">
        <v>558</v>
      </c>
      <c r="C424" s="1">
        <v>45110</v>
      </c>
      <c r="D424" s="1">
        <v>45135</v>
      </c>
      <c r="E424" s="1">
        <v>45158</v>
      </c>
      <c r="F424" t="s">
        <v>27</v>
      </c>
      <c r="G424" t="s">
        <v>16</v>
      </c>
      <c r="H424" t="s">
        <v>17</v>
      </c>
      <c r="I424">
        <v>66984</v>
      </c>
      <c r="J424">
        <v>1481.53</v>
      </c>
      <c r="K424">
        <v>1349.19</v>
      </c>
      <c r="L424" t="s">
        <v>18</v>
      </c>
      <c r="M424" t="s">
        <v>19</v>
      </c>
      <c r="N424" s="2">
        <f t="shared" si="6"/>
        <v>0</v>
      </c>
      <c r="O424">
        <f>DATEDIF(Table1[[#This Row],[Submission_Date]],Table1[[#This Row],[Decision_Date]],"D")</f>
        <v>23</v>
      </c>
      <c r="P424">
        <f>Table1[[#This Row],[Claim_Amount]]-Table1[[#This Row],[Paid_Amount]]</f>
        <v>132.33999999999992</v>
      </c>
    </row>
    <row r="425" spans="1:16" x14ac:dyDescent="0.3">
      <c r="A425" t="s">
        <v>888</v>
      </c>
      <c r="B425" t="s">
        <v>889</v>
      </c>
      <c r="C425" s="1">
        <v>45090</v>
      </c>
      <c r="D425" s="1">
        <v>45113</v>
      </c>
      <c r="E425" s="1">
        <v>45119</v>
      </c>
      <c r="F425" t="s">
        <v>15</v>
      </c>
      <c r="G425" t="s">
        <v>34</v>
      </c>
      <c r="H425" t="s">
        <v>35</v>
      </c>
      <c r="I425">
        <v>92928</v>
      </c>
      <c r="J425">
        <v>3933.39</v>
      </c>
      <c r="K425">
        <v>3698.63</v>
      </c>
      <c r="L425" t="s">
        <v>18</v>
      </c>
      <c r="M425" t="s">
        <v>19</v>
      </c>
      <c r="N425" s="2">
        <f t="shared" si="6"/>
        <v>0</v>
      </c>
      <c r="O425">
        <f>DATEDIF(Table1[[#This Row],[Submission_Date]],Table1[[#This Row],[Decision_Date]],"D")</f>
        <v>6</v>
      </c>
      <c r="P425">
        <f>Table1[[#This Row],[Claim_Amount]]-Table1[[#This Row],[Paid_Amount]]</f>
        <v>234.75999999999976</v>
      </c>
    </row>
    <row r="426" spans="1:16" x14ac:dyDescent="0.3">
      <c r="A426" t="s">
        <v>890</v>
      </c>
      <c r="B426" t="s">
        <v>891</v>
      </c>
      <c r="C426" s="1">
        <v>44941</v>
      </c>
      <c r="D426" s="1">
        <v>44947</v>
      </c>
      <c r="E426" s="1">
        <v>44962</v>
      </c>
      <c r="F426" t="s">
        <v>15</v>
      </c>
      <c r="G426" t="s">
        <v>79</v>
      </c>
      <c r="H426" t="s">
        <v>29</v>
      </c>
      <c r="I426">
        <v>66984</v>
      </c>
      <c r="J426">
        <v>3029.95</v>
      </c>
      <c r="K426">
        <v>0</v>
      </c>
      <c r="L426" t="s">
        <v>30</v>
      </c>
      <c r="M426" t="s">
        <v>19</v>
      </c>
      <c r="N426" s="2">
        <f t="shared" si="6"/>
        <v>0</v>
      </c>
      <c r="O426">
        <f>DATEDIF(Table1[[#This Row],[Submission_Date]],Table1[[#This Row],[Decision_Date]],"D")</f>
        <v>15</v>
      </c>
      <c r="P426">
        <f>Table1[[#This Row],[Claim_Amount]]-Table1[[#This Row],[Paid_Amount]]</f>
        <v>3029.95</v>
      </c>
    </row>
    <row r="427" spans="1:16" x14ac:dyDescent="0.3">
      <c r="A427" t="s">
        <v>892</v>
      </c>
      <c r="B427" t="s">
        <v>893</v>
      </c>
      <c r="C427" s="1">
        <v>44952</v>
      </c>
      <c r="D427" s="1">
        <v>44973</v>
      </c>
      <c r="E427" s="1">
        <v>45006</v>
      </c>
      <c r="F427" t="s">
        <v>106</v>
      </c>
      <c r="G427" t="s">
        <v>23</v>
      </c>
      <c r="H427" t="s">
        <v>38</v>
      </c>
      <c r="I427">
        <v>99214</v>
      </c>
      <c r="J427">
        <v>5404.06</v>
      </c>
      <c r="K427">
        <v>5075.21</v>
      </c>
      <c r="L427" t="s">
        <v>18</v>
      </c>
      <c r="M427" t="s">
        <v>19</v>
      </c>
      <c r="N427" s="2">
        <f t="shared" si="6"/>
        <v>0</v>
      </c>
      <c r="O427">
        <f>DATEDIF(Table1[[#This Row],[Submission_Date]],Table1[[#This Row],[Decision_Date]],"D")</f>
        <v>33</v>
      </c>
      <c r="P427">
        <f>Table1[[#This Row],[Claim_Amount]]-Table1[[#This Row],[Paid_Amount]]</f>
        <v>328.85000000000036</v>
      </c>
    </row>
    <row r="428" spans="1:16" x14ac:dyDescent="0.3">
      <c r="A428" t="s">
        <v>894</v>
      </c>
      <c r="B428" t="s">
        <v>895</v>
      </c>
      <c r="C428" s="1">
        <v>45590</v>
      </c>
      <c r="D428" s="1">
        <v>45612</v>
      </c>
      <c r="E428" s="1">
        <v>45666</v>
      </c>
      <c r="F428" t="s">
        <v>27</v>
      </c>
      <c r="G428" t="s">
        <v>23</v>
      </c>
      <c r="H428" t="s">
        <v>55</v>
      </c>
      <c r="I428">
        <v>45378</v>
      </c>
      <c r="J428">
        <v>835.53</v>
      </c>
      <c r="K428">
        <v>813.68</v>
      </c>
      <c r="L428" t="s">
        <v>18</v>
      </c>
      <c r="M428" t="s">
        <v>19</v>
      </c>
      <c r="N428" s="2">
        <f t="shared" si="6"/>
        <v>0</v>
      </c>
      <c r="O428">
        <f>DATEDIF(Table1[[#This Row],[Submission_Date]],Table1[[#This Row],[Decision_Date]],"D")</f>
        <v>54</v>
      </c>
      <c r="P428">
        <f>Table1[[#This Row],[Claim_Amount]]-Table1[[#This Row],[Paid_Amount]]</f>
        <v>21.850000000000023</v>
      </c>
    </row>
    <row r="429" spans="1:16" x14ac:dyDescent="0.3">
      <c r="A429" t="s">
        <v>896</v>
      </c>
      <c r="B429" t="s">
        <v>897</v>
      </c>
      <c r="C429" s="1">
        <v>45182</v>
      </c>
      <c r="D429" s="1">
        <v>45194</v>
      </c>
      <c r="E429" s="1">
        <v>45201</v>
      </c>
      <c r="F429" t="s">
        <v>44</v>
      </c>
      <c r="G429" t="s">
        <v>34</v>
      </c>
      <c r="H429" t="s">
        <v>35</v>
      </c>
      <c r="I429">
        <v>93000</v>
      </c>
      <c r="J429">
        <v>3130.17</v>
      </c>
      <c r="K429">
        <v>2431.7399999999998</v>
      </c>
      <c r="L429" t="s">
        <v>18</v>
      </c>
      <c r="M429" t="s">
        <v>19</v>
      </c>
      <c r="N429" s="2">
        <f t="shared" si="6"/>
        <v>0</v>
      </c>
      <c r="O429">
        <f>DATEDIF(Table1[[#This Row],[Submission_Date]],Table1[[#This Row],[Decision_Date]],"D")</f>
        <v>7</v>
      </c>
      <c r="P429">
        <f>Table1[[#This Row],[Claim_Amount]]-Table1[[#This Row],[Paid_Amount]]</f>
        <v>698.43000000000029</v>
      </c>
    </row>
    <row r="430" spans="1:16" x14ac:dyDescent="0.3">
      <c r="A430" t="s">
        <v>898</v>
      </c>
      <c r="B430" t="s">
        <v>899</v>
      </c>
      <c r="C430" s="1">
        <v>45632</v>
      </c>
      <c r="D430" s="1">
        <v>45633</v>
      </c>
      <c r="E430" s="1">
        <v>45679</v>
      </c>
      <c r="F430" t="s">
        <v>15</v>
      </c>
      <c r="G430" t="s">
        <v>34</v>
      </c>
      <c r="H430" t="s">
        <v>35</v>
      </c>
      <c r="I430">
        <v>99215</v>
      </c>
      <c r="J430">
        <v>4216.41</v>
      </c>
      <c r="K430">
        <v>0</v>
      </c>
      <c r="L430" t="s">
        <v>60</v>
      </c>
      <c r="M430" t="s">
        <v>176</v>
      </c>
      <c r="N430" s="2">
        <f t="shared" si="6"/>
        <v>1</v>
      </c>
      <c r="O430">
        <f>DATEDIF(Table1[[#This Row],[Submission_Date]],Table1[[#This Row],[Decision_Date]],"D")</f>
        <v>46</v>
      </c>
      <c r="P430">
        <f>Table1[[#This Row],[Claim_Amount]]-Table1[[#This Row],[Paid_Amount]]</f>
        <v>4216.41</v>
      </c>
    </row>
    <row r="431" spans="1:16" x14ac:dyDescent="0.3">
      <c r="A431" t="s">
        <v>900</v>
      </c>
      <c r="B431" t="s">
        <v>901</v>
      </c>
      <c r="C431" s="1">
        <v>45644</v>
      </c>
      <c r="D431" s="1">
        <v>45660</v>
      </c>
      <c r="E431" s="1">
        <v>45701</v>
      </c>
      <c r="F431" t="s">
        <v>22</v>
      </c>
      <c r="G431" t="s">
        <v>41</v>
      </c>
      <c r="H431" t="s">
        <v>17</v>
      </c>
      <c r="I431">
        <v>92928</v>
      </c>
      <c r="J431">
        <v>442.75</v>
      </c>
      <c r="K431">
        <v>336.99</v>
      </c>
      <c r="L431" t="s">
        <v>18</v>
      </c>
      <c r="M431" t="s">
        <v>19</v>
      </c>
      <c r="N431" s="2">
        <f t="shared" si="6"/>
        <v>0</v>
      </c>
      <c r="O431">
        <f>DATEDIF(Table1[[#This Row],[Submission_Date]],Table1[[#This Row],[Decision_Date]],"D")</f>
        <v>41</v>
      </c>
      <c r="P431">
        <f>Table1[[#This Row],[Claim_Amount]]-Table1[[#This Row],[Paid_Amount]]</f>
        <v>105.75999999999999</v>
      </c>
    </row>
    <row r="432" spans="1:16" x14ac:dyDescent="0.3">
      <c r="A432" t="s">
        <v>902</v>
      </c>
      <c r="B432" t="s">
        <v>903</v>
      </c>
      <c r="C432" s="1">
        <v>45367</v>
      </c>
      <c r="D432" s="1">
        <v>45380</v>
      </c>
      <c r="E432" s="1">
        <v>45402</v>
      </c>
      <c r="F432" t="s">
        <v>27</v>
      </c>
      <c r="G432" t="s">
        <v>28</v>
      </c>
      <c r="H432" t="s">
        <v>55</v>
      </c>
      <c r="I432">
        <v>93000</v>
      </c>
      <c r="J432">
        <v>701.62</v>
      </c>
      <c r="K432">
        <v>574.02</v>
      </c>
      <c r="L432" t="s">
        <v>18</v>
      </c>
      <c r="M432" t="s">
        <v>19</v>
      </c>
      <c r="N432" s="2">
        <f t="shared" si="6"/>
        <v>0</v>
      </c>
      <c r="O432">
        <f>DATEDIF(Table1[[#This Row],[Submission_Date]],Table1[[#This Row],[Decision_Date]],"D")</f>
        <v>22</v>
      </c>
      <c r="P432">
        <f>Table1[[#This Row],[Claim_Amount]]-Table1[[#This Row],[Paid_Amount]]</f>
        <v>127.60000000000002</v>
      </c>
    </row>
    <row r="433" spans="1:16" x14ac:dyDescent="0.3">
      <c r="A433" t="s">
        <v>904</v>
      </c>
      <c r="B433" t="s">
        <v>905</v>
      </c>
      <c r="C433" s="1">
        <v>45242</v>
      </c>
      <c r="D433" s="1">
        <v>45268</v>
      </c>
      <c r="E433" s="1">
        <v>45285</v>
      </c>
      <c r="F433" t="s">
        <v>15</v>
      </c>
      <c r="G433" t="s">
        <v>16</v>
      </c>
      <c r="H433" t="s">
        <v>17</v>
      </c>
      <c r="I433">
        <v>66984</v>
      </c>
      <c r="J433">
        <v>353.76</v>
      </c>
      <c r="K433">
        <v>323.10000000000002</v>
      </c>
      <c r="L433" t="s">
        <v>18</v>
      </c>
      <c r="M433" t="s">
        <v>19</v>
      </c>
      <c r="N433" s="2">
        <f t="shared" si="6"/>
        <v>0</v>
      </c>
      <c r="O433">
        <f>DATEDIF(Table1[[#This Row],[Submission_Date]],Table1[[#This Row],[Decision_Date]],"D")</f>
        <v>17</v>
      </c>
      <c r="P433">
        <f>Table1[[#This Row],[Claim_Amount]]-Table1[[#This Row],[Paid_Amount]]</f>
        <v>30.659999999999968</v>
      </c>
    </row>
    <row r="434" spans="1:16" x14ac:dyDescent="0.3">
      <c r="A434" t="s">
        <v>906</v>
      </c>
      <c r="B434" t="s">
        <v>907</v>
      </c>
      <c r="C434" s="1">
        <v>45060</v>
      </c>
      <c r="D434" s="1">
        <v>45065</v>
      </c>
      <c r="E434" s="1">
        <v>45075</v>
      </c>
      <c r="F434" t="s">
        <v>27</v>
      </c>
      <c r="G434" t="s">
        <v>34</v>
      </c>
      <c r="H434" t="s">
        <v>35</v>
      </c>
      <c r="I434">
        <v>80053</v>
      </c>
      <c r="J434">
        <v>1457.5</v>
      </c>
      <c r="K434">
        <v>1411.15</v>
      </c>
      <c r="L434" t="s">
        <v>18</v>
      </c>
      <c r="M434" t="s">
        <v>19</v>
      </c>
      <c r="N434" s="2">
        <f t="shared" si="6"/>
        <v>0</v>
      </c>
      <c r="O434">
        <f>DATEDIF(Table1[[#This Row],[Submission_Date]],Table1[[#This Row],[Decision_Date]],"D")</f>
        <v>10</v>
      </c>
      <c r="P434">
        <f>Table1[[#This Row],[Claim_Amount]]-Table1[[#This Row],[Paid_Amount]]</f>
        <v>46.349999999999909</v>
      </c>
    </row>
    <row r="435" spans="1:16" x14ac:dyDescent="0.3">
      <c r="A435" t="s">
        <v>908</v>
      </c>
      <c r="B435" t="s">
        <v>909</v>
      </c>
      <c r="C435" s="1">
        <v>45149</v>
      </c>
      <c r="D435" s="1">
        <v>45156</v>
      </c>
      <c r="E435" s="1">
        <v>45183</v>
      </c>
      <c r="F435" t="s">
        <v>72</v>
      </c>
      <c r="G435" t="s">
        <v>41</v>
      </c>
      <c r="H435" t="s">
        <v>38</v>
      </c>
      <c r="I435">
        <v>99215</v>
      </c>
      <c r="J435">
        <v>3210.02</v>
      </c>
      <c r="K435">
        <v>2985.77</v>
      </c>
      <c r="L435" t="s">
        <v>18</v>
      </c>
      <c r="M435" t="s">
        <v>19</v>
      </c>
      <c r="N435" s="2">
        <f t="shared" si="6"/>
        <v>0</v>
      </c>
      <c r="O435">
        <f>DATEDIF(Table1[[#This Row],[Submission_Date]],Table1[[#This Row],[Decision_Date]],"D")</f>
        <v>27</v>
      </c>
      <c r="P435">
        <f>Table1[[#This Row],[Claim_Amount]]-Table1[[#This Row],[Paid_Amount]]</f>
        <v>224.25</v>
      </c>
    </row>
    <row r="436" spans="1:16" x14ac:dyDescent="0.3">
      <c r="A436" t="s">
        <v>910</v>
      </c>
      <c r="B436" t="s">
        <v>911</v>
      </c>
      <c r="C436" s="1">
        <v>45450</v>
      </c>
      <c r="D436" s="1">
        <v>45458</v>
      </c>
      <c r="E436" s="1">
        <v>45473</v>
      </c>
      <c r="F436" t="s">
        <v>72</v>
      </c>
      <c r="G436" t="s">
        <v>41</v>
      </c>
      <c r="H436" t="s">
        <v>17</v>
      </c>
      <c r="I436">
        <v>27447</v>
      </c>
      <c r="J436">
        <v>6014.24</v>
      </c>
      <c r="K436">
        <v>0</v>
      </c>
      <c r="L436" t="s">
        <v>60</v>
      </c>
      <c r="M436" t="s">
        <v>311</v>
      </c>
      <c r="N436" s="2">
        <f t="shared" si="6"/>
        <v>1</v>
      </c>
      <c r="O436">
        <f>DATEDIF(Table1[[#This Row],[Submission_Date]],Table1[[#This Row],[Decision_Date]],"D")</f>
        <v>15</v>
      </c>
      <c r="P436">
        <f>Table1[[#This Row],[Claim_Amount]]-Table1[[#This Row],[Paid_Amount]]</f>
        <v>6014.24</v>
      </c>
    </row>
    <row r="437" spans="1:16" x14ac:dyDescent="0.3">
      <c r="A437" t="s">
        <v>912</v>
      </c>
      <c r="B437" t="s">
        <v>913</v>
      </c>
      <c r="C437" s="1">
        <v>45097</v>
      </c>
      <c r="D437" s="1">
        <v>45124</v>
      </c>
      <c r="E437" s="1">
        <v>45136</v>
      </c>
      <c r="F437" t="s">
        <v>44</v>
      </c>
      <c r="G437" t="s">
        <v>23</v>
      </c>
      <c r="H437" t="s">
        <v>49</v>
      </c>
      <c r="I437">
        <v>27447</v>
      </c>
      <c r="J437">
        <v>1918.46</v>
      </c>
      <c r="K437">
        <v>1788.14</v>
      </c>
      <c r="L437" t="s">
        <v>18</v>
      </c>
      <c r="M437" t="s">
        <v>19</v>
      </c>
      <c r="N437" s="2">
        <f t="shared" si="6"/>
        <v>0</v>
      </c>
      <c r="O437">
        <f>DATEDIF(Table1[[#This Row],[Submission_Date]],Table1[[#This Row],[Decision_Date]],"D")</f>
        <v>12</v>
      </c>
      <c r="P437">
        <f>Table1[[#This Row],[Claim_Amount]]-Table1[[#This Row],[Paid_Amount]]</f>
        <v>130.31999999999994</v>
      </c>
    </row>
    <row r="438" spans="1:16" x14ac:dyDescent="0.3">
      <c r="A438" t="s">
        <v>914</v>
      </c>
      <c r="B438" t="s">
        <v>915</v>
      </c>
      <c r="C438" s="1">
        <v>45066</v>
      </c>
      <c r="D438" s="1">
        <v>45071</v>
      </c>
      <c r="E438" s="1">
        <v>45081</v>
      </c>
      <c r="F438" t="s">
        <v>27</v>
      </c>
      <c r="G438" t="s">
        <v>79</v>
      </c>
      <c r="H438" t="s">
        <v>87</v>
      </c>
      <c r="I438">
        <v>71046</v>
      </c>
      <c r="J438">
        <v>6653.46</v>
      </c>
      <c r="K438">
        <v>6019.43</v>
      </c>
      <c r="L438" t="s">
        <v>18</v>
      </c>
      <c r="M438" t="s">
        <v>19</v>
      </c>
      <c r="N438" s="2">
        <f t="shared" si="6"/>
        <v>0</v>
      </c>
      <c r="O438">
        <f>DATEDIF(Table1[[#This Row],[Submission_Date]],Table1[[#This Row],[Decision_Date]],"D")</f>
        <v>10</v>
      </c>
      <c r="P438">
        <f>Table1[[#This Row],[Claim_Amount]]-Table1[[#This Row],[Paid_Amount]]</f>
        <v>634.02999999999975</v>
      </c>
    </row>
    <row r="439" spans="1:16" x14ac:dyDescent="0.3">
      <c r="A439" t="s">
        <v>916</v>
      </c>
      <c r="B439" t="s">
        <v>917</v>
      </c>
      <c r="C439" s="1">
        <v>45181</v>
      </c>
      <c r="D439" s="1">
        <v>45206</v>
      </c>
      <c r="E439" s="1">
        <v>45259</v>
      </c>
      <c r="F439" t="s">
        <v>48</v>
      </c>
      <c r="G439" t="s">
        <v>34</v>
      </c>
      <c r="H439" t="s">
        <v>17</v>
      </c>
      <c r="I439">
        <v>92928</v>
      </c>
      <c r="J439">
        <v>599.39</v>
      </c>
      <c r="K439">
        <v>466.84</v>
      </c>
      <c r="L439" t="s">
        <v>18</v>
      </c>
      <c r="M439" t="s">
        <v>19</v>
      </c>
      <c r="N439" s="2">
        <f t="shared" si="6"/>
        <v>0</v>
      </c>
      <c r="O439">
        <f>DATEDIF(Table1[[#This Row],[Submission_Date]],Table1[[#This Row],[Decision_Date]],"D")</f>
        <v>53</v>
      </c>
      <c r="P439">
        <f>Table1[[#This Row],[Claim_Amount]]-Table1[[#This Row],[Paid_Amount]]</f>
        <v>132.55000000000001</v>
      </c>
    </row>
    <row r="440" spans="1:16" x14ac:dyDescent="0.3">
      <c r="A440" t="s">
        <v>918</v>
      </c>
      <c r="B440" t="s">
        <v>756</v>
      </c>
      <c r="C440" s="1">
        <v>45278</v>
      </c>
      <c r="D440" s="1">
        <v>45293</v>
      </c>
      <c r="E440" s="1">
        <v>45348</v>
      </c>
      <c r="F440" t="s">
        <v>48</v>
      </c>
      <c r="G440" t="s">
        <v>23</v>
      </c>
      <c r="H440" t="s">
        <v>52</v>
      </c>
      <c r="I440">
        <v>99213</v>
      </c>
      <c r="J440">
        <v>462.8</v>
      </c>
      <c r="K440">
        <v>0</v>
      </c>
      <c r="L440" t="s">
        <v>60</v>
      </c>
      <c r="M440" t="s">
        <v>61</v>
      </c>
      <c r="N440" s="2">
        <f t="shared" si="6"/>
        <v>1</v>
      </c>
      <c r="O440">
        <f>DATEDIF(Table1[[#This Row],[Submission_Date]],Table1[[#This Row],[Decision_Date]],"D")</f>
        <v>55</v>
      </c>
      <c r="P440">
        <f>Table1[[#This Row],[Claim_Amount]]-Table1[[#This Row],[Paid_Amount]]</f>
        <v>462.8</v>
      </c>
    </row>
    <row r="441" spans="1:16" x14ac:dyDescent="0.3">
      <c r="A441" t="s">
        <v>919</v>
      </c>
      <c r="B441" t="s">
        <v>920</v>
      </c>
      <c r="C441" s="1">
        <v>45254</v>
      </c>
      <c r="D441" s="1">
        <v>45284</v>
      </c>
      <c r="E441" s="1">
        <v>45327</v>
      </c>
      <c r="F441" t="s">
        <v>22</v>
      </c>
      <c r="G441" t="s">
        <v>79</v>
      </c>
      <c r="H441" t="s">
        <v>87</v>
      </c>
      <c r="I441">
        <v>99215</v>
      </c>
      <c r="J441">
        <v>1729.46</v>
      </c>
      <c r="K441">
        <v>0</v>
      </c>
      <c r="L441" t="s">
        <v>60</v>
      </c>
      <c r="M441" t="s">
        <v>153</v>
      </c>
      <c r="N441" s="2">
        <f t="shared" si="6"/>
        <v>1</v>
      </c>
      <c r="O441">
        <f>DATEDIF(Table1[[#This Row],[Submission_Date]],Table1[[#This Row],[Decision_Date]],"D")</f>
        <v>43</v>
      </c>
      <c r="P441">
        <f>Table1[[#This Row],[Claim_Amount]]-Table1[[#This Row],[Paid_Amount]]</f>
        <v>1729.46</v>
      </c>
    </row>
    <row r="442" spans="1:16" x14ac:dyDescent="0.3">
      <c r="A442" t="s">
        <v>921</v>
      </c>
      <c r="B442" t="s">
        <v>922</v>
      </c>
      <c r="C442" s="1">
        <v>45112</v>
      </c>
      <c r="D442" s="1">
        <v>45124</v>
      </c>
      <c r="E442" s="1">
        <v>45181</v>
      </c>
      <c r="F442" t="s">
        <v>15</v>
      </c>
      <c r="G442" t="s">
        <v>23</v>
      </c>
      <c r="H442" t="s">
        <v>29</v>
      </c>
      <c r="I442">
        <v>80053</v>
      </c>
      <c r="J442">
        <v>2458.37</v>
      </c>
      <c r="K442">
        <v>0</v>
      </c>
      <c r="L442" t="s">
        <v>60</v>
      </c>
      <c r="M442" t="s">
        <v>221</v>
      </c>
      <c r="N442" s="2">
        <f t="shared" si="6"/>
        <v>1</v>
      </c>
      <c r="O442">
        <f>DATEDIF(Table1[[#This Row],[Submission_Date]],Table1[[#This Row],[Decision_Date]],"D")</f>
        <v>57</v>
      </c>
      <c r="P442">
        <f>Table1[[#This Row],[Claim_Amount]]-Table1[[#This Row],[Paid_Amount]]</f>
        <v>2458.37</v>
      </c>
    </row>
    <row r="443" spans="1:16" x14ac:dyDescent="0.3">
      <c r="A443" t="s">
        <v>923</v>
      </c>
      <c r="B443" t="s">
        <v>924</v>
      </c>
      <c r="C443" s="1">
        <v>45071</v>
      </c>
      <c r="D443" s="1">
        <v>45073</v>
      </c>
      <c r="E443" s="1">
        <v>45126</v>
      </c>
      <c r="F443" t="s">
        <v>27</v>
      </c>
      <c r="G443" t="s">
        <v>28</v>
      </c>
      <c r="H443" t="s">
        <v>52</v>
      </c>
      <c r="I443">
        <v>43239</v>
      </c>
      <c r="J443">
        <v>1761.36</v>
      </c>
      <c r="K443">
        <v>1375.68</v>
      </c>
      <c r="L443" t="s">
        <v>18</v>
      </c>
      <c r="M443" t="s">
        <v>19</v>
      </c>
      <c r="N443" s="2">
        <f t="shared" si="6"/>
        <v>0</v>
      </c>
      <c r="O443">
        <f>DATEDIF(Table1[[#This Row],[Submission_Date]],Table1[[#This Row],[Decision_Date]],"D")</f>
        <v>53</v>
      </c>
      <c r="P443">
        <f>Table1[[#This Row],[Claim_Amount]]-Table1[[#This Row],[Paid_Amount]]</f>
        <v>385.67999999999984</v>
      </c>
    </row>
    <row r="444" spans="1:16" x14ac:dyDescent="0.3">
      <c r="A444" t="s">
        <v>925</v>
      </c>
      <c r="B444" t="s">
        <v>926</v>
      </c>
      <c r="C444" s="1">
        <v>44957</v>
      </c>
      <c r="D444" s="1">
        <v>44976</v>
      </c>
      <c r="E444" s="1">
        <v>45020</v>
      </c>
      <c r="F444" t="s">
        <v>27</v>
      </c>
      <c r="G444" t="s">
        <v>16</v>
      </c>
      <c r="H444" t="s">
        <v>52</v>
      </c>
      <c r="I444">
        <v>27447</v>
      </c>
      <c r="J444">
        <v>345.86</v>
      </c>
      <c r="K444">
        <v>0</v>
      </c>
      <c r="L444" t="s">
        <v>60</v>
      </c>
      <c r="M444" t="s">
        <v>101</v>
      </c>
      <c r="N444" s="2">
        <f t="shared" si="6"/>
        <v>1</v>
      </c>
      <c r="O444">
        <f>DATEDIF(Table1[[#This Row],[Submission_Date]],Table1[[#This Row],[Decision_Date]],"D")</f>
        <v>44</v>
      </c>
      <c r="P444">
        <f>Table1[[#This Row],[Claim_Amount]]-Table1[[#This Row],[Paid_Amount]]</f>
        <v>345.86</v>
      </c>
    </row>
    <row r="445" spans="1:16" x14ac:dyDescent="0.3">
      <c r="A445" t="s">
        <v>927</v>
      </c>
      <c r="B445" t="s">
        <v>928</v>
      </c>
      <c r="C445" s="1">
        <v>45543</v>
      </c>
      <c r="D445" s="1">
        <v>45565</v>
      </c>
      <c r="E445" s="1">
        <v>45623</v>
      </c>
      <c r="F445" t="s">
        <v>15</v>
      </c>
      <c r="G445" t="s">
        <v>23</v>
      </c>
      <c r="H445" t="s">
        <v>35</v>
      </c>
      <c r="I445">
        <v>70553</v>
      </c>
      <c r="J445">
        <v>1683.62</v>
      </c>
      <c r="K445">
        <v>1668.5</v>
      </c>
      <c r="L445" t="s">
        <v>18</v>
      </c>
      <c r="M445" t="s">
        <v>19</v>
      </c>
      <c r="N445" s="2">
        <f t="shared" si="6"/>
        <v>0</v>
      </c>
      <c r="O445">
        <f>DATEDIF(Table1[[#This Row],[Submission_Date]],Table1[[#This Row],[Decision_Date]],"D")</f>
        <v>58</v>
      </c>
      <c r="P445">
        <f>Table1[[#This Row],[Claim_Amount]]-Table1[[#This Row],[Paid_Amount]]</f>
        <v>15.119999999999891</v>
      </c>
    </row>
    <row r="446" spans="1:16" x14ac:dyDescent="0.3">
      <c r="A446" t="s">
        <v>929</v>
      </c>
      <c r="B446" t="s">
        <v>930</v>
      </c>
      <c r="C446" s="1">
        <v>45245</v>
      </c>
      <c r="D446" s="1">
        <v>45254</v>
      </c>
      <c r="E446" s="1">
        <v>45290</v>
      </c>
      <c r="F446" t="s">
        <v>27</v>
      </c>
      <c r="G446" t="s">
        <v>41</v>
      </c>
      <c r="H446" t="s">
        <v>38</v>
      </c>
      <c r="I446">
        <v>92928</v>
      </c>
      <c r="J446">
        <v>636.78</v>
      </c>
      <c r="K446">
        <v>596.21</v>
      </c>
      <c r="L446" t="s">
        <v>18</v>
      </c>
      <c r="M446" t="s">
        <v>19</v>
      </c>
      <c r="N446" s="2">
        <f t="shared" si="6"/>
        <v>0</v>
      </c>
      <c r="O446">
        <f>DATEDIF(Table1[[#This Row],[Submission_Date]],Table1[[#This Row],[Decision_Date]],"D")</f>
        <v>36</v>
      </c>
      <c r="P446">
        <f>Table1[[#This Row],[Claim_Amount]]-Table1[[#This Row],[Paid_Amount]]</f>
        <v>40.569999999999936</v>
      </c>
    </row>
    <row r="447" spans="1:16" x14ac:dyDescent="0.3">
      <c r="A447" t="s">
        <v>931</v>
      </c>
      <c r="B447" t="s">
        <v>932</v>
      </c>
      <c r="C447" s="1">
        <v>45030</v>
      </c>
      <c r="D447" s="1">
        <v>45060</v>
      </c>
      <c r="E447" s="1">
        <v>45072</v>
      </c>
      <c r="F447" t="s">
        <v>72</v>
      </c>
      <c r="G447" t="s">
        <v>16</v>
      </c>
      <c r="H447" t="s">
        <v>49</v>
      </c>
      <c r="I447">
        <v>63047</v>
      </c>
      <c r="J447">
        <v>3089.42</v>
      </c>
      <c r="K447">
        <v>2542.4499999999998</v>
      </c>
      <c r="L447" t="s">
        <v>18</v>
      </c>
      <c r="M447" t="s">
        <v>19</v>
      </c>
      <c r="N447" s="2">
        <f t="shared" si="6"/>
        <v>0</v>
      </c>
      <c r="O447">
        <f>DATEDIF(Table1[[#This Row],[Submission_Date]],Table1[[#This Row],[Decision_Date]],"D")</f>
        <v>12</v>
      </c>
      <c r="P447">
        <f>Table1[[#This Row],[Claim_Amount]]-Table1[[#This Row],[Paid_Amount]]</f>
        <v>546.97000000000025</v>
      </c>
    </row>
    <row r="448" spans="1:16" x14ac:dyDescent="0.3">
      <c r="A448" t="s">
        <v>933</v>
      </c>
      <c r="B448" t="s">
        <v>934</v>
      </c>
      <c r="C448" s="1">
        <v>45096</v>
      </c>
      <c r="D448" s="1">
        <v>45106</v>
      </c>
      <c r="E448" s="1">
        <v>45141</v>
      </c>
      <c r="F448" t="s">
        <v>22</v>
      </c>
      <c r="G448" t="s">
        <v>34</v>
      </c>
      <c r="H448" t="s">
        <v>52</v>
      </c>
      <c r="I448">
        <v>43239</v>
      </c>
      <c r="J448">
        <v>2424.25</v>
      </c>
      <c r="K448">
        <v>0</v>
      </c>
      <c r="L448" t="s">
        <v>60</v>
      </c>
      <c r="M448" t="s">
        <v>80</v>
      </c>
      <c r="N448" s="2">
        <f t="shared" si="6"/>
        <v>1</v>
      </c>
      <c r="O448">
        <f>DATEDIF(Table1[[#This Row],[Submission_Date]],Table1[[#This Row],[Decision_Date]],"D")</f>
        <v>35</v>
      </c>
      <c r="P448">
        <f>Table1[[#This Row],[Claim_Amount]]-Table1[[#This Row],[Paid_Amount]]</f>
        <v>2424.25</v>
      </c>
    </row>
    <row r="449" spans="1:16" x14ac:dyDescent="0.3">
      <c r="A449" t="s">
        <v>935</v>
      </c>
      <c r="B449" t="s">
        <v>936</v>
      </c>
      <c r="C449" s="1">
        <v>45193</v>
      </c>
      <c r="D449" s="1">
        <v>45220</v>
      </c>
      <c r="E449" s="1">
        <v>45258</v>
      </c>
      <c r="F449" t="s">
        <v>48</v>
      </c>
      <c r="G449" t="s">
        <v>16</v>
      </c>
      <c r="H449" t="s">
        <v>24</v>
      </c>
      <c r="I449">
        <v>63047</v>
      </c>
      <c r="J449">
        <v>852.43</v>
      </c>
      <c r="K449">
        <v>0</v>
      </c>
      <c r="L449" t="s">
        <v>60</v>
      </c>
      <c r="M449" t="s">
        <v>176</v>
      </c>
      <c r="N449" s="2">
        <f t="shared" si="6"/>
        <v>1</v>
      </c>
      <c r="O449">
        <f>DATEDIF(Table1[[#This Row],[Submission_Date]],Table1[[#This Row],[Decision_Date]],"D")</f>
        <v>38</v>
      </c>
      <c r="P449">
        <f>Table1[[#This Row],[Claim_Amount]]-Table1[[#This Row],[Paid_Amount]]</f>
        <v>852.43</v>
      </c>
    </row>
    <row r="450" spans="1:16" x14ac:dyDescent="0.3">
      <c r="A450" t="s">
        <v>937</v>
      </c>
      <c r="B450" t="s">
        <v>938</v>
      </c>
      <c r="C450" s="1">
        <v>45271</v>
      </c>
      <c r="D450" s="1">
        <v>45300</v>
      </c>
      <c r="E450" s="1">
        <v>45357</v>
      </c>
      <c r="F450" t="s">
        <v>22</v>
      </c>
      <c r="G450" t="s">
        <v>41</v>
      </c>
      <c r="H450" t="s">
        <v>49</v>
      </c>
      <c r="I450">
        <v>66984</v>
      </c>
      <c r="J450">
        <v>1198.5999999999999</v>
      </c>
      <c r="K450">
        <v>1006.31</v>
      </c>
      <c r="L450" t="s">
        <v>18</v>
      </c>
      <c r="M450" t="s">
        <v>19</v>
      </c>
      <c r="N450" s="2">
        <f t="shared" si="6"/>
        <v>0</v>
      </c>
      <c r="O450">
        <f>DATEDIF(Table1[[#This Row],[Submission_Date]],Table1[[#This Row],[Decision_Date]],"D")</f>
        <v>57</v>
      </c>
      <c r="P450">
        <f>Table1[[#This Row],[Claim_Amount]]-Table1[[#This Row],[Paid_Amount]]</f>
        <v>192.28999999999996</v>
      </c>
    </row>
    <row r="451" spans="1:16" x14ac:dyDescent="0.3">
      <c r="A451" t="s">
        <v>939</v>
      </c>
      <c r="B451" t="s">
        <v>940</v>
      </c>
      <c r="C451" s="1">
        <v>45597</v>
      </c>
      <c r="D451" s="1">
        <v>45627</v>
      </c>
      <c r="E451" s="1">
        <v>45658</v>
      </c>
      <c r="F451" t="s">
        <v>27</v>
      </c>
      <c r="G451" t="s">
        <v>34</v>
      </c>
      <c r="H451" t="s">
        <v>29</v>
      </c>
      <c r="I451">
        <v>70553</v>
      </c>
      <c r="J451">
        <v>774.82</v>
      </c>
      <c r="K451">
        <v>0</v>
      </c>
      <c r="L451" t="s">
        <v>60</v>
      </c>
      <c r="M451" t="s">
        <v>61</v>
      </c>
      <c r="N451" s="2">
        <f t="shared" ref="N451:N514" si="7">IF(L451="Denied",1,0)</f>
        <v>1</v>
      </c>
      <c r="O451">
        <f>DATEDIF(Table1[[#This Row],[Submission_Date]],Table1[[#This Row],[Decision_Date]],"D")</f>
        <v>31</v>
      </c>
      <c r="P451">
        <f>Table1[[#This Row],[Claim_Amount]]-Table1[[#This Row],[Paid_Amount]]</f>
        <v>774.82</v>
      </c>
    </row>
    <row r="452" spans="1:16" x14ac:dyDescent="0.3">
      <c r="A452" t="s">
        <v>941</v>
      </c>
      <c r="B452" t="s">
        <v>942</v>
      </c>
      <c r="C452" s="1">
        <v>45647</v>
      </c>
      <c r="D452" s="1">
        <v>45656</v>
      </c>
      <c r="E452" s="1">
        <v>45707</v>
      </c>
      <c r="F452" t="s">
        <v>44</v>
      </c>
      <c r="G452" t="s">
        <v>79</v>
      </c>
      <c r="H452" t="s">
        <v>52</v>
      </c>
      <c r="I452">
        <v>66984</v>
      </c>
      <c r="J452">
        <v>1719.62</v>
      </c>
      <c r="K452">
        <v>0</v>
      </c>
      <c r="L452" t="s">
        <v>60</v>
      </c>
      <c r="M452" t="s">
        <v>153</v>
      </c>
      <c r="N452" s="2">
        <f t="shared" si="7"/>
        <v>1</v>
      </c>
      <c r="O452">
        <f>DATEDIF(Table1[[#This Row],[Submission_Date]],Table1[[#This Row],[Decision_Date]],"D")</f>
        <v>51</v>
      </c>
      <c r="P452">
        <f>Table1[[#This Row],[Claim_Amount]]-Table1[[#This Row],[Paid_Amount]]</f>
        <v>1719.62</v>
      </c>
    </row>
    <row r="453" spans="1:16" x14ac:dyDescent="0.3">
      <c r="A453" t="s">
        <v>943</v>
      </c>
      <c r="B453" t="s">
        <v>944</v>
      </c>
      <c r="C453" s="1">
        <v>45338</v>
      </c>
      <c r="D453" s="1">
        <v>45355</v>
      </c>
      <c r="E453" s="1">
        <v>45371</v>
      </c>
      <c r="F453" t="s">
        <v>48</v>
      </c>
      <c r="G453" t="s">
        <v>28</v>
      </c>
      <c r="H453" t="s">
        <v>45</v>
      </c>
      <c r="I453">
        <v>27447</v>
      </c>
      <c r="J453">
        <v>3882.03</v>
      </c>
      <c r="K453">
        <v>2969.35</v>
      </c>
      <c r="L453" t="s">
        <v>18</v>
      </c>
      <c r="M453" t="s">
        <v>19</v>
      </c>
      <c r="N453" s="2">
        <f t="shared" si="7"/>
        <v>0</v>
      </c>
      <c r="O453">
        <f>DATEDIF(Table1[[#This Row],[Submission_Date]],Table1[[#This Row],[Decision_Date]],"D")</f>
        <v>16</v>
      </c>
      <c r="P453">
        <f>Table1[[#This Row],[Claim_Amount]]-Table1[[#This Row],[Paid_Amount]]</f>
        <v>912.68000000000029</v>
      </c>
    </row>
    <row r="454" spans="1:16" x14ac:dyDescent="0.3">
      <c r="A454" t="s">
        <v>945</v>
      </c>
      <c r="B454" t="s">
        <v>161</v>
      </c>
      <c r="C454" s="1">
        <v>45117</v>
      </c>
      <c r="D454" s="1">
        <v>45125</v>
      </c>
      <c r="E454" s="1">
        <v>45152</v>
      </c>
      <c r="F454" t="s">
        <v>33</v>
      </c>
      <c r="G454" t="s">
        <v>28</v>
      </c>
      <c r="H454" t="s">
        <v>87</v>
      </c>
      <c r="I454">
        <v>27447</v>
      </c>
      <c r="J454">
        <v>821.74</v>
      </c>
      <c r="K454">
        <v>687.93</v>
      </c>
      <c r="L454" t="s">
        <v>18</v>
      </c>
      <c r="M454" t="s">
        <v>19</v>
      </c>
      <c r="N454" s="2">
        <f t="shared" si="7"/>
        <v>0</v>
      </c>
      <c r="O454">
        <f>DATEDIF(Table1[[#This Row],[Submission_Date]],Table1[[#This Row],[Decision_Date]],"D")</f>
        <v>27</v>
      </c>
      <c r="P454">
        <f>Table1[[#This Row],[Claim_Amount]]-Table1[[#This Row],[Paid_Amount]]</f>
        <v>133.81000000000006</v>
      </c>
    </row>
    <row r="455" spans="1:16" x14ac:dyDescent="0.3">
      <c r="A455" t="s">
        <v>946</v>
      </c>
      <c r="B455" t="s">
        <v>947</v>
      </c>
      <c r="C455" s="1">
        <v>45575</v>
      </c>
      <c r="D455" s="1">
        <v>45578</v>
      </c>
      <c r="E455" s="1">
        <v>45624</v>
      </c>
      <c r="F455" t="s">
        <v>72</v>
      </c>
      <c r="G455" t="s">
        <v>16</v>
      </c>
      <c r="H455" t="s">
        <v>49</v>
      </c>
      <c r="I455">
        <v>43239</v>
      </c>
      <c r="J455">
        <v>2706.03</v>
      </c>
      <c r="K455">
        <v>2479.56</v>
      </c>
      <c r="L455" t="s">
        <v>18</v>
      </c>
      <c r="M455" t="s">
        <v>19</v>
      </c>
      <c r="N455" s="2">
        <f t="shared" si="7"/>
        <v>0</v>
      </c>
      <c r="O455">
        <f>DATEDIF(Table1[[#This Row],[Submission_Date]],Table1[[#This Row],[Decision_Date]],"D")</f>
        <v>46</v>
      </c>
      <c r="P455">
        <f>Table1[[#This Row],[Claim_Amount]]-Table1[[#This Row],[Paid_Amount]]</f>
        <v>226.47000000000025</v>
      </c>
    </row>
    <row r="456" spans="1:16" x14ac:dyDescent="0.3">
      <c r="A456" t="s">
        <v>948</v>
      </c>
      <c r="B456" t="s">
        <v>949</v>
      </c>
      <c r="C456" s="1">
        <v>45567</v>
      </c>
      <c r="D456" s="1">
        <v>45583</v>
      </c>
      <c r="E456" s="1">
        <v>45613</v>
      </c>
      <c r="F456" t="s">
        <v>72</v>
      </c>
      <c r="G456" t="s">
        <v>41</v>
      </c>
      <c r="H456" t="s">
        <v>17</v>
      </c>
      <c r="I456">
        <v>70553</v>
      </c>
      <c r="J456">
        <v>1182.98</v>
      </c>
      <c r="K456">
        <v>1095.45</v>
      </c>
      <c r="L456" t="s">
        <v>18</v>
      </c>
      <c r="M456" t="s">
        <v>19</v>
      </c>
      <c r="N456" s="2">
        <f t="shared" si="7"/>
        <v>0</v>
      </c>
      <c r="O456">
        <f>DATEDIF(Table1[[#This Row],[Submission_Date]],Table1[[#This Row],[Decision_Date]],"D")</f>
        <v>30</v>
      </c>
      <c r="P456">
        <f>Table1[[#This Row],[Claim_Amount]]-Table1[[#This Row],[Paid_Amount]]</f>
        <v>87.529999999999973</v>
      </c>
    </row>
    <row r="457" spans="1:16" x14ac:dyDescent="0.3">
      <c r="A457" t="s">
        <v>950</v>
      </c>
      <c r="B457" t="s">
        <v>951</v>
      </c>
      <c r="C457" s="1">
        <v>45038</v>
      </c>
      <c r="D457" s="1">
        <v>45068</v>
      </c>
      <c r="E457" s="1">
        <v>45117</v>
      </c>
      <c r="F457" t="s">
        <v>48</v>
      </c>
      <c r="G457" t="s">
        <v>79</v>
      </c>
      <c r="H457" t="s">
        <v>17</v>
      </c>
      <c r="I457">
        <v>70553</v>
      </c>
      <c r="J457">
        <v>958.82</v>
      </c>
      <c r="K457">
        <v>0</v>
      </c>
      <c r="L457" t="s">
        <v>60</v>
      </c>
      <c r="M457" t="s">
        <v>101</v>
      </c>
      <c r="N457" s="2">
        <f t="shared" si="7"/>
        <v>1</v>
      </c>
      <c r="O457">
        <f>DATEDIF(Table1[[#This Row],[Submission_Date]],Table1[[#This Row],[Decision_Date]],"D")</f>
        <v>49</v>
      </c>
      <c r="P457">
        <f>Table1[[#This Row],[Claim_Amount]]-Table1[[#This Row],[Paid_Amount]]</f>
        <v>958.82</v>
      </c>
    </row>
    <row r="458" spans="1:16" x14ac:dyDescent="0.3">
      <c r="A458" t="s">
        <v>952</v>
      </c>
      <c r="B458" t="s">
        <v>953</v>
      </c>
      <c r="C458" s="1">
        <v>45078</v>
      </c>
      <c r="D458" s="1">
        <v>45108</v>
      </c>
      <c r="E458" s="1">
        <v>45167</v>
      </c>
      <c r="F458" t="s">
        <v>106</v>
      </c>
      <c r="G458" t="s">
        <v>34</v>
      </c>
      <c r="H458" t="s">
        <v>38</v>
      </c>
      <c r="I458">
        <v>99214</v>
      </c>
      <c r="J458">
        <v>1659.67</v>
      </c>
      <c r="K458">
        <v>0</v>
      </c>
      <c r="L458" t="s">
        <v>60</v>
      </c>
      <c r="M458" t="s">
        <v>153</v>
      </c>
      <c r="N458" s="2">
        <f t="shared" si="7"/>
        <v>1</v>
      </c>
      <c r="O458">
        <f>DATEDIF(Table1[[#This Row],[Submission_Date]],Table1[[#This Row],[Decision_Date]],"D")</f>
        <v>59</v>
      </c>
      <c r="P458">
        <f>Table1[[#This Row],[Claim_Amount]]-Table1[[#This Row],[Paid_Amount]]</f>
        <v>1659.67</v>
      </c>
    </row>
    <row r="459" spans="1:16" x14ac:dyDescent="0.3">
      <c r="A459" t="s">
        <v>954</v>
      </c>
      <c r="B459" t="s">
        <v>955</v>
      </c>
      <c r="C459" s="1">
        <v>44950</v>
      </c>
      <c r="D459" s="1">
        <v>44975</v>
      </c>
      <c r="E459" s="1">
        <v>44985</v>
      </c>
      <c r="F459" t="s">
        <v>15</v>
      </c>
      <c r="G459" t="s">
        <v>16</v>
      </c>
      <c r="H459" t="s">
        <v>49</v>
      </c>
      <c r="I459">
        <v>70553</v>
      </c>
      <c r="J459">
        <v>789.82</v>
      </c>
      <c r="K459">
        <v>0</v>
      </c>
      <c r="L459" t="s">
        <v>30</v>
      </c>
      <c r="M459" t="s">
        <v>19</v>
      </c>
      <c r="N459" s="2">
        <f t="shared" si="7"/>
        <v>0</v>
      </c>
      <c r="O459">
        <f>DATEDIF(Table1[[#This Row],[Submission_Date]],Table1[[#This Row],[Decision_Date]],"D")</f>
        <v>10</v>
      </c>
      <c r="P459">
        <f>Table1[[#This Row],[Claim_Amount]]-Table1[[#This Row],[Paid_Amount]]</f>
        <v>789.82</v>
      </c>
    </row>
    <row r="460" spans="1:16" x14ac:dyDescent="0.3">
      <c r="A460" t="s">
        <v>956</v>
      </c>
      <c r="B460" t="s">
        <v>957</v>
      </c>
      <c r="C460" s="1">
        <v>45100</v>
      </c>
      <c r="D460" s="1">
        <v>45126</v>
      </c>
      <c r="E460" s="1">
        <v>45154</v>
      </c>
      <c r="F460" t="s">
        <v>44</v>
      </c>
      <c r="G460" t="s">
        <v>28</v>
      </c>
      <c r="H460" t="s">
        <v>29</v>
      </c>
      <c r="I460">
        <v>45378</v>
      </c>
      <c r="J460">
        <v>1161.05</v>
      </c>
      <c r="K460">
        <v>1066.57</v>
      </c>
      <c r="L460" t="s">
        <v>18</v>
      </c>
      <c r="M460" t="s">
        <v>19</v>
      </c>
      <c r="N460" s="2">
        <f t="shared" si="7"/>
        <v>0</v>
      </c>
      <c r="O460">
        <f>DATEDIF(Table1[[#This Row],[Submission_Date]],Table1[[#This Row],[Decision_Date]],"D")</f>
        <v>28</v>
      </c>
      <c r="P460">
        <f>Table1[[#This Row],[Claim_Amount]]-Table1[[#This Row],[Paid_Amount]]</f>
        <v>94.480000000000018</v>
      </c>
    </row>
    <row r="461" spans="1:16" x14ac:dyDescent="0.3">
      <c r="A461" t="s">
        <v>958</v>
      </c>
      <c r="B461" t="s">
        <v>959</v>
      </c>
      <c r="C461" s="1">
        <v>45296</v>
      </c>
      <c r="D461" s="1">
        <v>45318</v>
      </c>
      <c r="E461" s="1">
        <v>45349</v>
      </c>
      <c r="F461" t="s">
        <v>27</v>
      </c>
      <c r="G461" t="s">
        <v>16</v>
      </c>
      <c r="H461" t="s">
        <v>52</v>
      </c>
      <c r="I461">
        <v>70553</v>
      </c>
      <c r="J461">
        <v>693.46</v>
      </c>
      <c r="K461">
        <v>0</v>
      </c>
      <c r="L461" t="s">
        <v>60</v>
      </c>
      <c r="M461" t="s">
        <v>61</v>
      </c>
      <c r="N461" s="2">
        <f t="shared" si="7"/>
        <v>1</v>
      </c>
      <c r="O461">
        <f>DATEDIF(Table1[[#This Row],[Submission_Date]],Table1[[#This Row],[Decision_Date]],"D")</f>
        <v>31</v>
      </c>
      <c r="P461">
        <f>Table1[[#This Row],[Claim_Amount]]-Table1[[#This Row],[Paid_Amount]]</f>
        <v>693.46</v>
      </c>
    </row>
    <row r="462" spans="1:16" x14ac:dyDescent="0.3">
      <c r="A462" t="s">
        <v>960</v>
      </c>
      <c r="B462" t="s">
        <v>961</v>
      </c>
      <c r="C462" s="1">
        <v>45191</v>
      </c>
      <c r="D462" s="1">
        <v>45201</v>
      </c>
      <c r="E462" s="1">
        <v>45221</v>
      </c>
      <c r="F462" t="s">
        <v>48</v>
      </c>
      <c r="G462" t="s">
        <v>41</v>
      </c>
      <c r="H462" t="s">
        <v>45</v>
      </c>
      <c r="I462">
        <v>92928</v>
      </c>
      <c r="J462">
        <v>8706.11</v>
      </c>
      <c r="K462">
        <v>7572.57</v>
      </c>
      <c r="L462" t="s">
        <v>18</v>
      </c>
      <c r="M462" t="s">
        <v>19</v>
      </c>
      <c r="N462" s="2">
        <f t="shared" si="7"/>
        <v>0</v>
      </c>
      <c r="O462">
        <f>DATEDIF(Table1[[#This Row],[Submission_Date]],Table1[[#This Row],[Decision_Date]],"D")</f>
        <v>20</v>
      </c>
      <c r="P462">
        <f>Table1[[#This Row],[Claim_Amount]]-Table1[[#This Row],[Paid_Amount]]</f>
        <v>1133.5400000000009</v>
      </c>
    </row>
    <row r="463" spans="1:16" x14ac:dyDescent="0.3">
      <c r="A463" t="s">
        <v>962</v>
      </c>
      <c r="B463" t="s">
        <v>963</v>
      </c>
      <c r="C463" s="1">
        <v>45589</v>
      </c>
      <c r="D463" s="1">
        <v>45613</v>
      </c>
      <c r="E463" s="1">
        <v>45645</v>
      </c>
      <c r="F463" t="s">
        <v>106</v>
      </c>
      <c r="G463" t="s">
        <v>16</v>
      </c>
      <c r="H463" t="s">
        <v>24</v>
      </c>
      <c r="I463">
        <v>45378</v>
      </c>
      <c r="J463">
        <v>1859.78</v>
      </c>
      <c r="K463">
        <v>1521.65</v>
      </c>
      <c r="L463" t="s">
        <v>18</v>
      </c>
      <c r="M463" t="s">
        <v>19</v>
      </c>
      <c r="N463" s="2">
        <f t="shared" si="7"/>
        <v>0</v>
      </c>
      <c r="O463">
        <f>DATEDIF(Table1[[#This Row],[Submission_Date]],Table1[[#This Row],[Decision_Date]],"D")</f>
        <v>32</v>
      </c>
      <c r="P463">
        <f>Table1[[#This Row],[Claim_Amount]]-Table1[[#This Row],[Paid_Amount]]</f>
        <v>338.12999999999988</v>
      </c>
    </row>
    <row r="464" spans="1:16" x14ac:dyDescent="0.3">
      <c r="A464" t="s">
        <v>964</v>
      </c>
      <c r="B464" t="s">
        <v>965</v>
      </c>
      <c r="C464" s="1">
        <v>44953</v>
      </c>
      <c r="D464" s="1">
        <v>44972</v>
      </c>
      <c r="E464" s="1">
        <v>45012</v>
      </c>
      <c r="F464" t="s">
        <v>27</v>
      </c>
      <c r="G464" t="s">
        <v>34</v>
      </c>
      <c r="H464" t="s">
        <v>29</v>
      </c>
      <c r="I464">
        <v>99214</v>
      </c>
      <c r="J464">
        <v>1033</v>
      </c>
      <c r="K464">
        <v>816.47</v>
      </c>
      <c r="L464" t="s">
        <v>18</v>
      </c>
      <c r="M464" t="s">
        <v>19</v>
      </c>
      <c r="N464" s="2">
        <f t="shared" si="7"/>
        <v>0</v>
      </c>
      <c r="O464">
        <f>DATEDIF(Table1[[#This Row],[Submission_Date]],Table1[[#This Row],[Decision_Date]],"D")</f>
        <v>40</v>
      </c>
      <c r="P464">
        <f>Table1[[#This Row],[Claim_Amount]]-Table1[[#This Row],[Paid_Amount]]</f>
        <v>216.52999999999997</v>
      </c>
    </row>
    <row r="465" spans="1:16" x14ac:dyDescent="0.3">
      <c r="A465" t="s">
        <v>966</v>
      </c>
      <c r="B465" t="s">
        <v>159</v>
      </c>
      <c r="C465" s="1">
        <v>45517</v>
      </c>
      <c r="D465" s="1">
        <v>45546</v>
      </c>
      <c r="E465" s="1">
        <v>45585</v>
      </c>
      <c r="F465" t="s">
        <v>48</v>
      </c>
      <c r="G465" t="s">
        <v>28</v>
      </c>
      <c r="H465" t="s">
        <v>24</v>
      </c>
      <c r="I465">
        <v>90837</v>
      </c>
      <c r="J465">
        <v>2145.62</v>
      </c>
      <c r="K465">
        <v>0</v>
      </c>
      <c r="L465" t="s">
        <v>30</v>
      </c>
      <c r="M465" t="s">
        <v>19</v>
      </c>
      <c r="N465" s="2">
        <f t="shared" si="7"/>
        <v>0</v>
      </c>
      <c r="O465">
        <f>DATEDIF(Table1[[#This Row],[Submission_Date]],Table1[[#This Row],[Decision_Date]],"D")</f>
        <v>39</v>
      </c>
      <c r="P465">
        <f>Table1[[#This Row],[Claim_Amount]]-Table1[[#This Row],[Paid_Amount]]</f>
        <v>2145.62</v>
      </c>
    </row>
    <row r="466" spans="1:16" x14ac:dyDescent="0.3">
      <c r="A466" t="s">
        <v>967</v>
      </c>
      <c r="B466" t="s">
        <v>968</v>
      </c>
      <c r="C466" s="1">
        <v>45185</v>
      </c>
      <c r="D466" s="1">
        <v>45213</v>
      </c>
      <c r="E466" s="1">
        <v>45243</v>
      </c>
      <c r="F466" t="s">
        <v>72</v>
      </c>
      <c r="G466" t="s">
        <v>41</v>
      </c>
      <c r="H466" t="s">
        <v>29</v>
      </c>
      <c r="I466">
        <v>27447</v>
      </c>
      <c r="J466">
        <v>1652.65</v>
      </c>
      <c r="K466">
        <v>1487.97</v>
      </c>
      <c r="L466" t="s">
        <v>18</v>
      </c>
      <c r="M466" t="s">
        <v>19</v>
      </c>
      <c r="N466" s="2">
        <f t="shared" si="7"/>
        <v>0</v>
      </c>
      <c r="O466">
        <f>DATEDIF(Table1[[#This Row],[Submission_Date]],Table1[[#This Row],[Decision_Date]],"D")</f>
        <v>30</v>
      </c>
      <c r="P466">
        <f>Table1[[#This Row],[Claim_Amount]]-Table1[[#This Row],[Paid_Amount]]</f>
        <v>164.68000000000006</v>
      </c>
    </row>
    <row r="467" spans="1:16" x14ac:dyDescent="0.3">
      <c r="A467" t="s">
        <v>969</v>
      </c>
      <c r="B467" t="s">
        <v>970</v>
      </c>
      <c r="C467" s="1">
        <v>45035</v>
      </c>
      <c r="D467" s="1">
        <v>45042</v>
      </c>
      <c r="E467" s="1">
        <v>45064</v>
      </c>
      <c r="F467" t="s">
        <v>72</v>
      </c>
      <c r="G467" t="s">
        <v>41</v>
      </c>
      <c r="H467" t="s">
        <v>49</v>
      </c>
      <c r="I467">
        <v>71046</v>
      </c>
      <c r="J467">
        <v>1515.08</v>
      </c>
      <c r="K467">
        <v>1288.4000000000001</v>
      </c>
      <c r="L467" t="s">
        <v>18</v>
      </c>
      <c r="M467" t="s">
        <v>19</v>
      </c>
      <c r="N467" s="2">
        <f t="shared" si="7"/>
        <v>0</v>
      </c>
      <c r="O467">
        <f>DATEDIF(Table1[[#This Row],[Submission_Date]],Table1[[#This Row],[Decision_Date]],"D")</f>
        <v>22</v>
      </c>
      <c r="P467">
        <f>Table1[[#This Row],[Claim_Amount]]-Table1[[#This Row],[Paid_Amount]]</f>
        <v>226.67999999999984</v>
      </c>
    </row>
    <row r="468" spans="1:16" x14ac:dyDescent="0.3">
      <c r="A468" t="s">
        <v>971</v>
      </c>
      <c r="B468" t="s">
        <v>972</v>
      </c>
      <c r="C468" s="1">
        <v>45008</v>
      </c>
      <c r="D468" s="1">
        <v>45022</v>
      </c>
      <c r="E468" s="1">
        <v>45069</v>
      </c>
      <c r="F468" t="s">
        <v>48</v>
      </c>
      <c r="G468" t="s">
        <v>16</v>
      </c>
      <c r="H468" t="s">
        <v>24</v>
      </c>
      <c r="I468">
        <v>99213</v>
      </c>
      <c r="J468">
        <v>2955.23</v>
      </c>
      <c r="K468">
        <v>2378.35</v>
      </c>
      <c r="L468" t="s">
        <v>18</v>
      </c>
      <c r="M468" t="s">
        <v>19</v>
      </c>
      <c r="N468" s="2">
        <f t="shared" si="7"/>
        <v>0</v>
      </c>
      <c r="O468">
        <f>DATEDIF(Table1[[#This Row],[Submission_Date]],Table1[[#This Row],[Decision_Date]],"D")</f>
        <v>47</v>
      </c>
      <c r="P468">
        <f>Table1[[#This Row],[Claim_Amount]]-Table1[[#This Row],[Paid_Amount]]</f>
        <v>576.88000000000011</v>
      </c>
    </row>
    <row r="469" spans="1:16" x14ac:dyDescent="0.3">
      <c r="A469" t="s">
        <v>973</v>
      </c>
      <c r="B469" t="s">
        <v>396</v>
      </c>
      <c r="C469" s="1">
        <v>45120</v>
      </c>
      <c r="D469" s="1">
        <v>45121</v>
      </c>
      <c r="E469" s="1">
        <v>45150</v>
      </c>
      <c r="F469" t="s">
        <v>106</v>
      </c>
      <c r="G469" t="s">
        <v>16</v>
      </c>
      <c r="H469" t="s">
        <v>49</v>
      </c>
      <c r="I469">
        <v>92928</v>
      </c>
      <c r="J469">
        <v>3314.31</v>
      </c>
      <c r="K469">
        <v>2829.3</v>
      </c>
      <c r="L469" t="s">
        <v>18</v>
      </c>
      <c r="M469" t="s">
        <v>19</v>
      </c>
      <c r="N469" s="2">
        <f t="shared" si="7"/>
        <v>0</v>
      </c>
      <c r="O469">
        <f>DATEDIF(Table1[[#This Row],[Submission_Date]],Table1[[#This Row],[Decision_Date]],"D")</f>
        <v>29</v>
      </c>
      <c r="P469">
        <f>Table1[[#This Row],[Claim_Amount]]-Table1[[#This Row],[Paid_Amount]]</f>
        <v>485.00999999999976</v>
      </c>
    </row>
    <row r="470" spans="1:16" x14ac:dyDescent="0.3">
      <c r="A470" t="s">
        <v>974</v>
      </c>
      <c r="B470" t="s">
        <v>134</v>
      </c>
      <c r="C470" s="1">
        <v>45509</v>
      </c>
      <c r="D470" s="1">
        <v>45535</v>
      </c>
      <c r="E470" s="1">
        <v>45580</v>
      </c>
      <c r="F470" t="s">
        <v>106</v>
      </c>
      <c r="G470" t="s">
        <v>28</v>
      </c>
      <c r="H470" t="s">
        <v>45</v>
      </c>
      <c r="I470">
        <v>63047</v>
      </c>
      <c r="J470">
        <v>1182.75</v>
      </c>
      <c r="K470">
        <v>908.4</v>
      </c>
      <c r="L470" t="s">
        <v>18</v>
      </c>
      <c r="M470" t="s">
        <v>19</v>
      </c>
      <c r="N470" s="2">
        <f t="shared" si="7"/>
        <v>0</v>
      </c>
      <c r="O470">
        <f>DATEDIF(Table1[[#This Row],[Submission_Date]],Table1[[#This Row],[Decision_Date]],"D")</f>
        <v>45</v>
      </c>
      <c r="P470">
        <f>Table1[[#This Row],[Claim_Amount]]-Table1[[#This Row],[Paid_Amount]]</f>
        <v>274.35000000000002</v>
      </c>
    </row>
    <row r="471" spans="1:16" x14ac:dyDescent="0.3">
      <c r="A471" t="s">
        <v>975</v>
      </c>
      <c r="B471" t="s">
        <v>976</v>
      </c>
      <c r="C471" s="1">
        <v>45339</v>
      </c>
      <c r="D471" s="1">
        <v>45342</v>
      </c>
      <c r="E471" s="1">
        <v>45389</v>
      </c>
      <c r="F471" t="s">
        <v>106</v>
      </c>
      <c r="G471" t="s">
        <v>79</v>
      </c>
      <c r="H471" t="s">
        <v>38</v>
      </c>
      <c r="I471">
        <v>27447</v>
      </c>
      <c r="J471">
        <v>1140.6400000000001</v>
      </c>
      <c r="K471">
        <v>907.56</v>
      </c>
      <c r="L471" t="s">
        <v>18</v>
      </c>
      <c r="M471" t="s">
        <v>19</v>
      </c>
      <c r="N471" s="2">
        <f t="shared" si="7"/>
        <v>0</v>
      </c>
      <c r="O471">
        <f>DATEDIF(Table1[[#This Row],[Submission_Date]],Table1[[#This Row],[Decision_Date]],"D")</f>
        <v>47</v>
      </c>
      <c r="P471">
        <f>Table1[[#This Row],[Claim_Amount]]-Table1[[#This Row],[Paid_Amount]]</f>
        <v>233.08000000000015</v>
      </c>
    </row>
    <row r="472" spans="1:16" x14ac:dyDescent="0.3">
      <c r="A472" t="s">
        <v>977</v>
      </c>
      <c r="B472" t="s">
        <v>978</v>
      </c>
      <c r="C472" s="1">
        <v>45268</v>
      </c>
      <c r="D472" s="1">
        <v>45281</v>
      </c>
      <c r="E472" s="1">
        <v>45307</v>
      </c>
      <c r="F472" t="s">
        <v>48</v>
      </c>
      <c r="G472" t="s">
        <v>23</v>
      </c>
      <c r="H472" t="s">
        <v>29</v>
      </c>
      <c r="I472">
        <v>90837</v>
      </c>
      <c r="J472">
        <v>1450.93</v>
      </c>
      <c r="K472">
        <v>1379.74</v>
      </c>
      <c r="L472" t="s">
        <v>18</v>
      </c>
      <c r="M472" t="s">
        <v>19</v>
      </c>
      <c r="N472" s="2">
        <f t="shared" si="7"/>
        <v>0</v>
      </c>
      <c r="O472">
        <f>DATEDIF(Table1[[#This Row],[Submission_Date]],Table1[[#This Row],[Decision_Date]],"D")</f>
        <v>26</v>
      </c>
      <c r="P472">
        <f>Table1[[#This Row],[Claim_Amount]]-Table1[[#This Row],[Paid_Amount]]</f>
        <v>71.190000000000055</v>
      </c>
    </row>
    <row r="473" spans="1:16" x14ac:dyDescent="0.3">
      <c r="A473" t="s">
        <v>979</v>
      </c>
      <c r="B473" t="s">
        <v>980</v>
      </c>
      <c r="C473" s="1">
        <v>45194</v>
      </c>
      <c r="D473" s="1">
        <v>45197</v>
      </c>
      <c r="E473" s="1">
        <v>45243</v>
      </c>
      <c r="F473" t="s">
        <v>27</v>
      </c>
      <c r="G473" t="s">
        <v>41</v>
      </c>
      <c r="H473" t="s">
        <v>55</v>
      </c>
      <c r="I473">
        <v>63047</v>
      </c>
      <c r="J473">
        <v>286.70999999999998</v>
      </c>
      <c r="K473">
        <v>236.77</v>
      </c>
      <c r="L473" t="s">
        <v>18</v>
      </c>
      <c r="M473" t="s">
        <v>19</v>
      </c>
      <c r="N473" s="2">
        <f t="shared" si="7"/>
        <v>0</v>
      </c>
      <c r="O473">
        <f>DATEDIF(Table1[[#This Row],[Submission_Date]],Table1[[#This Row],[Decision_Date]],"D")</f>
        <v>46</v>
      </c>
      <c r="P473">
        <f>Table1[[#This Row],[Claim_Amount]]-Table1[[#This Row],[Paid_Amount]]</f>
        <v>49.939999999999969</v>
      </c>
    </row>
    <row r="474" spans="1:16" x14ac:dyDescent="0.3">
      <c r="A474" t="s">
        <v>981</v>
      </c>
      <c r="B474" t="s">
        <v>982</v>
      </c>
      <c r="C474" s="1">
        <v>45283</v>
      </c>
      <c r="D474" s="1">
        <v>45297</v>
      </c>
      <c r="E474" s="1">
        <v>45303</v>
      </c>
      <c r="F474" t="s">
        <v>15</v>
      </c>
      <c r="G474" t="s">
        <v>28</v>
      </c>
      <c r="H474" t="s">
        <v>24</v>
      </c>
      <c r="I474">
        <v>70553</v>
      </c>
      <c r="J474">
        <v>537.99</v>
      </c>
      <c r="K474">
        <v>0</v>
      </c>
      <c r="L474" t="s">
        <v>60</v>
      </c>
      <c r="M474" t="s">
        <v>94</v>
      </c>
      <c r="N474" s="2">
        <f t="shared" si="7"/>
        <v>1</v>
      </c>
      <c r="O474">
        <f>DATEDIF(Table1[[#This Row],[Submission_Date]],Table1[[#This Row],[Decision_Date]],"D")</f>
        <v>6</v>
      </c>
      <c r="P474">
        <f>Table1[[#This Row],[Claim_Amount]]-Table1[[#This Row],[Paid_Amount]]</f>
        <v>537.99</v>
      </c>
    </row>
    <row r="475" spans="1:16" x14ac:dyDescent="0.3">
      <c r="A475" t="s">
        <v>983</v>
      </c>
      <c r="B475" t="s">
        <v>984</v>
      </c>
      <c r="C475" s="1">
        <v>45090</v>
      </c>
      <c r="D475" s="1">
        <v>45113</v>
      </c>
      <c r="E475" s="1">
        <v>45136</v>
      </c>
      <c r="F475" t="s">
        <v>33</v>
      </c>
      <c r="G475" t="s">
        <v>41</v>
      </c>
      <c r="H475" t="s">
        <v>87</v>
      </c>
      <c r="I475">
        <v>90837</v>
      </c>
      <c r="J475">
        <v>5396.47</v>
      </c>
      <c r="K475">
        <v>0</v>
      </c>
      <c r="L475" t="s">
        <v>60</v>
      </c>
      <c r="M475" t="s">
        <v>153</v>
      </c>
      <c r="N475" s="2">
        <f t="shared" si="7"/>
        <v>1</v>
      </c>
      <c r="O475">
        <f>DATEDIF(Table1[[#This Row],[Submission_Date]],Table1[[#This Row],[Decision_Date]],"D")</f>
        <v>23</v>
      </c>
      <c r="P475">
        <f>Table1[[#This Row],[Claim_Amount]]-Table1[[#This Row],[Paid_Amount]]</f>
        <v>5396.47</v>
      </c>
    </row>
    <row r="476" spans="1:16" x14ac:dyDescent="0.3">
      <c r="A476" t="s">
        <v>985</v>
      </c>
      <c r="B476" t="s">
        <v>986</v>
      </c>
      <c r="C476" s="1">
        <v>45264</v>
      </c>
      <c r="D476" s="1">
        <v>45281</v>
      </c>
      <c r="E476" s="1">
        <v>45334</v>
      </c>
      <c r="F476" t="s">
        <v>72</v>
      </c>
      <c r="G476" t="s">
        <v>16</v>
      </c>
      <c r="H476" t="s">
        <v>29</v>
      </c>
      <c r="I476">
        <v>92928</v>
      </c>
      <c r="J476">
        <v>6741.07</v>
      </c>
      <c r="K476">
        <v>0</v>
      </c>
      <c r="L476" t="s">
        <v>30</v>
      </c>
      <c r="M476" t="s">
        <v>19</v>
      </c>
      <c r="N476" s="2">
        <f t="shared" si="7"/>
        <v>0</v>
      </c>
      <c r="O476">
        <f>DATEDIF(Table1[[#This Row],[Submission_Date]],Table1[[#This Row],[Decision_Date]],"D")</f>
        <v>53</v>
      </c>
      <c r="P476">
        <f>Table1[[#This Row],[Claim_Amount]]-Table1[[#This Row],[Paid_Amount]]</f>
        <v>6741.07</v>
      </c>
    </row>
    <row r="477" spans="1:16" x14ac:dyDescent="0.3">
      <c r="A477" t="s">
        <v>987</v>
      </c>
      <c r="B477" t="s">
        <v>988</v>
      </c>
      <c r="C477" s="1">
        <v>45638</v>
      </c>
      <c r="D477" s="1">
        <v>45654</v>
      </c>
      <c r="E477" s="1">
        <v>45679</v>
      </c>
      <c r="F477" t="s">
        <v>27</v>
      </c>
      <c r="G477" t="s">
        <v>41</v>
      </c>
      <c r="H477" t="s">
        <v>55</v>
      </c>
      <c r="I477">
        <v>70553</v>
      </c>
      <c r="J477">
        <v>1481.44</v>
      </c>
      <c r="K477">
        <v>0</v>
      </c>
      <c r="L477" t="s">
        <v>60</v>
      </c>
      <c r="M477" t="s">
        <v>153</v>
      </c>
      <c r="N477" s="2">
        <f t="shared" si="7"/>
        <v>1</v>
      </c>
      <c r="O477">
        <f>DATEDIF(Table1[[#This Row],[Submission_Date]],Table1[[#This Row],[Decision_Date]],"D")</f>
        <v>25</v>
      </c>
      <c r="P477">
        <f>Table1[[#This Row],[Claim_Amount]]-Table1[[#This Row],[Paid_Amount]]</f>
        <v>1481.44</v>
      </c>
    </row>
    <row r="478" spans="1:16" x14ac:dyDescent="0.3">
      <c r="A478" t="s">
        <v>989</v>
      </c>
      <c r="B478" t="s">
        <v>990</v>
      </c>
      <c r="C478" s="1">
        <v>45247</v>
      </c>
      <c r="D478" s="1">
        <v>45271</v>
      </c>
      <c r="E478" s="1">
        <v>45300</v>
      </c>
      <c r="F478" t="s">
        <v>44</v>
      </c>
      <c r="G478" t="s">
        <v>79</v>
      </c>
      <c r="H478" t="s">
        <v>55</v>
      </c>
      <c r="I478">
        <v>99214</v>
      </c>
      <c r="J478">
        <v>2867.64</v>
      </c>
      <c r="K478">
        <v>2247.98</v>
      </c>
      <c r="L478" t="s">
        <v>18</v>
      </c>
      <c r="M478" t="s">
        <v>19</v>
      </c>
      <c r="N478" s="2">
        <f t="shared" si="7"/>
        <v>0</v>
      </c>
      <c r="O478">
        <f>DATEDIF(Table1[[#This Row],[Submission_Date]],Table1[[#This Row],[Decision_Date]],"D")</f>
        <v>29</v>
      </c>
      <c r="P478">
        <f>Table1[[#This Row],[Claim_Amount]]-Table1[[#This Row],[Paid_Amount]]</f>
        <v>619.65999999999985</v>
      </c>
    </row>
    <row r="479" spans="1:16" x14ac:dyDescent="0.3">
      <c r="A479" t="s">
        <v>991</v>
      </c>
      <c r="B479" t="s">
        <v>992</v>
      </c>
      <c r="C479" s="1">
        <v>45026</v>
      </c>
      <c r="D479" s="1">
        <v>45052</v>
      </c>
      <c r="E479" s="1">
        <v>45093</v>
      </c>
      <c r="F479" t="s">
        <v>15</v>
      </c>
      <c r="G479" t="s">
        <v>23</v>
      </c>
      <c r="H479" t="s">
        <v>45</v>
      </c>
      <c r="I479">
        <v>66984</v>
      </c>
      <c r="J479">
        <v>2319.25</v>
      </c>
      <c r="K479">
        <v>0</v>
      </c>
      <c r="L479" t="s">
        <v>60</v>
      </c>
      <c r="M479" t="s">
        <v>61</v>
      </c>
      <c r="N479" s="2">
        <f t="shared" si="7"/>
        <v>1</v>
      </c>
      <c r="O479">
        <f>DATEDIF(Table1[[#This Row],[Submission_Date]],Table1[[#This Row],[Decision_Date]],"D")</f>
        <v>41</v>
      </c>
      <c r="P479">
        <f>Table1[[#This Row],[Claim_Amount]]-Table1[[#This Row],[Paid_Amount]]</f>
        <v>2319.25</v>
      </c>
    </row>
    <row r="480" spans="1:16" x14ac:dyDescent="0.3">
      <c r="A480" t="s">
        <v>993</v>
      </c>
      <c r="B480" t="s">
        <v>994</v>
      </c>
      <c r="C480" s="1">
        <v>45382</v>
      </c>
      <c r="D480" s="1">
        <v>45409</v>
      </c>
      <c r="E480" s="1">
        <v>45438</v>
      </c>
      <c r="F480" t="s">
        <v>106</v>
      </c>
      <c r="G480" t="s">
        <v>28</v>
      </c>
      <c r="H480" t="s">
        <v>17</v>
      </c>
      <c r="I480">
        <v>80053</v>
      </c>
      <c r="J480">
        <v>21228.6</v>
      </c>
      <c r="K480">
        <v>19594.47</v>
      </c>
      <c r="L480" t="s">
        <v>18</v>
      </c>
      <c r="M480" t="s">
        <v>19</v>
      </c>
      <c r="N480" s="2">
        <f t="shared" si="7"/>
        <v>0</v>
      </c>
      <c r="O480">
        <f>DATEDIF(Table1[[#This Row],[Submission_Date]],Table1[[#This Row],[Decision_Date]],"D")</f>
        <v>29</v>
      </c>
      <c r="P480">
        <f>Table1[[#This Row],[Claim_Amount]]-Table1[[#This Row],[Paid_Amount]]</f>
        <v>1634.1299999999974</v>
      </c>
    </row>
    <row r="481" spans="1:16" x14ac:dyDescent="0.3">
      <c r="A481" t="s">
        <v>995</v>
      </c>
      <c r="B481" t="s">
        <v>996</v>
      </c>
      <c r="C481" s="1">
        <v>45325</v>
      </c>
      <c r="D481" s="1">
        <v>45348</v>
      </c>
      <c r="E481" s="1">
        <v>45353</v>
      </c>
      <c r="F481" t="s">
        <v>15</v>
      </c>
      <c r="G481" t="s">
        <v>23</v>
      </c>
      <c r="H481" t="s">
        <v>55</v>
      </c>
      <c r="I481">
        <v>92928</v>
      </c>
      <c r="J481">
        <v>4427.8100000000004</v>
      </c>
      <c r="K481">
        <v>4083.9</v>
      </c>
      <c r="L481" t="s">
        <v>18</v>
      </c>
      <c r="M481" t="s">
        <v>19</v>
      </c>
      <c r="N481" s="2">
        <f t="shared" si="7"/>
        <v>0</v>
      </c>
      <c r="O481">
        <f>DATEDIF(Table1[[#This Row],[Submission_Date]],Table1[[#This Row],[Decision_Date]],"D")</f>
        <v>5</v>
      </c>
      <c r="P481">
        <f>Table1[[#This Row],[Claim_Amount]]-Table1[[#This Row],[Paid_Amount]]</f>
        <v>343.91000000000031</v>
      </c>
    </row>
    <row r="482" spans="1:16" x14ac:dyDescent="0.3">
      <c r="A482" t="s">
        <v>997</v>
      </c>
      <c r="B482" t="s">
        <v>998</v>
      </c>
      <c r="C482" s="1">
        <v>45254</v>
      </c>
      <c r="D482" s="1">
        <v>45267</v>
      </c>
      <c r="E482" s="1">
        <v>45321</v>
      </c>
      <c r="F482" t="s">
        <v>27</v>
      </c>
      <c r="G482" t="s">
        <v>79</v>
      </c>
      <c r="H482" t="s">
        <v>38</v>
      </c>
      <c r="I482">
        <v>90837</v>
      </c>
      <c r="J482">
        <v>1632.17</v>
      </c>
      <c r="K482">
        <v>0</v>
      </c>
      <c r="L482" t="s">
        <v>60</v>
      </c>
      <c r="M482" t="s">
        <v>176</v>
      </c>
      <c r="N482" s="2">
        <f t="shared" si="7"/>
        <v>1</v>
      </c>
      <c r="O482">
        <f>DATEDIF(Table1[[#This Row],[Submission_Date]],Table1[[#This Row],[Decision_Date]],"D")</f>
        <v>54</v>
      </c>
      <c r="P482">
        <f>Table1[[#This Row],[Claim_Amount]]-Table1[[#This Row],[Paid_Amount]]</f>
        <v>1632.17</v>
      </c>
    </row>
    <row r="483" spans="1:16" x14ac:dyDescent="0.3">
      <c r="A483" t="s">
        <v>999</v>
      </c>
      <c r="B483" t="s">
        <v>481</v>
      </c>
      <c r="C483" s="1">
        <v>45352</v>
      </c>
      <c r="D483" s="1">
        <v>45360</v>
      </c>
      <c r="E483" s="1">
        <v>45412</v>
      </c>
      <c r="F483" t="s">
        <v>15</v>
      </c>
      <c r="G483" t="s">
        <v>28</v>
      </c>
      <c r="H483" t="s">
        <v>55</v>
      </c>
      <c r="I483">
        <v>99213</v>
      </c>
      <c r="J483">
        <v>841.82</v>
      </c>
      <c r="K483">
        <v>778.55</v>
      </c>
      <c r="L483" t="s">
        <v>18</v>
      </c>
      <c r="M483" t="s">
        <v>19</v>
      </c>
      <c r="N483" s="2">
        <f t="shared" si="7"/>
        <v>0</v>
      </c>
      <c r="O483">
        <f>DATEDIF(Table1[[#This Row],[Submission_Date]],Table1[[#This Row],[Decision_Date]],"D")</f>
        <v>52</v>
      </c>
      <c r="P483">
        <f>Table1[[#This Row],[Claim_Amount]]-Table1[[#This Row],[Paid_Amount]]</f>
        <v>63.270000000000095</v>
      </c>
    </row>
    <row r="484" spans="1:16" x14ac:dyDescent="0.3">
      <c r="A484" t="s">
        <v>1000</v>
      </c>
      <c r="B484" t="s">
        <v>1001</v>
      </c>
      <c r="C484" s="1">
        <v>45555</v>
      </c>
      <c r="D484" s="1">
        <v>45579</v>
      </c>
      <c r="E484" s="1">
        <v>45610</v>
      </c>
      <c r="F484" t="s">
        <v>106</v>
      </c>
      <c r="G484" t="s">
        <v>34</v>
      </c>
      <c r="H484" t="s">
        <v>24</v>
      </c>
      <c r="I484">
        <v>99215</v>
      </c>
      <c r="J484">
        <v>500.12</v>
      </c>
      <c r="K484">
        <v>467.59</v>
      </c>
      <c r="L484" t="s">
        <v>18</v>
      </c>
      <c r="M484" t="s">
        <v>19</v>
      </c>
      <c r="N484" s="2">
        <f t="shared" si="7"/>
        <v>0</v>
      </c>
      <c r="O484">
        <f>DATEDIF(Table1[[#This Row],[Submission_Date]],Table1[[#This Row],[Decision_Date]],"D")</f>
        <v>31</v>
      </c>
      <c r="P484">
        <f>Table1[[#This Row],[Claim_Amount]]-Table1[[#This Row],[Paid_Amount]]</f>
        <v>32.53000000000003</v>
      </c>
    </row>
    <row r="485" spans="1:16" x14ac:dyDescent="0.3">
      <c r="A485" t="s">
        <v>1002</v>
      </c>
      <c r="B485" t="s">
        <v>1003</v>
      </c>
      <c r="C485" s="1">
        <v>45500</v>
      </c>
      <c r="D485" s="1">
        <v>45501</v>
      </c>
      <c r="E485" s="1">
        <v>45516</v>
      </c>
      <c r="F485" t="s">
        <v>48</v>
      </c>
      <c r="G485" t="s">
        <v>34</v>
      </c>
      <c r="H485" t="s">
        <v>35</v>
      </c>
      <c r="I485">
        <v>70553</v>
      </c>
      <c r="J485">
        <v>2127.64</v>
      </c>
      <c r="K485">
        <v>1690.57</v>
      </c>
      <c r="L485" t="s">
        <v>18</v>
      </c>
      <c r="M485" t="s">
        <v>19</v>
      </c>
      <c r="N485" s="2">
        <f t="shared" si="7"/>
        <v>0</v>
      </c>
      <c r="O485">
        <f>DATEDIF(Table1[[#This Row],[Submission_Date]],Table1[[#This Row],[Decision_Date]],"D")</f>
        <v>15</v>
      </c>
      <c r="P485">
        <f>Table1[[#This Row],[Claim_Amount]]-Table1[[#This Row],[Paid_Amount]]</f>
        <v>437.06999999999994</v>
      </c>
    </row>
    <row r="486" spans="1:16" x14ac:dyDescent="0.3">
      <c r="A486" t="s">
        <v>1004</v>
      </c>
      <c r="B486" t="s">
        <v>1005</v>
      </c>
      <c r="C486" s="1">
        <v>45152</v>
      </c>
      <c r="D486" s="1">
        <v>45182</v>
      </c>
      <c r="E486" s="1">
        <v>45220</v>
      </c>
      <c r="F486" t="s">
        <v>27</v>
      </c>
      <c r="G486" t="s">
        <v>16</v>
      </c>
      <c r="H486" t="s">
        <v>24</v>
      </c>
      <c r="I486">
        <v>27130</v>
      </c>
      <c r="J486">
        <v>987.25</v>
      </c>
      <c r="K486">
        <v>824.49</v>
      </c>
      <c r="L486" t="s">
        <v>18</v>
      </c>
      <c r="M486" t="s">
        <v>19</v>
      </c>
      <c r="N486" s="2">
        <f t="shared" si="7"/>
        <v>0</v>
      </c>
      <c r="O486">
        <f>DATEDIF(Table1[[#This Row],[Submission_Date]],Table1[[#This Row],[Decision_Date]],"D")</f>
        <v>38</v>
      </c>
      <c r="P486">
        <f>Table1[[#This Row],[Claim_Amount]]-Table1[[#This Row],[Paid_Amount]]</f>
        <v>162.76</v>
      </c>
    </row>
    <row r="487" spans="1:16" x14ac:dyDescent="0.3">
      <c r="A487" t="s">
        <v>1006</v>
      </c>
      <c r="B487" t="s">
        <v>1007</v>
      </c>
      <c r="C487" s="1">
        <v>45358</v>
      </c>
      <c r="D487" s="1">
        <v>45374</v>
      </c>
      <c r="E487" s="1">
        <v>45401</v>
      </c>
      <c r="F487" t="s">
        <v>106</v>
      </c>
      <c r="G487" t="s">
        <v>28</v>
      </c>
      <c r="H487" t="s">
        <v>52</v>
      </c>
      <c r="I487">
        <v>99215</v>
      </c>
      <c r="J487">
        <v>579.52</v>
      </c>
      <c r="K487">
        <v>521.52</v>
      </c>
      <c r="L487" t="s">
        <v>18</v>
      </c>
      <c r="M487" t="s">
        <v>19</v>
      </c>
      <c r="N487" s="2">
        <f t="shared" si="7"/>
        <v>0</v>
      </c>
      <c r="O487">
        <f>DATEDIF(Table1[[#This Row],[Submission_Date]],Table1[[#This Row],[Decision_Date]],"D")</f>
        <v>27</v>
      </c>
      <c r="P487">
        <f>Table1[[#This Row],[Claim_Amount]]-Table1[[#This Row],[Paid_Amount]]</f>
        <v>58</v>
      </c>
    </row>
    <row r="488" spans="1:16" x14ac:dyDescent="0.3">
      <c r="A488" t="s">
        <v>1008</v>
      </c>
      <c r="B488" t="s">
        <v>1009</v>
      </c>
      <c r="C488" s="1">
        <v>45237</v>
      </c>
      <c r="D488" s="1">
        <v>45244</v>
      </c>
      <c r="E488" s="1">
        <v>45263</v>
      </c>
      <c r="F488" t="s">
        <v>44</v>
      </c>
      <c r="G488" t="s">
        <v>34</v>
      </c>
      <c r="H488" t="s">
        <v>24</v>
      </c>
      <c r="I488">
        <v>63047</v>
      </c>
      <c r="J488">
        <v>1077.8699999999999</v>
      </c>
      <c r="K488">
        <v>1003.47</v>
      </c>
      <c r="L488" t="s">
        <v>18</v>
      </c>
      <c r="M488" t="s">
        <v>19</v>
      </c>
      <c r="N488" s="2">
        <f t="shared" si="7"/>
        <v>0</v>
      </c>
      <c r="O488">
        <f>DATEDIF(Table1[[#This Row],[Submission_Date]],Table1[[#This Row],[Decision_Date]],"D")</f>
        <v>19</v>
      </c>
      <c r="P488">
        <f>Table1[[#This Row],[Claim_Amount]]-Table1[[#This Row],[Paid_Amount]]</f>
        <v>74.399999999999864</v>
      </c>
    </row>
    <row r="489" spans="1:16" x14ac:dyDescent="0.3">
      <c r="A489" t="s">
        <v>1010</v>
      </c>
      <c r="B489" t="s">
        <v>656</v>
      </c>
      <c r="C489" s="1">
        <v>45543</v>
      </c>
      <c r="D489" s="1">
        <v>45558</v>
      </c>
      <c r="E489" s="1">
        <v>45587</v>
      </c>
      <c r="F489" t="s">
        <v>27</v>
      </c>
      <c r="G489" t="s">
        <v>23</v>
      </c>
      <c r="H489" t="s">
        <v>17</v>
      </c>
      <c r="I489">
        <v>27130</v>
      </c>
      <c r="J489">
        <v>761.1</v>
      </c>
      <c r="K489">
        <v>573.32000000000005</v>
      </c>
      <c r="L489" t="s">
        <v>18</v>
      </c>
      <c r="M489" t="s">
        <v>19</v>
      </c>
      <c r="N489" s="2">
        <f t="shared" si="7"/>
        <v>0</v>
      </c>
      <c r="O489">
        <f>DATEDIF(Table1[[#This Row],[Submission_Date]],Table1[[#This Row],[Decision_Date]],"D")</f>
        <v>29</v>
      </c>
      <c r="P489">
        <f>Table1[[#This Row],[Claim_Amount]]-Table1[[#This Row],[Paid_Amount]]</f>
        <v>187.77999999999997</v>
      </c>
    </row>
    <row r="490" spans="1:16" x14ac:dyDescent="0.3">
      <c r="A490" t="s">
        <v>1011</v>
      </c>
      <c r="B490" t="s">
        <v>182</v>
      </c>
      <c r="C490" s="1">
        <v>45258</v>
      </c>
      <c r="D490" s="1">
        <v>45264</v>
      </c>
      <c r="E490" s="1">
        <v>45321</v>
      </c>
      <c r="F490" t="s">
        <v>106</v>
      </c>
      <c r="G490" t="s">
        <v>23</v>
      </c>
      <c r="H490" t="s">
        <v>24</v>
      </c>
      <c r="I490">
        <v>66984</v>
      </c>
      <c r="J490">
        <v>6972.39</v>
      </c>
      <c r="K490">
        <v>5733.46</v>
      </c>
      <c r="L490" t="s">
        <v>18</v>
      </c>
      <c r="M490" t="s">
        <v>19</v>
      </c>
      <c r="N490" s="2">
        <f t="shared" si="7"/>
        <v>0</v>
      </c>
      <c r="O490">
        <f>DATEDIF(Table1[[#This Row],[Submission_Date]],Table1[[#This Row],[Decision_Date]],"D")</f>
        <v>57</v>
      </c>
      <c r="P490">
        <f>Table1[[#This Row],[Claim_Amount]]-Table1[[#This Row],[Paid_Amount]]</f>
        <v>1238.9300000000003</v>
      </c>
    </row>
    <row r="491" spans="1:16" x14ac:dyDescent="0.3">
      <c r="A491" t="s">
        <v>1012</v>
      </c>
      <c r="B491" t="s">
        <v>1013</v>
      </c>
      <c r="C491" s="1">
        <v>44953</v>
      </c>
      <c r="D491" s="1">
        <v>44958</v>
      </c>
      <c r="E491" s="1">
        <v>45011</v>
      </c>
      <c r="F491" t="s">
        <v>72</v>
      </c>
      <c r="G491" t="s">
        <v>34</v>
      </c>
      <c r="H491" t="s">
        <v>87</v>
      </c>
      <c r="I491">
        <v>93000</v>
      </c>
      <c r="J491">
        <v>3660.34</v>
      </c>
      <c r="K491">
        <v>2977.23</v>
      </c>
      <c r="L491" t="s">
        <v>18</v>
      </c>
      <c r="M491" t="s">
        <v>19</v>
      </c>
      <c r="N491" s="2">
        <f t="shared" si="7"/>
        <v>0</v>
      </c>
      <c r="O491">
        <f>DATEDIF(Table1[[#This Row],[Submission_Date]],Table1[[#This Row],[Decision_Date]],"D")</f>
        <v>53</v>
      </c>
      <c r="P491">
        <f>Table1[[#This Row],[Claim_Amount]]-Table1[[#This Row],[Paid_Amount]]</f>
        <v>683.11000000000013</v>
      </c>
    </row>
    <row r="492" spans="1:16" x14ac:dyDescent="0.3">
      <c r="A492" t="s">
        <v>1014</v>
      </c>
      <c r="B492" t="s">
        <v>1015</v>
      </c>
      <c r="C492" s="1">
        <v>45540</v>
      </c>
      <c r="D492" s="1">
        <v>45567</v>
      </c>
      <c r="E492" s="1">
        <v>45612</v>
      </c>
      <c r="F492" t="s">
        <v>48</v>
      </c>
      <c r="G492" t="s">
        <v>79</v>
      </c>
      <c r="H492" t="s">
        <v>55</v>
      </c>
      <c r="I492">
        <v>66984</v>
      </c>
      <c r="J492">
        <v>1796.55</v>
      </c>
      <c r="K492">
        <v>1588.54</v>
      </c>
      <c r="L492" t="s">
        <v>18</v>
      </c>
      <c r="M492" t="s">
        <v>19</v>
      </c>
      <c r="N492" s="2">
        <f t="shared" si="7"/>
        <v>0</v>
      </c>
      <c r="O492">
        <f>DATEDIF(Table1[[#This Row],[Submission_Date]],Table1[[#This Row],[Decision_Date]],"D")</f>
        <v>45</v>
      </c>
      <c r="P492">
        <f>Table1[[#This Row],[Claim_Amount]]-Table1[[#This Row],[Paid_Amount]]</f>
        <v>208.01</v>
      </c>
    </row>
    <row r="493" spans="1:16" x14ac:dyDescent="0.3">
      <c r="A493" t="s">
        <v>1016</v>
      </c>
      <c r="B493" t="s">
        <v>1017</v>
      </c>
      <c r="C493" s="1">
        <v>45597</v>
      </c>
      <c r="D493" s="1">
        <v>45626</v>
      </c>
      <c r="E493" s="1">
        <v>45673</v>
      </c>
      <c r="F493" t="s">
        <v>27</v>
      </c>
      <c r="G493" t="s">
        <v>16</v>
      </c>
      <c r="H493" t="s">
        <v>24</v>
      </c>
      <c r="I493">
        <v>66984</v>
      </c>
      <c r="J493">
        <v>5907.37</v>
      </c>
      <c r="K493">
        <v>0</v>
      </c>
      <c r="L493" t="s">
        <v>60</v>
      </c>
      <c r="M493" t="s">
        <v>153</v>
      </c>
      <c r="N493" s="2">
        <f t="shared" si="7"/>
        <v>1</v>
      </c>
      <c r="O493">
        <f>DATEDIF(Table1[[#This Row],[Submission_Date]],Table1[[#This Row],[Decision_Date]],"D")</f>
        <v>47</v>
      </c>
      <c r="P493">
        <f>Table1[[#This Row],[Claim_Amount]]-Table1[[#This Row],[Paid_Amount]]</f>
        <v>5907.37</v>
      </c>
    </row>
    <row r="494" spans="1:16" x14ac:dyDescent="0.3">
      <c r="A494" t="s">
        <v>1018</v>
      </c>
      <c r="B494" t="s">
        <v>1019</v>
      </c>
      <c r="C494" s="1">
        <v>45107</v>
      </c>
      <c r="D494" s="1">
        <v>45129</v>
      </c>
      <c r="E494" s="1">
        <v>45180</v>
      </c>
      <c r="F494" t="s">
        <v>72</v>
      </c>
      <c r="G494" t="s">
        <v>34</v>
      </c>
      <c r="H494" t="s">
        <v>55</v>
      </c>
      <c r="I494">
        <v>70553</v>
      </c>
      <c r="J494">
        <v>1923.49</v>
      </c>
      <c r="K494">
        <v>0</v>
      </c>
      <c r="L494" t="s">
        <v>30</v>
      </c>
      <c r="M494" t="s">
        <v>19</v>
      </c>
      <c r="N494" s="2">
        <f t="shared" si="7"/>
        <v>0</v>
      </c>
      <c r="O494">
        <f>DATEDIF(Table1[[#This Row],[Submission_Date]],Table1[[#This Row],[Decision_Date]],"D")</f>
        <v>51</v>
      </c>
      <c r="P494">
        <f>Table1[[#This Row],[Claim_Amount]]-Table1[[#This Row],[Paid_Amount]]</f>
        <v>1923.49</v>
      </c>
    </row>
    <row r="495" spans="1:16" x14ac:dyDescent="0.3">
      <c r="A495" t="s">
        <v>1020</v>
      </c>
      <c r="B495" t="s">
        <v>1021</v>
      </c>
      <c r="C495" s="1">
        <v>45344</v>
      </c>
      <c r="D495" s="1">
        <v>45355</v>
      </c>
      <c r="E495" s="1">
        <v>45391</v>
      </c>
      <c r="F495" t="s">
        <v>48</v>
      </c>
      <c r="G495" t="s">
        <v>23</v>
      </c>
      <c r="H495" t="s">
        <v>24</v>
      </c>
      <c r="I495">
        <v>63047</v>
      </c>
      <c r="J495">
        <v>907.75</v>
      </c>
      <c r="K495">
        <v>0</v>
      </c>
      <c r="L495" t="s">
        <v>30</v>
      </c>
      <c r="M495" t="s">
        <v>19</v>
      </c>
      <c r="N495" s="2">
        <f t="shared" si="7"/>
        <v>0</v>
      </c>
      <c r="O495">
        <f>DATEDIF(Table1[[#This Row],[Submission_Date]],Table1[[#This Row],[Decision_Date]],"D")</f>
        <v>36</v>
      </c>
      <c r="P495">
        <f>Table1[[#This Row],[Claim_Amount]]-Table1[[#This Row],[Paid_Amount]]</f>
        <v>907.75</v>
      </c>
    </row>
    <row r="496" spans="1:16" x14ac:dyDescent="0.3">
      <c r="A496" t="s">
        <v>1022</v>
      </c>
      <c r="B496" t="s">
        <v>1023</v>
      </c>
      <c r="C496" s="1">
        <v>45078</v>
      </c>
      <c r="D496" s="1">
        <v>45094</v>
      </c>
      <c r="E496" s="1">
        <v>45151</v>
      </c>
      <c r="F496" t="s">
        <v>72</v>
      </c>
      <c r="G496" t="s">
        <v>23</v>
      </c>
      <c r="H496" t="s">
        <v>55</v>
      </c>
      <c r="I496">
        <v>90837</v>
      </c>
      <c r="J496">
        <v>6115</v>
      </c>
      <c r="K496">
        <v>0</v>
      </c>
      <c r="L496" t="s">
        <v>60</v>
      </c>
      <c r="M496" t="s">
        <v>153</v>
      </c>
      <c r="N496" s="2">
        <f t="shared" si="7"/>
        <v>1</v>
      </c>
      <c r="O496">
        <f>DATEDIF(Table1[[#This Row],[Submission_Date]],Table1[[#This Row],[Decision_Date]],"D")</f>
        <v>57</v>
      </c>
      <c r="P496">
        <f>Table1[[#This Row],[Claim_Amount]]-Table1[[#This Row],[Paid_Amount]]</f>
        <v>6115</v>
      </c>
    </row>
    <row r="497" spans="1:16" x14ac:dyDescent="0.3">
      <c r="A497" t="s">
        <v>1024</v>
      </c>
      <c r="B497" t="s">
        <v>1025</v>
      </c>
      <c r="C497" s="1">
        <v>45450</v>
      </c>
      <c r="D497" s="1">
        <v>45462</v>
      </c>
      <c r="E497" s="1">
        <v>45486</v>
      </c>
      <c r="F497" t="s">
        <v>106</v>
      </c>
      <c r="G497" t="s">
        <v>16</v>
      </c>
      <c r="H497" t="s">
        <v>17</v>
      </c>
      <c r="I497">
        <v>63047</v>
      </c>
      <c r="J497">
        <v>2782.56</v>
      </c>
      <c r="K497">
        <v>2145.12</v>
      </c>
      <c r="L497" t="s">
        <v>18</v>
      </c>
      <c r="M497" t="s">
        <v>19</v>
      </c>
      <c r="N497" s="2">
        <f t="shared" si="7"/>
        <v>0</v>
      </c>
      <c r="O497">
        <f>DATEDIF(Table1[[#This Row],[Submission_Date]],Table1[[#This Row],[Decision_Date]],"D")</f>
        <v>24</v>
      </c>
      <c r="P497">
        <f>Table1[[#This Row],[Claim_Amount]]-Table1[[#This Row],[Paid_Amount]]</f>
        <v>637.44000000000005</v>
      </c>
    </row>
    <row r="498" spans="1:16" x14ac:dyDescent="0.3">
      <c r="A498" t="s">
        <v>1026</v>
      </c>
      <c r="B498" t="s">
        <v>1027</v>
      </c>
      <c r="C498" s="1">
        <v>45557</v>
      </c>
      <c r="D498" s="1">
        <v>45575</v>
      </c>
      <c r="E498" s="1">
        <v>45618</v>
      </c>
      <c r="F498" t="s">
        <v>27</v>
      </c>
      <c r="G498" t="s">
        <v>23</v>
      </c>
      <c r="H498" t="s">
        <v>17</v>
      </c>
      <c r="I498">
        <v>66984</v>
      </c>
      <c r="J498">
        <v>788.56</v>
      </c>
      <c r="K498">
        <v>647.25</v>
      </c>
      <c r="L498" t="s">
        <v>18</v>
      </c>
      <c r="M498" t="s">
        <v>19</v>
      </c>
      <c r="N498" s="2">
        <f t="shared" si="7"/>
        <v>0</v>
      </c>
      <c r="O498">
        <f>DATEDIF(Table1[[#This Row],[Submission_Date]],Table1[[#This Row],[Decision_Date]],"D")</f>
        <v>43</v>
      </c>
      <c r="P498">
        <f>Table1[[#This Row],[Claim_Amount]]-Table1[[#This Row],[Paid_Amount]]</f>
        <v>141.30999999999995</v>
      </c>
    </row>
    <row r="499" spans="1:16" x14ac:dyDescent="0.3">
      <c r="A499" t="s">
        <v>1028</v>
      </c>
      <c r="B499" t="s">
        <v>467</v>
      </c>
      <c r="C499" s="1">
        <v>45420</v>
      </c>
      <c r="D499" s="1">
        <v>45429</v>
      </c>
      <c r="E499" s="1">
        <v>45444</v>
      </c>
      <c r="F499" t="s">
        <v>15</v>
      </c>
      <c r="G499" t="s">
        <v>16</v>
      </c>
      <c r="H499" t="s">
        <v>24</v>
      </c>
      <c r="I499">
        <v>45378</v>
      </c>
      <c r="J499">
        <v>1552.67</v>
      </c>
      <c r="K499">
        <v>0</v>
      </c>
      <c r="L499" t="s">
        <v>30</v>
      </c>
      <c r="M499" t="s">
        <v>19</v>
      </c>
      <c r="N499" s="2">
        <f t="shared" si="7"/>
        <v>0</v>
      </c>
      <c r="O499">
        <f>DATEDIF(Table1[[#This Row],[Submission_Date]],Table1[[#This Row],[Decision_Date]],"D")</f>
        <v>15</v>
      </c>
      <c r="P499">
        <f>Table1[[#This Row],[Claim_Amount]]-Table1[[#This Row],[Paid_Amount]]</f>
        <v>1552.67</v>
      </c>
    </row>
    <row r="500" spans="1:16" x14ac:dyDescent="0.3">
      <c r="A500" t="s">
        <v>1029</v>
      </c>
      <c r="B500" t="s">
        <v>1030</v>
      </c>
      <c r="C500" s="1">
        <v>45306</v>
      </c>
      <c r="D500" s="1">
        <v>45323</v>
      </c>
      <c r="E500" s="1">
        <v>45363</v>
      </c>
      <c r="F500" t="s">
        <v>44</v>
      </c>
      <c r="G500" t="s">
        <v>79</v>
      </c>
      <c r="H500" t="s">
        <v>17</v>
      </c>
      <c r="I500">
        <v>80053</v>
      </c>
      <c r="J500">
        <v>897.4</v>
      </c>
      <c r="K500">
        <v>0</v>
      </c>
      <c r="L500" t="s">
        <v>60</v>
      </c>
      <c r="M500" t="s">
        <v>101</v>
      </c>
      <c r="N500" s="2">
        <f t="shared" si="7"/>
        <v>1</v>
      </c>
      <c r="O500">
        <f>DATEDIF(Table1[[#This Row],[Submission_Date]],Table1[[#This Row],[Decision_Date]],"D")</f>
        <v>40</v>
      </c>
      <c r="P500">
        <f>Table1[[#This Row],[Claim_Amount]]-Table1[[#This Row],[Paid_Amount]]</f>
        <v>897.4</v>
      </c>
    </row>
    <row r="501" spans="1:16" x14ac:dyDescent="0.3">
      <c r="A501" t="s">
        <v>1031</v>
      </c>
      <c r="B501" t="s">
        <v>1032</v>
      </c>
      <c r="C501" s="1">
        <v>45619</v>
      </c>
      <c r="D501" s="1">
        <v>45627</v>
      </c>
      <c r="E501" s="1">
        <v>45672</v>
      </c>
      <c r="F501" t="s">
        <v>22</v>
      </c>
      <c r="G501" t="s">
        <v>41</v>
      </c>
      <c r="H501" t="s">
        <v>45</v>
      </c>
      <c r="I501">
        <v>93000</v>
      </c>
      <c r="J501">
        <v>598.1</v>
      </c>
      <c r="K501">
        <v>0</v>
      </c>
      <c r="L501" t="s">
        <v>60</v>
      </c>
      <c r="M501" t="s">
        <v>101</v>
      </c>
      <c r="N501" s="2">
        <f t="shared" si="7"/>
        <v>1</v>
      </c>
      <c r="O501">
        <f>DATEDIF(Table1[[#This Row],[Submission_Date]],Table1[[#This Row],[Decision_Date]],"D")</f>
        <v>45</v>
      </c>
      <c r="P501">
        <f>Table1[[#This Row],[Claim_Amount]]-Table1[[#This Row],[Paid_Amount]]</f>
        <v>598.1</v>
      </c>
    </row>
    <row r="502" spans="1:16" x14ac:dyDescent="0.3">
      <c r="A502" t="s">
        <v>1033</v>
      </c>
      <c r="B502" t="s">
        <v>1034</v>
      </c>
      <c r="C502" s="1">
        <v>45429</v>
      </c>
      <c r="D502" s="1">
        <v>45442</v>
      </c>
      <c r="E502" s="1">
        <v>45498</v>
      </c>
      <c r="F502" t="s">
        <v>48</v>
      </c>
      <c r="G502" t="s">
        <v>34</v>
      </c>
      <c r="H502" t="s">
        <v>49</v>
      </c>
      <c r="I502">
        <v>70553</v>
      </c>
      <c r="J502">
        <v>3793.11</v>
      </c>
      <c r="K502">
        <v>3441.4</v>
      </c>
      <c r="L502" t="s">
        <v>18</v>
      </c>
      <c r="M502" t="s">
        <v>19</v>
      </c>
      <c r="N502" s="2">
        <f t="shared" si="7"/>
        <v>0</v>
      </c>
      <c r="O502">
        <f>DATEDIF(Table1[[#This Row],[Submission_Date]],Table1[[#This Row],[Decision_Date]],"D")</f>
        <v>56</v>
      </c>
      <c r="P502">
        <f>Table1[[#This Row],[Claim_Amount]]-Table1[[#This Row],[Paid_Amount]]</f>
        <v>351.71000000000004</v>
      </c>
    </row>
    <row r="503" spans="1:16" x14ac:dyDescent="0.3">
      <c r="A503" t="s">
        <v>1035</v>
      </c>
      <c r="B503" t="s">
        <v>1036</v>
      </c>
      <c r="C503" s="1">
        <v>45083</v>
      </c>
      <c r="D503" s="1">
        <v>45090</v>
      </c>
      <c r="E503" s="1">
        <v>45099</v>
      </c>
      <c r="F503" t="s">
        <v>27</v>
      </c>
      <c r="G503" t="s">
        <v>28</v>
      </c>
      <c r="H503" t="s">
        <v>52</v>
      </c>
      <c r="I503">
        <v>71046</v>
      </c>
      <c r="J503">
        <v>8329.2900000000009</v>
      </c>
      <c r="K503">
        <v>6534.81</v>
      </c>
      <c r="L503" t="s">
        <v>18</v>
      </c>
      <c r="M503" t="s">
        <v>19</v>
      </c>
      <c r="N503" s="2">
        <f t="shared" si="7"/>
        <v>0</v>
      </c>
      <c r="O503">
        <f>DATEDIF(Table1[[#This Row],[Submission_Date]],Table1[[#This Row],[Decision_Date]],"D")</f>
        <v>9</v>
      </c>
      <c r="P503">
        <f>Table1[[#This Row],[Claim_Amount]]-Table1[[#This Row],[Paid_Amount]]</f>
        <v>1794.4800000000005</v>
      </c>
    </row>
    <row r="504" spans="1:16" x14ac:dyDescent="0.3">
      <c r="A504" t="s">
        <v>1037</v>
      </c>
      <c r="B504" t="s">
        <v>1038</v>
      </c>
      <c r="C504" s="1">
        <v>44987</v>
      </c>
      <c r="D504" s="1">
        <v>45007</v>
      </c>
      <c r="E504" s="1">
        <v>45045</v>
      </c>
      <c r="F504" t="s">
        <v>33</v>
      </c>
      <c r="G504" t="s">
        <v>79</v>
      </c>
      <c r="H504" t="s">
        <v>45</v>
      </c>
      <c r="I504">
        <v>99213</v>
      </c>
      <c r="J504">
        <v>590.6</v>
      </c>
      <c r="K504">
        <v>542.27</v>
      </c>
      <c r="L504" t="s">
        <v>18</v>
      </c>
      <c r="M504" t="s">
        <v>19</v>
      </c>
      <c r="N504" s="2">
        <f t="shared" si="7"/>
        <v>0</v>
      </c>
      <c r="O504">
        <f>DATEDIF(Table1[[#This Row],[Submission_Date]],Table1[[#This Row],[Decision_Date]],"D")</f>
        <v>38</v>
      </c>
      <c r="P504">
        <f>Table1[[#This Row],[Claim_Amount]]-Table1[[#This Row],[Paid_Amount]]</f>
        <v>48.330000000000041</v>
      </c>
    </row>
    <row r="505" spans="1:16" x14ac:dyDescent="0.3">
      <c r="A505" t="s">
        <v>1039</v>
      </c>
      <c r="B505" t="s">
        <v>1040</v>
      </c>
      <c r="C505" s="1">
        <v>45606</v>
      </c>
      <c r="D505" s="1">
        <v>45610</v>
      </c>
      <c r="E505" s="1">
        <v>45645</v>
      </c>
      <c r="F505" t="s">
        <v>44</v>
      </c>
      <c r="G505" t="s">
        <v>16</v>
      </c>
      <c r="H505" t="s">
        <v>38</v>
      </c>
      <c r="I505">
        <v>71046</v>
      </c>
      <c r="J505">
        <v>2836.64</v>
      </c>
      <c r="K505">
        <v>2786.36</v>
      </c>
      <c r="L505" t="s">
        <v>18</v>
      </c>
      <c r="M505" t="s">
        <v>19</v>
      </c>
      <c r="N505" s="2">
        <f t="shared" si="7"/>
        <v>0</v>
      </c>
      <c r="O505">
        <f>DATEDIF(Table1[[#This Row],[Submission_Date]],Table1[[#This Row],[Decision_Date]],"D")</f>
        <v>35</v>
      </c>
      <c r="P505">
        <f>Table1[[#This Row],[Claim_Amount]]-Table1[[#This Row],[Paid_Amount]]</f>
        <v>50.279999999999745</v>
      </c>
    </row>
    <row r="506" spans="1:16" x14ac:dyDescent="0.3">
      <c r="A506" t="s">
        <v>1041</v>
      </c>
      <c r="B506" t="s">
        <v>1042</v>
      </c>
      <c r="C506" s="1">
        <v>45123</v>
      </c>
      <c r="D506" s="1">
        <v>45138</v>
      </c>
      <c r="E506" s="1">
        <v>45147</v>
      </c>
      <c r="F506" t="s">
        <v>72</v>
      </c>
      <c r="G506" t="s">
        <v>79</v>
      </c>
      <c r="H506" t="s">
        <v>55</v>
      </c>
      <c r="I506">
        <v>66984</v>
      </c>
      <c r="J506">
        <v>1074.3699999999999</v>
      </c>
      <c r="K506">
        <v>993.6</v>
      </c>
      <c r="L506" t="s">
        <v>18</v>
      </c>
      <c r="M506" t="s">
        <v>19</v>
      </c>
      <c r="N506" s="2">
        <f t="shared" si="7"/>
        <v>0</v>
      </c>
      <c r="O506">
        <f>DATEDIF(Table1[[#This Row],[Submission_Date]],Table1[[#This Row],[Decision_Date]],"D")</f>
        <v>9</v>
      </c>
      <c r="P506">
        <f>Table1[[#This Row],[Claim_Amount]]-Table1[[#This Row],[Paid_Amount]]</f>
        <v>80.769999999999868</v>
      </c>
    </row>
    <row r="507" spans="1:16" x14ac:dyDescent="0.3">
      <c r="A507" t="s">
        <v>1043</v>
      </c>
      <c r="B507" t="s">
        <v>485</v>
      </c>
      <c r="C507" s="1">
        <v>45655</v>
      </c>
      <c r="D507" s="1">
        <v>45682</v>
      </c>
      <c r="E507" s="1">
        <v>45738</v>
      </c>
      <c r="F507" t="s">
        <v>22</v>
      </c>
      <c r="G507" t="s">
        <v>79</v>
      </c>
      <c r="H507" t="s">
        <v>87</v>
      </c>
      <c r="I507">
        <v>99215</v>
      </c>
      <c r="J507">
        <v>1224.51</v>
      </c>
      <c r="K507">
        <v>0</v>
      </c>
      <c r="L507" t="s">
        <v>60</v>
      </c>
      <c r="M507" t="s">
        <v>61</v>
      </c>
      <c r="N507" s="2">
        <f t="shared" si="7"/>
        <v>1</v>
      </c>
      <c r="O507">
        <f>DATEDIF(Table1[[#This Row],[Submission_Date]],Table1[[#This Row],[Decision_Date]],"D")</f>
        <v>56</v>
      </c>
      <c r="P507">
        <f>Table1[[#This Row],[Claim_Amount]]-Table1[[#This Row],[Paid_Amount]]</f>
        <v>1224.51</v>
      </c>
    </row>
    <row r="508" spans="1:16" x14ac:dyDescent="0.3">
      <c r="A508" t="s">
        <v>1044</v>
      </c>
      <c r="B508" t="s">
        <v>1045</v>
      </c>
      <c r="C508" s="1">
        <v>45028</v>
      </c>
      <c r="D508" s="1">
        <v>45030</v>
      </c>
      <c r="E508" s="1">
        <v>45083</v>
      </c>
      <c r="F508" t="s">
        <v>48</v>
      </c>
      <c r="G508" t="s">
        <v>79</v>
      </c>
      <c r="H508" t="s">
        <v>52</v>
      </c>
      <c r="I508">
        <v>27447</v>
      </c>
      <c r="J508">
        <v>1125.6199999999999</v>
      </c>
      <c r="K508">
        <v>1075.68</v>
      </c>
      <c r="L508" t="s">
        <v>18</v>
      </c>
      <c r="M508" t="s">
        <v>19</v>
      </c>
      <c r="N508" s="2">
        <f t="shared" si="7"/>
        <v>0</v>
      </c>
      <c r="O508">
        <f>DATEDIF(Table1[[#This Row],[Submission_Date]],Table1[[#This Row],[Decision_Date]],"D")</f>
        <v>53</v>
      </c>
      <c r="P508">
        <f>Table1[[#This Row],[Claim_Amount]]-Table1[[#This Row],[Paid_Amount]]</f>
        <v>49.939999999999827</v>
      </c>
    </row>
    <row r="509" spans="1:16" x14ac:dyDescent="0.3">
      <c r="A509" t="s">
        <v>1046</v>
      </c>
      <c r="B509" t="s">
        <v>1047</v>
      </c>
      <c r="C509" s="1">
        <v>45220</v>
      </c>
      <c r="D509" s="1">
        <v>45224</v>
      </c>
      <c r="E509" s="1">
        <v>45233</v>
      </c>
      <c r="F509" t="s">
        <v>48</v>
      </c>
      <c r="G509" t="s">
        <v>16</v>
      </c>
      <c r="H509" t="s">
        <v>35</v>
      </c>
      <c r="I509">
        <v>99214</v>
      </c>
      <c r="J509">
        <v>905.79</v>
      </c>
      <c r="K509">
        <v>861.67</v>
      </c>
      <c r="L509" t="s">
        <v>18</v>
      </c>
      <c r="M509" t="s">
        <v>19</v>
      </c>
      <c r="N509" s="2">
        <f t="shared" si="7"/>
        <v>0</v>
      </c>
      <c r="O509">
        <f>DATEDIF(Table1[[#This Row],[Submission_Date]],Table1[[#This Row],[Decision_Date]],"D")</f>
        <v>9</v>
      </c>
      <c r="P509">
        <f>Table1[[#This Row],[Claim_Amount]]-Table1[[#This Row],[Paid_Amount]]</f>
        <v>44.120000000000005</v>
      </c>
    </row>
    <row r="510" spans="1:16" x14ac:dyDescent="0.3">
      <c r="A510" t="s">
        <v>1048</v>
      </c>
      <c r="B510" t="s">
        <v>1049</v>
      </c>
      <c r="C510" s="1">
        <v>45636</v>
      </c>
      <c r="D510" s="1">
        <v>45663</v>
      </c>
      <c r="E510" s="1">
        <v>45720</v>
      </c>
      <c r="F510" t="s">
        <v>106</v>
      </c>
      <c r="G510" t="s">
        <v>16</v>
      </c>
      <c r="H510" t="s">
        <v>49</v>
      </c>
      <c r="I510">
        <v>90837</v>
      </c>
      <c r="J510">
        <v>1879.61</v>
      </c>
      <c r="K510">
        <v>0</v>
      </c>
      <c r="L510" t="s">
        <v>60</v>
      </c>
      <c r="M510" t="s">
        <v>221</v>
      </c>
      <c r="N510" s="2">
        <f t="shared" si="7"/>
        <v>1</v>
      </c>
      <c r="O510">
        <f>DATEDIF(Table1[[#This Row],[Submission_Date]],Table1[[#This Row],[Decision_Date]],"D")</f>
        <v>57</v>
      </c>
      <c r="P510">
        <f>Table1[[#This Row],[Claim_Amount]]-Table1[[#This Row],[Paid_Amount]]</f>
        <v>1879.61</v>
      </c>
    </row>
    <row r="511" spans="1:16" x14ac:dyDescent="0.3">
      <c r="A511" t="s">
        <v>1050</v>
      </c>
      <c r="B511" t="s">
        <v>1051</v>
      </c>
      <c r="C511" s="1">
        <v>45128</v>
      </c>
      <c r="D511" s="1">
        <v>45135</v>
      </c>
      <c r="E511" s="1">
        <v>45184</v>
      </c>
      <c r="F511" t="s">
        <v>72</v>
      </c>
      <c r="G511" t="s">
        <v>34</v>
      </c>
      <c r="H511" t="s">
        <v>38</v>
      </c>
      <c r="I511">
        <v>43239</v>
      </c>
      <c r="J511">
        <v>930.05</v>
      </c>
      <c r="K511">
        <v>0</v>
      </c>
      <c r="L511" t="s">
        <v>60</v>
      </c>
      <c r="M511" t="s">
        <v>61</v>
      </c>
      <c r="N511" s="2">
        <f t="shared" si="7"/>
        <v>1</v>
      </c>
      <c r="O511">
        <f>DATEDIF(Table1[[#This Row],[Submission_Date]],Table1[[#This Row],[Decision_Date]],"D")</f>
        <v>49</v>
      </c>
      <c r="P511">
        <f>Table1[[#This Row],[Claim_Amount]]-Table1[[#This Row],[Paid_Amount]]</f>
        <v>930.05</v>
      </c>
    </row>
    <row r="512" spans="1:16" x14ac:dyDescent="0.3">
      <c r="A512" t="s">
        <v>1052</v>
      </c>
      <c r="B512" t="s">
        <v>1053</v>
      </c>
      <c r="C512" s="1">
        <v>44937</v>
      </c>
      <c r="D512" s="1">
        <v>44963</v>
      </c>
      <c r="E512" s="1">
        <v>44980</v>
      </c>
      <c r="F512" t="s">
        <v>48</v>
      </c>
      <c r="G512" t="s">
        <v>16</v>
      </c>
      <c r="H512" t="s">
        <v>55</v>
      </c>
      <c r="I512">
        <v>99214</v>
      </c>
      <c r="J512">
        <v>2244.79</v>
      </c>
      <c r="K512">
        <v>1908.16</v>
      </c>
      <c r="L512" t="s">
        <v>18</v>
      </c>
      <c r="M512" t="s">
        <v>19</v>
      </c>
      <c r="N512" s="2">
        <f t="shared" si="7"/>
        <v>0</v>
      </c>
      <c r="O512">
        <f>DATEDIF(Table1[[#This Row],[Submission_Date]],Table1[[#This Row],[Decision_Date]],"D")</f>
        <v>17</v>
      </c>
      <c r="P512">
        <f>Table1[[#This Row],[Claim_Amount]]-Table1[[#This Row],[Paid_Amount]]</f>
        <v>336.62999999999988</v>
      </c>
    </row>
    <row r="513" spans="1:16" x14ac:dyDescent="0.3">
      <c r="A513" t="s">
        <v>1054</v>
      </c>
      <c r="B513" t="s">
        <v>1055</v>
      </c>
      <c r="C513" s="1">
        <v>45342</v>
      </c>
      <c r="D513" s="1">
        <v>45359</v>
      </c>
      <c r="E513" s="1">
        <v>45409</v>
      </c>
      <c r="F513" t="s">
        <v>48</v>
      </c>
      <c r="G513" t="s">
        <v>28</v>
      </c>
      <c r="H513" t="s">
        <v>17</v>
      </c>
      <c r="I513">
        <v>66984</v>
      </c>
      <c r="J513">
        <v>1736.82</v>
      </c>
      <c r="K513">
        <v>1585.43</v>
      </c>
      <c r="L513" t="s">
        <v>18</v>
      </c>
      <c r="M513" t="s">
        <v>19</v>
      </c>
      <c r="N513" s="2">
        <f t="shared" si="7"/>
        <v>0</v>
      </c>
      <c r="O513">
        <f>DATEDIF(Table1[[#This Row],[Submission_Date]],Table1[[#This Row],[Decision_Date]],"D")</f>
        <v>50</v>
      </c>
      <c r="P513">
        <f>Table1[[#This Row],[Claim_Amount]]-Table1[[#This Row],[Paid_Amount]]</f>
        <v>151.38999999999987</v>
      </c>
    </row>
    <row r="514" spans="1:16" x14ac:dyDescent="0.3">
      <c r="A514" t="s">
        <v>1056</v>
      </c>
      <c r="B514" t="s">
        <v>1057</v>
      </c>
      <c r="C514" s="1">
        <v>45030</v>
      </c>
      <c r="D514" s="1">
        <v>45050</v>
      </c>
      <c r="E514" s="1">
        <v>45081</v>
      </c>
      <c r="F514" t="s">
        <v>48</v>
      </c>
      <c r="G514" t="s">
        <v>41</v>
      </c>
      <c r="H514" t="s">
        <v>87</v>
      </c>
      <c r="I514">
        <v>43239</v>
      </c>
      <c r="J514">
        <v>1493.45</v>
      </c>
      <c r="K514">
        <v>1400.66</v>
      </c>
      <c r="L514" t="s">
        <v>18</v>
      </c>
      <c r="M514" t="s">
        <v>19</v>
      </c>
      <c r="N514" s="2">
        <f t="shared" si="7"/>
        <v>0</v>
      </c>
      <c r="O514">
        <f>DATEDIF(Table1[[#This Row],[Submission_Date]],Table1[[#This Row],[Decision_Date]],"D")</f>
        <v>31</v>
      </c>
      <c r="P514">
        <f>Table1[[#This Row],[Claim_Amount]]-Table1[[#This Row],[Paid_Amount]]</f>
        <v>92.789999999999964</v>
      </c>
    </row>
    <row r="515" spans="1:16" x14ac:dyDescent="0.3">
      <c r="A515" t="s">
        <v>1058</v>
      </c>
      <c r="B515" t="s">
        <v>1059</v>
      </c>
      <c r="C515" s="1">
        <v>45233</v>
      </c>
      <c r="D515" s="1">
        <v>45251</v>
      </c>
      <c r="E515" s="1">
        <v>45270</v>
      </c>
      <c r="F515" t="s">
        <v>72</v>
      </c>
      <c r="G515" t="s">
        <v>16</v>
      </c>
      <c r="H515" t="s">
        <v>17</v>
      </c>
      <c r="I515">
        <v>45378</v>
      </c>
      <c r="J515">
        <v>874.76</v>
      </c>
      <c r="K515">
        <v>0</v>
      </c>
      <c r="L515" t="s">
        <v>60</v>
      </c>
      <c r="M515" t="s">
        <v>221</v>
      </c>
      <c r="N515" s="2">
        <f t="shared" ref="N515:N578" si="8">IF(L515="Denied",1,0)</f>
        <v>1</v>
      </c>
      <c r="O515">
        <f>DATEDIF(Table1[[#This Row],[Submission_Date]],Table1[[#This Row],[Decision_Date]],"D")</f>
        <v>19</v>
      </c>
      <c r="P515">
        <f>Table1[[#This Row],[Claim_Amount]]-Table1[[#This Row],[Paid_Amount]]</f>
        <v>874.76</v>
      </c>
    </row>
    <row r="516" spans="1:16" x14ac:dyDescent="0.3">
      <c r="A516" t="s">
        <v>1060</v>
      </c>
      <c r="B516" t="s">
        <v>1061</v>
      </c>
      <c r="C516" s="1">
        <v>45169</v>
      </c>
      <c r="D516" s="1">
        <v>45187</v>
      </c>
      <c r="E516" s="1">
        <v>45214</v>
      </c>
      <c r="F516" t="s">
        <v>15</v>
      </c>
      <c r="G516" t="s">
        <v>28</v>
      </c>
      <c r="H516" t="s">
        <v>49</v>
      </c>
      <c r="I516">
        <v>66984</v>
      </c>
      <c r="J516">
        <v>1139.77</v>
      </c>
      <c r="K516">
        <v>0</v>
      </c>
      <c r="L516" t="s">
        <v>30</v>
      </c>
      <c r="M516" t="s">
        <v>19</v>
      </c>
      <c r="N516" s="2">
        <f t="shared" si="8"/>
        <v>0</v>
      </c>
      <c r="O516">
        <f>DATEDIF(Table1[[#This Row],[Submission_Date]],Table1[[#This Row],[Decision_Date]],"D")</f>
        <v>27</v>
      </c>
      <c r="P516">
        <f>Table1[[#This Row],[Claim_Amount]]-Table1[[#This Row],[Paid_Amount]]</f>
        <v>1139.77</v>
      </c>
    </row>
    <row r="517" spans="1:16" x14ac:dyDescent="0.3">
      <c r="A517" t="s">
        <v>1062</v>
      </c>
      <c r="B517" t="s">
        <v>1063</v>
      </c>
      <c r="C517" s="1">
        <v>45108</v>
      </c>
      <c r="D517" s="1">
        <v>45112</v>
      </c>
      <c r="E517" s="1">
        <v>45166</v>
      </c>
      <c r="F517" t="s">
        <v>27</v>
      </c>
      <c r="G517" t="s">
        <v>28</v>
      </c>
      <c r="H517" t="s">
        <v>24</v>
      </c>
      <c r="I517">
        <v>43239</v>
      </c>
      <c r="J517">
        <v>3308.71</v>
      </c>
      <c r="K517">
        <v>0</v>
      </c>
      <c r="L517" t="s">
        <v>60</v>
      </c>
      <c r="M517" t="s">
        <v>101</v>
      </c>
      <c r="N517" s="2">
        <f t="shared" si="8"/>
        <v>1</v>
      </c>
      <c r="O517">
        <f>DATEDIF(Table1[[#This Row],[Submission_Date]],Table1[[#This Row],[Decision_Date]],"D")</f>
        <v>54</v>
      </c>
      <c r="P517">
        <f>Table1[[#This Row],[Claim_Amount]]-Table1[[#This Row],[Paid_Amount]]</f>
        <v>3308.71</v>
      </c>
    </row>
    <row r="518" spans="1:16" x14ac:dyDescent="0.3">
      <c r="A518" t="s">
        <v>1064</v>
      </c>
      <c r="B518" t="s">
        <v>1065</v>
      </c>
      <c r="C518" s="1">
        <v>45449</v>
      </c>
      <c r="D518" s="1">
        <v>45450</v>
      </c>
      <c r="E518" s="1">
        <v>45473</v>
      </c>
      <c r="F518" t="s">
        <v>44</v>
      </c>
      <c r="G518" t="s">
        <v>41</v>
      </c>
      <c r="H518" t="s">
        <v>55</v>
      </c>
      <c r="I518">
        <v>66984</v>
      </c>
      <c r="J518">
        <v>2699.26</v>
      </c>
      <c r="K518">
        <v>2149.79</v>
      </c>
      <c r="L518" t="s">
        <v>18</v>
      </c>
      <c r="M518" t="s">
        <v>19</v>
      </c>
      <c r="N518" s="2">
        <f t="shared" si="8"/>
        <v>0</v>
      </c>
      <c r="O518">
        <f>DATEDIF(Table1[[#This Row],[Submission_Date]],Table1[[#This Row],[Decision_Date]],"D")</f>
        <v>23</v>
      </c>
      <c r="P518">
        <f>Table1[[#This Row],[Claim_Amount]]-Table1[[#This Row],[Paid_Amount]]</f>
        <v>549.47000000000025</v>
      </c>
    </row>
    <row r="519" spans="1:16" x14ac:dyDescent="0.3">
      <c r="A519" t="s">
        <v>1066</v>
      </c>
      <c r="B519" t="s">
        <v>1067</v>
      </c>
      <c r="C519" s="1">
        <v>45439</v>
      </c>
      <c r="D519" s="1">
        <v>45444</v>
      </c>
      <c r="E519" s="1">
        <v>45461</v>
      </c>
      <c r="F519" t="s">
        <v>27</v>
      </c>
      <c r="G519" t="s">
        <v>79</v>
      </c>
      <c r="H519" t="s">
        <v>35</v>
      </c>
      <c r="I519">
        <v>92928</v>
      </c>
      <c r="J519">
        <v>827.12</v>
      </c>
      <c r="K519">
        <v>0</v>
      </c>
      <c r="L519" t="s">
        <v>30</v>
      </c>
      <c r="M519" t="s">
        <v>19</v>
      </c>
      <c r="N519" s="2">
        <f t="shared" si="8"/>
        <v>0</v>
      </c>
      <c r="O519">
        <f>DATEDIF(Table1[[#This Row],[Submission_Date]],Table1[[#This Row],[Decision_Date]],"D")</f>
        <v>17</v>
      </c>
      <c r="P519">
        <f>Table1[[#This Row],[Claim_Amount]]-Table1[[#This Row],[Paid_Amount]]</f>
        <v>827.12</v>
      </c>
    </row>
    <row r="520" spans="1:16" x14ac:dyDescent="0.3">
      <c r="A520" t="s">
        <v>1068</v>
      </c>
      <c r="B520" t="s">
        <v>1069</v>
      </c>
      <c r="C520" s="1">
        <v>45301</v>
      </c>
      <c r="D520" s="1">
        <v>45320</v>
      </c>
      <c r="E520" s="1">
        <v>45332</v>
      </c>
      <c r="F520" t="s">
        <v>72</v>
      </c>
      <c r="G520" t="s">
        <v>23</v>
      </c>
      <c r="H520" t="s">
        <v>49</v>
      </c>
      <c r="I520">
        <v>80053</v>
      </c>
      <c r="J520">
        <v>1957.58</v>
      </c>
      <c r="K520">
        <v>0</v>
      </c>
      <c r="L520" t="s">
        <v>60</v>
      </c>
      <c r="M520" t="s">
        <v>153</v>
      </c>
      <c r="N520" s="2">
        <f t="shared" si="8"/>
        <v>1</v>
      </c>
      <c r="O520">
        <f>DATEDIF(Table1[[#This Row],[Submission_Date]],Table1[[#This Row],[Decision_Date]],"D")</f>
        <v>12</v>
      </c>
      <c r="P520">
        <f>Table1[[#This Row],[Claim_Amount]]-Table1[[#This Row],[Paid_Amount]]</f>
        <v>1957.58</v>
      </c>
    </row>
    <row r="521" spans="1:16" x14ac:dyDescent="0.3">
      <c r="A521" t="s">
        <v>1070</v>
      </c>
      <c r="B521" t="s">
        <v>1071</v>
      </c>
      <c r="C521" s="1">
        <v>45468</v>
      </c>
      <c r="D521" s="1">
        <v>45479</v>
      </c>
      <c r="E521" s="1">
        <v>45498</v>
      </c>
      <c r="F521" t="s">
        <v>27</v>
      </c>
      <c r="G521" t="s">
        <v>28</v>
      </c>
      <c r="H521" t="s">
        <v>49</v>
      </c>
      <c r="I521">
        <v>45378</v>
      </c>
      <c r="J521">
        <v>3298.13</v>
      </c>
      <c r="K521">
        <v>3127.86</v>
      </c>
      <c r="L521" t="s">
        <v>18</v>
      </c>
      <c r="M521" t="s">
        <v>19</v>
      </c>
      <c r="N521" s="2">
        <f t="shared" si="8"/>
        <v>0</v>
      </c>
      <c r="O521">
        <f>DATEDIF(Table1[[#This Row],[Submission_Date]],Table1[[#This Row],[Decision_Date]],"D")</f>
        <v>19</v>
      </c>
      <c r="P521">
        <f>Table1[[#This Row],[Claim_Amount]]-Table1[[#This Row],[Paid_Amount]]</f>
        <v>170.26999999999998</v>
      </c>
    </row>
    <row r="522" spans="1:16" x14ac:dyDescent="0.3">
      <c r="A522" t="s">
        <v>1072</v>
      </c>
      <c r="B522" t="s">
        <v>1073</v>
      </c>
      <c r="C522" s="1">
        <v>45518</v>
      </c>
      <c r="D522" s="1">
        <v>45545</v>
      </c>
      <c r="E522" s="1">
        <v>45565</v>
      </c>
      <c r="F522" t="s">
        <v>106</v>
      </c>
      <c r="G522" t="s">
        <v>23</v>
      </c>
      <c r="H522" t="s">
        <v>35</v>
      </c>
      <c r="I522">
        <v>90837</v>
      </c>
      <c r="J522">
        <v>475.55</v>
      </c>
      <c r="K522">
        <v>469.26</v>
      </c>
      <c r="L522" t="s">
        <v>18</v>
      </c>
      <c r="M522" t="s">
        <v>19</v>
      </c>
      <c r="N522" s="2">
        <f t="shared" si="8"/>
        <v>0</v>
      </c>
      <c r="O522">
        <f>DATEDIF(Table1[[#This Row],[Submission_Date]],Table1[[#This Row],[Decision_Date]],"D")</f>
        <v>20</v>
      </c>
      <c r="P522">
        <f>Table1[[#This Row],[Claim_Amount]]-Table1[[#This Row],[Paid_Amount]]</f>
        <v>6.2900000000000205</v>
      </c>
    </row>
    <row r="523" spans="1:16" x14ac:dyDescent="0.3">
      <c r="A523" t="s">
        <v>1074</v>
      </c>
      <c r="B523" t="s">
        <v>1075</v>
      </c>
      <c r="C523" s="1">
        <v>45563</v>
      </c>
      <c r="D523" s="1">
        <v>45578</v>
      </c>
      <c r="E523" s="1">
        <v>45590</v>
      </c>
      <c r="F523" t="s">
        <v>15</v>
      </c>
      <c r="G523" t="s">
        <v>16</v>
      </c>
      <c r="H523" t="s">
        <v>38</v>
      </c>
      <c r="I523">
        <v>90837</v>
      </c>
      <c r="J523">
        <v>2792.49</v>
      </c>
      <c r="K523">
        <v>2396.31</v>
      </c>
      <c r="L523" t="s">
        <v>18</v>
      </c>
      <c r="M523" t="s">
        <v>19</v>
      </c>
      <c r="N523" s="2">
        <f t="shared" si="8"/>
        <v>0</v>
      </c>
      <c r="O523">
        <f>DATEDIF(Table1[[#This Row],[Submission_Date]],Table1[[#This Row],[Decision_Date]],"D")</f>
        <v>12</v>
      </c>
      <c r="P523">
        <f>Table1[[#This Row],[Claim_Amount]]-Table1[[#This Row],[Paid_Amount]]</f>
        <v>396.17999999999984</v>
      </c>
    </row>
    <row r="524" spans="1:16" x14ac:dyDescent="0.3">
      <c r="A524" t="s">
        <v>1076</v>
      </c>
      <c r="B524" t="s">
        <v>1077</v>
      </c>
      <c r="C524" s="1">
        <v>45223</v>
      </c>
      <c r="D524" s="1">
        <v>45241</v>
      </c>
      <c r="E524" s="1">
        <v>45251</v>
      </c>
      <c r="F524" t="s">
        <v>27</v>
      </c>
      <c r="G524" t="s">
        <v>23</v>
      </c>
      <c r="H524" t="s">
        <v>55</v>
      </c>
      <c r="I524">
        <v>90837</v>
      </c>
      <c r="J524">
        <v>1064.1199999999999</v>
      </c>
      <c r="K524">
        <v>1025.8499999999999</v>
      </c>
      <c r="L524" t="s">
        <v>18</v>
      </c>
      <c r="M524" t="s">
        <v>19</v>
      </c>
      <c r="N524" s="2">
        <f t="shared" si="8"/>
        <v>0</v>
      </c>
      <c r="O524">
        <f>DATEDIF(Table1[[#This Row],[Submission_Date]],Table1[[#This Row],[Decision_Date]],"D")</f>
        <v>10</v>
      </c>
      <c r="P524">
        <f>Table1[[#This Row],[Claim_Amount]]-Table1[[#This Row],[Paid_Amount]]</f>
        <v>38.269999999999982</v>
      </c>
    </row>
    <row r="525" spans="1:16" x14ac:dyDescent="0.3">
      <c r="A525" t="s">
        <v>1078</v>
      </c>
      <c r="B525" t="s">
        <v>1079</v>
      </c>
      <c r="C525" s="1">
        <v>45390</v>
      </c>
      <c r="D525" s="1">
        <v>45407</v>
      </c>
      <c r="E525" s="1">
        <v>45456</v>
      </c>
      <c r="F525" t="s">
        <v>72</v>
      </c>
      <c r="G525" t="s">
        <v>16</v>
      </c>
      <c r="H525" t="s">
        <v>55</v>
      </c>
      <c r="I525">
        <v>43239</v>
      </c>
      <c r="J525">
        <v>2854.01</v>
      </c>
      <c r="K525">
        <v>2154.1799999999998</v>
      </c>
      <c r="L525" t="s">
        <v>18</v>
      </c>
      <c r="M525" t="s">
        <v>19</v>
      </c>
      <c r="N525" s="2">
        <f t="shared" si="8"/>
        <v>0</v>
      </c>
      <c r="O525">
        <f>DATEDIF(Table1[[#This Row],[Submission_Date]],Table1[[#This Row],[Decision_Date]],"D")</f>
        <v>49</v>
      </c>
      <c r="P525">
        <f>Table1[[#This Row],[Claim_Amount]]-Table1[[#This Row],[Paid_Amount]]</f>
        <v>699.83000000000038</v>
      </c>
    </row>
    <row r="526" spans="1:16" x14ac:dyDescent="0.3">
      <c r="A526" t="s">
        <v>1080</v>
      </c>
      <c r="B526" t="s">
        <v>1081</v>
      </c>
      <c r="C526" s="1">
        <v>44967</v>
      </c>
      <c r="D526" s="1">
        <v>44972</v>
      </c>
      <c r="E526" s="1">
        <v>44986</v>
      </c>
      <c r="F526" t="s">
        <v>106</v>
      </c>
      <c r="G526" t="s">
        <v>16</v>
      </c>
      <c r="H526" t="s">
        <v>45</v>
      </c>
      <c r="I526">
        <v>90837</v>
      </c>
      <c r="J526">
        <v>981.8</v>
      </c>
      <c r="K526">
        <v>760.38</v>
      </c>
      <c r="L526" t="s">
        <v>18</v>
      </c>
      <c r="M526" t="s">
        <v>19</v>
      </c>
      <c r="N526" s="2">
        <f t="shared" si="8"/>
        <v>0</v>
      </c>
      <c r="O526">
        <f>DATEDIF(Table1[[#This Row],[Submission_Date]],Table1[[#This Row],[Decision_Date]],"D")</f>
        <v>14</v>
      </c>
      <c r="P526">
        <f>Table1[[#This Row],[Claim_Amount]]-Table1[[#This Row],[Paid_Amount]]</f>
        <v>221.41999999999996</v>
      </c>
    </row>
    <row r="527" spans="1:16" x14ac:dyDescent="0.3">
      <c r="A527" t="s">
        <v>1082</v>
      </c>
      <c r="B527" t="s">
        <v>1083</v>
      </c>
      <c r="C527" s="1">
        <v>45541</v>
      </c>
      <c r="D527" s="1">
        <v>45547</v>
      </c>
      <c r="E527" s="1">
        <v>45595</v>
      </c>
      <c r="F527" t="s">
        <v>48</v>
      </c>
      <c r="G527" t="s">
        <v>28</v>
      </c>
      <c r="H527" t="s">
        <v>52</v>
      </c>
      <c r="I527">
        <v>27447</v>
      </c>
      <c r="J527">
        <v>426.71</v>
      </c>
      <c r="K527">
        <v>389.11</v>
      </c>
      <c r="L527" t="s">
        <v>18</v>
      </c>
      <c r="M527" t="s">
        <v>19</v>
      </c>
      <c r="N527" s="2">
        <f t="shared" si="8"/>
        <v>0</v>
      </c>
      <c r="O527">
        <f>DATEDIF(Table1[[#This Row],[Submission_Date]],Table1[[#This Row],[Decision_Date]],"D")</f>
        <v>48</v>
      </c>
      <c r="P527">
        <f>Table1[[#This Row],[Claim_Amount]]-Table1[[#This Row],[Paid_Amount]]</f>
        <v>37.599999999999966</v>
      </c>
    </row>
    <row r="528" spans="1:16" x14ac:dyDescent="0.3">
      <c r="A528" t="s">
        <v>1084</v>
      </c>
      <c r="B528" t="s">
        <v>1085</v>
      </c>
      <c r="C528" s="1">
        <v>45601</v>
      </c>
      <c r="D528" s="1">
        <v>45623</v>
      </c>
      <c r="E528" s="1">
        <v>45659</v>
      </c>
      <c r="F528" t="s">
        <v>27</v>
      </c>
      <c r="G528" t="s">
        <v>41</v>
      </c>
      <c r="H528" t="s">
        <v>52</v>
      </c>
      <c r="I528">
        <v>92928</v>
      </c>
      <c r="J528">
        <v>491.75</v>
      </c>
      <c r="K528">
        <v>381.37</v>
      </c>
      <c r="L528" t="s">
        <v>18</v>
      </c>
      <c r="M528" t="s">
        <v>19</v>
      </c>
      <c r="N528" s="2">
        <f t="shared" si="8"/>
        <v>0</v>
      </c>
      <c r="O528">
        <f>DATEDIF(Table1[[#This Row],[Submission_Date]],Table1[[#This Row],[Decision_Date]],"D")</f>
        <v>36</v>
      </c>
      <c r="P528">
        <f>Table1[[#This Row],[Claim_Amount]]-Table1[[#This Row],[Paid_Amount]]</f>
        <v>110.38</v>
      </c>
    </row>
    <row r="529" spans="1:16" x14ac:dyDescent="0.3">
      <c r="A529" t="s">
        <v>1086</v>
      </c>
      <c r="B529" t="s">
        <v>1087</v>
      </c>
      <c r="C529" s="1">
        <v>45523</v>
      </c>
      <c r="D529" s="1">
        <v>45530</v>
      </c>
      <c r="E529" s="1">
        <v>45582</v>
      </c>
      <c r="F529" t="s">
        <v>48</v>
      </c>
      <c r="G529" t="s">
        <v>16</v>
      </c>
      <c r="H529" t="s">
        <v>49</v>
      </c>
      <c r="I529">
        <v>99214</v>
      </c>
      <c r="J529">
        <v>1878.95</v>
      </c>
      <c r="K529">
        <v>0</v>
      </c>
      <c r="L529" t="s">
        <v>60</v>
      </c>
      <c r="M529" t="s">
        <v>61</v>
      </c>
      <c r="N529" s="2">
        <f t="shared" si="8"/>
        <v>1</v>
      </c>
      <c r="O529">
        <f>DATEDIF(Table1[[#This Row],[Submission_Date]],Table1[[#This Row],[Decision_Date]],"D")</f>
        <v>52</v>
      </c>
      <c r="P529">
        <f>Table1[[#This Row],[Claim_Amount]]-Table1[[#This Row],[Paid_Amount]]</f>
        <v>1878.95</v>
      </c>
    </row>
    <row r="530" spans="1:16" x14ac:dyDescent="0.3">
      <c r="A530" t="s">
        <v>1088</v>
      </c>
      <c r="B530" t="s">
        <v>1089</v>
      </c>
      <c r="C530" s="1">
        <v>44948</v>
      </c>
      <c r="D530" s="1">
        <v>44978</v>
      </c>
      <c r="E530" s="1">
        <v>44986</v>
      </c>
      <c r="F530" t="s">
        <v>72</v>
      </c>
      <c r="G530" t="s">
        <v>79</v>
      </c>
      <c r="H530" t="s">
        <v>87</v>
      </c>
      <c r="I530">
        <v>63047</v>
      </c>
      <c r="J530">
        <v>2225.59</v>
      </c>
      <c r="K530">
        <v>1753.99</v>
      </c>
      <c r="L530" t="s">
        <v>18</v>
      </c>
      <c r="M530" t="s">
        <v>19</v>
      </c>
      <c r="N530" s="2">
        <f t="shared" si="8"/>
        <v>0</v>
      </c>
      <c r="O530">
        <f>DATEDIF(Table1[[#This Row],[Submission_Date]],Table1[[#This Row],[Decision_Date]],"D")</f>
        <v>8</v>
      </c>
      <c r="P530">
        <f>Table1[[#This Row],[Claim_Amount]]-Table1[[#This Row],[Paid_Amount]]</f>
        <v>471.60000000000014</v>
      </c>
    </row>
    <row r="531" spans="1:16" x14ac:dyDescent="0.3">
      <c r="A531" t="s">
        <v>1090</v>
      </c>
      <c r="B531" t="s">
        <v>1091</v>
      </c>
      <c r="C531" s="1">
        <v>45351</v>
      </c>
      <c r="D531" s="1">
        <v>45359</v>
      </c>
      <c r="E531" s="1">
        <v>45391</v>
      </c>
      <c r="F531" t="s">
        <v>15</v>
      </c>
      <c r="G531" t="s">
        <v>79</v>
      </c>
      <c r="H531" t="s">
        <v>87</v>
      </c>
      <c r="I531">
        <v>63047</v>
      </c>
      <c r="J531">
        <v>877.03</v>
      </c>
      <c r="K531">
        <v>829.53</v>
      </c>
      <c r="L531" t="s">
        <v>18</v>
      </c>
      <c r="M531" t="s">
        <v>19</v>
      </c>
      <c r="N531" s="2">
        <f t="shared" si="8"/>
        <v>0</v>
      </c>
      <c r="O531">
        <f>DATEDIF(Table1[[#This Row],[Submission_Date]],Table1[[#This Row],[Decision_Date]],"D")</f>
        <v>32</v>
      </c>
      <c r="P531">
        <f>Table1[[#This Row],[Claim_Amount]]-Table1[[#This Row],[Paid_Amount]]</f>
        <v>47.5</v>
      </c>
    </row>
    <row r="532" spans="1:16" x14ac:dyDescent="0.3">
      <c r="A532" t="s">
        <v>1092</v>
      </c>
      <c r="B532" t="s">
        <v>1093</v>
      </c>
      <c r="C532" s="1">
        <v>45539</v>
      </c>
      <c r="D532" s="1">
        <v>45561</v>
      </c>
      <c r="E532" s="1">
        <v>45612</v>
      </c>
      <c r="F532" t="s">
        <v>27</v>
      </c>
      <c r="G532" t="s">
        <v>41</v>
      </c>
      <c r="H532" t="s">
        <v>17</v>
      </c>
      <c r="I532">
        <v>45378</v>
      </c>
      <c r="J532">
        <v>3013.55</v>
      </c>
      <c r="K532">
        <v>2839.69</v>
      </c>
      <c r="L532" t="s">
        <v>18</v>
      </c>
      <c r="M532" t="s">
        <v>19</v>
      </c>
      <c r="N532" s="2">
        <f t="shared" si="8"/>
        <v>0</v>
      </c>
      <c r="O532">
        <f>DATEDIF(Table1[[#This Row],[Submission_Date]],Table1[[#This Row],[Decision_Date]],"D")</f>
        <v>51</v>
      </c>
      <c r="P532">
        <f>Table1[[#This Row],[Claim_Amount]]-Table1[[#This Row],[Paid_Amount]]</f>
        <v>173.86000000000013</v>
      </c>
    </row>
    <row r="533" spans="1:16" x14ac:dyDescent="0.3">
      <c r="A533" t="s">
        <v>1094</v>
      </c>
      <c r="B533" t="s">
        <v>1095</v>
      </c>
      <c r="C533" s="1">
        <v>45516</v>
      </c>
      <c r="D533" s="1">
        <v>45544</v>
      </c>
      <c r="E533" s="1">
        <v>45599</v>
      </c>
      <c r="F533" t="s">
        <v>27</v>
      </c>
      <c r="G533" t="s">
        <v>79</v>
      </c>
      <c r="H533" t="s">
        <v>52</v>
      </c>
      <c r="I533">
        <v>92928</v>
      </c>
      <c r="J533">
        <v>478.56</v>
      </c>
      <c r="K533">
        <v>0</v>
      </c>
      <c r="L533" t="s">
        <v>60</v>
      </c>
      <c r="M533" t="s">
        <v>311</v>
      </c>
      <c r="N533" s="2">
        <f t="shared" si="8"/>
        <v>1</v>
      </c>
      <c r="O533">
        <f>DATEDIF(Table1[[#This Row],[Submission_Date]],Table1[[#This Row],[Decision_Date]],"D")</f>
        <v>55</v>
      </c>
      <c r="P533">
        <f>Table1[[#This Row],[Claim_Amount]]-Table1[[#This Row],[Paid_Amount]]</f>
        <v>478.56</v>
      </c>
    </row>
    <row r="534" spans="1:16" x14ac:dyDescent="0.3">
      <c r="A534" t="s">
        <v>1096</v>
      </c>
      <c r="B534" t="s">
        <v>736</v>
      </c>
      <c r="C534" s="1">
        <v>45487</v>
      </c>
      <c r="D534" s="1">
        <v>45515</v>
      </c>
      <c r="E534" s="1">
        <v>45538</v>
      </c>
      <c r="F534" t="s">
        <v>106</v>
      </c>
      <c r="G534" t="s">
        <v>79</v>
      </c>
      <c r="H534" t="s">
        <v>38</v>
      </c>
      <c r="I534">
        <v>99215</v>
      </c>
      <c r="J534">
        <v>1714.94</v>
      </c>
      <c r="K534">
        <v>1453.33</v>
      </c>
      <c r="L534" t="s">
        <v>18</v>
      </c>
      <c r="M534" t="s">
        <v>19</v>
      </c>
      <c r="N534" s="2">
        <f t="shared" si="8"/>
        <v>0</v>
      </c>
      <c r="O534">
        <f>DATEDIF(Table1[[#This Row],[Submission_Date]],Table1[[#This Row],[Decision_Date]],"D")</f>
        <v>23</v>
      </c>
      <c r="P534">
        <f>Table1[[#This Row],[Claim_Amount]]-Table1[[#This Row],[Paid_Amount]]</f>
        <v>261.61000000000013</v>
      </c>
    </row>
    <row r="535" spans="1:16" x14ac:dyDescent="0.3">
      <c r="A535" t="s">
        <v>1097</v>
      </c>
      <c r="B535" t="s">
        <v>1098</v>
      </c>
      <c r="C535" s="1">
        <v>45043</v>
      </c>
      <c r="D535" s="1">
        <v>45071</v>
      </c>
      <c r="E535" s="1">
        <v>45096</v>
      </c>
      <c r="F535" t="s">
        <v>72</v>
      </c>
      <c r="G535" t="s">
        <v>41</v>
      </c>
      <c r="H535" t="s">
        <v>17</v>
      </c>
      <c r="I535">
        <v>63047</v>
      </c>
      <c r="J535">
        <v>686.21</v>
      </c>
      <c r="K535">
        <v>675.19</v>
      </c>
      <c r="L535" t="s">
        <v>18</v>
      </c>
      <c r="M535" t="s">
        <v>19</v>
      </c>
      <c r="N535" s="2">
        <f t="shared" si="8"/>
        <v>0</v>
      </c>
      <c r="O535">
        <f>DATEDIF(Table1[[#This Row],[Submission_Date]],Table1[[#This Row],[Decision_Date]],"D")</f>
        <v>25</v>
      </c>
      <c r="P535">
        <f>Table1[[#This Row],[Claim_Amount]]-Table1[[#This Row],[Paid_Amount]]</f>
        <v>11.019999999999982</v>
      </c>
    </row>
    <row r="536" spans="1:16" x14ac:dyDescent="0.3">
      <c r="A536" t="s">
        <v>1099</v>
      </c>
      <c r="B536" t="s">
        <v>1100</v>
      </c>
      <c r="C536" s="1">
        <v>45492</v>
      </c>
      <c r="D536" s="1">
        <v>45522</v>
      </c>
      <c r="E536" s="1">
        <v>45546</v>
      </c>
      <c r="F536" t="s">
        <v>48</v>
      </c>
      <c r="G536" t="s">
        <v>16</v>
      </c>
      <c r="H536" t="s">
        <v>52</v>
      </c>
      <c r="I536">
        <v>90837</v>
      </c>
      <c r="J536">
        <v>1073.3399999999999</v>
      </c>
      <c r="K536">
        <v>1042.1400000000001</v>
      </c>
      <c r="L536" t="s">
        <v>18</v>
      </c>
      <c r="M536" t="s">
        <v>19</v>
      </c>
      <c r="N536" s="2">
        <f t="shared" si="8"/>
        <v>0</v>
      </c>
      <c r="O536">
        <f>DATEDIF(Table1[[#This Row],[Submission_Date]],Table1[[#This Row],[Decision_Date]],"D")</f>
        <v>24</v>
      </c>
      <c r="P536">
        <f>Table1[[#This Row],[Claim_Amount]]-Table1[[#This Row],[Paid_Amount]]</f>
        <v>31.199999999999818</v>
      </c>
    </row>
    <row r="537" spans="1:16" x14ac:dyDescent="0.3">
      <c r="A537" t="s">
        <v>1101</v>
      </c>
      <c r="B537" t="s">
        <v>1102</v>
      </c>
      <c r="C537" s="1">
        <v>45506</v>
      </c>
      <c r="D537" s="1">
        <v>45517</v>
      </c>
      <c r="E537" s="1">
        <v>45552</v>
      </c>
      <c r="F537" t="s">
        <v>72</v>
      </c>
      <c r="G537" t="s">
        <v>41</v>
      </c>
      <c r="H537" t="s">
        <v>55</v>
      </c>
      <c r="I537">
        <v>80053</v>
      </c>
      <c r="J537">
        <v>1877.92</v>
      </c>
      <c r="K537">
        <v>1774.33</v>
      </c>
      <c r="L537" t="s">
        <v>18</v>
      </c>
      <c r="M537" t="s">
        <v>19</v>
      </c>
      <c r="N537" s="2">
        <f t="shared" si="8"/>
        <v>0</v>
      </c>
      <c r="O537">
        <f>DATEDIF(Table1[[#This Row],[Submission_Date]],Table1[[#This Row],[Decision_Date]],"D")</f>
        <v>35</v>
      </c>
      <c r="P537">
        <f>Table1[[#This Row],[Claim_Amount]]-Table1[[#This Row],[Paid_Amount]]</f>
        <v>103.59000000000015</v>
      </c>
    </row>
    <row r="538" spans="1:16" x14ac:dyDescent="0.3">
      <c r="A538" t="s">
        <v>1103</v>
      </c>
      <c r="B538" t="s">
        <v>1104</v>
      </c>
      <c r="C538" s="1">
        <v>45058</v>
      </c>
      <c r="D538" s="1">
        <v>45075</v>
      </c>
      <c r="E538" s="1">
        <v>45113</v>
      </c>
      <c r="F538" t="s">
        <v>48</v>
      </c>
      <c r="G538" t="s">
        <v>23</v>
      </c>
      <c r="H538" t="s">
        <v>87</v>
      </c>
      <c r="I538">
        <v>70553</v>
      </c>
      <c r="J538">
        <v>908.39</v>
      </c>
      <c r="K538">
        <v>803.22</v>
      </c>
      <c r="L538" t="s">
        <v>18</v>
      </c>
      <c r="M538" t="s">
        <v>19</v>
      </c>
      <c r="N538" s="2">
        <f t="shared" si="8"/>
        <v>0</v>
      </c>
      <c r="O538">
        <f>DATEDIF(Table1[[#This Row],[Submission_Date]],Table1[[#This Row],[Decision_Date]],"D")</f>
        <v>38</v>
      </c>
      <c r="P538">
        <f>Table1[[#This Row],[Claim_Amount]]-Table1[[#This Row],[Paid_Amount]]</f>
        <v>105.16999999999996</v>
      </c>
    </row>
    <row r="539" spans="1:16" x14ac:dyDescent="0.3">
      <c r="A539" t="s">
        <v>1105</v>
      </c>
      <c r="B539" t="s">
        <v>1106</v>
      </c>
      <c r="C539" s="1">
        <v>45155</v>
      </c>
      <c r="D539" s="1">
        <v>45169</v>
      </c>
      <c r="E539" s="1">
        <v>45224</v>
      </c>
      <c r="F539" t="s">
        <v>15</v>
      </c>
      <c r="G539" t="s">
        <v>28</v>
      </c>
      <c r="H539" t="s">
        <v>55</v>
      </c>
      <c r="I539">
        <v>27130</v>
      </c>
      <c r="J539">
        <v>1329.23</v>
      </c>
      <c r="K539">
        <v>1198.1199999999999</v>
      </c>
      <c r="L539" t="s">
        <v>18</v>
      </c>
      <c r="M539" t="s">
        <v>19</v>
      </c>
      <c r="N539" s="2">
        <f t="shared" si="8"/>
        <v>0</v>
      </c>
      <c r="O539">
        <f>DATEDIF(Table1[[#This Row],[Submission_Date]],Table1[[#This Row],[Decision_Date]],"D")</f>
        <v>55</v>
      </c>
      <c r="P539">
        <f>Table1[[#This Row],[Claim_Amount]]-Table1[[#This Row],[Paid_Amount]]</f>
        <v>131.11000000000013</v>
      </c>
    </row>
    <row r="540" spans="1:16" x14ac:dyDescent="0.3">
      <c r="A540" t="s">
        <v>1107</v>
      </c>
      <c r="B540" t="s">
        <v>1108</v>
      </c>
      <c r="C540" s="1">
        <v>45410</v>
      </c>
      <c r="D540" s="1">
        <v>45415</v>
      </c>
      <c r="E540" s="1">
        <v>45433</v>
      </c>
      <c r="F540" t="s">
        <v>27</v>
      </c>
      <c r="G540" t="s">
        <v>34</v>
      </c>
      <c r="H540" t="s">
        <v>52</v>
      </c>
      <c r="I540">
        <v>93000</v>
      </c>
      <c r="J540">
        <v>4044.18</v>
      </c>
      <c r="K540">
        <v>3526.74</v>
      </c>
      <c r="L540" t="s">
        <v>18</v>
      </c>
      <c r="M540" t="s">
        <v>19</v>
      </c>
      <c r="N540" s="2">
        <f t="shared" si="8"/>
        <v>0</v>
      </c>
      <c r="O540">
        <f>DATEDIF(Table1[[#This Row],[Submission_Date]],Table1[[#This Row],[Decision_Date]],"D")</f>
        <v>18</v>
      </c>
      <c r="P540">
        <f>Table1[[#This Row],[Claim_Amount]]-Table1[[#This Row],[Paid_Amount]]</f>
        <v>517.44000000000005</v>
      </c>
    </row>
    <row r="541" spans="1:16" x14ac:dyDescent="0.3">
      <c r="A541" t="s">
        <v>1109</v>
      </c>
      <c r="B541" t="s">
        <v>1110</v>
      </c>
      <c r="C541" s="1">
        <v>45000</v>
      </c>
      <c r="D541" s="1">
        <v>45007</v>
      </c>
      <c r="E541" s="1">
        <v>45063</v>
      </c>
      <c r="F541" t="s">
        <v>15</v>
      </c>
      <c r="G541" t="s">
        <v>28</v>
      </c>
      <c r="H541" t="s">
        <v>55</v>
      </c>
      <c r="I541">
        <v>27447</v>
      </c>
      <c r="J541">
        <v>1139.6600000000001</v>
      </c>
      <c r="K541">
        <v>900.73</v>
      </c>
      <c r="L541" t="s">
        <v>18</v>
      </c>
      <c r="M541" t="s">
        <v>19</v>
      </c>
      <c r="N541" s="2">
        <f t="shared" si="8"/>
        <v>0</v>
      </c>
      <c r="O541">
        <f>DATEDIF(Table1[[#This Row],[Submission_Date]],Table1[[#This Row],[Decision_Date]],"D")</f>
        <v>56</v>
      </c>
      <c r="P541">
        <f>Table1[[#This Row],[Claim_Amount]]-Table1[[#This Row],[Paid_Amount]]</f>
        <v>238.93000000000006</v>
      </c>
    </row>
    <row r="542" spans="1:16" x14ac:dyDescent="0.3">
      <c r="A542" t="s">
        <v>1111</v>
      </c>
      <c r="B542" t="s">
        <v>1112</v>
      </c>
      <c r="C542" s="1">
        <v>44988</v>
      </c>
      <c r="D542" s="1">
        <v>44997</v>
      </c>
      <c r="E542" s="1">
        <v>45038</v>
      </c>
      <c r="F542" t="s">
        <v>27</v>
      </c>
      <c r="G542" t="s">
        <v>34</v>
      </c>
      <c r="H542" t="s">
        <v>45</v>
      </c>
      <c r="I542">
        <v>92928</v>
      </c>
      <c r="J542">
        <v>3528.24</v>
      </c>
      <c r="K542">
        <v>3182.46</v>
      </c>
      <c r="L542" t="s">
        <v>18</v>
      </c>
      <c r="M542" t="s">
        <v>19</v>
      </c>
      <c r="N542" s="2">
        <f t="shared" si="8"/>
        <v>0</v>
      </c>
      <c r="O542">
        <f>DATEDIF(Table1[[#This Row],[Submission_Date]],Table1[[#This Row],[Decision_Date]],"D")</f>
        <v>41</v>
      </c>
      <c r="P542">
        <f>Table1[[#This Row],[Claim_Amount]]-Table1[[#This Row],[Paid_Amount]]</f>
        <v>345.77999999999975</v>
      </c>
    </row>
    <row r="543" spans="1:16" x14ac:dyDescent="0.3">
      <c r="A543" t="s">
        <v>1113</v>
      </c>
      <c r="B543" t="s">
        <v>1114</v>
      </c>
      <c r="C543" s="1">
        <v>45191</v>
      </c>
      <c r="D543" s="1">
        <v>45219</v>
      </c>
      <c r="E543" s="1">
        <v>45271</v>
      </c>
      <c r="F543" t="s">
        <v>106</v>
      </c>
      <c r="G543" t="s">
        <v>28</v>
      </c>
      <c r="H543" t="s">
        <v>49</v>
      </c>
      <c r="I543">
        <v>45378</v>
      </c>
      <c r="J543">
        <v>732.33</v>
      </c>
      <c r="K543">
        <v>703.41</v>
      </c>
      <c r="L543" t="s">
        <v>18</v>
      </c>
      <c r="M543" t="s">
        <v>19</v>
      </c>
      <c r="N543" s="2">
        <f t="shared" si="8"/>
        <v>0</v>
      </c>
      <c r="O543">
        <f>DATEDIF(Table1[[#This Row],[Submission_Date]],Table1[[#This Row],[Decision_Date]],"D")</f>
        <v>52</v>
      </c>
      <c r="P543">
        <f>Table1[[#This Row],[Claim_Amount]]-Table1[[#This Row],[Paid_Amount]]</f>
        <v>28.920000000000073</v>
      </c>
    </row>
    <row r="544" spans="1:16" x14ac:dyDescent="0.3">
      <c r="A544" t="s">
        <v>1115</v>
      </c>
      <c r="B544" t="s">
        <v>1116</v>
      </c>
      <c r="C544" s="1">
        <v>45237</v>
      </c>
      <c r="D544" s="1">
        <v>45242</v>
      </c>
      <c r="E544" s="1">
        <v>45288</v>
      </c>
      <c r="F544" t="s">
        <v>44</v>
      </c>
      <c r="G544" t="s">
        <v>34</v>
      </c>
      <c r="H544" t="s">
        <v>52</v>
      </c>
      <c r="I544">
        <v>90837</v>
      </c>
      <c r="J544">
        <v>2762.37</v>
      </c>
      <c r="K544">
        <v>2477.1</v>
      </c>
      <c r="L544" t="s">
        <v>18</v>
      </c>
      <c r="M544" t="s">
        <v>19</v>
      </c>
      <c r="N544" s="2">
        <f t="shared" si="8"/>
        <v>0</v>
      </c>
      <c r="O544">
        <f>DATEDIF(Table1[[#This Row],[Submission_Date]],Table1[[#This Row],[Decision_Date]],"D")</f>
        <v>46</v>
      </c>
      <c r="P544">
        <f>Table1[[#This Row],[Claim_Amount]]-Table1[[#This Row],[Paid_Amount]]</f>
        <v>285.27</v>
      </c>
    </row>
    <row r="545" spans="1:16" x14ac:dyDescent="0.3">
      <c r="A545" t="s">
        <v>1117</v>
      </c>
      <c r="B545" t="s">
        <v>1118</v>
      </c>
      <c r="C545" s="1">
        <v>45519</v>
      </c>
      <c r="D545" s="1">
        <v>45541</v>
      </c>
      <c r="E545" s="1">
        <v>45582</v>
      </c>
      <c r="F545" t="s">
        <v>27</v>
      </c>
      <c r="G545" t="s">
        <v>79</v>
      </c>
      <c r="H545" t="s">
        <v>55</v>
      </c>
      <c r="I545">
        <v>90837</v>
      </c>
      <c r="J545">
        <v>5728.76</v>
      </c>
      <c r="K545">
        <v>4318.49</v>
      </c>
      <c r="L545" t="s">
        <v>18</v>
      </c>
      <c r="M545" t="s">
        <v>19</v>
      </c>
      <c r="N545" s="2">
        <f t="shared" si="8"/>
        <v>0</v>
      </c>
      <c r="O545">
        <f>DATEDIF(Table1[[#This Row],[Submission_Date]],Table1[[#This Row],[Decision_Date]],"D")</f>
        <v>41</v>
      </c>
      <c r="P545">
        <f>Table1[[#This Row],[Claim_Amount]]-Table1[[#This Row],[Paid_Amount]]</f>
        <v>1410.2700000000004</v>
      </c>
    </row>
    <row r="546" spans="1:16" x14ac:dyDescent="0.3">
      <c r="A546" t="s">
        <v>1119</v>
      </c>
      <c r="B546" t="s">
        <v>51</v>
      </c>
      <c r="C546" s="1">
        <v>44987</v>
      </c>
      <c r="D546" s="1">
        <v>44992</v>
      </c>
      <c r="E546" s="1">
        <v>45050</v>
      </c>
      <c r="F546" t="s">
        <v>22</v>
      </c>
      <c r="G546" t="s">
        <v>28</v>
      </c>
      <c r="H546" t="s">
        <v>55</v>
      </c>
      <c r="I546">
        <v>99213</v>
      </c>
      <c r="J546">
        <v>250.31</v>
      </c>
      <c r="K546">
        <v>0</v>
      </c>
      <c r="L546" t="s">
        <v>30</v>
      </c>
      <c r="M546" t="s">
        <v>19</v>
      </c>
      <c r="N546" s="2">
        <f t="shared" si="8"/>
        <v>0</v>
      </c>
      <c r="O546">
        <f>DATEDIF(Table1[[#This Row],[Submission_Date]],Table1[[#This Row],[Decision_Date]],"D")</f>
        <v>58</v>
      </c>
      <c r="P546">
        <f>Table1[[#This Row],[Claim_Amount]]-Table1[[#This Row],[Paid_Amount]]</f>
        <v>250.31</v>
      </c>
    </row>
    <row r="547" spans="1:16" x14ac:dyDescent="0.3">
      <c r="A547" t="s">
        <v>1120</v>
      </c>
      <c r="B547" t="s">
        <v>1121</v>
      </c>
      <c r="C547" s="1">
        <v>45433</v>
      </c>
      <c r="D547" s="1">
        <v>45441</v>
      </c>
      <c r="E547" s="1">
        <v>45447</v>
      </c>
      <c r="F547" t="s">
        <v>33</v>
      </c>
      <c r="G547" t="s">
        <v>79</v>
      </c>
      <c r="H547" t="s">
        <v>38</v>
      </c>
      <c r="I547">
        <v>99214</v>
      </c>
      <c r="J547">
        <v>955.74</v>
      </c>
      <c r="K547">
        <v>820.82</v>
      </c>
      <c r="L547" t="s">
        <v>18</v>
      </c>
      <c r="M547" t="s">
        <v>19</v>
      </c>
      <c r="N547" s="2">
        <f t="shared" si="8"/>
        <v>0</v>
      </c>
      <c r="O547">
        <f>DATEDIF(Table1[[#This Row],[Submission_Date]],Table1[[#This Row],[Decision_Date]],"D")</f>
        <v>6</v>
      </c>
      <c r="P547">
        <f>Table1[[#This Row],[Claim_Amount]]-Table1[[#This Row],[Paid_Amount]]</f>
        <v>134.91999999999996</v>
      </c>
    </row>
    <row r="548" spans="1:16" x14ac:dyDescent="0.3">
      <c r="A548" t="s">
        <v>1122</v>
      </c>
      <c r="B548" t="s">
        <v>1123</v>
      </c>
      <c r="C548" s="1">
        <v>45025</v>
      </c>
      <c r="D548" s="1">
        <v>45052</v>
      </c>
      <c r="E548" s="1">
        <v>45074</v>
      </c>
      <c r="F548" t="s">
        <v>48</v>
      </c>
      <c r="G548" t="s">
        <v>23</v>
      </c>
      <c r="H548" t="s">
        <v>52</v>
      </c>
      <c r="I548">
        <v>99213</v>
      </c>
      <c r="J548">
        <v>2868.82</v>
      </c>
      <c r="K548">
        <v>2328.65</v>
      </c>
      <c r="L548" t="s">
        <v>18</v>
      </c>
      <c r="M548" t="s">
        <v>19</v>
      </c>
      <c r="N548" s="2">
        <f t="shared" si="8"/>
        <v>0</v>
      </c>
      <c r="O548">
        <f>DATEDIF(Table1[[#This Row],[Submission_Date]],Table1[[#This Row],[Decision_Date]],"D")</f>
        <v>22</v>
      </c>
      <c r="P548">
        <f>Table1[[#This Row],[Claim_Amount]]-Table1[[#This Row],[Paid_Amount]]</f>
        <v>540.17000000000007</v>
      </c>
    </row>
    <row r="549" spans="1:16" x14ac:dyDescent="0.3">
      <c r="A549" t="s">
        <v>1124</v>
      </c>
      <c r="B549" t="s">
        <v>1125</v>
      </c>
      <c r="C549" s="1">
        <v>45599</v>
      </c>
      <c r="D549" s="1">
        <v>45609</v>
      </c>
      <c r="E549" s="1">
        <v>45668</v>
      </c>
      <c r="F549" t="s">
        <v>15</v>
      </c>
      <c r="G549" t="s">
        <v>79</v>
      </c>
      <c r="H549" t="s">
        <v>45</v>
      </c>
      <c r="I549">
        <v>90837</v>
      </c>
      <c r="J549">
        <v>1536.96</v>
      </c>
      <c r="K549">
        <v>0</v>
      </c>
      <c r="L549" t="s">
        <v>60</v>
      </c>
      <c r="M549" t="s">
        <v>153</v>
      </c>
      <c r="N549" s="2">
        <f t="shared" si="8"/>
        <v>1</v>
      </c>
      <c r="O549">
        <f>DATEDIF(Table1[[#This Row],[Submission_Date]],Table1[[#This Row],[Decision_Date]],"D")</f>
        <v>59</v>
      </c>
      <c r="P549">
        <f>Table1[[#This Row],[Claim_Amount]]-Table1[[#This Row],[Paid_Amount]]</f>
        <v>1536.96</v>
      </c>
    </row>
    <row r="550" spans="1:16" x14ac:dyDescent="0.3">
      <c r="A550" t="s">
        <v>1126</v>
      </c>
      <c r="B550" t="s">
        <v>1127</v>
      </c>
      <c r="C550" s="1">
        <v>45034</v>
      </c>
      <c r="D550" s="1">
        <v>45064</v>
      </c>
      <c r="E550" s="1">
        <v>45106</v>
      </c>
      <c r="F550" t="s">
        <v>22</v>
      </c>
      <c r="G550" t="s">
        <v>79</v>
      </c>
      <c r="H550" t="s">
        <v>17</v>
      </c>
      <c r="I550">
        <v>27130</v>
      </c>
      <c r="J550">
        <v>2433.09</v>
      </c>
      <c r="K550">
        <v>2352.06</v>
      </c>
      <c r="L550" t="s">
        <v>18</v>
      </c>
      <c r="M550" t="s">
        <v>19</v>
      </c>
      <c r="N550" s="2">
        <f t="shared" si="8"/>
        <v>0</v>
      </c>
      <c r="O550">
        <f>DATEDIF(Table1[[#This Row],[Submission_Date]],Table1[[#This Row],[Decision_Date]],"D")</f>
        <v>42</v>
      </c>
      <c r="P550">
        <f>Table1[[#This Row],[Claim_Amount]]-Table1[[#This Row],[Paid_Amount]]</f>
        <v>81.0300000000002</v>
      </c>
    </row>
    <row r="551" spans="1:16" x14ac:dyDescent="0.3">
      <c r="A551" t="s">
        <v>1128</v>
      </c>
      <c r="B551" t="s">
        <v>1129</v>
      </c>
      <c r="C551" s="1">
        <v>45155</v>
      </c>
      <c r="D551" s="1">
        <v>45180</v>
      </c>
      <c r="E551" s="1">
        <v>45215</v>
      </c>
      <c r="F551" t="s">
        <v>15</v>
      </c>
      <c r="G551" t="s">
        <v>28</v>
      </c>
      <c r="H551" t="s">
        <v>35</v>
      </c>
      <c r="I551">
        <v>71046</v>
      </c>
      <c r="J551">
        <v>1115.23</v>
      </c>
      <c r="K551">
        <v>0</v>
      </c>
      <c r="L551" t="s">
        <v>60</v>
      </c>
      <c r="M551" t="s">
        <v>153</v>
      </c>
      <c r="N551" s="2">
        <f t="shared" si="8"/>
        <v>1</v>
      </c>
      <c r="O551">
        <f>DATEDIF(Table1[[#This Row],[Submission_Date]],Table1[[#This Row],[Decision_Date]],"D")</f>
        <v>35</v>
      </c>
      <c r="P551">
        <f>Table1[[#This Row],[Claim_Amount]]-Table1[[#This Row],[Paid_Amount]]</f>
        <v>1115.23</v>
      </c>
    </row>
    <row r="552" spans="1:16" x14ac:dyDescent="0.3">
      <c r="A552" t="s">
        <v>1130</v>
      </c>
      <c r="B552" t="s">
        <v>1131</v>
      </c>
      <c r="C552" s="1">
        <v>45602</v>
      </c>
      <c r="D552" s="1">
        <v>45607</v>
      </c>
      <c r="E552" s="1">
        <v>45650</v>
      </c>
      <c r="F552" t="s">
        <v>48</v>
      </c>
      <c r="G552" t="s">
        <v>41</v>
      </c>
      <c r="H552" t="s">
        <v>45</v>
      </c>
      <c r="I552">
        <v>99215</v>
      </c>
      <c r="J552">
        <v>1937.73</v>
      </c>
      <c r="K552">
        <v>1502.48</v>
      </c>
      <c r="L552" t="s">
        <v>18</v>
      </c>
      <c r="M552" t="s">
        <v>19</v>
      </c>
      <c r="N552" s="2">
        <f t="shared" si="8"/>
        <v>0</v>
      </c>
      <c r="O552">
        <f>DATEDIF(Table1[[#This Row],[Submission_Date]],Table1[[#This Row],[Decision_Date]],"D")</f>
        <v>43</v>
      </c>
      <c r="P552">
        <f>Table1[[#This Row],[Claim_Amount]]-Table1[[#This Row],[Paid_Amount]]</f>
        <v>435.25</v>
      </c>
    </row>
    <row r="553" spans="1:16" x14ac:dyDescent="0.3">
      <c r="A553" t="s">
        <v>1132</v>
      </c>
      <c r="B553" t="s">
        <v>1110</v>
      </c>
      <c r="C553" s="1">
        <v>45359</v>
      </c>
      <c r="D553" s="1">
        <v>45364</v>
      </c>
      <c r="E553" s="1">
        <v>45414</v>
      </c>
      <c r="F553" t="s">
        <v>22</v>
      </c>
      <c r="G553" t="s">
        <v>79</v>
      </c>
      <c r="H553" t="s">
        <v>55</v>
      </c>
      <c r="I553">
        <v>99213</v>
      </c>
      <c r="J553">
        <v>1596.32</v>
      </c>
      <c r="K553">
        <v>0</v>
      </c>
      <c r="L553" t="s">
        <v>60</v>
      </c>
      <c r="M553" t="s">
        <v>447</v>
      </c>
      <c r="N553" s="2">
        <f t="shared" si="8"/>
        <v>1</v>
      </c>
      <c r="O553">
        <f>DATEDIF(Table1[[#This Row],[Submission_Date]],Table1[[#This Row],[Decision_Date]],"D")</f>
        <v>50</v>
      </c>
      <c r="P553">
        <f>Table1[[#This Row],[Claim_Amount]]-Table1[[#This Row],[Paid_Amount]]</f>
        <v>1596.32</v>
      </c>
    </row>
    <row r="554" spans="1:16" x14ac:dyDescent="0.3">
      <c r="A554" t="s">
        <v>1133</v>
      </c>
      <c r="B554" t="s">
        <v>1134</v>
      </c>
      <c r="C554" s="1">
        <v>45186</v>
      </c>
      <c r="D554" s="1">
        <v>45200</v>
      </c>
      <c r="E554" s="1">
        <v>45210</v>
      </c>
      <c r="F554" t="s">
        <v>22</v>
      </c>
      <c r="G554" t="s">
        <v>23</v>
      </c>
      <c r="H554" t="s">
        <v>52</v>
      </c>
      <c r="I554">
        <v>71046</v>
      </c>
      <c r="J554">
        <v>4601.91</v>
      </c>
      <c r="K554">
        <v>0</v>
      </c>
      <c r="L554" t="s">
        <v>30</v>
      </c>
      <c r="M554" t="s">
        <v>19</v>
      </c>
      <c r="N554" s="2">
        <f t="shared" si="8"/>
        <v>0</v>
      </c>
      <c r="O554">
        <f>DATEDIF(Table1[[#This Row],[Submission_Date]],Table1[[#This Row],[Decision_Date]],"D")</f>
        <v>10</v>
      </c>
      <c r="P554">
        <f>Table1[[#This Row],[Claim_Amount]]-Table1[[#This Row],[Paid_Amount]]</f>
        <v>4601.91</v>
      </c>
    </row>
    <row r="555" spans="1:16" x14ac:dyDescent="0.3">
      <c r="A555" t="s">
        <v>1135</v>
      </c>
      <c r="B555" t="s">
        <v>412</v>
      </c>
      <c r="C555" s="1">
        <v>45361</v>
      </c>
      <c r="D555" s="1">
        <v>45371</v>
      </c>
      <c r="E555" s="1">
        <v>45377</v>
      </c>
      <c r="F555" t="s">
        <v>72</v>
      </c>
      <c r="G555" t="s">
        <v>23</v>
      </c>
      <c r="H555" t="s">
        <v>45</v>
      </c>
      <c r="I555">
        <v>71046</v>
      </c>
      <c r="J555">
        <v>2216.17</v>
      </c>
      <c r="K555">
        <v>2122.34</v>
      </c>
      <c r="L555" t="s">
        <v>18</v>
      </c>
      <c r="M555" t="s">
        <v>19</v>
      </c>
      <c r="N555" s="2">
        <f t="shared" si="8"/>
        <v>0</v>
      </c>
      <c r="O555">
        <f>DATEDIF(Table1[[#This Row],[Submission_Date]],Table1[[#This Row],[Decision_Date]],"D")</f>
        <v>6</v>
      </c>
      <c r="P555">
        <f>Table1[[#This Row],[Claim_Amount]]-Table1[[#This Row],[Paid_Amount]]</f>
        <v>93.829999999999927</v>
      </c>
    </row>
    <row r="556" spans="1:16" x14ac:dyDescent="0.3">
      <c r="A556" t="s">
        <v>1136</v>
      </c>
      <c r="B556" t="s">
        <v>1137</v>
      </c>
      <c r="C556" s="1">
        <v>45480</v>
      </c>
      <c r="D556" s="1">
        <v>45483</v>
      </c>
      <c r="E556" s="1">
        <v>45503</v>
      </c>
      <c r="F556" t="s">
        <v>72</v>
      </c>
      <c r="G556" t="s">
        <v>79</v>
      </c>
      <c r="H556" t="s">
        <v>52</v>
      </c>
      <c r="I556">
        <v>80053</v>
      </c>
      <c r="J556">
        <v>2368.67</v>
      </c>
      <c r="K556">
        <v>1964.9</v>
      </c>
      <c r="L556" t="s">
        <v>18</v>
      </c>
      <c r="M556" t="s">
        <v>19</v>
      </c>
      <c r="N556" s="2">
        <f t="shared" si="8"/>
        <v>0</v>
      </c>
      <c r="O556">
        <f>DATEDIF(Table1[[#This Row],[Submission_Date]],Table1[[#This Row],[Decision_Date]],"D")</f>
        <v>20</v>
      </c>
      <c r="P556">
        <f>Table1[[#This Row],[Claim_Amount]]-Table1[[#This Row],[Paid_Amount]]</f>
        <v>403.77</v>
      </c>
    </row>
    <row r="557" spans="1:16" x14ac:dyDescent="0.3">
      <c r="A557" t="s">
        <v>1138</v>
      </c>
      <c r="B557" t="s">
        <v>1139</v>
      </c>
      <c r="C557" s="1">
        <v>45556</v>
      </c>
      <c r="D557" s="1">
        <v>45557</v>
      </c>
      <c r="E557" s="1">
        <v>45564</v>
      </c>
      <c r="F557" t="s">
        <v>44</v>
      </c>
      <c r="G557" t="s">
        <v>79</v>
      </c>
      <c r="H557" t="s">
        <v>45</v>
      </c>
      <c r="I557">
        <v>99213</v>
      </c>
      <c r="J557">
        <v>1300.49</v>
      </c>
      <c r="K557">
        <v>1000.53</v>
      </c>
      <c r="L557" t="s">
        <v>18</v>
      </c>
      <c r="M557" t="s">
        <v>19</v>
      </c>
      <c r="N557" s="2">
        <f t="shared" si="8"/>
        <v>0</v>
      </c>
      <c r="O557">
        <f>DATEDIF(Table1[[#This Row],[Submission_Date]],Table1[[#This Row],[Decision_Date]],"D")</f>
        <v>7</v>
      </c>
      <c r="P557">
        <f>Table1[[#This Row],[Claim_Amount]]-Table1[[#This Row],[Paid_Amount]]</f>
        <v>299.96000000000004</v>
      </c>
    </row>
    <row r="558" spans="1:16" x14ac:dyDescent="0.3">
      <c r="A558" t="s">
        <v>1140</v>
      </c>
      <c r="B558" t="s">
        <v>1141</v>
      </c>
      <c r="C558" s="1">
        <v>44982</v>
      </c>
      <c r="D558" s="1">
        <v>44986</v>
      </c>
      <c r="E558" s="1">
        <v>45037</v>
      </c>
      <c r="F558" t="s">
        <v>15</v>
      </c>
      <c r="G558" t="s">
        <v>79</v>
      </c>
      <c r="H558" t="s">
        <v>35</v>
      </c>
      <c r="I558">
        <v>71046</v>
      </c>
      <c r="J558">
        <v>1224.04</v>
      </c>
      <c r="K558">
        <v>1061.5999999999999</v>
      </c>
      <c r="L558" t="s">
        <v>18</v>
      </c>
      <c r="M558" t="s">
        <v>19</v>
      </c>
      <c r="N558" s="2">
        <f t="shared" si="8"/>
        <v>0</v>
      </c>
      <c r="O558">
        <f>DATEDIF(Table1[[#This Row],[Submission_Date]],Table1[[#This Row],[Decision_Date]],"D")</f>
        <v>51</v>
      </c>
      <c r="P558">
        <f>Table1[[#This Row],[Claim_Amount]]-Table1[[#This Row],[Paid_Amount]]</f>
        <v>162.44000000000005</v>
      </c>
    </row>
    <row r="559" spans="1:16" x14ac:dyDescent="0.3">
      <c r="A559" t="s">
        <v>1142</v>
      </c>
      <c r="B559" t="s">
        <v>1143</v>
      </c>
      <c r="C559" s="1">
        <v>45321</v>
      </c>
      <c r="D559" s="1">
        <v>45330</v>
      </c>
      <c r="E559" s="1">
        <v>45348</v>
      </c>
      <c r="F559" t="s">
        <v>22</v>
      </c>
      <c r="G559" t="s">
        <v>34</v>
      </c>
      <c r="H559" t="s">
        <v>87</v>
      </c>
      <c r="I559">
        <v>90837</v>
      </c>
      <c r="J559">
        <v>1279.1500000000001</v>
      </c>
      <c r="K559">
        <v>1167.03</v>
      </c>
      <c r="L559" t="s">
        <v>18</v>
      </c>
      <c r="M559" t="s">
        <v>19</v>
      </c>
      <c r="N559" s="2">
        <f t="shared" si="8"/>
        <v>0</v>
      </c>
      <c r="O559">
        <f>DATEDIF(Table1[[#This Row],[Submission_Date]],Table1[[#This Row],[Decision_Date]],"D")</f>
        <v>18</v>
      </c>
      <c r="P559">
        <f>Table1[[#This Row],[Claim_Amount]]-Table1[[#This Row],[Paid_Amount]]</f>
        <v>112.12000000000012</v>
      </c>
    </row>
    <row r="560" spans="1:16" x14ac:dyDescent="0.3">
      <c r="A560" t="s">
        <v>1144</v>
      </c>
      <c r="B560" t="s">
        <v>1145</v>
      </c>
      <c r="C560" s="1">
        <v>45654</v>
      </c>
      <c r="D560" s="1">
        <v>45675</v>
      </c>
      <c r="E560" s="1">
        <v>45694</v>
      </c>
      <c r="F560" t="s">
        <v>44</v>
      </c>
      <c r="G560" t="s">
        <v>34</v>
      </c>
      <c r="H560" t="s">
        <v>52</v>
      </c>
      <c r="I560">
        <v>27130</v>
      </c>
      <c r="J560">
        <v>2478.88</v>
      </c>
      <c r="K560">
        <v>2005.25</v>
      </c>
      <c r="L560" t="s">
        <v>18</v>
      </c>
      <c r="M560" t="s">
        <v>19</v>
      </c>
      <c r="N560" s="2">
        <f t="shared" si="8"/>
        <v>0</v>
      </c>
      <c r="O560">
        <f>DATEDIF(Table1[[#This Row],[Submission_Date]],Table1[[#This Row],[Decision_Date]],"D")</f>
        <v>19</v>
      </c>
      <c r="P560">
        <f>Table1[[#This Row],[Claim_Amount]]-Table1[[#This Row],[Paid_Amount]]</f>
        <v>473.63000000000011</v>
      </c>
    </row>
    <row r="561" spans="1:16" x14ac:dyDescent="0.3">
      <c r="A561" t="s">
        <v>1146</v>
      </c>
      <c r="B561" t="s">
        <v>1147</v>
      </c>
      <c r="C561" s="1">
        <v>45472</v>
      </c>
      <c r="D561" s="1">
        <v>45481</v>
      </c>
      <c r="E561" s="1">
        <v>45539</v>
      </c>
      <c r="F561" t="s">
        <v>15</v>
      </c>
      <c r="G561" t="s">
        <v>16</v>
      </c>
      <c r="H561" t="s">
        <v>17</v>
      </c>
      <c r="I561">
        <v>66984</v>
      </c>
      <c r="J561">
        <v>1291.05</v>
      </c>
      <c r="K561">
        <v>0</v>
      </c>
      <c r="L561" t="s">
        <v>30</v>
      </c>
      <c r="M561" t="s">
        <v>19</v>
      </c>
      <c r="N561" s="2">
        <f t="shared" si="8"/>
        <v>0</v>
      </c>
      <c r="O561">
        <f>DATEDIF(Table1[[#This Row],[Submission_Date]],Table1[[#This Row],[Decision_Date]],"D")</f>
        <v>58</v>
      </c>
      <c r="P561">
        <f>Table1[[#This Row],[Claim_Amount]]-Table1[[#This Row],[Paid_Amount]]</f>
        <v>1291.05</v>
      </c>
    </row>
    <row r="562" spans="1:16" x14ac:dyDescent="0.3">
      <c r="A562" t="s">
        <v>1148</v>
      </c>
      <c r="B562" t="s">
        <v>1149</v>
      </c>
      <c r="C562" s="1">
        <v>45467</v>
      </c>
      <c r="D562" s="1">
        <v>45493</v>
      </c>
      <c r="E562" s="1">
        <v>45528</v>
      </c>
      <c r="F562" t="s">
        <v>15</v>
      </c>
      <c r="G562" t="s">
        <v>28</v>
      </c>
      <c r="H562" t="s">
        <v>55</v>
      </c>
      <c r="I562">
        <v>99214</v>
      </c>
      <c r="J562">
        <v>2279.75</v>
      </c>
      <c r="K562">
        <v>1960.51</v>
      </c>
      <c r="L562" t="s">
        <v>18</v>
      </c>
      <c r="M562" t="s">
        <v>19</v>
      </c>
      <c r="N562" s="2">
        <f t="shared" si="8"/>
        <v>0</v>
      </c>
      <c r="O562">
        <f>DATEDIF(Table1[[#This Row],[Submission_Date]],Table1[[#This Row],[Decision_Date]],"D")</f>
        <v>35</v>
      </c>
      <c r="P562">
        <f>Table1[[#This Row],[Claim_Amount]]-Table1[[#This Row],[Paid_Amount]]</f>
        <v>319.24</v>
      </c>
    </row>
    <row r="563" spans="1:16" x14ac:dyDescent="0.3">
      <c r="A563" t="s">
        <v>1150</v>
      </c>
      <c r="B563" t="s">
        <v>1151</v>
      </c>
      <c r="C563" s="1">
        <v>45405</v>
      </c>
      <c r="D563" s="1">
        <v>45410</v>
      </c>
      <c r="E563" s="1">
        <v>45452</v>
      </c>
      <c r="F563" t="s">
        <v>44</v>
      </c>
      <c r="G563" t="s">
        <v>41</v>
      </c>
      <c r="H563" t="s">
        <v>55</v>
      </c>
      <c r="I563">
        <v>27130</v>
      </c>
      <c r="J563">
        <v>9512.11</v>
      </c>
      <c r="K563">
        <v>0</v>
      </c>
      <c r="L563" t="s">
        <v>30</v>
      </c>
      <c r="M563" t="s">
        <v>19</v>
      </c>
      <c r="N563" s="2">
        <f t="shared" si="8"/>
        <v>0</v>
      </c>
      <c r="O563">
        <f>DATEDIF(Table1[[#This Row],[Submission_Date]],Table1[[#This Row],[Decision_Date]],"D")</f>
        <v>42</v>
      </c>
      <c r="P563">
        <f>Table1[[#This Row],[Claim_Amount]]-Table1[[#This Row],[Paid_Amount]]</f>
        <v>9512.11</v>
      </c>
    </row>
    <row r="564" spans="1:16" x14ac:dyDescent="0.3">
      <c r="A564" t="s">
        <v>1152</v>
      </c>
      <c r="B564" t="s">
        <v>1153</v>
      </c>
      <c r="C564" s="1">
        <v>45454</v>
      </c>
      <c r="D564" s="1">
        <v>45461</v>
      </c>
      <c r="E564" s="1">
        <v>45504</v>
      </c>
      <c r="F564" t="s">
        <v>22</v>
      </c>
      <c r="G564" t="s">
        <v>28</v>
      </c>
      <c r="H564" t="s">
        <v>24</v>
      </c>
      <c r="I564">
        <v>90837</v>
      </c>
      <c r="J564">
        <v>3629.68</v>
      </c>
      <c r="K564">
        <v>2845.01</v>
      </c>
      <c r="L564" t="s">
        <v>18</v>
      </c>
      <c r="M564" t="s">
        <v>19</v>
      </c>
      <c r="N564" s="2">
        <f t="shared" si="8"/>
        <v>0</v>
      </c>
      <c r="O564">
        <f>DATEDIF(Table1[[#This Row],[Submission_Date]],Table1[[#This Row],[Decision_Date]],"D")</f>
        <v>43</v>
      </c>
      <c r="P564">
        <f>Table1[[#This Row],[Claim_Amount]]-Table1[[#This Row],[Paid_Amount]]</f>
        <v>784.66999999999962</v>
      </c>
    </row>
    <row r="565" spans="1:16" x14ac:dyDescent="0.3">
      <c r="A565" t="s">
        <v>1154</v>
      </c>
      <c r="B565" t="s">
        <v>1155</v>
      </c>
      <c r="C565" s="1">
        <v>45248</v>
      </c>
      <c r="D565" s="1">
        <v>45277</v>
      </c>
      <c r="E565" s="1">
        <v>45289</v>
      </c>
      <c r="F565" t="s">
        <v>48</v>
      </c>
      <c r="G565" t="s">
        <v>28</v>
      </c>
      <c r="H565" t="s">
        <v>38</v>
      </c>
      <c r="I565">
        <v>99215</v>
      </c>
      <c r="J565">
        <v>1392.95</v>
      </c>
      <c r="K565">
        <v>1339.18</v>
      </c>
      <c r="L565" t="s">
        <v>18</v>
      </c>
      <c r="M565" t="s">
        <v>19</v>
      </c>
      <c r="N565" s="2">
        <f t="shared" si="8"/>
        <v>0</v>
      </c>
      <c r="O565">
        <f>DATEDIF(Table1[[#This Row],[Submission_Date]],Table1[[#This Row],[Decision_Date]],"D")</f>
        <v>12</v>
      </c>
      <c r="P565">
        <f>Table1[[#This Row],[Claim_Amount]]-Table1[[#This Row],[Paid_Amount]]</f>
        <v>53.769999999999982</v>
      </c>
    </row>
    <row r="566" spans="1:16" x14ac:dyDescent="0.3">
      <c r="A566" t="s">
        <v>1156</v>
      </c>
      <c r="B566" t="s">
        <v>1157</v>
      </c>
      <c r="C566" s="1">
        <v>45478</v>
      </c>
      <c r="D566" s="1">
        <v>45479</v>
      </c>
      <c r="E566" s="1">
        <v>45509</v>
      </c>
      <c r="F566" t="s">
        <v>106</v>
      </c>
      <c r="G566" t="s">
        <v>28</v>
      </c>
      <c r="H566" t="s">
        <v>17</v>
      </c>
      <c r="I566">
        <v>63047</v>
      </c>
      <c r="J566">
        <v>4726.6499999999996</v>
      </c>
      <c r="K566">
        <v>4602.9399999999996</v>
      </c>
      <c r="L566" t="s">
        <v>18</v>
      </c>
      <c r="M566" t="s">
        <v>19</v>
      </c>
      <c r="N566" s="2">
        <f t="shared" si="8"/>
        <v>0</v>
      </c>
      <c r="O566">
        <f>DATEDIF(Table1[[#This Row],[Submission_Date]],Table1[[#This Row],[Decision_Date]],"D")</f>
        <v>30</v>
      </c>
      <c r="P566">
        <f>Table1[[#This Row],[Claim_Amount]]-Table1[[#This Row],[Paid_Amount]]</f>
        <v>123.71000000000004</v>
      </c>
    </row>
    <row r="567" spans="1:16" x14ac:dyDescent="0.3">
      <c r="A567" t="s">
        <v>1158</v>
      </c>
      <c r="B567" t="s">
        <v>1159</v>
      </c>
      <c r="C567" s="1">
        <v>44953</v>
      </c>
      <c r="D567" s="1">
        <v>44965</v>
      </c>
      <c r="E567" s="1">
        <v>44974</v>
      </c>
      <c r="F567" t="s">
        <v>22</v>
      </c>
      <c r="G567" t="s">
        <v>34</v>
      </c>
      <c r="H567" t="s">
        <v>24</v>
      </c>
      <c r="I567">
        <v>99214</v>
      </c>
      <c r="J567">
        <v>1304.45</v>
      </c>
      <c r="K567">
        <v>1056.3599999999999</v>
      </c>
      <c r="L567" t="s">
        <v>18</v>
      </c>
      <c r="M567" t="s">
        <v>19</v>
      </c>
      <c r="N567" s="2">
        <f t="shared" si="8"/>
        <v>0</v>
      </c>
      <c r="O567">
        <f>DATEDIF(Table1[[#This Row],[Submission_Date]],Table1[[#This Row],[Decision_Date]],"D")</f>
        <v>9</v>
      </c>
      <c r="P567">
        <f>Table1[[#This Row],[Claim_Amount]]-Table1[[#This Row],[Paid_Amount]]</f>
        <v>248.09000000000015</v>
      </c>
    </row>
    <row r="568" spans="1:16" x14ac:dyDescent="0.3">
      <c r="A568" t="s">
        <v>1160</v>
      </c>
      <c r="B568" t="s">
        <v>1161</v>
      </c>
      <c r="C568" s="1">
        <v>45120</v>
      </c>
      <c r="D568" s="1">
        <v>45133</v>
      </c>
      <c r="E568" s="1">
        <v>45170</v>
      </c>
      <c r="F568" t="s">
        <v>22</v>
      </c>
      <c r="G568" t="s">
        <v>28</v>
      </c>
      <c r="H568" t="s">
        <v>24</v>
      </c>
      <c r="I568">
        <v>43239</v>
      </c>
      <c r="J568">
        <v>354.07</v>
      </c>
      <c r="K568">
        <v>318.54000000000002</v>
      </c>
      <c r="L568" t="s">
        <v>18</v>
      </c>
      <c r="M568" t="s">
        <v>19</v>
      </c>
      <c r="N568" s="2">
        <f t="shared" si="8"/>
        <v>0</v>
      </c>
      <c r="O568">
        <f>DATEDIF(Table1[[#This Row],[Submission_Date]],Table1[[#This Row],[Decision_Date]],"D")</f>
        <v>37</v>
      </c>
      <c r="P568">
        <f>Table1[[#This Row],[Claim_Amount]]-Table1[[#This Row],[Paid_Amount]]</f>
        <v>35.529999999999973</v>
      </c>
    </row>
    <row r="569" spans="1:16" x14ac:dyDescent="0.3">
      <c r="A569" t="s">
        <v>1162</v>
      </c>
      <c r="B569" t="s">
        <v>1163</v>
      </c>
      <c r="C569" s="1">
        <v>45540</v>
      </c>
      <c r="D569" s="1">
        <v>45567</v>
      </c>
      <c r="E569" s="1">
        <v>45593</v>
      </c>
      <c r="F569" t="s">
        <v>27</v>
      </c>
      <c r="G569" t="s">
        <v>34</v>
      </c>
      <c r="H569" t="s">
        <v>35</v>
      </c>
      <c r="I569">
        <v>27130</v>
      </c>
      <c r="J569">
        <v>807.17</v>
      </c>
      <c r="K569">
        <v>605.72</v>
      </c>
      <c r="L569" t="s">
        <v>18</v>
      </c>
      <c r="M569" t="s">
        <v>19</v>
      </c>
      <c r="N569" s="2">
        <f t="shared" si="8"/>
        <v>0</v>
      </c>
      <c r="O569">
        <f>DATEDIF(Table1[[#This Row],[Submission_Date]],Table1[[#This Row],[Decision_Date]],"D")</f>
        <v>26</v>
      </c>
      <c r="P569">
        <f>Table1[[#This Row],[Claim_Amount]]-Table1[[#This Row],[Paid_Amount]]</f>
        <v>201.44999999999993</v>
      </c>
    </row>
    <row r="570" spans="1:16" x14ac:dyDescent="0.3">
      <c r="A570" t="s">
        <v>1164</v>
      </c>
      <c r="B570" t="s">
        <v>1165</v>
      </c>
      <c r="C570" s="1">
        <v>45029</v>
      </c>
      <c r="D570" s="1">
        <v>45042</v>
      </c>
      <c r="E570" s="1">
        <v>45092</v>
      </c>
      <c r="F570" t="s">
        <v>22</v>
      </c>
      <c r="G570" t="s">
        <v>79</v>
      </c>
      <c r="H570" t="s">
        <v>35</v>
      </c>
      <c r="I570">
        <v>93000</v>
      </c>
      <c r="J570">
        <v>404.79</v>
      </c>
      <c r="K570">
        <v>342.99</v>
      </c>
      <c r="L570" t="s">
        <v>18</v>
      </c>
      <c r="M570" t="s">
        <v>19</v>
      </c>
      <c r="N570" s="2">
        <f t="shared" si="8"/>
        <v>0</v>
      </c>
      <c r="O570">
        <f>DATEDIF(Table1[[#This Row],[Submission_Date]],Table1[[#This Row],[Decision_Date]],"D")</f>
        <v>50</v>
      </c>
      <c r="P570">
        <f>Table1[[#This Row],[Claim_Amount]]-Table1[[#This Row],[Paid_Amount]]</f>
        <v>61.800000000000011</v>
      </c>
    </row>
    <row r="571" spans="1:16" x14ac:dyDescent="0.3">
      <c r="A571" t="s">
        <v>1166</v>
      </c>
      <c r="B571" t="s">
        <v>1167</v>
      </c>
      <c r="C571" s="1">
        <v>45072</v>
      </c>
      <c r="D571" s="1">
        <v>45098</v>
      </c>
      <c r="E571" s="1">
        <v>45103</v>
      </c>
      <c r="F571" t="s">
        <v>27</v>
      </c>
      <c r="G571" t="s">
        <v>79</v>
      </c>
      <c r="H571" t="s">
        <v>35</v>
      </c>
      <c r="I571">
        <v>43239</v>
      </c>
      <c r="J571">
        <v>1364.84</v>
      </c>
      <c r="K571">
        <v>1128.8499999999999</v>
      </c>
      <c r="L571" t="s">
        <v>18</v>
      </c>
      <c r="M571" t="s">
        <v>19</v>
      </c>
      <c r="N571" s="2">
        <f t="shared" si="8"/>
        <v>0</v>
      </c>
      <c r="O571">
        <f>DATEDIF(Table1[[#This Row],[Submission_Date]],Table1[[#This Row],[Decision_Date]],"D")</f>
        <v>5</v>
      </c>
      <c r="P571">
        <f>Table1[[#This Row],[Claim_Amount]]-Table1[[#This Row],[Paid_Amount]]</f>
        <v>235.99</v>
      </c>
    </row>
    <row r="572" spans="1:16" x14ac:dyDescent="0.3">
      <c r="A572" t="s">
        <v>1168</v>
      </c>
      <c r="B572" t="s">
        <v>1169</v>
      </c>
      <c r="C572" s="1">
        <v>45586</v>
      </c>
      <c r="D572" s="1">
        <v>45597</v>
      </c>
      <c r="E572" s="1">
        <v>45612</v>
      </c>
      <c r="F572" t="s">
        <v>15</v>
      </c>
      <c r="G572" t="s">
        <v>34</v>
      </c>
      <c r="H572" t="s">
        <v>38</v>
      </c>
      <c r="I572">
        <v>27130</v>
      </c>
      <c r="J572">
        <v>1834.88</v>
      </c>
      <c r="K572">
        <v>1673.03</v>
      </c>
      <c r="L572" t="s">
        <v>18</v>
      </c>
      <c r="M572" t="s">
        <v>19</v>
      </c>
      <c r="N572" s="2">
        <f t="shared" si="8"/>
        <v>0</v>
      </c>
      <c r="O572">
        <f>DATEDIF(Table1[[#This Row],[Submission_Date]],Table1[[#This Row],[Decision_Date]],"D")</f>
        <v>15</v>
      </c>
      <c r="P572">
        <f>Table1[[#This Row],[Claim_Amount]]-Table1[[#This Row],[Paid_Amount]]</f>
        <v>161.85000000000014</v>
      </c>
    </row>
    <row r="573" spans="1:16" x14ac:dyDescent="0.3">
      <c r="A573" t="s">
        <v>1170</v>
      </c>
      <c r="B573" t="s">
        <v>1171</v>
      </c>
      <c r="C573" s="1">
        <v>45398</v>
      </c>
      <c r="D573" s="1">
        <v>45423</v>
      </c>
      <c r="E573" s="1">
        <v>45467</v>
      </c>
      <c r="F573" t="s">
        <v>106</v>
      </c>
      <c r="G573" t="s">
        <v>28</v>
      </c>
      <c r="H573" t="s">
        <v>29</v>
      </c>
      <c r="I573">
        <v>92928</v>
      </c>
      <c r="J573">
        <v>6912.94</v>
      </c>
      <c r="K573">
        <v>0</v>
      </c>
      <c r="L573" t="s">
        <v>60</v>
      </c>
      <c r="M573" t="s">
        <v>447</v>
      </c>
      <c r="N573" s="2">
        <f t="shared" si="8"/>
        <v>1</v>
      </c>
      <c r="O573">
        <f>DATEDIF(Table1[[#This Row],[Submission_Date]],Table1[[#This Row],[Decision_Date]],"D")</f>
        <v>44</v>
      </c>
      <c r="P573">
        <f>Table1[[#This Row],[Claim_Amount]]-Table1[[#This Row],[Paid_Amount]]</f>
        <v>6912.94</v>
      </c>
    </row>
    <row r="574" spans="1:16" x14ac:dyDescent="0.3">
      <c r="A574" t="s">
        <v>1172</v>
      </c>
      <c r="B574" t="s">
        <v>1173</v>
      </c>
      <c r="C574" s="1">
        <v>45422</v>
      </c>
      <c r="D574" s="1">
        <v>45437</v>
      </c>
      <c r="E574" s="1">
        <v>45471</v>
      </c>
      <c r="F574" t="s">
        <v>27</v>
      </c>
      <c r="G574" t="s">
        <v>16</v>
      </c>
      <c r="H574" t="s">
        <v>52</v>
      </c>
      <c r="I574">
        <v>92928</v>
      </c>
      <c r="J574">
        <v>2348.52</v>
      </c>
      <c r="K574">
        <v>0</v>
      </c>
      <c r="L574" t="s">
        <v>60</v>
      </c>
      <c r="M574" t="s">
        <v>153</v>
      </c>
      <c r="N574" s="2">
        <f t="shared" si="8"/>
        <v>1</v>
      </c>
      <c r="O574">
        <f>DATEDIF(Table1[[#This Row],[Submission_Date]],Table1[[#This Row],[Decision_Date]],"D")</f>
        <v>34</v>
      </c>
      <c r="P574">
        <f>Table1[[#This Row],[Claim_Amount]]-Table1[[#This Row],[Paid_Amount]]</f>
        <v>2348.52</v>
      </c>
    </row>
    <row r="575" spans="1:16" x14ac:dyDescent="0.3">
      <c r="A575" t="s">
        <v>1174</v>
      </c>
      <c r="B575" t="s">
        <v>1175</v>
      </c>
      <c r="C575" s="1">
        <v>45559</v>
      </c>
      <c r="D575" s="1">
        <v>45574</v>
      </c>
      <c r="E575" s="1">
        <v>45604</v>
      </c>
      <c r="F575" t="s">
        <v>48</v>
      </c>
      <c r="G575" t="s">
        <v>16</v>
      </c>
      <c r="H575" t="s">
        <v>87</v>
      </c>
      <c r="I575">
        <v>70553</v>
      </c>
      <c r="J575">
        <v>1517.35</v>
      </c>
      <c r="K575">
        <v>1315.43</v>
      </c>
      <c r="L575" t="s">
        <v>18</v>
      </c>
      <c r="M575" t="s">
        <v>19</v>
      </c>
      <c r="N575" s="2">
        <f t="shared" si="8"/>
        <v>0</v>
      </c>
      <c r="O575">
        <f>DATEDIF(Table1[[#This Row],[Submission_Date]],Table1[[#This Row],[Decision_Date]],"D")</f>
        <v>30</v>
      </c>
      <c r="P575">
        <f>Table1[[#This Row],[Claim_Amount]]-Table1[[#This Row],[Paid_Amount]]</f>
        <v>201.91999999999985</v>
      </c>
    </row>
    <row r="576" spans="1:16" x14ac:dyDescent="0.3">
      <c r="A576" t="s">
        <v>1176</v>
      </c>
      <c r="B576" t="s">
        <v>1177</v>
      </c>
      <c r="C576" s="1">
        <v>44965</v>
      </c>
      <c r="D576" s="1">
        <v>44979</v>
      </c>
      <c r="E576" s="1">
        <v>45012</v>
      </c>
      <c r="F576" t="s">
        <v>72</v>
      </c>
      <c r="G576" t="s">
        <v>79</v>
      </c>
      <c r="H576" t="s">
        <v>45</v>
      </c>
      <c r="I576">
        <v>93000</v>
      </c>
      <c r="J576">
        <v>3510.54</v>
      </c>
      <c r="K576">
        <v>3052.94</v>
      </c>
      <c r="L576" t="s">
        <v>18</v>
      </c>
      <c r="M576" t="s">
        <v>19</v>
      </c>
      <c r="N576" s="2">
        <f t="shared" si="8"/>
        <v>0</v>
      </c>
      <c r="O576">
        <f>DATEDIF(Table1[[#This Row],[Submission_Date]],Table1[[#This Row],[Decision_Date]],"D")</f>
        <v>33</v>
      </c>
      <c r="P576">
        <f>Table1[[#This Row],[Claim_Amount]]-Table1[[#This Row],[Paid_Amount]]</f>
        <v>457.59999999999991</v>
      </c>
    </row>
    <row r="577" spans="1:16" x14ac:dyDescent="0.3">
      <c r="A577" t="s">
        <v>1178</v>
      </c>
      <c r="B577" t="s">
        <v>1179</v>
      </c>
      <c r="C577" s="1">
        <v>45271</v>
      </c>
      <c r="D577" s="1">
        <v>45272</v>
      </c>
      <c r="E577" s="1">
        <v>45280</v>
      </c>
      <c r="F577" t="s">
        <v>44</v>
      </c>
      <c r="G577" t="s">
        <v>23</v>
      </c>
      <c r="H577" t="s">
        <v>24</v>
      </c>
      <c r="I577">
        <v>71046</v>
      </c>
      <c r="J577">
        <v>308.31</v>
      </c>
      <c r="K577">
        <v>0</v>
      </c>
      <c r="L577" t="s">
        <v>60</v>
      </c>
      <c r="M577" t="s">
        <v>61</v>
      </c>
      <c r="N577" s="2">
        <f t="shared" si="8"/>
        <v>1</v>
      </c>
      <c r="O577">
        <f>DATEDIF(Table1[[#This Row],[Submission_Date]],Table1[[#This Row],[Decision_Date]],"D")</f>
        <v>8</v>
      </c>
      <c r="P577">
        <f>Table1[[#This Row],[Claim_Amount]]-Table1[[#This Row],[Paid_Amount]]</f>
        <v>308.31</v>
      </c>
    </row>
    <row r="578" spans="1:16" x14ac:dyDescent="0.3">
      <c r="A578" t="s">
        <v>1180</v>
      </c>
      <c r="B578" t="s">
        <v>1181</v>
      </c>
      <c r="C578" s="1">
        <v>45122</v>
      </c>
      <c r="D578" s="1">
        <v>45146</v>
      </c>
      <c r="E578" s="1">
        <v>45200</v>
      </c>
      <c r="F578" t="s">
        <v>27</v>
      </c>
      <c r="G578" t="s">
        <v>16</v>
      </c>
      <c r="H578" t="s">
        <v>87</v>
      </c>
      <c r="I578">
        <v>93000</v>
      </c>
      <c r="J578">
        <v>2183.08</v>
      </c>
      <c r="K578">
        <v>1825.92</v>
      </c>
      <c r="L578" t="s">
        <v>18</v>
      </c>
      <c r="M578" t="s">
        <v>19</v>
      </c>
      <c r="N578" s="2">
        <f t="shared" si="8"/>
        <v>0</v>
      </c>
      <c r="O578">
        <f>DATEDIF(Table1[[#This Row],[Submission_Date]],Table1[[#This Row],[Decision_Date]],"D")</f>
        <v>54</v>
      </c>
      <c r="P578">
        <f>Table1[[#This Row],[Claim_Amount]]-Table1[[#This Row],[Paid_Amount]]</f>
        <v>357.15999999999985</v>
      </c>
    </row>
    <row r="579" spans="1:16" x14ac:dyDescent="0.3">
      <c r="A579" t="s">
        <v>1182</v>
      </c>
      <c r="B579" t="s">
        <v>1183</v>
      </c>
      <c r="C579" s="1">
        <v>45614</v>
      </c>
      <c r="D579" s="1">
        <v>45639</v>
      </c>
      <c r="E579" s="1">
        <v>45671</v>
      </c>
      <c r="F579" t="s">
        <v>72</v>
      </c>
      <c r="G579" t="s">
        <v>28</v>
      </c>
      <c r="H579" t="s">
        <v>87</v>
      </c>
      <c r="I579">
        <v>27130</v>
      </c>
      <c r="J579">
        <v>3349.92</v>
      </c>
      <c r="K579">
        <v>0</v>
      </c>
      <c r="L579" t="s">
        <v>30</v>
      </c>
      <c r="M579" t="s">
        <v>19</v>
      </c>
      <c r="N579" s="2">
        <f t="shared" ref="N579:N642" si="9">IF(L579="Denied",1,0)</f>
        <v>0</v>
      </c>
      <c r="O579">
        <f>DATEDIF(Table1[[#This Row],[Submission_Date]],Table1[[#This Row],[Decision_Date]],"D")</f>
        <v>32</v>
      </c>
      <c r="P579">
        <f>Table1[[#This Row],[Claim_Amount]]-Table1[[#This Row],[Paid_Amount]]</f>
        <v>3349.92</v>
      </c>
    </row>
    <row r="580" spans="1:16" x14ac:dyDescent="0.3">
      <c r="A580" t="s">
        <v>1184</v>
      </c>
      <c r="B580" t="s">
        <v>1185</v>
      </c>
      <c r="C580" s="1">
        <v>45481</v>
      </c>
      <c r="D580" s="1">
        <v>45494</v>
      </c>
      <c r="E580" s="1">
        <v>45515</v>
      </c>
      <c r="F580" t="s">
        <v>15</v>
      </c>
      <c r="G580" t="s">
        <v>23</v>
      </c>
      <c r="H580" t="s">
        <v>52</v>
      </c>
      <c r="I580">
        <v>63047</v>
      </c>
      <c r="J580">
        <v>553.98</v>
      </c>
      <c r="K580">
        <v>479.3</v>
      </c>
      <c r="L580" t="s">
        <v>18</v>
      </c>
      <c r="M580" t="s">
        <v>19</v>
      </c>
      <c r="N580" s="2">
        <f t="shared" si="9"/>
        <v>0</v>
      </c>
      <c r="O580">
        <f>DATEDIF(Table1[[#This Row],[Submission_Date]],Table1[[#This Row],[Decision_Date]],"D")</f>
        <v>21</v>
      </c>
      <c r="P580">
        <f>Table1[[#This Row],[Claim_Amount]]-Table1[[#This Row],[Paid_Amount]]</f>
        <v>74.680000000000007</v>
      </c>
    </row>
    <row r="581" spans="1:16" x14ac:dyDescent="0.3">
      <c r="A581" t="s">
        <v>1186</v>
      </c>
      <c r="B581" t="s">
        <v>1187</v>
      </c>
      <c r="C581" s="1">
        <v>45438</v>
      </c>
      <c r="D581" s="1">
        <v>45442</v>
      </c>
      <c r="E581" s="1">
        <v>45465</v>
      </c>
      <c r="F581" t="s">
        <v>27</v>
      </c>
      <c r="G581" t="s">
        <v>41</v>
      </c>
      <c r="H581" t="s">
        <v>24</v>
      </c>
      <c r="I581">
        <v>27447</v>
      </c>
      <c r="J581">
        <v>4514.29</v>
      </c>
      <c r="K581">
        <v>4253.1899999999996</v>
      </c>
      <c r="L581" t="s">
        <v>18</v>
      </c>
      <c r="M581" t="s">
        <v>19</v>
      </c>
      <c r="N581" s="2">
        <f t="shared" si="9"/>
        <v>0</v>
      </c>
      <c r="O581">
        <f>DATEDIF(Table1[[#This Row],[Submission_Date]],Table1[[#This Row],[Decision_Date]],"D")</f>
        <v>23</v>
      </c>
      <c r="P581">
        <f>Table1[[#This Row],[Claim_Amount]]-Table1[[#This Row],[Paid_Amount]]</f>
        <v>261.10000000000036</v>
      </c>
    </row>
    <row r="582" spans="1:16" x14ac:dyDescent="0.3">
      <c r="A582" t="s">
        <v>1188</v>
      </c>
      <c r="B582" t="s">
        <v>1189</v>
      </c>
      <c r="C582" s="1">
        <v>45267</v>
      </c>
      <c r="D582" s="1">
        <v>45288</v>
      </c>
      <c r="E582" s="1">
        <v>45347</v>
      </c>
      <c r="F582" t="s">
        <v>33</v>
      </c>
      <c r="G582" t="s">
        <v>34</v>
      </c>
      <c r="H582" t="s">
        <v>55</v>
      </c>
      <c r="I582">
        <v>71046</v>
      </c>
      <c r="J582">
        <v>2370.36</v>
      </c>
      <c r="K582">
        <v>0</v>
      </c>
      <c r="L582" t="s">
        <v>60</v>
      </c>
      <c r="M582" t="s">
        <v>153</v>
      </c>
      <c r="N582" s="2">
        <f t="shared" si="9"/>
        <v>1</v>
      </c>
      <c r="O582">
        <f>DATEDIF(Table1[[#This Row],[Submission_Date]],Table1[[#This Row],[Decision_Date]],"D")</f>
        <v>59</v>
      </c>
      <c r="P582">
        <f>Table1[[#This Row],[Claim_Amount]]-Table1[[#This Row],[Paid_Amount]]</f>
        <v>2370.36</v>
      </c>
    </row>
    <row r="583" spans="1:16" x14ac:dyDescent="0.3">
      <c r="A583" t="s">
        <v>1190</v>
      </c>
      <c r="B583" t="s">
        <v>1191</v>
      </c>
      <c r="C583" s="1">
        <v>45004</v>
      </c>
      <c r="D583" s="1">
        <v>45025</v>
      </c>
      <c r="E583" s="1">
        <v>45030</v>
      </c>
      <c r="F583" t="s">
        <v>72</v>
      </c>
      <c r="G583" t="s">
        <v>34</v>
      </c>
      <c r="H583" t="s">
        <v>35</v>
      </c>
      <c r="I583">
        <v>99213</v>
      </c>
      <c r="J583">
        <v>1296.95</v>
      </c>
      <c r="K583">
        <v>1037.01</v>
      </c>
      <c r="L583" t="s">
        <v>18</v>
      </c>
      <c r="M583" t="s">
        <v>19</v>
      </c>
      <c r="N583" s="2">
        <f t="shared" si="9"/>
        <v>0</v>
      </c>
      <c r="O583">
        <f>DATEDIF(Table1[[#This Row],[Submission_Date]],Table1[[#This Row],[Decision_Date]],"D")</f>
        <v>5</v>
      </c>
      <c r="P583">
        <f>Table1[[#This Row],[Claim_Amount]]-Table1[[#This Row],[Paid_Amount]]</f>
        <v>259.94000000000005</v>
      </c>
    </row>
    <row r="584" spans="1:16" x14ac:dyDescent="0.3">
      <c r="A584" t="s">
        <v>1192</v>
      </c>
      <c r="B584" t="s">
        <v>1193</v>
      </c>
      <c r="C584" s="1">
        <v>45636</v>
      </c>
      <c r="D584" s="1">
        <v>45641</v>
      </c>
      <c r="E584" s="1">
        <v>45684</v>
      </c>
      <c r="F584" t="s">
        <v>27</v>
      </c>
      <c r="G584" t="s">
        <v>28</v>
      </c>
      <c r="H584" t="s">
        <v>35</v>
      </c>
      <c r="I584">
        <v>45378</v>
      </c>
      <c r="J584">
        <v>2999.57</v>
      </c>
      <c r="K584">
        <v>2314.48</v>
      </c>
      <c r="L584" t="s">
        <v>18</v>
      </c>
      <c r="M584" t="s">
        <v>19</v>
      </c>
      <c r="N584" s="2">
        <f t="shared" si="9"/>
        <v>0</v>
      </c>
      <c r="O584">
        <f>DATEDIF(Table1[[#This Row],[Submission_Date]],Table1[[#This Row],[Decision_Date]],"D")</f>
        <v>43</v>
      </c>
      <c r="P584">
        <f>Table1[[#This Row],[Claim_Amount]]-Table1[[#This Row],[Paid_Amount]]</f>
        <v>685.09000000000015</v>
      </c>
    </row>
    <row r="585" spans="1:16" x14ac:dyDescent="0.3">
      <c r="A585" t="s">
        <v>1194</v>
      </c>
      <c r="B585" t="s">
        <v>1195</v>
      </c>
      <c r="C585" s="1">
        <v>45446</v>
      </c>
      <c r="D585" s="1">
        <v>45458</v>
      </c>
      <c r="E585" s="1">
        <v>45476</v>
      </c>
      <c r="F585" t="s">
        <v>48</v>
      </c>
      <c r="G585" t="s">
        <v>34</v>
      </c>
      <c r="H585" t="s">
        <v>52</v>
      </c>
      <c r="I585">
        <v>92928</v>
      </c>
      <c r="J585">
        <v>11120.6</v>
      </c>
      <c r="K585">
        <v>8725.1</v>
      </c>
      <c r="L585" t="s">
        <v>18</v>
      </c>
      <c r="M585" t="s">
        <v>19</v>
      </c>
      <c r="N585" s="2">
        <f t="shared" si="9"/>
        <v>0</v>
      </c>
      <c r="O585">
        <f>DATEDIF(Table1[[#This Row],[Submission_Date]],Table1[[#This Row],[Decision_Date]],"D")</f>
        <v>18</v>
      </c>
      <c r="P585">
        <f>Table1[[#This Row],[Claim_Amount]]-Table1[[#This Row],[Paid_Amount]]</f>
        <v>2395.5</v>
      </c>
    </row>
    <row r="586" spans="1:16" x14ac:dyDescent="0.3">
      <c r="A586" t="s">
        <v>1196</v>
      </c>
      <c r="B586" t="s">
        <v>1197</v>
      </c>
      <c r="C586" s="1">
        <v>45638</v>
      </c>
      <c r="D586" s="1">
        <v>45642</v>
      </c>
      <c r="E586" s="1">
        <v>45695</v>
      </c>
      <c r="F586" t="s">
        <v>48</v>
      </c>
      <c r="G586" t="s">
        <v>34</v>
      </c>
      <c r="H586" t="s">
        <v>17</v>
      </c>
      <c r="I586">
        <v>27130</v>
      </c>
      <c r="J586">
        <v>2091.1999999999998</v>
      </c>
      <c r="K586">
        <v>0</v>
      </c>
      <c r="L586" t="s">
        <v>60</v>
      </c>
      <c r="M586" t="s">
        <v>153</v>
      </c>
      <c r="N586" s="2">
        <f t="shared" si="9"/>
        <v>1</v>
      </c>
      <c r="O586">
        <f>DATEDIF(Table1[[#This Row],[Submission_Date]],Table1[[#This Row],[Decision_Date]],"D")</f>
        <v>53</v>
      </c>
      <c r="P586">
        <f>Table1[[#This Row],[Claim_Amount]]-Table1[[#This Row],[Paid_Amount]]</f>
        <v>2091.1999999999998</v>
      </c>
    </row>
    <row r="587" spans="1:16" x14ac:dyDescent="0.3">
      <c r="A587" t="s">
        <v>1198</v>
      </c>
      <c r="B587" t="s">
        <v>1199</v>
      </c>
      <c r="C587" s="1">
        <v>45565</v>
      </c>
      <c r="D587" s="1">
        <v>45581</v>
      </c>
      <c r="E587" s="1">
        <v>45587</v>
      </c>
      <c r="F587" t="s">
        <v>72</v>
      </c>
      <c r="G587" t="s">
        <v>28</v>
      </c>
      <c r="H587" t="s">
        <v>55</v>
      </c>
      <c r="I587">
        <v>45378</v>
      </c>
      <c r="J587">
        <v>2205.21</v>
      </c>
      <c r="K587">
        <v>2031.36</v>
      </c>
      <c r="L587" t="s">
        <v>18</v>
      </c>
      <c r="M587" t="s">
        <v>19</v>
      </c>
      <c r="N587" s="2">
        <f t="shared" si="9"/>
        <v>0</v>
      </c>
      <c r="O587">
        <f>DATEDIF(Table1[[#This Row],[Submission_Date]],Table1[[#This Row],[Decision_Date]],"D")</f>
        <v>6</v>
      </c>
      <c r="P587">
        <f>Table1[[#This Row],[Claim_Amount]]-Table1[[#This Row],[Paid_Amount]]</f>
        <v>173.85000000000014</v>
      </c>
    </row>
    <row r="588" spans="1:16" x14ac:dyDescent="0.3">
      <c r="A588" t="s">
        <v>1200</v>
      </c>
      <c r="B588" t="s">
        <v>169</v>
      </c>
      <c r="C588" s="1">
        <v>45276</v>
      </c>
      <c r="D588" s="1">
        <v>45285</v>
      </c>
      <c r="E588" s="1">
        <v>45334</v>
      </c>
      <c r="F588" t="s">
        <v>22</v>
      </c>
      <c r="G588" t="s">
        <v>23</v>
      </c>
      <c r="H588" t="s">
        <v>29</v>
      </c>
      <c r="I588">
        <v>66984</v>
      </c>
      <c r="J588">
        <v>1252.02</v>
      </c>
      <c r="K588">
        <v>0</v>
      </c>
      <c r="L588" t="s">
        <v>30</v>
      </c>
      <c r="M588" t="s">
        <v>19</v>
      </c>
      <c r="N588" s="2">
        <f t="shared" si="9"/>
        <v>0</v>
      </c>
      <c r="O588">
        <f>DATEDIF(Table1[[#This Row],[Submission_Date]],Table1[[#This Row],[Decision_Date]],"D")</f>
        <v>49</v>
      </c>
      <c r="P588">
        <f>Table1[[#This Row],[Claim_Amount]]-Table1[[#This Row],[Paid_Amount]]</f>
        <v>1252.02</v>
      </c>
    </row>
    <row r="589" spans="1:16" x14ac:dyDescent="0.3">
      <c r="A589" t="s">
        <v>1201</v>
      </c>
      <c r="B589" t="s">
        <v>1202</v>
      </c>
      <c r="C589" s="1">
        <v>45144</v>
      </c>
      <c r="D589" s="1">
        <v>45152</v>
      </c>
      <c r="E589" s="1">
        <v>45205</v>
      </c>
      <c r="F589" t="s">
        <v>27</v>
      </c>
      <c r="G589" t="s">
        <v>79</v>
      </c>
      <c r="H589" t="s">
        <v>49</v>
      </c>
      <c r="I589">
        <v>99215</v>
      </c>
      <c r="J589">
        <v>916.1</v>
      </c>
      <c r="K589">
        <v>0</v>
      </c>
      <c r="L589" t="s">
        <v>60</v>
      </c>
      <c r="M589" t="s">
        <v>221</v>
      </c>
      <c r="N589" s="2">
        <f t="shared" si="9"/>
        <v>1</v>
      </c>
      <c r="O589">
        <f>DATEDIF(Table1[[#This Row],[Submission_Date]],Table1[[#This Row],[Decision_Date]],"D")</f>
        <v>53</v>
      </c>
      <c r="P589">
        <f>Table1[[#This Row],[Claim_Amount]]-Table1[[#This Row],[Paid_Amount]]</f>
        <v>916.1</v>
      </c>
    </row>
    <row r="590" spans="1:16" x14ac:dyDescent="0.3">
      <c r="A590" t="s">
        <v>1203</v>
      </c>
      <c r="B590" t="s">
        <v>1204</v>
      </c>
      <c r="C590" s="1">
        <v>45184</v>
      </c>
      <c r="D590" s="1">
        <v>45194</v>
      </c>
      <c r="E590" s="1">
        <v>45219</v>
      </c>
      <c r="F590" t="s">
        <v>72</v>
      </c>
      <c r="G590" t="s">
        <v>28</v>
      </c>
      <c r="H590" t="s">
        <v>29</v>
      </c>
      <c r="I590">
        <v>99213</v>
      </c>
      <c r="J590">
        <v>3513.15</v>
      </c>
      <c r="K590">
        <v>2918.84</v>
      </c>
      <c r="L590" t="s">
        <v>18</v>
      </c>
      <c r="M590" t="s">
        <v>19</v>
      </c>
      <c r="N590" s="2">
        <f t="shared" si="9"/>
        <v>0</v>
      </c>
      <c r="O590">
        <f>DATEDIF(Table1[[#This Row],[Submission_Date]],Table1[[#This Row],[Decision_Date]],"D")</f>
        <v>25</v>
      </c>
      <c r="P590">
        <f>Table1[[#This Row],[Claim_Amount]]-Table1[[#This Row],[Paid_Amount]]</f>
        <v>594.30999999999995</v>
      </c>
    </row>
    <row r="591" spans="1:16" x14ac:dyDescent="0.3">
      <c r="A591" t="s">
        <v>1205</v>
      </c>
      <c r="B591" t="s">
        <v>1206</v>
      </c>
      <c r="C591" s="1">
        <v>45111</v>
      </c>
      <c r="D591" s="1">
        <v>45117</v>
      </c>
      <c r="E591" s="1">
        <v>45152</v>
      </c>
      <c r="F591" t="s">
        <v>44</v>
      </c>
      <c r="G591" t="s">
        <v>41</v>
      </c>
      <c r="H591" t="s">
        <v>49</v>
      </c>
      <c r="I591">
        <v>66984</v>
      </c>
      <c r="J591">
        <v>911.54</v>
      </c>
      <c r="K591">
        <v>738.38</v>
      </c>
      <c r="L591" t="s">
        <v>18</v>
      </c>
      <c r="M591" t="s">
        <v>19</v>
      </c>
      <c r="N591" s="2">
        <f t="shared" si="9"/>
        <v>0</v>
      </c>
      <c r="O591">
        <f>DATEDIF(Table1[[#This Row],[Submission_Date]],Table1[[#This Row],[Decision_Date]],"D")</f>
        <v>35</v>
      </c>
      <c r="P591">
        <f>Table1[[#This Row],[Claim_Amount]]-Table1[[#This Row],[Paid_Amount]]</f>
        <v>173.15999999999997</v>
      </c>
    </row>
    <row r="592" spans="1:16" x14ac:dyDescent="0.3">
      <c r="A592" t="s">
        <v>1207</v>
      </c>
      <c r="B592" t="s">
        <v>1208</v>
      </c>
      <c r="C592" s="1">
        <v>45518</v>
      </c>
      <c r="D592" s="1">
        <v>45522</v>
      </c>
      <c r="E592" s="1">
        <v>45555</v>
      </c>
      <c r="F592" t="s">
        <v>33</v>
      </c>
      <c r="G592" t="s">
        <v>41</v>
      </c>
      <c r="H592" t="s">
        <v>49</v>
      </c>
      <c r="I592">
        <v>90837</v>
      </c>
      <c r="J592">
        <v>1914.58</v>
      </c>
      <c r="K592">
        <v>1447.81</v>
      </c>
      <c r="L592" t="s">
        <v>18</v>
      </c>
      <c r="M592" t="s">
        <v>19</v>
      </c>
      <c r="N592" s="2">
        <f t="shared" si="9"/>
        <v>0</v>
      </c>
      <c r="O592">
        <f>DATEDIF(Table1[[#This Row],[Submission_Date]],Table1[[#This Row],[Decision_Date]],"D")</f>
        <v>33</v>
      </c>
      <c r="P592">
        <f>Table1[[#This Row],[Claim_Amount]]-Table1[[#This Row],[Paid_Amount]]</f>
        <v>466.77</v>
      </c>
    </row>
    <row r="593" spans="1:16" x14ac:dyDescent="0.3">
      <c r="A593" t="s">
        <v>1209</v>
      </c>
      <c r="B593" t="s">
        <v>1210</v>
      </c>
      <c r="C593" s="1">
        <v>45389</v>
      </c>
      <c r="D593" s="1">
        <v>45390</v>
      </c>
      <c r="E593" s="1">
        <v>45422</v>
      </c>
      <c r="F593" t="s">
        <v>22</v>
      </c>
      <c r="G593" t="s">
        <v>41</v>
      </c>
      <c r="H593" t="s">
        <v>55</v>
      </c>
      <c r="I593">
        <v>90837</v>
      </c>
      <c r="J593">
        <v>1233.82</v>
      </c>
      <c r="K593">
        <v>986.96</v>
      </c>
      <c r="L593" t="s">
        <v>18</v>
      </c>
      <c r="M593" t="s">
        <v>19</v>
      </c>
      <c r="N593" s="2">
        <f t="shared" si="9"/>
        <v>0</v>
      </c>
      <c r="O593">
        <f>DATEDIF(Table1[[#This Row],[Submission_Date]],Table1[[#This Row],[Decision_Date]],"D")</f>
        <v>32</v>
      </c>
      <c r="P593">
        <f>Table1[[#This Row],[Claim_Amount]]-Table1[[#This Row],[Paid_Amount]]</f>
        <v>246.8599999999999</v>
      </c>
    </row>
    <row r="594" spans="1:16" x14ac:dyDescent="0.3">
      <c r="A594" t="s">
        <v>1211</v>
      </c>
      <c r="B594" t="s">
        <v>1212</v>
      </c>
      <c r="C594" s="1">
        <v>45583</v>
      </c>
      <c r="D594" s="1">
        <v>45601</v>
      </c>
      <c r="E594" s="1">
        <v>45659</v>
      </c>
      <c r="F594" t="s">
        <v>22</v>
      </c>
      <c r="G594" t="s">
        <v>79</v>
      </c>
      <c r="H594" t="s">
        <v>17</v>
      </c>
      <c r="I594">
        <v>43239</v>
      </c>
      <c r="J594">
        <v>2652.3</v>
      </c>
      <c r="K594">
        <v>0</v>
      </c>
      <c r="L594" t="s">
        <v>60</v>
      </c>
      <c r="M594" t="s">
        <v>153</v>
      </c>
      <c r="N594" s="2">
        <f t="shared" si="9"/>
        <v>1</v>
      </c>
      <c r="O594">
        <f>DATEDIF(Table1[[#This Row],[Submission_Date]],Table1[[#This Row],[Decision_Date]],"D")</f>
        <v>58</v>
      </c>
      <c r="P594">
        <f>Table1[[#This Row],[Claim_Amount]]-Table1[[#This Row],[Paid_Amount]]</f>
        <v>2652.3</v>
      </c>
    </row>
    <row r="595" spans="1:16" x14ac:dyDescent="0.3">
      <c r="A595" t="s">
        <v>1213</v>
      </c>
      <c r="B595" t="s">
        <v>1214</v>
      </c>
      <c r="C595" s="1">
        <v>44982</v>
      </c>
      <c r="D595" s="1">
        <v>44992</v>
      </c>
      <c r="E595" s="1">
        <v>45042</v>
      </c>
      <c r="F595" t="s">
        <v>72</v>
      </c>
      <c r="G595" t="s">
        <v>79</v>
      </c>
      <c r="H595" t="s">
        <v>52</v>
      </c>
      <c r="I595">
        <v>71046</v>
      </c>
      <c r="J595">
        <v>2361.21</v>
      </c>
      <c r="K595">
        <v>2283.6999999999998</v>
      </c>
      <c r="L595" t="s">
        <v>18</v>
      </c>
      <c r="M595" t="s">
        <v>19</v>
      </c>
      <c r="N595" s="2">
        <f t="shared" si="9"/>
        <v>0</v>
      </c>
      <c r="O595">
        <f>DATEDIF(Table1[[#This Row],[Submission_Date]],Table1[[#This Row],[Decision_Date]],"D")</f>
        <v>50</v>
      </c>
      <c r="P595">
        <f>Table1[[#This Row],[Claim_Amount]]-Table1[[#This Row],[Paid_Amount]]</f>
        <v>77.510000000000218</v>
      </c>
    </row>
    <row r="596" spans="1:16" x14ac:dyDescent="0.3">
      <c r="A596" t="s">
        <v>1215</v>
      </c>
      <c r="B596" t="s">
        <v>1216</v>
      </c>
      <c r="C596" s="1">
        <v>45162</v>
      </c>
      <c r="D596" s="1">
        <v>45170</v>
      </c>
      <c r="E596" s="1">
        <v>45216</v>
      </c>
      <c r="F596" t="s">
        <v>44</v>
      </c>
      <c r="G596" t="s">
        <v>79</v>
      </c>
      <c r="H596" t="s">
        <v>29</v>
      </c>
      <c r="I596">
        <v>27447</v>
      </c>
      <c r="J596">
        <v>4146.55</v>
      </c>
      <c r="K596">
        <v>3458.91</v>
      </c>
      <c r="L596" t="s">
        <v>18</v>
      </c>
      <c r="M596" t="s">
        <v>19</v>
      </c>
      <c r="N596" s="2">
        <f t="shared" si="9"/>
        <v>0</v>
      </c>
      <c r="O596">
        <f>DATEDIF(Table1[[#This Row],[Submission_Date]],Table1[[#This Row],[Decision_Date]],"D")</f>
        <v>46</v>
      </c>
      <c r="P596">
        <f>Table1[[#This Row],[Claim_Amount]]-Table1[[#This Row],[Paid_Amount]]</f>
        <v>687.64000000000033</v>
      </c>
    </row>
    <row r="597" spans="1:16" x14ac:dyDescent="0.3">
      <c r="A597" t="s">
        <v>1217</v>
      </c>
      <c r="B597" t="s">
        <v>1218</v>
      </c>
      <c r="C597" s="1">
        <v>45509</v>
      </c>
      <c r="D597" s="1">
        <v>45529</v>
      </c>
      <c r="E597" s="1">
        <v>45539</v>
      </c>
      <c r="F597" t="s">
        <v>106</v>
      </c>
      <c r="G597" t="s">
        <v>41</v>
      </c>
      <c r="H597" t="s">
        <v>17</v>
      </c>
      <c r="I597">
        <v>45378</v>
      </c>
      <c r="J597">
        <v>1202.29</v>
      </c>
      <c r="K597">
        <v>1016.78</v>
      </c>
      <c r="L597" t="s">
        <v>18</v>
      </c>
      <c r="M597" t="s">
        <v>19</v>
      </c>
      <c r="N597" s="2">
        <f t="shared" si="9"/>
        <v>0</v>
      </c>
      <c r="O597">
        <f>DATEDIF(Table1[[#This Row],[Submission_Date]],Table1[[#This Row],[Decision_Date]],"D")</f>
        <v>10</v>
      </c>
      <c r="P597">
        <f>Table1[[#This Row],[Claim_Amount]]-Table1[[#This Row],[Paid_Amount]]</f>
        <v>185.51</v>
      </c>
    </row>
    <row r="598" spans="1:16" x14ac:dyDescent="0.3">
      <c r="A598" t="s">
        <v>1219</v>
      </c>
      <c r="B598" t="s">
        <v>1220</v>
      </c>
      <c r="C598" s="1">
        <v>45400</v>
      </c>
      <c r="D598" s="1">
        <v>45418</v>
      </c>
      <c r="E598" s="1">
        <v>45441</v>
      </c>
      <c r="F598" t="s">
        <v>15</v>
      </c>
      <c r="G598" t="s">
        <v>16</v>
      </c>
      <c r="H598" t="s">
        <v>87</v>
      </c>
      <c r="I598">
        <v>80053</v>
      </c>
      <c r="J598">
        <v>1456.95</v>
      </c>
      <c r="K598">
        <v>1425.16</v>
      </c>
      <c r="L598" t="s">
        <v>18</v>
      </c>
      <c r="M598" t="s">
        <v>19</v>
      </c>
      <c r="N598" s="2">
        <f t="shared" si="9"/>
        <v>0</v>
      </c>
      <c r="O598">
        <f>DATEDIF(Table1[[#This Row],[Submission_Date]],Table1[[#This Row],[Decision_Date]],"D")</f>
        <v>23</v>
      </c>
      <c r="P598">
        <f>Table1[[#This Row],[Claim_Amount]]-Table1[[#This Row],[Paid_Amount]]</f>
        <v>31.789999999999964</v>
      </c>
    </row>
    <row r="599" spans="1:16" x14ac:dyDescent="0.3">
      <c r="A599" t="s">
        <v>1221</v>
      </c>
      <c r="B599" t="s">
        <v>1222</v>
      </c>
      <c r="C599" s="1">
        <v>45432</v>
      </c>
      <c r="D599" s="1">
        <v>45459</v>
      </c>
      <c r="E599" s="1">
        <v>45464</v>
      </c>
      <c r="F599" t="s">
        <v>33</v>
      </c>
      <c r="G599" t="s">
        <v>34</v>
      </c>
      <c r="H599" t="s">
        <v>49</v>
      </c>
      <c r="I599">
        <v>93000</v>
      </c>
      <c r="J599">
        <v>826.33</v>
      </c>
      <c r="K599">
        <v>705.63</v>
      </c>
      <c r="L599" t="s">
        <v>18</v>
      </c>
      <c r="M599" t="s">
        <v>19</v>
      </c>
      <c r="N599" s="2">
        <f t="shared" si="9"/>
        <v>0</v>
      </c>
      <c r="O599">
        <f>DATEDIF(Table1[[#This Row],[Submission_Date]],Table1[[#This Row],[Decision_Date]],"D")</f>
        <v>5</v>
      </c>
      <c r="P599">
        <f>Table1[[#This Row],[Claim_Amount]]-Table1[[#This Row],[Paid_Amount]]</f>
        <v>120.70000000000005</v>
      </c>
    </row>
    <row r="600" spans="1:16" x14ac:dyDescent="0.3">
      <c r="A600" t="s">
        <v>1223</v>
      </c>
      <c r="B600" t="s">
        <v>1224</v>
      </c>
      <c r="C600" s="1">
        <v>45134</v>
      </c>
      <c r="D600" s="1">
        <v>45151</v>
      </c>
      <c r="E600" s="1">
        <v>45180</v>
      </c>
      <c r="F600" t="s">
        <v>48</v>
      </c>
      <c r="G600" t="s">
        <v>79</v>
      </c>
      <c r="H600" t="s">
        <v>55</v>
      </c>
      <c r="I600">
        <v>92928</v>
      </c>
      <c r="J600">
        <v>1267.2</v>
      </c>
      <c r="K600">
        <v>0</v>
      </c>
      <c r="L600" t="s">
        <v>60</v>
      </c>
      <c r="M600" t="s">
        <v>176</v>
      </c>
      <c r="N600" s="2">
        <f t="shared" si="9"/>
        <v>1</v>
      </c>
      <c r="O600">
        <f>DATEDIF(Table1[[#This Row],[Submission_Date]],Table1[[#This Row],[Decision_Date]],"D")</f>
        <v>29</v>
      </c>
      <c r="P600">
        <f>Table1[[#This Row],[Claim_Amount]]-Table1[[#This Row],[Paid_Amount]]</f>
        <v>1267.2</v>
      </c>
    </row>
    <row r="601" spans="1:16" x14ac:dyDescent="0.3">
      <c r="A601" t="s">
        <v>1225</v>
      </c>
      <c r="B601" t="s">
        <v>1226</v>
      </c>
      <c r="C601" s="1">
        <v>45164</v>
      </c>
      <c r="D601" s="1">
        <v>45194</v>
      </c>
      <c r="E601" s="1">
        <v>45236</v>
      </c>
      <c r="F601" t="s">
        <v>106</v>
      </c>
      <c r="G601" t="s">
        <v>28</v>
      </c>
      <c r="H601" t="s">
        <v>52</v>
      </c>
      <c r="I601">
        <v>63047</v>
      </c>
      <c r="J601">
        <v>2445.1</v>
      </c>
      <c r="K601">
        <v>0</v>
      </c>
      <c r="L601" t="s">
        <v>30</v>
      </c>
      <c r="M601" t="s">
        <v>19</v>
      </c>
      <c r="N601" s="2">
        <f t="shared" si="9"/>
        <v>0</v>
      </c>
      <c r="O601">
        <f>DATEDIF(Table1[[#This Row],[Submission_Date]],Table1[[#This Row],[Decision_Date]],"D")</f>
        <v>42</v>
      </c>
      <c r="P601">
        <f>Table1[[#This Row],[Claim_Amount]]-Table1[[#This Row],[Paid_Amount]]</f>
        <v>2445.1</v>
      </c>
    </row>
    <row r="602" spans="1:16" x14ac:dyDescent="0.3">
      <c r="A602" t="s">
        <v>1227</v>
      </c>
      <c r="B602" t="s">
        <v>1228</v>
      </c>
      <c r="C602" s="1">
        <v>45453</v>
      </c>
      <c r="D602" s="1">
        <v>45472</v>
      </c>
      <c r="E602" s="1">
        <v>45524</v>
      </c>
      <c r="F602" t="s">
        <v>44</v>
      </c>
      <c r="G602" t="s">
        <v>23</v>
      </c>
      <c r="H602" t="s">
        <v>29</v>
      </c>
      <c r="I602">
        <v>70553</v>
      </c>
      <c r="J602">
        <v>3312.94</v>
      </c>
      <c r="K602">
        <v>0</v>
      </c>
      <c r="L602" t="s">
        <v>30</v>
      </c>
      <c r="M602" t="s">
        <v>19</v>
      </c>
      <c r="N602" s="2">
        <f t="shared" si="9"/>
        <v>0</v>
      </c>
      <c r="O602">
        <f>DATEDIF(Table1[[#This Row],[Submission_Date]],Table1[[#This Row],[Decision_Date]],"D")</f>
        <v>52</v>
      </c>
      <c r="P602">
        <f>Table1[[#This Row],[Claim_Amount]]-Table1[[#This Row],[Paid_Amount]]</f>
        <v>3312.94</v>
      </c>
    </row>
    <row r="603" spans="1:16" x14ac:dyDescent="0.3">
      <c r="A603" t="s">
        <v>1229</v>
      </c>
      <c r="B603" t="s">
        <v>802</v>
      </c>
      <c r="C603" s="1">
        <v>44930</v>
      </c>
      <c r="D603" s="1">
        <v>44959</v>
      </c>
      <c r="E603" s="1">
        <v>44973</v>
      </c>
      <c r="F603" t="s">
        <v>22</v>
      </c>
      <c r="G603" t="s">
        <v>34</v>
      </c>
      <c r="H603" t="s">
        <v>35</v>
      </c>
      <c r="I603">
        <v>66984</v>
      </c>
      <c r="J603">
        <v>864.6</v>
      </c>
      <c r="K603">
        <v>744.65</v>
      </c>
      <c r="L603" t="s">
        <v>18</v>
      </c>
      <c r="M603" t="s">
        <v>19</v>
      </c>
      <c r="N603" s="2">
        <f t="shared" si="9"/>
        <v>0</v>
      </c>
      <c r="O603">
        <f>DATEDIF(Table1[[#This Row],[Submission_Date]],Table1[[#This Row],[Decision_Date]],"D")</f>
        <v>14</v>
      </c>
      <c r="P603">
        <f>Table1[[#This Row],[Claim_Amount]]-Table1[[#This Row],[Paid_Amount]]</f>
        <v>119.95000000000005</v>
      </c>
    </row>
    <row r="604" spans="1:16" x14ac:dyDescent="0.3">
      <c r="A604" t="s">
        <v>1230</v>
      </c>
      <c r="B604" t="s">
        <v>1231</v>
      </c>
      <c r="C604" s="1">
        <v>44958</v>
      </c>
      <c r="D604" s="1">
        <v>44965</v>
      </c>
      <c r="E604" s="1">
        <v>44995</v>
      </c>
      <c r="F604" t="s">
        <v>44</v>
      </c>
      <c r="G604" t="s">
        <v>16</v>
      </c>
      <c r="H604" t="s">
        <v>45</v>
      </c>
      <c r="I604">
        <v>99215</v>
      </c>
      <c r="J604">
        <v>3625.27</v>
      </c>
      <c r="K604">
        <v>2946.82</v>
      </c>
      <c r="L604" t="s">
        <v>18</v>
      </c>
      <c r="M604" t="s">
        <v>19</v>
      </c>
      <c r="N604" s="2">
        <f t="shared" si="9"/>
        <v>0</v>
      </c>
      <c r="O604">
        <f>DATEDIF(Table1[[#This Row],[Submission_Date]],Table1[[#This Row],[Decision_Date]],"D")</f>
        <v>30</v>
      </c>
      <c r="P604">
        <f>Table1[[#This Row],[Claim_Amount]]-Table1[[#This Row],[Paid_Amount]]</f>
        <v>678.44999999999982</v>
      </c>
    </row>
    <row r="605" spans="1:16" x14ac:dyDescent="0.3">
      <c r="A605" t="s">
        <v>1232</v>
      </c>
      <c r="B605" t="s">
        <v>1233</v>
      </c>
      <c r="C605" s="1">
        <v>45185</v>
      </c>
      <c r="D605" s="1">
        <v>45208</v>
      </c>
      <c r="E605" s="1">
        <v>45214</v>
      </c>
      <c r="F605" t="s">
        <v>106</v>
      </c>
      <c r="G605" t="s">
        <v>28</v>
      </c>
      <c r="H605" t="s">
        <v>35</v>
      </c>
      <c r="I605">
        <v>99215</v>
      </c>
      <c r="J605">
        <v>5348.17</v>
      </c>
      <c r="K605">
        <v>5215.99</v>
      </c>
      <c r="L605" t="s">
        <v>18</v>
      </c>
      <c r="M605" t="s">
        <v>19</v>
      </c>
      <c r="N605" s="2">
        <f t="shared" si="9"/>
        <v>0</v>
      </c>
      <c r="O605">
        <f>DATEDIF(Table1[[#This Row],[Submission_Date]],Table1[[#This Row],[Decision_Date]],"D")</f>
        <v>6</v>
      </c>
      <c r="P605">
        <f>Table1[[#This Row],[Claim_Amount]]-Table1[[#This Row],[Paid_Amount]]</f>
        <v>132.18000000000029</v>
      </c>
    </row>
    <row r="606" spans="1:16" x14ac:dyDescent="0.3">
      <c r="A606" t="s">
        <v>1234</v>
      </c>
      <c r="B606" t="s">
        <v>1235</v>
      </c>
      <c r="C606" s="1">
        <v>45019</v>
      </c>
      <c r="D606" s="1">
        <v>45038</v>
      </c>
      <c r="E606" s="1">
        <v>45045</v>
      </c>
      <c r="F606" t="s">
        <v>27</v>
      </c>
      <c r="G606" t="s">
        <v>34</v>
      </c>
      <c r="H606" t="s">
        <v>49</v>
      </c>
      <c r="I606">
        <v>90837</v>
      </c>
      <c r="J606">
        <v>2516.81</v>
      </c>
      <c r="K606">
        <v>2007.69</v>
      </c>
      <c r="L606" t="s">
        <v>18</v>
      </c>
      <c r="M606" t="s">
        <v>19</v>
      </c>
      <c r="N606" s="2">
        <f t="shared" si="9"/>
        <v>0</v>
      </c>
      <c r="O606">
        <f>DATEDIF(Table1[[#This Row],[Submission_Date]],Table1[[#This Row],[Decision_Date]],"D")</f>
        <v>7</v>
      </c>
      <c r="P606">
        <f>Table1[[#This Row],[Claim_Amount]]-Table1[[#This Row],[Paid_Amount]]</f>
        <v>509.11999999999989</v>
      </c>
    </row>
    <row r="607" spans="1:16" x14ac:dyDescent="0.3">
      <c r="A607" t="s">
        <v>1236</v>
      </c>
      <c r="B607" t="s">
        <v>1237</v>
      </c>
      <c r="C607" s="1">
        <v>45189</v>
      </c>
      <c r="D607" s="1">
        <v>45190</v>
      </c>
      <c r="E607" s="1">
        <v>45217</v>
      </c>
      <c r="F607" t="s">
        <v>48</v>
      </c>
      <c r="G607" t="s">
        <v>41</v>
      </c>
      <c r="H607" t="s">
        <v>29</v>
      </c>
      <c r="I607">
        <v>27130</v>
      </c>
      <c r="J607">
        <v>8114.73</v>
      </c>
      <c r="K607">
        <v>7924.52</v>
      </c>
      <c r="L607" t="s">
        <v>18</v>
      </c>
      <c r="M607" t="s">
        <v>19</v>
      </c>
      <c r="N607" s="2">
        <f t="shared" si="9"/>
        <v>0</v>
      </c>
      <c r="O607">
        <f>DATEDIF(Table1[[#This Row],[Submission_Date]],Table1[[#This Row],[Decision_Date]],"D")</f>
        <v>27</v>
      </c>
      <c r="P607">
        <f>Table1[[#This Row],[Claim_Amount]]-Table1[[#This Row],[Paid_Amount]]</f>
        <v>190.20999999999913</v>
      </c>
    </row>
    <row r="608" spans="1:16" x14ac:dyDescent="0.3">
      <c r="A608" t="s">
        <v>1238</v>
      </c>
      <c r="B608" t="s">
        <v>1239</v>
      </c>
      <c r="C608" s="1">
        <v>45610</v>
      </c>
      <c r="D608" s="1">
        <v>45618</v>
      </c>
      <c r="E608" s="1">
        <v>45641</v>
      </c>
      <c r="F608" t="s">
        <v>27</v>
      </c>
      <c r="G608" t="s">
        <v>23</v>
      </c>
      <c r="H608" t="s">
        <v>87</v>
      </c>
      <c r="I608">
        <v>80053</v>
      </c>
      <c r="J608">
        <v>973.57</v>
      </c>
      <c r="K608">
        <v>747.2</v>
      </c>
      <c r="L608" t="s">
        <v>18</v>
      </c>
      <c r="M608" t="s">
        <v>19</v>
      </c>
      <c r="N608" s="2">
        <f t="shared" si="9"/>
        <v>0</v>
      </c>
      <c r="O608">
        <f>DATEDIF(Table1[[#This Row],[Submission_Date]],Table1[[#This Row],[Decision_Date]],"D")</f>
        <v>23</v>
      </c>
      <c r="P608">
        <f>Table1[[#This Row],[Claim_Amount]]-Table1[[#This Row],[Paid_Amount]]</f>
        <v>226.37</v>
      </c>
    </row>
    <row r="609" spans="1:16" x14ac:dyDescent="0.3">
      <c r="A609" t="s">
        <v>1240</v>
      </c>
      <c r="B609" t="s">
        <v>1241</v>
      </c>
      <c r="C609" s="1">
        <v>45125</v>
      </c>
      <c r="D609" s="1">
        <v>45148</v>
      </c>
      <c r="E609" s="1">
        <v>45162</v>
      </c>
      <c r="F609" t="s">
        <v>33</v>
      </c>
      <c r="G609" t="s">
        <v>79</v>
      </c>
      <c r="H609" t="s">
        <v>52</v>
      </c>
      <c r="I609">
        <v>70553</v>
      </c>
      <c r="J609">
        <v>667.99</v>
      </c>
      <c r="K609">
        <v>517.76</v>
      </c>
      <c r="L609" t="s">
        <v>18</v>
      </c>
      <c r="M609" t="s">
        <v>19</v>
      </c>
      <c r="N609" s="2">
        <f t="shared" si="9"/>
        <v>0</v>
      </c>
      <c r="O609">
        <f>DATEDIF(Table1[[#This Row],[Submission_Date]],Table1[[#This Row],[Decision_Date]],"D")</f>
        <v>14</v>
      </c>
      <c r="P609">
        <f>Table1[[#This Row],[Claim_Amount]]-Table1[[#This Row],[Paid_Amount]]</f>
        <v>150.23000000000002</v>
      </c>
    </row>
    <row r="610" spans="1:16" x14ac:dyDescent="0.3">
      <c r="A610" t="s">
        <v>1242</v>
      </c>
      <c r="B610" t="s">
        <v>1243</v>
      </c>
      <c r="C610" s="1">
        <v>45095</v>
      </c>
      <c r="D610" s="1">
        <v>45099</v>
      </c>
      <c r="E610" s="1">
        <v>45139</v>
      </c>
      <c r="F610" t="s">
        <v>72</v>
      </c>
      <c r="G610" t="s">
        <v>28</v>
      </c>
      <c r="H610" t="s">
        <v>17</v>
      </c>
      <c r="I610">
        <v>71046</v>
      </c>
      <c r="J610">
        <v>435.73</v>
      </c>
      <c r="K610">
        <v>336.76</v>
      </c>
      <c r="L610" t="s">
        <v>18</v>
      </c>
      <c r="M610" t="s">
        <v>19</v>
      </c>
      <c r="N610" s="2">
        <f t="shared" si="9"/>
        <v>0</v>
      </c>
      <c r="O610">
        <f>DATEDIF(Table1[[#This Row],[Submission_Date]],Table1[[#This Row],[Decision_Date]],"D")</f>
        <v>40</v>
      </c>
      <c r="P610">
        <f>Table1[[#This Row],[Claim_Amount]]-Table1[[#This Row],[Paid_Amount]]</f>
        <v>98.970000000000027</v>
      </c>
    </row>
    <row r="611" spans="1:16" x14ac:dyDescent="0.3">
      <c r="A611" t="s">
        <v>1244</v>
      </c>
      <c r="B611" t="s">
        <v>1245</v>
      </c>
      <c r="C611" s="1">
        <v>45595</v>
      </c>
      <c r="D611" s="1">
        <v>45609</v>
      </c>
      <c r="E611" s="1">
        <v>45640</v>
      </c>
      <c r="F611" t="s">
        <v>106</v>
      </c>
      <c r="G611" t="s">
        <v>34</v>
      </c>
      <c r="H611" t="s">
        <v>45</v>
      </c>
      <c r="I611">
        <v>80053</v>
      </c>
      <c r="J611">
        <v>5983.95</v>
      </c>
      <c r="K611">
        <v>0</v>
      </c>
      <c r="L611" t="s">
        <v>60</v>
      </c>
      <c r="M611" t="s">
        <v>101</v>
      </c>
      <c r="N611" s="2">
        <f t="shared" si="9"/>
        <v>1</v>
      </c>
      <c r="O611">
        <f>DATEDIF(Table1[[#This Row],[Submission_Date]],Table1[[#This Row],[Decision_Date]],"D")</f>
        <v>31</v>
      </c>
      <c r="P611">
        <f>Table1[[#This Row],[Claim_Amount]]-Table1[[#This Row],[Paid_Amount]]</f>
        <v>5983.95</v>
      </c>
    </row>
    <row r="612" spans="1:16" x14ac:dyDescent="0.3">
      <c r="A612" t="s">
        <v>1246</v>
      </c>
      <c r="B612" t="s">
        <v>1247</v>
      </c>
      <c r="C612" s="1">
        <v>45637</v>
      </c>
      <c r="D612" s="1">
        <v>45657</v>
      </c>
      <c r="E612" s="1">
        <v>45675</v>
      </c>
      <c r="F612" t="s">
        <v>15</v>
      </c>
      <c r="G612" t="s">
        <v>34</v>
      </c>
      <c r="H612" t="s">
        <v>87</v>
      </c>
      <c r="I612">
        <v>93000</v>
      </c>
      <c r="J612">
        <v>3051.82</v>
      </c>
      <c r="K612">
        <v>2605.16</v>
      </c>
      <c r="L612" t="s">
        <v>18</v>
      </c>
      <c r="M612" t="s">
        <v>19</v>
      </c>
      <c r="N612" s="2">
        <f t="shared" si="9"/>
        <v>0</v>
      </c>
      <c r="O612">
        <f>DATEDIF(Table1[[#This Row],[Submission_Date]],Table1[[#This Row],[Decision_Date]],"D")</f>
        <v>18</v>
      </c>
      <c r="P612">
        <f>Table1[[#This Row],[Claim_Amount]]-Table1[[#This Row],[Paid_Amount]]</f>
        <v>446.66000000000031</v>
      </c>
    </row>
    <row r="613" spans="1:16" x14ac:dyDescent="0.3">
      <c r="A613" t="s">
        <v>1248</v>
      </c>
      <c r="B613" t="s">
        <v>1249</v>
      </c>
      <c r="C613" s="1">
        <v>45354</v>
      </c>
      <c r="D613" s="1">
        <v>45368</v>
      </c>
      <c r="E613" s="1">
        <v>45395</v>
      </c>
      <c r="F613" t="s">
        <v>22</v>
      </c>
      <c r="G613" t="s">
        <v>34</v>
      </c>
      <c r="H613" t="s">
        <v>29</v>
      </c>
      <c r="I613">
        <v>99214</v>
      </c>
      <c r="J613">
        <v>1729.4</v>
      </c>
      <c r="K613">
        <v>1395.11</v>
      </c>
      <c r="L613" t="s">
        <v>18</v>
      </c>
      <c r="M613" t="s">
        <v>19</v>
      </c>
      <c r="N613" s="2">
        <f t="shared" si="9"/>
        <v>0</v>
      </c>
      <c r="O613">
        <f>DATEDIF(Table1[[#This Row],[Submission_Date]],Table1[[#This Row],[Decision_Date]],"D")</f>
        <v>27</v>
      </c>
      <c r="P613">
        <f>Table1[[#This Row],[Claim_Amount]]-Table1[[#This Row],[Paid_Amount]]</f>
        <v>334.29000000000019</v>
      </c>
    </row>
    <row r="614" spans="1:16" x14ac:dyDescent="0.3">
      <c r="A614" t="s">
        <v>1250</v>
      </c>
      <c r="B614" t="s">
        <v>1251</v>
      </c>
      <c r="C614" s="1">
        <v>45629</v>
      </c>
      <c r="D614" s="1">
        <v>45638</v>
      </c>
      <c r="E614" s="1">
        <v>45674</v>
      </c>
      <c r="F614" t="s">
        <v>22</v>
      </c>
      <c r="G614" t="s">
        <v>41</v>
      </c>
      <c r="H614" t="s">
        <v>87</v>
      </c>
      <c r="I614">
        <v>99213</v>
      </c>
      <c r="J614">
        <v>2261.9299999999998</v>
      </c>
      <c r="K614">
        <v>0</v>
      </c>
      <c r="L614" t="s">
        <v>60</v>
      </c>
      <c r="M614" t="s">
        <v>61</v>
      </c>
      <c r="N614" s="2">
        <f t="shared" si="9"/>
        <v>1</v>
      </c>
      <c r="O614">
        <f>DATEDIF(Table1[[#This Row],[Submission_Date]],Table1[[#This Row],[Decision_Date]],"D")</f>
        <v>36</v>
      </c>
      <c r="P614">
        <f>Table1[[#This Row],[Claim_Amount]]-Table1[[#This Row],[Paid_Amount]]</f>
        <v>2261.9299999999998</v>
      </c>
    </row>
    <row r="615" spans="1:16" x14ac:dyDescent="0.3">
      <c r="A615" t="s">
        <v>1252</v>
      </c>
      <c r="B615" t="s">
        <v>1253</v>
      </c>
      <c r="C615" s="1">
        <v>45587</v>
      </c>
      <c r="D615" s="1">
        <v>45600</v>
      </c>
      <c r="E615" s="1">
        <v>45622</v>
      </c>
      <c r="F615" t="s">
        <v>72</v>
      </c>
      <c r="G615" t="s">
        <v>23</v>
      </c>
      <c r="H615" t="s">
        <v>38</v>
      </c>
      <c r="I615">
        <v>99214</v>
      </c>
      <c r="J615">
        <v>734.81</v>
      </c>
      <c r="K615">
        <v>0</v>
      </c>
      <c r="L615" t="s">
        <v>60</v>
      </c>
      <c r="M615" t="s">
        <v>101</v>
      </c>
      <c r="N615" s="2">
        <f t="shared" si="9"/>
        <v>1</v>
      </c>
      <c r="O615">
        <f>DATEDIF(Table1[[#This Row],[Submission_Date]],Table1[[#This Row],[Decision_Date]],"D")</f>
        <v>22</v>
      </c>
      <c r="P615">
        <f>Table1[[#This Row],[Claim_Amount]]-Table1[[#This Row],[Paid_Amount]]</f>
        <v>734.81</v>
      </c>
    </row>
    <row r="616" spans="1:16" x14ac:dyDescent="0.3">
      <c r="A616" t="s">
        <v>1254</v>
      </c>
      <c r="B616" t="s">
        <v>1255</v>
      </c>
      <c r="C616" s="1">
        <v>45552</v>
      </c>
      <c r="D616" s="1">
        <v>45566</v>
      </c>
      <c r="E616" s="1">
        <v>45573</v>
      </c>
      <c r="F616" t="s">
        <v>22</v>
      </c>
      <c r="G616" t="s">
        <v>34</v>
      </c>
      <c r="H616" t="s">
        <v>35</v>
      </c>
      <c r="I616">
        <v>93000</v>
      </c>
      <c r="J616">
        <v>12792.34</v>
      </c>
      <c r="K616">
        <v>10523.87</v>
      </c>
      <c r="L616" t="s">
        <v>18</v>
      </c>
      <c r="M616" t="s">
        <v>19</v>
      </c>
      <c r="N616" s="2">
        <f t="shared" si="9"/>
        <v>0</v>
      </c>
      <c r="O616">
        <f>DATEDIF(Table1[[#This Row],[Submission_Date]],Table1[[#This Row],[Decision_Date]],"D")</f>
        <v>7</v>
      </c>
      <c r="P616">
        <f>Table1[[#This Row],[Claim_Amount]]-Table1[[#This Row],[Paid_Amount]]</f>
        <v>2268.4699999999993</v>
      </c>
    </row>
    <row r="617" spans="1:16" x14ac:dyDescent="0.3">
      <c r="A617" t="s">
        <v>1256</v>
      </c>
      <c r="B617" t="s">
        <v>1257</v>
      </c>
      <c r="C617" s="1">
        <v>45246</v>
      </c>
      <c r="D617" s="1">
        <v>45263</v>
      </c>
      <c r="E617" s="1">
        <v>45320</v>
      </c>
      <c r="F617" t="s">
        <v>72</v>
      </c>
      <c r="G617" t="s">
        <v>34</v>
      </c>
      <c r="H617" t="s">
        <v>45</v>
      </c>
      <c r="I617">
        <v>80053</v>
      </c>
      <c r="J617">
        <v>2004.96</v>
      </c>
      <c r="K617">
        <v>0</v>
      </c>
      <c r="L617" t="s">
        <v>60</v>
      </c>
      <c r="M617" t="s">
        <v>61</v>
      </c>
      <c r="N617" s="2">
        <f t="shared" si="9"/>
        <v>1</v>
      </c>
      <c r="O617">
        <f>DATEDIF(Table1[[#This Row],[Submission_Date]],Table1[[#This Row],[Decision_Date]],"D")</f>
        <v>57</v>
      </c>
      <c r="P617">
        <f>Table1[[#This Row],[Claim_Amount]]-Table1[[#This Row],[Paid_Amount]]</f>
        <v>2004.96</v>
      </c>
    </row>
    <row r="618" spans="1:16" x14ac:dyDescent="0.3">
      <c r="A618" t="s">
        <v>1258</v>
      </c>
      <c r="B618" t="s">
        <v>1259</v>
      </c>
      <c r="C618" s="1">
        <v>45577</v>
      </c>
      <c r="D618" s="1">
        <v>45578</v>
      </c>
      <c r="E618" s="1">
        <v>45618</v>
      </c>
      <c r="F618" t="s">
        <v>33</v>
      </c>
      <c r="G618" t="s">
        <v>34</v>
      </c>
      <c r="H618" t="s">
        <v>17</v>
      </c>
      <c r="I618">
        <v>63047</v>
      </c>
      <c r="J618">
        <v>1973.41</v>
      </c>
      <c r="K618">
        <v>1746.16</v>
      </c>
      <c r="L618" t="s">
        <v>18</v>
      </c>
      <c r="M618" t="s">
        <v>19</v>
      </c>
      <c r="N618" s="2">
        <f t="shared" si="9"/>
        <v>0</v>
      </c>
      <c r="O618">
        <f>DATEDIF(Table1[[#This Row],[Submission_Date]],Table1[[#This Row],[Decision_Date]],"D")</f>
        <v>40</v>
      </c>
      <c r="P618">
        <f>Table1[[#This Row],[Claim_Amount]]-Table1[[#This Row],[Paid_Amount]]</f>
        <v>227.25</v>
      </c>
    </row>
    <row r="619" spans="1:16" x14ac:dyDescent="0.3">
      <c r="A619" t="s">
        <v>1260</v>
      </c>
      <c r="B619" t="s">
        <v>1261</v>
      </c>
      <c r="C619" s="1">
        <v>45235</v>
      </c>
      <c r="D619" s="1">
        <v>45260</v>
      </c>
      <c r="E619" s="1">
        <v>45297</v>
      </c>
      <c r="F619" t="s">
        <v>27</v>
      </c>
      <c r="G619" t="s">
        <v>23</v>
      </c>
      <c r="H619" t="s">
        <v>52</v>
      </c>
      <c r="I619">
        <v>90837</v>
      </c>
      <c r="J619">
        <v>3231.21</v>
      </c>
      <c r="K619">
        <v>3061.25</v>
      </c>
      <c r="L619" t="s">
        <v>18</v>
      </c>
      <c r="M619" t="s">
        <v>19</v>
      </c>
      <c r="N619" s="2">
        <f t="shared" si="9"/>
        <v>0</v>
      </c>
      <c r="O619">
        <f>DATEDIF(Table1[[#This Row],[Submission_Date]],Table1[[#This Row],[Decision_Date]],"D")</f>
        <v>37</v>
      </c>
      <c r="P619">
        <f>Table1[[#This Row],[Claim_Amount]]-Table1[[#This Row],[Paid_Amount]]</f>
        <v>169.96000000000004</v>
      </c>
    </row>
    <row r="620" spans="1:16" x14ac:dyDescent="0.3">
      <c r="A620" t="s">
        <v>1262</v>
      </c>
      <c r="B620" t="s">
        <v>1263</v>
      </c>
      <c r="C620" s="1">
        <v>45053</v>
      </c>
      <c r="D620" s="1">
        <v>45058</v>
      </c>
      <c r="E620" s="1">
        <v>45118</v>
      </c>
      <c r="F620" t="s">
        <v>15</v>
      </c>
      <c r="G620" t="s">
        <v>41</v>
      </c>
      <c r="H620" t="s">
        <v>29</v>
      </c>
      <c r="I620">
        <v>99214</v>
      </c>
      <c r="J620">
        <v>2656.61</v>
      </c>
      <c r="K620">
        <v>2192.46</v>
      </c>
      <c r="L620" t="s">
        <v>18</v>
      </c>
      <c r="M620" t="s">
        <v>19</v>
      </c>
      <c r="N620" s="2">
        <f t="shared" si="9"/>
        <v>0</v>
      </c>
      <c r="O620">
        <f>DATEDIF(Table1[[#This Row],[Submission_Date]],Table1[[#This Row],[Decision_Date]],"D")</f>
        <v>60</v>
      </c>
      <c r="P620">
        <f>Table1[[#This Row],[Claim_Amount]]-Table1[[#This Row],[Paid_Amount]]</f>
        <v>464.15000000000009</v>
      </c>
    </row>
    <row r="621" spans="1:16" x14ac:dyDescent="0.3">
      <c r="A621" t="s">
        <v>1264</v>
      </c>
      <c r="B621" t="s">
        <v>1265</v>
      </c>
      <c r="C621" s="1">
        <v>44935</v>
      </c>
      <c r="D621" s="1">
        <v>44962</v>
      </c>
      <c r="E621" s="1">
        <v>45009</v>
      </c>
      <c r="F621" t="s">
        <v>106</v>
      </c>
      <c r="G621" t="s">
        <v>16</v>
      </c>
      <c r="H621" t="s">
        <v>17</v>
      </c>
      <c r="I621">
        <v>80053</v>
      </c>
      <c r="J621">
        <v>2162.69</v>
      </c>
      <c r="K621">
        <v>1698.26</v>
      </c>
      <c r="L621" t="s">
        <v>18</v>
      </c>
      <c r="M621" t="s">
        <v>19</v>
      </c>
      <c r="N621" s="2">
        <f t="shared" si="9"/>
        <v>0</v>
      </c>
      <c r="O621">
        <f>DATEDIF(Table1[[#This Row],[Submission_Date]],Table1[[#This Row],[Decision_Date]],"D")</f>
        <v>47</v>
      </c>
      <c r="P621">
        <f>Table1[[#This Row],[Claim_Amount]]-Table1[[#This Row],[Paid_Amount]]</f>
        <v>464.43000000000006</v>
      </c>
    </row>
    <row r="622" spans="1:16" x14ac:dyDescent="0.3">
      <c r="A622" t="s">
        <v>1266</v>
      </c>
      <c r="B622" t="s">
        <v>1267</v>
      </c>
      <c r="C622" s="1">
        <v>45197</v>
      </c>
      <c r="D622" s="1">
        <v>45224</v>
      </c>
      <c r="E622" s="1">
        <v>45250</v>
      </c>
      <c r="F622" t="s">
        <v>27</v>
      </c>
      <c r="G622" t="s">
        <v>41</v>
      </c>
      <c r="H622" t="s">
        <v>49</v>
      </c>
      <c r="I622">
        <v>70553</v>
      </c>
      <c r="J622">
        <v>960.66</v>
      </c>
      <c r="K622">
        <v>878.04</v>
      </c>
      <c r="L622" t="s">
        <v>18</v>
      </c>
      <c r="M622" t="s">
        <v>19</v>
      </c>
      <c r="N622" s="2">
        <f t="shared" si="9"/>
        <v>0</v>
      </c>
      <c r="O622">
        <f>DATEDIF(Table1[[#This Row],[Submission_Date]],Table1[[#This Row],[Decision_Date]],"D")</f>
        <v>26</v>
      </c>
      <c r="P622">
        <f>Table1[[#This Row],[Claim_Amount]]-Table1[[#This Row],[Paid_Amount]]</f>
        <v>82.62</v>
      </c>
    </row>
    <row r="623" spans="1:16" x14ac:dyDescent="0.3">
      <c r="A623" t="s">
        <v>1268</v>
      </c>
      <c r="B623" t="s">
        <v>1269</v>
      </c>
      <c r="C623" s="1">
        <v>45063</v>
      </c>
      <c r="D623" s="1">
        <v>45076</v>
      </c>
      <c r="E623" s="1">
        <v>45087</v>
      </c>
      <c r="F623" t="s">
        <v>27</v>
      </c>
      <c r="G623" t="s">
        <v>79</v>
      </c>
      <c r="H623" t="s">
        <v>38</v>
      </c>
      <c r="I623">
        <v>45378</v>
      </c>
      <c r="J623">
        <v>2636.41</v>
      </c>
      <c r="K623">
        <v>2107.48</v>
      </c>
      <c r="L623" t="s">
        <v>18</v>
      </c>
      <c r="M623" t="s">
        <v>19</v>
      </c>
      <c r="N623" s="2">
        <f t="shared" si="9"/>
        <v>0</v>
      </c>
      <c r="O623">
        <f>DATEDIF(Table1[[#This Row],[Submission_Date]],Table1[[#This Row],[Decision_Date]],"D")</f>
        <v>11</v>
      </c>
      <c r="P623">
        <f>Table1[[#This Row],[Claim_Amount]]-Table1[[#This Row],[Paid_Amount]]</f>
        <v>528.92999999999984</v>
      </c>
    </row>
    <row r="624" spans="1:16" x14ac:dyDescent="0.3">
      <c r="A624" t="s">
        <v>1270</v>
      </c>
      <c r="B624" t="s">
        <v>1271</v>
      </c>
      <c r="C624" s="1">
        <v>45137</v>
      </c>
      <c r="D624" s="1">
        <v>45159</v>
      </c>
      <c r="E624" s="1">
        <v>45192</v>
      </c>
      <c r="F624" t="s">
        <v>22</v>
      </c>
      <c r="G624" t="s">
        <v>79</v>
      </c>
      <c r="H624" t="s">
        <v>52</v>
      </c>
      <c r="I624">
        <v>99213</v>
      </c>
      <c r="J624">
        <v>8148.75</v>
      </c>
      <c r="K624">
        <v>6861.16</v>
      </c>
      <c r="L624" t="s">
        <v>18</v>
      </c>
      <c r="M624" t="s">
        <v>19</v>
      </c>
      <c r="N624" s="2">
        <f t="shared" si="9"/>
        <v>0</v>
      </c>
      <c r="O624">
        <f>DATEDIF(Table1[[#This Row],[Submission_Date]],Table1[[#This Row],[Decision_Date]],"D")</f>
        <v>33</v>
      </c>
      <c r="P624">
        <f>Table1[[#This Row],[Claim_Amount]]-Table1[[#This Row],[Paid_Amount]]</f>
        <v>1287.5900000000001</v>
      </c>
    </row>
    <row r="625" spans="1:16" x14ac:dyDescent="0.3">
      <c r="A625" t="s">
        <v>1272</v>
      </c>
      <c r="B625" t="s">
        <v>1273</v>
      </c>
      <c r="C625" s="1">
        <v>45071</v>
      </c>
      <c r="D625" s="1">
        <v>45099</v>
      </c>
      <c r="E625" s="1">
        <v>45123</v>
      </c>
      <c r="F625" t="s">
        <v>22</v>
      </c>
      <c r="G625" t="s">
        <v>28</v>
      </c>
      <c r="H625" t="s">
        <v>87</v>
      </c>
      <c r="I625">
        <v>63047</v>
      </c>
      <c r="J625">
        <v>5304.63</v>
      </c>
      <c r="K625">
        <v>5149.8900000000003</v>
      </c>
      <c r="L625" t="s">
        <v>18</v>
      </c>
      <c r="M625" t="s">
        <v>19</v>
      </c>
      <c r="N625" s="2">
        <f t="shared" si="9"/>
        <v>0</v>
      </c>
      <c r="O625">
        <f>DATEDIF(Table1[[#This Row],[Submission_Date]],Table1[[#This Row],[Decision_Date]],"D")</f>
        <v>24</v>
      </c>
      <c r="P625">
        <f>Table1[[#This Row],[Claim_Amount]]-Table1[[#This Row],[Paid_Amount]]</f>
        <v>154.73999999999978</v>
      </c>
    </row>
    <row r="626" spans="1:16" x14ac:dyDescent="0.3">
      <c r="A626" t="s">
        <v>1274</v>
      </c>
      <c r="B626" t="s">
        <v>1275</v>
      </c>
      <c r="C626" s="1">
        <v>44941</v>
      </c>
      <c r="D626" s="1">
        <v>44965</v>
      </c>
      <c r="E626" s="1">
        <v>44986</v>
      </c>
      <c r="F626" t="s">
        <v>48</v>
      </c>
      <c r="G626" t="s">
        <v>79</v>
      </c>
      <c r="H626" t="s">
        <v>38</v>
      </c>
      <c r="I626">
        <v>99215</v>
      </c>
      <c r="J626">
        <v>6467.53</v>
      </c>
      <c r="K626">
        <v>0</v>
      </c>
      <c r="L626" t="s">
        <v>60</v>
      </c>
      <c r="M626" t="s">
        <v>153</v>
      </c>
      <c r="N626" s="2">
        <f t="shared" si="9"/>
        <v>1</v>
      </c>
      <c r="O626">
        <f>DATEDIF(Table1[[#This Row],[Submission_Date]],Table1[[#This Row],[Decision_Date]],"D")</f>
        <v>21</v>
      </c>
      <c r="P626">
        <f>Table1[[#This Row],[Claim_Amount]]-Table1[[#This Row],[Paid_Amount]]</f>
        <v>6467.53</v>
      </c>
    </row>
    <row r="627" spans="1:16" x14ac:dyDescent="0.3">
      <c r="A627" t="s">
        <v>1276</v>
      </c>
      <c r="B627" t="s">
        <v>1277</v>
      </c>
      <c r="C627" s="1">
        <v>44961</v>
      </c>
      <c r="D627" s="1">
        <v>44979</v>
      </c>
      <c r="E627" s="1">
        <v>45003</v>
      </c>
      <c r="F627" t="s">
        <v>22</v>
      </c>
      <c r="G627" t="s">
        <v>28</v>
      </c>
      <c r="H627" t="s">
        <v>55</v>
      </c>
      <c r="I627">
        <v>71046</v>
      </c>
      <c r="J627">
        <v>1201.1400000000001</v>
      </c>
      <c r="K627">
        <v>906.15</v>
      </c>
      <c r="L627" t="s">
        <v>18</v>
      </c>
      <c r="M627" t="s">
        <v>19</v>
      </c>
      <c r="N627" s="2">
        <f t="shared" si="9"/>
        <v>0</v>
      </c>
      <c r="O627">
        <f>DATEDIF(Table1[[#This Row],[Submission_Date]],Table1[[#This Row],[Decision_Date]],"D")</f>
        <v>24</v>
      </c>
      <c r="P627">
        <f>Table1[[#This Row],[Claim_Amount]]-Table1[[#This Row],[Paid_Amount]]</f>
        <v>294.99000000000012</v>
      </c>
    </row>
    <row r="628" spans="1:16" x14ac:dyDescent="0.3">
      <c r="A628" t="s">
        <v>1278</v>
      </c>
      <c r="B628" t="s">
        <v>1279</v>
      </c>
      <c r="C628" s="1">
        <v>45640</v>
      </c>
      <c r="D628" s="1">
        <v>45656</v>
      </c>
      <c r="E628" s="1">
        <v>45679</v>
      </c>
      <c r="F628" t="s">
        <v>106</v>
      </c>
      <c r="G628" t="s">
        <v>41</v>
      </c>
      <c r="H628" t="s">
        <v>49</v>
      </c>
      <c r="I628">
        <v>70553</v>
      </c>
      <c r="J628">
        <v>819.19</v>
      </c>
      <c r="K628">
        <v>794.72</v>
      </c>
      <c r="L628" t="s">
        <v>18</v>
      </c>
      <c r="M628" t="s">
        <v>19</v>
      </c>
      <c r="N628" s="2">
        <f t="shared" si="9"/>
        <v>0</v>
      </c>
      <c r="O628">
        <f>DATEDIF(Table1[[#This Row],[Submission_Date]],Table1[[#This Row],[Decision_Date]],"D")</f>
        <v>23</v>
      </c>
      <c r="P628">
        <f>Table1[[#This Row],[Claim_Amount]]-Table1[[#This Row],[Paid_Amount]]</f>
        <v>24.470000000000027</v>
      </c>
    </row>
    <row r="629" spans="1:16" x14ac:dyDescent="0.3">
      <c r="A629" t="s">
        <v>1280</v>
      </c>
      <c r="B629" t="s">
        <v>1281</v>
      </c>
      <c r="C629" s="1">
        <v>45626</v>
      </c>
      <c r="D629" s="1">
        <v>45636</v>
      </c>
      <c r="E629" s="1">
        <v>45645</v>
      </c>
      <c r="F629" t="s">
        <v>72</v>
      </c>
      <c r="G629" t="s">
        <v>79</v>
      </c>
      <c r="H629" t="s">
        <v>55</v>
      </c>
      <c r="I629">
        <v>27447</v>
      </c>
      <c r="J629">
        <v>1634.95</v>
      </c>
      <c r="K629">
        <v>0</v>
      </c>
      <c r="L629" t="s">
        <v>60</v>
      </c>
      <c r="M629" t="s">
        <v>61</v>
      </c>
      <c r="N629" s="2">
        <f t="shared" si="9"/>
        <v>1</v>
      </c>
      <c r="O629">
        <f>DATEDIF(Table1[[#This Row],[Submission_Date]],Table1[[#This Row],[Decision_Date]],"D")</f>
        <v>9</v>
      </c>
      <c r="P629">
        <f>Table1[[#This Row],[Claim_Amount]]-Table1[[#This Row],[Paid_Amount]]</f>
        <v>1634.95</v>
      </c>
    </row>
    <row r="630" spans="1:16" x14ac:dyDescent="0.3">
      <c r="A630" t="s">
        <v>1282</v>
      </c>
      <c r="B630" t="s">
        <v>1283</v>
      </c>
      <c r="C630" s="1">
        <v>45491</v>
      </c>
      <c r="D630" s="1">
        <v>45515</v>
      </c>
      <c r="E630" s="1">
        <v>45535</v>
      </c>
      <c r="F630" t="s">
        <v>15</v>
      </c>
      <c r="G630" t="s">
        <v>16</v>
      </c>
      <c r="H630" t="s">
        <v>52</v>
      </c>
      <c r="I630">
        <v>71046</v>
      </c>
      <c r="J630">
        <v>1890.47</v>
      </c>
      <c r="K630">
        <v>1708.46</v>
      </c>
      <c r="L630" t="s">
        <v>18</v>
      </c>
      <c r="M630" t="s">
        <v>19</v>
      </c>
      <c r="N630" s="2">
        <f t="shared" si="9"/>
        <v>0</v>
      </c>
      <c r="O630">
        <f>DATEDIF(Table1[[#This Row],[Submission_Date]],Table1[[#This Row],[Decision_Date]],"D")</f>
        <v>20</v>
      </c>
      <c r="P630">
        <f>Table1[[#This Row],[Claim_Amount]]-Table1[[#This Row],[Paid_Amount]]</f>
        <v>182.01</v>
      </c>
    </row>
    <row r="631" spans="1:16" x14ac:dyDescent="0.3">
      <c r="A631" t="s">
        <v>1284</v>
      </c>
      <c r="B631" t="s">
        <v>1285</v>
      </c>
      <c r="C631" s="1">
        <v>45323</v>
      </c>
      <c r="D631" s="1">
        <v>45341</v>
      </c>
      <c r="E631" s="1">
        <v>45394</v>
      </c>
      <c r="F631" t="s">
        <v>22</v>
      </c>
      <c r="G631" t="s">
        <v>28</v>
      </c>
      <c r="H631" t="s">
        <v>17</v>
      </c>
      <c r="I631">
        <v>66984</v>
      </c>
      <c r="J631">
        <v>4338.8</v>
      </c>
      <c r="K631">
        <v>4335.34</v>
      </c>
      <c r="L631" t="s">
        <v>18</v>
      </c>
      <c r="M631" t="s">
        <v>19</v>
      </c>
      <c r="N631" s="2">
        <f t="shared" si="9"/>
        <v>0</v>
      </c>
      <c r="O631">
        <f>DATEDIF(Table1[[#This Row],[Submission_Date]],Table1[[#This Row],[Decision_Date]],"D")</f>
        <v>53</v>
      </c>
      <c r="P631">
        <f>Table1[[#This Row],[Claim_Amount]]-Table1[[#This Row],[Paid_Amount]]</f>
        <v>3.4600000000000364</v>
      </c>
    </row>
    <row r="632" spans="1:16" x14ac:dyDescent="0.3">
      <c r="A632" t="s">
        <v>1286</v>
      </c>
      <c r="B632" t="s">
        <v>961</v>
      </c>
      <c r="C632" s="1">
        <v>45300</v>
      </c>
      <c r="D632" s="1">
        <v>45312</v>
      </c>
      <c r="E632" s="1">
        <v>45350</v>
      </c>
      <c r="F632" t="s">
        <v>106</v>
      </c>
      <c r="G632" t="s">
        <v>28</v>
      </c>
      <c r="H632" t="s">
        <v>49</v>
      </c>
      <c r="I632">
        <v>93000</v>
      </c>
      <c r="J632">
        <v>466.86</v>
      </c>
      <c r="K632">
        <v>425.08</v>
      </c>
      <c r="L632" t="s">
        <v>18</v>
      </c>
      <c r="M632" t="s">
        <v>19</v>
      </c>
      <c r="N632" s="2">
        <f t="shared" si="9"/>
        <v>0</v>
      </c>
      <c r="O632">
        <f>DATEDIF(Table1[[#This Row],[Submission_Date]],Table1[[#This Row],[Decision_Date]],"D")</f>
        <v>38</v>
      </c>
      <c r="P632">
        <f>Table1[[#This Row],[Claim_Amount]]-Table1[[#This Row],[Paid_Amount]]</f>
        <v>41.78000000000003</v>
      </c>
    </row>
    <row r="633" spans="1:16" x14ac:dyDescent="0.3">
      <c r="A633" t="s">
        <v>1287</v>
      </c>
      <c r="B633" t="s">
        <v>1288</v>
      </c>
      <c r="C633" s="1">
        <v>45486</v>
      </c>
      <c r="D633" s="1">
        <v>45490</v>
      </c>
      <c r="E633" s="1">
        <v>45529</v>
      </c>
      <c r="F633" t="s">
        <v>22</v>
      </c>
      <c r="G633" t="s">
        <v>16</v>
      </c>
      <c r="H633" t="s">
        <v>29</v>
      </c>
      <c r="I633">
        <v>99213</v>
      </c>
      <c r="J633">
        <v>6146.51</v>
      </c>
      <c r="K633">
        <v>5613.52</v>
      </c>
      <c r="L633" t="s">
        <v>18</v>
      </c>
      <c r="M633" t="s">
        <v>19</v>
      </c>
      <c r="N633" s="2">
        <f t="shared" si="9"/>
        <v>0</v>
      </c>
      <c r="O633">
        <f>DATEDIF(Table1[[#This Row],[Submission_Date]],Table1[[#This Row],[Decision_Date]],"D")</f>
        <v>39</v>
      </c>
      <c r="P633">
        <f>Table1[[#This Row],[Claim_Amount]]-Table1[[#This Row],[Paid_Amount]]</f>
        <v>532.98999999999978</v>
      </c>
    </row>
    <row r="634" spans="1:16" x14ac:dyDescent="0.3">
      <c r="A634" t="s">
        <v>1289</v>
      </c>
      <c r="B634" t="s">
        <v>1290</v>
      </c>
      <c r="C634" s="1">
        <v>45311</v>
      </c>
      <c r="D634" s="1">
        <v>45332</v>
      </c>
      <c r="E634" s="1">
        <v>45390</v>
      </c>
      <c r="F634" t="s">
        <v>48</v>
      </c>
      <c r="G634" t="s">
        <v>23</v>
      </c>
      <c r="H634" t="s">
        <v>24</v>
      </c>
      <c r="I634">
        <v>27130</v>
      </c>
      <c r="J634">
        <v>1593.35</v>
      </c>
      <c r="K634">
        <v>0</v>
      </c>
      <c r="L634" t="s">
        <v>30</v>
      </c>
      <c r="M634" t="s">
        <v>19</v>
      </c>
      <c r="N634" s="2">
        <f t="shared" si="9"/>
        <v>0</v>
      </c>
      <c r="O634">
        <f>DATEDIF(Table1[[#This Row],[Submission_Date]],Table1[[#This Row],[Decision_Date]],"D")</f>
        <v>58</v>
      </c>
      <c r="P634">
        <f>Table1[[#This Row],[Claim_Amount]]-Table1[[#This Row],[Paid_Amount]]</f>
        <v>1593.35</v>
      </c>
    </row>
    <row r="635" spans="1:16" x14ac:dyDescent="0.3">
      <c r="A635" t="s">
        <v>1291</v>
      </c>
      <c r="B635" t="s">
        <v>1292</v>
      </c>
      <c r="C635" s="1">
        <v>45105</v>
      </c>
      <c r="D635" s="1">
        <v>45126</v>
      </c>
      <c r="E635" s="1">
        <v>45139</v>
      </c>
      <c r="F635" t="s">
        <v>72</v>
      </c>
      <c r="G635" t="s">
        <v>41</v>
      </c>
      <c r="H635" t="s">
        <v>55</v>
      </c>
      <c r="I635">
        <v>80053</v>
      </c>
      <c r="J635">
        <v>1284.98</v>
      </c>
      <c r="K635">
        <v>0</v>
      </c>
      <c r="L635" t="s">
        <v>60</v>
      </c>
      <c r="M635" t="s">
        <v>221</v>
      </c>
      <c r="N635" s="2">
        <f t="shared" si="9"/>
        <v>1</v>
      </c>
      <c r="O635">
        <f>DATEDIF(Table1[[#This Row],[Submission_Date]],Table1[[#This Row],[Decision_Date]],"D")</f>
        <v>13</v>
      </c>
      <c r="P635">
        <f>Table1[[#This Row],[Claim_Amount]]-Table1[[#This Row],[Paid_Amount]]</f>
        <v>1284.98</v>
      </c>
    </row>
    <row r="636" spans="1:16" x14ac:dyDescent="0.3">
      <c r="A636" t="s">
        <v>1293</v>
      </c>
      <c r="B636" t="s">
        <v>1294</v>
      </c>
      <c r="C636" s="1">
        <v>45640</v>
      </c>
      <c r="D636" s="1">
        <v>45644</v>
      </c>
      <c r="E636" s="1">
        <v>45669</v>
      </c>
      <c r="F636" t="s">
        <v>106</v>
      </c>
      <c r="G636" t="s">
        <v>23</v>
      </c>
      <c r="H636" t="s">
        <v>38</v>
      </c>
      <c r="I636">
        <v>99215</v>
      </c>
      <c r="J636">
        <v>804.58</v>
      </c>
      <c r="K636">
        <v>666.03</v>
      </c>
      <c r="L636" t="s">
        <v>18</v>
      </c>
      <c r="M636" t="s">
        <v>19</v>
      </c>
      <c r="N636" s="2">
        <f t="shared" si="9"/>
        <v>0</v>
      </c>
      <c r="O636">
        <f>DATEDIF(Table1[[#This Row],[Submission_Date]],Table1[[#This Row],[Decision_Date]],"D")</f>
        <v>25</v>
      </c>
      <c r="P636">
        <f>Table1[[#This Row],[Claim_Amount]]-Table1[[#This Row],[Paid_Amount]]</f>
        <v>138.55000000000007</v>
      </c>
    </row>
    <row r="637" spans="1:16" x14ac:dyDescent="0.3">
      <c r="A637" t="s">
        <v>1295</v>
      </c>
      <c r="B637" t="s">
        <v>1296</v>
      </c>
      <c r="C637" s="1">
        <v>45637</v>
      </c>
      <c r="D637" s="1">
        <v>45652</v>
      </c>
      <c r="E637" s="1">
        <v>45691</v>
      </c>
      <c r="F637" t="s">
        <v>44</v>
      </c>
      <c r="G637" t="s">
        <v>79</v>
      </c>
      <c r="H637" t="s">
        <v>49</v>
      </c>
      <c r="I637">
        <v>90837</v>
      </c>
      <c r="J637">
        <v>481.12</v>
      </c>
      <c r="K637">
        <v>0</v>
      </c>
      <c r="L637" t="s">
        <v>60</v>
      </c>
      <c r="M637" t="s">
        <v>447</v>
      </c>
      <c r="N637" s="2">
        <f t="shared" si="9"/>
        <v>1</v>
      </c>
      <c r="O637">
        <f>DATEDIF(Table1[[#This Row],[Submission_Date]],Table1[[#This Row],[Decision_Date]],"D")</f>
        <v>39</v>
      </c>
      <c r="P637">
        <f>Table1[[#This Row],[Claim_Amount]]-Table1[[#This Row],[Paid_Amount]]</f>
        <v>481.12</v>
      </c>
    </row>
    <row r="638" spans="1:16" x14ac:dyDescent="0.3">
      <c r="A638" t="s">
        <v>1297</v>
      </c>
      <c r="B638" t="s">
        <v>1298</v>
      </c>
      <c r="C638" s="1">
        <v>45121</v>
      </c>
      <c r="D638" s="1">
        <v>45148</v>
      </c>
      <c r="E638" s="1">
        <v>45194</v>
      </c>
      <c r="F638" t="s">
        <v>22</v>
      </c>
      <c r="G638" t="s">
        <v>23</v>
      </c>
      <c r="H638" t="s">
        <v>55</v>
      </c>
      <c r="I638">
        <v>70553</v>
      </c>
      <c r="J638">
        <v>3493.07</v>
      </c>
      <c r="K638">
        <v>0</v>
      </c>
      <c r="L638" t="s">
        <v>60</v>
      </c>
      <c r="M638" t="s">
        <v>101</v>
      </c>
      <c r="N638" s="2">
        <f t="shared" si="9"/>
        <v>1</v>
      </c>
      <c r="O638">
        <f>DATEDIF(Table1[[#This Row],[Submission_Date]],Table1[[#This Row],[Decision_Date]],"D")</f>
        <v>46</v>
      </c>
      <c r="P638">
        <f>Table1[[#This Row],[Claim_Amount]]-Table1[[#This Row],[Paid_Amount]]</f>
        <v>3493.07</v>
      </c>
    </row>
    <row r="639" spans="1:16" x14ac:dyDescent="0.3">
      <c r="A639" t="s">
        <v>1299</v>
      </c>
      <c r="B639" t="s">
        <v>1087</v>
      </c>
      <c r="C639" s="1">
        <v>45155</v>
      </c>
      <c r="D639" s="1">
        <v>45184</v>
      </c>
      <c r="E639" s="1">
        <v>45200</v>
      </c>
      <c r="F639" t="s">
        <v>106</v>
      </c>
      <c r="G639" t="s">
        <v>23</v>
      </c>
      <c r="H639" t="s">
        <v>35</v>
      </c>
      <c r="I639">
        <v>99215</v>
      </c>
      <c r="J639">
        <v>1917.26</v>
      </c>
      <c r="K639">
        <v>0</v>
      </c>
      <c r="L639" t="s">
        <v>30</v>
      </c>
      <c r="M639" t="s">
        <v>19</v>
      </c>
      <c r="N639" s="2">
        <f t="shared" si="9"/>
        <v>0</v>
      </c>
      <c r="O639">
        <f>DATEDIF(Table1[[#This Row],[Submission_Date]],Table1[[#This Row],[Decision_Date]],"D")</f>
        <v>16</v>
      </c>
      <c r="P639">
        <f>Table1[[#This Row],[Claim_Amount]]-Table1[[#This Row],[Paid_Amount]]</f>
        <v>1917.26</v>
      </c>
    </row>
    <row r="640" spans="1:16" x14ac:dyDescent="0.3">
      <c r="A640" t="s">
        <v>1300</v>
      </c>
      <c r="B640" t="s">
        <v>1301</v>
      </c>
      <c r="C640" s="1">
        <v>45192</v>
      </c>
      <c r="D640" s="1">
        <v>45206</v>
      </c>
      <c r="E640" s="1">
        <v>45257</v>
      </c>
      <c r="F640" t="s">
        <v>106</v>
      </c>
      <c r="G640" t="s">
        <v>34</v>
      </c>
      <c r="H640" t="s">
        <v>49</v>
      </c>
      <c r="I640">
        <v>43239</v>
      </c>
      <c r="J640">
        <v>644.21</v>
      </c>
      <c r="K640">
        <v>574.70000000000005</v>
      </c>
      <c r="L640" t="s">
        <v>18</v>
      </c>
      <c r="M640" t="s">
        <v>19</v>
      </c>
      <c r="N640" s="2">
        <f t="shared" si="9"/>
        <v>0</v>
      </c>
      <c r="O640">
        <f>DATEDIF(Table1[[#This Row],[Submission_Date]],Table1[[#This Row],[Decision_Date]],"D")</f>
        <v>51</v>
      </c>
      <c r="P640">
        <f>Table1[[#This Row],[Claim_Amount]]-Table1[[#This Row],[Paid_Amount]]</f>
        <v>69.509999999999991</v>
      </c>
    </row>
    <row r="641" spans="1:16" x14ac:dyDescent="0.3">
      <c r="A641" t="s">
        <v>1302</v>
      </c>
      <c r="B641" t="s">
        <v>1303</v>
      </c>
      <c r="C641" s="1">
        <v>45502</v>
      </c>
      <c r="D641" s="1">
        <v>45524</v>
      </c>
      <c r="E641" s="1">
        <v>45544</v>
      </c>
      <c r="F641" t="s">
        <v>44</v>
      </c>
      <c r="G641" t="s">
        <v>41</v>
      </c>
      <c r="H641" t="s">
        <v>52</v>
      </c>
      <c r="I641">
        <v>70553</v>
      </c>
      <c r="J641">
        <v>641.58000000000004</v>
      </c>
      <c r="K641">
        <v>520.76</v>
      </c>
      <c r="L641" t="s">
        <v>18</v>
      </c>
      <c r="M641" t="s">
        <v>19</v>
      </c>
      <c r="N641" s="2">
        <f t="shared" si="9"/>
        <v>0</v>
      </c>
      <c r="O641">
        <f>DATEDIF(Table1[[#This Row],[Submission_Date]],Table1[[#This Row],[Decision_Date]],"D")</f>
        <v>20</v>
      </c>
      <c r="P641">
        <f>Table1[[#This Row],[Claim_Amount]]-Table1[[#This Row],[Paid_Amount]]</f>
        <v>120.82000000000005</v>
      </c>
    </row>
    <row r="642" spans="1:16" x14ac:dyDescent="0.3">
      <c r="A642" t="s">
        <v>1304</v>
      </c>
      <c r="B642" t="s">
        <v>1305</v>
      </c>
      <c r="C642" s="1">
        <v>45424</v>
      </c>
      <c r="D642" s="1">
        <v>45447</v>
      </c>
      <c r="E642" s="1">
        <v>45501</v>
      </c>
      <c r="F642" t="s">
        <v>48</v>
      </c>
      <c r="G642" t="s">
        <v>79</v>
      </c>
      <c r="H642" t="s">
        <v>49</v>
      </c>
      <c r="I642">
        <v>66984</v>
      </c>
      <c r="J642">
        <v>1382.12</v>
      </c>
      <c r="K642">
        <v>0</v>
      </c>
      <c r="L642" t="s">
        <v>60</v>
      </c>
      <c r="M642" t="s">
        <v>61</v>
      </c>
      <c r="N642" s="2">
        <f t="shared" si="9"/>
        <v>1</v>
      </c>
      <c r="O642">
        <f>DATEDIF(Table1[[#This Row],[Submission_Date]],Table1[[#This Row],[Decision_Date]],"D")</f>
        <v>54</v>
      </c>
      <c r="P642">
        <f>Table1[[#This Row],[Claim_Amount]]-Table1[[#This Row],[Paid_Amount]]</f>
        <v>1382.12</v>
      </c>
    </row>
    <row r="643" spans="1:16" x14ac:dyDescent="0.3">
      <c r="A643" t="s">
        <v>1306</v>
      </c>
      <c r="B643" t="s">
        <v>1307</v>
      </c>
      <c r="C643" s="1">
        <v>45463</v>
      </c>
      <c r="D643" s="1">
        <v>45486</v>
      </c>
      <c r="E643" s="1">
        <v>45533</v>
      </c>
      <c r="F643" t="s">
        <v>72</v>
      </c>
      <c r="G643" t="s">
        <v>23</v>
      </c>
      <c r="H643" t="s">
        <v>45</v>
      </c>
      <c r="I643">
        <v>80053</v>
      </c>
      <c r="J643">
        <v>6872.05</v>
      </c>
      <c r="K643">
        <v>0</v>
      </c>
      <c r="L643" t="s">
        <v>60</v>
      </c>
      <c r="M643" t="s">
        <v>447</v>
      </c>
      <c r="N643" s="2">
        <f t="shared" ref="N643:N706" si="10">IF(L643="Denied",1,0)</f>
        <v>1</v>
      </c>
      <c r="O643">
        <f>DATEDIF(Table1[[#This Row],[Submission_Date]],Table1[[#This Row],[Decision_Date]],"D")</f>
        <v>47</v>
      </c>
      <c r="P643">
        <f>Table1[[#This Row],[Claim_Amount]]-Table1[[#This Row],[Paid_Amount]]</f>
        <v>6872.05</v>
      </c>
    </row>
    <row r="644" spans="1:16" x14ac:dyDescent="0.3">
      <c r="A644" t="s">
        <v>1308</v>
      </c>
      <c r="B644" t="s">
        <v>1309</v>
      </c>
      <c r="C644" s="1">
        <v>44995</v>
      </c>
      <c r="D644" s="1">
        <v>45009</v>
      </c>
      <c r="E644" s="1">
        <v>45036</v>
      </c>
      <c r="F644" t="s">
        <v>48</v>
      </c>
      <c r="G644" t="s">
        <v>16</v>
      </c>
      <c r="H644" t="s">
        <v>55</v>
      </c>
      <c r="I644">
        <v>70553</v>
      </c>
      <c r="J644">
        <v>1468.98</v>
      </c>
      <c r="K644">
        <v>0</v>
      </c>
      <c r="L644" t="s">
        <v>60</v>
      </c>
      <c r="M644" t="s">
        <v>221</v>
      </c>
      <c r="N644" s="2">
        <f t="shared" si="10"/>
        <v>1</v>
      </c>
      <c r="O644">
        <f>DATEDIF(Table1[[#This Row],[Submission_Date]],Table1[[#This Row],[Decision_Date]],"D")</f>
        <v>27</v>
      </c>
      <c r="P644">
        <f>Table1[[#This Row],[Claim_Amount]]-Table1[[#This Row],[Paid_Amount]]</f>
        <v>1468.98</v>
      </c>
    </row>
    <row r="645" spans="1:16" x14ac:dyDescent="0.3">
      <c r="A645" t="s">
        <v>1310</v>
      </c>
      <c r="B645" t="s">
        <v>1311</v>
      </c>
      <c r="C645" s="1">
        <v>45557</v>
      </c>
      <c r="D645" s="1">
        <v>45561</v>
      </c>
      <c r="E645" s="1">
        <v>45587</v>
      </c>
      <c r="F645" t="s">
        <v>106</v>
      </c>
      <c r="G645" t="s">
        <v>34</v>
      </c>
      <c r="H645" t="s">
        <v>52</v>
      </c>
      <c r="I645">
        <v>27130</v>
      </c>
      <c r="J645">
        <v>543.20000000000005</v>
      </c>
      <c r="K645">
        <v>455.72</v>
      </c>
      <c r="L645" t="s">
        <v>18</v>
      </c>
      <c r="M645" t="s">
        <v>19</v>
      </c>
      <c r="N645" s="2">
        <f t="shared" si="10"/>
        <v>0</v>
      </c>
      <c r="O645">
        <f>DATEDIF(Table1[[#This Row],[Submission_Date]],Table1[[#This Row],[Decision_Date]],"D")</f>
        <v>26</v>
      </c>
      <c r="P645">
        <f>Table1[[#This Row],[Claim_Amount]]-Table1[[#This Row],[Paid_Amount]]</f>
        <v>87.480000000000018</v>
      </c>
    </row>
    <row r="646" spans="1:16" x14ac:dyDescent="0.3">
      <c r="A646" t="s">
        <v>1312</v>
      </c>
      <c r="B646" t="s">
        <v>1313</v>
      </c>
      <c r="C646" s="1">
        <v>45161</v>
      </c>
      <c r="D646" s="1">
        <v>45166</v>
      </c>
      <c r="E646" s="1">
        <v>45180</v>
      </c>
      <c r="F646" t="s">
        <v>44</v>
      </c>
      <c r="G646" t="s">
        <v>34</v>
      </c>
      <c r="H646" t="s">
        <v>29</v>
      </c>
      <c r="I646">
        <v>99214</v>
      </c>
      <c r="J646">
        <v>1485.35</v>
      </c>
      <c r="K646">
        <v>1255.49</v>
      </c>
      <c r="L646" t="s">
        <v>18</v>
      </c>
      <c r="M646" t="s">
        <v>19</v>
      </c>
      <c r="N646" s="2">
        <f t="shared" si="10"/>
        <v>0</v>
      </c>
      <c r="O646">
        <f>DATEDIF(Table1[[#This Row],[Submission_Date]],Table1[[#This Row],[Decision_Date]],"D")</f>
        <v>14</v>
      </c>
      <c r="P646">
        <f>Table1[[#This Row],[Claim_Amount]]-Table1[[#This Row],[Paid_Amount]]</f>
        <v>229.8599999999999</v>
      </c>
    </row>
    <row r="647" spans="1:16" x14ac:dyDescent="0.3">
      <c r="A647" t="s">
        <v>1314</v>
      </c>
      <c r="B647" t="s">
        <v>1315</v>
      </c>
      <c r="C647" s="1">
        <v>45232</v>
      </c>
      <c r="D647" s="1">
        <v>45241</v>
      </c>
      <c r="E647" s="1">
        <v>45271</v>
      </c>
      <c r="F647" t="s">
        <v>72</v>
      </c>
      <c r="G647" t="s">
        <v>79</v>
      </c>
      <c r="H647" t="s">
        <v>17</v>
      </c>
      <c r="I647">
        <v>93000</v>
      </c>
      <c r="J647">
        <v>1453.63</v>
      </c>
      <c r="K647">
        <v>0</v>
      </c>
      <c r="L647" t="s">
        <v>60</v>
      </c>
      <c r="M647" t="s">
        <v>61</v>
      </c>
      <c r="N647" s="2">
        <f t="shared" si="10"/>
        <v>1</v>
      </c>
      <c r="O647">
        <f>DATEDIF(Table1[[#This Row],[Submission_Date]],Table1[[#This Row],[Decision_Date]],"D")</f>
        <v>30</v>
      </c>
      <c r="P647">
        <f>Table1[[#This Row],[Claim_Amount]]-Table1[[#This Row],[Paid_Amount]]</f>
        <v>1453.63</v>
      </c>
    </row>
    <row r="648" spans="1:16" x14ac:dyDescent="0.3">
      <c r="A648" t="s">
        <v>1316</v>
      </c>
      <c r="B648" t="s">
        <v>1317</v>
      </c>
      <c r="C648" s="1">
        <v>45098</v>
      </c>
      <c r="D648" s="1">
        <v>45114</v>
      </c>
      <c r="E648" s="1">
        <v>45133</v>
      </c>
      <c r="F648" t="s">
        <v>15</v>
      </c>
      <c r="G648" t="s">
        <v>79</v>
      </c>
      <c r="H648" t="s">
        <v>24</v>
      </c>
      <c r="I648">
        <v>27447</v>
      </c>
      <c r="J648">
        <v>209.03</v>
      </c>
      <c r="K648">
        <v>0</v>
      </c>
      <c r="L648" t="s">
        <v>30</v>
      </c>
      <c r="M648" t="s">
        <v>19</v>
      </c>
      <c r="N648" s="2">
        <f t="shared" si="10"/>
        <v>0</v>
      </c>
      <c r="O648">
        <f>DATEDIF(Table1[[#This Row],[Submission_Date]],Table1[[#This Row],[Decision_Date]],"D")</f>
        <v>19</v>
      </c>
      <c r="P648">
        <f>Table1[[#This Row],[Claim_Amount]]-Table1[[#This Row],[Paid_Amount]]</f>
        <v>209.03</v>
      </c>
    </row>
    <row r="649" spans="1:16" x14ac:dyDescent="0.3">
      <c r="A649" t="s">
        <v>1318</v>
      </c>
      <c r="B649" t="s">
        <v>1319</v>
      </c>
      <c r="C649" s="1">
        <v>45022</v>
      </c>
      <c r="D649" s="1">
        <v>45048</v>
      </c>
      <c r="E649" s="1">
        <v>45082</v>
      </c>
      <c r="F649" t="s">
        <v>15</v>
      </c>
      <c r="G649" t="s">
        <v>34</v>
      </c>
      <c r="H649" t="s">
        <v>87</v>
      </c>
      <c r="I649">
        <v>80053</v>
      </c>
      <c r="J649">
        <v>1731.19</v>
      </c>
      <c r="K649">
        <v>1446.68</v>
      </c>
      <c r="L649" t="s">
        <v>18</v>
      </c>
      <c r="M649" t="s">
        <v>19</v>
      </c>
      <c r="N649" s="2">
        <f t="shared" si="10"/>
        <v>0</v>
      </c>
      <c r="O649">
        <f>DATEDIF(Table1[[#This Row],[Submission_Date]],Table1[[#This Row],[Decision_Date]],"D")</f>
        <v>34</v>
      </c>
      <c r="P649">
        <f>Table1[[#This Row],[Claim_Amount]]-Table1[[#This Row],[Paid_Amount]]</f>
        <v>284.51</v>
      </c>
    </row>
    <row r="650" spans="1:16" x14ac:dyDescent="0.3">
      <c r="A650" t="s">
        <v>1320</v>
      </c>
      <c r="B650" t="s">
        <v>1321</v>
      </c>
      <c r="C650" s="1">
        <v>44992</v>
      </c>
      <c r="D650" s="1">
        <v>45018</v>
      </c>
      <c r="E650" s="1">
        <v>45036</v>
      </c>
      <c r="F650" t="s">
        <v>48</v>
      </c>
      <c r="G650" t="s">
        <v>16</v>
      </c>
      <c r="H650" t="s">
        <v>55</v>
      </c>
      <c r="I650">
        <v>93000</v>
      </c>
      <c r="J650">
        <v>1503.05</v>
      </c>
      <c r="K650">
        <v>0</v>
      </c>
      <c r="L650" t="s">
        <v>30</v>
      </c>
      <c r="M650" t="s">
        <v>19</v>
      </c>
      <c r="N650" s="2">
        <f t="shared" si="10"/>
        <v>0</v>
      </c>
      <c r="O650">
        <f>DATEDIF(Table1[[#This Row],[Submission_Date]],Table1[[#This Row],[Decision_Date]],"D")</f>
        <v>18</v>
      </c>
      <c r="P650">
        <f>Table1[[#This Row],[Claim_Amount]]-Table1[[#This Row],[Paid_Amount]]</f>
        <v>1503.05</v>
      </c>
    </row>
    <row r="651" spans="1:16" x14ac:dyDescent="0.3">
      <c r="A651" t="s">
        <v>1322</v>
      </c>
      <c r="B651" t="s">
        <v>1323</v>
      </c>
      <c r="C651" s="1">
        <v>45218</v>
      </c>
      <c r="D651" s="1">
        <v>45240</v>
      </c>
      <c r="E651" s="1">
        <v>45260</v>
      </c>
      <c r="F651" t="s">
        <v>48</v>
      </c>
      <c r="G651" t="s">
        <v>16</v>
      </c>
      <c r="H651" t="s">
        <v>55</v>
      </c>
      <c r="I651">
        <v>27130</v>
      </c>
      <c r="J651">
        <v>3155.7</v>
      </c>
      <c r="K651">
        <v>3044.36</v>
      </c>
      <c r="L651" t="s">
        <v>18</v>
      </c>
      <c r="M651" t="s">
        <v>19</v>
      </c>
      <c r="N651" s="2">
        <f t="shared" si="10"/>
        <v>0</v>
      </c>
      <c r="O651">
        <f>DATEDIF(Table1[[#This Row],[Submission_Date]],Table1[[#This Row],[Decision_Date]],"D")</f>
        <v>20</v>
      </c>
      <c r="P651">
        <f>Table1[[#This Row],[Claim_Amount]]-Table1[[#This Row],[Paid_Amount]]</f>
        <v>111.33999999999969</v>
      </c>
    </row>
    <row r="652" spans="1:16" x14ac:dyDescent="0.3">
      <c r="A652" t="s">
        <v>1324</v>
      </c>
      <c r="B652" t="s">
        <v>1325</v>
      </c>
      <c r="C652" s="1">
        <v>45375</v>
      </c>
      <c r="D652" s="1">
        <v>45388</v>
      </c>
      <c r="E652" s="1">
        <v>45427</v>
      </c>
      <c r="F652" t="s">
        <v>106</v>
      </c>
      <c r="G652" t="s">
        <v>79</v>
      </c>
      <c r="H652" t="s">
        <v>24</v>
      </c>
      <c r="I652">
        <v>99215</v>
      </c>
      <c r="J652">
        <v>7936</v>
      </c>
      <c r="K652">
        <v>7359.62</v>
      </c>
      <c r="L652" t="s">
        <v>18</v>
      </c>
      <c r="M652" t="s">
        <v>19</v>
      </c>
      <c r="N652" s="2">
        <f t="shared" si="10"/>
        <v>0</v>
      </c>
      <c r="O652">
        <f>DATEDIF(Table1[[#This Row],[Submission_Date]],Table1[[#This Row],[Decision_Date]],"D")</f>
        <v>39</v>
      </c>
      <c r="P652">
        <f>Table1[[#This Row],[Claim_Amount]]-Table1[[#This Row],[Paid_Amount]]</f>
        <v>576.38000000000011</v>
      </c>
    </row>
    <row r="653" spans="1:16" x14ac:dyDescent="0.3">
      <c r="A653" t="s">
        <v>1326</v>
      </c>
      <c r="B653" t="s">
        <v>1327</v>
      </c>
      <c r="C653" s="1">
        <v>45587</v>
      </c>
      <c r="D653" s="1">
        <v>45617</v>
      </c>
      <c r="E653" s="1">
        <v>45671</v>
      </c>
      <c r="F653" t="s">
        <v>15</v>
      </c>
      <c r="G653" t="s">
        <v>23</v>
      </c>
      <c r="H653" t="s">
        <v>55</v>
      </c>
      <c r="I653">
        <v>99213</v>
      </c>
      <c r="J653">
        <v>4452.6400000000003</v>
      </c>
      <c r="K653">
        <v>0</v>
      </c>
      <c r="L653" t="s">
        <v>60</v>
      </c>
      <c r="M653" t="s">
        <v>447</v>
      </c>
      <c r="N653" s="2">
        <f t="shared" si="10"/>
        <v>1</v>
      </c>
      <c r="O653">
        <f>DATEDIF(Table1[[#This Row],[Submission_Date]],Table1[[#This Row],[Decision_Date]],"D")</f>
        <v>54</v>
      </c>
      <c r="P653">
        <f>Table1[[#This Row],[Claim_Amount]]-Table1[[#This Row],[Paid_Amount]]</f>
        <v>4452.6400000000003</v>
      </c>
    </row>
    <row r="654" spans="1:16" x14ac:dyDescent="0.3">
      <c r="A654" t="s">
        <v>1328</v>
      </c>
      <c r="B654" t="s">
        <v>1329</v>
      </c>
      <c r="C654" s="1">
        <v>45216</v>
      </c>
      <c r="D654" s="1">
        <v>45237</v>
      </c>
      <c r="E654" s="1">
        <v>45245</v>
      </c>
      <c r="F654" t="s">
        <v>72</v>
      </c>
      <c r="G654" t="s">
        <v>79</v>
      </c>
      <c r="H654" t="s">
        <v>35</v>
      </c>
      <c r="I654">
        <v>92928</v>
      </c>
      <c r="J654">
        <v>1458.1</v>
      </c>
      <c r="K654">
        <v>0</v>
      </c>
      <c r="L654" t="s">
        <v>60</v>
      </c>
      <c r="M654" t="s">
        <v>252</v>
      </c>
      <c r="N654" s="2">
        <f t="shared" si="10"/>
        <v>1</v>
      </c>
      <c r="O654">
        <f>DATEDIF(Table1[[#This Row],[Submission_Date]],Table1[[#This Row],[Decision_Date]],"D")</f>
        <v>8</v>
      </c>
      <c r="P654">
        <f>Table1[[#This Row],[Claim_Amount]]-Table1[[#This Row],[Paid_Amount]]</f>
        <v>1458.1</v>
      </c>
    </row>
    <row r="655" spans="1:16" x14ac:dyDescent="0.3">
      <c r="A655" t="s">
        <v>1330</v>
      </c>
      <c r="B655" t="s">
        <v>1331</v>
      </c>
      <c r="C655" s="1">
        <v>45333</v>
      </c>
      <c r="D655" s="1">
        <v>45351</v>
      </c>
      <c r="E655" s="1">
        <v>45410</v>
      </c>
      <c r="F655" t="s">
        <v>48</v>
      </c>
      <c r="G655" t="s">
        <v>79</v>
      </c>
      <c r="H655" t="s">
        <v>35</v>
      </c>
      <c r="I655">
        <v>70553</v>
      </c>
      <c r="J655">
        <v>746.04</v>
      </c>
      <c r="K655">
        <v>640.12</v>
      </c>
      <c r="L655" t="s">
        <v>18</v>
      </c>
      <c r="M655" t="s">
        <v>19</v>
      </c>
      <c r="N655" s="2">
        <f t="shared" si="10"/>
        <v>0</v>
      </c>
      <c r="O655">
        <f>DATEDIF(Table1[[#This Row],[Submission_Date]],Table1[[#This Row],[Decision_Date]],"D")</f>
        <v>59</v>
      </c>
      <c r="P655">
        <f>Table1[[#This Row],[Claim_Amount]]-Table1[[#This Row],[Paid_Amount]]</f>
        <v>105.91999999999996</v>
      </c>
    </row>
    <row r="656" spans="1:16" x14ac:dyDescent="0.3">
      <c r="A656" t="s">
        <v>1332</v>
      </c>
      <c r="B656" t="s">
        <v>1333</v>
      </c>
      <c r="C656" s="1">
        <v>45406</v>
      </c>
      <c r="D656" s="1">
        <v>45417</v>
      </c>
      <c r="E656" s="1">
        <v>45446</v>
      </c>
      <c r="F656" t="s">
        <v>27</v>
      </c>
      <c r="G656" t="s">
        <v>79</v>
      </c>
      <c r="H656" t="s">
        <v>45</v>
      </c>
      <c r="I656">
        <v>66984</v>
      </c>
      <c r="J656">
        <v>14167.24</v>
      </c>
      <c r="K656">
        <v>10936.96</v>
      </c>
      <c r="L656" t="s">
        <v>18</v>
      </c>
      <c r="M656" t="s">
        <v>19</v>
      </c>
      <c r="N656" s="2">
        <f t="shared" si="10"/>
        <v>0</v>
      </c>
      <c r="O656">
        <f>DATEDIF(Table1[[#This Row],[Submission_Date]],Table1[[#This Row],[Decision_Date]],"D")</f>
        <v>29</v>
      </c>
      <c r="P656">
        <f>Table1[[#This Row],[Claim_Amount]]-Table1[[#This Row],[Paid_Amount]]</f>
        <v>3230.2800000000007</v>
      </c>
    </row>
    <row r="657" spans="1:16" x14ac:dyDescent="0.3">
      <c r="A657" t="s">
        <v>1334</v>
      </c>
      <c r="B657" t="s">
        <v>1335</v>
      </c>
      <c r="C657" s="1">
        <v>45249</v>
      </c>
      <c r="D657" s="1">
        <v>45275</v>
      </c>
      <c r="E657" s="1">
        <v>45328</v>
      </c>
      <c r="F657" t="s">
        <v>15</v>
      </c>
      <c r="G657" t="s">
        <v>79</v>
      </c>
      <c r="H657" t="s">
        <v>35</v>
      </c>
      <c r="I657">
        <v>27130</v>
      </c>
      <c r="J657">
        <v>1895.76</v>
      </c>
      <c r="K657">
        <v>0</v>
      </c>
      <c r="L657" t="s">
        <v>30</v>
      </c>
      <c r="M657" t="s">
        <v>19</v>
      </c>
      <c r="N657" s="2">
        <f t="shared" si="10"/>
        <v>0</v>
      </c>
      <c r="O657">
        <f>DATEDIF(Table1[[#This Row],[Submission_Date]],Table1[[#This Row],[Decision_Date]],"D")</f>
        <v>53</v>
      </c>
      <c r="P657">
        <f>Table1[[#This Row],[Claim_Amount]]-Table1[[#This Row],[Paid_Amount]]</f>
        <v>1895.76</v>
      </c>
    </row>
    <row r="658" spans="1:16" x14ac:dyDescent="0.3">
      <c r="A658" t="s">
        <v>1336</v>
      </c>
      <c r="B658" t="s">
        <v>1337</v>
      </c>
      <c r="C658" s="1">
        <v>45425</v>
      </c>
      <c r="D658" s="1">
        <v>45448</v>
      </c>
      <c r="E658" s="1">
        <v>45459</v>
      </c>
      <c r="F658" t="s">
        <v>27</v>
      </c>
      <c r="G658" t="s">
        <v>16</v>
      </c>
      <c r="H658" t="s">
        <v>29</v>
      </c>
      <c r="I658">
        <v>63047</v>
      </c>
      <c r="J658">
        <v>1828.3</v>
      </c>
      <c r="K658">
        <v>1554.48</v>
      </c>
      <c r="L658" t="s">
        <v>18</v>
      </c>
      <c r="M658" t="s">
        <v>19</v>
      </c>
      <c r="N658" s="2">
        <f t="shared" si="10"/>
        <v>0</v>
      </c>
      <c r="O658">
        <f>DATEDIF(Table1[[#This Row],[Submission_Date]],Table1[[#This Row],[Decision_Date]],"D")</f>
        <v>11</v>
      </c>
      <c r="P658">
        <f>Table1[[#This Row],[Claim_Amount]]-Table1[[#This Row],[Paid_Amount]]</f>
        <v>273.81999999999994</v>
      </c>
    </row>
    <row r="659" spans="1:16" x14ac:dyDescent="0.3">
      <c r="A659" t="s">
        <v>1338</v>
      </c>
      <c r="B659" t="s">
        <v>1339</v>
      </c>
      <c r="C659" s="1">
        <v>45151</v>
      </c>
      <c r="D659" s="1">
        <v>45170</v>
      </c>
      <c r="E659" s="1">
        <v>45206</v>
      </c>
      <c r="F659" t="s">
        <v>48</v>
      </c>
      <c r="G659" t="s">
        <v>34</v>
      </c>
      <c r="H659" t="s">
        <v>35</v>
      </c>
      <c r="I659">
        <v>66984</v>
      </c>
      <c r="J659">
        <v>1773.48</v>
      </c>
      <c r="K659">
        <v>1515.76</v>
      </c>
      <c r="L659" t="s">
        <v>18</v>
      </c>
      <c r="M659" t="s">
        <v>19</v>
      </c>
      <c r="N659" s="2">
        <f t="shared" si="10"/>
        <v>0</v>
      </c>
      <c r="O659">
        <f>DATEDIF(Table1[[#This Row],[Submission_Date]],Table1[[#This Row],[Decision_Date]],"D")</f>
        <v>36</v>
      </c>
      <c r="P659">
        <f>Table1[[#This Row],[Claim_Amount]]-Table1[[#This Row],[Paid_Amount]]</f>
        <v>257.72000000000003</v>
      </c>
    </row>
    <row r="660" spans="1:16" x14ac:dyDescent="0.3">
      <c r="A660" t="s">
        <v>1340</v>
      </c>
      <c r="B660" t="s">
        <v>1341</v>
      </c>
      <c r="C660" s="1">
        <v>45100</v>
      </c>
      <c r="D660" s="1">
        <v>45115</v>
      </c>
      <c r="E660" s="1">
        <v>45150</v>
      </c>
      <c r="F660" t="s">
        <v>33</v>
      </c>
      <c r="G660" t="s">
        <v>23</v>
      </c>
      <c r="H660" t="s">
        <v>52</v>
      </c>
      <c r="I660">
        <v>66984</v>
      </c>
      <c r="J660">
        <v>2118.5100000000002</v>
      </c>
      <c r="K660">
        <v>2069.23</v>
      </c>
      <c r="L660" t="s">
        <v>18</v>
      </c>
      <c r="M660" t="s">
        <v>19</v>
      </c>
      <c r="N660" s="2">
        <f t="shared" si="10"/>
        <v>0</v>
      </c>
      <c r="O660">
        <f>DATEDIF(Table1[[#This Row],[Submission_Date]],Table1[[#This Row],[Decision_Date]],"D")</f>
        <v>35</v>
      </c>
      <c r="P660">
        <f>Table1[[#This Row],[Claim_Amount]]-Table1[[#This Row],[Paid_Amount]]</f>
        <v>49.2800000000002</v>
      </c>
    </row>
    <row r="661" spans="1:16" x14ac:dyDescent="0.3">
      <c r="A661" t="s">
        <v>1342</v>
      </c>
      <c r="B661" t="s">
        <v>1343</v>
      </c>
      <c r="C661" s="1">
        <v>45645</v>
      </c>
      <c r="D661" s="1">
        <v>45658</v>
      </c>
      <c r="E661" s="1">
        <v>45702</v>
      </c>
      <c r="F661" t="s">
        <v>106</v>
      </c>
      <c r="G661" t="s">
        <v>41</v>
      </c>
      <c r="H661" t="s">
        <v>87</v>
      </c>
      <c r="I661">
        <v>43239</v>
      </c>
      <c r="J661">
        <v>1610.84</v>
      </c>
      <c r="K661">
        <v>0</v>
      </c>
      <c r="L661" t="s">
        <v>60</v>
      </c>
      <c r="M661" t="s">
        <v>176</v>
      </c>
      <c r="N661" s="2">
        <f t="shared" si="10"/>
        <v>1</v>
      </c>
      <c r="O661">
        <f>DATEDIF(Table1[[#This Row],[Submission_Date]],Table1[[#This Row],[Decision_Date]],"D")</f>
        <v>44</v>
      </c>
      <c r="P661">
        <f>Table1[[#This Row],[Claim_Amount]]-Table1[[#This Row],[Paid_Amount]]</f>
        <v>1610.84</v>
      </c>
    </row>
    <row r="662" spans="1:16" x14ac:dyDescent="0.3">
      <c r="A662" t="s">
        <v>1344</v>
      </c>
      <c r="B662" t="s">
        <v>1345</v>
      </c>
      <c r="C662" s="1">
        <v>45251</v>
      </c>
      <c r="D662" s="1">
        <v>45265</v>
      </c>
      <c r="E662" s="1">
        <v>45308</v>
      </c>
      <c r="F662" t="s">
        <v>106</v>
      </c>
      <c r="G662" t="s">
        <v>34</v>
      </c>
      <c r="H662" t="s">
        <v>52</v>
      </c>
      <c r="I662">
        <v>27130</v>
      </c>
      <c r="J662">
        <v>1142.6099999999999</v>
      </c>
      <c r="K662">
        <v>912.87</v>
      </c>
      <c r="L662" t="s">
        <v>18</v>
      </c>
      <c r="M662" t="s">
        <v>19</v>
      </c>
      <c r="N662" s="2">
        <f t="shared" si="10"/>
        <v>0</v>
      </c>
      <c r="O662">
        <f>DATEDIF(Table1[[#This Row],[Submission_Date]],Table1[[#This Row],[Decision_Date]],"D")</f>
        <v>43</v>
      </c>
      <c r="P662">
        <f>Table1[[#This Row],[Claim_Amount]]-Table1[[#This Row],[Paid_Amount]]</f>
        <v>229.7399999999999</v>
      </c>
    </row>
    <row r="663" spans="1:16" x14ac:dyDescent="0.3">
      <c r="A663" t="s">
        <v>1346</v>
      </c>
      <c r="B663" t="s">
        <v>1347</v>
      </c>
      <c r="C663" s="1">
        <v>45013</v>
      </c>
      <c r="D663" s="1">
        <v>45023</v>
      </c>
      <c r="E663" s="1">
        <v>45060</v>
      </c>
      <c r="F663" t="s">
        <v>106</v>
      </c>
      <c r="G663" t="s">
        <v>41</v>
      </c>
      <c r="H663" t="s">
        <v>24</v>
      </c>
      <c r="I663">
        <v>63047</v>
      </c>
      <c r="J663">
        <v>1167.3699999999999</v>
      </c>
      <c r="K663">
        <v>0</v>
      </c>
      <c r="L663" t="s">
        <v>60</v>
      </c>
      <c r="M663" t="s">
        <v>61</v>
      </c>
      <c r="N663" s="2">
        <f t="shared" si="10"/>
        <v>1</v>
      </c>
      <c r="O663">
        <f>DATEDIF(Table1[[#This Row],[Submission_Date]],Table1[[#This Row],[Decision_Date]],"D")</f>
        <v>37</v>
      </c>
      <c r="P663">
        <f>Table1[[#This Row],[Claim_Amount]]-Table1[[#This Row],[Paid_Amount]]</f>
        <v>1167.3699999999999</v>
      </c>
    </row>
    <row r="664" spans="1:16" x14ac:dyDescent="0.3">
      <c r="A664" t="s">
        <v>1348</v>
      </c>
      <c r="B664" t="s">
        <v>1349</v>
      </c>
      <c r="C664" s="1">
        <v>45652</v>
      </c>
      <c r="D664" s="1">
        <v>45678</v>
      </c>
      <c r="E664" s="1">
        <v>45719</v>
      </c>
      <c r="F664" t="s">
        <v>44</v>
      </c>
      <c r="G664" t="s">
        <v>41</v>
      </c>
      <c r="H664" t="s">
        <v>52</v>
      </c>
      <c r="I664">
        <v>63047</v>
      </c>
      <c r="J664">
        <v>1761.28</v>
      </c>
      <c r="K664">
        <v>0</v>
      </c>
      <c r="L664" t="s">
        <v>60</v>
      </c>
      <c r="M664" t="s">
        <v>153</v>
      </c>
      <c r="N664" s="2">
        <f t="shared" si="10"/>
        <v>1</v>
      </c>
      <c r="O664">
        <f>DATEDIF(Table1[[#This Row],[Submission_Date]],Table1[[#This Row],[Decision_Date]],"D")</f>
        <v>41</v>
      </c>
      <c r="P664">
        <f>Table1[[#This Row],[Claim_Amount]]-Table1[[#This Row],[Paid_Amount]]</f>
        <v>1761.28</v>
      </c>
    </row>
    <row r="665" spans="1:16" x14ac:dyDescent="0.3">
      <c r="A665" t="s">
        <v>1350</v>
      </c>
      <c r="B665" t="s">
        <v>1351</v>
      </c>
      <c r="C665" s="1">
        <v>45570</v>
      </c>
      <c r="D665" s="1">
        <v>45584</v>
      </c>
      <c r="E665" s="1">
        <v>45591</v>
      </c>
      <c r="F665" t="s">
        <v>106</v>
      </c>
      <c r="G665" t="s">
        <v>41</v>
      </c>
      <c r="H665" t="s">
        <v>29</v>
      </c>
      <c r="I665">
        <v>45378</v>
      </c>
      <c r="J665">
        <v>1170.5899999999999</v>
      </c>
      <c r="K665">
        <v>902.37</v>
      </c>
      <c r="L665" t="s">
        <v>18</v>
      </c>
      <c r="M665" t="s">
        <v>19</v>
      </c>
      <c r="N665" s="2">
        <f t="shared" si="10"/>
        <v>0</v>
      </c>
      <c r="O665">
        <f>DATEDIF(Table1[[#This Row],[Submission_Date]],Table1[[#This Row],[Decision_Date]],"D")</f>
        <v>7</v>
      </c>
      <c r="P665">
        <f>Table1[[#This Row],[Claim_Amount]]-Table1[[#This Row],[Paid_Amount]]</f>
        <v>268.21999999999991</v>
      </c>
    </row>
    <row r="666" spans="1:16" x14ac:dyDescent="0.3">
      <c r="A666" t="s">
        <v>1352</v>
      </c>
      <c r="B666" t="s">
        <v>1353</v>
      </c>
      <c r="C666" s="1">
        <v>45183</v>
      </c>
      <c r="D666" s="1">
        <v>45202</v>
      </c>
      <c r="E666" s="1">
        <v>45225</v>
      </c>
      <c r="F666" t="s">
        <v>27</v>
      </c>
      <c r="G666" t="s">
        <v>34</v>
      </c>
      <c r="H666" t="s">
        <v>24</v>
      </c>
      <c r="I666">
        <v>99215</v>
      </c>
      <c r="J666">
        <v>1022.21</v>
      </c>
      <c r="K666">
        <v>0</v>
      </c>
      <c r="L666" t="s">
        <v>60</v>
      </c>
      <c r="M666" t="s">
        <v>61</v>
      </c>
      <c r="N666" s="2">
        <f t="shared" si="10"/>
        <v>1</v>
      </c>
      <c r="O666">
        <f>DATEDIF(Table1[[#This Row],[Submission_Date]],Table1[[#This Row],[Decision_Date]],"D")</f>
        <v>23</v>
      </c>
      <c r="P666">
        <f>Table1[[#This Row],[Claim_Amount]]-Table1[[#This Row],[Paid_Amount]]</f>
        <v>1022.21</v>
      </c>
    </row>
    <row r="667" spans="1:16" x14ac:dyDescent="0.3">
      <c r="A667" t="s">
        <v>1354</v>
      </c>
      <c r="B667" t="s">
        <v>536</v>
      </c>
      <c r="C667" s="1">
        <v>45038</v>
      </c>
      <c r="D667" s="1">
        <v>45044</v>
      </c>
      <c r="E667" s="1">
        <v>45103</v>
      </c>
      <c r="F667" t="s">
        <v>48</v>
      </c>
      <c r="G667" t="s">
        <v>16</v>
      </c>
      <c r="H667" t="s">
        <v>24</v>
      </c>
      <c r="I667">
        <v>99214</v>
      </c>
      <c r="J667">
        <v>1968.73</v>
      </c>
      <c r="K667">
        <v>0</v>
      </c>
      <c r="L667" t="s">
        <v>30</v>
      </c>
      <c r="M667" t="s">
        <v>19</v>
      </c>
      <c r="N667" s="2">
        <f t="shared" si="10"/>
        <v>0</v>
      </c>
      <c r="O667">
        <f>DATEDIF(Table1[[#This Row],[Submission_Date]],Table1[[#This Row],[Decision_Date]],"D")</f>
        <v>59</v>
      </c>
      <c r="P667">
        <f>Table1[[#This Row],[Claim_Amount]]-Table1[[#This Row],[Paid_Amount]]</f>
        <v>1968.73</v>
      </c>
    </row>
    <row r="668" spans="1:16" x14ac:dyDescent="0.3">
      <c r="A668" t="s">
        <v>1355</v>
      </c>
      <c r="B668" t="s">
        <v>1356</v>
      </c>
      <c r="C668" s="1">
        <v>45268</v>
      </c>
      <c r="D668" s="1">
        <v>45298</v>
      </c>
      <c r="E668" s="1">
        <v>45351</v>
      </c>
      <c r="F668" t="s">
        <v>44</v>
      </c>
      <c r="G668" t="s">
        <v>28</v>
      </c>
      <c r="H668" t="s">
        <v>45</v>
      </c>
      <c r="I668">
        <v>80053</v>
      </c>
      <c r="J668">
        <v>1474.42</v>
      </c>
      <c r="K668">
        <v>1447.8</v>
      </c>
      <c r="L668" t="s">
        <v>18</v>
      </c>
      <c r="M668" t="s">
        <v>19</v>
      </c>
      <c r="N668" s="2">
        <f t="shared" si="10"/>
        <v>0</v>
      </c>
      <c r="O668">
        <f>DATEDIF(Table1[[#This Row],[Submission_Date]],Table1[[#This Row],[Decision_Date]],"D")</f>
        <v>53</v>
      </c>
      <c r="P668">
        <f>Table1[[#This Row],[Claim_Amount]]-Table1[[#This Row],[Paid_Amount]]</f>
        <v>26.620000000000118</v>
      </c>
    </row>
    <row r="669" spans="1:16" x14ac:dyDescent="0.3">
      <c r="A669" t="s">
        <v>1357</v>
      </c>
      <c r="B669" t="s">
        <v>1358</v>
      </c>
      <c r="C669" s="1">
        <v>45356</v>
      </c>
      <c r="D669" s="1">
        <v>45370</v>
      </c>
      <c r="E669" s="1">
        <v>45388</v>
      </c>
      <c r="F669" t="s">
        <v>27</v>
      </c>
      <c r="G669" t="s">
        <v>79</v>
      </c>
      <c r="H669" t="s">
        <v>17</v>
      </c>
      <c r="I669">
        <v>90837</v>
      </c>
      <c r="J669">
        <v>6022.12</v>
      </c>
      <c r="K669">
        <v>0</v>
      </c>
      <c r="L669" t="s">
        <v>30</v>
      </c>
      <c r="M669" t="s">
        <v>19</v>
      </c>
      <c r="N669" s="2">
        <f t="shared" si="10"/>
        <v>0</v>
      </c>
      <c r="O669">
        <f>DATEDIF(Table1[[#This Row],[Submission_Date]],Table1[[#This Row],[Decision_Date]],"D")</f>
        <v>18</v>
      </c>
      <c r="P669">
        <f>Table1[[#This Row],[Claim_Amount]]-Table1[[#This Row],[Paid_Amount]]</f>
        <v>6022.12</v>
      </c>
    </row>
    <row r="670" spans="1:16" x14ac:dyDescent="0.3">
      <c r="A670" t="s">
        <v>1359</v>
      </c>
      <c r="B670" t="s">
        <v>1360</v>
      </c>
      <c r="C670" s="1">
        <v>44998</v>
      </c>
      <c r="D670" s="1">
        <v>45010</v>
      </c>
      <c r="E670" s="1">
        <v>45049</v>
      </c>
      <c r="F670" t="s">
        <v>44</v>
      </c>
      <c r="G670" t="s">
        <v>41</v>
      </c>
      <c r="H670" t="s">
        <v>87</v>
      </c>
      <c r="I670">
        <v>45378</v>
      </c>
      <c r="J670">
        <v>216.85</v>
      </c>
      <c r="K670">
        <v>180.25</v>
      </c>
      <c r="L670" t="s">
        <v>18</v>
      </c>
      <c r="M670" t="s">
        <v>19</v>
      </c>
      <c r="N670" s="2">
        <f t="shared" si="10"/>
        <v>0</v>
      </c>
      <c r="O670">
        <f>DATEDIF(Table1[[#This Row],[Submission_Date]],Table1[[#This Row],[Decision_Date]],"D")</f>
        <v>39</v>
      </c>
      <c r="P670">
        <f>Table1[[#This Row],[Claim_Amount]]-Table1[[#This Row],[Paid_Amount]]</f>
        <v>36.599999999999994</v>
      </c>
    </row>
    <row r="671" spans="1:16" x14ac:dyDescent="0.3">
      <c r="A671" t="s">
        <v>1361</v>
      </c>
      <c r="B671" t="s">
        <v>1032</v>
      </c>
      <c r="C671" s="1">
        <v>45394</v>
      </c>
      <c r="D671" s="1">
        <v>45414</v>
      </c>
      <c r="E671" s="1">
        <v>45463</v>
      </c>
      <c r="F671" t="s">
        <v>106</v>
      </c>
      <c r="G671" t="s">
        <v>34</v>
      </c>
      <c r="H671" t="s">
        <v>52</v>
      </c>
      <c r="I671">
        <v>71046</v>
      </c>
      <c r="J671">
        <v>4329.49</v>
      </c>
      <c r="K671">
        <v>3446</v>
      </c>
      <c r="L671" t="s">
        <v>18</v>
      </c>
      <c r="M671" t="s">
        <v>19</v>
      </c>
      <c r="N671" s="2">
        <f t="shared" si="10"/>
        <v>0</v>
      </c>
      <c r="O671">
        <f>DATEDIF(Table1[[#This Row],[Submission_Date]],Table1[[#This Row],[Decision_Date]],"D")</f>
        <v>49</v>
      </c>
      <c r="P671">
        <f>Table1[[#This Row],[Claim_Amount]]-Table1[[#This Row],[Paid_Amount]]</f>
        <v>883.48999999999978</v>
      </c>
    </row>
    <row r="672" spans="1:16" x14ac:dyDescent="0.3">
      <c r="A672" t="s">
        <v>1362</v>
      </c>
      <c r="B672" t="s">
        <v>1363</v>
      </c>
      <c r="C672" s="1">
        <v>45121</v>
      </c>
      <c r="D672" s="1">
        <v>45143</v>
      </c>
      <c r="E672" s="1">
        <v>45153</v>
      </c>
      <c r="F672" t="s">
        <v>106</v>
      </c>
      <c r="G672" t="s">
        <v>23</v>
      </c>
      <c r="H672" t="s">
        <v>52</v>
      </c>
      <c r="I672">
        <v>99215</v>
      </c>
      <c r="J672">
        <v>4899.3999999999996</v>
      </c>
      <c r="K672">
        <v>4599.1499999999996</v>
      </c>
      <c r="L672" t="s">
        <v>18</v>
      </c>
      <c r="M672" t="s">
        <v>19</v>
      </c>
      <c r="N672" s="2">
        <f t="shared" si="10"/>
        <v>0</v>
      </c>
      <c r="O672">
        <f>DATEDIF(Table1[[#This Row],[Submission_Date]],Table1[[#This Row],[Decision_Date]],"D")</f>
        <v>10</v>
      </c>
      <c r="P672">
        <f>Table1[[#This Row],[Claim_Amount]]-Table1[[#This Row],[Paid_Amount]]</f>
        <v>300.25</v>
      </c>
    </row>
    <row r="673" spans="1:16" x14ac:dyDescent="0.3">
      <c r="A673" t="s">
        <v>1364</v>
      </c>
      <c r="B673" t="s">
        <v>1365</v>
      </c>
      <c r="C673" s="1">
        <v>45015</v>
      </c>
      <c r="D673" s="1">
        <v>45044</v>
      </c>
      <c r="E673" s="1">
        <v>45052</v>
      </c>
      <c r="F673" t="s">
        <v>27</v>
      </c>
      <c r="G673" t="s">
        <v>28</v>
      </c>
      <c r="H673" t="s">
        <v>38</v>
      </c>
      <c r="I673">
        <v>80053</v>
      </c>
      <c r="J673">
        <v>344.22</v>
      </c>
      <c r="K673">
        <v>269.83999999999997</v>
      </c>
      <c r="L673" t="s">
        <v>18</v>
      </c>
      <c r="M673" t="s">
        <v>19</v>
      </c>
      <c r="N673" s="2">
        <f t="shared" si="10"/>
        <v>0</v>
      </c>
      <c r="O673">
        <f>DATEDIF(Table1[[#This Row],[Submission_Date]],Table1[[#This Row],[Decision_Date]],"D")</f>
        <v>8</v>
      </c>
      <c r="P673">
        <f>Table1[[#This Row],[Claim_Amount]]-Table1[[#This Row],[Paid_Amount]]</f>
        <v>74.380000000000052</v>
      </c>
    </row>
    <row r="674" spans="1:16" x14ac:dyDescent="0.3">
      <c r="A674" t="s">
        <v>1366</v>
      </c>
      <c r="B674" t="s">
        <v>1367</v>
      </c>
      <c r="C674" s="1">
        <v>45108</v>
      </c>
      <c r="D674" s="1">
        <v>45129</v>
      </c>
      <c r="E674" s="1">
        <v>45134</v>
      </c>
      <c r="F674" t="s">
        <v>72</v>
      </c>
      <c r="G674" t="s">
        <v>79</v>
      </c>
      <c r="H674" t="s">
        <v>38</v>
      </c>
      <c r="I674">
        <v>66984</v>
      </c>
      <c r="J674">
        <v>1374.51</v>
      </c>
      <c r="K674">
        <v>0</v>
      </c>
      <c r="L674" t="s">
        <v>60</v>
      </c>
      <c r="M674" t="s">
        <v>311</v>
      </c>
      <c r="N674" s="2">
        <f t="shared" si="10"/>
        <v>1</v>
      </c>
      <c r="O674">
        <f>DATEDIF(Table1[[#This Row],[Submission_Date]],Table1[[#This Row],[Decision_Date]],"D")</f>
        <v>5</v>
      </c>
      <c r="P674">
        <f>Table1[[#This Row],[Claim_Amount]]-Table1[[#This Row],[Paid_Amount]]</f>
        <v>1374.51</v>
      </c>
    </row>
    <row r="675" spans="1:16" x14ac:dyDescent="0.3">
      <c r="A675" t="s">
        <v>1368</v>
      </c>
      <c r="B675" t="s">
        <v>1369</v>
      </c>
      <c r="C675" s="1">
        <v>45213</v>
      </c>
      <c r="D675" s="1">
        <v>45215</v>
      </c>
      <c r="E675" s="1">
        <v>45245</v>
      </c>
      <c r="F675" t="s">
        <v>27</v>
      </c>
      <c r="G675" t="s">
        <v>34</v>
      </c>
      <c r="H675" t="s">
        <v>24</v>
      </c>
      <c r="I675">
        <v>66984</v>
      </c>
      <c r="J675">
        <v>1343.25</v>
      </c>
      <c r="K675">
        <v>1054.18</v>
      </c>
      <c r="L675" t="s">
        <v>18</v>
      </c>
      <c r="M675" t="s">
        <v>19</v>
      </c>
      <c r="N675" s="2">
        <f t="shared" si="10"/>
        <v>0</v>
      </c>
      <c r="O675">
        <f>DATEDIF(Table1[[#This Row],[Submission_Date]],Table1[[#This Row],[Decision_Date]],"D")</f>
        <v>30</v>
      </c>
      <c r="P675">
        <f>Table1[[#This Row],[Claim_Amount]]-Table1[[#This Row],[Paid_Amount]]</f>
        <v>289.06999999999994</v>
      </c>
    </row>
    <row r="676" spans="1:16" x14ac:dyDescent="0.3">
      <c r="A676" t="s">
        <v>1370</v>
      </c>
      <c r="B676" t="s">
        <v>1371</v>
      </c>
      <c r="C676" s="1">
        <v>45158</v>
      </c>
      <c r="D676" s="1">
        <v>45164</v>
      </c>
      <c r="E676" s="1">
        <v>45182</v>
      </c>
      <c r="F676" t="s">
        <v>22</v>
      </c>
      <c r="G676" t="s">
        <v>16</v>
      </c>
      <c r="H676" t="s">
        <v>52</v>
      </c>
      <c r="I676">
        <v>43239</v>
      </c>
      <c r="J676">
        <v>586.39</v>
      </c>
      <c r="K676">
        <v>487.46</v>
      </c>
      <c r="L676" t="s">
        <v>18</v>
      </c>
      <c r="M676" t="s">
        <v>19</v>
      </c>
      <c r="N676" s="2">
        <f t="shared" si="10"/>
        <v>0</v>
      </c>
      <c r="O676">
        <f>DATEDIF(Table1[[#This Row],[Submission_Date]],Table1[[#This Row],[Decision_Date]],"D")</f>
        <v>18</v>
      </c>
      <c r="P676">
        <f>Table1[[#This Row],[Claim_Amount]]-Table1[[#This Row],[Paid_Amount]]</f>
        <v>98.93</v>
      </c>
    </row>
    <row r="677" spans="1:16" x14ac:dyDescent="0.3">
      <c r="A677" t="s">
        <v>1372</v>
      </c>
      <c r="B677" t="s">
        <v>1373</v>
      </c>
      <c r="C677" s="1">
        <v>45080</v>
      </c>
      <c r="D677" s="1">
        <v>45098</v>
      </c>
      <c r="E677" s="1">
        <v>45109</v>
      </c>
      <c r="F677" t="s">
        <v>22</v>
      </c>
      <c r="G677" t="s">
        <v>23</v>
      </c>
      <c r="H677" t="s">
        <v>87</v>
      </c>
      <c r="I677">
        <v>71046</v>
      </c>
      <c r="J677">
        <v>970.44</v>
      </c>
      <c r="K677">
        <v>0</v>
      </c>
      <c r="L677" t="s">
        <v>60</v>
      </c>
      <c r="M677" t="s">
        <v>61</v>
      </c>
      <c r="N677" s="2">
        <f t="shared" si="10"/>
        <v>1</v>
      </c>
      <c r="O677">
        <f>DATEDIF(Table1[[#This Row],[Submission_Date]],Table1[[#This Row],[Decision_Date]],"D")</f>
        <v>11</v>
      </c>
      <c r="P677">
        <f>Table1[[#This Row],[Claim_Amount]]-Table1[[#This Row],[Paid_Amount]]</f>
        <v>970.44</v>
      </c>
    </row>
    <row r="678" spans="1:16" x14ac:dyDescent="0.3">
      <c r="A678" t="s">
        <v>1374</v>
      </c>
      <c r="B678" t="s">
        <v>1075</v>
      </c>
      <c r="C678" s="1">
        <v>45045</v>
      </c>
      <c r="D678" s="1">
        <v>45051</v>
      </c>
      <c r="E678" s="1">
        <v>45056</v>
      </c>
      <c r="F678" t="s">
        <v>22</v>
      </c>
      <c r="G678" t="s">
        <v>34</v>
      </c>
      <c r="H678" t="s">
        <v>17</v>
      </c>
      <c r="I678">
        <v>27447</v>
      </c>
      <c r="J678">
        <v>743.63</v>
      </c>
      <c r="K678">
        <v>597.94000000000005</v>
      </c>
      <c r="L678" t="s">
        <v>18</v>
      </c>
      <c r="M678" t="s">
        <v>19</v>
      </c>
      <c r="N678" s="2">
        <f t="shared" si="10"/>
        <v>0</v>
      </c>
      <c r="O678">
        <f>DATEDIF(Table1[[#This Row],[Submission_Date]],Table1[[#This Row],[Decision_Date]],"D")</f>
        <v>5</v>
      </c>
      <c r="P678">
        <f>Table1[[#This Row],[Claim_Amount]]-Table1[[#This Row],[Paid_Amount]]</f>
        <v>145.68999999999994</v>
      </c>
    </row>
    <row r="679" spans="1:16" x14ac:dyDescent="0.3">
      <c r="A679" t="s">
        <v>1375</v>
      </c>
      <c r="B679" t="s">
        <v>1376</v>
      </c>
      <c r="C679" s="1">
        <v>45522</v>
      </c>
      <c r="D679" s="1">
        <v>45538</v>
      </c>
      <c r="E679" s="1">
        <v>45563</v>
      </c>
      <c r="F679" t="s">
        <v>27</v>
      </c>
      <c r="G679" t="s">
        <v>28</v>
      </c>
      <c r="H679" t="s">
        <v>45</v>
      </c>
      <c r="I679">
        <v>43239</v>
      </c>
      <c r="J679">
        <v>7345.3</v>
      </c>
      <c r="K679">
        <v>6076.02</v>
      </c>
      <c r="L679" t="s">
        <v>18</v>
      </c>
      <c r="M679" t="s">
        <v>19</v>
      </c>
      <c r="N679" s="2">
        <f t="shared" si="10"/>
        <v>0</v>
      </c>
      <c r="O679">
        <f>DATEDIF(Table1[[#This Row],[Submission_Date]],Table1[[#This Row],[Decision_Date]],"D")</f>
        <v>25</v>
      </c>
      <c r="P679">
        <f>Table1[[#This Row],[Claim_Amount]]-Table1[[#This Row],[Paid_Amount]]</f>
        <v>1269.2799999999997</v>
      </c>
    </row>
    <row r="680" spans="1:16" x14ac:dyDescent="0.3">
      <c r="A680" t="s">
        <v>1377</v>
      </c>
      <c r="B680" t="s">
        <v>1378</v>
      </c>
      <c r="C680" s="1">
        <v>45396</v>
      </c>
      <c r="D680" s="1">
        <v>45423</v>
      </c>
      <c r="E680" s="1">
        <v>45466</v>
      </c>
      <c r="F680" t="s">
        <v>22</v>
      </c>
      <c r="G680" t="s">
        <v>28</v>
      </c>
      <c r="H680" t="s">
        <v>49</v>
      </c>
      <c r="I680">
        <v>93000</v>
      </c>
      <c r="J680">
        <v>3822.05</v>
      </c>
      <c r="K680">
        <v>3497.13</v>
      </c>
      <c r="L680" t="s">
        <v>18</v>
      </c>
      <c r="M680" t="s">
        <v>19</v>
      </c>
      <c r="N680" s="2">
        <f t="shared" si="10"/>
        <v>0</v>
      </c>
      <c r="O680">
        <f>DATEDIF(Table1[[#This Row],[Submission_Date]],Table1[[#This Row],[Decision_Date]],"D")</f>
        <v>43</v>
      </c>
      <c r="P680">
        <f>Table1[[#This Row],[Claim_Amount]]-Table1[[#This Row],[Paid_Amount]]</f>
        <v>324.92000000000007</v>
      </c>
    </row>
    <row r="681" spans="1:16" x14ac:dyDescent="0.3">
      <c r="A681" t="s">
        <v>1379</v>
      </c>
      <c r="B681" t="s">
        <v>1380</v>
      </c>
      <c r="C681" s="1">
        <v>45513</v>
      </c>
      <c r="D681" s="1">
        <v>45528</v>
      </c>
      <c r="E681" s="1">
        <v>45573</v>
      </c>
      <c r="F681" t="s">
        <v>22</v>
      </c>
      <c r="G681" t="s">
        <v>16</v>
      </c>
      <c r="H681" t="s">
        <v>55</v>
      </c>
      <c r="I681">
        <v>92928</v>
      </c>
      <c r="J681">
        <v>5000.25</v>
      </c>
      <c r="K681">
        <v>4656.7</v>
      </c>
      <c r="L681" t="s">
        <v>18</v>
      </c>
      <c r="M681" t="s">
        <v>19</v>
      </c>
      <c r="N681" s="2">
        <f t="shared" si="10"/>
        <v>0</v>
      </c>
      <c r="O681">
        <f>DATEDIF(Table1[[#This Row],[Submission_Date]],Table1[[#This Row],[Decision_Date]],"D")</f>
        <v>45</v>
      </c>
      <c r="P681">
        <f>Table1[[#This Row],[Claim_Amount]]-Table1[[#This Row],[Paid_Amount]]</f>
        <v>343.55000000000018</v>
      </c>
    </row>
    <row r="682" spans="1:16" x14ac:dyDescent="0.3">
      <c r="A682" t="s">
        <v>1381</v>
      </c>
      <c r="B682" t="s">
        <v>1382</v>
      </c>
      <c r="C682" s="1">
        <v>45084</v>
      </c>
      <c r="D682" s="1">
        <v>45107</v>
      </c>
      <c r="E682" s="1">
        <v>45159</v>
      </c>
      <c r="F682" t="s">
        <v>48</v>
      </c>
      <c r="G682" t="s">
        <v>79</v>
      </c>
      <c r="H682" t="s">
        <v>35</v>
      </c>
      <c r="I682">
        <v>90837</v>
      </c>
      <c r="J682">
        <v>3220.65</v>
      </c>
      <c r="K682">
        <v>0</v>
      </c>
      <c r="L682" t="s">
        <v>60</v>
      </c>
      <c r="M682" t="s">
        <v>176</v>
      </c>
      <c r="N682" s="2">
        <f t="shared" si="10"/>
        <v>1</v>
      </c>
      <c r="O682">
        <f>DATEDIF(Table1[[#This Row],[Submission_Date]],Table1[[#This Row],[Decision_Date]],"D")</f>
        <v>52</v>
      </c>
      <c r="P682">
        <f>Table1[[#This Row],[Claim_Amount]]-Table1[[#This Row],[Paid_Amount]]</f>
        <v>3220.65</v>
      </c>
    </row>
    <row r="683" spans="1:16" x14ac:dyDescent="0.3">
      <c r="A683" t="s">
        <v>1383</v>
      </c>
      <c r="B683" t="s">
        <v>1384</v>
      </c>
      <c r="C683" s="1">
        <v>45185</v>
      </c>
      <c r="D683" s="1">
        <v>45195</v>
      </c>
      <c r="E683" s="1">
        <v>45252</v>
      </c>
      <c r="F683" t="s">
        <v>48</v>
      </c>
      <c r="G683" t="s">
        <v>34</v>
      </c>
      <c r="H683" t="s">
        <v>17</v>
      </c>
      <c r="I683">
        <v>43239</v>
      </c>
      <c r="J683">
        <v>732.72</v>
      </c>
      <c r="K683">
        <v>700.46</v>
      </c>
      <c r="L683" t="s">
        <v>18</v>
      </c>
      <c r="M683" t="s">
        <v>19</v>
      </c>
      <c r="N683" s="2">
        <f t="shared" si="10"/>
        <v>0</v>
      </c>
      <c r="O683">
        <f>DATEDIF(Table1[[#This Row],[Submission_Date]],Table1[[#This Row],[Decision_Date]],"D")</f>
        <v>57</v>
      </c>
      <c r="P683">
        <f>Table1[[#This Row],[Claim_Amount]]-Table1[[#This Row],[Paid_Amount]]</f>
        <v>32.259999999999991</v>
      </c>
    </row>
    <row r="684" spans="1:16" x14ac:dyDescent="0.3">
      <c r="A684" t="s">
        <v>1385</v>
      </c>
      <c r="B684" t="s">
        <v>1386</v>
      </c>
      <c r="C684" s="1">
        <v>45412</v>
      </c>
      <c r="D684" s="1">
        <v>45426</v>
      </c>
      <c r="E684" s="1">
        <v>45480</v>
      </c>
      <c r="F684" t="s">
        <v>22</v>
      </c>
      <c r="G684" t="s">
        <v>23</v>
      </c>
      <c r="H684" t="s">
        <v>87</v>
      </c>
      <c r="I684">
        <v>27447</v>
      </c>
      <c r="J684">
        <v>1188.42</v>
      </c>
      <c r="K684">
        <v>0</v>
      </c>
      <c r="L684" t="s">
        <v>60</v>
      </c>
      <c r="M684" t="s">
        <v>153</v>
      </c>
      <c r="N684" s="2">
        <f t="shared" si="10"/>
        <v>1</v>
      </c>
      <c r="O684">
        <f>DATEDIF(Table1[[#This Row],[Submission_Date]],Table1[[#This Row],[Decision_Date]],"D")</f>
        <v>54</v>
      </c>
      <c r="P684">
        <f>Table1[[#This Row],[Claim_Amount]]-Table1[[#This Row],[Paid_Amount]]</f>
        <v>1188.42</v>
      </c>
    </row>
    <row r="685" spans="1:16" x14ac:dyDescent="0.3">
      <c r="A685" t="s">
        <v>1387</v>
      </c>
      <c r="B685" t="s">
        <v>1388</v>
      </c>
      <c r="C685" s="1">
        <v>45639</v>
      </c>
      <c r="D685" s="1">
        <v>45659</v>
      </c>
      <c r="E685" s="1">
        <v>45686</v>
      </c>
      <c r="F685" t="s">
        <v>33</v>
      </c>
      <c r="G685" t="s">
        <v>34</v>
      </c>
      <c r="H685" t="s">
        <v>52</v>
      </c>
      <c r="I685">
        <v>99215</v>
      </c>
      <c r="J685">
        <v>2674.45</v>
      </c>
      <c r="K685">
        <v>2404.0500000000002</v>
      </c>
      <c r="L685" t="s">
        <v>18</v>
      </c>
      <c r="M685" t="s">
        <v>19</v>
      </c>
      <c r="N685" s="2">
        <f t="shared" si="10"/>
        <v>0</v>
      </c>
      <c r="O685">
        <f>DATEDIF(Table1[[#This Row],[Submission_Date]],Table1[[#This Row],[Decision_Date]],"D")</f>
        <v>27</v>
      </c>
      <c r="P685">
        <f>Table1[[#This Row],[Claim_Amount]]-Table1[[#This Row],[Paid_Amount]]</f>
        <v>270.39999999999964</v>
      </c>
    </row>
    <row r="686" spans="1:16" x14ac:dyDescent="0.3">
      <c r="A686" t="s">
        <v>1389</v>
      </c>
      <c r="B686" t="s">
        <v>1390</v>
      </c>
      <c r="C686" s="1">
        <v>45644</v>
      </c>
      <c r="D686" s="1">
        <v>45669</v>
      </c>
      <c r="E686" s="1">
        <v>45675</v>
      </c>
      <c r="F686" t="s">
        <v>27</v>
      </c>
      <c r="G686" t="s">
        <v>34</v>
      </c>
      <c r="H686" t="s">
        <v>24</v>
      </c>
      <c r="I686">
        <v>27130</v>
      </c>
      <c r="J686">
        <v>680.14</v>
      </c>
      <c r="K686">
        <v>639.71</v>
      </c>
      <c r="L686" t="s">
        <v>18</v>
      </c>
      <c r="M686" t="s">
        <v>19</v>
      </c>
      <c r="N686" s="2">
        <f t="shared" si="10"/>
        <v>0</v>
      </c>
      <c r="O686">
        <f>DATEDIF(Table1[[#This Row],[Submission_Date]],Table1[[#This Row],[Decision_Date]],"D")</f>
        <v>6</v>
      </c>
      <c r="P686">
        <f>Table1[[#This Row],[Claim_Amount]]-Table1[[#This Row],[Paid_Amount]]</f>
        <v>40.42999999999995</v>
      </c>
    </row>
    <row r="687" spans="1:16" x14ac:dyDescent="0.3">
      <c r="A687" t="s">
        <v>1391</v>
      </c>
      <c r="B687" t="s">
        <v>1392</v>
      </c>
      <c r="C687" s="1">
        <v>45335</v>
      </c>
      <c r="D687" s="1">
        <v>45344</v>
      </c>
      <c r="E687" s="1">
        <v>45378</v>
      </c>
      <c r="F687" t="s">
        <v>44</v>
      </c>
      <c r="G687" t="s">
        <v>28</v>
      </c>
      <c r="H687" t="s">
        <v>17</v>
      </c>
      <c r="I687">
        <v>80053</v>
      </c>
      <c r="J687">
        <v>3198.38</v>
      </c>
      <c r="K687">
        <v>2853.06</v>
      </c>
      <c r="L687" t="s">
        <v>18</v>
      </c>
      <c r="M687" t="s">
        <v>19</v>
      </c>
      <c r="N687" s="2">
        <f t="shared" si="10"/>
        <v>0</v>
      </c>
      <c r="O687">
        <f>DATEDIF(Table1[[#This Row],[Submission_Date]],Table1[[#This Row],[Decision_Date]],"D")</f>
        <v>34</v>
      </c>
      <c r="P687">
        <f>Table1[[#This Row],[Claim_Amount]]-Table1[[#This Row],[Paid_Amount]]</f>
        <v>345.32000000000016</v>
      </c>
    </row>
    <row r="688" spans="1:16" x14ac:dyDescent="0.3">
      <c r="A688" t="s">
        <v>1393</v>
      </c>
      <c r="B688" t="s">
        <v>1394</v>
      </c>
      <c r="C688" s="1">
        <v>45043</v>
      </c>
      <c r="D688" s="1">
        <v>45066</v>
      </c>
      <c r="E688" s="1">
        <v>45121</v>
      </c>
      <c r="F688" t="s">
        <v>27</v>
      </c>
      <c r="G688" t="s">
        <v>28</v>
      </c>
      <c r="H688" t="s">
        <v>45</v>
      </c>
      <c r="I688">
        <v>70553</v>
      </c>
      <c r="J688">
        <v>1491.8</v>
      </c>
      <c r="K688">
        <v>0</v>
      </c>
      <c r="L688" t="s">
        <v>60</v>
      </c>
      <c r="M688" t="s">
        <v>61</v>
      </c>
      <c r="N688" s="2">
        <f t="shared" si="10"/>
        <v>1</v>
      </c>
      <c r="O688">
        <f>DATEDIF(Table1[[#This Row],[Submission_Date]],Table1[[#This Row],[Decision_Date]],"D")</f>
        <v>55</v>
      </c>
      <c r="P688">
        <f>Table1[[#This Row],[Claim_Amount]]-Table1[[#This Row],[Paid_Amount]]</f>
        <v>1491.8</v>
      </c>
    </row>
    <row r="689" spans="1:16" x14ac:dyDescent="0.3">
      <c r="A689" t="s">
        <v>1395</v>
      </c>
      <c r="B689" t="s">
        <v>1396</v>
      </c>
      <c r="C689" s="1">
        <v>45400</v>
      </c>
      <c r="D689" s="1">
        <v>45418</v>
      </c>
      <c r="E689" s="1">
        <v>45448</v>
      </c>
      <c r="F689" t="s">
        <v>72</v>
      </c>
      <c r="G689" t="s">
        <v>28</v>
      </c>
      <c r="H689" t="s">
        <v>24</v>
      </c>
      <c r="I689">
        <v>27130</v>
      </c>
      <c r="J689">
        <v>1339.62</v>
      </c>
      <c r="K689">
        <v>1243.18</v>
      </c>
      <c r="L689" t="s">
        <v>18</v>
      </c>
      <c r="M689" t="s">
        <v>19</v>
      </c>
      <c r="N689" s="2">
        <f t="shared" si="10"/>
        <v>0</v>
      </c>
      <c r="O689">
        <f>DATEDIF(Table1[[#This Row],[Submission_Date]],Table1[[#This Row],[Decision_Date]],"D")</f>
        <v>30</v>
      </c>
      <c r="P689">
        <f>Table1[[#This Row],[Claim_Amount]]-Table1[[#This Row],[Paid_Amount]]</f>
        <v>96.439999999999827</v>
      </c>
    </row>
    <row r="690" spans="1:16" x14ac:dyDescent="0.3">
      <c r="A690" t="s">
        <v>1397</v>
      </c>
      <c r="B690" t="s">
        <v>1398</v>
      </c>
      <c r="C690" s="1">
        <v>45207</v>
      </c>
      <c r="D690" s="1">
        <v>45213</v>
      </c>
      <c r="E690" s="1">
        <v>45225</v>
      </c>
      <c r="F690" t="s">
        <v>72</v>
      </c>
      <c r="G690" t="s">
        <v>34</v>
      </c>
      <c r="H690" t="s">
        <v>55</v>
      </c>
      <c r="I690">
        <v>43239</v>
      </c>
      <c r="J690">
        <v>3193.17</v>
      </c>
      <c r="K690">
        <v>2870.73</v>
      </c>
      <c r="L690" t="s">
        <v>18</v>
      </c>
      <c r="M690" t="s">
        <v>19</v>
      </c>
      <c r="N690" s="2">
        <f t="shared" si="10"/>
        <v>0</v>
      </c>
      <c r="O690">
        <f>DATEDIF(Table1[[#This Row],[Submission_Date]],Table1[[#This Row],[Decision_Date]],"D")</f>
        <v>12</v>
      </c>
      <c r="P690">
        <f>Table1[[#This Row],[Claim_Amount]]-Table1[[#This Row],[Paid_Amount]]</f>
        <v>322.44000000000005</v>
      </c>
    </row>
    <row r="691" spans="1:16" x14ac:dyDescent="0.3">
      <c r="A691" t="s">
        <v>1399</v>
      </c>
      <c r="B691" t="s">
        <v>1400</v>
      </c>
      <c r="C691" s="1">
        <v>44976</v>
      </c>
      <c r="D691" s="1">
        <v>44987</v>
      </c>
      <c r="E691" s="1">
        <v>45008</v>
      </c>
      <c r="F691" t="s">
        <v>27</v>
      </c>
      <c r="G691" t="s">
        <v>28</v>
      </c>
      <c r="H691" t="s">
        <v>38</v>
      </c>
      <c r="I691">
        <v>90837</v>
      </c>
      <c r="J691">
        <v>2579.65</v>
      </c>
      <c r="K691">
        <v>2196.7800000000002</v>
      </c>
      <c r="L691" t="s">
        <v>18</v>
      </c>
      <c r="M691" t="s">
        <v>19</v>
      </c>
      <c r="N691" s="2">
        <f t="shared" si="10"/>
        <v>0</v>
      </c>
      <c r="O691">
        <f>DATEDIF(Table1[[#This Row],[Submission_Date]],Table1[[#This Row],[Decision_Date]],"D")</f>
        <v>21</v>
      </c>
      <c r="P691">
        <f>Table1[[#This Row],[Claim_Amount]]-Table1[[#This Row],[Paid_Amount]]</f>
        <v>382.86999999999989</v>
      </c>
    </row>
    <row r="692" spans="1:16" x14ac:dyDescent="0.3">
      <c r="A692" t="s">
        <v>1401</v>
      </c>
      <c r="B692" t="s">
        <v>1402</v>
      </c>
      <c r="C692" s="1">
        <v>45160</v>
      </c>
      <c r="D692" s="1">
        <v>45183</v>
      </c>
      <c r="E692" s="1">
        <v>45188</v>
      </c>
      <c r="F692" t="s">
        <v>15</v>
      </c>
      <c r="G692" t="s">
        <v>16</v>
      </c>
      <c r="H692" t="s">
        <v>17</v>
      </c>
      <c r="I692">
        <v>99215</v>
      </c>
      <c r="J692">
        <v>1354.55</v>
      </c>
      <c r="K692">
        <v>1345.58</v>
      </c>
      <c r="L692" t="s">
        <v>18</v>
      </c>
      <c r="M692" t="s">
        <v>19</v>
      </c>
      <c r="N692" s="2">
        <f t="shared" si="10"/>
        <v>0</v>
      </c>
      <c r="O692">
        <f>DATEDIF(Table1[[#This Row],[Submission_Date]],Table1[[#This Row],[Decision_Date]],"D")</f>
        <v>5</v>
      </c>
      <c r="P692">
        <f>Table1[[#This Row],[Claim_Amount]]-Table1[[#This Row],[Paid_Amount]]</f>
        <v>8.9700000000000273</v>
      </c>
    </row>
    <row r="693" spans="1:16" x14ac:dyDescent="0.3">
      <c r="A693" t="s">
        <v>1403</v>
      </c>
      <c r="B693" t="s">
        <v>1404</v>
      </c>
      <c r="C693" s="1">
        <v>45262</v>
      </c>
      <c r="D693" s="1">
        <v>45272</v>
      </c>
      <c r="E693" s="1">
        <v>45319</v>
      </c>
      <c r="F693" t="s">
        <v>72</v>
      </c>
      <c r="G693" t="s">
        <v>28</v>
      </c>
      <c r="H693" t="s">
        <v>55</v>
      </c>
      <c r="I693">
        <v>66984</v>
      </c>
      <c r="J693">
        <v>4570.8900000000003</v>
      </c>
      <c r="K693">
        <v>0</v>
      </c>
      <c r="L693" t="s">
        <v>60</v>
      </c>
      <c r="M693" t="s">
        <v>176</v>
      </c>
      <c r="N693" s="2">
        <f t="shared" si="10"/>
        <v>1</v>
      </c>
      <c r="O693">
        <f>DATEDIF(Table1[[#This Row],[Submission_Date]],Table1[[#This Row],[Decision_Date]],"D")</f>
        <v>47</v>
      </c>
      <c r="P693">
        <f>Table1[[#This Row],[Claim_Amount]]-Table1[[#This Row],[Paid_Amount]]</f>
        <v>4570.8900000000003</v>
      </c>
    </row>
    <row r="694" spans="1:16" x14ac:dyDescent="0.3">
      <c r="A694" t="s">
        <v>1405</v>
      </c>
      <c r="B694" t="s">
        <v>1406</v>
      </c>
      <c r="C694" s="1">
        <v>45578</v>
      </c>
      <c r="D694" s="1">
        <v>45604</v>
      </c>
      <c r="E694" s="1">
        <v>45625</v>
      </c>
      <c r="F694" t="s">
        <v>22</v>
      </c>
      <c r="G694" t="s">
        <v>28</v>
      </c>
      <c r="H694" t="s">
        <v>24</v>
      </c>
      <c r="I694">
        <v>70553</v>
      </c>
      <c r="J694">
        <v>761.39</v>
      </c>
      <c r="K694">
        <v>657.86</v>
      </c>
      <c r="L694" t="s">
        <v>18</v>
      </c>
      <c r="M694" t="s">
        <v>19</v>
      </c>
      <c r="N694" s="2">
        <f t="shared" si="10"/>
        <v>0</v>
      </c>
      <c r="O694">
        <f>DATEDIF(Table1[[#This Row],[Submission_Date]],Table1[[#This Row],[Decision_Date]],"D")</f>
        <v>21</v>
      </c>
      <c r="P694">
        <f>Table1[[#This Row],[Claim_Amount]]-Table1[[#This Row],[Paid_Amount]]</f>
        <v>103.52999999999997</v>
      </c>
    </row>
    <row r="695" spans="1:16" x14ac:dyDescent="0.3">
      <c r="A695" t="s">
        <v>1407</v>
      </c>
      <c r="B695" t="s">
        <v>573</v>
      </c>
      <c r="C695" s="1">
        <v>45656</v>
      </c>
      <c r="D695" s="1">
        <v>45667</v>
      </c>
      <c r="E695" s="1">
        <v>45704</v>
      </c>
      <c r="F695" t="s">
        <v>15</v>
      </c>
      <c r="G695" t="s">
        <v>34</v>
      </c>
      <c r="H695" t="s">
        <v>17</v>
      </c>
      <c r="I695">
        <v>90837</v>
      </c>
      <c r="J695">
        <v>2959.42</v>
      </c>
      <c r="K695">
        <v>0</v>
      </c>
      <c r="L695" t="s">
        <v>30</v>
      </c>
      <c r="M695" t="s">
        <v>19</v>
      </c>
      <c r="N695" s="2">
        <f t="shared" si="10"/>
        <v>0</v>
      </c>
      <c r="O695">
        <f>DATEDIF(Table1[[#This Row],[Submission_Date]],Table1[[#This Row],[Decision_Date]],"D")</f>
        <v>37</v>
      </c>
      <c r="P695">
        <f>Table1[[#This Row],[Claim_Amount]]-Table1[[#This Row],[Paid_Amount]]</f>
        <v>2959.42</v>
      </c>
    </row>
    <row r="696" spans="1:16" x14ac:dyDescent="0.3">
      <c r="A696" t="s">
        <v>1408</v>
      </c>
      <c r="B696" t="s">
        <v>1409</v>
      </c>
      <c r="C696" s="1">
        <v>45136</v>
      </c>
      <c r="D696" s="1">
        <v>45151</v>
      </c>
      <c r="E696" s="1">
        <v>45183</v>
      </c>
      <c r="F696" t="s">
        <v>44</v>
      </c>
      <c r="G696" t="s">
        <v>79</v>
      </c>
      <c r="H696" t="s">
        <v>24</v>
      </c>
      <c r="I696">
        <v>70553</v>
      </c>
      <c r="J696">
        <v>2905.85</v>
      </c>
      <c r="K696">
        <v>2578.7800000000002</v>
      </c>
      <c r="L696" t="s">
        <v>18</v>
      </c>
      <c r="M696" t="s">
        <v>19</v>
      </c>
      <c r="N696" s="2">
        <f t="shared" si="10"/>
        <v>0</v>
      </c>
      <c r="O696">
        <f>DATEDIF(Table1[[#This Row],[Submission_Date]],Table1[[#This Row],[Decision_Date]],"D")</f>
        <v>32</v>
      </c>
      <c r="P696">
        <f>Table1[[#This Row],[Claim_Amount]]-Table1[[#This Row],[Paid_Amount]]</f>
        <v>327.06999999999971</v>
      </c>
    </row>
    <row r="697" spans="1:16" x14ac:dyDescent="0.3">
      <c r="A697" t="s">
        <v>1410</v>
      </c>
      <c r="B697" t="s">
        <v>1411</v>
      </c>
      <c r="C697" s="1">
        <v>45651</v>
      </c>
      <c r="D697" s="1">
        <v>45664</v>
      </c>
      <c r="E697" s="1">
        <v>45701</v>
      </c>
      <c r="F697" t="s">
        <v>72</v>
      </c>
      <c r="G697" t="s">
        <v>79</v>
      </c>
      <c r="H697" t="s">
        <v>52</v>
      </c>
      <c r="I697">
        <v>93000</v>
      </c>
      <c r="J697">
        <v>1411.44</v>
      </c>
      <c r="K697">
        <v>0</v>
      </c>
      <c r="L697" t="s">
        <v>30</v>
      </c>
      <c r="M697" t="s">
        <v>19</v>
      </c>
      <c r="N697" s="2">
        <f t="shared" si="10"/>
        <v>0</v>
      </c>
      <c r="O697">
        <f>DATEDIF(Table1[[#This Row],[Submission_Date]],Table1[[#This Row],[Decision_Date]],"D")</f>
        <v>37</v>
      </c>
      <c r="P697">
        <f>Table1[[#This Row],[Claim_Amount]]-Table1[[#This Row],[Paid_Amount]]</f>
        <v>1411.44</v>
      </c>
    </row>
    <row r="698" spans="1:16" x14ac:dyDescent="0.3">
      <c r="A698" t="s">
        <v>1412</v>
      </c>
      <c r="B698" t="s">
        <v>1413</v>
      </c>
      <c r="C698" s="1">
        <v>44965</v>
      </c>
      <c r="D698" s="1">
        <v>44973</v>
      </c>
      <c r="E698" s="1">
        <v>45007</v>
      </c>
      <c r="F698" t="s">
        <v>22</v>
      </c>
      <c r="G698" t="s">
        <v>79</v>
      </c>
      <c r="H698" t="s">
        <v>38</v>
      </c>
      <c r="I698">
        <v>71046</v>
      </c>
      <c r="J698">
        <v>2347.0300000000002</v>
      </c>
      <c r="K698">
        <v>0</v>
      </c>
      <c r="L698" t="s">
        <v>30</v>
      </c>
      <c r="M698" t="s">
        <v>19</v>
      </c>
      <c r="N698" s="2">
        <f t="shared" si="10"/>
        <v>0</v>
      </c>
      <c r="O698">
        <f>DATEDIF(Table1[[#This Row],[Submission_Date]],Table1[[#This Row],[Decision_Date]],"D")</f>
        <v>34</v>
      </c>
      <c r="P698">
        <f>Table1[[#This Row],[Claim_Amount]]-Table1[[#This Row],[Paid_Amount]]</f>
        <v>2347.0300000000002</v>
      </c>
    </row>
    <row r="699" spans="1:16" x14ac:dyDescent="0.3">
      <c r="A699" t="s">
        <v>1414</v>
      </c>
      <c r="B699" t="s">
        <v>1415</v>
      </c>
      <c r="C699" s="1">
        <v>44967</v>
      </c>
      <c r="D699" s="1">
        <v>44977</v>
      </c>
      <c r="E699" s="1">
        <v>44989</v>
      </c>
      <c r="F699" t="s">
        <v>72</v>
      </c>
      <c r="G699" t="s">
        <v>41</v>
      </c>
      <c r="H699" t="s">
        <v>52</v>
      </c>
      <c r="I699">
        <v>27130</v>
      </c>
      <c r="J699">
        <v>664.55</v>
      </c>
      <c r="K699">
        <v>664.3</v>
      </c>
      <c r="L699" t="s">
        <v>18</v>
      </c>
      <c r="M699" t="s">
        <v>19</v>
      </c>
      <c r="N699" s="2">
        <f t="shared" si="10"/>
        <v>0</v>
      </c>
      <c r="O699">
        <f>DATEDIF(Table1[[#This Row],[Submission_Date]],Table1[[#This Row],[Decision_Date]],"D")</f>
        <v>12</v>
      </c>
      <c r="P699">
        <f>Table1[[#This Row],[Claim_Amount]]-Table1[[#This Row],[Paid_Amount]]</f>
        <v>0.25</v>
      </c>
    </row>
    <row r="700" spans="1:16" x14ac:dyDescent="0.3">
      <c r="A700" t="s">
        <v>1416</v>
      </c>
      <c r="B700" t="s">
        <v>1417</v>
      </c>
      <c r="C700" s="1">
        <v>45267</v>
      </c>
      <c r="D700" s="1">
        <v>45277</v>
      </c>
      <c r="E700" s="1">
        <v>45337</v>
      </c>
      <c r="F700" t="s">
        <v>44</v>
      </c>
      <c r="G700" t="s">
        <v>79</v>
      </c>
      <c r="H700" t="s">
        <v>49</v>
      </c>
      <c r="I700">
        <v>43239</v>
      </c>
      <c r="J700">
        <v>3786.59</v>
      </c>
      <c r="K700">
        <v>3049.35</v>
      </c>
      <c r="L700" t="s">
        <v>18</v>
      </c>
      <c r="M700" t="s">
        <v>19</v>
      </c>
      <c r="N700" s="2">
        <f t="shared" si="10"/>
        <v>0</v>
      </c>
      <c r="O700">
        <f>DATEDIF(Table1[[#This Row],[Submission_Date]],Table1[[#This Row],[Decision_Date]],"D")</f>
        <v>60</v>
      </c>
      <c r="P700">
        <f>Table1[[#This Row],[Claim_Amount]]-Table1[[#This Row],[Paid_Amount]]</f>
        <v>737.24000000000024</v>
      </c>
    </row>
    <row r="701" spans="1:16" x14ac:dyDescent="0.3">
      <c r="A701" t="s">
        <v>1418</v>
      </c>
      <c r="B701" t="s">
        <v>258</v>
      </c>
      <c r="C701" s="1">
        <v>45319</v>
      </c>
      <c r="D701" s="1">
        <v>45345</v>
      </c>
      <c r="E701" s="1">
        <v>45392</v>
      </c>
      <c r="F701" t="s">
        <v>15</v>
      </c>
      <c r="G701" t="s">
        <v>23</v>
      </c>
      <c r="H701" t="s">
        <v>35</v>
      </c>
      <c r="I701">
        <v>63047</v>
      </c>
      <c r="J701">
        <v>1559.43</v>
      </c>
      <c r="K701">
        <v>0</v>
      </c>
      <c r="L701" t="s">
        <v>60</v>
      </c>
      <c r="M701" t="s">
        <v>101</v>
      </c>
      <c r="N701" s="2">
        <f t="shared" si="10"/>
        <v>1</v>
      </c>
      <c r="O701">
        <f>DATEDIF(Table1[[#This Row],[Submission_Date]],Table1[[#This Row],[Decision_Date]],"D")</f>
        <v>47</v>
      </c>
      <c r="P701">
        <f>Table1[[#This Row],[Claim_Amount]]-Table1[[#This Row],[Paid_Amount]]</f>
        <v>1559.43</v>
      </c>
    </row>
    <row r="702" spans="1:16" x14ac:dyDescent="0.3">
      <c r="A702" t="s">
        <v>1419</v>
      </c>
      <c r="B702" t="s">
        <v>1420</v>
      </c>
      <c r="C702" s="1">
        <v>45460</v>
      </c>
      <c r="D702" s="1">
        <v>45475</v>
      </c>
      <c r="E702" s="1">
        <v>45507</v>
      </c>
      <c r="F702" t="s">
        <v>44</v>
      </c>
      <c r="G702" t="s">
        <v>79</v>
      </c>
      <c r="H702" t="s">
        <v>24</v>
      </c>
      <c r="I702">
        <v>80053</v>
      </c>
      <c r="J702">
        <v>1190.1300000000001</v>
      </c>
      <c r="K702">
        <v>945.05</v>
      </c>
      <c r="L702" t="s">
        <v>18</v>
      </c>
      <c r="M702" t="s">
        <v>19</v>
      </c>
      <c r="N702" s="2">
        <f t="shared" si="10"/>
        <v>0</v>
      </c>
      <c r="O702">
        <f>DATEDIF(Table1[[#This Row],[Submission_Date]],Table1[[#This Row],[Decision_Date]],"D")</f>
        <v>32</v>
      </c>
      <c r="P702">
        <f>Table1[[#This Row],[Claim_Amount]]-Table1[[#This Row],[Paid_Amount]]</f>
        <v>245.08000000000015</v>
      </c>
    </row>
    <row r="703" spans="1:16" x14ac:dyDescent="0.3">
      <c r="A703" t="s">
        <v>1421</v>
      </c>
      <c r="B703" t="s">
        <v>1422</v>
      </c>
      <c r="C703" s="1">
        <v>45204</v>
      </c>
      <c r="D703" s="1">
        <v>45226</v>
      </c>
      <c r="E703" s="1">
        <v>45269</v>
      </c>
      <c r="F703" t="s">
        <v>27</v>
      </c>
      <c r="G703" t="s">
        <v>41</v>
      </c>
      <c r="H703" t="s">
        <v>38</v>
      </c>
      <c r="I703">
        <v>63047</v>
      </c>
      <c r="J703">
        <v>4184.7700000000004</v>
      </c>
      <c r="K703">
        <v>3838.51</v>
      </c>
      <c r="L703" t="s">
        <v>18</v>
      </c>
      <c r="M703" t="s">
        <v>19</v>
      </c>
      <c r="N703" s="2">
        <f t="shared" si="10"/>
        <v>0</v>
      </c>
      <c r="O703">
        <f>DATEDIF(Table1[[#This Row],[Submission_Date]],Table1[[#This Row],[Decision_Date]],"D")</f>
        <v>43</v>
      </c>
      <c r="P703">
        <f>Table1[[#This Row],[Claim_Amount]]-Table1[[#This Row],[Paid_Amount]]</f>
        <v>346.26000000000022</v>
      </c>
    </row>
    <row r="704" spans="1:16" x14ac:dyDescent="0.3">
      <c r="A704" t="s">
        <v>1423</v>
      </c>
      <c r="B704" t="s">
        <v>1424</v>
      </c>
      <c r="C704" s="1">
        <v>45053</v>
      </c>
      <c r="D704" s="1">
        <v>45071</v>
      </c>
      <c r="E704" s="1">
        <v>45079</v>
      </c>
      <c r="F704" t="s">
        <v>22</v>
      </c>
      <c r="G704" t="s">
        <v>23</v>
      </c>
      <c r="H704" t="s">
        <v>45</v>
      </c>
      <c r="I704">
        <v>80053</v>
      </c>
      <c r="J704">
        <v>1029.19</v>
      </c>
      <c r="K704">
        <v>0</v>
      </c>
      <c r="L704" t="s">
        <v>30</v>
      </c>
      <c r="M704" t="s">
        <v>19</v>
      </c>
      <c r="N704" s="2">
        <f t="shared" si="10"/>
        <v>0</v>
      </c>
      <c r="O704">
        <f>DATEDIF(Table1[[#This Row],[Submission_Date]],Table1[[#This Row],[Decision_Date]],"D")</f>
        <v>8</v>
      </c>
      <c r="P704">
        <f>Table1[[#This Row],[Claim_Amount]]-Table1[[#This Row],[Paid_Amount]]</f>
        <v>1029.19</v>
      </c>
    </row>
    <row r="705" spans="1:16" x14ac:dyDescent="0.3">
      <c r="A705" t="s">
        <v>1425</v>
      </c>
      <c r="B705" t="s">
        <v>1426</v>
      </c>
      <c r="C705" s="1">
        <v>45386</v>
      </c>
      <c r="D705" s="1">
        <v>45392</v>
      </c>
      <c r="E705" s="1">
        <v>45427</v>
      </c>
      <c r="F705" t="s">
        <v>106</v>
      </c>
      <c r="G705" t="s">
        <v>79</v>
      </c>
      <c r="H705" t="s">
        <v>45</v>
      </c>
      <c r="I705">
        <v>45378</v>
      </c>
      <c r="J705">
        <v>585.95000000000005</v>
      </c>
      <c r="K705">
        <v>512.15</v>
      </c>
      <c r="L705" t="s">
        <v>18</v>
      </c>
      <c r="M705" t="s">
        <v>19</v>
      </c>
      <c r="N705" s="2">
        <f t="shared" si="10"/>
        <v>0</v>
      </c>
      <c r="O705">
        <f>DATEDIF(Table1[[#This Row],[Submission_Date]],Table1[[#This Row],[Decision_Date]],"D")</f>
        <v>35</v>
      </c>
      <c r="P705">
        <f>Table1[[#This Row],[Claim_Amount]]-Table1[[#This Row],[Paid_Amount]]</f>
        <v>73.800000000000068</v>
      </c>
    </row>
    <row r="706" spans="1:16" x14ac:dyDescent="0.3">
      <c r="A706" t="s">
        <v>1427</v>
      </c>
      <c r="B706" t="s">
        <v>1428</v>
      </c>
      <c r="C706" s="1">
        <v>45086</v>
      </c>
      <c r="D706" s="1">
        <v>45088</v>
      </c>
      <c r="E706" s="1">
        <v>45143</v>
      </c>
      <c r="F706" t="s">
        <v>27</v>
      </c>
      <c r="G706" t="s">
        <v>34</v>
      </c>
      <c r="H706" t="s">
        <v>17</v>
      </c>
      <c r="I706">
        <v>92928</v>
      </c>
      <c r="J706">
        <v>520.45000000000005</v>
      </c>
      <c r="K706">
        <v>517.75</v>
      </c>
      <c r="L706" t="s">
        <v>18</v>
      </c>
      <c r="M706" t="s">
        <v>19</v>
      </c>
      <c r="N706" s="2">
        <f t="shared" si="10"/>
        <v>0</v>
      </c>
      <c r="O706">
        <f>DATEDIF(Table1[[#This Row],[Submission_Date]],Table1[[#This Row],[Decision_Date]],"D")</f>
        <v>55</v>
      </c>
      <c r="P706">
        <f>Table1[[#This Row],[Claim_Amount]]-Table1[[#This Row],[Paid_Amount]]</f>
        <v>2.7000000000000455</v>
      </c>
    </row>
    <row r="707" spans="1:16" x14ac:dyDescent="0.3">
      <c r="A707" t="s">
        <v>1429</v>
      </c>
      <c r="B707" t="s">
        <v>1430</v>
      </c>
      <c r="C707" s="1">
        <v>45428</v>
      </c>
      <c r="D707" s="1">
        <v>45430</v>
      </c>
      <c r="E707" s="1">
        <v>45450</v>
      </c>
      <c r="F707" t="s">
        <v>48</v>
      </c>
      <c r="G707" t="s">
        <v>28</v>
      </c>
      <c r="H707" t="s">
        <v>45</v>
      </c>
      <c r="I707">
        <v>27447</v>
      </c>
      <c r="J707">
        <v>2936.01</v>
      </c>
      <c r="K707">
        <v>2486.48</v>
      </c>
      <c r="L707" t="s">
        <v>18</v>
      </c>
      <c r="M707" t="s">
        <v>19</v>
      </c>
      <c r="N707" s="2">
        <f t="shared" ref="N707:N770" si="11">IF(L707="Denied",1,0)</f>
        <v>0</v>
      </c>
      <c r="O707">
        <f>DATEDIF(Table1[[#This Row],[Submission_Date]],Table1[[#This Row],[Decision_Date]],"D")</f>
        <v>20</v>
      </c>
      <c r="P707">
        <f>Table1[[#This Row],[Claim_Amount]]-Table1[[#This Row],[Paid_Amount]]</f>
        <v>449.5300000000002</v>
      </c>
    </row>
    <row r="708" spans="1:16" x14ac:dyDescent="0.3">
      <c r="A708" t="s">
        <v>1431</v>
      </c>
      <c r="B708" t="s">
        <v>1432</v>
      </c>
      <c r="C708" s="1">
        <v>45142</v>
      </c>
      <c r="D708" s="1">
        <v>45146</v>
      </c>
      <c r="E708" s="1">
        <v>45205</v>
      </c>
      <c r="F708" t="s">
        <v>15</v>
      </c>
      <c r="G708" t="s">
        <v>28</v>
      </c>
      <c r="H708" t="s">
        <v>45</v>
      </c>
      <c r="I708">
        <v>43239</v>
      </c>
      <c r="J708">
        <v>649.15</v>
      </c>
      <c r="K708">
        <v>487.92</v>
      </c>
      <c r="L708" t="s">
        <v>18</v>
      </c>
      <c r="M708" t="s">
        <v>19</v>
      </c>
      <c r="N708" s="2">
        <f t="shared" si="11"/>
        <v>0</v>
      </c>
      <c r="O708">
        <f>DATEDIF(Table1[[#This Row],[Submission_Date]],Table1[[#This Row],[Decision_Date]],"D")</f>
        <v>59</v>
      </c>
      <c r="P708">
        <f>Table1[[#This Row],[Claim_Amount]]-Table1[[#This Row],[Paid_Amount]]</f>
        <v>161.22999999999996</v>
      </c>
    </row>
    <row r="709" spans="1:16" x14ac:dyDescent="0.3">
      <c r="A709" t="s">
        <v>1433</v>
      </c>
      <c r="B709" t="s">
        <v>1434</v>
      </c>
      <c r="C709" s="1">
        <v>45204</v>
      </c>
      <c r="D709" s="1">
        <v>45211</v>
      </c>
      <c r="E709" s="1">
        <v>45230</v>
      </c>
      <c r="F709" t="s">
        <v>22</v>
      </c>
      <c r="G709" t="s">
        <v>79</v>
      </c>
      <c r="H709" t="s">
        <v>52</v>
      </c>
      <c r="I709">
        <v>80053</v>
      </c>
      <c r="J709">
        <v>7360.15</v>
      </c>
      <c r="K709">
        <v>6317.25</v>
      </c>
      <c r="L709" t="s">
        <v>18</v>
      </c>
      <c r="M709" t="s">
        <v>19</v>
      </c>
      <c r="N709" s="2">
        <f t="shared" si="11"/>
        <v>0</v>
      </c>
      <c r="O709">
        <f>DATEDIF(Table1[[#This Row],[Submission_Date]],Table1[[#This Row],[Decision_Date]],"D")</f>
        <v>19</v>
      </c>
      <c r="P709">
        <f>Table1[[#This Row],[Claim_Amount]]-Table1[[#This Row],[Paid_Amount]]</f>
        <v>1042.8999999999996</v>
      </c>
    </row>
    <row r="710" spans="1:16" x14ac:dyDescent="0.3">
      <c r="A710" t="s">
        <v>1435</v>
      </c>
      <c r="B710" t="s">
        <v>1436</v>
      </c>
      <c r="C710" s="1">
        <v>44984</v>
      </c>
      <c r="D710" s="1">
        <v>45000</v>
      </c>
      <c r="E710" s="1">
        <v>45040</v>
      </c>
      <c r="F710" t="s">
        <v>48</v>
      </c>
      <c r="G710" t="s">
        <v>41</v>
      </c>
      <c r="H710" t="s">
        <v>52</v>
      </c>
      <c r="I710">
        <v>80053</v>
      </c>
      <c r="J710">
        <v>341.88</v>
      </c>
      <c r="K710">
        <v>263.95999999999998</v>
      </c>
      <c r="L710" t="s">
        <v>18</v>
      </c>
      <c r="M710" t="s">
        <v>19</v>
      </c>
      <c r="N710" s="2">
        <f t="shared" si="11"/>
        <v>0</v>
      </c>
      <c r="O710">
        <f>DATEDIF(Table1[[#This Row],[Submission_Date]],Table1[[#This Row],[Decision_Date]],"D")</f>
        <v>40</v>
      </c>
      <c r="P710">
        <f>Table1[[#This Row],[Claim_Amount]]-Table1[[#This Row],[Paid_Amount]]</f>
        <v>77.920000000000016</v>
      </c>
    </row>
    <row r="711" spans="1:16" x14ac:dyDescent="0.3">
      <c r="A711" t="s">
        <v>1437</v>
      </c>
      <c r="B711" t="s">
        <v>1438</v>
      </c>
      <c r="C711" s="1">
        <v>45327</v>
      </c>
      <c r="D711" s="1">
        <v>45349</v>
      </c>
      <c r="E711" s="1">
        <v>45363</v>
      </c>
      <c r="F711" t="s">
        <v>33</v>
      </c>
      <c r="G711" t="s">
        <v>23</v>
      </c>
      <c r="H711" t="s">
        <v>49</v>
      </c>
      <c r="I711">
        <v>99214</v>
      </c>
      <c r="J711">
        <v>7024.54</v>
      </c>
      <c r="K711">
        <v>5613.1</v>
      </c>
      <c r="L711" t="s">
        <v>18</v>
      </c>
      <c r="M711" t="s">
        <v>19</v>
      </c>
      <c r="N711" s="2">
        <f t="shared" si="11"/>
        <v>0</v>
      </c>
      <c r="O711">
        <f>DATEDIF(Table1[[#This Row],[Submission_Date]],Table1[[#This Row],[Decision_Date]],"D")</f>
        <v>14</v>
      </c>
      <c r="P711">
        <f>Table1[[#This Row],[Claim_Amount]]-Table1[[#This Row],[Paid_Amount]]</f>
        <v>1411.4399999999996</v>
      </c>
    </row>
    <row r="712" spans="1:16" x14ac:dyDescent="0.3">
      <c r="A712" t="s">
        <v>1439</v>
      </c>
      <c r="B712" t="s">
        <v>1440</v>
      </c>
      <c r="C712" s="1">
        <v>45505</v>
      </c>
      <c r="D712" s="1">
        <v>45518</v>
      </c>
      <c r="E712" s="1">
        <v>45574</v>
      </c>
      <c r="F712" t="s">
        <v>27</v>
      </c>
      <c r="G712" t="s">
        <v>23</v>
      </c>
      <c r="H712" t="s">
        <v>52</v>
      </c>
      <c r="I712">
        <v>90837</v>
      </c>
      <c r="J712">
        <v>2140.54</v>
      </c>
      <c r="K712">
        <v>1975.76</v>
      </c>
      <c r="L712" t="s">
        <v>18</v>
      </c>
      <c r="M712" t="s">
        <v>19</v>
      </c>
      <c r="N712" s="2">
        <f t="shared" si="11"/>
        <v>0</v>
      </c>
      <c r="O712">
        <f>DATEDIF(Table1[[#This Row],[Submission_Date]],Table1[[#This Row],[Decision_Date]],"D")</f>
        <v>56</v>
      </c>
      <c r="P712">
        <f>Table1[[#This Row],[Claim_Amount]]-Table1[[#This Row],[Paid_Amount]]</f>
        <v>164.77999999999997</v>
      </c>
    </row>
    <row r="713" spans="1:16" x14ac:dyDescent="0.3">
      <c r="A713" t="s">
        <v>1441</v>
      </c>
      <c r="B713" t="s">
        <v>1442</v>
      </c>
      <c r="C713" s="1">
        <v>45429</v>
      </c>
      <c r="D713" s="1">
        <v>45446</v>
      </c>
      <c r="E713" s="1">
        <v>45457</v>
      </c>
      <c r="F713" t="s">
        <v>44</v>
      </c>
      <c r="G713" t="s">
        <v>79</v>
      </c>
      <c r="H713" t="s">
        <v>55</v>
      </c>
      <c r="I713">
        <v>63047</v>
      </c>
      <c r="J713">
        <v>1673.43</v>
      </c>
      <c r="K713">
        <v>1584.16</v>
      </c>
      <c r="L713" t="s">
        <v>18</v>
      </c>
      <c r="M713" t="s">
        <v>19</v>
      </c>
      <c r="N713" s="2">
        <f t="shared" si="11"/>
        <v>0</v>
      </c>
      <c r="O713">
        <f>DATEDIF(Table1[[#This Row],[Submission_Date]],Table1[[#This Row],[Decision_Date]],"D")</f>
        <v>11</v>
      </c>
      <c r="P713">
        <f>Table1[[#This Row],[Claim_Amount]]-Table1[[#This Row],[Paid_Amount]]</f>
        <v>89.269999999999982</v>
      </c>
    </row>
    <row r="714" spans="1:16" x14ac:dyDescent="0.3">
      <c r="A714" t="s">
        <v>1443</v>
      </c>
      <c r="B714" t="s">
        <v>1444</v>
      </c>
      <c r="C714" s="1">
        <v>45264</v>
      </c>
      <c r="D714" s="1">
        <v>45272</v>
      </c>
      <c r="E714" s="1">
        <v>45280</v>
      </c>
      <c r="F714" t="s">
        <v>72</v>
      </c>
      <c r="G714" t="s">
        <v>34</v>
      </c>
      <c r="H714" t="s">
        <v>87</v>
      </c>
      <c r="I714">
        <v>66984</v>
      </c>
      <c r="J714">
        <v>1169.19</v>
      </c>
      <c r="K714">
        <v>0</v>
      </c>
      <c r="L714" t="s">
        <v>60</v>
      </c>
      <c r="M714" t="s">
        <v>153</v>
      </c>
      <c r="N714" s="2">
        <f t="shared" si="11"/>
        <v>1</v>
      </c>
      <c r="O714">
        <f>DATEDIF(Table1[[#This Row],[Submission_Date]],Table1[[#This Row],[Decision_Date]],"D")</f>
        <v>8</v>
      </c>
      <c r="P714">
        <f>Table1[[#This Row],[Claim_Amount]]-Table1[[#This Row],[Paid_Amount]]</f>
        <v>1169.19</v>
      </c>
    </row>
    <row r="715" spans="1:16" x14ac:dyDescent="0.3">
      <c r="A715" t="s">
        <v>1445</v>
      </c>
      <c r="B715" t="s">
        <v>1446</v>
      </c>
      <c r="C715" s="1">
        <v>45196</v>
      </c>
      <c r="D715" s="1">
        <v>45208</v>
      </c>
      <c r="E715" s="1">
        <v>45251</v>
      </c>
      <c r="F715" t="s">
        <v>72</v>
      </c>
      <c r="G715" t="s">
        <v>28</v>
      </c>
      <c r="H715" t="s">
        <v>38</v>
      </c>
      <c r="I715">
        <v>80053</v>
      </c>
      <c r="J715">
        <v>2488.19</v>
      </c>
      <c r="K715">
        <v>2264.66</v>
      </c>
      <c r="L715" t="s">
        <v>18</v>
      </c>
      <c r="M715" t="s">
        <v>19</v>
      </c>
      <c r="N715" s="2">
        <f t="shared" si="11"/>
        <v>0</v>
      </c>
      <c r="O715">
        <f>DATEDIF(Table1[[#This Row],[Submission_Date]],Table1[[#This Row],[Decision_Date]],"D")</f>
        <v>43</v>
      </c>
      <c r="P715">
        <f>Table1[[#This Row],[Claim_Amount]]-Table1[[#This Row],[Paid_Amount]]</f>
        <v>223.5300000000002</v>
      </c>
    </row>
    <row r="716" spans="1:16" x14ac:dyDescent="0.3">
      <c r="A716" t="s">
        <v>1447</v>
      </c>
      <c r="B716" t="s">
        <v>1448</v>
      </c>
      <c r="C716" s="1">
        <v>45046</v>
      </c>
      <c r="D716" s="1">
        <v>45076</v>
      </c>
      <c r="E716" s="1">
        <v>45092</v>
      </c>
      <c r="F716" t="s">
        <v>15</v>
      </c>
      <c r="G716" t="s">
        <v>34</v>
      </c>
      <c r="H716" t="s">
        <v>29</v>
      </c>
      <c r="I716">
        <v>71046</v>
      </c>
      <c r="J716">
        <v>1754.42</v>
      </c>
      <c r="K716">
        <v>1457.69</v>
      </c>
      <c r="L716" t="s">
        <v>18</v>
      </c>
      <c r="M716" t="s">
        <v>19</v>
      </c>
      <c r="N716" s="2">
        <f t="shared" si="11"/>
        <v>0</v>
      </c>
      <c r="O716">
        <f>DATEDIF(Table1[[#This Row],[Submission_Date]],Table1[[#This Row],[Decision_Date]],"D")</f>
        <v>16</v>
      </c>
      <c r="P716">
        <f>Table1[[#This Row],[Claim_Amount]]-Table1[[#This Row],[Paid_Amount]]</f>
        <v>296.73</v>
      </c>
    </row>
    <row r="717" spans="1:16" x14ac:dyDescent="0.3">
      <c r="A717" t="s">
        <v>1449</v>
      </c>
      <c r="B717" t="s">
        <v>1450</v>
      </c>
      <c r="C717" s="1">
        <v>45159</v>
      </c>
      <c r="D717" s="1">
        <v>45188</v>
      </c>
      <c r="E717" s="1">
        <v>45196</v>
      </c>
      <c r="F717" t="s">
        <v>27</v>
      </c>
      <c r="G717" t="s">
        <v>16</v>
      </c>
      <c r="H717" t="s">
        <v>45</v>
      </c>
      <c r="I717">
        <v>45378</v>
      </c>
      <c r="J717">
        <v>4370.54</v>
      </c>
      <c r="K717">
        <v>3322.6</v>
      </c>
      <c r="L717" t="s">
        <v>18</v>
      </c>
      <c r="M717" t="s">
        <v>19</v>
      </c>
      <c r="N717" s="2">
        <f t="shared" si="11"/>
        <v>0</v>
      </c>
      <c r="O717">
        <f>DATEDIF(Table1[[#This Row],[Submission_Date]],Table1[[#This Row],[Decision_Date]],"D")</f>
        <v>8</v>
      </c>
      <c r="P717">
        <f>Table1[[#This Row],[Claim_Amount]]-Table1[[#This Row],[Paid_Amount]]</f>
        <v>1047.94</v>
      </c>
    </row>
    <row r="718" spans="1:16" x14ac:dyDescent="0.3">
      <c r="A718" t="s">
        <v>1451</v>
      </c>
      <c r="B718" t="s">
        <v>1452</v>
      </c>
      <c r="C718" s="1">
        <v>45113</v>
      </c>
      <c r="D718" s="1">
        <v>45141</v>
      </c>
      <c r="E718" s="1">
        <v>45148</v>
      </c>
      <c r="F718" t="s">
        <v>27</v>
      </c>
      <c r="G718" t="s">
        <v>34</v>
      </c>
      <c r="H718" t="s">
        <v>55</v>
      </c>
      <c r="I718">
        <v>99213</v>
      </c>
      <c r="J718">
        <v>1981.05</v>
      </c>
      <c r="K718">
        <v>1638.41</v>
      </c>
      <c r="L718" t="s">
        <v>18</v>
      </c>
      <c r="M718" t="s">
        <v>19</v>
      </c>
      <c r="N718" s="2">
        <f t="shared" si="11"/>
        <v>0</v>
      </c>
      <c r="O718">
        <f>DATEDIF(Table1[[#This Row],[Submission_Date]],Table1[[#This Row],[Decision_Date]],"D")</f>
        <v>7</v>
      </c>
      <c r="P718">
        <f>Table1[[#This Row],[Claim_Amount]]-Table1[[#This Row],[Paid_Amount]]</f>
        <v>342.63999999999987</v>
      </c>
    </row>
    <row r="719" spans="1:16" x14ac:dyDescent="0.3">
      <c r="A719" t="s">
        <v>1453</v>
      </c>
      <c r="B719" t="s">
        <v>1454</v>
      </c>
      <c r="C719" s="1">
        <v>45320</v>
      </c>
      <c r="D719" s="1">
        <v>45326</v>
      </c>
      <c r="E719" s="1">
        <v>45370</v>
      </c>
      <c r="F719" t="s">
        <v>48</v>
      </c>
      <c r="G719" t="s">
        <v>28</v>
      </c>
      <c r="H719" t="s">
        <v>35</v>
      </c>
      <c r="I719">
        <v>99213</v>
      </c>
      <c r="J719">
        <v>2039.05</v>
      </c>
      <c r="K719">
        <v>0</v>
      </c>
      <c r="L719" t="s">
        <v>60</v>
      </c>
      <c r="M719" t="s">
        <v>61</v>
      </c>
      <c r="N719" s="2">
        <f t="shared" si="11"/>
        <v>1</v>
      </c>
      <c r="O719">
        <f>DATEDIF(Table1[[#This Row],[Submission_Date]],Table1[[#This Row],[Decision_Date]],"D")</f>
        <v>44</v>
      </c>
      <c r="P719">
        <f>Table1[[#This Row],[Claim_Amount]]-Table1[[#This Row],[Paid_Amount]]</f>
        <v>2039.05</v>
      </c>
    </row>
    <row r="720" spans="1:16" x14ac:dyDescent="0.3">
      <c r="A720" t="s">
        <v>1455</v>
      </c>
      <c r="B720" t="s">
        <v>1456</v>
      </c>
      <c r="C720" s="1">
        <v>45125</v>
      </c>
      <c r="D720" s="1">
        <v>45149</v>
      </c>
      <c r="E720" s="1">
        <v>45160</v>
      </c>
      <c r="F720" t="s">
        <v>22</v>
      </c>
      <c r="G720" t="s">
        <v>16</v>
      </c>
      <c r="H720" t="s">
        <v>38</v>
      </c>
      <c r="I720">
        <v>71046</v>
      </c>
      <c r="J720">
        <v>1351.69</v>
      </c>
      <c r="K720">
        <v>0</v>
      </c>
      <c r="L720" t="s">
        <v>30</v>
      </c>
      <c r="M720" t="s">
        <v>19</v>
      </c>
      <c r="N720" s="2">
        <f t="shared" si="11"/>
        <v>0</v>
      </c>
      <c r="O720">
        <f>DATEDIF(Table1[[#This Row],[Submission_Date]],Table1[[#This Row],[Decision_Date]],"D")</f>
        <v>11</v>
      </c>
      <c r="P720">
        <f>Table1[[#This Row],[Claim_Amount]]-Table1[[#This Row],[Paid_Amount]]</f>
        <v>1351.69</v>
      </c>
    </row>
    <row r="721" spans="1:16" x14ac:dyDescent="0.3">
      <c r="A721" t="s">
        <v>1457</v>
      </c>
      <c r="B721" t="s">
        <v>1458</v>
      </c>
      <c r="C721" s="1">
        <v>45653</v>
      </c>
      <c r="D721" s="1">
        <v>45677</v>
      </c>
      <c r="E721" s="1">
        <v>45689</v>
      </c>
      <c r="F721" t="s">
        <v>72</v>
      </c>
      <c r="G721" t="s">
        <v>41</v>
      </c>
      <c r="H721" t="s">
        <v>29</v>
      </c>
      <c r="I721">
        <v>90837</v>
      </c>
      <c r="J721">
        <v>1727.52</v>
      </c>
      <c r="K721">
        <v>0</v>
      </c>
      <c r="L721" t="s">
        <v>60</v>
      </c>
      <c r="M721" t="s">
        <v>101</v>
      </c>
      <c r="N721" s="2">
        <f t="shared" si="11"/>
        <v>1</v>
      </c>
      <c r="O721">
        <f>DATEDIF(Table1[[#This Row],[Submission_Date]],Table1[[#This Row],[Decision_Date]],"D")</f>
        <v>12</v>
      </c>
      <c r="P721">
        <f>Table1[[#This Row],[Claim_Amount]]-Table1[[#This Row],[Paid_Amount]]</f>
        <v>1727.52</v>
      </c>
    </row>
    <row r="722" spans="1:16" x14ac:dyDescent="0.3">
      <c r="A722" t="s">
        <v>1459</v>
      </c>
      <c r="B722" t="s">
        <v>410</v>
      </c>
      <c r="C722" s="1">
        <v>44932</v>
      </c>
      <c r="D722" s="1">
        <v>44954</v>
      </c>
      <c r="E722" s="1">
        <v>44976</v>
      </c>
      <c r="F722" t="s">
        <v>44</v>
      </c>
      <c r="G722" t="s">
        <v>23</v>
      </c>
      <c r="H722" t="s">
        <v>29</v>
      </c>
      <c r="I722">
        <v>90837</v>
      </c>
      <c r="J722">
        <v>2312.86</v>
      </c>
      <c r="K722">
        <v>0</v>
      </c>
      <c r="L722" t="s">
        <v>60</v>
      </c>
      <c r="M722" t="s">
        <v>311</v>
      </c>
      <c r="N722" s="2">
        <f t="shared" si="11"/>
        <v>1</v>
      </c>
      <c r="O722">
        <f>DATEDIF(Table1[[#This Row],[Submission_Date]],Table1[[#This Row],[Decision_Date]],"D")</f>
        <v>22</v>
      </c>
      <c r="P722">
        <f>Table1[[#This Row],[Claim_Amount]]-Table1[[#This Row],[Paid_Amount]]</f>
        <v>2312.86</v>
      </c>
    </row>
    <row r="723" spans="1:16" x14ac:dyDescent="0.3">
      <c r="A723" t="s">
        <v>1460</v>
      </c>
      <c r="B723" t="s">
        <v>1461</v>
      </c>
      <c r="C723" s="1">
        <v>45611</v>
      </c>
      <c r="D723" s="1">
        <v>45628</v>
      </c>
      <c r="E723" s="1">
        <v>45671</v>
      </c>
      <c r="F723" t="s">
        <v>72</v>
      </c>
      <c r="G723" t="s">
        <v>23</v>
      </c>
      <c r="H723" t="s">
        <v>38</v>
      </c>
      <c r="I723">
        <v>99214</v>
      </c>
      <c r="J723">
        <v>460.29</v>
      </c>
      <c r="K723">
        <v>457.98</v>
      </c>
      <c r="L723" t="s">
        <v>18</v>
      </c>
      <c r="M723" t="s">
        <v>19</v>
      </c>
      <c r="N723" s="2">
        <f t="shared" si="11"/>
        <v>0</v>
      </c>
      <c r="O723">
        <f>DATEDIF(Table1[[#This Row],[Submission_Date]],Table1[[#This Row],[Decision_Date]],"D")</f>
        <v>43</v>
      </c>
      <c r="P723">
        <f>Table1[[#This Row],[Claim_Amount]]-Table1[[#This Row],[Paid_Amount]]</f>
        <v>2.3100000000000023</v>
      </c>
    </row>
    <row r="724" spans="1:16" x14ac:dyDescent="0.3">
      <c r="A724" t="s">
        <v>1462</v>
      </c>
      <c r="B724" t="s">
        <v>1463</v>
      </c>
      <c r="C724" s="1">
        <v>45032</v>
      </c>
      <c r="D724" s="1">
        <v>45035</v>
      </c>
      <c r="E724" s="1">
        <v>45086</v>
      </c>
      <c r="F724" t="s">
        <v>15</v>
      </c>
      <c r="G724" t="s">
        <v>79</v>
      </c>
      <c r="H724" t="s">
        <v>87</v>
      </c>
      <c r="I724">
        <v>43239</v>
      </c>
      <c r="J724">
        <v>614.9</v>
      </c>
      <c r="K724">
        <v>538.5</v>
      </c>
      <c r="L724" t="s">
        <v>18</v>
      </c>
      <c r="M724" t="s">
        <v>19</v>
      </c>
      <c r="N724" s="2">
        <f t="shared" si="11"/>
        <v>0</v>
      </c>
      <c r="O724">
        <f>DATEDIF(Table1[[#This Row],[Submission_Date]],Table1[[#This Row],[Decision_Date]],"D")</f>
        <v>51</v>
      </c>
      <c r="P724">
        <f>Table1[[#This Row],[Claim_Amount]]-Table1[[#This Row],[Paid_Amount]]</f>
        <v>76.399999999999977</v>
      </c>
    </row>
    <row r="725" spans="1:16" x14ac:dyDescent="0.3">
      <c r="A725" t="s">
        <v>1464</v>
      </c>
      <c r="B725" t="s">
        <v>1465</v>
      </c>
      <c r="C725" s="1">
        <v>45254</v>
      </c>
      <c r="D725" s="1">
        <v>45262</v>
      </c>
      <c r="E725" s="1">
        <v>45300</v>
      </c>
      <c r="F725" t="s">
        <v>15</v>
      </c>
      <c r="G725" t="s">
        <v>23</v>
      </c>
      <c r="H725" t="s">
        <v>45</v>
      </c>
      <c r="I725">
        <v>93000</v>
      </c>
      <c r="J725">
        <v>3276.76</v>
      </c>
      <c r="K725">
        <v>0</v>
      </c>
      <c r="L725" t="s">
        <v>30</v>
      </c>
      <c r="M725" t="s">
        <v>19</v>
      </c>
      <c r="N725" s="2">
        <f t="shared" si="11"/>
        <v>0</v>
      </c>
      <c r="O725">
        <f>DATEDIF(Table1[[#This Row],[Submission_Date]],Table1[[#This Row],[Decision_Date]],"D")</f>
        <v>38</v>
      </c>
      <c r="P725">
        <f>Table1[[#This Row],[Claim_Amount]]-Table1[[#This Row],[Paid_Amount]]</f>
        <v>3276.76</v>
      </c>
    </row>
    <row r="726" spans="1:16" x14ac:dyDescent="0.3">
      <c r="A726" t="s">
        <v>1466</v>
      </c>
      <c r="B726" t="s">
        <v>1467</v>
      </c>
      <c r="C726" s="1">
        <v>44983</v>
      </c>
      <c r="D726" s="1">
        <v>44999</v>
      </c>
      <c r="E726" s="1">
        <v>45042</v>
      </c>
      <c r="F726" t="s">
        <v>27</v>
      </c>
      <c r="G726" t="s">
        <v>79</v>
      </c>
      <c r="H726" t="s">
        <v>38</v>
      </c>
      <c r="I726">
        <v>71046</v>
      </c>
      <c r="J726">
        <v>2072.88</v>
      </c>
      <c r="K726">
        <v>1558.98</v>
      </c>
      <c r="L726" t="s">
        <v>18</v>
      </c>
      <c r="M726" t="s">
        <v>19</v>
      </c>
      <c r="N726" s="2">
        <f t="shared" si="11"/>
        <v>0</v>
      </c>
      <c r="O726">
        <f>DATEDIF(Table1[[#This Row],[Submission_Date]],Table1[[#This Row],[Decision_Date]],"D")</f>
        <v>43</v>
      </c>
      <c r="P726">
        <f>Table1[[#This Row],[Claim_Amount]]-Table1[[#This Row],[Paid_Amount]]</f>
        <v>513.90000000000009</v>
      </c>
    </row>
    <row r="727" spans="1:16" x14ac:dyDescent="0.3">
      <c r="A727" t="s">
        <v>1468</v>
      </c>
      <c r="B727" t="s">
        <v>1469</v>
      </c>
      <c r="C727" s="1">
        <v>45491</v>
      </c>
      <c r="D727" s="1">
        <v>45496</v>
      </c>
      <c r="E727" s="1">
        <v>45509</v>
      </c>
      <c r="F727" t="s">
        <v>44</v>
      </c>
      <c r="G727" t="s">
        <v>79</v>
      </c>
      <c r="H727" t="s">
        <v>49</v>
      </c>
      <c r="I727">
        <v>66984</v>
      </c>
      <c r="J727">
        <v>1560.58</v>
      </c>
      <c r="K727">
        <v>1539.72</v>
      </c>
      <c r="L727" t="s">
        <v>18</v>
      </c>
      <c r="M727" t="s">
        <v>19</v>
      </c>
      <c r="N727" s="2">
        <f t="shared" si="11"/>
        <v>0</v>
      </c>
      <c r="O727">
        <f>DATEDIF(Table1[[#This Row],[Submission_Date]],Table1[[#This Row],[Decision_Date]],"D")</f>
        <v>13</v>
      </c>
      <c r="P727">
        <f>Table1[[#This Row],[Claim_Amount]]-Table1[[#This Row],[Paid_Amount]]</f>
        <v>20.8599999999999</v>
      </c>
    </row>
    <row r="728" spans="1:16" x14ac:dyDescent="0.3">
      <c r="A728" t="s">
        <v>1470</v>
      </c>
      <c r="B728" t="s">
        <v>1471</v>
      </c>
      <c r="C728" s="1">
        <v>45583</v>
      </c>
      <c r="D728" s="1">
        <v>45605</v>
      </c>
      <c r="E728" s="1">
        <v>45617</v>
      </c>
      <c r="F728" t="s">
        <v>44</v>
      </c>
      <c r="G728" t="s">
        <v>34</v>
      </c>
      <c r="H728" t="s">
        <v>55</v>
      </c>
      <c r="I728">
        <v>63047</v>
      </c>
      <c r="J728">
        <v>1834.9</v>
      </c>
      <c r="K728">
        <v>0</v>
      </c>
      <c r="L728" t="s">
        <v>60</v>
      </c>
      <c r="M728" t="s">
        <v>61</v>
      </c>
      <c r="N728" s="2">
        <f t="shared" si="11"/>
        <v>1</v>
      </c>
      <c r="O728">
        <f>DATEDIF(Table1[[#This Row],[Submission_Date]],Table1[[#This Row],[Decision_Date]],"D")</f>
        <v>12</v>
      </c>
      <c r="P728">
        <f>Table1[[#This Row],[Claim_Amount]]-Table1[[#This Row],[Paid_Amount]]</f>
        <v>1834.9</v>
      </c>
    </row>
    <row r="729" spans="1:16" x14ac:dyDescent="0.3">
      <c r="A729" t="s">
        <v>1472</v>
      </c>
      <c r="B729" t="s">
        <v>1473</v>
      </c>
      <c r="C729" s="1">
        <v>45519</v>
      </c>
      <c r="D729" s="1">
        <v>45528</v>
      </c>
      <c r="E729" s="1">
        <v>45576</v>
      </c>
      <c r="F729" t="s">
        <v>44</v>
      </c>
      <c r="G729" t="s">
        <v>34</v>
      </c>
      <c r="H729" t="s">
        <v>17</v>
      </c>
      <c r="I729">
        <v>99214</v>
      </c>
      <c r="J729">
        <v>2387.65</v>
      </c>
      <c r="K729">
        <v>2321.9699999999998</v>
      </c>
      <c r="L729" t="s">
        <v>18</v>
      </c>
      <c r="M729" t="s">
        <v>19</v>
      </c>
      <c r="N729" s="2">
        <f t="shared" si="11"/>
        <v>0</v>
      </c>
      <c r="O729">
        <f>DATEDIF(Table1[[#This Row],[Submission_Date]],Table1[[#This Row],[Decision_Date]],"D")</f>
        <v>48</v>
      </c>
      <c r="P729">
        <f>Table1[[#This Row],[Claim_Amount]]-Table1[[#This Row],[Paid_Amount]]</f>
        <v>65.680000000000291</v>
      </c>
    </row>
    <row r="730" spans="1:16" x14ac:dyDescent="0.3">
      <c r="A730" t="s">
        <v>1474</v>
      </c>
      <c r="B730" t="s">
        <v>1475</v>
      </c>
      <c r="C730" s="1">
        <v>45061</v>
      </c>
      <c r="D730" s="1">
        <v>45067</v>
      </c>
      <c r="E730" s="1">
        <v>45096</v>
      </c>
      <c r="F730" t="s">
        <v>44</v>
      </c>
      <c r="G730" t="s">
        <v>23</v>
      </c>
      <c r="H730" t="s">
        <v>24</v>
      </c>
      <c r="I730">
        <v>27447</v>
      </c>
      <c r="J730">
        <v>1174.02</v>
      </c>
      <c r="K730">
        <v>884.78</v>
      </c>
      <c r="L730" t="s">
        <v>18</v>
      </c>
      <c r="M730" t="s">
        <v>19</v>
      </c>
      <c r="N730" s="2">
        <f t="shared" si="11"/>
        <v>0</v>
      </c>
      <c r="O730">
        <f>DATEDIF(Table1[[#This Row],[Submission_Date]],Table1[[#This Row],[Decision_Date]],"D")</f>
        <v>29</v>
      </c>
      <c r="P730">
        <f>Table1[[#This Row],[Claim_Amount]]-Table1[[#This Row],[Paid_Amount]]</f>
        <v>289.24</v>
      </c>
    </row>
    <row r="731" spans="1:16" x14ac:dyDescent="0.3">
      <c r="A731" t="s">
        <v>1476</v>
      </c>
      <c r="B731" t="s">
        <v>1477</v>
      </c>
      <c r="C731" s="1">
        <v>45061</v>
      </c>
      <c r="D731" s="1">
        <v>45090</v>
      </c>
      <c r="E731" s="1">
        <v>45130</v>
      </c>
      <c r="F731" t="s">
        <v>44</v>
      </c>
      <c r="G731" t="s">
        <v>16</v>
      </c>
      <c r="H731" t="s">
        <v>38</v>
      </c>
      <c r="I731">
        <v>99215</v>
      </c>
      <c r="J731">
        <v>970.06</v>
      </c>
      <c r="K731">
        <v>824.52</v>
      </c>
      <c r="L731" t="s">
        <v>18</v>
      </c>
      <c r="M731" t="s">
        <v>19</v>
      </c>
      <c r="N731" s="2">
        <f t="shared" si="11"/>
        <v>0</v>
      </c>
      <c r="O731">
        <f>DATEDIF(Table1[[#This Row],[Submission_Date]],Table1[[#This Row],[Decision_Date]],"D")</f>
        <v>40</v>
      </c>
      <c r="P731">
        <f>Table1[[#This Row],[Claim_Amount]]-Table1[[#This Row],[Paid_Amount]]</f>
        <v>145.53999999999996</v>
      </c>
    </row>
    <row r="732" spans="1:16" x14ac:dyDescent="0.3">
      <c r="A732" t="s">
        <v>1478</v>
      </c>
      <c r="B732" t="s">
        <v>1479</v>
      </c>
      <c r="C732" s="1">
        <v>45555</v>
      </c>
      <c r="D732" s="1">
        <v>45580</v>
      </c>
      <c r="E732" s="1">
        <v>45607</v>
      </c>
      <c r="F732" t="s">
        <v>27</v>
      </c>
      <c r="G732" t="s">
        <v>41</v>
      </c>
      <c r="H732" t="s">
        <v>52</v>
      </c>
      <c r="I732">
        <v>99213</v>
      </c>
      <c r="J732">
        <v>2114.7199999999998</v>
      </c>
      <c r="K732">
        <v>1660.97</v>
      </c>
      <c r="L732" t="s">
        <v>18</v>
      </c>
      <c r="M732" t="s">
        <v>19</v>
      </c>
      <c r="N732" s="2">
        <f t="shared" si="11"/>
        <v>0</v>
      </c>
      <c r="O732">
        <f>DATEDIF(Table1[[#This Row],[Submission_Date]],Table1[[#This Row],[Decision_Date]],"D")</f>
        <v>27</v>
      </c>
      <c r="P732">
        <f>Table1[[#This Row],[Claim_Amount]]-Table1[[#This Row],[Paid_Amount]]</f>
        <v>453.74999999999977</v>
      </c>
    </row>
    <row r="733" spans="1:16" x14ac:dyDescent="0.3">
      <c r="A733" t="s">
        <v>1480</v>
      </c>
      <c r="B733" t="s">
        <v>1481</v>
      </c>
      <c r="C733" s="1">
        <v>45443</v>
      </c>
      <c r="D733" s="1">
        <v>45445</v>
      </c>
      <c r="E733" s="1">
        <v>45451</v>
      </c>
      <c r="F733" t="s">
        <v>15</v>
      </c>
      <c r="G733" t="s">
        <v>79</v>
      </c>
      <c r="H733" t="s">
        <v>49</v>
      </c>
      <c r="I733">
        <v>93000</v>
      </c>
      <c r="J733">
        <v>826.58</v>
      </c>
      <c r="K733">
        <v>751.03</v>
      </c>
      <c r="L733" t="s">
        <v>18</v>
      </c>
      <c r="M733" t="s">
        <v>19</v>
      </c>
      <c r="N733" s="2">
        <f t="shared" si="11"/>
        <v>0</v>
      </c>
      <c r="O733">
        <f>DATEDIF(Table1[[#This Row],[Submission_Date]],Table1[[#This Row],[Decision_Date]],"D")</f>
        <v>6</v>
      </c>
      <c r="P733">
        <f>Table1[[#This Row],[Claim_Amount]]-Table1[[#This Row],[Paid_Amount]]</f>
        <v>75.550000000000068</v>
      </c>
    </row>
    <row r="734" spans="1:16" x14ac:dyDescent="0.3">
      <c r="A734" t="s">
        <v>1482</v>
      </c>
      <c r="B734" t="s">
        <v>1483</v>
      </c>
      <c r="C734" s="1">
        <v>45133</v>
      </c>
      <c r="D734" s="1">
        <v>45143</v>
      </c>
      <c r="E734" s="1">
        <v>45184</v>
      </c>
      <c r="F734" t="s">
        <v>15</v>
      </c>
      <c r="G734" t="s">
        <v>23</v>
      </c>
      <c r="H734" t="s">
        <v>17</v>
      </c>
      <c r="I734">
        <v>45378</v>
      </c>
      <c r="J734">
        <v>2506.4</v>
      </c>
      <c r="K734">
        <v>2480.48</v>
      </c>
      <c r="L734" t="s">
        <v>18</v>
      </c>
      <c r="M734" t="s">
        <v>19</v>
      </c>
      <c r="N734" s="2">
        <f t="shared" si="11"/>
        <v>0</v>
      </c>
      <c r="O734">
        <f>DATEDIF(Table1[[#This Row],[Submission_Date]],Table1[[#This Row],[Decision_Date]],"D")</f>
        <v>41</v>
      </c>
      <c r="P734">
        <f>Table1[[#This Row],[Claim_Amount]]-Table1[[#This Row],[Paid_Amount]]</f>
        <v>25.920000000000073</v>
      </c>
    </row>
    <row r="735" spans="1:16" x14ac:dyDescent="0.3">
      <c r="A735" t="s">
        <v>1484</v>
      </c>
      <c r="B735" t="s">
        <v>1485</v>
      </c>
      <c r="C735" s="1">
        <v>44972</v>
      </c>
      <c r="D735" s="1">
        <v>44986</v>
      </c>
      <c r="E735" s="1">
        <v>45023</v>
      </c>
      <c r="F735" t="s">
        <v>27</v>
      </c>
      <c r="G735" t="s">
        <v>23</v>
      </c>
      <c r="H735" t="s">
        <v>24</v>
      </c>
      <c r="I735">
        <v>99213</v>
      </c>
      <c r="J735">
        <v>463.1</v>
      </c>
      <c r="K735">
        <v>0</v>
      </c>
      <c r="L735" t="s">
        <v>60</v>
      </c>
      <c r="M735" t="s">
        <v>221</v>
      </c>
      <c r="N735" s="2">
        <f t="shared" si="11"/>
        <v>1</v>
      </c>
      <c r="O735">
        <f>DATEDIF(Table1[[#This Row],[Submission_Date]],Table1[[#This Row],[Decision_Date]],"D")</f>
        <v>37</v>
      </c>
      <c r="P735">
        <f>Table1[[#This Row],[Claim_Amount]]-Table1[[#This Row],[Paid_Amount]]</f>
        <v>463.1</v>
      </c>
    </row>
    <row r="736" spans="1:16" x14ac:dyDescent="0.3">
      <c r="A736" t="s">
        <v>1486</v>
      </c>
      <c r="B736" t="s">
        <v>1487</v>
      </c>
      <c r="C736" s="1">
        <v>45531</v>
      </c>
      <c r="D736" s="1">
        <v>45555</v>
      </c>
      <c r="E736" s="1">
        <v>45613</v>
      </c>
      <c r="F736" t="s">
        <v>27</v>
      </c>
      <c r="G736" t="s">
        <v>23</v>
      </c>
      <c r="H736" t="s">
        <v>52</v>
      </c>
      <c r="I736">
        <v>92928</v>
      </c>
      <c r="J736">
        <v>4118.83</v>
      </c>
      <c r="K736">
        <v>0</v>
      </c>
      <c r="L736" t="s">
        <v>30</v>
      </c>
      <c r="M736" t="s">
        <v>19</v>
      </c>
      <c r="N736" s="2">
        <f t="shared" si="11"/>
        <v>0</v>
      </c>
      <c r="O736">
        <f>DATEDIF(Table1[[#This Row],[Submission_Date]],Table1[[#This Row],[Decision_Date]],"D")</f>
        <v>58</v>
      </c>
      <c r="P736">
        <f>Table1[[#This Row],[Claim_Amount]]-Table1[[#This Row],[Paid_Amount]]</f>
        <v>4118.83</v>
      </c>
    </row>
    <row r="737" spans="1:16" x14ac:dyDescent="0.3">
      <c r="A737" t="s">
        <v>1488</v>
      </c>
      <c r="B737" t="s">
        <v>1489</v>
      </c>
      <c r="C737" s="1">
        <v>45082</v>
      </c>
      <c r="D737" s="1">
        <v>45094</v>
      </c>
      <c r="E737" s="1">
        <v>45137</v>
      </c>
      <c r="F737" t="s">
        <v>22</v>
      </c>
      <c r="G737" t="s">
        <v>16</v>
      </c>
      <c r="H737" t="s">
        <v>45</v>
      </c>
      <c r="I737">
        <v>71046</v>
      </c>
      <c r="J737">
        <v>2638.8</v>
      </c>
      <c r="K737">
        <v>2408.39</v>
      </c>
      <c r="L737" t="s">
        <v>18</v>
      </c>
      <c r="M737" t="s">
        <v>19</v>
      </c>
      <c r="N737" s="2">
        <f t="shared" si="11"/>
        <v>0</v>
      </c>
      <c r="O737">
        <f>DATEDIF(Table1[[#This Row],[Submission_Date]],Table1[[#This Row],[Decision_Date]],"D")</f>
        <v>43</v>
      </c>
      <c r="P737">
        <f>Table1[[#This Row],[Claim_Amount]]-Table1[[#This Row],[Paid_Amount]]</f>
        <v>230.41000000000031</v>
      </c>
    </row>
    <row r="738" spans="1:16" x14ac:dyDescent="0.3">
      <c r="A738" t="s">
        <v>1490</v>
      </c>
      <c r="B738" t="s">
        <v>1491</v>
      </c>
      <c r="C738" s="1">
        <v>45075</v>
      </c>
      <c r="D738" s="1">
        <v>45083</v>
      </c>
      <c r="E738" s="1">
        <v>45105</v>
      </c>
      <c r="F738" t="s">
        <v>33</v>
      </c>
      <c r="G738" t="s">
        <v>34</v>
      </c>
      <c r="H738" t="s">
        <v>24</v>
      </c>
      <c r="I738">
        <v>27130</v>
      </c>
      <c r="J738">
        <v>2219.0300000000002</v>
      </c>
      <c r="K738">
        <v>1981.11</v>
      </c>
      <c r="L738" t="s">
        <v>18</v>
      </c>
      <c r="M738" t="s">
        <v>19</v>
      </c>
      <c r="N738" s="2">
        <f t="shared" si="11"/>
        <v>0</v>
      </c>
      <c r="O738">
        <f>DATEDIF(Table1[[#This Row],[Submission_Date]],Table1[[#This Row],[Decision_Date]],"D")</f>
        <v>22</v>
      </c>
      <c r="P738">
        <f>Table1[[#This Row],[Claim_Amount]]-Table1[[#This Row],[Paid_Amount]]</f>
        <v>237.9200000000003</v>
      </c>
    </row>
    <row r="739" spans="1:16" x14ac:dyDescent="0.3">
      <c r="A739" t="s">
        <v>1492</v>
      </c>
      <c r="B739" t="s">
        <v>1493</v>
      </c>
      <c r="C739" s="1">
        <v>45004</v>
      </c>
      <c r="D739" s="1">
        <v>45033</v>
      </c>
      <c r="E739" s="1">
        <v>45067</v>
      </c>
      <c r="F739" t="s">
        <v>22</v>
      </c>
      <c r="G739" t="s">
        <v>23</v>
      </c>
      <c r="H739" t="s">
        <v>38</v>
      </c>
      <c r="I739">
        <v>63047</v>
      </c>
      <c r="J739">
        <v>3968.54</v>
      </c>
      <c r="K739">
        <v>3227.11</v>
      </c>
      <c r="L739" t="s">
        <v>18</v>
      </c>
      <c r="M739" t="s">
        <v>19</v>
      </c>
      <c r="N739" s="2">
        <f t="shared" si="11"/>
        <v>0</v>
      </c>
      <c r="O739">
        <f>DATEDIF(Table1[[#This Row],[Submission_Date]],Table1[[#This Row],[Decision_Date]],"D")</f>
        <v>34</v>
      </c>
      <c r="P739">
        <f>Table1[[#This Row],[Claim_Amount]]-Table1[[#This Row],[Paid_Amount]]</f>
        <v>741.42999999999984</v>
      </c>
    </row>
    <row r="740" spans="1:16" x14ac:dyDescent="0.3">
      <c r="A740" t="s">
        <v>1494</v>
      </c>
      <c r="B740" t="s">
        <v>1495</v>
      </c>
      <c r="C740" s="1">
        <v>45156</v>
      </c>
      <c r="D740" s="1">
        <v>45167</v>
      </c>
      <c r="E740" s="1">
        <v>45211</v>
      </c>
      <c r="F740" t="s">
        <v>33</v>
      </c>
      <c r="G740" t="s">
        <v>34</v>
      </c>
      <c r="H740" t="s">
        <v>49</v>
      </c>
      <c r="I740">
        <v>66984</v>
      </c>
      <c r="J740">
        <v>6852.57</v>
      </c>
      <c r="K740">
        <v>0</v>
      </c>
      <c r="L740" t="s">
        <v>60</v>
      </c>
      <c r="M740" t="s">
        <v>101</v>
      </c>
      <c r="N740" s="2">
        <f t="shared" si="11"/>
        <v>1</v>
      </c>
      <c r="O740">
        <f>DATEDIF(Table1[[#This Row],[Submission_Date]],Table1[[#This Row],[Decision_Date]],"D")</f>
        <v>44</v>
      </c>
      <c r="P740">
        <f>Table1[[#This Row],[Claim_Amount]]-Table1[[#This Row],[Paid_Amount]]</f>
        <v>6852.57</v>
      </c>
    </row>
    <row r="741" spans="1:16" x14ac:dyDescent="0.3">
      <c r="A741" t="s">
        <v>1496</v>
      </c>
      <c r="B741" t="s">
        <v>1497</v>
      </c>
      <c r="C741" s="1">
        <v>45138</v>
      </c>
      <c r="D741" s="1">
        <v>45144</v>
      </c>
      <c r="E741" s="1">
        <v>45161</v>
      </c>
      <c r="F741" t="s">
        <v>48</v>
      </c>
      <c r="G741" t="s">
        <v>16</v>
      </c>
      <c r="H741" t="s">
        <v>35</v>
      </c>
      <c r="I741">
        <v>43239</v>
      </c>
      <c r="J741">
        <v>4070.4</v>
      </c>
      <c r="K741">
        <v>3933.69</v>
      </c>
      <c r="L741" t="s">
        <v>18</v>
      </c>
      <c r="M741" t="s">
        <v>19</v>
      </c>
      <c r="N741" s="2">
        <f t="shared" si="11"/>
        <v>0</v>
      </c>
      <c r="O741">
        <f>DATEDIF(Table1[[#This Row],[Submission_Date]],Table1[[#This Row],[Decision_Date]],"D")</f>
        <v>17</v>
      </c>
      <c r="P741">
        <f>Table1[[#This Row],[Claim_Amount]]-Table1[[#This Row],[Paid_Amount]]</f>
        <v>136.71000000000004</v>
      </c>
    </row>
    <row r="742" spans="1:16" x14ac:dyDescent="0.3">
      <c r="A742" t="s">
        <v>1498</v>
      </c>
      <c r="B742" t="s">
        <v>1499</v>
      </c>
      <c r="C742" s="1">
        <v>45402</v>
      </c>
      <c r="D742" s="1">
        <v>45405</v>
      </c>
      <c r="E742" s="1">
        <v>45449</v>
      </c>
      <c r="F742" t="s">
        <v>44</v>
      </c>
      <c r="G742" t="s">
        <v>34</v>
      </c>
      <c r="H742" t="s">
        <v>87</v>
      </c>
      <c r="I742">
        <v>71046</v>
      </c>
      <c r="J742">
        <v>414.59</v>
      </c>
      <c r="K742">
        <v>380.98</v>
      </c>
      <c r="L742" t="s">
        <v>18</v>
      </c>
      <c r="M742" t="s">
        <v>19</v>
      </c>
      <c r="N742" s="2">
        <f t="shared" si="11"/>
        <v>0</v>
      </c>
      <c r="O742">
        <f>DATEDIF(Table1[[#This Row],[Submission_Date]],Table1[[#This Row],[Decision_Date]],"D")</f>
        <v>44</v>
      </c>
      <c r="P742">
        <f>Table1[[#This Row],[Claim_Amount]]-Table1[[#This Row],[Paid_Amount]]</f>
        <v>33.609999999999957</v>
      </c>
    </row>
    <row r="743" spans="1:16" x14ac:dyDescent="0.3">
      <c r="A743" t="s">
        <v>1500</v>
      </c>
      <c r="B743" t="s">
        <v>1501</v>
      </c>
      <c r="C743" s="1">
        <v>44958</v>
      </c>
      <c r="D743" s="1">
        <v>44979</v>
      </c>
      <c r="E743" s="1">
        <v>45017</v>
      </c>
      <c r="F743" t="s">
        <v>15</v>
      </c>
      <c r="G743" t="s">
        <v>41</v>
      </c>
      <c r="H743" t="s">
        <v>49</v>
      </c>
      <c r="I743">
        <v>99215</v>
      </c>
      <c r="J743">
        <v>649.59</v>
      </c>
      <c r="K743">
        <v>0</v>
      </c>
      <c r="L743" t="s">
        <v>60</v>
      </c>
      <c r="M743" t="s">
        <v>61</v>
      </c>
      <c r="N743" s="2">
        <f t="shared" si="11"/>
        <v>1</v>
      </c>
      <c r="O743">
        <f>DATEDIF(Table1[[#This Row],[Submission_Date]],Table1[[#This Row],[Decision_Date]],"D")</f>
        <v>38</v>
      </c>
      <c r="P743">
        <f>Table1[[#This Row],[Claim_Amount]]-Table1[[#This Row],[Paid_Amount]]</f>
        <v>649.59</v>
      </c>
    </row>
    <row r="744" spans="1:16" x14ac:dyDescent="0.3">
      <c r="A744" t="s">
        <v>1502</v>
      </c>
      <c r="B744" t="s">
        <v>1503</v>
      </c>
      <c r="C744" s="1">
        <v>45186</v>
      </c>
      <c r="D744" s="1">
        <v>45202</v>
      </c>
      <c r="E744" s="1">
        <v>45260</v>
      </c>
      <c r="F744" t="s">
        <v>27</v>
      </c>
      <c r="G744" t="s">
        <v>79</v>
      </c>
      <c r="H744" t="s">
        <v>24</v>
      </c>
      <c r="I744">
        <v>27447</v>
      </c>
      <c r="J744">
        <v>1096.79</v>
      </c>
      <c r="K744">
        <v>856.97</v>
      </c>
      <c r="L744" t="s">
        <v>18</v>
      </c>
      <c r="M744" t="s">
        <v>19</v>
      </c>
      <c r="N744" s="2">
        <f t="shared" si="11"/>
        <v>0</v>
      </c>
      <c r="O744">
        <f>DATEDIF(Table1[[#This Row],[Submission_Date]],Table1[[#This Row],[Decision_Date]],"D")</f>
        <v>58</v>
      </c>
      <c r="P744">
        <f>Table1[[#This Row],[Claim_Amount]]-Table1[[#This Row],[Paid_Amount]]</f>
        <v>239.81999999999994</v>
      </c>
    </row>
    <row r="745" spans="1:16" x14ac:dyDescent="0.3">
      <c r="A745" t="s">
        <v>1504</v>
      </c>
      <c r="B745" t="s">
        <v>1505</v>
      </c>
      <c r="C745" s="1">
        <v>45610</v>
      </c>
      <c r="D745" s="1">
        <v>45631</v>
      </c>
      <c r="E745" s="1">
        <v>45677</v>
      </c>
      <c r="F745" t="s">
        <v>48</v>
      </c>
      <c r="G745" t="s">
        <v>23</v>
      </c>
      <c r="H745" t="s">
        <v>45</v>
      </c>
      <c r="I745">
        <v>66984</v>
      </c>
      <c r="J745">
        <v>1846.18</v>
      </c>
      <c r="K745">
        <v>1822.43</v>
      </c>
      <c r="L745" t="s">
        <v>18</v>
      </c>
      <c r="M745" t="s">
        <v>19</v>
      </c>
      <c r="N745" s="2">
        <f t="shared" si="11"/>
        <v>0</v>
      </c>
      <c r="O745">
        <f>DATEDIF(Table1[[#This Row],[Submission_Date]],Table1[[#This Row],[Decision_Date]],"D")</f>
        <v>46</v>
      </c>
      <c r="P745">
        <f>Table1[[#This Row],[Claim_Amount]]-Table1[[#This Row],[Paid_Amount]]</f>
        <v>23.75</v>
      </c>
    </row>
    <row r="746" spans="1:16" x14ac:dyDescent="0.3">
      <c r="A746" t="s">
        <v>1506</v>
      </c>
      <c r="B746" t="s">
        <v>1507</v>
      </c>
      <c r="C746" s="1">
        <v>45256</v>
      </c>
      <c r="D746" s="1">
        <v>45258</v>
      </c>
      <c r="E746" s="1">
        <v>45277</v>
      </c>
      <c r="F746" t="s">
        <v>27</v>
      </c>
      <c r="G746" t="s">
        <v>79</v>
      </c>
      <c r="H746" t="s">
        <v>52</v>
      </c>
      <c r="I746">
        <v>99214</v>
      </c>
      <c r="J746">
        <v>2735.66</v>
      </c>
      <c r="K746">
        <v>0</v>
      </c>
      <c r="L746" t="s">
        <v>30</v>
      </c>
      <c r="M746" t="s">
        <v>19</v>
      </c>
      <c r="N746" s="2">
        <f t="shared" si="11"/>
        <v>0</v>
      </c>
      <c r="O746">
        <f>DATEDIF(Table1[[#This Row],[Submission_Date]],Table1[[#This Row],[Decision_Date]],"D")</f>
        <v>19</v>
      </c>
      <c r="P746">
        <f>Table1[[#This Row],[Claim_Amount]]-Table1[[#This Row],[Paid_Amount]]</f>
        <v>2735.66</v>
      </c>
    </row>
    <row r="747" spans="1:16" x14ac:dyDescent="0.3">
      <c r="A747" t="s">
        <v>1508</v>
      </c>
      <c r="B747" t="s">
        <v>544</v>
      </c>
      <c r="C747" s="1">
        <v>45643</v>
      </c>
      <c r="D747" s="1">
        <v>45654</v>
      </c>
      <c r="E747" s="1">
        <v>45701</v>
      </c>
      <c r="F747" t="s">
        <v>72</v>
      </c>
      <c r="G747" t="s">
        <v>16</v>
      </c>
      <c r="H747" t="s">
        <v>45</v>
      </c>
      <c r="I747">
        <v>93000</v>
      </c>
      <c r="J747">
        <v>1011.72</v>
      </c>
      <c r="K747">
        <v>917.77</v>
      </c>
      <c r="L747" t="s">
        <v>18</v>
      </c>
      <c r="M747" t="s">
        <v>19</v>
      </c>
      <c r="N747" s="2">
        <f t="shared" si="11"/>
        <v>0</v>
      </c>
      <c r="O747">
        <f>DATEDIF(Table1[[#This Row],[Submission_Date]],Table1[[#This Row],[Decision_Date]],"D")</f>
        <v>47</v>
      </c>
      <c r="P747">
        <f>Table1[[#This Row],[Claim_Amount]]-Table1[[#This Row],[Paid_Amount]]</f>
        <v>93.950000000000045</v>
      </c>
    </row>
    <row r="748" spans="1:16" x14ac:dyDescent="0.3">
      <c r="A748" t="s">
        <v>1509</v>
      </c>
      <c r="B748" t="s">
        <v>1510</v>
      </c>
      <c r="C748" s="1">
        <v>44969</v>
      </c>
      <c r="D748" s="1">
        <v>44995</v>
      </c>
      <c r="E748" s="1">
        <v>45024</v>
      </c>
      <c r="F748" t="s">
        <v>72</v>
      </c>
      <c r="G748" t="s">
        <v>16</v>
      </c>
      <c r="H748" t="s">
        <v>49</v>
      </c>
      <c r="I748">
        <v>63047</v>
      </c>
      <c r="J748">
        <v>2099.41</v>
      </c>
      <c r="K748">
        <v>1680.06</v>
      </c>
      <c r="L748" t="s">
        <v>18</v>
      </c>
      <c r="M748" t="s">
        <v>19</v>
      </c>
      <c r="N748" s="2">
        <f t="shared" si="11"/>
        <v>0</v>
      </c>
      <c r="O748">
        <f>DATEDIF(Table1[[#This Row],[Submission_Date]],Table1[[#This Row],[Decision_Date]],"D")</f>
        <v>29</v>
      </c>
      <c r="P748">
        <f>Table1[[#This Row],[Claim_Amount]]-Table1[[#This Row],[Paid_Amount]]</f>
        <v>419.34999999999991</v>
      </c>
    </row>
    <row r="749" spans="1:16" x14ac:dyDescent="0.3">
      <c r="A749" t="s">
        <v>1511</v>
      </c>
      <c r="B749" t="s">
        <v>1512</v>
      </c>
      <c r="C749" s="1">
        <v>45148</v>
      </c>
      <c r="D749" s="1">
        <v>45176</v>
      </c>
      <c r="E749" s="1">
        <v>45197</v>
      </c>
      <c r="F749" t="s">
        <v>33</v>
      </c>
      <c r="G749" t="s">
        <v>79</v>
      </c>
      <c r="H749" t="s">
        <v>87</v>
      </c>
      <c r="I749">
        <v>70553</v>
      </c>
      <c r="J749">
        <v>988.01</v>
      </c>
      <c r="K749">
        <v>0</v>
      </c>
      <c r="L749" t="s">
        <v>30</v>
      </c>
      <c r="M749" t="s">
        <v>19</v>
      </c>
      <c r="N749" s="2">
        <f t="shared" si="11"/>
        <v>0</v>
      </c>
      <c r="O749">
        <f>DATEDIF(Table1[[#This Row],[Submission_Date]],Table1[[#This Row],[Decision_Date]],"D")</f>
        <v>21</v>
      </c>
      <c r="P749">
        <f>Table1[[#This Row],[Claim_Amount]]-Table1[[#This Row],[Paid_Amount]]</f>
        <v>988.01</v>
      </c>
    </row>
    <row r="750" spans="1:16" x14ac:dyDescent="0.3">
      <c r="A750" t="s">
        <v>1513</v>
      </c>
      <c r="B750" t="s">
        <v>1514</v>
      </c>
      <c r="C750" s="1">
        <v>45590</v>
      </c>
      <c r="D750" s="1">
        <v>45617</v>
      </c>
      <c r="E750" s="1">
        <v>45647</v>
      </c>
      <c r="F750" t="s">
        <v>48</v>
      </c>
      <c r="G750" t="s">
        <v>79</v>
      </c>
      <c r="H750" t="s">
        <v>49</v>
      </c>
      <c r="I750">
        <v>43239</v>
      </c>
      <c r="J750">
        <v>1108.53</v>
      </c>
      <c r="K750">
        <v>0</v>
      </c>
      <c r="L750" t="s">
        <v>60</v>
      </c>
      <c r="M750" t="s">
        <v>94</v>
      </c>
      <c r="N750" s="2">
        <f t="shared" si="11"/>
        <v>1</v>
      </c>
      <c r="O750">
        <f>DATEDIF(Table1[[#This Row],[Submission_Date]],Table1[[#This Row],[Decision_Date]],"D")</f>
        <v>30</v>
      </c>
      <c r="P750">
        <f>Table1[[#This Row],[Claim_Amount]]-Table1[[#This Row],[Paid_Amount]]</f>
        <v>1108.53</v>
      </c>
    </row>
    <row r="751" spans="1:16" x14ac:dyDescent="0.3">
      <c r="A751" t="s">
        <v>1515</v>
      </c>
      <c r="B751" t="s">
        <v>1516</v>
      </c>
      <c r="C751" s="1">
        <v>45453</v>
      </c>
      <c r="D751" s="1">
        <v>45469</v>
      </c>
      <c r="E751" s="1">
        <v>45512</v>
      </c>
      <c r="F751" t="s">
        <v>48</v>
      </c>
      <c r="G751" t="s">
        <v>23</v>
      </c>
      <c r="H751" t="s">
        <v>49</v>
      </c>
      <c r="I751">
        <v>27447</v>
      </c>
      <c r="J751">
        <v>586.79</v>
      </c>
      <c r="K751">
        <v>576.30999999999995</v>
      </c>
      <c r="L751" t="s">
        <v>18</v>
      </c>
      <c r="M751" t="s">
        <v>19</v>
      </c>
      <c r="N751" s="2">
        <f t="shared" si="11"/>
        <v>0</v>
      </c>
      <c r="O751">
        <f>DATEDIF(Table1[[#This Row],[Submission_Date]],Table1[[#This Row],[Decision_Date]],"D")</f>
        <v>43</v>
      </c>
      <c r="P751">
        <f>Table1[[#This Row],[Claim_Amount]]-Table1[[#This Row],[Paid_Amount]]</f>
        <v>10.480000000000018</v>
      </c>
    </row>
    <row r="752" spans="1:16" x14ac:dyDescent="0.3">
      <c r="A752" t="s">
        <v>1517</v>
      </c>
      <c r="B752" t="s">
        <v>1518</v>
      </c>
      <c r="C752" s="1">
        <v>45346</v>
      </c>
      <c r="D752" s="1">
        <v>45351</v>
      </c>
      <c r="E752" s="1">
        <v>45356</v>
      </c>
      <c r="F752" t="s">
        <v>27</v>
      </c>
      <c r="G752" t="s">
        <v>23</v>
      </c>
      <c r="H752" t="s">
        <v>35</v>
      </c>
      <c r="I752">
        <v>66984</v>
      </c>
      <c r="J752">
        <v>863.86</v>
      </c>
      <c r="K752">
        <v>0</v>
      </c>
      <c r="L752" t="s">
        <v>60</v>
      </c>
      <c r="M752" t="s">
        <v>153</v>
      </c>
      <c r="N752" s="2">
        <f t="shared" si="11"/>
        <v>1</v>
      </c>
      <c r="O752">
        <f>DATEDIF(Table1[[#This Row],[Submission_Date]],Table1[[#This Row],[Decision_Date]],"D")</f>
        <v>5</v>
      </c>
      <c r="P752">
        <f>Table1[[#This Row],[Claim_Amount]]-Table1[[#This Row],[Paid_Amount]]</f>
        <v>863.86</v>
      </c>
    </row>
    <row r="753" spans="1:16" x14ac:dyDescent="0.3">
      <c r="A753" t="s">
        <v>1519</v>
      </c>
      <c r="B753" t="s">
        <v>1520</v>
      </c>
      <c r="C753" s="1">
        <v>44943</v>
      </c>
      <c r="D753" s="1">
        <v>44956</v>
      </c>
      <c r="E753" s="1">
        <v>45001</v>
      </c>
      <c r="F753" t="s">
        <v>48</v>
      </c>
      <c r="G753" t="s">
        <v>16</v>
      </c>
      <c r="H753" t="s">
        <v>45</v>
      </c>
      <c r="I753">
        <v>27130</v>
      </c>
      <c r="J753">
        <v>613.17999999999995</v>
      </c>
      <c r="K753">
        <v>603.11</v>
      </c>
      <c r="L753" t="s">
        <v>18</v>
      </c>
      <c r="M753" t="s">
        <v>19</v>
      </c>
      <c r="N753" s="2">
        <f t="shared" si="11"/>
        <v>0</v>
      </c>
      <c r="O753">
        <f>DATEDIF(Table1[[#This Row],[Submission_Date]],Table1[[#This Row],[Decision_Date]],"D")</f>
        <v>45</v>
      </c>
      <c r="P753">
        <f>Table1[[#This Row],[Claim_Amount]]-Table1[[#This Row],[Paid_Amount]]</f>
        <v>10.069999999999936</v>
      </c>
    </row>
    <row r="754" spans="1:16" x14ac:dyDescent="0.3">
      <c r="A754" t="s">
        <v>1521</v>
      </c>
      <c r="B754" t="s">
        <v>1522</v>
      </c>
      <c r="C754" s="1">
        <v>45435</v>
      </c>
      <c r="D754" s="1">
        <v>45461</v>
      </c>
      <c r="E754" s="1">
        <v>45492</v>
      </c>
      <c r="F754" t="s">
        <v>22</v>
      </c>
      <c r="G754" t="s">
        <v>16</v>
      </c>
      <c r="H754" t="s">
        <v>24</v>
      </c>
      <c r="I754">
        <v>45378</v>
      </c>
      <c r="J754">
        <v>828.24</v>
      </c>
      <c r="K754">
        <v>655.79</v>
      </c>
      <c r="L754" t="s">
        <v>18</v>
      </c>
      <c r="M754" t="s">
        <v>19</v>
      </c>
      <c r="N754" s="2">
        <f t="shared" si="11"/>
        <v>0</v>
      </c>
      <c r="O754">
        <f>DATEDIF(Table1[[#This Row],[Submission_Date]],Table1[[#This Row],[Decision_Date]],"D")</f>
        <v>31</v>
      </c>
      <c r="P754">
        <f>Table1[[#This Row],[Claim_Amount]]-Table1[[#This Row],[Paid_Amount]]</f>
        <v>172.45000000000005</v>
      </c>
    </row>
    <row r="755" spans="1:16" x14ac:dyDescent="0.3">
      <c r="A755" t="s">
        <v>1523</v>
      </c>
      <c r="B755" t="s">
        <v>1337</v>
      </c>
      <c r="C755" s="1">
        <v>45095</v>
      </c>
      <c r="D755" s="1">
        <v>45111</v>
      </c>
      <c r="E755" s="1">
        <v>45156</v>
      </c>
      <c r="F755" t="s">
        <v>22</v>
      </c>
      <c r="G755" t="s">
        <v>79</v>
      </c>
      <c r="H755" t="s">
        <v>17</v>
      </c>
      <c r="I755">
        <v>92928</v>
      </c>
      <c r="J755">
        <v>4200.3100000000004</v>
      </c>
      <c r="K755">
        <v>0</v>
      </c>
      <c r="L755" t="s">
        <v>60</v>
      </c>
      <c r="M755" t="s">
        <v>80</v>
      </c>
      <c r="N755" s="2">
        <f t="shared" si="11"/>
        <v>1</v>
      </c>
      <c r="O755">
        <f>DATEDIF(Table1[[#This Row],[Submission_Date]],Table1[[#This Row],[Decision_Date]],"D")</f>
        <v>45</v>
      </c>
      <c r="P755">
        <f>Table1[[#This Row],[Claim_Amount]]-Table1[[#This Row],[Paid_Amount]]</f>
        <v>4200.3100000000004</v>
      </c>
    </row>
    <row r="756" spans="1:16" x14ac:dyDescent="0.3">
      <c r="A756" t="s">
        <v>1524</v>
      </c>
      <c r="B756" t="s">
        <v>1525</v>
      </c>
      <c r="C756" s="1">
        <v>45561</v>
      </c>
      <c r="D756" s="1">
        <v>45576</v>
      </c>
      <c r="E756" s="1">
        <v>45588</v>
      </c>
      <c r="F756" t="s">
        <v>15</v>
      </c>
      <c r="G756" t="s">
        <v>34</v>
      </c>
      <c r="H756" t="s">
        <v>29</v>
      </c>
      <c r="I756">
        <v>43239</v>
      </c>
      <c r="J756">
        <v>845.97</v>
      </c>
      <c r="K756">
        <v>831.71</v>
      </c>
      <c r="L756" t="s">
        <v>18</v>
      </c>
      <c r="M756" t="s">
        <v>19</v>
      </c>
      <c r="N756" s="2">
        <f t="shared" si="11"/>
        <v>0</v>
      </c>
      <c r="O756">
        <f>DATEDIF(Table1[[#This Row],[Submission_Date]],Table1[[#This Row],[Decision_Date]],"D")</f>
        <v>12</v>
      </c>
      <c r="P756">
        <f>Table1[[#This Row],[Claim_Amount]]-Table1[[#This Row],[Paid_Amount]]</f>
        <v>14.259999999999991</v>
      </c>
    </row>
    <row r="757" spans="1:16" x14ac:dyDescent="0.3">
      <c r="A757" t="s">
        <v>1526</v>
      </c>
      <c r="B757" t="s">
        <v>1527</v>
      </c>
      <c r="C757" s="1">
        <v>45232</v>
      </c>
      <c r="D757" s="1">
        <v>45251</v>
      </c>
      <c r="E757" s="1">
        <v>45256</v>
      </c>
      <c r="F757" t="s">
        <v>27</v>
      </c>
      <c r="G757" t="s">
        <v>23</v>
      </c>
      <c r="H757" t="s">
        <v>55</v>
      </c>
      <c r="I757">
        <v>80053</v>
      </c>
      <c r="J757">
        <v>14852.24</v>
      </c>
      <c r="K757">
        <v>0</v>
      </c>
      <c r="L757" t="s">
        <v>30</v>
      </c>
      <c r="M757" t="s">
        <v>19</v>
      </c>
      <c r="N757" s="2">
        <f t="shared" si="11"/>
        <v>0</v>
      </c>
      <c r="O757">
        <f>DATEDIF(Table1[[#This Row],[Submission_Date]],Table1[[#This Row],[Decision_Date]],"D")</f>
        <v>5</v>
      </c>
      <c r="P757">
        <f>Table1[[#This Row],[Claim_Amount]]-Table1[[#This Row],[Paid_Amount]]</f>
        <v>14852.24</v>
      </c>
    </row>
    <row r="758" spans="1:16" x14ac:dyDescent="0.3">
      <c r="A758" t="s">
        <v>1528</v>
      </c>
      <c r="B758" t="s">
        <v>1529</v>
      </c>
      <c r="C758" s="1">
        <v>45125</v>
      </c>
      <c r="D758" s="1">
        <v>45143</v>
      </c>
      <c r="E758" s="1">
        <v>45187</v>
      </c>
      <c r="F758" t="s">
        <v>48</v>
      </c>
      <c r="G758" t="s">
        <v>28</v>
      </c>
      <c r="H758" t="s">
        <v>49</v>
      </c>
      <c r="I758">
        <v>90837</v>
      </c>
      <c r="J758">
        <v>2682.9</v>
      </c>
      <c r="K758">
        <v>0</v>
      </c>
      <c r="L758" t="s">
        <v>60</v>
      </c>
      <c r="M758" t="s">
        <v>94</v>
      </c>
      <c r="N758" s="2">
        <f t="shared" si="11"/>
        <v>1</v>
      </c>
      <c r="O758">
        <f>DATEDIF(Table1[[#This Row],[Submission_Date]],Table1[[#This Row],[Decision_Date]],"D")</f>
        <v>44</v>
      </c>
      <c r="P758">
        <f>Table1[[#This Row],[Claim_Amount]]-Table1[[#This Row],[Paid_Amount]]</f>
        <v>2682.9</v>
      </c>
    </row>
    <row r="759" spans="1:16" x14ac:dyDescent="0.3">
      <c r="A759" t="s">
        <v>1530</v>
      </c>
      <c r="B759" t="s">
        <v>1531</v>
      </c>
      <c r="C759" s="1">
        <v>44962</v>
      </c>
      <c r="D759" s="1">
        <v>44969</v>
      </c>
      <c r="E759" s="1">
        <v>45001</v>
      </c>
      <c r="F759" t="s">
        <v>15</v>
      </c>
      <c r="G759" t="s">
        <v>79</v>
      </c>
      <c r="H759" t="s">
        <v>35</v>
      </c>
      <c r="I759">
        <v>99214</v>
      </c>
      <c r="J759">
        <v>2096.17</v>
      </c>
      <c r="K759">
        <v>1954.87</v>
      </c>
      <c r="L759" t="s">
        <v>18</v>
      </c>
      <c r="M759" t="s">
        <v>19</v>
      </c>
      <c r="N759" s="2">
        <f t="shared" si="11"/>
        <v>0</v>
      </c>
      <c r="O759">
        <f>DATEDIF(Table1[[#This Row],[Submission_Date]],Table1[[#This Row],[Decision_Date]],"D")</f>
        <v>32</v>
      </c>
      <c r="P759">
        <f>Table1[[#This Row],[Claim_Amount]]-Table1[[#This Row],[Paid_Amount]]</f>
        <v>141.30000000000018</v>
      </c>
    </row>
    <row r="760" spans="1:16" x14ac:dyDescent="0.3">
      <c r="A760" t="s">
        <v>1532</v>
      </c>
      <c r="B760" t="s">
        <v>1533</v>
      </c>
      <c r="C760" s="1">
        <v>45347</v>
      </c>
      <c r="D760" s="1">
        <v>45376</v>
      </c>
      <c r="E760" s="1">
        <v>45383</v>
      </c>
      <c r="F760" t="s">
        <v>15</v>
      </c>
      <c r="G760" t="s">
        <v>34</v>
      </c>
      <c r="H760" t="s">
        <v>87</v>
      </c>
      <c r="I760">
        <v>80053</v>
      </c>
      <c r="J760">
        <v>909.88</v>
      </c>
      <c r="K760">
        <v>0</v>
      </c>
      <c r="L760" t="s">
        <v>60</v>
      </c>
      <c r="M760" t="s">
        <v>61</v>
      </c>
      <c r="N760" s="2">
        <f t="shared" si="11"/>
        <v>1</v>
      </c>
      <c r="O760">
        <f>DATEDIF(Table1[[#This Row],[Submission_Date]],Table1[[#This Row],[Decision_Date]],"D")</f>
        <v>7</v>
      </c>
      <c r="P760">
        <f>Table1[[#This Row],[Claim_Amount]]-Table1[[#This Row],[Paid_Amount]]</f>
        <v>909.88</v>
      </c>
    </row>
    <row r="761" spans="1:16" x14ac:dyDescent="0.3">
      <c r="A761" t="s">
        <v>1534</v>
      </c>
      <c r="B761" t="s">
        <v>1535</v>
      </c>
      <c r="C761" s="1">
        <v>45069</v>
      </c>
      <c r="D761" s="1">
        <v>45071</v>
      </c>
      <c r="E761" s="1">
        <v>45090</v>
      </c>
      <c r="F761" t="s">
        <v>15</v>
      </c>
      <c r="G761" t="s">
        <v>79</v>
      </c>
      <c r="H761" t="s">
        <v>38</v>
      </c>
      <c r="I761">
        <v>27447</v>
      </c>
      <c r="J761">
        <v>3166.07</v>
      </c>
      <c r="K761">
        <v>0</v>
      </c>
      <c r="L761" t="s">
        <v>30</v>
      </c>
      <c r="M761" t="s">
        <v>19</v>
      </c>
      <c r="N761" s="2">
        <f t="shared" si="11"/>
        <v>0</v>
      </c>
      <c r="O761">
        <f>DATEDIF(Table1[[#This Row],[Submission_Date]],Table1[[#This Row],[Decision_Date]],"D")</f>
        <v>19</v>
      </c>
      <c r="P761">
        <f>Table1[[#This Row],[Claim_Amount]]-Table1[[#This Row],[Paid_Amount]]</f>
        <v>3166.07</v>
      </c>
    </row>
    <row r="762" spans="1:16" x14ac:dyDescent="0.3">
      <c r="A762" t="s">
        <v>1536</v>
      </c>
      <c r="B762" t="s">
        <v>1537</v>
      </c>
      <c r="C762" s="1">
        <v>45442</v>
      </c>
      <c r="D762" s="1">
        <v>45468</v>
      </c>
      <c r="E762" s="1">
        <v>45487</v>
      </c>
      <c r="F762" t="s">
        <v>15</v>
      </c>
      <c r="G762" t="s">
        <v>41</v>
      </c>
      <c r="H762" t="s">
        <v>87</v>
      </c>
      <c r="I762">
        <v>66984</v>
      </c>
      <c r="J762">
        <v>1140.81</v>
      </c>
      <c r="K762">
        <v>909.08</v>
      </c>
      <c r="L762" t="s">
        <v>18</v>
      </c>
      <c r="M762" t="s">
        <v>19</v>
      </c>
      <c r="N762" s="2">
        <f t="shared" si="11"/>
        <v>0</v>
      </c>
      <c r="O762">
        <f>DATEDIF(Table1[[#This Row],[Submission_Date]],Table1[[#This Row],[Decision_Date]],"D")</f>
        <v>19</v>
      </c>
      <c r="P762">
        <f>Table1[[#This Row],[Claim_Amount]]-Table1[[#This Row],[Paid_Amount]]</f>
        <v>231.7299999999999</v>
      </c>
    </row>
    <row r="763" spans="1:16" x14ac:dyDescent="0.3">
      <c r="A763" t="s">
        <v>1538</v>
      </c>
      <c r="B763" t="s">
        <v>1539</v>
      </c>
      <c r="C763" s="1">
        <v>45395</v>
      </c>
      <c r="D763" s="1">
        <v>45423</v>
      </c>
      <c r="E763" s="1">
        <v>45461</v>
      </c>
      <c r="F763" t="s">
        <v>22</v>
      </c>
      <c r="G763" t="s">
        <v>28</v>
      </c>
      <c r="H763" t="s">
        <v>35</v>
      </c>
      <c r="I763">
        <v>80053</v>
      </c>
      <c r="J763">
        <v>1993.42</v>
      </c>
      <c r="K763">
        <v>1930.49</v>
      </c>
      <c r="L763" t="s">
        <v>18</v>
      </c>
      <c r="M763" t="s">
        <v>19</v>
      </c>
      <c r="N763" s="2">
        <f t="shared" si="11"/>
        <v>0</v>
      </c>
      <c r="O763">
        <f>DATEDIF(Table1[[#This Row],[Submission_Date]],Table1[[#This Row],[Decision_Date]],"D")</f>
        <v>38</v>
      </c>
      <c r="P763">
        <f>Table1[[#This Row],[Claim_Amount]]-Table1[[#This Row],[Paid_Amount]]</f>
        <v>62.930000000000064</v>
      </c>
    </row>
    <row r="764" spans="1:16" x14ac:dyDescent="0.3">
      <c r="A764" t="s">
        <v>1540</v>
      </c>
      <c r="B764" t="s">
        <v>1541</v>
      </c>
      <c r="C764" s="1">
        <v>45119</v>
      </c>
      <c r="D764" s="1">
        <v>45121</v>
      </c>
      <c r="E764" s="1">
        <v>45172</v>
      </c>
      <c r="F764" t="s">
        <v>106</v>
      </c>
      <c r="G764" t="s">
        <v>28</v>
      </c>
      <c r="H764" t="s">
        <v>55</v>
      </c>
      <c r="I764">
        <v>66984</v>
      </c>
      <c r="J764">
        <v>14017.58</v>
      </c>
      <c r="K764">
        <v>0</v>
      </c>
      <c r="L764" t="s">
        <v>60</v>
      </c>
      <c r="M764" t="s">
        <v>153</v>
      </c>
      <c r="N764" s="2">
        <f t="shared" si="11"/>
        <v>1</v>
      </c>
      <c r="O764">
        <f>DATEDIF(Table1[[#This Row],[Submission_Date]],Table1[[#This Row],[Decision_Date]],"D")</f>
        <v>51</v>
      </c>
      <c r="P764">
        <f>Table1[[#This Row],[Claim_Amount]]-Table1[[#This Row],[Paid_Amount]]</f>
        <v>14017.58</v>
      </c>
    </row>
    <row r="765" spans="1:16" x14ac:dyDescent="0.3">
      <c r="A765" t="s">
        <v>1542</v>
      </c>
      <c r="B765" t="s">
        <v>1543</v>
      </c>
      <c r="C765" s="1">
        <v>45207</v>
      </c>
      <c r="D765" s="1">
        <v>45212</v>
      </c>
      <c r="E765" s="1">
        <v>45226</v>
      </c>
      <c r="F765" t="s">
        <v>44</v>
      </c>
      <c r="G765" t="s">
        <v>16</v>
      </c>
      <c r="H765" t="s">
        <v>17</v>
      </c>
      <c r="I765">
        <v>27130</v>
      </c>
      <c r="J765">
        <v>1674.3</v>
      </c>
      <c r="K765">
        <v>0</v>
      </c>
      <c r="L765" t="s">
        <v>60</v>
      </c>
      <c r="M765" t="s">
        <v>101</v>
      </c>
      <c r="N765" s="2">
        <f t="shared" si="11"/>
        <v>1</v>
      </c>
      <c r="O765">
        <f>DATEDIF(Table1[[#This Row],[Submission_Date]],Table1[[#This Row],[Decision_Date]],"D")</f>
        <v>14</v>
      </c>
      <c r="P765">
        <f>Table1[[#This Row],[Claim_Amount]]-Table1[[#This Row],[Paid_Amount]]</f>
        <v>1674.3</v>
      </c>
    </row>
    <row r="766" spans="1:16" x14ac:dyDescent="0.3">
      <c r="A766" t="s">
        <v>1544</v>
      </c>
      <c r="B766" t="s">
        <v>1545</v>
      </c>
      <c r="C766" s="1">
        <v>45270</v>
      </c>
      <c r="D766" s="1">
        <v>45294</v>
      </c>
      <c r="E766" s="1">
        <v>45348</v>
      </c>
      <c r="F766" t="s">
        <v>22</v>
      </c>
      <c r="G766" t="s">
        <v>28</v>
      </c>
      <c r="H766" t="s">
        <v>17</v>
      </c>
      <c r="I766">
        <v>63047</v>
      </c>
      <c r="J766">
        <v>4534.2700000000004</v>
      </c>
      <c r="K766">
        <v>4474.42</v>
      </c>
      <c r="L766" t="s">
        <v>18</v>
      </c>
      <c r="M766" t="s">
        <v>19</v>
      </c>
      <c r="N766" s="2">
        <f t="shared" si="11"/>
        <v>0</v>
      </c>
      <c r="O766">
        <f>DATEDIF(Table1[[#This Row],[Submission_Date]],Table1[[#This Row],[Decision_Date]],"D")</f>
        <v>54</v>
      </c>
      <c r="P766">
        <f>Table1[[#This Row],[Claim_Amount]]-Table1[[#This Row],[Paid_Amount]]</f>
        <v>59.850000000000364</v>
      </c>
    </row>
    <row r="767" spans="1:16" x14ac:dyDescent="0.3">
      <c r="A767" t="s">
        <v>1546</v>
      </c>
      <c r="B767" t="s">
        <v>518</v>
      </c>
      <c r="C767" s="1">
        <v>45053</v>
      </c>
      <c r="D767" s="1">
        <v>45077</v>
      </c>
      <c r="E767" s="1">
        <v>45130</v>
      </c>
      <c r="F767" t="s">
        <v>27</v>
      </c>
      <c r="G767" t="s">
        <v>16</v>
      </c>
      <c r="H767" t="s">
        <v>52</v>
      </c>
      <c r="I767">
        <v>99215</v>
      </c>
      <c r="J767">
        <v>1030.1500000000001</v>
      </c>
      <c r="K767">
        <v>0</v>
      </c>
      <c r="L767" t="s">
        <v>60</v>
      </c>
      <c r="M767" t="s">
        <v>101</v>
      </c>
      <c r="N767" s="2">
        <f t="shared" si="11"/>
        <v>1</v>
      </c>
      <c r="O767">
        <f>DATEDIF(Table1[[#This Row],[Submission_Date]],Table1[[#This Row],[Decision_Date]],"D")</f>
        <v>53</v>
      </c>
      <c r="P767">
        <f>Table1[[#This Row],[Claim_Amount]]-Table1[[#This Row],[Paid_Amount]]</f>
        <v>1030.1500000000001</v>
      </c>
    </row>
    <row r="768" spans="1:16" x14ac:dyDescent="0.3">
      <c r="A768" t="s">
        <v>1547</v>
      </c>
      <c r="B768" t="s">
        <v>1548</v>
      </c>
      <c r="C768" s="1">
        <v>45068</v>
      </c>
      <c r="D768" s="1">
        <v>45070</v>
      </c>
      <c r="E768" s="1">
        <v>45084</v>
      </c>
      <c r="F768" t="s">
        <v>22</v>
      </c>
      <c r="G768" t="s">
        <v>23</v>
      </c>
      <c r="H768" t="s">
        <v>49</v>
      </c>
      <c r="I768">
        <v>45378</v>
      </c>
      <c r="J768">
        <v>1758.14</v>
      </c>
      <c r="K768">
        <v>1433.54</v>
      </c>
      <c r="L768" t="s">
        <v>18</v>
      </c>
      <c r="M768" t="s">
        <v>19</v>
      </c>
      <c r="N768" s="2">
        <f t="shared" si="11"/>
        <v>0</v>
      </c>
      <c r="O768">
        <f>DATEDIF(Table1[[#This Row],[Submission_Date]],Table1[[#This Row],[Decision_Date]],"D")</f>
        <v>14</v>
      </c>
      <c r="P768">
        <f>Table1[[#This Row],[Claim_Amount]]-Table1[[#This Row],[Paid_Amount]]</f>
        <v>324.60000000000014</v>
      </c>
    </row>
    <row r="769" spans="1:16" x14ac:dyDescent="0.3">
      <c r="A769" t="s">
        <v>1549</v>
      </c>
      <c r="B769" t="s">
        <v>1550</v>
      </c>
      <c r="C769" s="1">
        <v>45514</v>
      </c>
      <c r="D769" s="1">
        <v>45521</v>
      </c>
      <c r="E769" s="1">
        <v>45569</v>
      </c>
      <c r="F769" t="s">
        <v>48</v>
      </c>
      <c r="G769" t="s">
        <v>28</v>
      </c>
      <c r="H769" t="s">
        <v>52</v>
      </c>
      <c r="I769">
        <v>80053</v>
      </c>
      <c r="J769">
        <v>7455</v>
      </c>
      <c r="K769">
        <v>6175.15</v>
      </c>
      <c r="L769" t="s">
        <v>18</v>
      </c>
      <c r="M769" t="s">
        <v>19</v>
      </c>
      <c r="N769" s="2">
        <f t="shared" si="11"/>
        <v>0</v>
      </c>
      <c r="O769">
        <f>DATEDIF(Table1[[#This Row],[Submission_Date]],Table1[[#This Row],[Decision_Date]],"D")</f>
        <v>48</v>
      </c>
      <c r="P769">
        <f>Table1[[#This Row],[Claim_Amount]]-Table1[[#This Row],[Paid_Amount]]</f>
        <v>1279.8500000000004</v>
      </c>
    </row>
    <row r="770" spans="1:16" x14ac:dyDescent="0.3">
      <c r="A770" t="s">
        <v>1551</v>
      </c>
      <c r="B770" t="s">
        <v>1552</v>
      </c>
      <c r="C770" s="1">
        <v>45305</v>
      </c>
      <c r="D770" s="1">
        <v>45307</v>
      </c>
      <c r="E770" s="1">
        <v>45366</v>
      </c>
      <c r="F770" t="s">
        <v>106</v>
      </c>
      <c r="G770" t="s">
        <v>28</v>
      </c>
      <c r="H770" t="s">
        <v>55</v>
      </c>
      <c r="I770">
        <v>63047</v>
      </c>
      <c r="J770">
        <v>1094.9100000000001</v>
      </c>
      <c r="K770">
        <v>899.17</v>
      </c>
      <c r="L770" t="s">
        <v>18</v>
      </c>
      <c r="M770" t="s">
        <v>19</v>
      </c>
      <c r="N770" s="2">
        <f t="shared" si="11"/>
        <v>0</v>
      </c>
      <c r="O770">
        <f>DATEDIF(Table1[[#This Row],[Submission_Date]],Table1[[#This Row],[Decision_Date]],"D")</f>
        <v>59</v>
      </c>
      <c r="P770">
        <f>Table1[[#This Row],[Claim_Amount]]-Table1[[#This Row],[Paid_Amount]]</f>
        <v>195.74000000000012</v>
      </c>
    </row>
    <row r="771" spans="1:16" x14ac:dyDescent="0.3">
      <c r="A771" t="s">
        <v>1553</v>
      </c>
      <c r="B771" t="s">
        <v>1554</v>
      </c>
      <c r="C771" s="1">
        <v>45046</v>
      </c>
      <c r="D771" s="1">
        <v>45055</v>
      </c>
      <c r="E771" s="1">
        <v>45073</v>
      </c>
      <c r="F771" t="s">
        <v>27</v>
      </c>
      <c r="G771" t="s">
        <v>28</v>
      </c>
      <c r="H771" t="s">
        <v>38</v>
      </c>
      <c r="I771">
        <v>66984</v>
      </c>
      <c r="J771">
        <v>7707.57</v>
      </c>
      <c r="K771">
        <v>6527.39</v>
      </c>
      <c r="L771" t="s">
        <v>18</v>
      </c>
      <c r="M771" t="s">
        <v>19</v>
      </c>
      <c r="N771" s="2">
        <f t="shared" ref="N771:N834" si="12">IF(L771="Denied",1,0)</f>
        <v>0</v>
      </c>
      <c r="O771">
        <f>DATEDIF(Table1[[#This Row],[Submission_Date]],Table1[[#This Row],[Decision_Date]],"D")</f>
        <v>18</v>
      </c>
      <c r="P771">
        <f>Table1[[#This Row],[Claim_Amount]]-Table1[[#This Row],[Paid_Amount]]</f>
        <v>1180.1799999999994</v>
      </c>
    </row>
    <row r="772" spans="1:16" x14ac:dyDescent="0.3">
      <c r="A772" t="s">
        <v>1555</v>
      </c>
      <c r="B772" t="s">
        <v>1556</v>
      </c>
      <c r="C772" s="1">
        <v>45556</v>
      </c>
      <c r="D772" s="1">
        <v>45563</v>
      </c>
      <c r="E772" s="1">
        <v>45603</v>
      </c>
      <c r="F772" t="s">
        <v>27</v>
      </c>
      <c r="G772" t="s">
        <v>23</v>
      </c>
      <c r="H772" t="s">
        <v>38</v>
      </c>
      <c r="I772">
        <v>80053</v>
      </c>
      <c r="J772">
        <v>3184.98</v>
      </c>
      <c r="K772">
        <v>0</v>
      </c>
      <c r="L772" t="s">
        <v>30</v>
      </c>
      <c r="M772" t="s">
        <v>19</v>
      </c>
      <c r="N772" s="2">
        <f t="shared" si="12"/>
        <v>0</v>
      </c>
      <c r="O772">
        <f>DATEDIF(Table1[[#This Row],[Submission_Date]],Table1[[#This Row],[Decision_Date]],"D")</f>
        <v>40</v>
      </c>
      <c r="P772">
        <f>Table1[[#This Row],[Claim_Amount]]-Table1[[#This Row],[Paid_Amount]]</f>
        <v>3184.98</v>
      </c>
    </row>
    <row r="773" spans="1:16" x14ac:dyDescent="0.3">
      <c r="A773" t="s">
        <v>1557</v>
      </c>
      <c r="B773" t="s">
        <v>1558</v>
      </c>
      <c r="C773" s="1">
        <v>45379</v>
      </c>
      <c r="D773" s="1">
        <v>45386</v>
      </c>
      <c r="E773" s="1">
        <v>45431</v>
      </c>
      <c r="F773" t="s">
        <v>22</v>
      </c>
      <c r="G773" t="s">
        <v>28</v>
      </c>
      <c r="H773" t="s">
        <v>29</v>
      </c>
      <c r="I773">
        <v>27130</v>
      </c>
      <c r="J773">
        <v>1152.8900000000001</v>
      </c>
      <c r="K773">
        <v>0</v>
      </c>
      <c r="L773" t="s">
        <v>60</v>
      </c>
      <c r="M773" t="s">
        <v>101</v>
      </c>
      <c r="N773" s="2">
        <f t="shared" si="12"/>
        <v>1</v>
      </c>
      <c r="O773">
        <f>DATEDIF(Table1[[#This Row],[Submission_Date]],Table1[[#This Row],[Decision_Date]],"D")</f>
        <v>45</v>
      </c>
      <c r="P773">
        <f>Table1[[#This Row],[Claim_Amount]]-Table1[[#This Row],[Paid_Amount]]</f>
        <v>1152.8900000000001</v>
      </c>
    </row>
    <row r="774" spans="1:16" x14ac:dyDescent="0.3">
      <c r="A774" t="s">
        <v>1559</v>
      </c>
      <c r="B774" t="s">
        <v>1560</v>
      </c>
      <c r="C774" s="1">
        <v>45617</v>
      </c>
      <c r="D774" s="1">
        <v>45619</v>
      </c>
      <c r="E774" s="1">
        <v>45669</v>
      </c>
      <c r="F774" t="s">
        <v>27</v>
      </c>
      <c r="G774" t="s">
        <v>28</v>
      </c>
      <c r="H774" t="s">
        <v>45</v>
      </c>
      <c r="I774">
        <v>93000</v>
      </c>
      <c r="J774">
        <v>2998.68</v>
      </c>
      <c r="K774">
        <v>0</v>
      </c>
      <c r="L774" t="s">
        <v>60</v>
      </c>
      <c r="M774" t="s">
        <v>101</v>
      </c>
      <c r="N774" s="2">
        <f t="shared" si="12"/>
        <v>1</v>
      </c>
      <c r="O774">
        <f>DATEDIF(Table1[[#This Row],[Submission_Date]],Table1[[#This Row],[Decision_Date]],"D")</f>
        <v>50</v>
      </c>
      <c r="P774">
        <f>Table1[[#This Row],[Claim_Amount]]-Table1[[#This Row],[Paid_Amount]]</f>
        <v>2998.68</v>
      </c>
    </row>
    <row r="775" spans="1:16" x14ac:dyDescent="0.3">
      <c r="A775" t="s">
        <v>1561</v>
      </c>
      <c r="B775" t="s">
        <v>1562</v>
      </c>
      <c r="C775" s="1">
        <v>45627</v>
      </c>
      <c r="D775" s="1">
        <v>45657</v>
      </c>
      <c r="E775" s="1">
        <v>45672</v>
      </c>
      <c r="F775" t="s">
        <v>33</v>
      </c>
      <c r="G775" t="s">
        <v>79</v>
      </c>
      <c r="H775" t="s">
        <v>24</v>
      </c>
      <c r="I775">
        <v>93000</v>
      </c>
      <c r="J775">
        <v>3936.49</v>
      </c>
      <c r="K775">
        <v>3363.91</v>
      </c>
      <c r="L775" t="s">
        <v>18</v>
      </c>
      <c r="M775" t="s">
        <v>19</v>
      </c>
      <c r="N775" s="2">
        <f t="shared" si="12"/>
        <v>0</v>
      </c>
      <c r="O775">
        <f>DATEDIF(Table1[[#This Row],[Submission_Date]],Table1[[#This Row],[Decision_Date]],"D")</f>
        <v>15</v>
      </c>
      <c r="P775">
        <f>Table1[[#This Row],[Claim_Amount]]-Table1[[#This Row],[Paid_Amount]]</f>
        <v>572.57999999999993</v>
      </c>
    </row>
    <row r="776" spans="1:16" x14ac:dyDescent="0.3">
      <c r="A776" t="s">
        <v>1563</v>
      </c>
      <c r="B776" t="s">
        <v>1564</v>
      </c>
      <c r="C776" s="1">
        <v>45076</v>
      </c>
      <c r="D776" s="1">
        <v>45102</v>
      </c>
      <c r="E776" s="1">
        <v>45118</v>
      </c>
      <c r="F776" t="s">
        <v>106</v>
      </c>
      <c r="G776" t="s">
        <v>28</v>
      </c>
      <c r="H776" t="s">
        <v>49</v>
      </c>
      <c r="I776">
        <v>71046</v>
      </c>
      <c r="J776">
        <v>2973.36</v>
      </c>
      <c r="K776">
        <v>0</v>
      </c>
      <c r="L776" t="s">
        <v>60</v>
      </c>
      <c r="M776" t="s">
        <v>101</v>
      </c>
      <c r="N776" s="2">
        <f t="shared" si="12"/>
        <v>1</v>
      </c>
      <c r="O776">
        <f>DATEDIF(Table1[[#This Row],[Submission_Date]],Table1[[#This Row],[Decision_Date]],"D")</f>
        <v>16</v>
      </c>
      <c r="P776">
        <f>Table1[[#This Row],[Claim_Amount]]-Table1[[#This Row],[Paid_Amount]]</f>
        <v>2973.36</v>
      </c>
    </row>
    <row r="777" spans="1:16" x14ac:dyDescent="0.3">
      <c r="A777" t="s">
        <v>1565</v>
      </c>
      <c r="B777" t="s">
        <v>1566</v>
      </c>
      <c r="C777" s="1">
        <v>45476</v>
      </c>
      <c r="D777" s="1">
        <v>45492</v>
      </c>
      <c r="E777" s="1">
        <v>45512</v>
      </c>
      <c r="F777" t="s">
        <v>27</v>
      </c>
      <c r="G777" t="s">
        <v>34</v>
      </c>
      <c r="H777" t="s">
        <v>35</v>
      </c>
      <c r="I777">
        <v>92928</v>
      </c>
      <c r="J777">
        <v>514.82000000000005</v>
      </c>
      <c r="K777">
        <v>0</v>
      </c>
      <c r="L777" t="s">
        <v>60</v>
      </c>
      <c r="M777" t="s">
        <v>221</v>
      </c>
      <c r="N777" s="2">
        <f t="shared" si="12"/>
        <v>1</v>
      </c>
      <c r="O777">
        <f>DATEDIF(Table1[[#This Row],[Submission_Date]],Table1[[#This Row],[Decision_Date]],"D")</f>
        <v>20</v>
      </c>
      <c r="P777">
        <f>Table1[[#This Row],[Claim_Amount]]-Table1[[#This Row],[Paid_Amount]]</f>
        <v>514.82000000000005</v>
      </c>
    </row>
    <row r="778" spans="1:16" x14ac:dyDescent="0.3">
      <c r="A778" t="s">
        <v>1567</v>
      </c>
      <c r="B778" t="s">
        <v>1568</v>
      </c>
      <c r="C778" s="1">
        <v>45270</v>
      </c>
      <c r="D778" s="1">
        <v>45285</v>
      </c>
      <c r="E778" s="1">
        <v>45313</v>
      </c>
      <c r="F778" t="s">
        <v>22</v>
      </c>
      <c r="G778" t="s">
        <v>79</v>
      </c>
      <c r="H778" t="s">
        <v>38</v>
      </c>
      <c r="I778">
        <v>92928</v>
      </c>
      <c r="J778">
        <v>1010.59</v>
      </c>
      <c r="K778">
        <v>0</v>
      </c>
      <c r="L778" t="s">
        <v>30</v>
      </c>
      <c r="M778" t="s">
        <v>19</v>
      </c>
      <c r="N778" s="2">
        <f t="shared" si="12"/>
        <v>0</v>
      </c>
      <c r="O778">
        <f>DATEDIF(Table1[[#This Row],[Submission_Date]],Table1[[#This Row],[Decision_Date]],"D")</f>
        <v>28</v>
      </c>
      <c r="P778">
        <f>Table1[[#This Row],[Claim_Amount]]-Table1[[#This Row],[Paid_Amount]]</f>
        <v>1010.59</v>
      </c>
    </row>
    <row r="779" spans="1:16" x14ac:dyDescent="0.3">
      <c r="A779" t="s">
        <v>1569</v>
      </c>
      <c r="B779" t="s">
        <v>1570</v>
      </c>
      <c r="C779" s="1">
        <v>45268</v>
      </c>
      <c r="D779" s="1">
        <v>45287</v>
      </c>
      <c r="E779" s="1">
        <v>45305</v>
      </c>
      <c r="F779" t="s">
        <v>44</v>
      </c>
      <c r="G779" t="s">
        <v>34</v>
      </c>
      <c r="H779" t="s">
        <v>49</v>
      </c>
      <c r="I779">
        <v>99214</v>
      </c>
      <c r="J779">
        <v>1483.24</v>
      </c>
      <c r="K779">
        <v>1352.67</v>
      </c>
      <c r="L779" t="s">
        <v>18</v>
      </c>
      <c r="M779" t="s">
        <v>19</v>
      </c>
      <c r="N779" s="2">
        <f t="shared" si="12"/>
        <v>0</v>
      </c>
      <c r="O779">
        <f>DATEDIF(Table1[[#This Row],[Submission_Date]],Table1[[#This Row],[Decision_Date]],"D")</f>
        <v>18</v>
      </c>
      <c r="P779">
        <f>Table1[[#This Row],[Claim_Amount]]-Table1[[#This Row],[Paid_Amount]]</f>
        <v>130.56999999999994</v>
      </c>
    </row>
    <row r="780" spans="1:16" x14ac:dyDescent="0.3">
      <c r="A780" t="s">
        <v>1571</v>
      </c>
      <c r="B780" t="s">
        <v>1572</v>
      </c>
      <c r="C780" s="1">
        <v>45482</v>
      </c>
      <c r="D780" s="1">
        <v>45509</v>
      </c>
      <c r="E780" s="1">
        <v>45543</v>
      </c>
      <c r="F780" t="s">
        <v>106</v>
      </c>
      <c r="G780" t="s">
        <v>23</v>
      </c>
      <c r="H780" t="s">
        <v>35</v>
      </c>
      <c r="I780">
        <v>70553</v>
      </c>
      <c r="J780">
        <v>1703.52</v>
      </c>
      <c r="K780">
        <v>0</v>
      </c>
      <c r="L780" t="s">
        <v>60</v>
      </c>
      <c r="M780" t="s">
        <v>153</v>
      </c>
      <c r="N780" s="2">
        <f t="shared" si="12"/>
        <v>1</v>
      </c>
      <c r="O780">
        <f>DATEDIF(Table1[[#This Row],[Submission_Date]],Table1[[#This Row],[Decision_Date]],"D")</f>
        <v>34</v>
      </c>
      <c r="P780">
        <f>Table1[[#This Row],[Claim_Amount]]-Table1[[#This Row],[Paid_Amount]]</f>
        <v>1703.52</v>
      </c>
    </row>
    <row r="781" spans="1:16" x14ac:dyDescent="0.3">
      <c r="A781" t="s">
        <v>1573</v>
      </c>
      <c r="B781" t="s">
        <v>1574</v>
      </c>
      <c r="C781" s="1">
        <v>45319</v>
      </c>
      <c r="D781" s="1">
        <v>45320</v>
      </c>
      <c r="E781" s="1">
        <v>45345</v>
      </c>
      <c r="F781" t="s">
        <v>15</v>
      </c>
      <c r="G781" t="s">
        <v>41</v>
      </c>
      <c r="H781" t="s">
        <v>29</v>
      </c>
      <c r="I781">
        <v>63047</v>
      </c>
      <c r="J781">
        <v>2970.65</v>
      </c>
      <c r="K781">
        <v>2798.21</v>
      </c>
      <c r="L781" t="s">
        <v>18</v>
      </c>
      <c r="M781" t="s">
        <v>19</v>
      </c>
      <c r="N781" s="2">
        <f t="shared" si="12"/>
        <v>0</v>
      </c>
      <c r="O781">
        <f>DATEDIF(Table1[[#This Row],[Submission_Date]],Table1[[#This Row],[Decision_Date]],"D")</f>
        <v>25</v>
      </c>
      <c r="P781">
        <f>Table1[[#This Row],[Claim_Amount]]-Table1[[#This Row],[Paid_Amount]]</f>
        <v>172.44000000000005</v>
      </c>
    </row>
    <row r="782" spans="1:16" x14ac:dyDescent="0.3">
      <c r="A782" t="s">
        <v>1575</v>
      </c>
      <c r="B782" t="s">
        <v>1576</v>
      </c>
      <c r="C782" s="1">
        <v>45438</v>
      </c>
      <c r="D782" s="1">
        <v>45462</v>
      </c>
      <c r="E782" s="1">
        <v>45487</v>
      </c>
      <c r="F782" t="s">
        <v>15</v>
      </c>
      <c r="G782" t="s">
        <v>28</v>
      </c>
      <c r="H782" t="s">
        <v>29</v>
      </c>
      <c r="I782">
        <v>99213</v>
      </c>
      <c r="J782">
        <v>2084.2399999999998</v>
      </c>
      <c r="K782">
        <v>1881.65</v>
      </c>
      <c r="L782" t="s">
        <v>18</v>
      </c>
      <c r="M782" t="s">
        <v>19</v>
      </c>
      <c r="N782" s="2">
        <f t="shared" si="12"/>
        <v>0</v>
      </c>
      <c r="O782">
        <f>DATEDIF(Table1[[#This Row],[Submission_Date]],Table1[[#This Row],[Decision_Date]],"D")</f>
        <v>25</v>
      </c>
      <c r="P782">
        <f>Table1[[#This Row],[Claim_Amount]]-Table1[[#This Row],[Paid_Amount]]</f>
        <v>202.58999999999969</v>
      </c>
    </row>
    <row r="783" spans="1:16" x14ac:dyDescent="0.3">
      <c r="A783" t="s">
        <v>1577</v>
      </c>
      <c r="B783" t="s">
        <v>1578</v>
      </c>
      <c r="C783" s="1">
        <v>45566</v>
      </c>
      <c r="D783" s="1">
        <v>45567</v>
      </c>
      <c r="E783" s="1">
        <v>45615</v>
      </c>
      <c r="F783" t="s">
        <v>27</v>
      </c>
      <c r="G783" t="s">
        <v>23</v>
      </c>
      <c r="H783" t="s">
        <v>24</v>
      </c>
      <c r="I783">
        <v>99215</v>
      </c>
      <c r="J783">
        <v>621.24</v>
      </c>
      <c r="K783">
        <v>0</v>
      </c>
      <c r="L783" t="s">
        <v>60</v>
      </c>
      <c r="M783" t="s">
        <v>153</v>
      </c>
      <c r="N783" s="2">
        <f t="shared" si="12"/>
        <v>1</v>
      </c>
      <c r="O783">
        <f>DATEDIF(Table1[[#This Row],[Submission_Date]],Table1[[#This Row],[Decision_Date]],"D")</f>
        <v>48</v>
      </c>
      <c r="P783">
        <f>Table1[[#This Row],[Claim_Amount]]-Table1[[#This Row],[Paid_Amount]]</f>
        <v>621.24</v>
      </c>
    </row>
    <row r="784" spans="1:16" x14ac:dyDescent="0.3">
      <c r="A784" t="s">
        <v>1579</v>
      </c>
      <c r="B784" t="s">
        <v>354</v>
      </c>
      <c r="C784" s="1">
        <v>45174</v>
      </c>
      <c r="D784" s="1">
        <v>45195</v>
      </c>
      <c r="E784" s="1">
        <v>45231</v>
      </c>
      <c r="F784" t="s">
        <v>15</v>
      </c>
      <c r="G784" t="s">
        <v>28</v>
      </c>
      <c r="H784" t="s">
        <v>87</v>
      </c>
      <c r="I784">
        <v>93000</v>
      </c>
      <c r="J784">
        <v>2450.77</v>
      </c>
      <c r="K784">
        <v>2103.6799999999998</v>
      </c>
      <c r="L784" t="s">
        <v>18</v>
      </c>
      <c r="M784" t="s">
        <v>19</v>
      </c>
      <c r="N784" s="2">
        <f t="shared" si="12"/>
        <v>0</v>
      </c>
      <c r="O784">
        <f>DATEDIF(Table1[[#This Row],[Submission_Date]],Table1[[#This Row],[Decision_Date]],"D")</f>
        <v>36</v>
      </c>
      <c r="P784">
        <f>Table1[[#This Row],[Claim_Amount]]-Table1[[#This Row],[Paid_Amount]]</f>
        <v>347.09000000000015</v>
      </c>
    </row>
    <row r="785" spans="1:16" x14ac:dyDescent="0.3">
      <c r="A785" t="s">
        <v>1580</v>
      </c>
      <c r="B785" t="s">
        <v>1581</v>
      </c>
      <c r="C785" s="1">
        <v>45049</v>
      </c>
      <c r="D785" s="1">
        <v>45052</v>
      </c>
      <c r="E785" s="1">
        <v>45065</v>
      </c>
      <c r="F785" t="s">
        <v>27</v>
      </c>
      <c r="G785" t="s">
        <v>79</v>
      </c>
      <c r="H785" t="s">
        <v>55</v>
      </c>
      <c r="I785">
        <v>43239</v>
      </c>
      <c r="J785">
        <v>2946.78</v>
      </c>
      <c r="K785">
        <v>2695.65</v>
      </c>
      <c r="L785" t="s">
        <v>18</v>
      </c>
      <c r="M785" t="s">
        <v>19</v>
      </c>
      <c r="N785" s="2">
        <f t="shared" si="12"/>
        <v>0</v>
      </c>
      <c r="O785">
        <f>DATEDIF(Table1[[#This Row],[Submission_Date]],Table1[[#This Row],[Decision_Date]],"D")</f>
        <v>13</v>
      </c>
      <c r="P785">
        <f>Table1[[#This Row],[Claim_Amount]]-Table1[[#This Row],[Paid_Amount]]</f>
        <v>251.13000000000011</v>
      </c>
    </row>
    <row r="786" spans="1:16" x14ac:dyDescent="0.3">
      <c r="A786" t="s">
        <v>1582</v>
      </c>
      <c r="B786" t="s">
        <v>1583</v>
      </c>
      <c r="C786" s="1">
        <v>45315</v>
      </c>
      <c r="D786" s="1">
        <v>45320</v>
      </c>
      <c r="E786" s="1">
        <v>45354</v>
      </c>
      <c r="F786" t="s">
        <v>44</v>
      </c>
      <c r="G786" t="s">
        <v>34</v>
      </c>
      <c r="H786" t="s">
        <v>45</v>
      </c>
      <c r="I786">
        <v>92928</v>
      </c>
      <c r="J786">
        <v>2829.44</v>
      </c>
      <c r="K786">
        <v>0</v>
      </c>
      <c r="L786" t="s">
        <v>30</v>
      </c>
      <c r="M786" t="s">
        <v>19</v>
      </c>
      <c r="N786" s="2">
        <f t="shared" si="12"/>
        <v>0</v>
      </c>
      <c r="O786">
        <f>DATEDIF(Table1[[#This Row],[Submission_Date]],Table1[[#This Row],[Decision_Date]],"D")</f>
        <v>34</v>
      </c>
      <c r="P786">
        <f>Table1[[#This Row],[Claim_Amount]]-Table1[[#This Row],[Paid_Amount]]</f>
        <v>2829.44</v>
      </c>
    </row>
    <row r="787" spans="1:16" x14ac:dyDescent="0.3">
      <c r="A787" t="s">
        <v>1584</v>
      </c>
      <c r="B787" t="s">
        <v>1585</v>
      </c>
      <c r="C787" s="1">
        <v>44967</v>
      </c>
      <c r="D787" s="1">
        <v>44997</v>
      </c>
      <c r="E787" s="1">
        <v>45046</v>
      </c>
      <c r="F787" t="s">
        <v>72</v>
      </c>
      <c r="G787" t="s">
        <v>79</v>
      </c>
      <c r="H787" t="s">
        <v>29</v>
      </c>
      <c r="I787">
        <v>93000</v>
      </c>
      <c r="J787">
        <v>4292.5</v>
      </c>
      <c r="K787">
        <v>3637.75</v>
      </c>
      <c r="L787" t="s">
        <v>18</v>
      </c>
      <c r="M787" t="s">
        <v>19</v>
      </c>
      <c r="N787" s="2">
        <f t="shared" si="12"/>
        <v>0</v>
      </c>
      <c r="O787">
        <f>DATEDIF(Table1[[#This Row],[Submission_Date]],Table1[[#This Row],[Decision_Date]],"D")</f>
        <v>49</v>
      </c>
      <c r="P787">
        <f>Table1[[#This Row],[Claim_Amount]]-Table1[[#This Row],[Paid_Amount]]</f>
        <v>654.75</v>
      </c>
    </row>
    <row r="788" spans="1:16" x14ac:dyDescent="0.3">
      <c r="A788" t="s">
        <v>1586</v>
      </c>
      <c r="B788" t="s">
        <v>1587</v>
      </c>
      <c r="C788" s="1">
        <v>45587</v>
      </c>
      <c r="D788" s="1">
        <v>45590</v>
      </c>
      <c r="E788" s="1">
        <v>45597</v>
      </c>
      <c r="F788" t="s">
        <v>33</v>
      </c>
      <c r="G788" t="s">
        <v>79</v>
      </c>
      <c r="H788" t="s">
        <v>49</v>
      </c>
      <c r="I788">
        <v>92928</v>
      </c>
      <c r="J788">
        <v>3523.25</v>
      </c>
      <c r="K788">
        <v>3196.98</v>
      </c>
      <c r="L788" t="s">
        <v>18</v>
      </c>
      <c r="M788" t="s">
        <v>19</v>
      </c>
      <c r="N788" s="2">
        <f t="shared" si="12"/>
        <v>0</v>
      </c>
      <c r="O788">
        <f>DATEDIF(Table1[[#This Row],[Submission_Date]],Table1[[#This Row],[Decision_Date]],"D")</f>
        <v>7</v>
      </c>
      <c r="P788">
        <f>Table1[[#This Row],[Claim_Amount]]-Table1[[#This Row],[Paid_Amount]]</f>
        <v>326.27</v>
      </c>
    </row>
    <row r="789" spans="1:16" x14ac:dyDescent="0.3">
      <c r="A789" t="s">
        <v>1588</v>
      </c>
      <c r="B789" t="s">
        <v>1589</v>
      </c>
      <c r="C789" s="1">
        <v>45085</v>
      </c>
      <c r="D789" s="1">
        <v>45112</v>
      </c>
      <c r="E789" s="1">
        <v>45138</v>
      </c>
      <c r="F789" t="s">
        <v>22</v>
      </c>
      <c r="G789" t="s">
        <v>79</v>
      </c>
      <c r="H789" t="s">
        <v>29</v>
      </c>
      <c r="I789">
        <v>93000</v>
      </c>
      <c r="J789">
        <v>2610.62</v>
      </c>
      <c r="K789">
        <v>0</v>
      </c>
      <c r="L789" t="s">
        <v>60</v>
      </c>
      <c r="M789" t="s">
        <v>311</v>
      </c>
      <c r="N789" s="2">
        <f t="shared" si="12"/>
        <v>1</v>
      </c>
      <c r="O789">
        <f>DATEDIF(Table1[[#This Row],[Submission_Date]],Table1[[#This Row],[Decision_Date]],"D")</f>
        <v>26</v>
      </c>
      <c r="P789">
        <f>Table1[[#This Row],[Claim_Amount]]-Table1[[#This Row],[Paid_Amount]]</f>
        <v>2610.62</v>
      </c>
    </row>
    <row r="790" spans="1:16" x14ac:dyDescent="0.3">
      <c r="A790" t="s">
        <v>1590</v>
      </c>
      <c r="B790" t="s">
        <v>1591</v>
      </c>
      <c r="C790" s="1">
        <v>45411</v>
      </c>
      <c r="D790" s="1">
        <v>45423</v>
      </c>
      <c r="E790" s="1">
        <v>45467</v>
      </c>
      <c r="F790" t="s">
        <v>15</v>
      </c>
      <c r="G790" t="s">
        <v>41</v>
      </c>
      <c r="H790" t="s">
        <v>49</v>
      </c>
      <c r="I790">
        <v>99213</v>
      </c>
      <c r="J790">
        <v>1709.35</v>
      </c>
      <c r="K790">
        <v>1678.15</v>
      </c>
      <c r="L790" t="s">
        <v>18</v>
      </c>
      <c r="M790" t="s">
        <v>19</v>
      </c>
      <c r="N790" s="2">
        <f t="shared" si="12"/>
        <v>0</v>
      </c>
      <c r="O790">
        <f>DATEDIF(Table1[[#This Row],[Submission_Date]],Table1[[#This Row],[Decision_Date]],"D")</f>
        <v>44</v>
      </c>
      <c r="P790">
        <f>Table1[[#This Row],[Claim_Amount]]-Table1[[#This Row],[Paid_Amount]]</f>
        <v>31.199999999999818</v>
      </c>
    </row>
    <row r="791" spans="1:16" x14ac:dyDescent="0.3">
      <c r="A791" t="s">
        <v>1592</v>
      </c>
      <c r="B791" t="s">
        <v>1593</v>
      </c>
      <c r="C791" s="1">
        <v>45452</v>
      </c>
      <c r="D791" s="1">
        <v>45481</v>
      </c>
      <c r="E791" s="1">
        <v>45494</v>
      </c>
      <c r="F791" t="s">
        <v>72</v>
      </c>
      <c r="G791" t="s">
        <v>23</v>
      </c>
      <c r="H791" t="s">
        <v>49</v>
      </c>
      <c r="I791">
        <v>71046</v>
      </c>
      <c r="J791">
        <v>478.78</v>
      </c>
      <c r="K791">
        <v>405.34</v>
      </c>
      <c r="L791" t="s">
        <v>18</v>
      </c>
      <c r="M791" t="s">
        <v>19</v>
      </c>
      <c r="N791" s="2">
        <f t="shared" si="12"/>
        <v>0</v>
      </c>
      <c r="O791">
        <f>DATEDIF(Table1[[#This Row],[Submission_Date]],Table1[[#This Row],[Decision_Date]],"D")</f>
        <v>13</v>
      </c>
      <c r="P791">
        <f>Table1[[#This Row],[Claim_Amount]]-Table1[[#This Row],[Paid_Amount]]</f>
        <v>73.44</v>
      </c>
    </row>
    <row r="792" spans="1:16" x14ac:dyDescent="0.3">
      <c r="A792" t="s">
        <v>1594</v>
      </c>
      <c r="B792" t="s">
        <v>1595</v>
      </c>
      <c r="C792" s="1">
        <v>45362</v>
      </c>
      <c r="D792" s="1">
        <v>45369</v>
      </c>
      <c r="E792" s="1">
        <v>45422</v>
      </c>
      <c r="F792" t="s">
        <v>44</v>
      </c>
      <c r="G792" t="s">
        <v>28</v>
      </c>
      <c r="H792" t="s">
        <v>17</v>
      </c>
      <c r="I792">
        <v>99215</v>
      </c>
      <c r="J792">
        <v>2549.61</v>
      </c>
      <c r="K792">
        <v>0</v>
      </c>
      <c r="L792" t="s">
        <v>60</v>
      </c>
      <c r="M792" t="s">
        <v>80</v>
      </c>
      <c r="N792" s="2">
        <f t="shared" si="12"/>
        <v>1</v>
      </c>
      <c r="O792">
        <f>DATEDIF(Table1[[#This Row],[Submission_Date]],Table1[[#This Row],[Decision_Date]],"D")</f>
        <v>53</v>
      </c>
      <c r="P792">
        <f>Table1[[#This Row],[Claim_Amount]]-Table1[[#This Row],[Paid_Amount]]</f>
        <v>2549.61</v>
      </c>
    </row>
    <row r="793" spans="1:16" x14ac:dyDescent="0.3">
      <c r="A793" t="s">
        <v>1596</v>
      </c>
      <c r="B793" t="s">
        <v>1597</v>
      </c>
      <c r="C793" s="1">
        <v>45127</v>
      </c>
      <c r="D793" s="1">
        <v>45133</v>
      </c>
      <c r="E793" s="1">
        <v>45178</v>
      </c>
      <c r="F793" t="s">
        <v>48</v>
      </c>
      <c r="G793" t="s">
        <v>34</v>
      </c>
      <c r="H793" t="s">
        <v>49</v>
      </c>
      <c r="I793">
        <v>45378</v>
      </c>
      <c r="J793">
        <v>2134.85</v>
      </c>
      <c r="K793">
        <v>0</v>
      </c>
      <c r="L793" t="s">
        <v>60</v>
      </c>
      <c r="M793" t="s">
        <v>101</v>
      </c>
      <c r="N793" s="2">
        <f t="shared" si="12"/>
        <v>1</v>
      </c>
      <c r="O793">
        <f>DATEDIF(Table1[[#This Row],[Submission_Date]],Table1[[#This Row],[Decision_Date]],"D")</f>
        <v>45</v>
      </c>
      <c r="P793">
        <f>Table1[[#This Row],[Claim_Amount]]-Table1[[#This Row],[Paid_Amount]]</f>
        <v>2134.85</v>
      </c>
    </row>
    <row r="794" spans="1:16" x14ac:dyDescent="0.3">
      <c r="A794" t="s">
        <v>1598</v>
      </c>
      <c r="B794" t="s">
        <v>1599</v>
      </c>
      <c r="C794" s="1">
        <v>45230</v>
      </c>
      <c r="D794" s="1">
        <v>45238</v>
      </c>
      <c r="E794" s="1">
        <v>45263</v>
      </c>
      <c r="F794" t="s">
        <v>48</v>
      </c>
      <c r="G794" t="s">
        <v>34</v>
      </c>
      <c r="H794" t="s">
        <v>29</v>
      </c>
      <c r="I794">
        <v>45378</v>
      </c>
      <c r="J794">
        <v>2246.8000000000002</v>
      </c>
      <c r="K794">
        <v>1973.71</v>
      </c>
      <c r="L794" t="s">
        <v>18</v>
      </c>
      <c r="M794" t="s">
        <v>19</v>
      </c>
      <c r="N794" s="2">
        <f t="shared" si="12"/>
        <v>0</v>
      </c>
      <c r="O794">
        <f>DATEDIF(Table1[[#This Row],[Submission_Date]],Table1[[#This Row],[Decision_Date]],"D")</f>
        <v>25</v>
      </c>
      <c r="P794">
        <f>Table1[[#This Row],[Claim_Amount]]-Table1[[#This Row],[Paid_Amount]]</f>
        <v>273.09000000000015</v>
      </c>
    </row>
    <row r="795" spans="1:16" x14ac:dyDescent="0.3">
      <c r="A795" t="s">
        <v>1600</v>
      </c>
      <c r="B795" t="s">
        <v>1601</v>
      </c>
      <c r="C795" s="1">
        <v>45474</v>
      </c>
      <c r="D795" s="1">
        <v>45491</v>
      </c>
      <c r="E795" s="1">
        <v>45497</v>
      </c>
      <c r="F795" t="s">
        <v>106</v>
      </c>
      <c r="G795" t="s">
        <v>41</v>
      </c>
      <c r="H795" t="s">
        <v>35</v>
      </c>
      <c r="I795">
        <v>71046</v>
      </c>
      <c r="J795">
        <v>651.05999999999995</v>
      </c>
      <c r="K795">
        <v>603.74</v>
      </c>
      <c r="L795" t="s">
        <v>18</v>
      </c>
      <c r="M795" t="s">
        <v>19</v>
      </c>
      <c r="N795" s="2">
        <f t="shared" si="12"/>
        <v>0</v>
      </c>
      <c r="O795">
        <f>DATEDIF(Table1[[#This Row],[Submission_Date]],Table1[[#This Row],[Decision_Date]],"D")</f>
        <v>6</v>
      </c>
      <c r="P795">
        <f>Table1[[#This Row],[Claim_Amount]]-Table1[[#This Row],[Paid_Amount]]</f>
        <v>47.319999999999936</v>
      </c>
    </row>
    <row r="796" spans="1:16" x14ac:dyDescent="0.3">
      <c r="A796" t="s">
        <v>1602</v>
      </c>
      <c r="B796" t="s">
        <v>1603</v>
      </c>
      <c r="C796" s="1">
        <v>45378</v>
      </c>
      <c r="D796" s="1">
        <v>45396</v>
      </c>
      <c r="E796" s="1">
        <v>45442</v>
      </c>
      <c r="F796" t="s">
        <v>22</v>
      </c>
      <c r="G796" t="s">
        <v>23</v>
      </c>
      <c r="H796" t="s">
        <v>35</v>
      </c>
      <c r="I796">
        <v>80053</v>
      </c>
      <c r="J796">
        <v>761.4</v>
      </c>
      <c r="K796">
        <v>571.96</v>
      </c>
      <c r="L796" t="s">
        <v>18</v>
      </c>
      <c r="M796" t="s">
        <v>19</v>
      </c>
      <c r="N796" s="2">
        <f t="shared" si="12"/>
        <v>0</v>
      </c>
      <c r="O796">
        <f>DATEDIF(Table1[[#This Row],[Submission_Date]],Table1[[#This Row],[Decision_Date]],"D")</f>
        <v>46</v>
      </c>
      <c r="P796">
        <f>Table1[[#This Row],[Claim_Amount]]-Table1[[#This Row],[Paid_Amount]]</f>
        <v>189.43999999999994</v>
      </c>
    </row>
    <row r="797" spans="1:16" x14ac:dyDescent="0.3">
      <c r="A797" t="s">
        <v>1604</v>
      </c>
      <c r="B797" t="s">
        <v>1605</v>
      </c>
      <c r="C797" s="1">
        <v>45356</v>
      </c>
      <c r="D797" s="1">
        <v>45366</v>
      </c>
      <c r="E797" s="1">
        <v>45375</v>
      </c>
      <c r="F797" t="s">
        <v>15</v>
      </c>
      <c r="G797" t="s">
        <v>34</v>
      </c>
      <c r="H797" t="s">
        <v>45</v>
      </c>
      <c r="I797">
        <v>93000</v>
      </c>
      <c r="J797">
        <v>4198.67</v>
      </c>
      <c r="K797">
        <v>0</v>
      </c>
      <c r="L797" t="s">
        <v>60</v>
      </c>
      <c r="M797" t="s">
        <v>101</v>
      </c>
      <c r="N797" s="2">
        <f t="shared" si="12"/>
        <v>1</v>
      </c>
      <c r="O797">
        <f>DATEDIF(Table1[[#This Row],[Submission_Date]],Table1[[#This Row],[Decision_Date]],"D")</f>
        <v>9</v>
      </c>
      <c r="P797">
        <f>Table1[[#This Row],[Claim_Amount]]-Table1[[#This Row],[Paid_Amount]]</f>
        <v>4198.67</v>
      </c>
    </row>
    <row r="798" spans="1:16" x14ac:dyDescent="0.3">
      <c r="A798" t="s">
        <v>1606</v>
      </c>
      <c r="B798" t="s">
        <v>1607</v>
      </c>
      <c r="C798" s="1">
        <v>45297</v>
      </c>
      <c r="D798" s="1">
        <v>45299</v>
      </c>
      <c r="E798" s="1">
        <v>45338</v>
      </c>
      <c r="F798" t="s">
        <v>15</v>
      </c>
      <c r="G798" t="s">
        <v>79</v>
      </c>
      <c r="H798" t="s">
        <v>17</v>
      </c>
      <c r="I798">
        <v>63047</v>
      </c>
      <c r="J798">
        <v>1751.72</v>
      </c>
      <c r="K798">
        <v>0</v>
      </c>
      <c r="L798" t="s">
        <v>30</v>
      </c>
      <c r="M798" t="s">
        <v>19</v>
      </c>
      <c r="N798" s="2">
        <f t="shared" si="12"/>
        <v>0</v>
      </c>
      <c r="O798">
        <f>DATEDIF(Table1[[#This Row],[Submission_Date]],Table1[[#This Row],[Decision_Date]],"D")</f>
        <v>39</v>
      </c>
      <c r="P798">
        <f>Table1[[#This Row],[Claim_Amount]]-Table1[[#This Row],[Paid_Amount]]</f>
        <v>1751.72</v>
      </c>
    </row>
    <row r="799" spans="1:16" x14ac:dyDescent="0.3">
      <c r="A799" t="s">
        <v>1608</v>
      </c>
      <c r="B799" t="s">
        <v>1609</v>
      </c>
      <c r="C799" s="1">
        <v>45328</v>
      </c>
      <c r="D799" s="1">
        <v>45356</v>
      </c>
      <c r="E799" s="1">
        <v>45415</v>
      </c>
      <c r="F799" t="s">
        <v>22</v>
      </c>
      <c r="G799" t="s">
        <v>34</v>
      </c>
      <c r="H799" t="s">
        <v>38</v>
      </c>
      <c r="I799">
        <v>93000</v>
      </c>
      <c r="J799">
        <v>3118.79</v>
      </c>
      <c r="K799">
        <v>2953.45</v>
      </c>
      <c r="L799" t="s">
        <v>18</v>
      </c>
      <c r="M799" t="s">
        <v>19</v>
      </c>
      <c r="N799" s="2">
        <f t="shared" si="12"/>
        <v>0</v>
      </c>
      <c r="O799">
        <f>DATEDIF(Table1[[#This Row],[Submission_Date]],Table1[[#This Row],[Decision_Date]],"D")</f>
        <v>59</v>
      </c>
      <c r="P799">
        <f>Table1[[#This Row],[Claim_Amount]]-Table1[[#This Row],[Paid_Amount]]</f>
        <v>165.34000000000015</v>
      </c>
    </row>
    <row r="800" spans="1:16" x14ac:dyDescent="0.3">
      <c r="A800" t="s">
        <v>1610</v>
      </c>
      <c r="B800" t="s">
        <v>1611</v>
      </c>
      <c r="C800" s="1">
        <v>45024</v>
      </c>
      <c r="D800" s="1">
        <v>45043</v>
      </c>
      <c r="E800" s="1">
        <v>45088</v>
      </c>
      <c r="F800" t="s">
        <v>27</v>
      </c>
      <c r="G800" t="s">
        <v>23</v>
      </c>
      <c r="H800" t="s">
        <v>45</v>
      </c>
      <c r="I800">
        <v>63047</v>
      </c>
      <c r="J800">
        <v>1849.47</v>
      </c>
      <c r="K800">
        <v>1706.56</v>
      </c>
      <c r="L800" t="s">
        <v>18</v>
      </c>
      <c r="M800" t="s">
        <v>19</v>
      </c>
      <c r="N800" s="2">
        <f t="shared" si="12"/>
        <v>0</v>
      </c>
      <c r="O800">
        <f>DATEDIF(Table1[[#This Row],[Submission_Date]],Table1[[#This Row],[Decision_Date]],"D")</f>
        <v>45</v>
      </c>
      <c r="P800">
        <f>Table1[[#This Row],[Claim_Amount]]-Table1[[#This Row],[Paid_Amount]]</f>
        <v>142.91000000000008</v>
      </c>
    </row>
    <row r="801" spans="1:16" x14ac:dyDescent="0.3">
      <c r="A801" t="s">
        <v>1612</v>
      </c>
      <c r="B801" t="s">
        <v>1613</v>
      </c>
      <c r="C801" s="1">
        <v>45063</v>
      </c>
      <c r="D801" s="1">
        <v>45083</v>
      </c>
      <c r="E801" s="1">
        <v>45141</v>
      </c>
      <c r="F801" t="s">
        <v>27</v>
      </c>
      <c r="G801" t="s">
        <v>41</v>
      </c>
      <c r="H801" t="s">
        <v>17</v>
      </c>
      <c r="I801">
        <v>80053</v>
      </c>
      <c r="J801">
        <v>1851.6</v>
      </c>
      <c r="K801">
        <v>0</v>
      </c>
      <c r="L801" t="s">
        <v>30</v>
      </c>
      <c r="M801" t="s">
        <v>19</v>
      </c>
      <c r="N801" s="2">
        <f t="shared" si="12"/>
        <v>0</v>
      </c>
      <c r="O801">
        <f>DATEDIF(Table1[[#This Row],[Submission_Date]],Table1[[#This Row],[Decision_Date]],"D")</f>
        <v>58</v>
      </c>
      <c r="P801">
        <f>Table1[[#This Row],[Claim_Amount]]-Table1[[#This Row],[Paid_Amount]]</f>
        <v>1851.6</v>
      </c>
    </row>
    <row r="802" spans="1:16" x14ac:dyDescent="0.3">
      <c r="A802" t="s">
        <v>1614</v>
      </c>
      <c r="B802" t="s">
        <v>1615</v>
      </c>
      <c r="C802" s="1">
        <v>45469</v>
      </c>
      <c r="D802" s="1">
        <v>45480</v>
      </c>
      <c r="E802" s="1">
        <v>45519</v>
      </c>
      <c r="F802" t="s">
        <v>48</v>
      </c>
      <c r="G802" t="s">
        <v>16</v>
      </c>
      <c r="H802" t="s">
        <v>24</v>
      </c>
      <c r="I802">
        <v>27130</v>
      </c>
      <c r="J802">
        <v>3830.03</v>
      </c>
      <c r="K802">
        <v>3069.89</v>
      </c>
      <c r="L802" t="s">
        <v>18</v>
      </c>
      <c r="M802" t="s">
        <v>19</v>
      </c>
      <c r="N802" s="2">
        <f t="shared" si="12"/>
        <v>0</v>
      </c>
      <c r="O802">
        <f>DATEDIF(Table1[[#This Row],[Submission_Date]],Table1[[#This Row],[Decision_Date]],"D")</f>
        <v>39</v>
      </c>
      <c r="P802">
        <f>Table1[[#This Row],[Claim_Amount]]-Table1[[#This Row],[Paid_Amount]]</f>
        <v>760.14000000000033</v>
      </c>
    </row>
    <row r="803" spans="1:16" x14ac:dyDescent="0.3">
      <c r="A803" t="s">
        <v>1616</v>
      </c>
      <c r="B803" t="s">
        <v>1617</v>
      </c>
      <c r="C803" s="1">
        <v>44983</v>
      </c>
      <c r="D803" s="1">
        <v>44995</v>
      </c>
      <c r="E803" s="1">
        <v>45028</v>
      </c>
      <c r="F803" t="s">
        <v>27</v>
      </c>
      <c r="G803" t="s">
        <v>23</v>
      </c>
      <c r="H803" t="s">
        <v>55</v>
      </c>
      <c r="I803">
        <v>93000</v>
      </c>
      <c r="J803">
        <v>1196.51</v>
      </c>
      <c r="K803">
        <v>937.04</v>
      </c>
      <c r="L803" t="s">
        <v>18</v>
      </c>
      <c r="M803" t="s">
        <v>19</v>
      </c>
      <c r="N803" s="2">
        <f t="shared" si="12"/>
        <v>0</v>
      </c>
      <c r="O803">
        <f>DATEDIF(Table1[[#This Row],[Submission_Date]],Table1[[#This Row],[Decision_Date]],"D")</f>
        <v>33</v>
      </c>
      <c r="P803">
        <f>Table1[[#This Row],[Claim_Amount]]-Table1[[#This Row],[Paid_Amount]]</f>
        <v>259.47000000000003</v>
      </c>
    </row>
    <row r="804" spans="1:16" x14ac:dyDescent="0.3">
      <c r="A804" t="s">
        <v>1618</v>
      </c>
      <c r="B804" t="s">
        <v>1619</v>
      </c>
      <c r="C804" s="1">
        <v>45345</v>
      </c>
      <c r="D804" s="1">
        <v>45356</v>
      </c>
      <c r="E804" s="1">
        <v>45370</v>
      </c>
      <c r="F804" t="s">
        <v>22</v>
      </c>
      <c r="G804" t="s">
        <v>28</v>
      </c>
      <c r="H804" t="s">
        <v>87</v>
      </c>
      <c r="I804">
        <v>90837</v>
      </c>
      <c r="J804">
        <v>1952.56</v>
      </c>
      <c r="K804">
        <v>1764.65</v>
      </c>
      <c r="L804" t="s">
        <v>18</v>
      </c>
      <c r="M804" t="s">
        <v>19</v>
      </c>
      <c r="N804" s="2">
        <f t="shared" si="12"/>
        <v>0</v>
      </c>
      <c r="O804">
        <f>DATEDIF(Table1[[#This Row],[Submission_Date]],Table1[[#This Row],[Decision_Date]],"D")</f>
        <v>14</v>
      </c>
      <c r="P804">
        <f>Table1[[#This Row],[Claim_Amount]]-Table1[[#This Row],[Paid_Amount]]</f>
        <v>187.90999999999985</v>
      </c>
    </row>
    <row r="805" spans="1:16" x14ac:dyDescent="0.3">
      <c r="A805" t="s">
        <v>1620</v>
      </c>
      <c r="B805" t="s">
        <v>1621</v>
      </c>
      <c r="C805" s="1">
        <v>45547</v>
      </c>
      <c r="D805" s="1">
        <v>45548</v>
      </c>
      <c r="E805" s="1">
        <v>45555</v>
      </c>
      <c r="F805" t="s">
        <v>48</v>
      </c>
      <c r="G805" t="s">
        <v>23</v>
      </c>
      <c r="H805" t="s">
        <v>35</v>
      </c>
      <c r="I805">
        <v>63047</v>
      </c>
      <c r="J805">
        <v>1249.0999999999999</v>
      </c>
      <c r="K805">
        <v>0</v>
      </c>
      <c r="L805" t="s">
        <v>60</v>
      </c>
      <c r="M805" t="s">
        <v>153</v>
      </c>
      <c r="N805" s="2">
        <f t="shared" si="12"/>
        <v>1</v>
      </c>
      <c r="O805">
        <f>DATEDIF(Table1[[#This Row],[Submission_Date]],Table1[[#This Row],[Decision_Date]],"D")</f>
        <v>7</v>
      </c>
      <c r="P805">
        <f>Table1[[#This Row],[Claim_Amount]]-Table1[[#This Row],[Paid_Amount]]</f>
        <v>1249.0999999999999</v>
      </c>
    </row>
    <row r="806" spans="1:16" x14ac:dyDescent="0.3">
      <c r="A806" t="s">
        <v>1622</v>
      </c>
      <c r="B806" t="s">
        <v>1623</v>
      </c>
      <c r="C806" s="1">
        <v>45283</v>
      </c>
      <c r="D806" s="1">
        <v>45313</v>
      </c>
      <c r="E806" s="1">
        <v>45344</v>
      </c>
      <c r="F806" t="s">
        <v>48</v>
      </c>
      <c r="G806" t="s">
        <v>16</v>
      </c>
      <c r="H806" t="s">
        <v>29</v>
      </c>
      <c r="I806">
        <v>71046</v>
      </c>
      <c r="J806">
        <v>1277.17</v>
      </c>
      <c r="K806">
        <v>0</v>
      </c>
      <c r="L806" t="s">
        <v>30</v>
      </c>
      <c r="M806" t="s">
        <v>19</v>
      </c>
      <c r="N806" s="2">
        <f t="shared" si="12"/>
        <v>0</v>
      </c>
      <c r="O806">
        <f>DATEDIF(Table1[[#This Row],[Submission_Date]],Table1[[#This Row],[Decision_Date]],"D")</f>
        <v>31</v>
      </c>
      <c r="P806">
        <f>Table1[[#This Row],[Claim_Amount]]-Table1[[#This Row],[Paid_Amount]]</f>
        <v>1277.17</v>
      </c>
    </row>
    <row r="807" spans="1:16" x14ac:dyDescent="0.3">
      <c r="A807" t="s">
        <v>1624</v>
      </c>
      <c r="B807" t="s">
        <v>1625</v>
      </c>
      <c r="C807" s="1">
        <v>45252</v>
      </c>
      <c r="D807" s="1">
        <v>45278</v>
      </c>
      <c r="E807" s="1">
        <v>45322</v>
      </c>
      <c r="F807" t="s">
        <v>33</v>
      </c>
      <c r="G807" t="s">
        <v>16</v>
      </c>
      <c r="H807" t="s">
        <v>49</v>
      </c>
      <c r="I807">
        <v>27130</v>
      </c>
      <c r="J807">
        <v>1411.86</v>
      </c>
      <c r="K807">
        <v>1256.8900000000001</v>
      </c>
      <c r="L807" t="s">
        <v>18</v>
      </c>
      <c r="M807" t="s">
        <v>19</v>
      </c>
      <c r="N807" s="2">
        <f t="shared" si="12"/>
        <v>0</v>
      </c>
      <c r="O807">
        <f>DATEDIF(Table1[[#This Row],[Submission_Date]],Table1[[#This Row],[Decision_Date]],"D")</f>
        <v>44</v>
      </c>
      <c r="P807">
        <f>Table1[[#This Row],[Claim_Amount]]-Table1[[#This Row],[Paid_Amount]]</f>
        <v>154.9699999999998</v>
      </c>
    </row>
    <row r="808" spans="1:16" x14ac:dyDescent="0.3">
      <c r="A808" t="s">
        <v>1626</v>
      </c>
      <c r="B808" t="s">
        <v>1627</v>
      </c>
      <c r="C808" s="1">
        <v>45088</v>
      </c>
      <c r="D808" s="1">
        <v>45102</v>
      </c>
      <c r="E808" s="1">
        <v>45132</v>
      </c>
      <c r="F808" t="s">
        <v>48</v>
      </c>
      <c r="G808" t="s">
        <v>34</v>
      </c>
      <c r="H808" t="s">
        <v>24</v>
      </c>
      <c r="I808">
        <v>80053</v>
      </c>
      <c r="J808">
        <v>2159.66</v>
      </c>
      <c r="K808">
        <v>2052.98</v>
      </c>
      <c r="L808" t="s">
        <v>18</v>
      </c>
      <c r="M808" t="s">
        <v>19</v>
      </c>
      <c r="N808" s="2">
        <f t="shared" si="12"/>
        <v>0</v>
      </c>
      <c r="O808">
        <f>DATEDIF(Table1[[#This Row],[Submission_Date]],Table1[[#This Row],[Decision_Date]],"D")</f>
        <v>30</v>
      </c>
      <c r="P808">
        <f>Table1[[#This Row],[Claim_Amount]]-Table1[[#This Row],[Paid_Amount]]</f>
        <v>106.67999999999984</v>
      </c>
    </row>
    <row r="809" spans="1:16" x14ac:dyDescent="0.3">
      <c r="A809" t="s">
        <v>1628</v>
      </c>
      <c r="B809" t="s">
        <v>1629</v>
      </c>
      <c r="C809" s="1">
        <v>45054</v>
      </c>
      <c r="D809" s="1">
        <v>45081</v>
      </c>
      <c r="E809" s="1">
        <v>45109</v>
      </c>
      <c r="F809" t="s">
        <v>48</v>
      </c>
      <c r="G809" t="s">
        <v>16</v>
      </c>
      <c r="H809" t="s">
        <v>24</v>
      </c>
      <c r="I809">
        <v>99213</v>
      </c>
      <c r="J809">
        <v>1232.75</v>
      </c>
      <c r="K809">
        <v>1146.08</v>
      </c>
      <c r="L809" t="s">
        <v>18</v>
      </c>
      <c r="M809" t="s">
        <v>19</v>
      </c>
      <c r="N809" s="2">
        <f t="shared" si="12"/>
        <v>0</v>
      </c>
      <c r="O809">
        <f>DATEDIF(Table1[[#This Row],[Submission_Date]],Table1[[#This Row],[Decision_Date]],"D")</f>
        <v>28</v>
      </c>
      <c r="P809">
        <f>Table1[[#This Row],[Claim_Amount]]-Table1[[#This Row],[Paid_Amount]]</f>
        <v>86.670000000000073</v>
      </c>
    </row>
    <row r="810" spans="1:16" x14ac:dyDescent="0.3">
      <c r="A810" t="s">
        <v>1630</v>
      </c>
      <c r="B810" t="s">
        <v>1631</v>
      </c>
      <c r="C810" s="1">
        <v>45034</v>
      </c>
      <c r="D810" s="1">
        <v>45040</v>
      </c>
      <c r="E810" s="1">
        <v>45100</v>
      </c>
      <c r="F810" t="s">
        <v>72</v>
      </c>
      <c r="G810" t="s">
        <v>79</v>
      </c>
      <c r="H810" t="s">
        <v>49</v>
      </c>
      <c r="I810">
        <v>43239</v>
      </c>
      <c r="J810">
        <v>4937.45</v>
      </c>
      <c r="K810">
        <v>4874.74</v>
      </c>
      <c r="L810" t="s">
        <v>18</v>
      </c>
      <c r="M810" t="s">
        <v>19</v>
      </c>
      <c r="N810" s="2">
        <f t="shared" si="12"/>
        <v>0</v>
      </c>
      <c r="O810">
        <f>DATEDIF(Table1[[#This Row],[Submission_Date]],Table1[[#This Row],[Decision_Date]],"D")</f>
        <v>60</v>
      </c>
      <c r="P810">
        <f>Table1[[#This Row],[Claim_Amount]]-Table1[[#This Row],[Paid_Amount]]</f>
        <v>62.710000000000036</v>
      </c>
    </row>
    <row r="811" spans="1:16" x14ac:dyDescent="0.3">
      <c r="A811" t="s">
        <v>1632</v>
      </c>
      <c r="B811" t="s">
        <v>1633</v>
      </c>
      <c r="C811" s="1">
        <v>44963</v>
      </c>
      <c r="D811" s="1">
        <v>44979</v>
      </c>
      <c r="E811" s="1">
        <v>45033</v>
      </c>
      <c r="F811" t="s">
        <v>15</v>
      </c>
      <c r="G811" t="s">
        <v>41</v>
      </c>
      <c r="H811" t="s">
        <v>45</v>
      </c>
      <c r="I811">
        <v>99215</v>
      </c>
      <c r="J811">
        <v>883.87</v>
      </c>
      <c r="K811">
        <v>842.28</v>
      </c>
      <c r="L811" t="s">
        <v>18</v>
      </c>
      <c r="M811" t="s">
        <v>19</v>
      </c>
      <c r="N811" s="2">
        <f t="shared" si="12"/>
        <v>0</v>
      </c>
      <c r="O811">
        <f>DATEDIF(Table1[[#This Row],[Submission_Date]],Table1[[#This Row],[Decision_Date]],"D")</f>
        <v>54</v>
      </c>
      <c r="P811">
        <f>Table1[[#This Row],[Claim_Amount]]-Table1[[#This Row],[Paid_Amount]]</f>
        <v>41.590000000000032</v>
      </c>
    </row>
    <row r="812" spans="1:16" x14ac:dyDescent="0.3">
      <c r="A812" t="s">
        <v>1634</v>
      </c>
      <c r="B812" t="s">
        <v>1635</v>
      </c>
      <c r="C812" s="1">
        <v>45640</v>
      </c>
      <c r="D812" s="1">
        <v>45644</v>
      </c>
      <c r="E812" s="1">
        <v>45701</v>
      </c>
      <c r="F812" t="s">
        <v>106</v>
      </c>
      <c r="G812" t="s">
        <v>41</v>
      </c>
      <c r="H812" t="s">
        <v>87</v>
      </c>
      <c r="I812">
        <v>27447</v>
      </c>
      <c r="J812">
        <v>1556.98</v>
      </c>
      <c r="K812">
        <v>1490.75</v>
      </c>
      <c r="L812" t="s">
        <v>18</v>
      </c>
      <c r="M812" t="s">
        <v>19</v>
      </c>
      <c r="N812" s="2">
        <f t="shared" si="12"/>
        <v>0</v>
      </c>
      <c r="O812">
        <f>DATEDIF(Table1[[#This Row],[Submission_Date]],Table1[[#This Row],[Decision_Date]],"D")</f>
        <v>57</v>
      </c>
      <c r="P812">
        <f>Table1[[#This Row],[Claim_Amount]]-Table1[[#This Row],[Paid_Amount]]</f>
        <v>66.230000000000018</v>
      </c>
    </row>
    <row r="813" spans="1:16" x14ac:dyDescent="0.3">
      <c r="A813" t="s">
        <v>1636</v>
      </c>
      <c r="B813" t="s">
        <v>1637</v>
      </c>
      <c r="C813" s="1">
        <v>45538</v>
      </c>
      <c r="D813" s="1">
        <v>45556</v>
      </c>
      <c r="E813" s="1">
        <v>45611</v>
      </c>
      <c r="F813" t="s">
        <v>44</v>
      </c>
      <c r="G813" t="s">
        <v>41</v>
      </c>
      <c r="H813" t="s">
        <v>55</v>
      </c>
      <c r="I813">
        <v>93000</v>
      </c>
      <c r="J813">
        <v>1271.83</v>
      </c>
      <c r="K813">
        <v>954.24</v>
      </c>
      <c r="L813" t="s">
        <v>18</v>
      </c>
      <c r="M813" t="s">
        <v>19</v>
      </c>
      <c r="N813" s="2">
        <f t="shared" si="12"/>
        <v>0</v>
      </c>
      <c r="O813">
        <f>DATEDIF(Table1[[#This Row],[Submission_Date]],Table1[[#This Row],[Decision_Date]],"D")</f>
        <v>55</v>
      </c>
      <c r="P813">
        <f>Table1[[#This Row],[Claim_Amount]]-Table1[[#This Row],[Paid_Amount]]</f>
        <v>317.58999999999992</v>
      </c>
    </row>
    <row r="814" spans="1:16" x14ac:dyDescent="0.3">
      <c r="A814" t="s">
        <v>1638</v>
      </c>
      <c r="B814" t="s">
        <v>1639</v>
      </c>
      <c r="C814" s="1">
        <v>45266</v>
      </c>
      <c r="D814" s="1">
        <v>45270</v>
      </c>
      <c r="E814" s="1">
        <v>45303</v>
      </c>
      <c r="F814" t="s">
        <v>22</v>
      </c>
      <c r="G814" t="s">
        <v>23</v>
      </c>
      <c r="H814" t="s">
        <v>17</v>
      </c>
      <c r="I814">
        <v>90837</v>
      </c>
      <c r="J814">
        <v>5753.61</v>
      </c>
      <c r="K814">
        <v>0</v>
      </c>
      <c r="L814" t="s">
        <v>60</v>
      </c>
      <c r="M814" t="s">
        <v>61</v>
      </c>
      <c r="N814" s="2">
        <f t="shared" si="12"/>
        <v>1</v>
      </c>
      <c r="O814">
        <f>DATEDIF(Table1[[#This Row],[Submission_Date]],Table1[[#This Row],[Decision_Date]],"D")</f>
        <v>33</v>
      </c>
      <c r="P814">
        <f>Table1[[#This Row],[Claim_Amount]]-Table1[[#This Row],[Paid_Amount]]</f>
        <v>5753.61</v>
      </c>
    </row>
    <row r="815" spans="1:16" x14ac:dyDescent="0.3">
      <c r="A815" t="s">
        <v>1640</v>
      </c>
      <c r="B815" t="s">
        <v>1641</v>
      </c>
      <c r="C815" s="1">
        <v>45144</v>
      </c>
      <c r="D815" s="1">
        <v>45146</v>
      </c>
      <c r="E815" s="1">
        <v>45182</v>
      </c>
      <c r="F815" t="s">
        <v>15</v>
      </c>
      <c r="G815" t="s">
        <v>41</v>
      </c>
      <c r="H815" t="s">
        <v>17</v>
      </c>
      <c r="I815">
        <v>99215</v>
      </c>
      <c r="J815">
        <v>2115.92</v>
      </c>
      <c r="K815">
        <v>1926.01</v>
      </c>
      <c r="L815" t="s">
        <v>18</v>
      </c>
      <c r="M815" t="s">
        <v>19</v>
      </c>
      <c r="N815" s="2">
        <f t="shared" si="12"/>
        <v>0</v>
      </c>
      <c r="O815">
        <f>DATEDIF(Table1[[#This Row],[Submission_Date]],Table1[[#This Row],[Decision_Date]],"D")</f>
        <v>36</v>
      </c>
      <c r="P815">
        <f>Table1[[#This Row],[Claim_Amount]]-Table1[[#This Row],[Paid_Amount]]</f>
        <v>189.91000000000008</v>
      </c>
    </row>
    <row r="816" spans="1:16" x14ac:dyDescent="0.3">
      <c r="A816" t="s">
        <v>1642</v>
      </c>
      <c r="B816" t="s">
        <v>1643</v>
      </c>
      <c r="C816" s="1">
        <v>45007</v>
      </c>
      <c r="D816" s="1">
        <v>45020</v>
      </c>
      <c r="E816" s="1">
        <v>45050</v>
      </c>
      <c r="F816" t="s">
        <v>44</v>
      </c>
      <c r="G816" t="s">
        <v>79</v>
      </c>
      <c r="H816" t="s">
        <v>38</v>
      </c>
      <c r="I816">
        <v>71046</v>
      </c>
      <c r="J816">
        <v>4127.7</v>
      </c>
      <c r="K816">
        <v>3526.12</v>
      </c>
      <c r="L816" t="s">
        <v>18</v>
      </c>
      <c r="M816" t="s">
        <v>19</v>
      </c>
      <c r="N816" s="2">
        <f t="shared" si="12"/>
        <v>0</v>
      </c>
      <c r="O816">
        <f>DATEDIF(Table1[[#This Row],[Submission_Date]],Table1[[#This Row],[Decision_Date]],"D")</f>
        <v>30</v>
      </c>
      <c r="P816">
        <f>Table1[[#This Row],[Claim_Amount]]-Table1[[#This Row],[Paid_Amount]]</f>
        <v>601.57999999999993</v>
      </c>
    </row>
    <row r="817" spans="1:16" x14ac:dyDescent="0.3">
      <c r="A817" t="s">
        <v>1644</v>
      </c>
      <c r="B817" t="s">
        <v>1645</v>
      </c>
      <c r="C817" s="1">
        <v>45334</v>
      </c>
      <c r="D817" s="1">
        <v>45341</v>
      </c>
      <c r="E817" s="1">
        <v>45377</v>
      </c>
      <c r="F817" t="s">
        <v>44</v>
      </c>
      <c r="G817" t="s">
        <v>34</v>
      </c>
      <c r="H817" t="s">
        <v>55</v>
      </c>
      <c r="I817">
        <v>99213</v>
      </c>
      <c r="J817">
        <v>550.9</v>
      </c>
      <c r="K817">
        <v>531.75</v>
      </c>
      <c r="L817" t="s">
        <v>18</v>
      </c>
      <c r="M817" t="s">
        <v>19</v>
      </c>
      <c r="N817" s="2">
        <f t="shared" si="12"/>
        <v>0</v>
      </c>
      <c r="O817">
        <f>DATEDIF(Table1[[#This Row],[Submission_Date]],Table1[[#This Row],[Decision_Date]],"D")</f>
        <v>36</v>
      </c>
      <c r="P817">
        <f>Table1[[#This Row],[Claim_Amount]]-Table1[[#This Row],[Paid_Amount]]</f>
        <v>19.149999999999977</v>
      </c>
    </row>
    <row r="818" spans="1:16" x14ac:dyDescent="0.3">
      <c r="A818" t="s">
        <v>1646</v>
      </c>
      <c r="B818" t="s">
        <v>1647</v>
      </c>
      <c r="C818" s="1">
        <v>45039</v>
      </c>
      <c r="D818" s="1">
        <v>45042</v>
      </c>
      <c r="E818" s="1">
        <v>45093</v>
      </c>
      <c r="F818" t="s">
        <v>72</v>
      </c>
      <c r="G818" t="s">
        <v>23</v>
      </c>
      <c r="H818" t="s">
        <v>52</v>
      </c>
      <c r="I818">
        <v>93000</v>
      </c>
      <c r="J818">
        <v>2238.6799999999998</v>
      </c>
      <c r="K818">
        <v>1746.52</v>
      </c>
      <c r="L818" t="s">
        <v>18</v>
      </c>
      <c r="M818" t="s">
        <v>19</v>
      </c>
      <c r="N818" s="2">
        <f t="shared" si="12"/>
        <v>0</v>
      </c>
      <c r="O818">
        <f>DATEDIF(Table1[[#This Row],[Submission_Date]],Table1[[#This Row],[Decision_Date]],"D")</f>
        <v>51</v>
      </c>
      <c r="P818">
        <f>Table1[[#This Row],[Claim_Amount]]-Table1[[#This Row],[Paid_Amount]]</f>
        <v>492.15999999999985</v>
      </c>
    </row>
    <row r="819" spans="1:16" x14ac:dyDescent="0.3">
      <c r="A819" t="s">
        <v>1648</v>
      </c>
      <c r="B819" t="s">
        <v>1649</v>
      </c>
      <c r="C819" s="1">
        <v>45269</v>
      </c>
      <c r="D819" s="1">
        <v>45289</v>
      </c>
      <c r="E819" s="1">
        <v>45343</v>
      </c>
      <c r="F819" t="s">
        <v>48</v>
      </c>
      <c r="G819" t="s">
        <v>79</v>
      </c>
      <c r="H819" t="s">
        <v>38</v>
      </c>
      <c r="I819">
        <v>66984</v>
      </c>
      <c r="J819">
        <v>3683.82</v>
      </c>
      <c r="K819">
        <v>3284.74</v>
      </c>
      <c r="L819" t="s">
        <v>18</v>
      </c>
      <c r="M819" t="s">
        <v>19</v>
      </c>
      <c r="N819" s="2">
        <f t="shared" si="12"/>
        <v>0</v>
      </c>
      <c r="O819">
        <f>DATEDIF(Table1[[#This Row],[Submission_Date]],Table1[[#This Row],[Decision_Date]],"D")</f>
        <v>54</v>
      </c>
      <c r="P819">
        <f>Table1[[#This Row],[Claim_Amount]]-Table1[[#This Row],[Paid_Amount]]</f>
        <v>399.08000000000038</v>
      </c>
    </row>
    <row r="820" spans="1:16" x14ac:dyDescent="0.3">
      <c r="A820" t="s">
        <v>1650</v>
      </c>
      <c r="B820" t="s">
        <v>1651</v>
      </c>
      <c r="C820" s="1">
        <v>45318</v>
      </c>
      <c r="D820" s="1">
        <v>45336</v>
      </c>
      <c r="E820" s="1">
        <v>45370</v>
      </c>
      <c r="F820" t="s">
        <v>33</v>
      </c>
      <c r="G820" t="s">
        <v>79</v>
      </c>
      <c r="H820" t="s">
        <v>29</v>
      </c>
      <c r="I820">
        <v>63047</v>
      </c>
      <c r="J820">
        <v>1931.07</v>
      </c>
      <c r="K820">
        <v>0</v>
      </c>
      <c r="L820" t="s">
        <v>30</v>
      </c>
      <c r="M820" t="s">
        <v>19</v>
      </c>
      <c r="N820" s="2">
        <f t="shared" si="12"/>
        <v>0</v>
      </c>
      <c r="O820">
        <f>DATEDIF(Table1[[#This Row],[Submission_Date]],Table1[[#This Row],[Decision_Date]],"D")</f>
        <v>34</v>
      </c>
      <c r="P820">
        <f>Table1[[#This Row],[Claim_Amount]]-Table1[[#This Row],[Paid_Amount]]</f>
        <v>1931.07</v>
      </c>
    </row>
    <row r="821" spans="1:16" x14ac:dyDescent="0.3">
      <c r="A821" t="s">
        <v>1652</v>
      </c>
      <c r="B821" t="s">
        <v>1653</v>
      </c>
      <c r="C821" s="1">
        <v>45327</v>
      </c>
      <c r="D821" s="1">
        <v>45339</v>
      </c>
      <c r="E821" s="1">
        <v>45378</v>
      </c>
      <c r="F821" t="s">
        <v>106</v>
      </c>
      <c r="G821" t="s">
        <v>28</v>
      </c>
      <c r="H821" t="s">
        <v>38</v>
      </c>
      <c r="I821">
        <v>27130</v>
      </c>
      <c r="J821">
        <v>4240.28</v>
      </c>
      <c r="K821">
        <v>3254.96</v>
      </c>
      <c r="L821" t="s">
        <v>18</v>
      </c>
      <c r="M821" t="s">
        <v>19</v>
      </c>
      <c r="N821" s="2">
        <f t="shared" si="12"/>
        <v>0</v>
      </c>
      <c r="O821">
        <f>DATEDIF(Table1[[#This Row],[Submission_Date]],Table1[[#This Row],[Decision_Date]],"D")</f>
        <v>39</v>
      </c>
      <c r="P821">
        <f>Table1[[#This Row],[Claim_Amount]]-Table1[[#This Row],[Paid_Amount]]</f>
        <v>985.31999999999971</v>
      </c>
    </row>
    <row r="822" spans="1:16" x14ac:dyDescent="0.3">
      <c r="A822" t="s">
        <v>1654</v>
      </c>
      <c r="B822" t="s">
        <v>1655</v>
      </c>
      <c r="C822" s="1">
        <v>45410</v>
      </c>
      <c r="D822" s="1">
        <v>45420</v>
      </c>
      <c r="E822" s="1">
        <v>45475</v>
      </c>
      <c r="F822" t="s">
        <v>27</v>
      </c>
      <c r="G822" t="s">
        <v>41</v>
      </c>
      <c r="H822" t="s">
        <v>49</v>
      </c>
      <c r="I822">
        <v>45378</v>
      </c>
      <c r="J822">
        <v>1195.32</v>
      </c>
      <c r="K822">
        <v>1152.51</v>
      </c>
      <c r="L822" t="s">
        <v>18</v>
      </c>
      <c r="M822" t="s">
        <v>19</v>
      </c>
      <c r="N822" s="2">
        <f t="shared" si="12"/>
        <v>0</v>
      </c>
      <c r="O822">
        <f>DATEDIF(Table1[[#This Row],[Submission_Date]],Table1[[#This Row],[Decision_Date]],"D")</f>
        <v>55</v>
      </c>
      <c r="P822">
        <f>Table1[[#This Row],[Claim_Amount]]-Table1[[#This Row],[Paid_Amount]]</f>
        <v>42.809999999999945</v>
      </c>
    </row>
    <row r="823" spans="1:16" x14ac:dyDescent="0.3">
      <c r="A823" t="s">
        <v>1656</v>
      </c>
      <c r="B823" t="s">
        <v>1657</v>
      </c>
      <c r="C823" s="1">
        <v>45493</v>
      </c>
      <c r="D823" s="1">
        <v>45502</v>
      </c>
      <c r="E823" s="1">
        <v>45539</v>
      </c>
      <c r="F823" t="s">
        <v>15</v>
      </c>
      <c r="G823" t="s">
        <v>34</v>
      </c>
      <c r="H823" t="s">
        <v>29</v>
      </c>
      <c r="I823">
        <v>80053</v>
      </c>
      <c r="J823">
        <v>5582.98</v>
      </c>
      <c r="K823">
        <v>4582.3900000000003</v>
      </c>
      <c r="L823" t="s">
        <v>18</v>
      </c>
      <c r="M823" t="s">
        <v>19</v>
      </c>
      <c r="N823" s="2">
        <f t="shared" si="12"/>
        <v>0</v>
      </c>
      <c r="O823">
        <f>DATEDIF(Table1[[#This Row],[Submission_Date]],Table1[[#This Row],[Decision_Date]],"D")</f>
        <v>37</v>
      </c>
      <c r="P823">
        <f>Table1[[#This Row],[Claim_Amount]]-Table1[[#This Row],[Paid_Amount]]</f>
        <v>1000.5899999999992</v>
      </c>
    </row>
    <row r="824" spans="1:16" x14ac:dyDescent="0.3">
      <c r="A824" t="s">
        <v>1658</v>
      </c>
      <c r="B824" t="s">
        <v>1108</v>
      </c>
      <c r="C824" s="1">
        <v>45628</v>
      </c>
      <c r="D824" s="1">
        <v>45652</v>
      </c>
      <c r="E824" s="1">
        <v>45687</v>
      </c>
      <c r="F824" t="s">
        <v>106</v>
      </c>
      <c r="G824" t="s">
        <v>28</v>
      </c>
      <c r="H824" t="s">
        <v>24</v>
      </c>
      <c r="I824">
        <v>27130</v>
      </c>
      <c r="J824">
        <v>11374.38</v>
      </c>
      <c r="K824">
        <v>8798.15</v>
      </c>
      <c r="L824" t="s">
        <v>18</v>
      </c>
      <c r="M824" t="s">
        <v>19</v>
      </c>
      <c r="N824" s="2">
        <f t="shared" si="12"/>
        <v>0</v>
      </c>
      <c r="O824">
        <f>DATEDIF(Table1[[#This Row],[Submission_Date]],Table1[[#This Row],[Decision_Date]],"D")</f>
        <v>35</v>
      </c>
      <c r="P824">
        <f>Table1[[#This Row],[Claim_Amount]]-Table1[[#This Row],[Paid_Amount]]</f>
        <v>2576.2299999999996</v>
      </c>
    </row>
    <row r="825" spans="1:16" x14ac:dyDescent="0.3">
      <c r="A825" t="s">
        <v>1659</v>
      </c>
      <c r="B825" t="s">
        <v>1660</v>
      </c>
      <c r="C825" s="1">
        <v>45272</v>
      </c>
      <c r="D825" s="1">
        <v>45290</v>
      </c>
      <c r="E825" s="1">
        <v>45302</v>
      </c>
      <c r="F825" t="s">
        <v>44</v>
      </c>
      <c r="G825" t="s">
        <v>41</v>
      </c>
      <c r="H825" t="s">
        <v>24</v>
      </c>
      <c r="I825">
        <v>27447</v>
      </c>
      <c r="J825">
        <v>1352.53</v>
      </c>
      <c r="K825">
        <v>0</v>
      </c>
      <c r="L825" t="s">
        <v>30</v>
      </c>
      <c r="M825" t="s">
        <v>19</v>
      </c>
      <c r="N825" s="2">
        <f t="shared" si="12"/>
        <v>0</v>
      </c>
      <c r="O825">
        <f>DATEDIF(Table1[[#This Row],[Submission_Date]],Table1[[#This Row],[Decision_Date]],"D")</f>
        <v>12</v>
      </c>
      <c r="P825">
        <f>Table1[[#This Row],[Claim_Amount]]-Table1[[#This Row],[Paid_Amount]]</f>
        <v>1352.53</v>
      </c>
    </row>
    <row r="826" spans="1:16" x14ac:dyDescent="0.3">
      <c r="A826" t="s">
        <v>1661</v>
      </c>
      <c r="B826" t="s">
        <v>1662</v>
      </c>
      <c r="C826" s="1">
        <v>45555</v>
      </c>
      <c r="D826" s="1">
        <v>45557</v>
      </c>
      <c r="E826" s="1">
        <v>45574</v>
      </c>
      <c r="F826" t="s">
        <v>72</v>
      </c>
      <c r="G826" t="s">
        <v>23</v>
      </c>
      <c r="H826" t="s">
        <v>17</v>
      </c>
      <c r="I826">
        <v>45378</v>
      </c>
      <c r="J826">
        <v>1265.98</v>
      </c>
      <c r="K826">
        <v>1120.4100000000001</v>
      </c>
      <c r="L826" t="s">
        <v>18</v>
      </c>
      <c r="M826" t="s">
        <v>19</v>
      </c>
      <c r="N826" s="2">
        <f t="shared" si="12"/>
        <v>0</v>
      </c>
      <c r="O826">
        <f>DATEDIF(Table1[[#This Row],[Submission_Date]],Table1[[#This Row],[Decision_Date]],"D")</f>
        <v>17</v>
      </c>
      <c r="P826">
        <f>Table1[[#This Row],[Claim_Amount]]-Table1[[#This Row],[Paid_Amount]]</f>
        <v>145.56999999999994</v>
      </c>
    </row>
    <row r="827" spans="1:16" x14ac:dyDescent="0.3">
      <c r="A827" t="s">
        <v>1663</v>
      </c>
      <c r="B827" t="s">
        <v>1664</v>
      </c>
      <c r="C827" s="1">
        <v>45381</v>
      </c>
      <c r="D827" s="1">
        <v>45395</v>
      </c>
      <c r="E827" s="1">
        <v>45454</v>
      </c>
      <c r="F827" t="s">
        <v>33</v>
      </c>
      <c r="G827" t="s">
        <v>28</v>
      </c>
      <c r="H827" t="s">
        <v>49</v>
      </c>
      <c r="I827">
        <v>45378</v>
      </c>
      <c r="J827">
        <v>5783.17</v>
      </c>
      <c r="K827">
        <v>4510.34</v>
      </c>
      <c r="L827" t="s">
        <v>18</v>
      </c>
      <c r="M827" t="s">
        <v>19</v>
      </c>
      <c r="N827" s="2">
        <f t="shared" si="12"/>
        <v>0</v>
      </c>
      <c r="O827">
        <f>DATEDIF(Table1[[#This Row],[Submission_Date]],Table1[[#This Row],[Decision_Date]],"D")</f>
        <v>59</v>
      </c>
      <c r="P827">
        <f>Table1[[#This Row],[Claim_Amount]]-Table1[[#This Row],[Paid_Amount]]</f>
        <v>1272.83</v>
      </c>
    </row>
    <row r="828" spans="1:16" x14ac:dyDescent="0.3">
      <c r="A828" t="s">
        <v>1665</v>
      </c>
      <c r="B828" t="s">
        <v>1666</v>
      </c>
      <c r="C828" s="1">
        <v>45034</v>
      </c>
      <c r="D828" s="1">
        <v>45047</v>
      </c>
      <c r="E828" s="1">
        <v>45052</v>
      </c>
      <c r="F828" t="s">
        <v>48</v>
      </c>
      <c r="G828" t="s">
        <v>16</v>
      </c>
      <c r="H828" t="s">
        <v>17</v>
      </c>
      <c r="I828">
        <v>27130</v>
      </c>
      <c r="J828">
        <v>6397.47</v>
      </c>
      <c r="K828">
        <v>0</v>
      </c>
      <c r="L828" t="s">
        <v>60</v>
      </c>
      <c r="M828" t="s">
        <v>221</v>
      </c>
      <c r="N828" s="2">
        <f t="shared" si="12"/>
        <v>1</v>
      </c>
      <c r="O828">
        <f>DATEDIF(Table1[[#This Row],[Submission_Date]],Table1[[#This Row],[Decision_Date]],"D")</f>
        <v>5</v>
      </c>
      <c r="P828">
        <f>Table1[[#This Row],[Claim_Amount]]-Table1[[#This Row],[Paid_Amount]]</f>
        <v>6397.47</v>
      </c>
    </row>
    <row r="829" spans="1:16" x14ac:dyDescent="0.3">
      <c r="A829" t="s">
        <v>1667</v>
      </c>
      <c r="B829" t="s">
        <v>1668</v>
      </c>
      <c r="C829" s="1">
        <v>45143</v>
      </c>
      <c r="D829" s="1">
        <v>45158</v>
      </c>
      <c r="E829" s="1">
        <v>45195</v>
      </c>
      <c r="F829" t="s">
        <v>15</v>
      </c>
      <c r="G829" t="s">
        <v>41</v>
      </c>
      <c r="H829" t="s">
        <v>87</v>
      </c>
      <c r="I829">
        <v>63047</v>
      </c>
      <c r="J829">
        <v>1190</v>
      </c>
      <c r="K829">
        <v>1111.0899999999999</v>
      </c>
      <c r="L829" t="s">
        <v>18</v>
      </c>
      <c r="M829" t="s">
        <v>19</v>
      </c>
      <c r="N829" s="2">
        <f t="shared" si="12"/>
        <v>0</v>
      </c>
      <c r="O829">
        <f>DATEDIF(Table1[[#This Row],[Submission_Date]],Table1[[#This Row],[Decision_Date]],"D")</f>
        <v>37</v>
      </c>
      <c r="P829">
        <f>Table1[[#This Row],[Claim_Amount]]-Table1[[#This Row],[Paid_Amount]]</f>
        <v>78.910000000000082</v>
      </c>
    </row>
    <row r="830" spans="1:16" x14ac:dyDescent="0.3">
      <c r="A830" t="s">
        <v>1669</v>
      </c>
      <c r="B830" t="s">
        <v>1670</v>
      </c>
      <c r="C830" s="1">
        <v>45201</v>
      </c>
      <c r="D830" s="1">
        <v>45230</v>
      </c>
      <c r="E830" s="1">
        <v>45275</v>
      </c>
      <c r="F830" t="s">
        <v>33</v>
      </c>
      <c r="G830" t="s">
        <v>28</v>
      </c>
      <c r="H830" t="s">
        <v>87</v>
      </c>
      <c r="I830">
        <v>92928</v>
      </c>
      <c r="J830">
        <v>1291.8800000000001</v>
      </c>
      <c r="K830">
        <v>1083.46</v>
      </c>
      <c r="L830" t="s">
        <v>18</v>
      </c>
      <c r="M830" t="s">
        <v>19</v>
      </c>
      <c r="N830" s="2">
        <f t="shared" si="12"/>
        <v>0</v>
      </c>
      <c r="O830">
        <f>DATEDIF(Table1[[#This Row],[Submission_Date]],Table1[[#This Row],[Decision_Date]],"D")</f>
        <v>45</v>
      </c>
      <c r="P830">
        <f>Table1[[#This Row],[Claim_Amount]]-Table1[[#This Row],[Paid_Amount]]</f>
        <v>208.42000000000007</v>
      </c>
    </row>
    <row r="831" spans="1:16" x14ac:dyDescent="0.3">
      <c r="A831" t="s">
        <v>1671</v>
      </c>
      <c r="B831" t="s">
        <v>738</v>
      </c>
      <c r="C831" s="1">
        <v>45001</v>
      </c>
      <c r="D831" s="1">
        <v>45025</v>
      </c>
      <c r="E831" s="1">
        <v>45046</v>
      </c>
      <c r="F831" t="s">
        <v>44</v>
      </c>
      <c r="G831" t="s">
        <v>79</v>
      </c>
      <c r="H831" t="s">
        <v>52</v>
      </c>
      <c r="I831">
        <v>71046</v>
      </c>
      <c r="J831">
        <v>1443.13</v>
      </c>
      <c r="K831">
        <v>0</v>
      </c>
      <c r="L831" t="s">
        <v>60</v>
      </c>
      <c r="M831" t="s">
        <v>101</v>
      </c>
      <c r="N831" s="2">
        <f t="shared" si="12"/>
        <v>1</v>
      </c>
      <c r="O831">
        <f>DATEDIF(Table1[[#This Row],[Submission_Date]],Table1[[#This Row],[Decision_Date]],"D")</f>
        <v>21</v>
      </c>
      <c r="P831">
        <f>Table1[[#This Row],[Claim_Amount]]-Table1[[#This Row],[Paid_Amount]]</f>
        <v>1443.13</v>
      </c>
    </row>
    <row r="832" spans="1:16" x14ac:dyDescent="0.3">
      <c r="A832" t="s">
        <v>1672</v>
      </c>
      <c r="B832" t="s">
        <v>1673</v>
      </c>
      <c r="C832" s="1">
        <v>45043</v>
      </c>
      <c r="D832" s="1">
        <v>45056</v>
      </c>
      <c r="E832" s="1">
        <v>45113</v>
      </c>
      <c r="F832" t="s">
        <v>33</v>
      </c>
      <c r="G832" t="s">
        <v>28</v>
      </c>
      <c r="H832" t="s">
        <v>45</v>
      </c>
      <c r="I832">
        <v>63047</v>
      </c>
      <c r="J832">
        <v>616.74</v>
      </c>
      <c r="K832">
        <v>0</v>
      </c>
      <c r="L832" t="s">
        <v>60</v>
      </c>
      <c r="M832" t="s">
        <v>153</v>
      </c>
      <c r="N832" s="2">
        <f t="shared" si="12"/>
        <v>1</v>
      </c>
      <c r="O832">
        <f>DATEDIF(Table1[[#This Row],[Submission_Date]],Table1[[#This Row],[Decision_Date]],"D")</f>
        <v>57</v>
      </c>
      <c r="P832">
        <f>Table1[[#This Row],[Claim_Amount]]-Table1[[#This Row],[Paid_Amount]]</f>
        <v>616.74</v>
      </c>
    </row>
    <row r="833" spans="1:16" x14ac:dyDescent="0.3">
      <c r="A833" t="s">
        <v>1674</v>
      </c>
      <c r="B833" t="s">
        <v>1675</v>
      </c>
      <c r="C833" s="1">
        <v>45060</v>
      </c>
      <c r="D833" s="1">
        <v>45069</v>
      </c>
      <c r="E833" s="1">
        <v>45106</v>
      </c>
      <c r="F833" t="s">
        <v>27</v>
      </c>
      <c r="G833" t="s">
        <v>28</v>
      </c>
      <c r="H833" t="s">
        <v>24</v>
      </c>
      <c r="I833">
        <v>92928</v>
      </c>
      <c r="J833">
        <v>867.03</v>
      </c>
      <c r="K833">
        <v>0</v>
      </c>
      <c r="L833" t="s">
        <v>60</v>
      </c>
      <c r="M833" t="s">
        <v>61</v>
      </c>
      <c r="N833" s="2">
        <f t="shared" si="12"/>
        <v>1</v>
      </c>
      <c r="O833">
        <f>DATEDIF(Table1[[#This Row],[Submission_Date]],Table1[[#This Row],[Decision_Date]],"D")</f>
        <v>37</v>
      </c>
      <c r="P833">
        <f>Table1[[#This Row],[Claim_Amount]]-Table1[[#This Row],[Paid_Amount]]</f>
        <v>867.03</v>
      </c>
    </row>
    <row r="834" spans="1:16" x14ac:dyDescent="0.3">
      <c r="A834" t="s">
        <v>1676</v>
      </c>
      <c r="B834" t="s">
        <v>1677</v>
      </c>
      <c r="C834" s="1">
        <v>45549</v>
      </c>
      <c r="D834" s="1">
        <v>45572</v>
      </c>
      <c r="E834" s="1">
        <v>45590</v>
      </c>
      <c r="F834" t="s">
        <v>44</v>
      </c>
      <c r="G834" t="s">
        <v>23</v>
      </c>
      <c r="H834" t="s">
        <v>35</v>
      </c>
      <c r="I834">
        <v>71046</v>
      </c>
      <c r="J834">
        <v>809.72</v>
      </c>
      <c r="K834">
        <v>799.78</v>
      </c>
      <c r="L834" t="s">
        <v>18</v>
      </c>
      <c r="M834" t="s">
        <v>19</v>
      </c>
      <c r="N834" s="2">
        <f t="shared" si="12"/>
        <v>0</v>
      </c>
      <c r="O834">
        <f>DATEDIF(Table1[[#This Row],[Submission_Date]],Table1[[#This Row],[Decision_Date]],"D")</f>
        <v>18</v>
      </c>
      <c r="P834">
        <f>Table1[[#This Row],[Claim_Amount]]-Table1[[#This Row],[Paid_Amount]]</f>
        <v>9.9400000000000546</v>
      </c>
    </row>
    <row r="835" spans="1:16" x14ac:dyDescent="0.3">
      <c r="A835" t="s">
        <v>1678</v>
      </c>
      <c r="B835" t="s">
        <v>1679</v>
      </c>
      <c r="C835" s="1">
        <v>45077</v>
      </c>
      <c r="D835" s="1">
        <v>45091</v>
      </c>
      <c r="E835" s="1">
        <v>45134</v>
      </c>
      <c r="F835" t="s">
        <v>44</v>
      </c>
      <c r="G835" t="s">
        <v>34</v>
      </c>
      <c r="H835" t="s">
        <v>55</v>
      </c>
      <c r="I835">
        <v>99215</v>
      </c>
      <c r="J835">
        <v>978.25</v>
      </c>
      <c r="K835">
        <v>972.06</v>
      </c>
      <c r="L835" t="s">
        <v>18</v>
      </c>
      <c r="M835" t="s">
        <v>19</v>
      </c>
      <c r="N835" s="2">
        <f t="shared" ref="N835:N898" si="13">IF(L835="Denied",1,0)</f>
        <v>0</v>
      </c>
      <c r="O835">
        <f>DATEDIF(Table1[[#This Row],[Submission_Date]],Table1[[#This Row],[Decision_Date]],"D")</f>
        <v>43</v>
      </c>
      <c r="P835">
        <f>Table1[[#This Row],[Claim_Amount]]-Table1[[#This Row],[Paid_Amount]]</f>
        <v>6.1900000000000546</v>
      </c>
    </row>
    <row r="836" spans="1:16" x14ac:dyDescent="0.3">
      <c r="A836" t="s">
        <v>1680</v>
      </c>
      <c r="B836" t="s">
        <v>1681</v>
      </c>
      <c r="C836" s="1">
        <v>45574</v>
      </c>
      <c r="D836" s="1">
        <v>45579</v>
      </c>
      <c r="E836" s="1">
        <v>45615</v>
      </c>
      <c r="F836" t="s">
        <v>33</v>
      </c>
      <c r="G836" t="s">
        <v>41</v>
      </c>
      <c r="H836" t="s">
        <v>45</v>
      </c>
      <c r="I836">
        <v>90837</v>
      </c>
      <c r="J836">
        <v>1758.56</v>
      </c>
      <c r="K836">
        <v>0</v>
      </c>
      <c r="L836" t="s">
        <v>60</v>
      </c>
      <c r="M836" t="s">
        <v>61</v>
      </c>
      <c r="N836" s="2">
        <f t="shared" si="13"/>
        <v>1</v>
      </c>
      <c r="O836">
        <f>DATEDIF(Table1[[#This Row],[Submission_Date]],Table1[[#This Row],[Decision_Date]],"D")</f>
        <v>36</v>
      </c>
      <c r="P836">
        <f>Table1[[#This Row],[Claim_Amount]]-Table1[[#This Row],[Paid_Amount]]</f>
        <v>1758.56</v>
      </c>
    </row>
    <row r="837" spans="1:16" x14ac:dyDescent="0.3">
      <c r="A837" t="s">
        <v>1682</v>
      </c>
      <c r="B837" t="s">
        <v>1683</v>
      </c>
      <c r="C837" s="1">
        <v>45476</v>
      </c>
      <c r="D837" s="1">
        <v>45497</v>
      </c>
      <c r="E837" s="1">
        <v>45510</v>
      </c>
      <c r="F837" t="s">
        <v>48</v>
      </c>
      <c r="G837" t="s">
        <v>23</v>
      </c>
      <c r="H837" t="s">
        <v>49</v>
      </c>
      <c r="I837">
        <v>71046</v>
      </c>
      <c r="J837">
        <v>2180.64</v>
      </c>
      <c r="K837">
        <v>0</v>
      </c>
      <c r="L837" t="s">
        <v>60</v>
      </c>
      <c r="M837" t="s">
        <v>101</v>
      </c>
      <c r="N837" s="2">
        <f t="shared" si="13"/>
        <v>1</v>
      </c>
      <c r="O837">
        <f>DATEDIF(Table1[[#This Row],[Submission_Date]],Table1[[#This Row],[Decision_Date]],"D")</f>
        <v>13</v>
      </c>
      <c r="P837">
        <f>Table1[[#This Row],[Claim_Amount]]-Table1[[#This Row],[Paid_Amount]]</f>
        <v>2180.64</v>
      </c>
    </row>
    <row r="838" spans="1:16" x14ac:dyDescent="0.3">
      <c r="A838" t="s">
        <v>1684</v>
      </c>
      <c r="B838" t="s">
        <v>1685</v>
      </c>
      <c r="C838" s="1">
        <v>45628</v>
      </c>
      <c r="D838" s="1">
        <v>45648</v>
      </c>
      <c r="E838" s="1">
        <v>45653</v>
      </c>
      <c r="F838" t="s">
        <v>27</v>
      </c>
      <c r="G838" t="s">
        <v>23</v>
      </c>
      <c r="H838" t="s">
        <v>45</v>
      </c>
      <c r="I838">
        <v>70553</v>
      </c>
      <c r="J838">
        <v>6250.4</v>
      </c>
      <c r="K838">
        <v>5842.59</v>
      </c>
      <c r="L838" t="s">
        <v>18</v>
      </c>
      <c r="M838" t="s">
        <v>19</v>
      </c>
      <c r="N838" s="2">
        <f t="shared" si="13"/>
        <v>0</v>
      </c>
      <c r="O838">
        <f>DATEDIF(Table1[[#This Row],[Submission_Date]],Table1[[#This Row],[Decision_Date]],"D")</f>
        <v>5</v>
      </c>
      <c r="P838">
        <f>Table1[[#This Row],[Claim_Amount]]-Table1[[#This Row],[Paid_Amount]]</f>
        <v>407.80999999999949</v>
      </c>
    </row>
    <row r="839" spans="1:16" x14ac:dyDescent="0.3">
      <c r="A839" t="s">
        <v>1686</v>
      </c>
      <c r="B839" t="s">
        <v>1687</v>
      </c>
      <c r="C839" s="1">
        <v>45459</v>
      </c>
      <c r="D839" s="1">
        <v>45485</v>
      </c>
      <c r="E839" s="1">
        <v>45492</v>
      </c>
      <c r="F839" t="s">
        <v>15</v>
      </c>
      <c r="G839" t="s">
        <v>41</v>
      </c>
      <c r="H839" t="s">
        <v>52</v>
      </c>
      <c r="I839">
        <v>99215</v>
      </c>
      <c r="J839">
        <v>813.48</v>
      </c>
      <c r="K839">
        <v>0</v>
      </c>
      <c r="L839" t="s">
        <v>60</v>
      </c>
      <c r="M839" t="s">
        <v>61</v>
      </c>
      <c r="N839" s="2">
        <f t="shared" si="13"/>
        <v>1</v>
      </c>
      <c r="O839">
        <f>DATEDIF(Table1[[#This Row],[Submission_Date]],Table1[[#This Row],[Decision_Date]],"D")</f>
        <v>7</v>
      </c>
      <c r="P839">
        <f>Table1[[#This Row],[Claim_Amount]]-Table1[[#This Row],[Paid_Amount]]</f>
        <v>813.48</v>
      </c>
    </row>
    <row r="840" spans="1:16" x14ac:dyDescent="0.3">
      <c r="A840" t="s">
        <v>1688</v>
      </c>
      <c r="B840" t="s">
        <v>530</v>
      </c>
      <c r="C840" s="1">
        <v>44995</v>
      </c>
      <c r="D840" s="1">
        <v>45017</v>
      </c>
      <c r="E840" s="1">
        <v>45047</v>
      </c>
      <c r="F840" t="s">
        <v>48</v>
      </c>
      <c r="G840" t="s">
        <v>34</v>
      </c>
      <c r="H840" t="s">
        <v>17</v>
      </c>
      <c r="I840">
        <v>63047</v>
      </c>
      <c r="J840">
        <v>3973.72</v>
      </c>
      <c r="K840">
        <v>3771.28</v>
      </c>
      <c r="L840" t="s">
        <v>18</v>
      </c>
      <c r="M840" t="s">
        <v>19</v>
      </c>
      <c r="N840" s="2">
        <f t="shared" si="13"/>
        <v>0</v>
      </c>
      <c r="O840">
        <f>DATEDIF(Table1[[#This Row],[Submission_Date]],Table1[[#This Row],[Decision_Date]],"D")</f>
        <v>30</v>
      </c>
      <c r="P840">
        <f>Table1[[#This Row],[Claim_Amount]]-Table1[[#This Row],[Paid_Amount]]</f>
        <v>202.4399999999996</v>
      </c>
    </row>
    <row r="841" spans="1:16" x14ac:dyDescent="0.3">
      <c r="A841" t="s">
        <v>1689</v>
      </c>
      <c r="B841" t="s">
        <v>1690</v>
      </c>
      <c r="C841" s="1">
        <v>44935</v>
      </c>
      <c r="D841" s="1">
        <v>44937</v>
      </c>
      <c r="E841" s="1">
        <v>44987</v>
      </c>
      <c r="F841" t="s">
        <v>27</v>
      </c>
      <c r="G841" t="s">
        <v>16</v>
      </c>
      <c r="H841" t="s">
        <v>35</v>
      </c>
      <c r="I841">
        <v>63047</v>
      </c>
      <c r="J841">
        <v>1523.57</v>
      </c>
      <c r="K841">
        <v>1350.16</v>
      </c>
      <c r="L841" t="s">
        <v>18</v>
      </c>
      <c r="M841" t="s">
        <v>19</v>
      </c>
      <c r="N841" s="2">
        <f t="shared" si="13"/>
        <v>0</v>
      </c>
      <c r="O841">
        <f>DATEDIF(Table1[[#This Row],[Submission_Date]],Table1[[#This Row],[Decision_Date]],"D")</f>
        <v>50</v>
      </c>
      <c r="P841">
        <f>Table1[[#This Row],[Claim_Amount]]-Table1[[#This Row],[Paid_Amount]]</f>
        <v>173.40999999999985</v>
      </c>
    </row>
    <row r="842" spans="1:16" x14ac:dyDescent="0.3">
      <c r="A842" t="s">
        <v>1691</v>
      </c>
      <c r="B842" t="s">
        <v>1692</v>
      </c>
      <c r="C842" s="1">
        <v>45203</v>
      </c>
      <c r="D842" s="1">
        <v>45225</v>
      </c>
      <c r="E842" s="1">
        <v>45257</v>
      </c>
      <c r="F842" t="s">
        <v>15</v>
      </c>
      <c r="G842" t="s">
        <v>16</v>
      </c>
      <c r="H842" t="s">
        <v>52</v>
      </c>
      <c r="I842">
        <v>99214</v>
      </c>
      <c r="J842">
        <v>1737.89</v>
      </c>
      <c r="K842">
        <v>0</v>
      </c>
      <c r="L842" t="s">
        <v>60</v>
      </c>
      <c r="M842" t="s">
        <v>61</v>
      </c>
      <c r="N842" s="2">
        <f t="shared" si="13"/>
        <v>1</v>
      </c>
      <c r="O842">
        <f>DATEDIF(Table1[[#This Row],[Submission_Date]],Table1[[#This Row],[Decision_Date]],"D")</f>
        <v>32</v>
      </c>
      <c r="P842">
        <f>Table1[[#This Row],[Claim_Amount]]-Table1[[#This Row],[Paid_Amount]]</f>
        <v>1737.89</v>
      </c>
    </row>
    <row r="843" spans="1:16" x14ac:dyDescent="0.3">
      <c r="A843" t="s">
        <v>1693</v>
      </c>
      <c r="B843" t="s">
        <v>1694</v>
      </c>
      <c r="C843" s="1">
        <v>45099</v>
      </c>
      <c r="D843" s="1">
        <v>45127</v>
      </c>
      <c r="E843" s="1">
        <v>45145</v>
      </c>
      <c r="F843" t="s">
        <v>15</v>
      </c>
      <c r="G843" t="s">
        <v>41</v>
      </c>
      <c r="H843" t="s">
        <v>17</v>
      </c>
      <c r="I843">
        <v>27447</v>
      </c>
      <c r="J843">
        <v>3102.17</v>
      </c>
      <c r="K843">
        <v>0</v>
      </c>
      <c r="L843" t="s">
        <v>60</v>
      </c>
      <c r="M843" t="s">
        <v>101</v>
      </c>
      <c r="N843" s="2">
        <f t="shared" si="13"/>
        <v>1</v>
      </c>
      <c r="O843">
        <f>DATEDIF(Table1[[#This Row],[Submission_Date]],Table1[[#This Row],[Decision_Date]],"D")</f>
        <v>18</v>
      </c>
      <c r="P843">
        <f>Table1[[#This Row],[Claim_Amount]]-Table1[[#This Row],[Paid_Amount]]</f>
        <v>3102.17</v>
      </c>
    </row>
    <row r="844" spans="1:16" x14ac:dyDescent="0.3">
      <c r="A844" t="s">
        <v>1695</v>
      </c>
      <c r="B844" t="s">
        <v>1696</v>
      </c>
      <c r="C844" s="1">
        <v>45144</v>
      </c>
      <c r="D844" s="1">
        <v>45169</v>
      </c>
      <c r="E844" s="1">
        <v>45182</v>
      </c>
      <c r="F844" t="s">
        <v>33</v>
      </c>
      <c r="G844" t="s">
        <v>79</v>
      </c>
      <c r="H844" t="s">
        <v>45</v>
      </c>
      <c r="I844">
        <v>99213</v>
      </c>
      <c r="J844">
        <v>736.44</v>
      </c>
      <c r="K844">
        <v>659.7</v>
      </c>
      <c r="L844" t="s">
        <v>18</v>
      </c>
      <c r="M844" t="s">
        <v>19</v>
      </c>
      <c r="N844" s="2">
        <f t="shared" si="13"/>
        <v>0</v>
      </c>
      <c r="O844">
        <f>DATEDIF(Table1[[#This Row],[Submission_Date]],Table1[[#This Row],[Decision_Date]],"D")</f>
        <v>13</v>
      </c>
      <c r="P844">
        <f>Table1[[#This Row],[Claim_Amount]]-Table1[[#This Row],[Paid_Amount]]</f>
        <v>76.740000000000009</v>
      </c>
    </row>
    <row r="845" spans="1:16" x14ac:dyDescent="0.3">
      <c r="A845" t="s">
        <v>1697</v>
      </c>
      <c r="B845" t="s">
        <v>254</v>
      </c>
      <c r="C845" s="1">
        <v>45491</v>
      </c>
      <c r="D845" s="1">
        <v>45514</v>
      </c>
      <c r="E845" s="1">
        <v>45558</v>
      </c>
      <c r="F845" t="s">
        <v>72</v>
      </c>
      <c r="G845" t="s">
        <v>34</v>
      </c>
      <c r="H845" t="s">
        <v>87</v>
      </c>
      <c r="I845">
        <v>90837</v>
      </c>
      <c r="J845">
        <v>2455.11</v>
      </c>
      <c r="K845">
        <v>2041.6</v>
      </c>
      <c r="L845" t="s">
        <v>18</v>
      </c>
      <c r="M845" t="s">
        <v>19</v>
      </c>
      <c r="N845" s="2">
        <f t="shared" si="13"/>
        <v>0</v>
      </c>
      <c r="O845">
        <f>DATEDIF(Table1[[#This Row],[Submission_Date]],Table1[[#This Row],[Decision_Date]],"D")</f>
        <v>44</v>
      </c>
      <c r="P845">
        <f>Table1[[#This Row],[Claim_Amount]]-Table1[[#This Row],[Paid_Amount]]</f>
        <v>413.51000000000022</v>
      </c>
    </row>
    <row r="846" spans="1:16" x14ac:dyDescent="0.3">
      <c r="A846" t="s">
        <v>1698</v>
      </c>
      <c r="B846" t="s">
        <v>1699</v>
      </c>
      <c r="C846" s="1">
        <v>45571</v>
      </c>
      <c r="D846" s="1">
        <v>45585</v>
      </c>
      <c r="E846" s="1">
        <v>45611</v>
      </c>
      <c r="F846" t="s">
        <v>72</v>
      </c>
      <c r="G846" t="s">
        <v>41</v>
      </c>
      <c r="H846" t="s">
        <v>35</v>
      </c>
      <c r="I846">
        <v>27130</v>
      </c>
      <c r="J846">
        <v>2065.5700000000002</v>
      </c>
      <c r="K846">
        <v>0</v>
      </c>
      <c r="L846" t="s">
        <v>60</v>
      </c>
      <c r="M846" t="s">
        <v>221</v>
      </c>
      <c r="N846" s="2">
        <f t="shared" si="13"/>
        <v>1</v>
      </c>
      <c r="O846">
        <f>DATEDIF(Table1[[#This Row],[Submission_Date]],Table1[[#This Row],[Decision_Date]],"D")</f>
        <v>26</v>
      </c>
      <c r="P846">
        <f>Table1[[#This Row],[Claim_Amount]]-Table1[[#This Row],[Paid_Amount]]</f>
        <v>2065.5700000000002</v>
      </c>
    </row>
    <row r="847" spans="1:16" x14ac:dyDescent="0.3">
      <c r="A847" t="s">
        <v>1700</v>
      </c>
      <c r="B847" t="s">
        <v>1701</v>
      </c>
      <c r="C847" s="1">
        <v>45613</v>
      </c>
      <c r="D847" s="1">
        <v>45624</v>
      </c>
      <c r="E847" s="1">
        <v>45656</v>
      </c>
      <c r="F847" t="s">
        <v>27</v>
      </c>
      <c r="G847" t="s">
        <v>28</v>
      </c>
      <c r="H847" t="s">
        <v>55</v>
      </c>
      <c r="I847">
        <v>27447</v>
      </c>
      <c r="J847">
        <v>2681.04</v>
      </c>
      <c r="K847">
        <v>2473.96</v>
      </c>
      <c r="L847" t="s">
        <v>18</v>
      </c>
      <c r="M847" t="s">
        <v>19</v>
      </c>
      <c r="N847" s="2">
        <f t="shared" si="13"/>
        <v>0</v>
      </c>
      <c r="O847">
        <f>DATEDIF(Table1[[#This Row],[Submission_Date]],Table1[[#This Row],[Decision_Date]],"D")</f>
        <v>32</v>
      </c>
      <c r="P847">
        <f>Table1[[#This Row],[Claim_Amount]]-Table1[[#This Row],[Paid_Amount]]</f>
        <v>207.07999999999993</v>
      </c>
    </row>
    <row r="848" spans="1:16" x14ac:dyDescent="0.3">
      <c r="A848" t="s">
        <v>1702</v>
      </c>
      <c r="B848" t="s">
        <v>1703</v>
      </c>
      <c r="C848" s="1">
        <v>45259</v>
      </c>
      <c r="D848" s="1">
        <v>45262</v>
      </c>
      <c r="E848" s="1">
        <v>45299</v>
      </c>
      <c r="F848" t="s">
        <v>33</v>
      </c>
      <c r="G848" t="s">
        <v>23</v>
      </c>
      <c r="H848" t="s">
        <v>45</v>
      </c>
      <c r="I848">
        <v>43239</v>
      </c>
      <c r="J848">
        <v>2278.64</v>
      </c>
      <c r="K848">
        <v>1935.89</v>
      </c>
      <c r="L848" t="s">
        <v>18</v>
      </c>
      <c r="M848" t="s">
        <v>19</v>
      </c>
      <c r="N848" s="2">
        <f t="shared" si="13"/>
        <v>0</v>
      </c>
      <c r="O848">
        <f>DATEDIF(Table1[[#This Row],[Submission_Date]],Table1[[#This Row],[Decision_Date]],"D")</f>
        <v>37</v>
      </c>
      <c r="P848">
        <f>Table1[[#This Row],[Claim_Amount]]-Table1[[#This Row],[Paid_Amount]]</f>
        <v>342.74999999999977</v>
      </c>
    </row>
    <row r="849" spans="1:16" x14ac:dyDescent="0.3">
      <c r="A849" t="s">
        <v>1704</v>
      </c>
      <c r="B849" t="s">
        <v>1705</v>
      </c>
      <c r="C849" s="1">
        <v>45568</v>
      </c>
      <c r="D849" s="1">
        <v>45581</v>
      </c>
      <c r="E849" s="1">
        <v>45622</v>
      </c>
      <c r="F849" t="s">
        <v>22</v>
      </c>
      <c r="G849" t="s">
        <v>23</v>
      </c>
      <c r="H849" t="s">
        <v>29</v>
      </c>
      <c r="I849">
        <v>71046</v>
      </c>
      <c r="J849">
        <v>12890.43</v>
      </c>
      <c r="K849">
        <v>12307.55</v>
      </c>
      <c r="L849" t="s">
        <v>18</v>
      </c>
      <c r="M849" t="s">
        <v>19</v>
      </c>
      <c r="N849" s="2">
        <f t="shared" si="13"/>
        <v>0</v>
      </c>
      <c r="O849">
        <f>DATEDIF(Table1[[#This Row],[Submission_Date]],Table1[[#This Row],[Decision_Date]],"D")</f>
        <v>41</v>
      </c>
      <c r="P849">
        <f>Table1[[#This Row],[Claim_Amount]]-Table1[[#This Row],[Paid_Amount]]</f>
        <v>582.88000000000102</v>
      </c>
    </row>
    <row r="850" spans="1:16" x14ac:dyDescent="0.3">
      <c r="A850" t="s">
        <v>1706</v>
      </c>
      <c r="B850" t="s">
        <v>1707</v>
      </c>
      <c r="C850" s="1">
        <v>45112</v>
      </c>
      <c r="D850" s="1">
        <v>45124</v>
      </c>
      <c r="E850" s="1">
        <v>45163</v>
      </c>
      <c r="F850" t="s">
        <v>15</v>
      </c>
      <c r="G850" t="s">
        <v>16</v>
      </c>
      <c r="H850" t="s">
        <v>29</v>
      </c>
      <c r="I850">
        <v>99213</v>
      </c>
      <c r="J850">
        <v>1085.51</v>
      </c>
      <c r="K850">
        <v>954.01</v>
      </c>
      <c r="L850" t="s">
        <v>18</v>
      </c>
      <c r="M850" t="s">
        <v>19</v>
      </c>
      <c r="N850" s="2">
        <f t="shared" si="13"/>
        <v>0</v>
      </c>
      <c r="O850">
        <f>DATEDIF(Table1[[#This Row],[Submission_Date]],Table1[[#This Row],[Decision_Date]],"D")</f>
        <v>39</v>
      </c>
      <c r="P850">
        <f>Table1[[#This Row],[Claim_Amount]]-Table1[[#This Row],[Paid_Amount]]</f>
        <v>131.5</v>
      </c>
    </row>
    <row r="851" spans="1:16" x14ac:dyDescent="0.3">
      <c r="A851" t="s">
        <v>1708</v>
      </c>
      <c r="B851" t="s">
        <v>1709</v>
      </c>
      <c r="C851" s="1">
        <v>45186</v>
      </c>
      <c r="D851" s="1">
        <v>45189</v>
      </c>
      <c r="E851" s="1">
        <v>45218</v>
      </c>
      <c r="F851" t="s">
        <v>22</v>
      </c>
      <c r="G851" t="s">
        <v>34</v>
      </c>
      <c r="H851" t="s">
        <v>49</v>
      </c>
      <c r="I851">
        <v>66984</v>
      </c>
      <c r="J851">
        <v>1182.28</v>
      </c>
      <c r="K851">
        <v>0</v>
      </c>
      <c r="L851" t="s">
        <v>30</v>
      </c>
      <c r="M851" t="s">
        <v>19</v>
      </c>
      <c r="N851" s="2">
        <f t="shared" si="13"/>
        <v>0</v>
      </c>
      <c r="O851">
        <f>DATEDIF(Table1[[#This Row],[Submission_Date]],Table1[[#This Row],[Decision_Date]],"D")</f>
        <v>29</v>
      </c>
      <c r="P851">
        <f>Table1[[#This Row],[Claim_Amount]]-Table1[[#This Row],[Paid_Amount]]</f>
        <v>1182.28</v>
      </c>
    </row>
    <row r="852" spans="1:16" x14ac:dyDescent="0.3">
      <c r="A852" t="s">
        <v>1710</v>
      </c>
      <c r="B852" t="s">
        <v>1711</v>
      </c>
      <c r="C852" s="1">
        <v>45388</v>
      </c>
      <c r="D852" s="1">
        <v>45393</v>
      </c>
      <c r="E852" s="1">
        <v>45420</v>
      </c>
      <c r="F852" t="s">
        <v>27</v>
      </c>
      <c r="G852" t="s">
        <v>28</v>
      </c>
      <c r="H852" t="s">
        <v>87</v>
      </c>
      <c r="I852">
        <v>93000</v>
      </c>
      <c r="J852">
        <v>1098.27</v>
      </c>
      <c r="K852">
        <v>874.2</v>
      </c>
      <c r="L852" t="s">
        <v>18</v>
      </c>
      <c r="M852" t="s">
        <v>19</v>
      </c>
      <c r="N852" s="2">
        <f t="shared" si="13"/>
        <v>0</v>
      </c>
      <c r="O852">
        <f>DATEDIF(Table1[[#This Row],[Submission_Date]],Table1[[#This Row],[Decision_Date]],"D")</f>
        <v>27</v>
      </c>
      <c r="P852">
        <f>Table1[[#This Row],[Claim_Amount]]-Table1[[#This Row],[Paid_Amount]]</f>
        <v>224.06999999999994</v>
      </c>
    </row>
    <row r="853" spans="1:16" x14ac:dyDescent="0.3">
      <c r="A853" t="s">
        <v>1712</v>
      </c>
      <c r="B853" t="s">
        <v>1713</v>
      </c>
      <c r="C853" s="1">
        <v>45561</v>
      </c>
      <c r="D853" s="1">
        <v>45574</v>
      </c>
      <c r="E853" s="1">
        <v>45607</v>
      </c>
      <c r="F853" t="s">
        <v>106</v>
      </c>
      <c r="G853" t="s">
        <v>16</v>
      </c>
      <c r="H853" t="s">
        <v>17</v>
      </c>
      <c r="I853">
        <v>99214</v>
      </c>
      <c r="J853">
        <v>1159.3499999999999</v>
      </c>
      <c r="K853">
        <v>0</v>
      </c>
      <c r="L853" t="s">
        <v>60</v>
      </c>
      <c r="M853" t="s">
        <v>153</v>
      </c>
      <c r="N853" s="2">
        <f t="shared" si="13"/>
        <v>1</v>
      </c>
      <c r="O853">
        <f>DATEDIF(Table1[[#This Row],[Submission_Date]],Table1[[#This Row],[Decision_Date]],"D")</f>
        <v>33</v>
      </c>
      <c r="P853">
        <f>Table1[[#This Row],[Claim_Amount]]-Table1[[#This Row],[Paid_Amount]]</f>
        <v>1159.3499999999999</v>
      </c>
    </row>
    <row r="854" spans="1:16" x14ac:dyDescent="0.3">
      <c r="A854" t="s">
        <v>1714</v>
      </c>
      <c r="B854" t="s">
        <v>1715</v>
      </c>
      <c r="C854" s="1">
        <v>45336</v>
      </c>
      <c r="D854" s="1">
        <v>45347</v>
      </c>
      <c r="E854" s="1">
        <v>45371</v>
      </c>
      <c r="F854" t="s">
        <v>27</v>
      </c>
      <c r="G854" t="s">
        <v>79</v>
      </c>
      <c r="H854" t="s">
        <v>17</v>
      </c>
      <c r="I854">
        <v>99215</v>
      </c>
      <c r="J854">
        <v>1085.82</v>
      </c>
      <c r="K854">
        <v>857.17</v>
      </c>
      <c r="L854" t="s">
        <v>18</v>
      </c>
      <c r="M854" t="s">
        <v>19</v>
      </c>
      <c r="N854" s="2">
        <f t="shared" si="13"/>
        <v>0</v>
      </c>
      <c r="O854">
        <f>DATEDIF(Table1[[#This Row],[Submission_Date]],Table1[[#This Row],[Decision_Date]],"D")</f>
        <v>24</v>
      </c>
      <c r="P854">
        <f>Table1[[#This Row],[Claim_Amount]]-Table1[[#This Row],[Paid_Amount]]</f>
        <v>228.64999999999998</v>
      </c>
    </row>
    <row r="855" spans="1:16" x14ac:dyDescent="0.3">
      <c r="A855" t="s">
        <v>1716</v>
      </c>
      <c r="B855" t="s">
        <v>1717</v>
      </c>
      <c r="C855" s="1">
        <v>45254</v>
      </c>
      <c r="D855" s="1">
        <v>45282</v>
      </c>
      <c r="E855" s="1">
        <v>45319</v>
      </c>
      <c r="F855" t="s">
        <v>106</v>
      </c>
      <c r="G855" t="s">
        <v>79</v>
      </c>
      <c r="H855" t="s">
        <v>24</v>
      </c>
      <c r="I855">
        <v>27130</v>
      </c>
      <c r="J855">
        <v>4680.75</v>
      </c>
      <c r="K855">
        <v>4097.68</v>
      </c>
      <c r="L855" t="s">
        <v>18</v>
      </c>
      <c r="M855" t="s">
        <v>19</v>
      </c>
      <c r="N855" s="2">
        <f t="shared" si="13"/>
        <v>0</v>
      </c>
      <c r="O855">
        <f>DATEDIF(Table1[[#This Row],[Submission_Date]],Table1[[#This Row],[Decision_Date]],"D")</f>
        <v>37</v>
      </c>
      <c r="P855">
        <f>Table1[[#This Row],[Claim_Amount]]-Table1[[#This Row],[Paid_Amount]]</f>
        <v>583.06999999999971</v>
      </c>
    </row>
    <row r="856" spans="1:16" x14ac:dyDescent="0.3">
      <c r="A856" t="s">
        <v>1718</v>
      </c>
      <c r="B856" t="s">
        <v>1719</v>
      </c>
      <c r="C856" s="1">
        <v>45632</v>
      </c>
      <c r="D856" s="1">
        <v>45660</v>
      </c>
      <c r="E856" s="1">
        <v>45714</v>
      </c>
      <c r="F856" t="s">
        <v>44</v>
      </c>
      <c r="G856" t="s">
        <v>23</v>
      </c>
      <c r="H856" t="s">
        <v>87</v>
      </c>
      <c r="I856">
        <v>90837</v>
      </c>
      <c r="J856">
        <v>5633.03</v>
      </c>
      <c r="K856">
        <v>5022.28</v>
      </c>
      <c r="L856" t="s">
        <v>18</v>
      </c>
      <c r="M856" t="s">
        <v>19</v>
      </c>
      <c r="N856" s="2">
        <f t="shared" si="13"/>
        <v>0</v>
      </c>
      <c r="O856">
        <f>DATEDIF(Table1[[#This Row],[Submission_Date]],Table1[[#This Row],[Decision_Date]],"D")</f>
        <v>54</v>
      </c>
      <c r="P856">
        <f>Table1[[#This Row],[Claim_Amount]]-Table1[[#This Row],[Paid_Amount]]</f>
        <v>610.75</v>
      </c>
    </row>
    <row r="857" spans="1:16" x14ac:dyDescent="0.3">
      <c r="A857" t="s">
        <v>1720</v>
      </c>
      <c r="B857" t="s">
        <v>1721</v>
      </c>
      <c r="C857" s="1">
        <v>45293</v>
      </c>
      <c r="D857" s="1">
        <v>45302</v>
      </c>
      <c r="E857" s="1">
        <v>45344</v>
      </c>
      <c r="F857" t="s">
        <v>15</v>
      </c>
      <c r="G857" t="s">
        <v>16</v>
      </c>
      <c r="H857" t="s">
        <v>29</v>
      </c>
      <c r="I857">
        <v>27447</v>
      </c>
      <c r="J857">
        <v>1145.28</v>
      </c>
      <c r="K857">
        <v>1062.45</v>
      </c>
      <c r="L857" t="s">
        <v>18</v>
      </c>
      <c r="M857" t="s">
        <v>19</v>
      </c>
      <c r="N857" s="2">
        <f t="shared" si="13"/>
        <v>0</v>
      </c>
      <c r="O857">
        <f>DATEDIF(Table1[[#This Row],[Submission_Date]],Table1[[#This Row],[Decision_Date]],"D")</f>
        <v>42</v>
      </c>
      <c r="P857">
        <f>Table1[[#This Row],[Claim_Amount]]-Table1[[#This Row],[Paid_Amount]]</f>
        <v>82.829999999999927</v>
      </c>
    </row>
    <row r="858" spans="1:16" x14ac:dyDescent="0.3">
      <c r="A858" t="s">
        <v>1722</v>
      </c>
      <c r="B858" t="s">
        <v>1481</v>
      </c>
      <c r="C858" s="1">
        <v>45223</v>
      </c>
      <c r="D858" s="1">
        <v>45253</v>
      </c>
      <c r="E858" s="1">
        <v>45306</v>
      </c>
      <c r="F858" t="s">
        <v>48</v>
      </c>
      <c r="G858" t="s">
        <v>23</v>
      </c>
      <c r="H858" t="s">
        <v>24</v>
      </c>
      <c r="I858">
        <v>80053</v>
      </c>
      <c r="J858">
        <v>929.01</v>
      </c>
      <c r="K858">
        <v>713.39</v>
      </c>
      <c r="L858" t="s">
        <v>18</v>
      </c>
      <c r="M858" t="s">
        <v>19</v>
      </c>
      <c r="N858" s="2">
        <f t="shared" si="13"/>
        <v>0</v>
      </c>
      <c r="O858">
        <f>DATEDIF(Table1[[#This Row],[Submission_Date]],Table1[[#This Row],[Decision_Date]],"D")</f>
        <v>53</v>
      </c>
      <c r="P858">
        <f>Table1[[#This Row],[Claim_Amount]]-Table1[[#This Row],[Paid_Amount]]</f>
        <v>215.62</v>
      </c>
    </row>
    <row r="859" spans="1:16" x14ac:dyDescent="0.3">
      <c r="A859" t="s">
        <v>1723</v>
      </c>
      <c r="B859" t="s">
        <v>1724</v>
      </c>
      <c r="C859" s="1">
        <v>45290</v>
      </c>
      <c r="D859" s="1">
        <v>45306</v>
      </c>
      <c r="E859" s="1">
        <v>45360</v>
      </c>
      <c r="F859" t="s">
        <v>72</v>
      </c>
      <c r="G859" t="s">
        <v>79</v>
      </c>
      <c r="H859" t="s">
        <v>87</v>
      </c>
      <c r="I859">
        <v>45378</v>
      </c>
      <c r="J859">
        <v>2636.3</v>
      </c>
      <c r="K859">
        <v>0</v>
      </c>
      <c r="L859" t="s">
        <v>60</v>
      </c>
      <c r="M859" t="s">
        <v>221</v>
      </c>
      <c r="N859" s="2">
        <f t="shared" si="13"/>
        <v>1</v>
      </c>
      <c r="O859">
        <f>DATEDIF(Table1[[#This Row],[Submission_Date]],Table1[[#This Row],[Decision_Date]],"D")</f>
        <v>54</v>
      </c>
      <c r="P859">
        <f>Table1[[#This Row],[Claim_Amount]]-Table1[[#This Row],[Paid_Amount]]</f>
        <v>2636.3</v>
      </c>
    </row>
    <row r="860" spans="1:16" x14ac:dyDescent="0.3">
      <c r="A860" t="s">
        <v>1725</v>
      </c>
      <c r="B860" t="s">
        <v>1321</v>
      </c>
      <c r="C860" s="1">
        <v>44971</v>
      </c>
      <c r="D860" s="1">
        <v>44998</v>
      </c>
      <c r="E860" s="1">
        <v>45018</v>
      </c>
      <c r="F860" t="s">
        <v>106</v>
      </c>
      <c r="G860" t="s">
        <v>16</v>
      </c>
      <c r="H860" t="s">
        <v>17</v>
      </c>
      <c r="I860">
        <v>99215</v>
      </c>
      <c r="J860">
        <v>1162.3800000000001</v>
      </c>
      <c r="K860">
        <v>1098.06</v>
      </c>
      <c r="L860" t="s">
        <v>18</v>
      </c>
      <c r="M860" t="s">
        <v>19</v>
      </c>
      <c r="N860" s="2">
        <f t="shared" si="13"/>
        <v>0</v>
      </c>
      <c r="O860">
        <f>DATEDIF(Table1[[#This Row],[Submission_Date]],Table1[[#This Row],[Decision_Date]],"D")</f>
        <v>20</v>
      </c>
      <c r="P860">
        <f>Table1[[#This Row],[Claim_Amount]]-Table1[[#This Row],[Paid_Amount]]</f>
        <v>64.320000000000164</v>
      </c>
    </row>
    <row r="861" spans="1:16" x14ac:dyDescent="0.3">
      <c r="A861" t="s">
        <v>1726</v>
      </c>
      <c r="B861" t="s">
        <v>1727</v>
      </c>
      <c r="C861" s="1">
        <v>45440</v>
      </c>
      <c r="D861" s="1">
        <v>45447</v>
      </c>
      <c r="E861" s="1">
        <v>45477</v>
      </c>
      <c r="F861" t="s">
        <v>27</v>
      </c>
      <c r="G861" t="s">
        <v>34</v>
      </c>
      <c r="H861" t="s">
        <v>17</v>
      </c>
      <c r="I861">
        <v>63047</v>
      </c>
      <c r="J861">
        <v>2999.93</v>
      </c>
      <c r="K861">
        <v>0</v>
      </c>
      <c r="L861" t="s">
        <v>30</v>
      </c>
      <c r="M861" t="s">
        <v>19</v>
      </c>
      <c r="N861" s="2">
        <f t="shared" si="13"/>
        <v>0</v>
      </c>
      <c r="O861">
        <f>DATEDIF(Table1[[#This Row],[Submission_Date]],Table1[[#This Row],[Decision_Date]],"D")</f>
        <v>30</v>
      </c>
      <c r="P861">
        <f>Table1[[#This Row],[Claim_Amount]]-Table1[[#This Row],[Paid_Amount]]</f>
        <v>2999.93</v>
      </c>
    </row>
    <row r="862" spans="1:16" x14ac:dyDescent="0.3">
      <c r="A862" t="s">
        <v>1728</v>
      </c>
      <c r="B862" t="s">
        <v>1729</v>
      </c>
      <c r="C862" s="1">
        <v>45258</v>
      </c>
      <c r="D862" s="1">
        <v>45274</v>
      </c>
      <c r="E862" s="1">
        <v>45308</v>
      </c>
      <c r="F862" t="s">
        <v>44</v>
      </c>
      <c r="G862" t="s">
        <v>79</v>
      </c>
      <c r="H862" t="s">
        <v>24</v>
      </c>
      <c r="I862">
        <v>99215</v>
      </c>
      <c r="J862">
        <v>2126.7199999999998</v>
      </c>
      <c r="K862">
        <v>1995.57</v>
      </c>
      <c r="L862" t="s">
        <v>18</v>
      </c>
      <c r="M862" t="s">
        <v>19</v>
      </c>
      <c r="N862" s="2">
        <f t="shared" si="13"/>
        <v>0</v>
      </c>
      <c r="O862">
        <f>DATEDIF(Table1[[#This Row],[Submission_Date]],Table1[[#This Row],[Decision_Date]],"D")</f>
        <v>34</v>
      </c>
      <c r="P862">
        <f>Table1[[#This Row],[Claim_Amount]]-Table1[[#This Row],[Paid_Amount]]</f>
        <v>131.14999999999986</v>
      </c>
    </row>
    <row r="863" spans="1:16" x14ac:dyDescent="0.3">
      <c r="A863" t="s">
        <v>1730</v>
      </c>
      <c r="B863" t="s">
        <v>1731</v>
      </c>
      <c r="C863" s="1">
        <v>45257</v>
      </c>
      <c r="D863" s="1">
        <v>45259</v>
      </c>
      <c r="E863" s="1">
        <v>45318</v>
      </c>
      <c r="F863" t="s">
        <v>15</v>
      </c>
      <c r="G863" t="s">
        <v>23</v>
      </c>
      <c r="H863" t="s">
        <v>29</v>
      </c>
      <c r="I863">
        <v>27447</v>
      </c>
      <c r="J863">
        <v>537.76</v>
      </c>
      <c r="K863">
        <v>479.36</v>
      </c>
      <c r="L863" t="s">
        <v>18</v>
      </c>
      <c r="M863" t="s">
        <v>19</v>
      </c>
      <c r="N863" s="2">
        <f t="shared" si="13"/>
        <v>0</v>
      </c>
      <c r="O863">
        <f>DATEDIF(Table1[[#This Row],[Submission_Date]],Table1[[#This Row],[Decision_Date]],"D")</f>
        <v>59</v>
      </c>
      <c r="P863">
        <f>Table1[[#This Row],[Claim_Amount]]-Table1[[#This Row],[Paid_Amount]]</f>
        <v>58.399999999999977</v>
      </c>
    </row>
    <row r="864" spans="1:16" x14ac:dyDescent="0.3">
      <c r="A864" t="s">
        <v>1732</v>
      </c>
      <c r="B864" t="s">
        <v>1733</v>
      </c>
      <c r="C864" s="1">
        <v>45194</v>
      </c>
      <c r="D864" s="1">
        <v>45203</v>
      </c>
      <c r="E864" s="1">
        <v>45260</v>
      </c>
      <c r="F864" t="s">
        <v>44</v>
      </c>
      <c r="G864" t="s">
        <v>16</v>
      </c>
      <c r="H864" t="s">
        <v>38</v>
      </c>
      <c r="I864">
        <v>70553</v>
      </c>
      <c r="J864">
        <v>6235.44</v>
      </c>
      <c r="K864">
        <v>0</v>
      </c>
      <c r="L864" t="s">
        <v>60</v>
      </c>
      <c r="M864" t="s">
        <v>61</v>
      </c>
      <c r="N864" s="2">
        <f t="shared" si="13"/>
        <v>1</v>
      </c>
      <c r="O864">
        <f>DATEDIF(Table1[[#This Row],[Submission_Date]],Table1[[#This Row],[Decision_Date]],"D")</f>
        <v>57</v>
      </c>
      <c r="P864">
        <f>Table1[[#This Row],[Claim_Amount]]-Table1[[#This Row],[Paid_Amount]]</f>
        <v>6235.44</v>
      </c>
    </row>
    <row r="865" spans="1:16" x14ac:dyDescent="0.3">
      <c r="A865" t="s">
        <v>1734</v>
      </c>
      <c r="B865" t="s">
        <v>1735</v>
      </c>
      <c r="C865" s="1">
        <v>45480</v>
      </c>
      <c r="D865" s="1">
        <v>45486</v>
      </c>
      <c r="E865" s="1">
        <v>45531</v>
      </c>
      <c r="F865" t="s">
        <v>106</v>
      </c>
      <c r="G865" t="s">
        <v>79</v>
      </c>
      <c r="H865" t="s">
        <v>17</v>
      </c>
      <c r="I865">
        <v>27130</v>
      </c>
      <c r="J865">
        <v>7606.07</v>
      </c>
      <c r="K865">
        <v>0</v>
      </c>
      <c r="L865" t="s">
        <v>60</v>
      </c>
      <c r="M865" t="s">
        <v>153</v>
      </c>
      <c r="N865" s="2">
        <f t="shared" si="13"/>
        <v>1</v>
      </c>
      <c r="O865">
        <f>DATEDIF(Table1[[#This Row],[Submission_Date]],Table1[[#This Row],[Decision_Date]],"D")</f>
        <v>45</v>
      </c>
      <c r="P865">
        <f>Table1[[#This Row],[Claim_Amount]]-Table1[[#This Row],[Paid_Amount]]</f>
        <v>7606.07</v>
      </c>
    </row>
    <row r="866" spans="1:16" x14ac:dyDescent="0.3">
      <c r="A866" t="s">
        <v>1736</v>
      </c>
      <c r="B866" t="s">
        <v>1737</v>
      </c>
      <c r="C866" s="1">
        <v>45457</v>
      </c>
      <c r="D866" s="1">
        <v>45483</v>
      </c>
      <c r="E866" s="1">
        <v>45489</v>
      </c>
      <c r="F866" t="s">
        <v>48</v>
      </c>
      <c r="G866" t="s">
        <v>34</v>
      </c>
      <c r="H866" t="s">
        <v>17</v>
      </c>
      <c r="I866">
        <v>99214</v>
      </c>
      <c r="J866">
        <v>1107.4000000000001</v>
      </c>
      <c r="K866">
        <v>935.85</v>
      </c>
      <c r="L866" t="s">
        <v>18</v>
      </c>
      <c r="M866" t="s">
        <v>19</v>
      </c>
      <c r="N866" s="2">
        <f t="shared" si="13"/>
        <v>0</v>
      </c>
      <c r="O866">
        <f>DATEDIF(Table1[[#This Row],[Submission_Date]],Table1[[#This Row],[Decision_Date]],"D")</f>
        <v>6</v>
      </c>
      <c r="P866">
        <f>Table1[[#This Row],[Claim_Amount]]-Table1[[#This Row],[Paid_Amount]]</f>
        <v>171.55000000000007</v>
      </c>
    </row>
    <row r="867" spans="1:16" x14ac:dyDescent="0.3">
      <c r="A867" t="s">
        <v>1738</v>
      </c>
      <c r="B867" t="s">
        <v>1321</v>
      </c>
      <c r="C867" s="1">
        <v>45270</v>
      </c>
      <c r="D867" s="1">
        <v>45291</v>
      </c>
      <c r="E867" s="1">
        <v>45323</v>
      </c>
      <c r="F867" t="s">
        <v>48</v>
      </c>
      <c r="G867" t="s">
        <v>41</v>
      </c>
      <c r="H867" t="s">
        <v>45</v>
      </c>
      <c r="I867">
        <v>99213</v>
      </c>
      <c r="J867">
        <v>1325.89</v>
      </c>
      <c r="K867">
        <v>1017.6</v>
      </c>
      <c r="L867" t="s">
        <v>18</v>
      </c>
      <c r="M867" t="s">
        <v>19</v>
      </c>
      <c r="N867" s="2">
        <f t="shared" si="13"/>
        <v>0</v>
      </c>
      <c r="O867">
        <f>DATEDIF(Table1[[#This Row],[Submission_Date]],Table1[[#This Row],[Decision_Date]],"D")</f>
        <v>32</v>
      </c>
      <c r="P867">
        <f>Table1[[#This Row],[Claim_Amount]]-Table1[[#This Row],[Paid_Amount]]</f>
        <v>308.29000000000008</v>
      </c>
    </row>
    <row r="868" spans="1:16" x14ac:dyDescent="0.3">
      <c r="A868" t="s">
        <v>1739</v>
      </c>
      <c r="B868" t="s">
        <v>1740</v>
      </c>
      <c r="C868" s="1">
        <v>45542</v>
      </c>
      <c r="D868" s="1">
        <v>45545</v>
      </c>
      <c r="E868" s="1">
        <v>45597</v>
      </c>
      <c r="F868" t="s">
        <v>22</v>
      </c>
      <c r="G868" t="s">
        <v>16</v>
      </c>
      <c r="H868" t="s">
        <v>29</v>
      </c>
      <c r="I868">
        <v>27447</v>
      </c>
      <c r="J868">
        <v>2272.63</v>
      </c>
      <c r="K868">
        <v>2236.06</v>
      </c>
      <c r="L868" t="s">
        <v>18</v>
      </c>
      <c r="M868" t="s">
        <v>19</v>
      </c>
      <c r="N868" s="2">
        <f t="shared" si="13"/>
        <v>0</v>
      </c>
      <c r="O868">
        <f>DATEDIF(Table1[[#This Row],[Submission_Date]],Table1[[#This Row],[Decision_Date]],"D")</f>
        <v>52</v>
      </c>
      <c r="P868">
        <f>Table1[[#This Row],[Claim_Amount]]-Table1[[#This Row],[Paid_Amount]]</f>
        <v>36.570000000000164</v>
      </c>
    </row>
    <row r="869" spans="1:16" x14ac:dyDescent="0.3">
      <c r="A869" t="s">
        <v>1741</v>
      </c>
      <c r="B869" t="s">
        <v>1742</v>
      </c>
      <c r="C869" s="1">
        <v>45453</v>
      </c>
      <c r="D869" s="1">
        <v>45479</v>
      </c>
      <c r="E869" s="1">
        <v>45488</v>
      </c>
      <c r="F869" t="s">
        <v>48</v>
      </c>
      <c r="G869" t="s">
        <v>23</v>
      </c>
      <c r="H869" t="s">
        <v>38</v>
      </c>
      <c r="I869">
        <v>99214</v>
      </c>
      <c r="J869">
        <v>2362.71</v>
      </c>
      <c r="K869">
        <v>2135.31</v>
      </c>
      <c r="L869" t="s">
        <v>18</v>
      </c>
      <c r="M869" t="s">
        <v>19</v>
      </c>
      <c r="N869" s="2">
        <f t="shared" si="13"/>
        <v>0</v>
      </c>
      <c r="O869">
        <f>DATEDIF(Table1[[#This Row],[Submission_Date]],Table1[[#This Row],[Decision_Date]],"D")</f>
        <v>9</v>
      </c>
      <c r="P869">
        <f>Table1[[#This Row],[Claim_Amount]]-Table1[[#This Row],[Paid_Amount]]</f>
        <v>227.40000000000009</v>
      </c>
    </row>
    <row r="870" spans="1:16" x14ac:dyDescent="0.3">
      <c r="A870" t="s">
        <v>1743</v>
      </c>
      <c r="B870" t="s">
        <v>1744</v>
      </c>
      <c r="C870" s="1">
        <v>45574</v>
      </c>
      <c r="D870" s="1">
        <v>45584</v>
      </c>
      <c r="E870" s="1">
        <v>45625</v>
      </c>
      <c r="F870" t="s">
        <v>48</v>
      </c>
      <c r="G870" t="s">
        <v>23</v>
      </c>
      <c r="H870" t="s">
        <v>38</v>
      </c>
      <c r="I870">
        <v>99214</v>
      </c>
      <c r="J870">
        <v>3062.04</v>
      </c>
      <c r="K870">
        <v>2771.64</v>
      </c>
      <c r="L870" t="s">
        <v>18</v>
      </c>
      <c r="M870" t="s">
        <v>19</v>
      </c>
      <c r="N870" s="2">
        <f t="shared" si="13"/>
        <v>0</v>
      </c>
      <c r="O870">
        <f>DATEDIF(Table1[[#This Row],[Submission_Date]],Table1[[#This Row],[Decision_Date]],"D")</f>
        <v>41</v>
      </c>
      <c r="P870">
        <f>Table1[[#This Row],[Claim_Amount]]-Table1[[#This Row],[Paid_Amount]]</f>
        <v>290.40000000000009</v>
      </c>
    </row>
    <row r="871" spans="1:16" x14ac:dyDescent="0.3">
      <c r="A871" t="s">
        <v>1745</v>
      </c>
      <c r="B871" t="s">
        <v>1746</v>
      </c>
      <c r="C871" s="1">
        <v>45638</v>
      </c>
      <c r="D871" s="1">
        <v>45642</v>
      </c>
      <c r="E871" s="1">
        <v>45691</v>
      </c>
      <c r="F871" t="s">
        <v>72</v>
      </c>
      <c r="G871" t="s">
        <v>23</v>
      </c>
      <c r="H871" t="s">
        <v>45</v>
      </c>
      <c r="I871">
        <v>99213</v>
      </c>
      <c r="J871">
        <v>9028.7000000000007</v>
      </c>
      <c r="K871">
        <v>0</v>
      </c>
      <c r="L871" t="s">
        <v>60</v>
      </c>
      <c r="M871" t="s">
        <v>101</v>
      </c>
      <c r="N871" s="2">
        <f t="shared" si="13"/>
        <v>1</v>
      </c>
      <c r="O871">
        <f>DATEDIF(Table1[[#This Row],[Submission_Date]],Table1[[#This Row],[Decision_Date]],"D")</f>
        <v>49</v>
      </c>
      <c r="P871">
        <f>Table1[[#This Row],[Claim_Amount]]-Table1[[#This Row],[Paid_Amount]]</f>
        <v>9028.7000000000007</v>
      </c>
    </row>
    <row r="872" spans="1:16" x14ac:dyDescent="0.3">
      <c r="A872" t="s">
        <v>1747</v>
      </c>
      <c r="B872" t="s">
        <v>1748</v>
      </c>
      <c r="C872" s="1">
        <v>44971</v>
      </c>
      <c r="D872" s="1">
        <v>44983</v>
      </c>
      <c r="E872" s="1">
        <v>45042</v>
      </c>
      <c r="F872" t="s">
        <v>106</v>
      </c>
      <c r="G872" t="s">
        <v>23</v>
      </c>
      <c r="H872" t="s">
        <v>49</v>
      </c>
      <c r="I872">
        <v>71046</v>
      </c>
      <c r="J872">
        <v>1569.39</v>
      </c>
      <c r="K872">
        <v>0</v>
      </c>
      <c r="L872" t="s">
        <v>30</v>
      </c>
      <c r="M872" t="s">
        <v>19</v>
      </c>
      <c r="N872" s="2">
        <f t="shared" si="13"/>
        <v>0</v>
      </c>
      <c r="O872">
        <f>DATEDIF(Table1[[#This Row],[Submission_Date]],Table1[[#This Row],[Decision_Date]],"D")</f>
        <v>59</v>
      </c>
      <c r="P872">
        <f>Table1[[#This Row],[Claim_Amount]]-Table1[[#This Row],[Paid_Amount]]</f>
        <v>1569.39</v>
      </c>
    </row>
    <row r="873" spans="1:16" x14ac:dyDescent="0.3">
      <c r="A873" t="s">
        <v>1749</v>
      </c>
      <c r="B873" t="s">
        <v>1750</v>
      </c>
      <c r="C873" s="1">
        <v>45323</v>
      </c>
      <c r="D873" s="1">
        <v>45328</v>
      </c>
      <c r="E873" s="1">
        <v>45380</v>
      </c>
      <c r="F873" t="s">
        <v>106</v>
      </c>
      <c r="G873" t="s">
        <v>41</v>
      </c>
      <c r="H873" t="s">
        <v>35</v>
      </c>
      <c r="I873">
        <v>70553</v>
      </c>
      <c r="J873">
        <v>954.67</v>
      </c>
      <c r="K873">
        <v>761.35</v>
      </c>
      <c r="L873" t="s">
        <v>18</v>
      </c>
      <c r="M873" t="s">
        <v>19</v>
      </c>
      <c r="N873" s="2">
        <f t="shared" si="13"/>
        <v>0</v>
      </c>
      <c r="O873">
        <f>DATEDIF(Table1[[#This Row],[Submission_Date]],Table1[[#This Row],[Decision_Date]],"D")</f>
        <v>52</v>
      </c>
      <c r="P873">
        <f>Table1[[#This Row],[Claim_Amount]]-Table1[[#This Row],[Paid_Amount]]</f>
        <v>193.31999999999994</v>
      </c>
    </row>
    <row r="874" spans="1:16" x14ac:dyDescent="0.3">
      <c r="A874" t="s">
        <v>1751</v>
      </c>
      <c r="B874" t="s">
        <v>1752</v>
      </c>
      <c r="C874" s="1">
        <v>45514</v>
      </c>
      <c r="D874" s="1">
        <v>45522</v>
      </c>
      <c r="E874" s="1">
        <v>45558</v>
      </c>
      <c r="F874" t="s">
        <v>48</v>
      </c>
      <c r="G874" t="s">
        <v>16</v>
      </c>
      <c r="H874" t="s">
        <v>24</v>
      </c>
      <c r="I874">
        <v>70553</v>
      </c>
      <c r="J874">
        <v>599.77</v>
      </c>
      <c r="K874">
        <v>0</v>
      </c>
      <c r="L874" t="s">
        <v>60</v>
      </c>
      <c r="M874" t="s">
        <v>61</v>
      </c>
      <c r="N874" s="2">
        <f t="shared" si="13"/>
        <v>1</v>
      </c>
      <c r="O874">
        <f>DATEDIF(Table1[[#This Row],[Submission_Date]],Table1[[#This Row],[Decision_Date]],"D")</f>
        <v>36</v>
      </c>
      <c r="P874">
        <f>Table1[[#This Row],[Claim_Amount]]-Table1[[#This Row],[Paid_Amount]]</f>
        <v>599.77</v>
      </c>
    </row>
    <row r="875" spans="1:16" x14ac:dyDescent="0.3">
      <c r="A875" t="s">
        <v>1753</v>
      </c>
      <c r="B875" t="s">
        <v>1754</v>
      </c>
      <c r="C875" s="1">
        <v>44978</v>
      </c>
      <c r="D875" s="1">
        <v>44996</v>
      </c>
      <c r="E875" s="1">
        <v>45023</v>
      </c>
      <c r="F875" t="s">
        <v>72</v>
      </c>
      <c r="G875" t="s">
        <v>41</v>
      </c>
      <c r="H875" t="s">
        <v>29</v>
      </c>
      <c r="I875">
        <v>45378</v>
      </c>
      <c r="J875">
        <v>1007.53</v>
      </c>
      <c r="K875">
        <v>939.95</v>
      </c>
      <c r="L875" t="s">
        <v>18</v>
      </c>
      <c r="M875" t="s">
        <v>19</v>
      </c>
      <c r="N875" s="2">
        <f t="shared" si="13"/>
        <v>0</v>
      </c>
      <c r="O875">
        <f>DATEDIF(Table1[[#This Row],[Submission_Date]],Table1[[#This Row],[Decision_Date]],"D")</f>
        <v>27</v>
      </c>
      <c r="P875">
        <f>Table1[[#This Row],[Claim_Amount]]-Table1[[#This Row],[Paid_Amount]]</f>
        <v>67.579999999999927</v>
      </c>
    </row>
    <row r="876" spans="1:16" x14ac:dyDescent="0.3">
      <c r="A876" t="s">
        <v>1755</v>
      </c>
      <c r="B876" t="s">
        <v>1756</v>
      </c>
      <c r="C876" s="1">
        <v>45240</v>
      </c>
      <c r="D876" s="1">
        <v>45255</v>
      </c>
      <c r="E876" s="1">
        <v>45260</v>
      </c>
      <c r="F876" t="s">
        <v>72</v>
      </c>
      <c r="G876" t="s">
        <v>23</v>
      </c>
      <c r="H876" t="s">
        <v>49</v>
      </c>
      <c r="I876">
        <v>90837</v>
      </c>
      <c r="J876">
        <v>1760.76</v>
      </c>
      <c r="K876">
        <v>1740.15</v>
      </c>
      <c r="L876" t="s">
        <v>18</v>
      </c>
      <c r="M876" t="s">
        <v>19</v>
      </c>
      <c r="N876" s="2">
        <f t="shared" si="13"/>
        <v>0</v>
      </c>
      <c r="O876">
        <f>DATEDIF(Table1[[#This Row],[Submission_Date]],Table1[[#This Row],[Decision_Date]],"D")</f>
        <v>5</v>
      </c>
      <c r="P876">
        <f>Table1[[#This Row],[Claim_Amount]]-Table1[[#This Row],[Paid_Amount]]</f>
        <v>20.6099999999999</v>
      </c>
    </row>
    <row r="877" spans="1:16" x14ac:dyDescent="0.3">
      <c r="A877" t="s">
        <v>1757</v>
      </c>
      <c r="B877" t="s">
        <v>1758</v>
      </c>
      <c r="C877" s="1">
        <v>45173</v>
      </c>
      <c r="D877" s="1">
        <v>45188</v>
      </c>
      <c r="E877" s="1">
        <v>45193</v>
      </c>
      <c r="F877" t="s">
        <v>15</v>
      </c>
      <c r="G877" t="s">
        <v>23</v>
      </c>
      <c r="H877" t="s">
        <v>52</v>
      </c>
      <c r="I877">
        <v>63047</v>
      </c>
      <c r="J877">
        <v>7598.05</v>
      </c>
      <c r="K877">
        <v>6556.73</v>
      </c>
      <c r="L877" t="s">
        <v>18</v>
      </c>
      <c r="M877" t="s">
        <v>19</v>
      </c>
      <c r="N877" s="2">
        <f t="shared" si="13"/>
        <v>0</v>
      </c>
      <c r="O877">
        <f>DATEDIF(Table1[[#This Row],[Submission_Date]],Table1[[#This Row],[Decision_Date]],"D")</f>
        <v>5</v>
      </c>
      <c r="P877">
        <f>Table1[[#This Row],[Claim_Amount]]-Table1[[#This Row],[Paid_Amount]]</f>
        <v>1041.3200000000006</v>
      </c>
    </row>
    <row r="878" spans="1:16" x14ac:dyDescent="0.3">
      <c r="A878" t="s">
        <v>1759</v>
      </c>
      <c r="B878" t="s">
        <v>469</v>
      </c>
      <c r="C878" s="1">
        <v>45520</v>
      </c>
      <c r="D878" s="1">
        <v>45546</v>
      </c>
      <c r="E878" s="1">
        <v>45564</v>
      </c>
      <c r="F878" t="s">
        <v>27</v>
      </c>
      <c r="G878" t="s">
        <v>23</v>
      </c>
      <c r="H878" t="s">
        <v>87</v>
      </c>
      <c r="I878">
        <v>66984</v>
      </c>
      <c r="J878">
        <v>1195.01</v>
      </c>
      <c r="K878">
        <v>1075.24</v>
      </c>
      <c r="L878" t="s">
        <v>18</v>
      </c>
      <c r="M878" t="s">
        <v>19</v>
      </c>
      <c r="N878" s="2">
        <f t="shared" si="13"/>
        <v>0</v>
      </c>
      <c r="O878">
        <f>DATEDIF(Table1[[#This Row],[Submission_Date]],Table1[[#This Row],[Decision_Date]],"D")</f>
        <v>18</v>
      </c>
      <c r="P878">
        <f>Table1[[#This Row],[Claim_Amount]]-Table1[[#This Row],[Paid_Amount]]</f>
        <v>119.76999999999998</v>
      </c>
    </row>
    <row r="879" spans="1:16" x14ac:dyDescent="0.3">
      <c r="A879" t="s">
        <v>1760</v>
      </c>
      <c r="B879" t="s">
        <v>1761</v>
      </c>
      <c r="C879" s="1">
        <v>45488</v>
      </c>
      <c r="D879" s="1">
        <v>45513</v>
      </c>
      <c r="E879" s="1">
        <v>45551</v>
      </c>
      <c r="F879" t="s">
        <v>72</v>
      </c>
      <c r="G879" t="s">
        <v>79</v>
      </c>
      <c r="H879" t="s">
        <v>49</v>
      </c>
      <c r="I879">
        <v>27130</v>
      </c>
      <c r="J879">
        <v>2162.52</v>
      </c>
      <c r="K879">
        <v>0</v>
      </c>
      <c r="L879" t="s">
        <v>60</v>
      </c>
      <c r="M879" t="s">
        <v>153</v>
      </c>
      <c r="N879" s="2">
        <f t="shared" si="13"/>
        <v>1</v>
      </c>
      <c r="O879">
        <f>DATEDIF(Table1[[#This Row],[Submission_Date]],Table1[[#This Row],[Decision_Date]],"D")</f>
        <v>38</v>
      </c>
      <c r="P879">
        <f>Table1[[#This Row],[Claim_Amount]]-Table1[[#This Row],[Paid_Amount]]</f>
        <v>2162.52</v>
      </c>
    </row>
    <row r="880" spans="1:16" x14ac:dyDescent="0.3">
      <c r="A880" t="s">
        <v>1762</v>
      </c>
      <c r="B880" t="s">
        <v>1763</v>
      </c>
      <c r="C880" s="1">
        <v>45413</v>
      </c>
      <c r="D880" s="1">
        <v>45430</v>
      </c>
      <c r="E880" s="1">
        <v>45439</v>
      </c>
      <c r="F880" t="s">
        <v>27</v>
      </c>
      <c r="G880" t="s">
        <v>16</v>
      </c>
      <c r="H880" t="s">
        <v>17</v>
      </c>
      <c r="I880">
        <v>66984</v>
      </c>
      <c r="J880">
        <v>1784.44</v>
      </c>
      <c r="K880">
        <v>0</v>
      </c>
      <c r="L880" t="s">
        <v>30</v>
      </c>
      <c r="M880" t="s">
        <v>19</v>
      </c>
      <c r="N880" s="2">
        <f t="shared" si="13"/>
        <v>0</v>
      </c>
      <c r="O880">
        <f>DATEDIF(Table1[[#This Row],[Submission_Date]],Table1[[#This Row],[Decision_Date]],"D")</f>
        <v>9</v>
      </c>
      <c r="P880">
        <f>Table1[[#This Row],[Claim_Amount]]-Table1[[#This Row],[Paid_Amount]]</f>
        <v>1784.44</v>
      </c>
    </row>
    <row r="881" spans="1:16" x14ac:dyDescent="0.3">
      <c r="A881" t="s">
        <v>1764</v>
      </c>
      <c r="B881" t="s">
        <v>1765</v>
      </c>
      <c r="C881" s="1">
        <v>45454</v>
      </c>
      <c r="D881" s="1">
        <v>45470</v>
      </c>
      <c r="E881" s="1">
        <v>45526</v>
      </c>
      <c r="F881" t="s">
        <v>44</v>
      </c>
      <c r="G881" t="s">
        <v>23</v>
      </c>
      <c r="H881" t="s">
        <v>52</v>
      </c>
      <c r="I881">
        <v>99213</v>
      </c>
      <c r="J881">
        <v>4678.41</v>
      </c>
      <c r="K881">
        <v>4574.43</v>
      </c>
      <c r="L881" t="s">
        <v>18</v>
      </c>
      <c r="M881" t="s">
        <v>19</v>
      </c>
      <c r="N881" s="2">
        <f t="shared" si="13"/>
        <v>0</v>
      </c>
      <c r="O881">
        <f>DATEDIF(Table1[[#This Row],[Submission_Date]],Table1[[#This Row],[Decision_Date]],"D")</f>
        <v>56</v>
      </c>
      <c r="P881">
        <f>Table1[[#This Row],[Claim_Amount]]-Table1[[#This Row],[Paid_Amount]]</f>
        <v>103.97999999999956</v>
      </c>
    </row>
    <row r="882" spans="1:16" x14ac:dyDescent="0.3">
      <c r="A882" t="s">
        <v>1766</v>
      </c>
      <c r="B882" t="s">
        <v>1767</v>
      </c>
      <c r="C882" s="1">
        <v>45467</v>
      </c>
      <c r="D882" s="1">
        <v>45493</v>
      </c>
      <c r="E882" s="1">
        <v>45544</v>
      </c>
      <c r="F882" t="s">
        <v>27</v>
      </c>
      <c r="G882" t="s">
        <v>23</v>
      </c>
      <c r="H882" t="s">
        <v>52</v>
      </c>
      <c r="I882">
        <v>99215</v>
      </c>
      <c r="J882">
        <v>13650.7</v>
      </c>
      <c r="K882">
        <v>11960.34</v>
      </c>
      <c r="L882" t="s">
        <v>18</v>
      </c>
      <c r="M882" t="s">
        <v>19</v>
      </c>
      <c r="N882" s="2">
        <f t="shared" si="13"/>
        <v>0</v>
      </c>
      <c r="O882">
        <f>DATEDIF(Table1[[#This Row],[Submission_Date]],Table1[[#This Row],[Decision_Date]],"D")</f>
        <v>51</v>
      </c>
      <c r="P882">
        <f>Table1[[#This Row],[Claim_Amount]]-Table1[[#This Row],[Paid_Amount]]</f>
        <v>1690.3600000000006</v>
      </c>
    </row>
    <row r="883" spans="1:16" x14ac:dyDescent="0.3">
      <c r="A883" t="s">
        <v>1768</v>
      </c>
      <c r="B883" t="s">
        <v>1769</v>
      </c>
      <c r="C883" s="1">
        <v>45479</v>
      </c>
      <c r="D883" s="1">
        <v>45481</v>
      </c>
      <c r="E883" s="1">
        <v>45505</v>
      </c>
      <c r="F883" t="s">
        <v>48</v>
      </c>
      <c r="G883" t="s">
        <v>16</v>
      </c>
      <c r="H883" t="s">
        <v>87</v>
      </c>
      <c r="I883">
        <v>43239</v>
      </c>
      <c r="J883">
        <v>1182.4000000000001</v>
      </c>
      <c r="K883">
        <v>0</v>
      </c>
      <c r="L883" t="s">
        <v>60</v>
      </c>
      <c r="M883" t="s">
        <v>61</v>
      </c>
      <c r="N883" s="2">
        <f t="shared" si="13"/>
        <v>1</v>
      </c>
      <c r="O883">
        <f>DATEDIF(Table1[[#This Row],[Submission_Date]],Table1[[#This Row],[Decision_Date]],"D")</f>
        <v>24</v>
      </c>
      <c r="P883">
        <f>Table1[[#This Row],[Claim_Amount]]-Table1[[#This Row],[Paid_Amount]]</f>
        <v>1182.4000000000001</v>
      </c>
    </row>
    <row r="884" spans="1:16" x14ac:dyDescent="0.3">
      <c r="A884" t="s">
        <v>1770</v>
      </c>
      <c r="B884" t="s">
        <v>1771</v>
      </c>
      <c r="C884" s="1">
        <v>45547</v>
      </c>
      <c r="D884" s="1">
        <v>45572</v>
      </c>
      <c r="E884" s="1">
        <v>45618</v>
      </c>
      <c r="F884" t="s">
        <v>48</v>
      </c>
      <c r="G884" t="s">
        <v>41</v>
      </c>
      <c r="H884" t="s">
        <v>49</v>
      </c>
      <c r="I884">
        <v>63047</v>
      </c>
      <c r="J884">
        <v>1222.25</v>
      </c>
      <c r="K884">
        <v>1160.18</v>
      </c>
      <c r="L884" t="s">
        <v>18</v>
      </c>
      <c r="M884" t="s">
        <v>19</v>
      </c>
      <c r="N884" s="2">
        <f t="shared" si="13"/>
        <v>0</v>
      </c>
      <c r="O884">
        <f>DATEDIF(Table1[[#This Row],[Submission_Date]],Table1[[#This Row],[Decision_Date]],"D")</f>
        <v>46</v>
      </c>
      <c r="P884">
        <f>Table1[[#This Row],[Claim_Amount]]-Table1[[#This Row],[Paid_Amount]]</f>
        <v>62.069999999999936</v>
      </c>
    </row>
    <row r="885" spans="1:16" x14ac:dyDescent="0.3">
      <c r="A885" t="s">
        <v>1772</v>
      </c>
      <c r="B885" t="s">
        <v>1773</v>
      </c>
      <c r="C885" s="1">
        <v>45519</v>
      </c>
      <c r="D885" s="1">
        <v>45520</v>
      </c>
      <c r="E885" s="1">
        <v>45528</v>
      </c>
      <c r="F885" t="s">
        <v>48</v>
      </c>
      <c r="G885" t="s">
        <v>16</v>
      </c>
      <c r="H885" t="s">
        <v>38</v>
      </c>
      <c r="I885">
        <v>71046</v>
      </c>
      <c r="J885">
        <v>4168.57</v>
      </c>
      <c r="K885">
        <v>3171.54</v>
      </c>
      <c r="L885" t="s">
        <v>18</v>
      </c>
      <c r="M885" t="s">
        <v>19</v>
      </c>
      <c r="N885" s="2">
        <f t="shared" si="13"/>
        <v>0</v>
      </c>
      <c r="O885">
        <f>DATEDIF(Table1[[#This Row],[Submission_Date]],Table1[[#This Row],[Decision_Date]],"D")</f>
        <v>8</v>
      </c>
      <c r="P885">
        <f>Table1[[#This Row],[Claim_Amount]]-Table1[[#This Row],[Paid_Amount]]</f>
        <v>997.02999999999975</v>
      </c>
    </row>
    <row r="886" spans="1:16" x14ac:dyDescent="0.3">
      <c r="A886" t="s">
        <v>1774</v>
      </c>
      <c r="B886" t="s">
        <v>1775</v>
      </c>
      <c r="C886" s="1">
        <v>45518</v>
      </c>
      <c r="D886" s="1">
        <v>45519</v>
      </c>
      <c r="E886" s="1">
        <v>45540</v>
      </c>
      <c r="F886" t="s">
        <v>27</v>
      </c>
      <c r="G886" t="s">
        <v>34</v>
      </c>
      <c r="H886" t="s">
        <v>35</v>
      </c>
      <c r="I886">
        <v>66984</v>
      </c>
      <c r="J886">
        <v>3119.77</v>
      </c>
      <c r="K886">
        <v>2783.19</v>
      </c>
      <c r="L886" t="s">
        <v>18</v>
      </c>
      <c r="M886" t="s">
        <v>19</v>
      </c>
      <c r="N886" s="2">
        <f t="shared" si="13"/>
        <v>0</v>
      </c>
      <c r="O886">
        <f>DATEDIF(Table1[[#This Row],[Submission_Date]],Table1[[#This Row],[Decision_Date]],"D")</f>
        <v>21</v>
      </c>
      <c r="P886">
        <f>Table1[[#This Row],[Claim_Amount]]-Table1[[#This Row],[Paid_Amount]]</f>
        <v>336.57999999999993</v>
      </c>
    </row>
    <row r="887" spans="1:16" x14ac:dyDescent="0.3">
      <c r="A887" t="s">
        <v>1776</v>
      </c>
      <c r="B887" t="s">
        <v>1777</v>
      </c>
      <c r="C887" s="1">
        <v>45222</v>
      </c>
      <c r="D887" s="1">
        <v>45241</v>
      </c>
      <c r="E887" s="1">
        <v>45259</v>
      </c>
      <c r="F887" t="s">
        <v>72</v>
      </c>
      <c r="G887" t="s">
        <v>28</v>
      </c>
      <c r="H887" t="s">
        <v>49</v>
      </c>
      <c r="I887">
        <v>70553</v>
      </c>
      <c r="J887">
        <v>7921.74</v>
      </c>
      <c r="K887">
        <v>6320.02</v>
      </c>
      <c r="L887" t="s">
        <v>18</v>
      </c>
      <c r="M887" t="s">
        <v>19</v>
      </c>
      <c r="N887" s="2">
        <f t="shared" si="13"/>
        <v>0</v>
      </c>
      <c r="O887">
        <f>DATEDIF(Table1[[#This Row],[Submission_Date]],Table1[[#This Row],[Decision_Date]],"D")</f>
        <v>18</v>
      </c>
      <c r="P887">
        <f>Table1[[#This Row],[Claim_Amount]]-Table1[[#This Row],[Paid_Amount]]</f>
        <v>1601.7199999999993</v>
      </c>
    </row>
    <row r="888" spans="1:16" x14ac:dyDescent="0.3">
      <c r="A888" t="s">
        <v>1778</v>
      </c>
      <c r="B888" t="s">
        <v>1779</v>
      </c>
      <c r="C888" s="1">
        <v>45563</v>
      </c>
      <c r="D888" s="1">
        <v>45580</v>
      </c>
      <c r="E888" s="1">
        <v>45620</v>
      </c>
      <c r="F888" t="s">
        <v>22</v>
      </c>
      <c r="G888" t="s">
        <v>41</v>
      </c>
      <c r="H888" t="s">
        <v>49</v>
      </c>
      <c r="I888">
        <v>99214</v>
      </c>
      <c r="J888">
        <v>2884.6</v>
      </c>
      <c r="K888">
        <v>2750.43</v>
      </c>
      <c r="L888" t="s">
        <v>18</v>
      </c>
      <c r="M888" t="s">
        <v>19</v>
      </c>
      <c r="N888" s="2">
        <f t="shared" si="13"/>
        <v>0</v>
      </c>
      <c r="O888">
        <f>DATEDIF(Table1[[#This Row],[Submission_Date]],Table1[[#This Row],[Decision_Date]],"D")</f>
        <v>40</v>
      </c>
      <c r="P888">
        <f>Table1[[#This Row],[Claim_Amount]]-Table1[[#This Row],[Paid_Amount]]</f>
        <v>134.17000000000007</v>
      </c>
    </row>
    <row r="889" spans="1:16" x14ac:dyDescent="0.3">
      <c r="A889" t="s">
        <v>1780</v>
      </c>
      <c r="B889" t="s">
        <v>1539</v>
      </c>
      <c r="C889" s="1">
        <v>45582</v>
      </c>
      <c r="D889" s="1">
        <v>45593</v>
      </c>
      <c r="E889" s="1">
        <v>45632</v>
      </c>
      <c r="F889" t="s">
        <v>48</v>
      </c>
      <c r="G889" t="s">
        <v>16</v>
      </c>
      <c r="H889" t="s">
        <v>24</v>
      </c>
      <c r="I889">
        <v>45378</v>
      </c>
      <c r="J889">
        <v>1356.37</v>
      </c>
      <c r="K889">
        <v>1315.15</v>
      </c>
      <c r="L889" t="s">
        <v>18</v>
      </c>
      <c r="M889" t="s">
        <v>19</v>
      </c>
      <c r="N889" s="2">
        <f t="shared" si="13"/>
        <v>0</v>
      </c>
      <c r="O889">
        <f>DATEDIF(Table1[[#This Row],[Submission_Date]],Table1[[#This Row],[Decision_Date]],"D")</f>
        <v>39</v>
      </c>
      <c r="P889">
        <f>Table1[[#This Row],[Claim_Amount]]-Table1[[#This Row],[Paid_Amount]]</f>
        <v>41.2199999999998</v>
      </c>
    </row>
    <row r="890" spans="1:16" x14ac:dyDescent="0.3">
      <c r="A890" t="s">
        <v>1781</v>
      </c>
      <c r="B890" t="s">
        <v>1782</v>
      </c>
      <c r="C890" s="1">
        <v>45484</v>
      </c>
      <c r="D890" s="1">
        <v>45493</v>
      </c>
      <c r="E890" s="1">
        <v>45498</v>
      </c>
      <c r="F890" t="s">
        <v>15</v>
      </c>
      <c r="G890" t="s">
        <v>23</v>
      </c>
      <c r="H890" t="s">
        <v>35</v>
      </c>
      <c r="I890">
        <v>99215</v>
      </c>
      <c r="J890">
        <v>2900.17</v>
      </c>
      <c r="K890">
        <v>2336.5</v>
      </c>
      <c r="L890" t="s">
        <v>18</v>
      </c>
      <c r="M890" t="s">
        <v>19</v>
      </c>
      <c r="N890" s="2">
        <f t="shared" si="13"/>
        <v>0</v>
      </c>
      <c r="O890">
        <f>DATEDIF(Table1[[#This Row],[Submission_Date]],Table1[[#This Row],[Decision_Date]],"D")</f>
        <v>5</v>
      </c>
      <c r="P890">
        <f>Table1[[#This Row],[Claim_Amount]]-Table1[[#This Row],[Paid_Amount]]</f>
        <v>563.67000000000007</v>
      </c>
    </row>
    <row r="891" spans="1:16" x14ac:dyDescent="0.3">
      <c r="A891" t="s">
        <v>1783</v>
      </c>
      <c r="B891" t="s">
        <v>1784</v>
      </c>
      <c r="C891" s="1">
        <v>45238</v>
      </c>
      <c r="D891" s="1">
        <v>45268</v>
      </c>
      <c r="E891" s="1">
        <v>45278</v>
      </c>
      <c r="F891" t="s">
        <v>15</v>
      </c>
      <c r="G891" t="s">
        <v>34</v>
      </c>
      <c r="H891" t="s">
        <v>24</v>
      </c>
      <c r="I891">
        <v>63047</v>
      </c>
      <c r="J891">
        <v>4389.47</v>
      </c>
      <c r="K891">
        <v>4099.68</v>
      </c>
      <c r="L891" t="s">
        <v>18</v>
      </c>
      <c r="M891" t="s">
        <v>19</v>
      </c>
      <c r="N891" s="2">
        <f t="shared" si="13"/>
        <v>0</v>
      </c>
      <c r="O891">
        <f>DATEDIF(Table1[[#This Row],[Submission_Date]],Table1[[#This Row],[Decision_Date]],"D")</f>
        <v>10</v>
      </c>
      <c r="P891">
        <f>Table1[[#This Row],[Claim_Amount]]-Table1[[#This Row],[Paid_Amount]]</f>
        <v>289.78999999999996</v>
      </c>
    </row>
    <row r="892" spans="1:16" x14ac:dyDescent="0.3">
      <c r="A892" t="s">
        <v>1785</v>
      </c>
      <c r="B892" t="s">
        <v>1786</v>
      </c>
      <c r="C892" s="1">
        <v>45213</v>
      </c>
      <c r="D892" s="1">
        <v>45225</v>
      </c>
      <c r="E892" s="1">
        <v>45252</v>
      </c>
      <c r="F892" t="s">
        <v>22</v>
      </c>
      <c r="G892" t="s">
        <v>79</v>
      </c>
      <c r="H892" t="s">
        <v>52</v>
      </c>
      <c r="I892">
        <v>63047</v>
      </c>
      <c r="J892">
        <v>3485.57</v>
      </c>
      <c r="K892">
        <v>3446.97</v>
      </c>
      <c r="L892" t="s">
        <v>18</v>
      </c>
      <c r="M892" t="s">
        <v>19</v>
      </c>
      <c r="N892" s="2">
        <f t="shared" si="13"/>
        <v>0</v>
      </c>
      <c r="O892">
        <f>DATEDIF(Table1[[#This Row],[Submission_Date]],Table1[[#This Row],[Decision_Date]],"D")</f>
        <v>27</v>
      </c>
      <c r="P892">
        <f>Table1[[#This Row],[Claim_Amount]]-Table1[[#This Row],[Paid_Amount]]</f>
        <v>38.600000000000364</v>
      </c>
    </row>
    <row r="893" spans="1:16" x14ac:dyDescent="0.3">
      <c r="A893" t="s">
        <v>1787</v>
      </c>
      <c r="B893" t="s">
        <v>1788</v>
      </c>
      <c r="C893" s="1">
        <v>44928</v>
      </c>
      <c r="D893" s="1">
        <v>44930</v>
      </c>
      <c r="E893" s="1">
        <v>44989</v>
      </c>
      <c r="F893" t="s">
        <v>106</v>
      </c>
      <c r="G893" t="s">
        <v>16</v>
      </c>
      <c r="H893" t="s">
        <v>49</v>
      </c>
      <c r="I893">
        <v>99214</v>
      </c>
      <c r="J893">
        <v>2713.02</v>
      </c>
      <c r="K893">
        <v>0</v>
      </c>
      <c r="L893" t="s">
        <v>30</v>
      </c>
      <c r="M893" t="s">
        <v>19</v>
      </c>
      <c r="N893" s="2">
        <f t="shared" si="13"/>
        <v>0</v>
      </c>
      <c r="O893">
        <f>DATEDIF(Table1[[#This Row],[Submission_Date]],Table1[[#This Row],[Decision_Date]],"D")</f>
        <v>59</v>
      </c>
      <c r="P893">
        <f>Table1[[#This Row],[Claim_Amount]]-Table1[[#This Row],[Paid_Amount]]</f>
        <v>2713.02</v>
      </c>
    </row>
    <row r="894" spans="1:16" x14ac:dyDescent="0.3">
      <c r="A894" t="s">
        <v>1789</v>
      </c>
      <c r="B894" t="s">
        <v>1790</v>
      </c>
      <c r="C894" s="1">
        <v>45332</v>
      </c>
      <c r="D894" s="1">
        <v>45346</v>
      </c>
      <c r="E894" s="1">
        <v>45364</v>
      </c>
      <c r="F894" t="s">
        <v>48</v>
      </c>
      <c r="G894" t="s">
        <v>16</v>
      </c>
      <c r="H894" t="s">
        <v>49</v>
      </c>
      <c r="I894">
        <v>27447</v>
      </c>
      <c r="J894">
        <v>4244.33</v>
      </c>
      <c r="K894">
        <v>3964.96</v>
      </c>
      <c r="L894" t="s">
        <v>18</v>
      </c>
      <c r="M894" t="s">
        <v>19</v>
      </c>
      <c r="N894" s="2">
        <f t="shared" si="13"/>
        <v>0</v>
      </c>
      <c r="O894">
        <f>DATEDIF(Table1[[#This Row],[Submission_Date]],Table1[[#This Row],[Decision_Date]],"D")</f>
        <v>18</v>
      </c>
      <c r="P894">
        <f>Table1[[#This Row],[Claim_Amount]]-Table1[[#This Row],[Paid_Amount]]</f>
        <v>279.36999999999989</v>
      </c>
    </row>
    <row r="895" spans="1:16" x14ac:dyDescent="0.3">
      <c r="A895" t="s">
        <v>1791</v>
      </c>
      <c r="B895" t="s">
        <v>1792</v>
      </c>
      <c r="C895" s="1">
        <v>44966</v>
      </c>
      <c r="D895" s="1">
        <v>44987</v>
      </c>
      <c r="E895" s="1">
        <v>44996</v>
      </c>
      <c r="F895" t="s">
        <v>27</v>
      </c>
      <c r="G895" t="s">
        <v>28</v>
      </c>
      <c r="H895" t="s">
        <v>49</v>
      </c>
      <c r="I895">
        <v>63047</v>
      </c>
      <c r="J895">
        <v>4607.4799999999996</v>
      </c>
      <c r="K895">
        <v>4398</v>
      </c>
      <c r="L895" t="s">
        <v>18</v>
      </c>
      <c r="M895" t="s">
        <v>19</v>
      </c>
      <c r="N895" s="2">
        <f t="shared" si="13"/>
        <v>0</v>
      </c>
      <c r="O895">
        <f>DATEDIF(Table1[[#This Row],[Submission_Date]],Table1[[#This Row],[Decision_Date]],"D")</f>
        <v>9</v>
      </c>
      <c r="P895">
        <f>Table1[[#This Row],[Claim_Amount]]-Table1[[#This Row],[Paid_Amount]]</f>
        <v>209.47999999999956</v>
      </c>
    </row>
    <row r="896" spans="1:16" x14ac:dyDescent="0.3">
      <c r="A896" t="s">
        <v>1793</v>
      </c>
      <c r="B896" t="s">
        <v>1794</v>
      </c>
      <c r="C896" s="1">
        <v>45076</v>
      </c>
      <c r="D896" s="1">
        <v>45096</v>
      </c>
      <c r="E896" s="1">
        <v>45123</v>
      </c>
      <c r="F896" t="s">
        <v>15</v>
      </c>
      <c r="G896" t="s">
        <v>79</v>
      </c>
      <c r="H896" t="s">
        <v>49</v>
      </c>
      <c r="I896">
        <v>99213</v>
      </c>
      <c r="J896">
        <v>5462.86</v>
      </c>
      <c r="K896">
        <v>5408.58</v>
      </c>
      <c r="L896" t="s">
        <v>18</v>
      </c>
      <c r="M896" t="s">
        <v>19</v>
      </c>
      <c r="N896" s="2">
        <f t="shared" si="13"/>
        <v>0</v>
      </c>
      <c r="O896">
        <f>DATEDIF(Table1[[#This Row],[Submission_Date]],Table1[[#This Row],[Decision_Date]],"D")</f>
        <v>27</v>
      </c>
      <c r="P896">
        <f>Table1[[#This Row],[Claim_Amount]]-Table1[[#This Row],[Paid_Amount]]</f>
        <v>54.279999999999745</v>
      </c>
    </row>
    <row r="897" spans="1:16" x14ac:dyDescent="0.3">
      <c r="A897" t="s">
        <v>1795</v>
      </c>
      <c r="B897" t="s">
        <v>1796</v>
      </c>
      <c r="C897" s="1">
        <v>45324</v>
      </c>
      <c r="D897" s="1">
        <v>45331</v>
      </c>
      <c r="E897" s="1">
        <v>45336</v>
      </c>
      <c r="F897" t="s">
        <v>15</v>
      </c>
      <c r="G897" t="s">
        <v>23</v>
      </c>
      <c r="H897" t="s">
        <v>24</v>
      </c>
      <c r="I897">
        <v>90837</v>
      </c>
      <c r="J897">
        <v>3038.04</v>
      </c>
      <c r="K897">
        <v>2836.34</v>
      </c>
      <c r="L897" t="s">
        <v>18</v>
      </c>
      <c r="M897" t="s">
        <v>19</v>
      </c>
      <c r="N897" s="2">
        <f t="shared" si="13"/>
        <v>0</v>
      </c>
      <c r="O897">
        <f>DATEDIF(Table1[[#This Row],[Submission_Date]],Table1[[#This Row],[Decision_Date]],"D")</f>
        <v>5</v>
      </c>
      <c r="P897">
        <f>Table1[[#This Row],[Claim_Amount]]-Table1[[#This Row],[Paid_Amount]]</f>
        <v>201.69999999999982</v>
      </c>
    </row>
    <row r="898" spans="1:16" x14ac:dyDescent="0.3">
      <c r="A898" t="s">
        <v>1797</v>
      </c>
      <c r="B898" t="s">
        <v>1798</v>
      </c>
      <c r="C898" s="1">
        <v>45520</v>
      </c>
      <c r="D898" s="1">
        <v>45546</v>
      </c>
      <c r="E898" s="1">
        <v>45551</v>
      </c>
      <c r="F898" t="s">
        <v>15</v>
      </c>
      <c r="G898" t="s">
        <v>34</v>
      </c>
      <c r="H898" t="s">
        <v>35</v>
      </c>
      <c r="I898">
        <v>90837</v>
      </c>
      <c r="J898">
        <v>1581.78</v>
      </c>
      <c r="K898">
        <v>1217.32</v>
      </c>
      <c r="L898" t="s">
        <v>18</v>
      </c>
      <c r="M898" t="s">
        <v>19</v>
      </c>
      <c r="N898" s="2">
        <f t="shared" si="13"/>
        <v>0</v>
      </c>
      <c r="O898">
        <f>DATEDIF(Table1[[#This Row],[Submission_Date]],Table1[[#This Row],[Decision_Date]],"D")</f>
        <v>5</v>
      </c>
      <c r="P898">
        <f>Table1[[#This Row],[Claim_Amount]]-Table1[[#This Row],[Paid_Amount]]</f>
        <v>364.46000000000004</v>
      </c>
    </row>
    <row r="899" spans="1:16" x14ac:dyDescent="0.3">
      <c r="A899" t="s">
        <v>1799</v>
      </c>
      <c r="B899" t="s">
        <v>1800</v>
      </c>
      <c r="C899" s="1">
        <v>44962</v>
      </c>
      <c r="D899" s="1">
        <v>44973</v>
      </c>
      <c r="E899" s="1">
        <v>45026</v>
      </c>
      <c r="F899" t="s">
        <v>15</v>
      </c>
      <c r="G899" t="s">
        <v>79</v>
      </c>
      <c r="H899" t="s">
        <v>49</v>
      </c>
      <c r="I899">
        <v>45378</v>
      </c>
      <c r="J899">
        <v>2033.21</v>
      </c>
      <c r="K899">
        <v>1549.95</v>
      </c>
      <c r="L899" t="s">
        <v>18</v>
      </c>
      <c r="M899" t="s">
        <v>19</v>
      </c>
      <c r="N899" s="2">
        <f t="shared" ref="N899:N962" si="14">IF(L899="Denied",1,0)</f>
        <v>0</v>
      </c>
      <c r="O899">
        <f>DATEDIF(Table1[[#This Row],[Submission_Date]],Table1[[#This Row],[Decision_Date]],"D")</f>
        <v>53</v>
      </c>
      <c r="P899">
        <f>Table1[[#This Row],[Claim_Amount]]-Table1[[#This Row],[Paid_Amount]]</f>
        <v>483.26</v>
      </c>
    </row>
    <row r="900" spans="1:16" x14ac:dyDescent="0.3">
      <c r="A900" t="s">
        <v>1801</v>
      </c>
      <c r="B900" t="s">
        <v>1802</v>
      </c>
      <c r="C900" s="1">
        <v>45511</v>
      </c>
      <c r="D900" s="1">
        <v>45532</v>
      </c>
      <c r="E900" s="1">
        <v>45560</v>
      </c>
      <c r="F900" t="s">
        <v>72</v>
      </c>
      <c r="G900" t="s">
        <v>79</v>
      </c>
      <c r="H900" t="s">
        <v>24</v>
      </c>
      <c r="I900">
        <v>63047</v>
      </c>
      <c r="J900">
        <v>4746.71</v>
      </c>
      <c r="K900">
        <v>4116.29</v>
      </c>
      <c r="L900" t="s">
        <v>18</v>
      </c>
      <c r="M900" t="s">
        <v>19</v>
      </c>
      <c r="N900" s="2">
        <f t="shared" si="14"/>
        <v>0</v>
      </c>
      <c r="O900">
        <f>DATEDIF(Table1[[#This Row],[Submission_Date]],Table1[[#This Row],[Decision_Date]],"D")</f>
        <v>28</v>
      </c>
      <c r="P900">
        <f>Table1[[#This Row],[Claim_Amount]]-Table1[[#This Row],[Paid_Amount]]</f>
        <v>630.42000000000007</v>
      </c>
    </row>
    <row r="901" spans="1:16" x14ac:dyDescent="0.3">
      <c r="A901" t="s">
        <v>1803</v>
      </c>
      <c r="B901" t="s">
        <v>1804</v>
      </c>
      <c r="C901" s="1">
        <v>45577</v>
      </c>
      <c r="D901" s="1">
        <v>45593</v>
      </c>
      <c r="E901" s="1">
        <v>45642</v>
      </c>
      <c r="F901" t="s">
        <v>15</v>
      </c>
      <c r="G901" t="s">
        <v>79</v>
      </c>
      <c r="H901" t="s">
        <v>24</v>
      </c>
      <c r="I901">
        <v>63047</v>
      </c>
      <c r="J901">
        <v>940.54</v>
      </c>
      <c r="K901">
        <v>711.17</v>
      </c>
      <c r="L901" t="s">
        <v>18</v>
      </c>
      <c r="M901" t="s">
        <v>19</v>
      </c>
      <c r="N901" s="2">
        <f t="shared" si="14"/>
        <v>0</v>
      </c>
      <c r="O901">
        <f>DATEDIF(Table1[[#This Row],[Submission_Date]],Table1[[#This Row],[Decision_Date]],"D")</f>
        <v>49</v>
      </c>
      <c r="P901">
        <f>Table1[[#This Row],[Claim_Amount]]-Table1[[#This Row],[Paid_Amount]]</f>
        <v>229.37</v>
      </c>
    </row>
    <row r="902" spans="1:16" x14ac:dyDescent="0.3">
      <c r="A902" t="s">
        <v>1805</v>
      </c>
      <c r="B902" t="s">
        <v>1360</v>
      </c>
      <c r="C902" s="1">
        <v>45301</v>
      </c>
      <c r="D902" s="1">
        <v>45314</v>
      </c>
      <c r="E902" s="1">
        <v>45353</v>
      </c>
      <c r="F902" t="s">
        <v>44</v>
      </c>
      <c r="G902" t="s">
        <v>41</v>
      </c>
      <c r="H902" t="s">
        <v>52</v>
      </c>
      <c r="I902">
        <v>71046</v>
      </c>
      <c r="J902">
        <v>2428.2800000000002</v>
      </c>
      <c r="K902">
        <v>0</v>
      </c>
      <c r="L902" t="s">
        <v>60</v>
      </c>
      <c r="M902" t="s">
        <v>101</v>
      </c>
      <c r="N902" s="2">
        <f t="shared" si="14"/>
        <v>1</v>
      </c>
      <c r="O902">
        <f>DATEDIF(Table1[[#This Row],[Submission_Date]],Table1[[#This Row],[Decision_Date]],"D")</f>
        <v>39</v>
      </c>
      <c r="P902">
        <f>Table1[[#This Row],[Claim_Amount]]-Table1[[#This Row],[Paid_Amount]]</f>
        <v>2428.2800000000002</v>
      </c>
    </row>
    <row r="903" spans="1:16" x14ac:dyDescent="0.3">
      <c r="A903" t="s">
        <v>1806</v>
      </c>
      <c r="B903" t="s">
        <v>1807</v>
      </c>
      <c r="C903" s="1">
        <v>45537</v>
      </c>
      <c r="D903" s="1">
        <v>45545</v>
      </c>
      <c r="E903" s="1">
        <v>45563</v>
      </c>
      <c r="F903" t="s">
        <v>48</v>
      </c>
      <c r="G903" t="s">
        <v>41</v>
      </c>
      <c r="H903" t="s">
        <v>17</v>
      </c>
      <c r="I903">
        <v>43239</v>
      </c>
      <c r="J903">
        <v>1319.92</v>
      </c>
      <c r="K903">
        <v>1268.1099999999999</v>
      </c>
      <c r="L903" t="s">
        <v>18</v>
      </c>
      <c r="M903" t="s">
        <v>19</v>
      </c>
      <c r="N903" s="2">
        <f t="shared" si="14"/>
        <v>0</v>
      </c>
      <c r="O903">
        <f>DATEDIF(Table1[[#This Row],[Submission_Date]],Table1[[#This Row],[Decision_Date]],"D")</f>
        <v>18</v>
      </c>
      <c r="P903">
        <f>Table1[[#This Row],[Claim_Amount]]-Table1[[#This Row],[Paid_Amount]]</f>
        <v>51.810000000000173</v>
      </c>
    </row>
    <row r="904" spans="1:16" x14ac:dyDescent="0.3">
      <c r="A904" t="s">
        <v>1808</v>
      </c>
      <c r="B904" t="s">
        <v>1809</v>
      </c>
      <c r="C904" s="1">
        <v>45241</v>
      </c>
      <c r="D904" s="1">
        <v>45263</v>
      </c>
      <c r="E904" s="1">
        <v>45291</v>
      </c>
      <c r="F904" t="s">
        <v>27</v>
      </c>
      <c r="G904" t="s">
        <v>23</v>
      </c>
      <c r="H904" t="s">
        <v>17</v>
      </c>
      <c r="I904">
        <v>43239</v>
      </c>
      <c r="J904">
        <v>1850.1</v>
      </c>
      <c r="K904">
        <v>0</v>
      </c>
      <c r="L904" t="s">
        <v>60</v>
      </c>
      <c r="M904" t="s">
        <v>221</v>
      </c>
      <c r="N904" s="2">
        <f t="shared" si="14"/>
        <v>1</v>
      </c>
      <c r="O904">
        <f>DATEDIF(Table1[[#This Row],[Submission_Date]],Table1[[#This Row],[Decision_Date]],"D")</f>
        <v>28</v>
      </c>
      <c r="P904">
        <f>Table1[[#This Row],[Claim_Amount]]-Table1[[#This Row],[Paid_Amount]]</f>
        <v>1850.1</v>
      </c>
    </row>
    <row r="905" spans="1:16" x14ac:dyDescent="0.3">
      <c r="A905" t="s">
        <v>1810</v>
      </c>
      <c r="B905" t="s">
        <v>1811</v>
      </c>
      <c r="C905" s="1">
        <v>44976</v>
      </c>
      <c r="D905" s="1">
        <v>44983</v>
      </c>
      <c r="E905" s="1">
        <v>45030</v>
      </c>
      <c r="F905" t="s">
        <v>27</v>
      </c>
      <c r="G905" t="s">
        <v>41</v>
      </c>
      <c r="H905" t="s">
        <v>45</v>
      </c>
      <c r="I905">
        <v>70553</v>
      </c>
      <c r="J905">
        <v>5027.92</v>
      </c>
      <c r="K905">
        <v>0</v>
      </c>
      <c r="L905" t="s">
        <v>60</v>
      </c>
      <c r="M905" t="s">
        <v>80</v>
      </c>
      <c r="N905" s="2">
        <f t="shared" si="14"/>
        <v>1</v>
      </c>
      <c r="O905">
        <f>DATEDIF(Table1[[#This Row],[Submission_Date]],Table1[[#This Row],[Decision_Date]],"D")</f>
        <v>47</v>
      </c>
      <c r="P905">
        <f>Table1[[#This Row],[Claim_Amount]]-Table1[[#This Row],[Paid_Amount]]</f>
        <v>5027.92</v>
      </c>
    </row>
    <row r="906" spans="1:16" x14ac:dyDescent="0.3">
      <c r="A906" t="s">
        <v>1812</v>
      </c>
      <c r="B906" t="s">
        <v>1813</v>
      </c>
      <c r="C906" s="1">
        <v>45280</v>
      </c>
      <c r="D906" s="1">
        <v>45297</v>
      </c>
      <c r="E906" s="1">
        <v>45314</v>
      </c>
      <c r="F906" t="s">
        <v>15</v>
      </c>
      <c r="G906" t="s">
        <v>79</v>
      </c>
      <c r="H906" t="s">
        <v>87</v>
      </c>
      <c r="I906">
        <v>92928</v>
      </c>
      <c r="J906">
        <v>2106.6999999999998</v>
      </c>
      <c r="K906">
        <v>0</v>
      </c>
      <c r="L906" t="s">
        <v>30</v>
      </c>
      <c r="M906" t="s">
        <v>19</v>
      </c>
      <c r="N906" s="2">
        <f t="shared" si="14"/>
        <v>0</v>
      </c>
      <c r="O906">
        <f>DATEDIF(Table1[[#This Row],[Submission_Date]],Table1[[#This Row],[Decision_Date]],"D")</f>
        <v>17</v>
      </c>
      <c r="P906">
        <f>Table1[[#This Row],[Claim_Amount]]-Table1[[#This Row],[Paid_Amount]]</f>
        <v>2106.6999999999998</v>
      </c>
    </row>
    <row r="907" spans="1:16" x14ac:dyDescent="0.3">
      <c r="A907" t="s">
        <v>1814</v>
      </c>
      <c r="B907" t="s">
        <v>1815</v>
      </c>
      <c r="C907" s="1">
        <v>45622</v>
      </c>
      <c r="D907" s="1">
        <v>45650</v>
      </c>
      <c r="E907" s="1">
        <v>45674</v>
      </c>
      <c r="F907" t="s">
        <v>48</v>
      </c>
      <c r="G907" t="s">
        <v>34</v>
      </c>
      <c r="H907" t="s">
        <v>55</v>
      </c>
      <c r="I907">
        <v>71046</v>
      </c>
      <c r="J907">
        <v>1876.47</v>
      </c>
      <c r="K907">
        <v>0</v>
      </c>
      <c r="L907" t="s">
        <v>30</v>
      </c>
      <c r="M907" t="s">
        <v>19</v>
      </c>
      <c r="N907" s="2">
        <f t="shared" si="14"/>
        <v>0</v>
      </c>
      <c r="O907">
        <f>DATEDIF(Table1[[#This Row],[Submission_Date]],Table1[[#This Row],[Decision_Date]],"D")</f>
        <v>24</v>
      </c>
      <c r="P907">
        <f>Table1[[#This Row],[Claim_Amount]]-Table1[[#This Row],[Paid_Amount]]</f>
        <v>1876.47</v>
      </c>
    </row>
    <row r="908" spans="1:16" x14ac:dyDescent="0.3">
      <c r="A908" t="s">
        <v>1816</v>
      </c>
      <c r="B908" t="s">
        <v>1817</v>
      </c>
      <c r="C908" s="1">
        <v>45586</v>
      </c>
      <c r="D908" s="1">
        <v>45607</v>
      </c>
      <c r="E908" s="1">
        <v>45656</v>
      </c>
      <c r="F908" t="s">
        <v>15</v>
      </c>
      <c r="G908" t="s">
        <v>16</v>
      </c>
      <c r="H908" t="s">
        <v>45</v>
      </c>
      <c r="I908">
        <v>27130</v>
      </c>
      <c r="J908">
        <v>609.17999999999995</v>
      </c>
      <c r="K908">
        <v>0</v>
      </c>
      <c r="L908" t="s">
        <v>30</v>
      </c>
      <c r="M908" t="s">
        <v>19</v>
      </c>
      <c r="N908" s="2">
        <f t="shared" si="14"/>
        <v>0</v>
      </c>
      <c r="O908">
        <f>DATEDIF(Table1[[#This Row],[Submission_Date]],Table1[[#This Row],[Decision_Date]],"D")</f>
        <v>49</v>
      </c>
      <c r="P908">
        <f>Table1[[#This Row],[Claim_Amount]]-Table1[[#This Row],[Paid_Amount]]</f>
        <v>609.17999999999995</v>
      </c>
    </row>
    <row r="909" spans="1:16" x14ac:dyDescent="0.3">
      <c r="A909" t="s">
        <v>1818</v>
      </c>
      <c r="B909" t="s">
        <v>1819</v>
      </c>
      <c r="C909" s="1">
        <v>45062</v>
      </c>
      <c r="D909" s="1">
        <v>45066</v>
      </c>
      <c r="E909" s="1">
        <v>45105</v>
      </c>
      <c r="F909" t="s">
        <v>44</v>
      </c>
      <c r="G909" t="s">
        <v>23</v>
      </c>
      <c r="H909" t="s">
        <v>49</v>
      </c>
      <c r="I909">
        <v>66984</v>
      </c>
      <c r="J909">
        <v>3284.61</v>
      </c>
      <c r="K909">
        <v>2577.58</v>
      </c>
      <c r="L909" t="s">
        <v>18</v>
      </c>
      <c r="M909" t="s">
        <v>19</v>
      </c>
      <c r="N909" s="2">
        <f t="shared" si="14"/>
        <v>0</v>
      </c>
      <c r="O909">
        <f>DATEDIF(Table1[[#This Row],[Submission_Date]],Table1[[#This Row],[Decision_Date]],"D")</f>
        <v>39</v>
      </c>
      <c r="P909">
        <f>Table1[[#This Row],[Claim_Amount]]-Table1[[#This Row],[Paid_Amount]]</f>
        <v>707.0300000000002</v>
      </c>
    </row>
    <row r="910" spans="1:16" x14ac:dyDescent="0.3">
      <c r="A910" t="s">
        <v>1820</v>
      </c>
      <c r="B910" t="s">
        <v>800</v>
      </c>
      <c r="C910" s="1">
        <v>45034</v>
      </c>
      <c r="D910" s="1">
        <v>45040</v>
      </c>
      <c r="E910" s="1">
        <v>45065</v>
      </c>
      <c r="F910" t="s">
        <v>27</v>
      </c>
      <c r="G910" t="s">
        <v>23</v>
      </c>
      <c r="H910" t="s">
        <v>45</v>
      </c>
      <c r="I910">
        <v>43239</v>
      </c>
      <c r="J910">
        <v>3030.21</v>
      </c>
      <c r="K910">
        <v>0</v>
      </c>
      <c r="L910" t="s">
        <v>60</v>
      </c>
      <c r="M910" t="s">
        <v>61</v>
      </c>
      <c r="N910" s="2">
        <f t="shared" si="14"/>
        <v>1</v>
      </c>
      <c r="O910">
        <f>DATEDIF(Table1[[#This Row],[Submission_Date]],Table1[[#This Row],[Decision_Date]],"D")</f>
        <v>25</v>
      </c>
      <c r="P910">
        <f>Table1[[#This Row],[Claim_Amount]]-Table1[[#This Row],[Paid_Amount]]</f>
        <v>3030.21</v>
      </c>
    </row>
    <row r="911" spans="1:16" x14ac:dyDescent="0.3">
      <c r="A911" t="s">
        <v>1821</v>
      </c>
      <c r="B911" t="s">
        <v>1440</v>
      </c>
      <c r="C911" s="1">
        <v>45506</v>
      </c>
      <c r="D911" s="1">
        <v>45513</v>
      </c>
      <c r="E911" s="1">
        <v>45559</v>
      </c>
      <c r="F911" t="s">
        <v>27</v>
      </c>
      <c r="G911" t="s">
        <v>23</v>
      </c>
      <c r="H911" t="s">
        <v>17</v>
      </c>
      <c r="I911">
        <v>66984</v>
      </c>
      <c r="J911">
        <v>10204.700000000001</v>
      </c>
      <c r="K911">
        <v>8251.41</v>
      </c>
      <c r="L911" t="s">
        <v>18</v>
      </c>
      <c r="M911" t="s">
        <v>19</v>
      </c>
      <c r="N911" s="2">
        <f t="shared" si="14"/>
        <v>0</v>
      </c>
      <c r="O911">
        <f>DATEDIF(Table1[[#This Row],[Submission_Date]],Table1[[#This Row],[Decision_Date]],"D")</f>
        <v>46</v>
      </c>
      <c r="P911">
        <f>Table1[[#This Row],[Claim_Amount]]-Table1[[#This Row],[Paid_Amount]]</f>
        <v>1953.2900000000009</v>
      </c>
    </row>
    <row r="912" spans="1:16" x14ac:dyDescent="0.3">
      <c r="A912" t="s">
        <v>1822</v>
      </c>
      <c r="B912" t="s">
        <v>404</v>
      </c>
      <c r="C912" s="1">
        <v>45466</v>
      </c>
      <c r="D912" s="1">
        <v>45495</v>
      </c>
      <c r="E912" s="1">
        <v>45535</v>
      </c>
      <c r="F912" t="s">
        <v>72</v>
      </c>
      <c r="G912" t="s">
        <v>79</v>
      </c>
      <c r="H912" t="s">
        <v>49</v>
      </c>
      <c r="I912">
        <v>80053</v>
      </c>
      <c r="J912">
        <v>1413.43</v>
      </c>
      <c r="K912">
        <v>0</v>
      </c>
      <c r="L912" t="s">
        <v>30</v>
      </c>
      <c r="M912" t="s">
        <v>19</v>
      </c>
      <c r="N912" s="2">
        <f t="shared" si="14"/>
        <v>0</v>
      </c>
      <c r="O912">
        <f>DATEDIF(Table1[[#This Row],[Submission_Date]],Table1[[#This Row],[Decision_Date]],"D")</f>
        <v>40</v>
      </c>
      <c r="P912">
        <f>Table1[[#This Row],[Claim_Amount]]-Table1[[#This Row],[Paid_Amount]]</f>
        <v>1413.43</v>
      </c>
    </row>
    <row r="913" spans="1:16" x14ac:dyDescent="0.3">
      <c r="A913" t="s">
        <v>1823</v>
      </c>
      <c r="B913" t="s">
        <v>1824</v>
      </c>
      <c r="C913" s="1">
        <v>45514</v>
      </c>
      <c r="D913" s="1">
        <v>45525</v>
      </c>
      <c r="E913" s="1">
        <v>45548</v>
      </c>
      <c r="F913" t="s">
        <v>15</v>
      </c>
      <c r="G913" t="s">
        <v>34</v>
      </c>
      <c r="H913" t="s">
        <v>35</v>
      </c>
      <c r="I913">
        <v>43239</v>
      </c>
      <c r="J913">
        <v>2154.5100000000002</v>
      </c>
      <c r="K913">
        <v>1900.37</v>
      </c>
      <c r="L913" t="s">
        <v>18</v>
      </c>
      <c r="M913" t="s">
        <v>19</v>
      </c>
      <c r="N913" s="2">
        <f t="shared" si="14"/>
        <v>0</v>
      </c>
      <c r="O913">
        <f>DATEDIF(Table1[[#This Row],[Submission_Date]],Table1[[#This Row],[Decision_Date]],"D")</f>
        <v>23</v>
      </c>
      <c r="P913">
        <f>Table1[[#This Row],[Claim_Amount]]-Table1[[#This Row],[Paid_Amount]]</f>
        <v>254.14000000000033</v>
      </c>
    </row>
    <row r="914" spans="1:16" x14ac:dyDescent="0.3">
      <c r="A914" t="s">
        <v>1825</v>
      </c>
      <c r="B914" t="s">
        <v>1826</v>
      </c>
      <c r="C914" s="1">
        <v>45559</v>
      </c>
      <c r="D914" s="1">
        <v>45586</v>
      </c>
      <c r="E914" s="1">
        <v>45641</v>
      </c>
      <c r="F914" t="s">
        <v>22</v>
      </c>
      <c r="G914" t="s">
        <v>34</v>
      </c>
      <c r="H914" t="s">
        <v>29</v>
      </c>
      <c r="I914">
        <v>99214</v>
      </c>
      <c r="J914">
        <v>2207.2600000000002</v>
      </c>
      <c r="K914">
        <v>2105.27</v>
      </c>
      <c r="L914" t="s">
        <v>18</v>
      </c>
      <c r="M914" t="s">
        <v>19</v>
      </c>
      <c r="N914" s="2">
        <f t="shared" si="14"/>
        <v>0</v>
      </c>
      <c r="O914">
        <f>DATEDIF(Table1[[#This Row],[Submission_Date]],Table1[[#This Row],[Decision_Date]],"D")</f>
        <v>55</v>
      </c>
      <c r="P914">
        <f>Table1[[#This Row],[Claim_Amount]]-Table1[[#This Row],[Paid_Amount]]</f>
        <v>101.99000000000024</v>
      </c>
    </row>
    <row r="915" spans="1:16" x14ac:dyDescent="0.3">
      <c r="A915" t="s">
        <v>1827</v>
      </c>
      <c r="B915" t="s">
        <v>1828</v>
      </c>
      <c r="C915" s="1">
        <v>44945</v>
      </c>
      <c r="D915" s="1">
        <v>44955</v>
      </c>
      <c r="E915" s="1">
        <v>44971</v>
      </c>
      <c r="F915" t="s">
        <v>27</v>
      </c>
      <c r="G915" t="s">
        <v>41</v>
      </c>
      <c r="H915" t="s">
        <v>35</v>
      </c>
      <c r="I915">
        <v>71046</v>
      </c>
      <c r="J915">
        <v>6386.63</v>
      </c>
      <c r="K915">
        <v>5368.98</v>
      </c>
      <c r="L915" t="s">
        <v>18</v>
      </c>
      <c r="M915" t="s">
        <v>19</v>
      </c>
      <c r="N915" s="2">
        <f t="shared" si="14"/>
        <v>0</v>
      </c>
      <c r="O915">
        <f>DATEDIF(Table1[[#This Row],[Submission_Date]],Table1[[#This Row],[Decision_Date]],"D")</f>
        <v>16</v>
      </c>
      <c r="P915">
        <f>Table1[[#This Row],[Claim_Amount]]-Table1[[#This Row],[Paid_Amount]]</f>
        <v>1017.6500000000005</v>
      </c>
    </row>
    <row r="916" spans="1:16" x14ac:dyDescent="0.3">
      <c r="A916" t="s">
        <v>1829</v>
      </c>
      <c r="B916" t="s">
        <v>1830</v>
      </c>
      <c r="C916" s="1">
        <v>45118</v>
      </c>
      <c r="D916" s="1">
        <v>45139</v>
      </c>
      <c r="E916" s="1">
        <v>45165</v>
      </c>
      <c r="F916" t="s">
        <v>48</v>
      </c>
      <c r="G916" t="s">
        <v>79</v>
      </c>
      <c r="H916" t="s">
        <v>45</v>
      </c>
      <c r="I916">
        <v>63047</v>
      </c>
      <c r="J916">
        <v>1675.33</v>
      </c>
      <c r="K916">
        <v>0</v>
      </c>
      <c r="L916" t="s">
        <v>30</v>
      </c>
      <c r="M916" t="s">
        <v>19</v>
      </c>
      <c r="N916" s="2">
        <f t="shared" si="14"/>
        <v>0</v>
      </c>
      <c r="O916">
        <f>DATEDIF(Table1[[#This Row],[Submission_Date]],Table1[[#This Row],[Decision_Date]],"D")</f>
        <v>26</v>
      </c>
      <c r="P916">
        <f>Table1[[#This Row],[Claim_Amount]]-Table1[[#This Row],[Paid_Amount]]</f>
        <v>1675.33</v>
      </c>
    </row>
    <row r="917" spans="1:16" x14ac:dyDescent="0.3">
      <c r="A917" t="s">
        <v>1831</v>
      </c>
      <c r="B917" t="s">
        <v>1143</v>
      </c>
      <c r="C917" s="1">
        <v>44927</v>
      </c>
      <c r="D917" s="1">
        <v>44934</v>
      </c>
      <c r="E917" s="1">
        <v>44960</v>
      </c>
      <c r="F917" t="s">
        <v>72</v>
      </c>
      <c r="G917" t="s">
        <v>16</v>
      </c>
      <c r="H917" t="s">
        <v>52</v>
      </c>
      <c r="I917">
        <v>27130</v>
      </c>
      <c r="J917">
        <v>2260.2199999999998</v>
      </c>
      <c r="K917">
        <v>2019.1</v>
      </c>
      <c r="L917" t="s">
        <v>18</v>
      </c>
      <c r="M917" t="s">
        <v>19</v>
      </c>
      <c r="N917" s="2">
        <f t="shared" si="14"/>
        <v>0</v>
      </c>
      <c r="O917">
        <f>DATEDIF(Table1[[#This Row],[Submission_Date]],Table1[[#This Row],[Decision_Date]],"D")</f>
        <v>26</v>
      </c>
      <c r="P917">
        <f>Table1[[#This Row],[Claim_Amount]]-Table1[[#This Row],[Paid_Amount]]</f>
        <v>241.11999999999989</v>
      </c>
    </row>
    <row r="918" spans="1:16" x14ac:dyDescent="0.3">
      <c r="A918" t="s">
        <v>1832</v>
      </c>
      <c r="B918" t="s">
        <v>1833</v>
      </c>
      <c r="C918" s="1">
        <v>45435</v>
      </c>
      <c r="D918" s="1">
        <v>45456</v>
      </c>
      <c r="E918" s="1">
        <v>45486</v>
      </c>
      <c r="F918" t="s">
        <v>44</v>
      </c>
      <c r="G918" t="s">
        <v>23</v>
      </c>
      <c r="H918" t="s">
        <v>55</v>
      </c>
      <c r="I918">
        <v>90837</v>
      </c>
      <c r="J918">
        <v>2940.45</v>
      </c>
      <c r="K918">
        <v>0</v>
      </c>
      <c r="L918" t="s">
        <v>60</v>
      </c>
      <c r="M918" t="s">
        <v>101</v>
      </c>
      <c r="N918" s="2">
        <f t="shared" si="14"/>
        <v>1</v>
      </c>
      <c r="O918">
        <f>DATEDIF(Table1[[#This Row],[Submission_Date]],Table1[[#This Row],[Decision_Date]],"D")</f>
        <v>30</v>
      </c>
      <c r="P918">
        <f>Table1[[#This Row],[Claim_Amount]]-Table1[[#This Row],[Paid_Amount]]</f>
        <v>2940.45</v>
      </c>
    </row>
    <row r="919" spans="1:16" x14ac:dyDescent="0.3">
      <c r="A919" t="s">
        <v>1834</v>
      </c>
      <c r="B919" t="s">
        <v>1835</v>
      </c>
      <c r="C919" s="1">
        <v>45403</v>
      </c>
      <c r="D919" s="1">
        <v>45410</v>
      </c>
      <c r="E919" s="1">
        <v>45419</v>
      </c>
      <c r="F919" t="s">
        <v>48</v>
      </c>
      <c r="G919" t="s">
        <v>16</v>
      </c>
      <c r="H919" t="s">
        <v>45</v>
      </c>
      <c r="I919">
        <v>99214</v>
      </c>
      <c r="J919">
        <v>2099.15</v>
      </c>
      <c r="K919">
        <v>1747.83</v>
      </c>
      <c r="L919" t="s">
        <v>18</v>
      </c>
      <c r="M919" t="s">
        <v>19</v>
      </c>
      <c r="N919" s="2">
        <f t="shared" si="14"/>
        <v>0</v>
      </c>
      <c r="O919">
        <f>DATEDIF(Table1[[#This Row],[Submission_Date]],Table1[[#This Row],[Decision_Date]],"D")</f>
        <v>9</v>
      </c>
      <c r="P919">
        <f>Table1[[#This Row],[Claim_Amount]]-Table1[[#This Row],[Paid_Amount]]</f>
        <v>351.32000000000016</v>
      </c>
    </row>
    <row r="920" spans="1:16" x14ac:dyDescent="0.3">
      <c r="A920" t="s">
        <v>1836</v>
      </c>
      <c r="B920" t="s">
        <v>1837</v>
      </c>
      <c r="C920" s="1">
        <v>45437</v>
      </c>
      <c r="D920" s="1">
        <v>45451</v>
      </c>
      <c r="E920" s="1">
        <v>45473</v>
      </c>
      <c r="F920" t="s">
        <v>27</v>
      </c>
      <c r="G920" t="s">
        <v>16</v>
      </c>
      <c r="H920" t="s">
        <v>24</v>
      </c>
      <c r="I920">
        <v>43239</v>
      </c>
      <c r="J920">
        <v>1265.03</v>
      </c>
      <c r="K920">
        <v>1224.5999999999999</v>
      </c>
      <c r="L920" t="s">
        <v>18</v>
      </c>
      <c r="M920" t="s">
        <v>19</v>
      </c>
      <c r="N920" s="2">
        <f t="shared" si="14"/>
        <v>0</v>
      </c>
      <c r="O920">
        <f>DATEDIF(Table1[[#This Row],[Submission_Date]],Table1[[#This Row],[Decision_Date]],"D")</f>
        <v>22</v>
      </c>
      <c r="P920">
        <f>Table1[[#This Row],[Claim_Amount]]-Table1[[#This Row],[Paid_Amount]]</f>
        <v>40.430000000000064</v>
      </c>
    </row>
    <row r="921" spans="1:16" x14ac:dyDescent="0.3">
      <c r="A921" t="s">
        <v>1838</v>
      </c>
      <c r="B921" t="s">
        <v>1629</v>
      </c>
      <c r="C921" s="1">
        <v>45125</v>
      </c>
      <c r="D921" s="1">
        <v>45127</v>
      </c>
      <c r="E921" s="1">
        <v>45136</v>
      </c>
      <c r="F921" t="s">
        <v>33</v>
      </c>
      <c r="G921" t="s">
        <v>79</v>
      </c>
      <c r="H921" t="s">
        <v>49</v>
      </c>
      <c r="I921">
        <v>93000</v>
      </c>
      <c r="J921">
        <v>2111.75</v>
      </c>
      <c r="K921">
        <v>1635.22</v>
      </c>
      <c r="L921" t="s">
        <v>18</v>
      </c>
      <c r="M921" t="s">
        <v>19</v>
      </c>
      <c r="N921" s="2">
        <f t="shared" si="14"/>
        <v>0</v>
      </c>
      <c r="O921">
        <f>DATEDIF(Table1[[#This Row],[Submission_Date]],Table1[[#This Row],[Decision_Date]],"D")</f>
        <v>9</v>
      </c>
      <c r="P921">
        <f>Table1[[#This Row],[Claim_Amount]]-Table1[[#This Row],[Paid_Amount]]</f>
        <v>476.53</v>
      </c>
    </row>
    <row r="922" spans="1:16" x14ac:dyDescent="0.3">
      <c r="A922" t="s">
        <v>1839</v>
      </c>
      <c r="B922" t="s">
        <v>1323</v>
      </c>
      <c r="C922" s="1">
        <v>44979</v>
      </c>
      <c r="D922" s="1">
        <v>44992</v>
      </c>
      <c r="E922" s="1">
        <v>45044</v>
      </c>
      <c r="F922" t="s">
        <v>22</v>
      </c>
      <c r="G922" t="s">
        <v>16</v>
      </c>
      <c r="H922" t="s">
        <v>45</v>
      </c>
      <c r="I922">
        <v>27447</v>
      </c>
      <c r="J922">
        <v>4268.0200000000004</v>
      </c>
      <c r="K922">
        <v>3934.12</v>
      </c>
      <c r="L922" t="s">
        <v>18</v>
      </c>
      <c r="M922" t="s">
        <v>19</v>
      </c>
      <c r="N922" s="2">
        <f t="shared" si="14"/>
        <v>0</v>
      </c>
      <c r="O922">
        <f>DATEDIF(Table1[[#This Row],[Submission_Date]],Table1[[#This Row],[Decision_Date]],"D")</f>
        <v>52</v>
      </c>
      <c r="P922">
        <f>Table1[[#This Row],[Claim_Amount]]-Table1[[#This Row],[Paid_Amount]]</f>
        <v>333.90000000000055</v>
      </c>
    </row>
    <row r="923" spans="1:16" x14ac:dyDescent="0.3">
      <c r="A923" t="s">
        <v>1840</v>
      </c>
      <c r="B923" t="s">
        <v>1841</v>
      </c>
      <c r="C923" s="1">
        <v>45472</v>
      </c>
      <c r="D923" s="1">
        <v>45477</v>
      </c>
      <c r="E923" s="1">
        <v>45510</v>
      </c>
      <c r="F923" t="s">
        <v>27</v>
      </c>
      <c r="G923" t="s">
        <v>16</v>
      </c>
      <c r="H923" t="s">
        <v>35</v>
      </c>
      <c r="I923">
        <v>66984</v>
      </c>
      <c r="J923">
        <v>795.35</v>
      </c>
      <c r="K923">
        <v>0</v>
      </c>
      <c r="L923" t="s">
        <v>60</v>
      </c>
      <c r="M923" t="s">
        <v>153</v>
      </c>
      <c r="N923" s="2">
        <f t="shared" si="14"/>
        <v>1</v>
      </c>
      <c r="O923">
        <f>DATEDIF(Table1[[#This Row],[Submission_Date]],Table1[[#This Row],[Decision_Date]],"D")</f>
        <v>33</v>
      </c>
      <c r="P923">
        <f>Table1[[#This Row],[Claim_Amount]]-Table1[[#This Row],[Paid_Amount]]</f>
        <v>795.35</v>
      </c>
    </row>
    <row r="924" spans="1:16" x14ac:dyDescent="0.3">
      <c r="A924" t="s">
        <v>1842</v>
      </c>
      <c r="B924" t="s">
        <v>1843</v>
      </c>
      <c r="C924" s="1">
        <v>45442</v>
      </c>
      <c r="D924" s="1">
        <v>45443</v>
      </c>
      <c r="E924" s="1">
        <v>45481</v>
      </c>
      <c r="F924" t="s">
        <v>27</v>
      </c>
      <c r="G924" t="s">
        <v>79</v>
      </c>
      <c r="H924" t="s">
        <v>17</v>
      </c>
      <c r="I924">
        <v>80053</v>
      </c>
      <c r="J924">
        <v>2010.98</v>
      </c>
      <c r="K924">
        <v>0</v>
      </c>
      <c r="L924" t="s">
        <v>60</v>
      </c>
      <c r="M924" t="s">
        <v>94</v>
      </c>
      <c r="N924" s="2">
        <f t="shared" si="14"/>
        <v>1</v>
      </c>
      <c r="O924">
        <f>DATEDIF(Table1[[#This Row],[Submission_Date]],Table1[[#This Row],[Decision_Date]],"D")</f>
        <v>38</v>
      </c>
      <c r="P924">
        <f>Table1[[#This Row],[Claim_Amount]]-Table1[[#This Row],[Paid_Amount]]</f>
        <v>2010.98</v>
      </c>
    </row>
    <row r="925" spans="1:16" x14ac:dyDescent="0.3">
      <c r="A925" t="s">
        <v>1844</v>
      </c>
      <c r="B925" t="s">
        <v>1845</v>
      </c>
      <c r="C925" s="1">
        <v>45019</v>
      </c>
      <c r="D925" s="1">
        <v>45026</v>
      </c>
      <c r="E925" s="1">
        <v>45050</v>
      </c>
      <c r="F925" t="s">
        <v>44</v>
      </c>
      <c r="G925" t="s">
        <v>28</v>
      </c>
      <c r="H925" t="s">
        <v>29</v>
      </c>
      <c r="I925">
        <v>99214</v>
      </c>
      <c r="J925">
        <v>1032.67</v>
      </c>
      <c r="K925">
        <v>927.48</v>
      </c>
      <c r="L925" t="s">
        <v>18</v>
      </c>
      <c r="M925" t="s">
        <v>19</v>
      </c>
      <c r="N925" s="2">
        <f t="shared" si="14"/>
        <v>0</v>
      </c>
      <c r="O925">
        <f>DATEDIF(Table1[[#This Row],[Submission_Date]],Table1[[#This Row],[Decision_Date]],"D")</f>
        <v>24</v>
      </c>
      <c r="P925">
        <f>Table1[[#This Row],[Claim_Amount]]-Table1[[#This Row],[Paid_Amount]]</f>
        <v>105.19000000000005</v>
      </c>
    </row>
    <row r="926" spans="1:16" x14ac:dyDescent="0.3">
      <c r="A926" t="s">
        <v>1846</v>
      </c>
      <c r="B926" t="s">
        <v>1847</v>
      </c>
      <c r="C926" s="1">
        <v>45264</v>
      </c>
      <c r="D926" s="1">
        <v>45280</v>
      </c>
      <c r="E926" s="1">
        <v>45298</v>
      </c>
      <c r="F926" t="s">
        <v>48</v>
      </c>
      <c r="G926" t="s">
        <v>16</v>
      </c>
      <c r="H926" t="s">
        <v>49</v>
      </c>
      <c r="I926">
        <v>27130</v>
      </c>
      <c r="J926">
        <v>4703.38</v>
      </c>
      <c r="K926">
        <v>3708.68</v>
      </c>
      <c r="L926" t="s">
        <v>18</v>
      </c>
      <c r="M926" t="s">
        <v>19</v>
      </c>
      <c r="N926" s="2">
        <f t="shared" si="14"/>
        <v>0</v>
      </c>
      <c r="O926">
        <f>DATEDIF(Table1[[#This Row],[Submission_Date]],Table1[[#This Row],[Decision_Date]],"D")</f>
        <v>18</v>
      </c>
      <c r="P926">
        <f>Table1[[#This Row],[Claim_Amount]]-Table1[[#This Row],[Paid_Amount]]</f>
        <v>994.70000000000027</v>
      </c>
    </row>
    <row r="927" spans="1:16" x14ac:dyDescent="0.3">
      <c r="A927" t="s">
        <v>1848</v>
      </c>
      <c r="B927" t="s">
        <v>1849</v>
      </c>
      <c r="C927" s="1">
        <v>45162</v>
      </c>
      <c r="D927" s="1">
        <v>45176</v>
      </c>
      <c r="E927" s="1">
        <v>45236</v>
      </c>
      <c r="F927" t="s">
        <v>22</v>
      </c>
      <c r="G927" t="s">
        <v>34</v>
      </c>
      <c r="H927" t="s">
        <v>17</v>
      </c>
      <c r="I927">
        <v>27447</v>
      </c>
      <c r="J927">
        <v>534.55999999999995</v>
      </c>
      <c r="K927">
        <v>528.20000000000005</v>
      </c>
      <c r="L927" t="s">
        <v>18</v>
      </c>
      <c r="M927" t="s">
        <v>19</v>
      </c>
      <c r="N927" s="2">
        <f t="shared" si="14"/>
        <v>0</v>
      </c>
      <c r="O927">
        <f>DATEDIF(Table1[[#This Row],[Submission_Date]],Table1[[#This Row],[Decision_Date]],"D")</f>
        <v>60</v>
      </c>
      <c r="P927">
        <f>Table1[[#This Row],[Claim_Amount]]-Table1[[#This Row],[Paid_Amount]]</f>
        <v>6.3599999999999</v>
      </c>
    </row>
    <row r="928" spans="1:16" x14ac:dyDescent="0.3">
      <c r="A928" t="s">
        <v>1850</v>
      </c>
      <c r="B928" t="s">
        <v>1851</v>
      </c>
      <c r="C928" s="1">
        <v>44947</v>
      </c>
      <c r="D928" s="1">
        <v>44949</v>
      </c>
      <c r="E928" s="1">
        <v>45005</v>
      </c>
      <c r="F928" t="s">
        <v>15</v>
      </c>
      <c r="G928" t="s">
        <v>28</v>
      </c>
      <c r="H928" t="s">
        <v>29</v>
      </c>
      <c r="I928">
        <v>63047</v>
      </c>
      <c r="J928">
        <v>1156.1600000000001</v>
      </c>
      <c r="K928">
        <v>1001.44</v>
      </c>
      <c r="L928" t="s">
        <v>18</v>
      </c>
      <c r="M928" t="s">
        <v>19</v>
      </c>
      <c r="N928" s="2">
        <f t="shared" si="14"/>
        <v>0</v>
      </c>
      <c r="O928">
        <f>DATEDIF(Table1[[#This Row],[Submission_Date]],Table1[[#This Row],[Decision_Date]],"D")</f>
        <v>56</v>
      </c>
      <c r="P928">
        <f>Table1[[#This Row],[Claim_Amount]]-Table1[[#This Row],[Paid_Amount]]</f>
        <v>154.72000000000003</v>
      </c>
    </row>
    <row r="929" spans="1:16" x14ac:dyDescent="0.3">
      <c r="A929" t="s">
        <v>1852</v>
      </c>
      <c r="B929" t="s">
        <v>1853</v>
      </c>
      <c r="C929" s="1">
        <v>45093</v>
      </c>
      <c r="D929" s="1">
        <v>45098</v>
      </c>
      <c r="E929" s="1">
        <v>45131</v>
      </c>
      <c r="F929" t="s">
        <v>48</v>
      </c>
      <c r="G929" t="s">
        <v>34</v>
      </c>
      <c r="H929" t="s">
        <v>45</v>
      </c>
      <c r="I929">
        <v>93000</v>
      </c>
      <c r="J929">
        <v>2444.92</v>
      </c>
      <c r="K929">
        <v>1923.64</v>
      </c>
      <c r="L929" t="s">
        <v>18</v>
      </c>
      <c r="M929" t="s">
        <v>19</v>
      </c>
      <c r="N929" s="2">
        <f t="shared" si="14"/>
        <v>0</v>
      </c>
      <c r="O929">
        <f>DATEDIF(Table1[[#This Row],[Submission_Date]],Table1[[#This Row],[Decision_Date]],"D")</f>
        <v>33</v>
      </c>
      <c r="P929">
        <f>Table1[[#This Row],[Claim_Amount]]-Table1[[#This Row],[Paid_Amount]]</f>
        <v>521.28</v>
      </c>
    </row>
    <row r="930" spans="1:16" x14ac:dyDescent="0.3">
      <c r="A930" t="s">
        <v>1854</v>
      </c>
      <c r="B930" t="s">
        <v>1522</v>
      </c>
      <c r="C930" s="1">
        <v>45520</v>
      </c>
      <c r="D930" s="1">
        <v>45541</v>
      </c>
      <c r="E930" s="1">
        <v>45570</v>
      </c>
      <c r="F930" t="s">
        <v>15</v>
      </c>
      <c r="G930" t="s">
        <v>41</v>
      </c>
      <c r="H930" t="s">
        <v>55</v>
      </c>
      <c r="I930">
        <v>92928</v>
      </c>
      <c r="J930">
        <v>6325.97</v>
      </c>
      <c r="K930">
        <v>4816.7700000000004</v>
      </c>
      <c r="L930" t="s">
        <v>18</v>
      </c>
      <c r="M930" t="s">
        <v>19</v>
      </c>
      <c r="N930" s="2">
        <f t="shared" si="14"/>
        <v>0</v>
      </c>
      <c r="O930">
        <f>DATEDIF(Table1[[#This Row],[Submission_Date]],Table1[[#This Row],[Decision_Date]],"D")</f>
        <v>29</v>
      </c>
      <c r="P930">
        <f>Table1[[#This Row],[Claim_Amount]]-Table1[[#This Row],[Paid_Amount]]</f>
        <v>1509.1999999999998</v>
      </c>
    </row>
    <row r="931" spans="1:16" x14ac:dyDescent="0.3">
      <c r="A931" t="s">
        <v>1855</v>
      </c>
      <c r="B931" t="s">
        <v>1856</v>
      </c>
      <c r="C931" s="1">
        <v>45152</v>
      </c>
      <c r="D931" s="1">
        <v>45178</v>
      </c>
      <c r="E931" s="1">
        <v>45184</v>
      </c>
      <c r="F931" t="s">
        <v>15</v>
      </c>
      <c r="G931" t="s">
        <v>79</v>
      </c>
      <c r="H931" t="s">
        <v>35</v>
      </c>
      <c r="I931">
        <v>99215</v>
      </c>
      <c r="J931">
        <v>1715.4</v>
      </c>
      <c r="K931">
        <v>0</v>
      </c>
      <c r="L931" t="s">
        <v>60</v>
      </c>
      <c r="M931" t="s">
        <v>153</v>
      </c>
      <c r="N931" s="2">
        <f t="shared" si="14"/>
        <v>1</v>
      </c>
      <c r="O931">
        <f>DATEDIF(Table1[[#This Row],[Submission_Date]],Table1[[#This Row],[Decision_Date]],"D")</f>
        <v>6</v>
      </c>
      <c r="P931">
        <f>Table1[[#This Row],[Claim_Amount]]-Table1[[#This Row],[Paid_Amount]]</f>
        <v>1715.4</v>
      </c>
    </row>
    <row r="932" spans="1:16" x14ac:dyDescent="0.3">
      <c r="A932" t="s">
        <v>1857</v>
      </c>
      <c r="B932" t="s">
        <v>1858</v>
      </c>
      <c r="C932" s="1">
        <v>45138</v>
      </c>
      <c r="D932" s="1">
        <v>45140</v>
      </c>
      <c r="E932" s="1">
        <v>45151</v>
      </c>
      <c r="F932" t="s">
        <v>27</v>
      </c>
      <c r="G932" t="s">
        <v>41</v>
      </c>
      <c r="H932" t="s">
        <v>17</v>
      </c>
      <c r="I932">
        <v>63047</v>
      </c>
      <c r="J932">
        <v>1159.6099999999999</v>
      </c>
      <c r="K932">
        <v>929.04</v>
      </c>
      <c r="L932" t="s">
        <v>18</v>
      </c>
      <c r="M932" t="s">
        <v>19</v>
      </c>
      <c r="N932" s="2">
        <f t="shared" si="14"/>
        <v>0</v>
      </c>
      <c r="O932">
        <f>DATEDIF(Table1[[#This Row],[Submission_Date]],Table1[[#This Row],[Decision_Date]],"D")</f>
        <v>11</v>
      </c>
      <c r="P932">
        <f>Table1[[#This Row],[Claim_Amount]]-Table1[[#This Row],[Paid_Amount]]</f>
        <v>230.56999999999994</v>
      </c>
    </row>
    <row r="933" spans="1:16" x14ac:dyDescent="0.3">
      <c r="A933" t="s">
        <v>1859</v>
      </c>
      <c r="B933" t="s">
        <v>1860</v>
      </c>
      <c r="C933" s="1">
        <v>45134</v>
      </c>
      <c r="D933" s="1">
        <v>45155</v>
      </c>
      <c r="E933" s="1">
        <v>45209</v>
      </c>
      <c r="F933" t="s">
        <v>48</v>
      </c>
      <c r="G933" t="s">
        <v>79</v>
      </c>
      <c r="H933" t="s">
        <v>87</v>
      </c>
      <c r="I933">
        <v>71046</v>
      </c>
      <c r="J933">
        <v>8143.1</v>
      </c>
      <c r="K933">
        <v>0</v>
      </c>
      <c r="L933" t="s">
        <v>60</v>
      </c>
      <c r="M933" t="s">
        <v>221</v>
      </c>
      <c r="N933" s="2">
        <f t="shared" si="14"/>
        <v>1</v>
      </c>
      <c r="O933">
        <f>DATEDIF(Table1[[#This Row],[Submission_Date]],Table1[[#This Row],[Decision_Date]],"D")</f>
        <v>54</v>
      </c>
      <c r="P933">
        <f>Table1[[#This Row],[Claim_Amount]]-Table1[[#This Row],[Paid_Amount]]</f>
        <v>8143.1</v>
      </c>
    </row>
    <row r="934" spans="1:16" x14ac:dyDescent="0.3">
      <c r="A934" t="s">
        <v>1861</v>
      </c>
      <c r="B934" t="s">
        <v>1307</v>
      </c>
      <c r="C934" s="1">
        <v>45323</v>
      </c>
      <c r="D934" s="1">
        <v>45339</v>
      </c>
      <c r="E934" s="1">
        <v>45377</v>
      </c>
      <c r="F934" t="s">
        <v>44</v>
      </c>
      <c r="G934" t="s">
        <v>16</v>
      </c>
      <c r="H934" t="s">
        <v>55</v>
      </c>
      <c r="I934">
        <v>43239</v>
      </c>
      <c r="J934">
        <v>567.70000000000005</v>
      </c>
      <c r="K934">
        <v>0</v>
      </c>
      <c r="L934" t="s">
        <v>60</v>
      </c>
      <c r="M934" t="s">
        <v>101</v>
      </c>
      <c r="N934" s="2">
        <f t="shared" si="14"/>
        <v>1</v>
      </c>
      <c r="O934">
        <f>DATEDIF(Table1[[#This Row],[Submission_Date]],Table1[[#This Row],[Decision_Date]],"D")</f>
        <v>38</v>
      </c>
      <c r="P934">
        <f>Table1[[#This Row],[Claim_Amount]]-Table1[[#This Row],[Paid_Amount]]</f>
        <v>567.70000000000005</v>
      </c>
    </row>
    <row r="935" spans="1:16" x14ac:dyDescent="0.3">
      <c r="A935" t="s">
        <v>1862</v>
      </c>
      <c r="B935" t="s">
        <v>1863</v>
      </c>
      <c r="C935" s="1">
        <v>45403</v>
      </c>
      <c r="D935" s="1">
        <v>45405</v>
      </c>
      <c r="E935" s="1">
        <v>45457</v>
      </c>
      <c r="F935" t="s">
        <v>22</v>
      </c>
      <c r="G935" t="s">
        <v>28</v>
      </c>
      <c r="H935" t="s">
        <v>55</v>
      </c>
      <c r="I935">
        <v>80053</v>
      </c>
      <c r="J935">
        <v>311.36</v>
      </c>
      <c r="K935">
        <v>262.45</v>
      </c>
      <c r="L935" t="s">
        <v>18</v>
      </c>
      <c r="M935" t="s">
        <v>19</v>
      </c>
      <c r="N935" s="2">
        <f t="shared" si="14"/>
        <v>0</v>
      </c>
      <c r="O935">
        <f>DATEDIF(Table1[[#This Row],[Submission_Date]],Table1[[#This Row],[Decision_Date]],"D")</f>
        <v>52</v>
      </c>
      <c r="P935">
        <f>Table1[[#This Row],[Claim_Amount]]-Table1[[#This Row],[Paid_Amount]]</f>
        <v>48.910000000000025</v>
      </c>
    </row>
    <row r="936" spans="1:16" x14ac:dyDescent="0.3">
      <c r="A936" t="s">
        <v>1864</v>
      </c>
      <c r="B936" t="s">
        <v>1865</v>
      </c>
      <c r="C936" s="1">
        <v>45386</v>
      </c>
      <c r="D936" s="1">
        <v>45401</v>
      </c>
      <c r="E936" s="1">
        <v>45418</v>
      </c>
      <c r="F936" t="s">
        <v>33</v>
      </c>
      <c r="G936" t="s">
        <v>34</v>
      </c>
      <c r="H936" t="s">
        <v>29</v>
      </c>
      <c r="I936">
        <v>43239</v>
      </c>
      <c r="J936">
        <v>2570.9</v>
      </c>
      <c r="K936">
        <v>2283.89</v>
      </c>
      <c r="L936" t="s">
        <v>18</v>
      </c>
      <c r="M936" t="s">
        <v>19</v>
      </c>
      <c r="N936" s="2">
        <f t="shared" si="14"/>
        <v>0</v>
      </c>
      <c r="O936">
        <f>DATEDIF(Table1[[#This Row],[Submission_Date]],Table1[[#This Row],[Decision_Date]],"D")</f>
        <v>17</v>
      </c>
      <c r="P936">
        <f>Table1[[#This Row],[Claim_Amount]]-Table1[[#This Row],[Paid_Amount]]</f>
        <v>287.01000000000022</v>
      </c>
    </row>
    <row r="937" spans="1:16" x14ac:dyDescent="0.3">
      <c r="A937" t="s">
        <v>1866</v>
      </c>
      <c r="B937" t="s">
        <v>1867</v>
      </c>
      <c r="C937" s="1">
        <v>44989</v>
      </c>
      <c r="D937" s="1">
        <v>44997</v>
      </c>
      <c r="E937" s="1">
        <v>45013</v>
      </c>
      <c r="F937" t="s">
        <v>48</v>
      </c>
      <c r="G937" t="s">
        <v>16</v>
      </c>
      <c r="H937" t="s">
        <v>87</v>
      </c>
      <c r="I937">
        <v>71046</v>
      </c>
      <c r="J937">
        <v>1209.98</v>
      </c>
      <c r="K937">
        <v>974.82</v>
      </c>
      <c r="L937" t="s">
        <v>18</v>
      </c>
      <c r="M937" t="s">
        <v>19</v>
      </c>
      <c r="N937" s="2">
        <f t="shared" si="14"/>
        <v>0</v>
      </c>
      <c r="O937">
        <f>DATEDIF(Table1[[#This Row],[Submission_Date]],Table1[[#This Row],[Decision_Date]],"D")</f>
        <v>16</v>
      </c>
      <c r="P937">
        <f>Table1[[#This Row],[Claim_Amount]]-Table1[[#This Row],[Paid_Amount]]</f>
        <v>235.15999999999997</v>
      </c>
    </row>
    <row r="938" spans="1:16" x14ac:dyDescent="0.3">
      <c r="A938" t="s">
        <v>1868</v>
      </c>
      <c r="B938" t="s">
        <v>1869</v>
      </c>
      <c r="C938" s="1">
        <v>45280</v>
      </c>
      <c r="D938" s="1">
        <v>45296</v>
      </c>
      <c r="E938" s="1">
        <v>45350</v>
      </c>
      <c r="F938" t="s">
        <v>48</v>
      </c>
      <c r="G938" t="s">
        <v>41</v>
      </c>
      <c r="H938" t="s">
        <v>87</v>
      </c>
      <c r="I938">
        <v>27447</v>
      </c>
      <c r="J938">
        <v>798.72</v>
      </c>
      <c r="K938">
        <v>714.12</v>
      </c>
      <c r="L938" t="s">
        <v>18</v>
      </c>
      <c r="M938" t="s">
        <v>19</v>
      </c>
      <c r="N938" s="2">
        <f t="shared" si="14"/>
        <v>0</v>
      </c>
      <c r="O938">
        <f>DATEDIF(Table1[[#This Row],[Submission_Date]],Table1[[#This Row],[Decision_Date]],"D")</f>
        <v>54</v>
      </c>
      <c r="P938">
        <f>Table1[[#This Row],[Claim_Amount]]-Table1[[#This Row],[Paid_Amount]]</f>
        <v>84.600000000000023</v>
      </c>
    </row>
    <row r="939" spans="1:16" x14ac:dyDescent="0.3">
      <c r="A939" t="s">
        <v>1870</v>
      </c>
      <c r="B939" t="s">
        <v>1871</v>
      </c>
      <c r="C939" s="1">
        <v>45071</v>
      </c>
      <c r="D939" s="1">
        <v>45079</v>
      </c>
      <c r="E939" s="1">
        <v>45106</v>
      </c>
      <c r="F939" t="s">
        <v>48</v>
      </c>
      <c r="G939" t="s">
        <v>23</v>
      </c>
      <c r="H939" t="s">
        <v>52</v>
      </c>
      <c r="I939">
        <v>99214</v>
      </c>
      <c r="J939">
        <v>3186.52</v>
      </c>
      <c r="K939">
        <v>0</v>
      </c>
      <c r="L939" t="s">
        <v>60</v>
      </c>
      <c r="M939" t="s">
        <v>61</v>
      </c>
      <c r="N939" s="2">
        <f t="shared" si="14"/>
        <v>1</v>
      </c>
      <c r="O939">
        <f>DATEDIF(Table1[[#This Row],[Submission_Date]],Table1[[#This Row],[Decision_Date]],"D")</f>
        <v>27</v>
      </c>
      <c r="P939">
        <f>Table1[[#This Row],[Claim_Amount]]-Table1[[#This Row],[Paid_Amount]]</f>
        <v>3186.52</v>
      </c>
    </row>
    <row r="940" spans="1:16" x14ac:dyDescent="0.3">
      <c r="A940" t="s">
        <v>1872</v>
      </c>
      <c r="B940" t="s">
        <v>1873</v>
      </c>
      <c r="C940" s="1">
        <v>45504</v>
      </c>
      <c r="D940" s="1">
        <v>45533</v>
      </c>
      <c r="E940" s="1">
        <v>45568</v>
      </c>
      <c r="F940" t="s">
        <v>33</v>
      </c>
      <c r="G940" t="s">
        <v>23</v>
      </c>
      <c r="H940" t="s">
        <v>24</v>
      </c>
      <c r="I940">
        <v>43239</v>
      </c>
      <c r="J940">
        <v>2197.42</v>
      </c>
      <c r="K940">
        <v>1987.17</v>
      </c>
      <c r="L940" t="s">
        <v>18</v>
      </c>
      <c r="M940" t="s">
        <v>19</v>
      </c>
      <c r="N940" s="2">
        <f t="shared" si="14"/>
        <v>0</v>
      </c>
      <c r="O940">
        <f>DATEDIF(Table1[[#This Row],[Submission_Date]],Table1[[#This Row],[Decision_Date]],"D")</f>
        <v>35</v>
      </c>
      <c r="P940">
        <f>Table1[[#This Row],[Claim_Amount]]-Table1[[#This Row],[Paid_Amount]]</f>
        <v>210.25</v>
      </c>
    </row>
    <row r="941" spans="1:16" x14ac:dyDescent="0.3">
      <c r="A941" t="s">
        <v>1874</v>
      </c>
      <c r="B941" t="s">
        <v>569</v>
      </c>
      <c r="C941" s="1">
        <v>45432</v>
      </c>
      <c r="D941" s="1">
        <v>45445</v>
      </c>
      <c r="E941" s="1">
        <v>45493</v>
      </c>
      <c r="F941" t="s">
        <v>72</v>
      </c>
      <c r="G941" t="s">
        <v>79</v>
      </c>
      <c r="H941" t="s">
        <v>35</v>
      </c>
      <c r="I941">
        <v>99213</v>
      </c>
      <c r="J941">
        <v>1151.4000000000001</v>
      </c>
      <c r="K941">
        <v>967</v>
      </c>
      <c r="L941" t="s">
        <v>18</v>
      </c>
      <c r="M941" t="s">
        <v>19</v>
      </c>
      <c r="N941" s="2">
        <f t="shared" si="14"/>
        <v>0</v>
      </c>
      <c r="O941">
        <f>DATEDIF(Table1[[#This Row],[Submission_Date]],Table1[[#This Row],[Decision_Date]],"D")</f>
        <v>48</v>
      </c>
      <c r="P941">
        <f>Table1[[#This Row],[Claim_Amount]]-Table1[[#This Row],[Paid_Amount]]</f>
        <v>184.40000000000009</v>
      </c>
    </row>
    <row r="942" spans="1:16" x14ac:dyDescent="0.3">
      <c r="A942" t="s">
        <v>1875</v>
      </c>
      <c r="B942" t="s">
        <v>1876</v>
      </c>
      <c r="C942" s="1">
        <v>45519</v>
      </c>
      <c r="D942" s="1">
        <v>45533</v>
      </c>
      <c r="E942" s="1">
        <v>45574</v>
      </c>
      <c r="F942" t="s">
        <v>44</v>
      </c>
      <c r="G942" t="s">
        <v>79</v>
      </c>
      <c r="H942" t="s">
        <v>38</v>
      </c>
      <c r="I942">
        <v>93000</v>
      </c>
      <c r="J942">
        <v>649.21</v>
      </c>
      <c r="K942">
        <v>504.04</v>
      </c>
      <c r="L942" t="s">
        <v>18</v>
      </c>
      <c r="M942" t="s">
        <v>19</v>
      </c>
      <c r="N942" s="2">
        <f t="shared" si="14"/>
        <v>0</v>
      </c>
      <c r="O942">
        <f>DATEDIF(Table1[[#This Row],[Submission_Date]],Table1[[#This Row],[Decision_Date]],"D")</f>
        <v>41</v>
      </c>
      <c r="P942">
        <f>Table1[[#This Row],[Claim_Amount]]-Table1[[#This Row],[Paid_Amount]]</f>
        <v>145.17000000000002</v>
      </c>
    </row>
    <row r="943" spans="1:16" x14ac:dyDescent="0.3">
      <c r="A943" t="s">
        <v>1877</v>
      </c>
      <c r="B943" t="s">
        <v>1878</v>
      </c>
      <c r="C943" s="1">
        <v>45066</v>
      </c>
      <c r="D943" s="1">
        <v>45093</v>
      </c>
      <c r="E943" s="1">
        <v>45130</v>
      </c>
      <c r="F943" t="s">
        <v>44</v>
      </c>
      <c r="G943" t="s">
        <v>41</v>
      </c>
      <c r="H943" t="s">
        <v>24</v>
      </c>
      <c r="I943">
        <v>99214</v>
      </c>
      <c r="J943">
        <v>3633.55</v>
      </c>
      <c r="K943">
        <v>2834.14</v>
      </c>
      <c r="L943" t="s">
        <v>18</v>
      </c>
      <c r="M943" t="s">
        <v>19</v>
      </c>
      <c r="N943" s="2">
        <f t="shared" si="14"/>
        <v>0</v>
      </c>
      <c r="O943">
        <f>DATEDIF(Table1[[#This Row],[Submission_Date]],Table1[[#This Row],[Decision_Date]],"D")</f>
        <v>37</v>
      </c>
      <c r="P943">
        <f>Table1[[#This Row],[Claim_Amount]]-Table1[[#This Row],[Paid_Amount]]</f>
        <v>799.41000000000031</v>
      </c>
    </row>
    <row r="944" spans="1:16" x14ac:dyDescent="0.3">
      <c r="A944" t="s">
        <v>1879</v>
      </c>
      <c r="B944" t="s">
        <v>1880</v>
      </c>
      <c r="C944" s="1">
        <v>45288</v>
      </c>
      <c r="D944" s="1">
        <v>45306</v>
      </c>
      <c r="E944" s="1">
        <v>45318</v>
      </c>
      <c r="F944" t="s">
        <v>72</v>
      </c>
      <c r="G944" t="s">
        <v>23</v>
      </c>
      <c r="H944" t="s">
        <v>52</v>
      </c>
      <c r="I944">
        <v>99213</v>
      </c>
      <c r="J944">
        <v>3041.67</v>
      </c>
      <c r="K944">
        <v>0</v>
      </c>
      <c r="L944" t="s">
        <v>30</v>
      </c>
      <c r="M944" t="s">
        <v>19</v>
      </c>
      <c r="N944" s="2">
        <f t="shared" si="14"/>
        <v>0</v>
      </c>
      <c r="O944">
        <f>DATEDIF(Table1[[#This Row],[Submission_Date]],Table1[[#This Row],[Decision_Date]],"D")</f>
        <v>12</v>
      </c>
      <c r="P944">
        <f>Table1[[#This Row],[Claim_Amount]]-Table1[[#This Row],[Paid_Amount]]</f>
        <v>3041.67</v>
      </c>
    </row>
    <row r="945" spans="1:16" x14ac:dyDescent="0.3">
      <c r="A945" t="s">
        <v>1881</v>
      </c>
      <c r="B945" t="s">
        <v>1882</v>
      </c>
      <c r="C945" s="1">
        <v>45166</v>
      </c>
      <c r="D945" s="1">
        <v>45168</v>
      </c>
      <c r="E945" s="1">
        <v>45217</v>
      </c>
      <c r="F945" t="s">
        <v>27</v>
      </c>
      <c r="G945" t="s">
        <v>28</v>
      </c>
      <c r="H945" t="s">
        <v>17</v>
      </c>
      <c r="I945">
        <v>99215</v>
      </c>
      <c r="J945">
        <v>1670.13</v>
      </c>
      <c r="K945">
        <v>0</v>
      </c>
      <c r="L945" t="s">
        <v>60</v>
      </c>
      <c r="M945" t="s">
        <v>101</v>
      </c>
      <c r="N945" s="2">
        <f t="shared" si="14"/>
        <v>1</v>
      </c>
      <c r="O945">
        <f>DATEDIF(Table1[[#This Row],[Submission_Date]],Table1[[#This Row],[Decision_Date]],"D")</f>
        <v>49</v>
      </c>
      <c r="P945">
        <f>Table1[[#This Row],[Claim_Amount]]-Table1[[#This Row],[Paid_Amount]]</f>
        <v>1670.13</v>
      </c>
    </row>
    <row r="946" spans="1:16" x14ac:dyDescent="0.3">
      <c r="A946" t="s">
        <v>1883</v>
      </c>
      <c r="B946" t="s">
        <v>1884</v>
      </c>
      <c r="C946" s="1">
        <v>45480</v>
      </c>
      <c r="D946" s="1">
        <v>45488</v>
      </c>
      <c r="E946" s="1">
        <v>45517</v>
      </c>
      <c r="F946" t="s">
        <v>15</v>
      </c>
      <c r="G946" t="s">
        <v>16</v>
      </c>
      <c r="H946" t="s">
        <v>24</v>
      </c>
      <c r="I946">
        <v>27130</v>
      </c>
      <c r="J946">
        <v>7921.29</v>
      </c>
      <c r="K946">
        <v>6418.41</v>
      </c>
      <c r="L946" t="s">
        <v>18</v>
      </c>
      <c r="M946" t="s">
        <v>19</v>
      </c>
      <c r="N946" s="2">
        <f t="shared" si="14"/>
        <v>0</v>
      </c>
      <c r="O946">
        <f>DATEDIF(Table1[[#This Row],[Submission_Date]],Table1[[#This Row],[Decision_Date]],"D")</f>
        <v>29</v>
      </c>
      <c r="P946">
        <f>Table1[[#This Row],[Claim_Amount]]-Table1[[#This Row],[Paid_Amount]]</f>
        <v>1502.88</v>
      </c>
    </row>
    <row r="947" spans="1:16" x14ac:dyDescent="0.3">
      <c r="A947" t="s">
        <v>1885</v>
      </c>
      <c r="B947" t="s">
        <v>1886</v>
      </c>
      <c r="C947" s="1">
        <v>45241</v>
      </c>
      <c r="D947" s="1">
        <v>45244</v>
      </c>
      <c r="E947" s="1">
        <v>45287</v>
      </c>
      <c r="F947" t="s">
        <v>15</v>
      </c>
      <c r="G947" t="s">
        <v>28</v>
      </c>
      <c r="H947" t="s">
        <v>45</v>
      </c>
      <c r="I947">
        <v>45378</v>
      </c>
      <c r="J947">
        <v>768.11</v>
      </c>
      <c r="K947">
        <v>722.89</v>
      </c>
      <c r="L947" t="s">
        <v>18</v>
      </c>
      <c r="M947" t="s">
        <v>19</v>
      </c>
      <c r="N947" s="2">
        <f t="shared" si="14"/>
        <v>0</v>
      </c>
      <c r="O947">
        <f>DATEDIF(Table1[[#This Row],[Submission_Date]],Table1[[#This Row],[Decision_Date]],"D")</f>
        <v>43</v>
      </c>
      <c r="P947">
        <f>Table1[[#This Row],[Claim_Amount]]-Table1[[#This Row],[Paid_Amount]]</f>
        <v>45.220000000000027</v>
      </c>
    </row>
    <row r="948" spans="1:16" x14ac:dyDescent="0.3">
      <c r="A948" t="s">
        <v>1887</v>
      </c>
      <c r="B948" t="s">
        <v>344</v>
      </c>
      <c r="C948" s="1">
        <v>45030</v>
      </c>
      <c r="D948" s="1">
        <v>45044</v>
      </c>
      <c r="E948" s="1">
        <v>45071</v>
      </c>
      <c r="F948" t="s">
        <v>15</v>
      </c>
      <c r="G948" t="s">
        <v>28</v>
      </c>
      <c r="H948" t="s">
        <v>49</v>
      </c>
      <c r="I948">
        <v>70553</v>
      </c>
      <c r="J948">
        <v>533.55999999999995</v>
      </c>
      <c r="K948">
        <v>482.88</v>
      </c>
      <c r="L948" t="s">
        <v>18</v>
      </c>
      <c r="M948" t="s">
        <v>19</v>
      </c>
      <c r="N948" s="2">
        <f t="shared" si="14"/>
        <v>0</v>
      </c>
      <c r="O948">
        <f>DATEDIF(Table1[[#This Row],[Submission_Date]],Table1[[#This Row],[Decision_Date]],"D")</f>
        <v>27</v>
      </c>
      <c r="P948">
        <f>Table1[[#This Row],[Claim_Amount]]-Table1[[#This Row],[Paid_Amount]]</f>
        <v>50.67999999999995</v>
      </c>
    </row>
    <row r="949" spans="1:16" x14ac:dyDescent="0.3">
      <c r="A949" t="s">
        <v>1888</v>
      </c>
      <c r="B949" t="s">
        <v>1889</v>
      </c>
      <c r="C949" s="1">
        <v>45649</v>
      </c>
      <c r="D949" s="1">
        <v>45676</v>
      </c>
      <c r="E949" s="1">
        <v>45725</v>
      </c>
      <c r="F949" t="s">
        <v>15</v>
      </c>
      <c r="G949" t="s">
        <v>34</v>
      </c>
      <c r="H949" t="s">
        <v>38</v>
      </c>
      <c r="I949">
        <v>63047</v>
      </c>
      <c r="J949">
        <v>1039.48</v>
      </c>
      <c r="K949">
        <v>908.8</v>
      </c>
      <c r="L949" t="s">
        <v>18</v>
      </c>
      <c r="M949" t="s">
        <v>19</v>
      </c>
      <c r="N949" s="2">
        <f t="shared" si="14"/>
        <v>0</v>
      </c>
      <c r="O949">
        <f>DATEDIF(Table1[[#This Row],[Submission_Date]],Table1[[#This Row],[Decision_Date]],"D")</f>
        <v>49</v>
      </c>
      <c r="P949">
        <f>Table1[[#This Row],[Claim_Amount]]-Table1[[#This Row],[Paid_Amount]]</f>
        <v>130.68000000000006</v>
      </c>
    </row>
    <row r="950" spans="1:16" x14ac:dyDescent="0.3">
      <c r="A950" t="s">
        <v>1890</v>
      </c>
      <c r="B950" t="s">
        <v>1891</v>
      </c>
      <c r="C950" s="1">
        <v>45074</v>
      </c>
      <c r="D950" s="1">
        <v>45094</v>
      </c>
      <c r="E950" s="1">
        <v>45141</v>
      </c>
      <c r="F950" t="s">
        <v>33</v>
      </c>
      <c r="G950" t="s">
        <v>41</v>
      </c>
      <c r="H950" t="s">
        <v>24</v>
      </c>
      <c r="I950">
        <v>71046</v>
      </c>
      <c r="J950">
        <v>1743.29</v>
      </c>
      <c r="K950">
        <v>0</v>
      </c>
      <c r="L950" t="s">
        <v>60</v>
      </c>
      <c r="M950" t="s">
        <v>80</v>
      </c>
      <c r="N950" s="2">
        <f t="shared" si="14"/>
        <v>1</v>
      </c>
      <c r="O950">
        <f>DATEDIF(Table1[[#This Row],[Submission_Date]],Table1[[#This Row],[Decision_Date]],"D")</f>
        <v>47</v>
      </c>
      <c r="P950">
        <f>Table1[[#This Row],[Claim_Amount]]-Table1[[#This Row],[Paid_Amount]]</f>
        <v>1743.29</v>
      </c>
    </row>
    <row r="951" spans="1:16" x14ac:dyDescent="0.3">
      <c r="A951" t="s">
        <v>1892</v>
      </c>
      <c r="B951" t="s">
        <v>1893</v>
      </c>
      <c r="C951" s="1">
        <v>45639</v>
      </c>
      <c r="D951" s="1">
        <v>45660</v>
      </c>
      <c r="E951" s="1">
        <v>45713</v>
      </c>
      <c r="F951" t="s">
        <v>22</v>
      </c>
      <c r="G951" t="s">
        <v>79</v>
      </c>
      <c r="H951" t="s">
        <v>49</v>
      </c>
      <c r="I951">
        <v>93000</v>
      </c>
      <c r="J951">
        <v>2196.61</v>
      </c>
      <c r="K951">
        <v>0</v>
      </c>
      <c r="L951" t="s">
        <v>30</v>
      </c>
      <c r="M951" t="s">
        <v>19</v>
      </c>
      <c r="N951" s="2">
        <f t="shared" si="14"/>
        <v>0</v>
      </c>
      <c r="O951">
        <f>DATEDIF(Table1[[#This Row],[Submission_Date]],Table1[[#This Row],[Decision_Date]],"D")</f>
        <v>53</v>
      </c>
      <c r="P951">
        <f>Table1[[#This Row],[Claim_Amount]]-Table1[[#This Row],[Paid_Amount]]</f>
        <v>2196.61</v>
      </c>
    </row>
    <row r="952" spans="1:16" x14ac:dyDescent="0.3">
      <c r="A952" t="s">
        <v>1894</v>
      </c>
      <c r="B952" t="s">
        <v>917</v>
      </c>
      <c r="C952" s="1">
        <v>45386</v>
      </c>
      <c r="D952" s="1">
        <v>45401</v>
      </c>
      <c r="E952" s="1">
        <v>45420</v>
      </c>
      <c r="F952" t="s">
        <v>27</v>
      </c>
      <c r="G952" t="s">
        <v>23</v>
      </c>
      <c r="H952" t="s">
        <v>29</v>
      </c>
      <c r="I952">
        <v>93000</v>
      </c>
      <c r="J952">
        <v>1490.72</v>
      </c>
      <c r="K952">
        <v>1394.34</v>
      </c>
      <c r="L952" t="s">
        <v>18</v>
      </c>
      <c r="M952" t="s">
        <v>19</v>
      </c>
      <c r="N952" s="2">
        <f t="shared" si="14"/>
        <v>0</v>
      </c>
      <c r="O952">
        <f>DATEDIF(Table1[[#This Row],[Submission_Date]],Table1[[#This Row],[Decision_Date]],"D")</f>
        <v>19</v>
      </c>
      <c r="P952">
        <f>Table1[[#This Row],[Claim_Amount]]-Table1[[#This Row],[Paid_Amount]]</f>
        <v>96.380000000000109</v>
      </c>
    </row>
    <row r="953" spans="1:16" x14ac:dyDescent="0.3">
      <c r="A953" t="s">
        <v>1895</v>
      </c>
      <c r="B953" t="s">
        <v>1896</v>
      </c>
      <c r="C953" s="1">
        <v>45529</v>
      </c>
      <c r="D953" s="1">
        <v>45543</v>
      </c>
      <c r="E953" s="1">
        <v>45589</v>
      </c>
      <c r="F953" t="s">
        <v>48</v>
      </c>
      <c r="G953" t="s">
        <v>34</v>
      </c>
      <c r="H953" t="s">
        <v>87</v>
      </c>
      <c r="I953">
        <v>43239</v>
      </c>
      <c r="J953">
        <v>2396.21</v>
      </c>
      <c r="K953">
        <v>2347.9</v>
      </c>
      <c r="L953" t="s">
        <v>18</v>
      </c>
      <c r="M953" t="s">
        <v>19</v>
      </c>
      <c r="N953" s="2">
        <f t="shared" si="14"/>
        <v>0</v>
      </c>
      <c r="O953">
        <f>DATEDIF(Table1[[#This Row],[Submission_Date]],Table1[[#This Row],[Decision_Date]],"D")</f>
        <v>46</v>
      </c>
      <c r="P953">
        <f>Table1[[#This Row],[Claim_Amount]]-Table1[[#This Row],[Paid_Amount]]</f>
        <v>48.309999999999945</v>
      </c>
    </row>
    <row r="954" spans="1:16" x14ac:dyDescent="0.3">
      <c r="A954" t="s">
        <v>1897</v>
      </c>
      <c r="B954" t="s">
        <v>1898</v>
      </c>
      <c r="C954" s="1">
        <v>45574</v>
      </c>
      <c r="D954" s="1">
        <v>45575</v>
      </c>
      <c r="E954" s="1">
        <v>45632</v>
      </c>
      <c r="F954" t="s">
        <v>48</v>
      </c>
      <c r="G954" t="s">
        <v>23</v>
      </c>
      <c r="H954" t="s">
        <v>35</v>
      </c>
      <c r="I954">
        <v>27130</v>
      </c>
      <c r="J954">
        <v>664.32</v>
      </c>
      <c r="K954">
        <v>0</v>
      </c>
      <c r="L954" t="s">
        <v>60</v>
      </c>
      <c r="M954" t="s">
        <v>252</v>
      </c>
      <c r="N954" s="2">
        <f t="shared" si="14"/>
        <v>1</v>
      </c>
      <c r="O954">
        <f>DATEDIF(Table1[[#This Row],[Submission_Date]],Table1[[#This Row],[Decision_Date]],"D")</f>
        <v>57</v>
      </c>
      <c r="P954">
        <f>Table1[[#This Row],[Claim_Amount]]-Table1[[#This Row],[Paid_Amount]]</f>
        <v>664.32</v>
      </c>
    </row>
    <row r="955" spans="1:16" x14ac:dyDescent="0.3">
      <c r="A955" t="s">
        <v>1899</v>
      </c>
      <c r="B955" t="s">
        <v>1900</v>
      </c>
      <c r="C955" s="1">
        <v>45033</v>
      </c>
      <c r="D955" s="1">
        <v>45048</v>
      </c>
      <c r="E955" s="1">
        <v>45076</v>
      </c>
      <c r="F955" t="s">
        <v>72</v>
      </c>
      <c r="G955" t="s">
        <v>79</v>
      </c>
      <c r="H955" t="s">
        <v>35</v>
      </c>
      <c r="I955">
        <v>71046</v>
      </c>
      <c r="J955">
        <v>5738.84</v>
      </c>
      <c r="K955">
        <v>4653.6899999999996</v>
      </c>
      <c r="L955" t="s">
        <v>18</v>
      </c>
      <c r="M955" t="s">
        <v>19</v>
      </c>
      <c r="N955" s="2">
        <f t="shared" si="14"/>
        <v>0</v>
      </c>
      <c r="O955">
        <f>DATEDIF(Table1[[#This Row],[Submission_Date]],Table1[[#This Row],[Decision_Date]],"D")</f>
        <v>28</v>
      </c>
      <c r="P955">
        <f>Table1[[#This Row],[Claim_Amount]]-Table1[[#This Row],[Paid_Amount]]</f>
        <v>1085.1500000000005</v>
      </c>
    </row>
    <row r="956" spans="1:16" x14ac:dyDescent="0.3">
      <c r="A956" t="s">
        <v>1901</v>
      </c>
      <c r="B956" t="s">
        <v>1902</v>
      </c>
      <c r="C956" s="1">
        <v>45156</v>
      </c>
      <c r="D956" s="1">
        <v>45179</v>
      </c>
      <c r="E956" s="1">
        <v>45193</v>
      </c>
      <c r="F956" t="s">
        <v>48</v>
      </c>
      <c r="G956" t="s">
        <v>41</v>
      </c>
      <c r="H956" t="s">
        <v>29</v>
      </c>
      <c r="I956">
        <v>71046</v>
      </c>
      <c r="J956">
        <v>1693.04</v>
      </c>
      <c r="K956">
        <v>1618.42</v>
      </c>
      <c r="L956" t="s">
        <v>18</v>
      </c>
      <c r="M956" t="s">
        <v>19</v>
      </c>
      <c r="N956" s="2">
        <f t="shared" si="14"/>
        <v>0</v>
      </c>
      <c r="O956">
        <f>DATEDIF(Table1[[#This Row],[Submission_Date]],Table1[[#This Row],[Decision_Date]],"D")</f>
        <v>14</v>
      </c>
      <c r="P956">
        <f>Table1[[#This Row],[Claim_Amount]]-Table1[[#This Row],[Paid_Amount]]</f>
        <v>74.619999999999891</v>
      </c>
    </row>
    <row r="957" spans="1:16" x14ac:dyDescent="0.3">
      <c r="A957" t="s">
        <v>1903</v>
      </c>
      <c r="B957" t="s">
        <v>1615</v>
      </c>
      <c r="C957" s="1">
        <v>45073</v>
      </c>
      <c r="D957" s="1">
        <v>45093</v>
      </c>
      <c r="E957" s="1">
        <v>45114</v>
      </c>
      <c r="F957" t="s">
        <v>106</v>
      </c>
      <c r="G957" t="s">
        <v>79</v>
      </c>
      <c r="H957" t="s">
        <v>55</v>
      </c>
      <c r="I957">
        <v>93000</v>
      </c>
      <c r="J957">
        <v>4419.74</v>
      </c>
      <c r="K957">
        <v>3820.57</v>
      </c>
      <c r="L957" t="s">
        <v>18</v>
      </c>
      <c r="M957" t="s">
        <v>19</v>
      </c>
      <c r="N957" s="2">
        <f t="shared" si="14"/>
        <v>0</v>
      </c>
      <c r="O957">
        <f>DATEDIF(Table1[[#This Row],[Submission_Date]],Table1[[#This Row],[Decision_Date]],"D")</f>
        <v>21</v>
      </c>
      <c r="P957">
        <f>Table1[[#This Row],[Claim_Amount]]-Table1[[#This Row],[Paid_Amount]]</f>
        <v>599.16999999999962</v>
      </c>
    </row>
    <row r="958" spans="1:16" x14ac:dyDescent="0.3">
      <c r="A958" t="s">
        <v>1904</v>
      </c>
      <c r="B958" t="s">
        <v>1905</v>
      </c>
      <c r="C958" s="1">
        <v>45309</v>
      </c>
      <c r="D958" s="1">
        <v>45310</v>
      </c>
      <c r="E958" s="1">
        <v>45358</v>
      </c>
      <c r="F958" t="s">
        <v>27</v>
      </c>
      <c r="G958" t="s">
        <v>28</v>
      </c>
      <c r="H958" t="s">
        <v>49</v>
      </c>
      <c r="I958">
        <v>43239</v>
      </c>
      <c r="J958">
        <v>2378.39</v>
      </c>
      <c r="K958">
        <v>0</v>
      </c>
      <c r="L958" t="s">
        <v>60</v>
      </c>
      <c r="M958" t="s">
        <v>61</v>
      </c>
      <c r="N958" s="2">
        <f t="shared" si="14"/>
        <v>1</v>
      </c>
      <c r="O958">
        <f>DATEDIF(Table1[[#This Row],[Submission_Date]],Table1[[#This Row],[Decision_Date]],"D")</f>
        <v>48</v>
      </c>
      <c r="P958">
        <f>Table1[[#This Row],[Claim_Amount]]-Table1[[#This Row],[Paid_Amount]]</f>
        <v>2378.39</v>
      </c>
    </row>
    <row r="959" spans="1:16" x14ac:dyDescent="0.3">
      <c r="A959" t="s">
        <v>1906</v>
      </c>
      <c r="B959" t="s">
        <v>1907</v>
      </c>
      <c r="C959" s="1">
        <v>45152</v>
      </c>
      <c r="D959" s="1">
        <v>45161</v>
      </c>
      <c r="E959" s="1">
        <v>45212</v>
      </c>
      <c r="F959" t="s">
        <v>27</v>
      </c>
      <c r="G959" t="s">
        <v>41</v>
      </c>
      <c r="H959" t="s">
        <v>87</v>
      </c>
      <c r="I959">
        <v>90837</v>
      </c>
      <c r="J959">
        <v>2605.56</v>
      </c>
      <c r="K959">
        <v>0</v>
      </c>
      <c r="L959" t="s">
        <v>60</v>
      </c>
      <c r="M959" t="s">
        <v>176</v>
      </c>
      <c r="N959" s="2">
        <f t="shared" si="14"/>
        <v>1</v>
      </c>
      <c r="O959">
        <f>DATEDIF(Table1[[#This Row],[Submission_Date]],Table1[[#This Row],[Decision_Date]],"D")</f>
        <v>51</v>
      </c>
      <c r="P959">
        <f>Table1[[#This Row],[Claim_Amount]]-Table1[[#This Row],[Paid_Amount]]</f>
        <v>2605.56</v>
      </c>
    </row>
    <row r="960" spans="1:16" x14ac:dyDescent="0.3">
      <c r="A960" t="s">
        <v>1908</v>
      </c>
      <c r="B960" t="s">
        <v>1909</v>
      </c>
      <c r="C960" s="1">
        <v>45181</v>
      </c>
      <c r="D960" s="1">
        <v>45210</v>
      </c>
      <c r="E960" s="1">
        <v>45241</v>
      </c>
      <c r="F960" t="s">
        <v>72</v>
      </c>
      <c r="G960" t="s">
        <v>34</v>
      </c>
      <c r="H960" t="s">
        <v>45</v>
      </c>
      <c r="I960">
        <v>92928</v>
      </c>
      <c r="J960">
        <v>2852.11</v>
      </c>
      <c r="K960">
        <v>0</v>
      </c>
      <c r="L960" t="s">
        <v>30</v>
      </c>
      <c r="M960" t="s">
        <v>19</v>
      </c>
      <c r="N960" s="2">
        <f t="shared" si="14"/>
        <v>0</v>
      </c>
      <c r="O960">
        <f>DATEDIF(Table1[[#This Row],[Submission_Date]],Table1[[#This Row],[Decision_Date]],"D")</f>
        <v>31</v>
      </c>
      <c r="P960">
        <f>Table1[[#This Row],[Claim_Amount]]-Table1[[#This Row],[Paid_Amount]]</f>
        <v>2852.11</v>
      </c>
    </row>
    <row r="961" spans="1:16" x14ac:dyDescent="0.3">
      <c r="A961" t="s">
        <v>1910</v>
      </c>
      <c r="B961" t="s">
        <v>1911</v>
      </c>
      <c r="C961" s="1">
        <v>45070</v>
      </c>
      <c r="D961" s="1">
        <v>45083</v>
      </c>
      <c r="E961" s="1">
        <v>45136</v>
      </c>
      <c r="F961" t="s">
        <v>48</v>
      </c>
      <c r="G961" t="s">
        <v>79</v>
      </c>
      <c r="H961" t="s">
        <v>45</v>
      </c>
      <c r="I961">
        <v>45378</v>
      </c>
      <c r="J961">
        <v>2586.77</v>
      </c>
      <c r="K961">
        <v>2041.82</v>
      </c>
      <c r="L961" t="s">
        <v>18</v>
      </c>
      <c r="M961" t="s">
        <v>19</v>
      </c>
      <c r="N961" s="2">
        <f t="shared" si="14"/>
        <v>0</v>
      </c>
      <c r="O961">
        <f>DATEDIF(Table1[[#This Row],[Submission_Date]],Table1[[#This Row],[Decision_Date]],"D")</f>
        <v>53</v>
      </c>
      <c r="P961">
        <f>Table1[[#This Row],[Claim_Amount]]-Table1[[#This Row],[Paid_Amount]]</f>
        <v>544.95000000000005</v>
      </c>
    </row>
    <row r="962" spans="1:16" x14ac:dyDescent="0.3">
      <c r="A962" t="s">
        <v>1912</v>
      </c>
      <c r="B962" t="s">
        <v>1913</v>
      </c>
      <c r="C962" s="1">
        <v>45646</v>
      </c>
      <c r="D962" s="1">
        <v>45667</v>
      </c>
      <c r="E962" s="1">
        <v>45724</v>
      </c>
      <c r="F962" t="s">
        <v>15</v>
      </c>
      <c r="G962" t="s">
        <v>34</v>
      </c>
      <c r="H962" t="s">
        <v>29</v>
      </c>
      <c r="I962">
        <v>99214</v>
      </c>
      <c r="J962">
        <v>3023.52</v>
      </c>
      <c r="K962">
        <v>0</v>
      </c>
      <c r="L962" t="s">
        <v>60</v>
      </c>
      <c r="M962" t="s">
        <v>153</v>
      </c>
      <c r="N962" s="2">
        <f t="shared" si="14"/>
        <v>1</v>
      </c>
      <c r="O962">
        <f>DATEDIF(Table1[[#This Row],[Submission_Date]],Table1[[#This Row],[Decision_Date]],"D")</f>
        <v>57</v>
      </c>
      <c r="P962">
        <f>Table1[[#This Row],[Claim_Amount]]-Table1[[#This Row],[Paid_Amount]]</f>
        <v>3023.52</v>
      </c>
    </row>
    <row r="963" spans="1:16" x14ac:dyDescent="0.3">
      <c r="A963" t="s">
        <v>1914</v>
      </c>
      <c r="B963" t="s">
        <v>1915</v>
      </c>
      <c r="C963" s="1">
        <v>45293</v>
      </c>
      <c r="D963" s="1">
        <v>45307</v>
      </c>
      <c r="E963" s="1">
        <v>45349</v>
      </c>
      <c r="F963" t="s">
        <v>27</v>
      </c>
      <c r="G963" t="s">
        <v>34</v>
      </c>
      <c r="H963" t="s">
        <v>38</v>
      </c>
      <c r="I963">
        <v>99214</v>
      </c>
      <c r="J963">
        <v>5236.05</v>
      </c>
      <c r="K963">
        <v>4648.6899999999996</v>
      </c>
      <c r="L963" t="s">
        <v>18</v>
      </c>
      <c r="M963" t="s">
        <v>19</v>
      </c>
      <c r="N963" s="2">
        <f t="shared" ref="N963:N1026" si="15">IF(L963="Denied",1,0)</f>
        <v>0</v>
      </c>
      <c r="O963">
        <f>DATEDIF(Table1[[#This Row],[Submission_Date]],Table1[[#This Row],[Decision_Date]],"D")</f>
        <v>42</v>
      </c>
      <c r="P963">
        <f>Table1[[#This Row],[Claim_Amount]]-Table1[[#This Row],[Paid_Amount]]</f>
        <v>587.36000000000058</v>
      </c>
    </row>
    <row r="964" spans="1:16" x14ac:dyDescent="0.3">
      <c r="A964" t="s">
        <v>1916</v>
      </c>
      <c r="B964" t="s">
        <v>1917</v>
      </c>
      <c r="C964" s="1">
        <v>45459</v>
      </c>
      <c r="D964" s="1">
        <v>45460</v>
      </c>
      <c r="E964" s="1">
        <v>45477</v>
      </c>
      <c r="F964" t="s">
        <v>27</v>
      </c>
      <c r="G964" t="s">
        <v>28</v>
      </c>
      <c r="H964" t="s">
        <v>52</v>
      </c>
      <c r="I964">
        <v>27130</v>
      </c>
      <c r="J964">
        <v>2115.86</v>
      </c>
      <c r="K964">
        <v>0</v>
      </c>
      <c r="L964" t="s">
        <v>60</v>
      </c>
      <c r="M964" t="s">
        <v>153</v>
      </c>
      <c r="N964" s="2">
        <f t="shared" si="15"/>
        <v>1</v>
      </c>
      <c r="O964">
        <f>DATEDIF(Table1[[#This Row],[Submission_Date]],Table1[[#This Row],[Decision_Date]],"D")</f>
        <v>17</v>
      </c>
      <c r="P964">
        <f>Table1[[#This Row],[Claim_Amount]]-Table1[[#This Row],[Paid_Amount]]</f>
        <v>2115.86</v>
      </c>
    </row>
    <row r="965" spans="1:16" x14ac:dyDescent="0.3">
      <c r="A965" t="s">
        <v>1918</v>
      </c>
      <c r="B965" t="s">
        <v>1919</v>
      </c>
      <c r="C965" s="1">
        <v>45501</v>
      </c>
      <c r="D965" s="1">
        <v>45503</v>
      </c>
      <c r="E965" s="1">
        <v>45556</v>
      </c>
      <c r="F965" t="s">
        <v>44</v>
      </c>
      <c r="G965" t="s">
        <v>23</v>
      </c>
      <c r="H965" t="s">
        <v>38</v>
      </c>
      <c r="I965">
        <v>92928</v>
      </c>
      <c r="J965">
        <v>3188.17</v>
      </c>
      <c r="K965">
        <v>2763.97</v>
      </c>
      <c r="L965" t="s">
        <v>18</v>
      </c>
      <c r="M965" t="s">
        <v>19</v>
      </c>
      <c r="N965" s="2">
        <f t="shared" si="15"/>
        <v>0</v>
      </c>
      <c r="O965">
        <f>DATEDIF(Table1[[#This Row],[Submission_Date]],Table1[[#This Row],[Decision_Date]],"D")</f>
        <v>53</v>
      </c>
      <c r="P965">
        <f>Table1[[#This Row],[Claim_Amount]]-Table1[[#This Row],[Paid_Amount]]</f>
        <v>424.20000000000027</v>
      </c>
    </row>
    <row r="966" spans="1:16" x14ac:dyDescent="0.3">
      <c r="A966" t="s">
        <v>1920</v>
      </c>
      <c r="B966" t="s">
        <v>1921</v>
      </c>
      <c r="C966" s="1">
        <v>45448</v>
      </c>
      <c r="D966" s="1">
        <v>45459</v>
      </c>
      <c r="E966" s="1">
        <v>45507</v>
      </c>
      <c r="F966" t="s">
        <v>33</v>
      </c>
      <c r="G966" t="s">
        <v>28</v>
      </c>
      <c r="H966" t="s">
        <v>35</v>
      </c>
      <c r="I966">
        <v>71046</v>
      </c>
      <c r="J966">
        <v>1682.8</v>
      </c>
      <c r="K966">
        <v>1674.5</v>
      </c>
      <c r="L966" t="s">
        <v>18</v>
      </c>
      <c r="M966" t="s">
        <v>19</v>
      </c>
      <c r="N966" s="2">
        <f t="shared" si="15"/>
        <v>0</v>
      </c>
      <c r="O966">
        <f>DATEDIF(Table1[[#This Row],[Submission_Date]],Table1[[#This Row],[Decision_Date]],"D")</f>
        <v>48</v>
      </c>
      <c r="P966">
        <f>Table1[[#This Row],[Claim_Amount]]-Table1[[#This Row],[Paid_Amount]]</f>
        <v>8.2999999999999545</v>
      </c>
    </row>
    <row r="967" spans="1:16" x14ac:dyDescent="0.3">
      <c r="A967" t="s">
        <v>1922</v>
      </c>
      <c r="B967" t="s">
        <v>1923</v>
      </c>
      <c r="C967" s="1">
        <v>45193</v>
      </c>
      <c r="D967" s="1">
        <v>45204</v>
      </c>
      <c r="E967" s="1">
        <v>45236</v>
      </c>
      <c r="F967" t="s">
        <v>48</v>
      </c>
      <c r="G967" t="s">
        <v>34</v>
      </c>
      <c r="H967" t="s">
        <v>45</v>
      </c>
      <c r="I967">
        <v>63047</v>
      </c>
      <c r="J967">
        <v>5722.12</v>
      </c>
      <c r="K967">
        <v>0</v>
      </c>
      <c r="L967" t="s">
        <v>60</v>
      </c>
      <c r="M967" t="s">
        <v>221</v>
      </c>
      <c r="N967" s="2">
        <f t="shared" si="15"/>
        <v>1</v>
      </c>
      <c r="O967">
        <f>DATEDIF(Table1[[#This Row],[Submission_Date]],Table1[[#This Row],[Decision_Date]],"D")</f>
        <v>32</v>
      </c>
      <c r="P967">
        <f>Table1[[#This Row],[Claim_Amount]]-Table1[[#This Row],[Paid_Amount]]</f>
        <v>5722.12</v>
      </c>
    </row>
    <row r="968" spans="1:16" x14ac:dyDescent="0.3">
      <c r="A968" t="s">
        <v>1924</v>
      </c>
      <c r="B968" t="s">
        <v>1925</v>
      </c>
      <c r="C968" s="1">
        <v>45587</v>
      </c>
      <c r="D968" s="1">
        <v>45606</v>
      </c>
      <c r="E968" s="1">
        <v>45614</v>
      </c>
      <c r="F968" t="s">
        <v>22</v>
      </c>
      <c r="G968" t="s">
        <v>23</v>
      </c>
      <c r="H968" t="s">
        <v>55</v>
      </c>
      <c r="I968">
        <v>71046</v>
      </c>
      <c r="J968">
        <v>1052.46</v>
      </c>
      <c r="K968">
        <v>1037.25</v>
      </c>
      <c r="L968" t="s">
        <v>18</v>
      </c>
      <c r="M968" t="s">
        <v>19</v>
      </c>
      <c r="N968" s="2">
        <f t="shared" si="15"/>
        <v>0</v>
      </c>
      <c r="O968">
        <f>DATEDIF(Table1[[#This Row],[Submission_Date]],Table1[[#This Row],[Decision_Date]],"D")</f>
        <v>8</v>
      </c>
      <c r="P968">
        <f>Table1[[#This Row],[Claim_Amount]]-Table1[[#This Row],[Paid_Amount]]</f>
        <v>15.210000000000036</v>
      </c>
    </row>
    <row r="969" spans="1:16" x14ac:dyDescent="0.3">
      <c r="A969" t="s">
        <v>1926</v>
      </c>
      <c r="B969" t="s">
        <v>1927</v>
      </c>
      <c r="C969" s="1">
        <v>45633</v>
      </c>
      <c r="D969" s="1">
        <v>45658</v>
      </c>
      <c r="E969" s="1">
        <v>45679</v>
      </c>
      <c r="F969" t="s">
        <v>48</v>
      </c>
      <c r="G969" t="s">
        <v>34</v>
      </c>
      <c r="H969" t="s">
        <v>38</v>
      </c>
      <c r="I969">
        <v>45378</v>
      </c>
      <c r="J969">
        <v>7636.94</v>
      </c>
      <c r="K969">
        <v>7296.38</v>
      </c>
      <c r="L969" t="s">
        <v>18</v>
      </c>
      <c r="M969" t="s">
        <v>19</v>
      </c>
      <c r="N969" s="2">
        <f t="shared" si="15"/>
        <v>0</v>
      </c>
      <c r="O969">
        <f>DATEDIF(Table1[[#This Row],[Submission_Date]],Table1[[#This Row],[Decision_Date]],"D")</f>
        <v>21</v>
      </c>
      <c r="P969">
        <f>Table1[[#This Row],[Claim_Amount]]-Table1[[#This Row],[Paid_Amount]]</f>
        <v>340.55999999999949</v>
      </c>
    </row>
    <row r="970" spans="1:16" x14ac:dyDescent="0.3">
      <c r="A970" t="s">
        <v>1928</v>
      </c>
      <c r="B970" t="s">
        <v>1929</v>
      </c>
      <c r="C970" s="1">
        <v>44944</v>
      </c>
      <c r="D970" s="1">
        <v>44952</v>
      </c>
      <c r="E970" s="1">
        <v>45005</v>
      </c>
      <c r="F970" t="s">
        <v>27</v>
      </c>
      <c r="G970" t="s">
        <v>41</v>
      </c>
      <c r="H970" t="s">
        <v>87</v>
      </c>
      <c r="I970">
        <v>90837</v>
      </c>
      <c r="J970">
        <v>1750.88</v>
      </c>
      <c r="K970">
        <v>0</v>
      </c>
      <c r="L970" t="s">
        <v>60</v>
      </c>
      <c r="M970" t="s">
        <v>61</v>
      </c>
      <c r="N970" s="2">
        <f t="shared" si="15"/>
        <v>1</v>
      </c>
      <c r="O970">
        <f>DATEDIF(Table1[[#This Row],[Submission_Date]],Table1[[#This Row],[Decision_Date]],"D")</f>
        <v>53</v>
      </c>
      <c r="P970">
        <f>Table1[[#This Row],[Claim_Amount]]-Table1[[#This Row],[Paid_Amount]]</f>
        <v>1750.88</v>
      </c>
    </row>
    <row r="971" spans="1:16" x14ac:dyDescent="0.3">
      <c r="A971" t="s">
        <v>1930</v>
      </c>
      <c r="B971" t="s">
        <v>1931</v>
      </c>
      <c r="C971" s="1">
        <v>45238</v>
      </c>
      <c r="D971" s="1">
        <v>45262</v>
      </c>
      <c r="E971" s="1">
        <v>45312</v>
      </c>
      <c r="F971" t="s">
        <v>48</v>
      </c>
      <c r="G971" t="s">
        <v>79</v>
      </c>
      <c r="H971" t="s">
        <v>45</v>
      </c>
      <c r="I971">
        <v>90837</v>
      </c>
      <c r="J971">
        <v>575.58000000000004</v>
      </c>
      <c r="K971">
        <v>467.06</v>
      </c>
      <c r="L971" t="s">
        <v>18</v>
      </c>
      <c r="M971" t="s">
        <v>19</v>
      </c>
      <c r="N971" s="2">
        <f t="shared" si="15"/>
        <v>0</v>
      </c>
      <c r="O971">
        <f>DATEDIF(Table1[[#This Row],[Submission_Date]],Table1[[#This Row],[Decision_Date]],"D")</f>
        <v>50</v>
      </c>
      <c r="P971">
        <f>Table1[[#This Row],[Claim_Amount]]-Table1[[#This Row],[Paid_Amount]]</f>
        <v>108.52000000000004</v>
      </c>
    </row>
    <row r="972" spans="1:16" x14ac:dyDescent="0.3">
      <c r="A972" t="s">
        <v>1932</v>
      </c>
      <c r="B972" t="s">
        <v>1933</v>
      </c>
      <c r="C972" s="1">
        <v>45007</v>
      </c>
      <c r="D972" s="1">
        <v>45010</v>
      </c>
      <c r="E972" s="1">
        <v>45026</v>
      </c>
      <c r="F972" t="s">
        <v>106</v>
      </c>
      <c r="G972" t="s">
        <v>34</v>
      </c>
      <c r="H972" t="s">
        <v>55</v>
      </c>
      <c r="I972">
        <v>90837</v>
      </c>
      <c r="J972">
        <v>2003.16</v>
      </c>
      <c r="K972">
        <v>0</v>
      </c>
      <c r="L972" t="s">
        <v>60</v>
      </c>
      <c r="M972" t="s">
        <v>80</v>
      </c>
      <c r="N972" s="2">
        <f t="shared" si="15"/>
        <v>1</v>
      </c>
      <c r="O972">
        <f>DATEDIF(Table1[[#This Row],[Submission_Date]],Table1[[#This Row],[Decision_Date]],"D")</f>
        <v>16</v>
      </c>
      <c r="P972">
        <f>Table1[[#This Row],[Claim_Amount]]-Table1[[#This Row],[Paid_Amount]]</f>
        <v>2003.16</v>
      </c>
    </row>
    <row r="973" spans="1:16" x14ac:dyDescent="0.3">
      <c r="A973" t="s">
        <v>1934</v>
      </c>
      <c r="B973" t="s">
        <v>1935</v>
      </c>
      <c r="C973" s="1">
        <v>45359</v>
      </c>
      <c r="D973" s="1">
        <v>45378</v>
      </c>
      <c r="E973" s="1">
        <v>45403</v>
      </c>
      <c r="F973" t="s">
        <v>15</v>
      </c>
      <c r="G973" t="s">
        <v>41</v>
      </c>
      <c r="H973" t="s">
        <v>52</v>
      </c>
      <c r="I973">
        <v>99214</v>
      </c>
      <c r="J973">
        <v>1048.54</v>
      </c>
      <c r="K973">
        <v>788.42</v>
      </c>
      <c r="L973" t="s">
        <v>18</v>
      </c>
      <c r="M973" t="s">
        <v>19</v>
      </c>
      <c r="N973" s="2">
        <f t="shared" si="15"/>
        <v>0</v>
      </c>
      <c r="O973">
        <f>DATEDIF(Table1[[#This Row],[Submission_Date]],Table1[[#This Row],[Decision_Date]],"D")</f>
        <v>25</v>
      </c>
      <c r="P973">
        <f>Table1[[#This Row],[Claim_Amount]]-Table1[[#This Row],[Paid_Amount]]</f>
        <v>260.12</v>
      </c>
    </row>
    <row r="974" spans="1:16" x14ac:dyDescent="0.3">
      <c r="A974" t="s">
        <v>1936</v>
      </c>
      <c r="B974" t="s">
        <v>1937</v>
      </c>
      <c r="C974" s="1">
        <v>45103</v>
      </c>
      <c r="D974" s="1">
        <v>45122</v>
      </c>
      <c r="E974" s="1">
        <v>45163</v>
      </c>
      <c r="F974" t="s">
        <v>15</v>
      </c>
      <c r="G974" t="s">
        <v>23</v>
      </c>
      <c r="H974" t="s">
        <v>35</v>
      </c>
      <c r="I974">
        <v>45378</v>
      </c>
      <c r="J974">
        <v>3542.24</v>
      </c>
      <c r="K974">
        <v>0</v>
      </c>
      <c r="L974" t="s">
        <v>60</v>
      </c>
      <c r="M974" t="s">
        <v>94</v>
      </c>
      <c r="N974" s="2">
        <f t="shared" si="15"/>
        <v>1</v>
      </c>
      <c r="O974">
        <f>DATEDIF(Table1[[#This Row],[Submission_Date]],Table1[[#This Row],[Decision_Date]],"D")</f>
        <v>41</v>
      </c>
      <c r="P974">
        <f>Table1[[#This Row],[Claim_Amount]]-Table1[[#This Row],[Paid_Amount]]</f>
        <v>3542.24</v>
      </c>
    </row>
    <row r="975" spans="1:16" x14ac:dyDescent="0.3">
      <c r="A975" t="s">
        <v>1938</v>
      </c>
      <c r="B975" t="s">
        <v>1939</v>
      </c>
      <c r="C975" s="1">
        <v>45424</v>
      </c>
      <c r="D975" s="1">
        <v>45433</v>
      </c>
      <c r="E975" s="1">
        <v>45475</v>
      </c>
      <c r="F975" t="s">
        <v>48</v>
      </c>
      <c r="G975" t="s">
        <v>79</v>
      </c>
      <c r="H975" t="s">
        <v>45</v>
      </c>
      <c r="I975">
        <v>99213</v>
      </c>
      <c r="J975">
        <v>1072.6600000000001</v>
      </c>
      <c r="K975">
        <v>952.35</v>
      </c>
      <c r="L975" t="s">
        <v>18</v>
      </c>
      <c r="M975" t="s">
        <v>19</v>
      </c>
      <c r="N975" s="2">
        <f t="shared" si="15"/>
        <v>0</v>
      </c>
      <c r="O975">
        <f>DATEDIF(Table1[[#This Row],[Submission_Date]],Table1[[#This Row],[Decision_Date]],"D")</f>
        <v>42</v>
      </c>
      <c r="P975">
        <f>Table1[[#This Row],[Claim_Amount]]-Table1[[#This Row],[Paid_Amount]]</f>
        <v>120.31000000000006</v>
      </c>
    </row>
    <row r="976" spans="1:16" x14ac:dyDescent="0.3">
      <c r="A976" t="s">
        <v>1940</v>
      </c>
      <c r="B976" t="s">
        <v>1941</v>
      </c>
      <c r="C976" s="1">
        <v>45208</v>
      </c>
      <c r="D976" s="1">
        <v>45227</v>
      </c>
      <c r="E976" s="1">
        <v>45233</v>
      </c>
      <c r="F976" t="s">
        <v>44</v>
      </c>
      <c r="G976" t="s">
        <v>34</v>
      </c>
      <c r="H976" t="s">
        <v>35</v>
      </c>
      <c r="I976">
        <v>92928</v>
      </c>
      <c r="J976">
        <v>1265.29</v>
      </c>
      <c r="K976">
        <v>1041.67</v>
      </c>
      <c r="L976" t="s">
        <v>18</v>
      </c>
      <c r="M976" t="s">
        <v>19</v>
      </c>
      <c r="N976" s="2">
        <f t="shared" si="15"/>
        <v>0</v>
      </c>
      <c r="O976">
        <f>DATEDIF(Table1[[#This Row],[Submission_Date]],Table1[[#This Row],[Decision_Date]],"D")</f>
        <v>6</v>
      </c>
      <c r="P976">
        <f>Table1[[#This Row],[Claim_Amount]]-Table1[[#This Row],[Paid_Amount]]</f>
        <v>223.61999999999989</v>
      </c>
    </row>
    <row r="977" spans="1:16" x14ac:dyDescent="0.3">
      <c r="A977" t="s">
        <v>1942</v>
      </c>
      <c r="B977" t="s">
        <v>1943</v>
      </c>
      <c r="C977" s="1">
        <v>45108</v>
      </c>
      <c r="D977" s="1">
        <v>45115</v>
      </c>
      <c r="E977" s="1">
        <v>45136</v>
      </c>
      <c r="F977" t="s">
        <v>33</v>
      </c>
      <c r="G977" t="s">
        <v>23</v>
      </c>
      <c r="H977" t="s">
        <v>45</v>
      </c>
      <c r="I977">
        <v>43239</v>
      </c>
      <c r="J977">
        <v>398.76</v>
      </c>
      <c r="K977">
        <v>0</v>
      </c>
      <c r="L977" t="s">
        <v>60</v>
      </c>
      <c r="M977" t="s">
        <v>153</v>
      </c>
      <c r="N977" s="2">
        <f t="shared" si="15"/>
        <v>1</v>
      </c>
      <c r="O977">
        <f>DATEDIF(Table1[[#This Row],[Submission_Date]],Table1[[#This Row],[Decision_Date]],"D")</f>
        <v>21</v>
      </c>
      <c r="P977">
        <f>Table1[[#This Row],[Claim_Amount]]-Table1[[#This Row],[Paid_Amount]]</f>
        <v>398.76</v>
      </c>
    </row>
    <row r="978" spans="1:16" x14ac:dyDescent="0.3">
      <c r="A978" t="s">
        <v>1944</v>
      </c>
      <c r="B978" t="s">
        <v>1945</v>
      </c>
      <c r="C978" s="1">
        <v>45067</v>
      </c>
      <c r="D978" s="1">
        <v>45076</v>
      </c>
      <c r="E978" s="1">
        <v>45128</v>
      </c>
      <c r="F978" t="s">
        <v>106</v>
      </c>
      <c r="G978" t="s">
        <v>79</v>
      </c>
      <c r="H978" t="s">
        <v>55</v>
      </c>
      <c r="I978">
        <v>80053</v>
      </c>
      <c r="J978">
        <v>1259.0999999999999</v>
      </c>
      <c r="K978">
        <v>985.32</v>
      </c>
      <c r="L978" t="s">
        <v>18</v>
      </c>
      <c r="M978" t="s">
        <v>19</v>
      </c>
      <c r="N978" s="2">
        <f t="shared" si="15"/>
        <v>0</v>
      </c>
      <c r="O978">
        <f>DATEDIF(Table1[[#This Row],[Submission_Date]],Table1[[#This Row],[Decision_Date]],"D")</f>
        <v>52</v>
      </c>
      <c r="P978">
        <f>Table1[[#This Row],[Claim_Amount]]-Table1[[#This Row],[Paid_Amount]]</f>
        <v>273.77999999999986</v>
      </c>
    </row>
    <row r="979" spans="1:16" x14ac:dyDescent="0.3">
      <c r="A979" t="s">
        <v>1946</v>
      </c>
      <c r="B979" t="s">
        <v>1947</v>
      </c>
      <c r="C979" s="1">
        <v>45026</v>
      </c>
      <c r="D979" s="1">
        <v>45035</v>
      </c>
      <c r="E979" s="1">
        <v>45091</v>
      </c>
      <c r="F979" t="s">
        <v>44</v>
      </c>
      <c r="G979" t="s">
        <v>23</v>
      </c>
      <c r="H979" t="s">
        <v>45</v>
      </c>
      <c r="I979">
        <v>70553</v>
      </c>
      <c r="J979">
        <v>260.06</v>
      </c>
      <c r="K979">
        <v>245.13</v>
      </c>
      <c r="L979" t="s">
        <v>18</v>
      </c>
      <c r="M979" t="s">
        <v>19</v>
      </c>
      <c r="N979" s="2">
        <f t="shared" si="15"/>
        <v>0</v>
      </c>
      <c r="O979">
        <f>DATEDIF(Table1[[#This Row],[Submission_Date]],Table1[[#This Row],[Decision_Date]],"D")</f>
        <v>56</v>
      </c>
      <c r="P979">
        <f>Table1[[#This Row],[Claim_Amount]]-Table1[[#This Row],[Paid_Amount]]</f>
        <v>14.930000000000007</v>
      </c>
    </row>
    <row r="980" spans="1:16" x14ac:dyDescent="0.3">
      <c r="A980" t="s">
        <v>1948</v>
      </c>
      <c r="B980" t="s">
        <v>1949</v>
      </c>
      <c r="C980" s="1">
        <v>45058</v>
      </c>
      <c r="D980" s="1">
        <v>45078</v>
      </c>
      <c r="E980" s="1">
        <v>45126</v>
      </c>
      <c r="F980" t="s">
        <v>48</v>
      </c>
      <c r="G980" t="s">
        <v>41</v>
      </c>
      <c r="H980" t="s">
        <v>52</v>
      </c>
      <c r="I980">
        <v>27447</v>
      </c>
      <c r="J980">
        <v>509.22</v>
      </c>
      <c r="K980">
        <v>485.01</v>
      </c>
      <c r="L980" t="s">
        <v>18</v>
      </c>
      <c r="M980" t="s">
        <v>19</v>
      </c>
      <c r="N980" s="2">
        <f t="shared" si="15"/>
        <v>0</v>
      </c>
      <c r="O980">
        <f>DATEDIF(Table1[[#This Row],[Submission_Date]],Table1[[#This Row],[Decision_Date]],"D")</f>
        <v>48</v>
      </c>
      <c r="P980">
        <f>Table1[[#This Row],[Claim_Amount]]-Table1[[#This Row],[Paid_Amount]]</f>
        <v>24.210000000000036</v>
      </c>
    </row>
    <row r="981" spans="1:16" x14ac:dyDescent="0.3">
      <c r="A981" t="s">
        <v>1950</v>
      </c>
      <c r="B981" t="s">
        <v>1951</v>
      </c>
      <c r="C981" s="1">
        <v>45614</v>
      </c>
      <c r="D981" s="1">
        <v>45637</v>
      </c>
      <c r="E981" s="1">
        <v>45685</v>
      </c>
      <c r="F981" t="s">
        <v>48</v>
      </c>
      <c r="G981" t="s">
        <v>34</v>
      </c>
      <c r="H981" t="s">
        <v>17</v>
      </c>
      <c r="I981">
        <v>90837</v>
      </c>
      <c r="J981">
        <v>3322.03</v>
      </c>
      <c r="K981">
        <v>0</v>
      </c>
      <c r="L981" t="s">
        <v>60</v>
      </c>
      <c r="M981" t="s">
        <v>221</v>
      </c>
      <c r="N981" s="2">
        <f t="shared" si="15"/>
        <v>1</v>
      </c>
      <c r="O981">
        <f>DATEDIF(Table1[[#This Row],[Submission_Date]],Table1[[#This Row],[Decision_Date]],"D")</f>
        <v>48</v>
      </c>
      <c r="P981">
        <f>Table1[[#This Row],[Claim_Amount]]-Table1[[#This Row],[Paid_Amount]]</f>
        <v>3322.03</v>
      </c>
    </row>
    <row r="982" spans="1:16" x14ac:dyDescent="0.3">
      <c r="A982" t="s">
        <v>1952</v>
      </c>
      <c r="B982" t="s">
        <v>1953</v>
      </c>
      <c r="C982" s="1">
        <v>45041</v>
      </c>
      <c r="D982" s="1">
        <v>45061</v>
      </c>
      <c r="E982" s="1">
        <v>45111</v>
      </c>
      <c r="F982" t="s">
        <v>27</v>
      </c>
      <c r="G982" t="s">
        <v>79</v>
      </c>
      <c r="H982" t="s">
        <v>52</v>
      </c>
      <c r="I982">
        <v>93000</v>
      </c>
      <c r="J982">
        <v>3390.19</v>
      </c>
      <c r="K982">
        <v>0</v>
      </c>
      <c r="L982" t="s">
        <v>60</v>
      </c>
      <c r="M982" t="s">
        <v>61</v>
      </c>
      <c r="N982" s="2">
        <f t="shared" si="15"/>
        <v>1</v>
      </c>
      <c r="O982">
        <f>DATEDIF(Table1[[#This Row],[Submission_Date]],Table1[[#This Row],[Decision_Date]],"D")</f>
        <v>50</v>
      </c>
      <c r="P982">
        <f>Table1[[#This Row],[Claim_Amount]]-Table1[[#This Row],[Paid_Amount]]</f>
        <v>3390.19</v>
      </c>
    </row>
    <row r="983" spans="1:16" x14ac:dyDescent="0.3">
      <c r="A983" t="s">
        <v>1954</v>
      </c>
      <c r="B983" t="s">
        <v>1955</v>
      </c>
      <c r="C983" s="1">
        <v>45017</v>
      </c>
      <c r="D983" s="1">
        <v>45020</v>
      </c>
      <c r="E983" s="1">
        <v>45025</v>
      </c>
      <c r="F983" t="s">
        <v>48</v>
      </c>
      <c r="G983" t="s">
        <v>16</v>
      </c>
      <c r="H983" t="s">
        <v>17</v>
      </c>
      <c r="I983">
        <v>90837</v>
      </c>
      <c r="J983">
        <v>2541.13</v>
      </c>
      <c r="K983">
        <v>2387.37</v>
      </c>
      <c r="L983" t="s">
        <v>18</v>
      </c>
      <c r="M983" t="s">
        <v>19</v>
      </c>
      <c r="N983" s="2">
        <f t="shared" si="15"/>
        <v>0</v>
      </c>
      <c r="O983">
        <f>DATEDIF(Table1[[#This Row],[Submission_Date]],Table1[[#This Row],[Decision_Date]],"D")</f>
        <v>5</v>
      </c>
      <c r="P983">
        <f>Table1[[#This Row],[Claim_Amount]]-Table1[[#This Row],[Paid_Amount]]</f>
        <v>153.76000000000022</v>
      </c>
    </row>
    <row r="984" spans="1:16" x14ac:dyDescent="0.3">
      <c r="A984" t="s">
        <v>1956</v>
      </c>
      <c r="B984" t="s">
        <v>1957</v>
      </c>
      <c r="C984" s="1">
        <v>45260</v>
      </c>
      <c r="D984" s="1">
        <v>45281</v>
      </c>
      <c r="E984" s="1">
        <v>45290</v>
      </c>
      <c r="F984" t="s">
        <v>48</v>
      </c>
      <c r="G984" t="s">
        <v>34</v>
      </c>
      <c r="H984" t="s">
        <v>55</v>
      </c>
      <c r="I984">
        <v>71046</v>
      </c>
      <c r="J984">
        <v>834.15</v>
      </c>
      <c r="K984">
        <v>799.97</v>
      </c>
      <c r="L984" t="s">
        <v>18</v>
      </c>
      <c r="M984" t="s">
        <v>19</v>
      </c>
      <c r="N984" s="2">
        <f t="shared" si="15"/>
        <v>0</v>
      </c>
      <c r="O984">
        <f>DATEDIF(Table1[[#This Row],[Submission_Date]],Table1[[#This Row],[Decision_Date]],"D")</f>
        <v>9</v>
      </c>
      <c r="P984">
        <f>Table1[[#This Row],[Claim_Amount]]-Table1[[#This Row],[Paid_Amount]]</f>
        <v>34.17999999999995</v>
      </c>
    </row>
    <row r="985" spans="1:16" x14ac:dyDescent="0.3">
      <c r="A985" t="s">
        <v>1958</v>
      </c>
      <c r="B985" t="s">
        <v>1959</v>
      </c>
      <c r="C985" s="1">
        <v>45235</v>
      </c>
      <c r="D985" s="1">
        <v>45256</v>
      </c>
      <c r="E985" s="1">
        <v>45300</v>
      </c>
      <c r="F985" t="s">
        <v>48</v>
      </c>
      <c r="G985" t="s">
        <v>28</v>
      </c>
      <c r="H985" t="s">
        <v>29</v>
      </c>
      <c r="I985">
        <v>92928</v>
      </c>
      <c r="J985">
        <v>1740.33</v>
      </c>
      <c r="K985">
        <v>1448.4</v>
      </c>
      <c r="L985" t="s">
        <v>18</v>
      </c>
      <c r="M985" t="s">
        <v>19</v>
      </c>
      <c r="N985" s="2">
        <f t="shared" si="15"/>
        <v>0</v>
      </c>
      <c r="O985">
        <f>DATEDIF(Table1[[#This Row],[Submission_Date]],Table1[[#This Row],[Decision_Date]],"D")</f>
        <v>44</v>
      </c>
      <c r="P985">
        <f>Table1[[#This Row],[Claim_Amount]]-Table1[[#This Row],[Paid_Amount]]</f>
        <v>291.92999999999984</v>
      </c>
    </row>
    <row r="986" spans="1:16" x14ac:dyDescent="0.3">
      <c r="A986" t="s">
        <v>1960</v>
      </c>
      <c r="B986" t="s">
        <v>1961</v>
      </c>
      <c r="C986" s="1">
        <v>45594</v>
      </c>
      <c r="D986" s="1">
        <v>45607</v>
      </c>
      <c r="E986" s="1">
        <v>45627</v>
      </c>
      <c r="F986" t="s">
        <v>48</v>
      </c>
      <c r="G986" t="s">
        <v>79</v>
      </c>
      <c r="H986" t="s">
        <v>45</v>
      </c>
      <c r="I986">
        <v>99214</v>
      </c>
      <c r="J986">
        <v>1802.84</v>
      </c>
      <c r="K986">
        <v>0</v>
      </c>
      <c r="L986" t="s">
        <v>30</v>
      </c>
      <c r="M986" t="s">
        <v>19</v>
      </c>
      <c r="N986" s="2">
        <f t="shared" si="15"/>
        <v>0</v>
      </c>
      <c r="O986">
        <f>DATEDIF(Table1[[#This Row],[Submission_Date]],Table1[[#This Row],[Decision_Date]],"D")</f>
        <v>20</v>
      </c>
      <c r="P986">
        <f>Table1[[#This Row],[Claim_Amount]]-Table1[[#This Row],[Paid_Amount]]</f>
        <v>1802.84</v>
      </c>
    </row>
    <row r="987" spans="1:16" x14ac:dyDescent="0.3">
      <c r="A987" t="s">
        <v>1962</v>
      </c>
      <c r="B987" t="s">
        <v>1963</v>
      </c>
      <c r="C987" s="1">
        <v>45205</v>
      </c>
      <c r="D987" s="1">
        <v>45208</v>
      </c>
      <c r="E987" s="1">
        <v>45249</v>
      </c>
      <c r="F987" t="s">
        <v>44</v>
      </c>
      <c r="G987" t="s">
        <v>41</v>
      </c>
      <c r="H987" t="s">
        <v>87</v>
      </c>
      <c r="I987">
        <v>63047</v>
      </c>
      <c r="J987">
        <v>715.73</v>
      </c>
      <c r="K987">
        <v>591.29999999999995</v>
      </c>
      <c r="L987" t="s">
        <v>18</v>
      </c>
      <c r="M987" t="s">
        <v>19</v>
      </c>
      <c r="N987" s="2">
        <f t="shared" si="15"/>
        <v>0</v>
      </c>
      <c r="O987">
        <f>DATEDIF(Table1[[#This Row],[Submission_Date]],Table1[[#This Row],[Decision_Date]],"D")</f>
        <v>41</v>
      </c>
      <c r="P987">
        <f>Table1[[#This Row],[Claim_Amount]]-Table1[[#This Row],[Paid_Amount]]</f>
        <v>124.43000000000006</v>
      </c>
    </row>
    <row r="988" spans="1:16" x14ac:dyDescent="0.3">
      <c r="A988" t="s">
        <v>1964</v>
      </c>
      <c r="B988" t="s">
        <v>1965</v>
      </c>
      <c r="C988" s="1">
        <v>45244</v>
      </c>
      <c r="D988" s="1">
        <v>45256</v>
      </c>
      <c r="E988" s="1">
        <v>45311</v>
      </c>
      <c r="F988" t="s">
        <v>106</v>
      </c>
      <c r="G988" t="s">
        <v>16</v>
      </c>
      <c r="H988" t="s">
        <v>29</v>
      </c>
      <c r="I988">
        <v>70553</v>
      </c>
      <c r="J988">
        <v>6019.25</v>
      </c>
      <c r="K988">
        <v>0</v>
      </c>
      <c r="L988" t="s">
        <v>60</v>
      </c>
      <c r="M988" t="s">
        <v>61</v>
      </c>
      <c r="N988" s="2">
        <f t="shared" si="15"/>
        <v>1</v>
      </c>
      <c r="O988">
        <f>DATEDIF(Table1[[#This Row],[Submission_Date]],Table1[[#This Row],[Decision_Date]],"D")</f>
        <v>55</v>
      </c>
      <c r="P988">
        <f>Table1[[#This Row],[Claim_Amount]]-Table1[[#This Row],[Paid_Amount]]</f>
        <v>6019.25</v>
      </c>
    </row>
    <row r="989" spans="1:16" x14ac:dyDescent="0.3">
      <c r="A989" t="s">
        <v>1966</v>
      </c>
      <c r="B989" t="s">
        <v>1967</v>
      </c>
      <c r="C989" s="1">
        <v>45589</v>
      </c>
      <c r="D989" s="1">
        <v>45609</v>
      </c>
      <c r="E989" s="1">
        <v>45634</v>
      </c>
      <c r="F989" t="s">
        <v>48</v>
      </c>
      <c r="G989" t="s">
        <v>23</v>
      </c>
      <c r="H989" t="s">
        <v>87</v>
      </c>
      <c r="I989">
        <v>93000</v>
      </c>
      <c r="J989">
        <v>3647.84</v>
      </c>
      <c r="K989">
        <v>3361.76</v>
      </c>
      <c r="L989" t="s">
        <v>18</v>
      </c>
      <c r="M989" t="s">
        <v>19</v>
      </c>
      <c r="N989" s="2">
        <f t="shared" si="15"/>
        <v>0</v>
      </c>
      <c r="O989">
        <f>DATEDIF(Table1[[#This Row],[Submission_Date]],Table1[[#This Row],[Decision_Date]],"D")</f>
        <v>25</v>
      </c>
      <c r="P989">
        <f>Table1[[#This Row],[Claim_Amount]]-Table1[[#This Row],[Paid_Amount]]</f>
        <v>286.07999999999993</v>
      </c>
    </row>
    <row r="990" spans="1:16" x14ac:dyDescent="0.3">
      <c r="A990" t="s">
        <v>1968</v>
      </c>
      <c r="B990" t="s">
        <v>1969</v>
      </c>
      <c r="C990" s="1">
        <v>45453</v>
      </c>
      <c r="D990" s="1">
        <v>45455</v>
      </c>
      <c r="E990" s="1">
        <v>45506</v>
      </c>
      <c r="F990" t="s">
        <v>44</v>
      </c>
      <c r="G990" t="s">
        <v>79</v>
      </c>
      <c r="H990" t="s">
        <v>38</v>
      </c>
      <c r="I990">
        <v>45378</v>
      </c>
      <c r="J990">
        <v>1515.09</v>
      </c>
      <c r="K990">
        <v>1437.91</v>
      </c>
      <c r="L990" t="s">
        <v>18</v>
      </c>
      <c r="M990" t="s">
        <v>19</v>
      </c>
      <c r="N990" s="2">
        <f t="shared" si="15"/>
        <v>0</v>
      </c>
      <c r="O990">
        <f>DATEDIF(Table1[[#This Row],[Submission_Date]],Table1[[#This Row],[Decision_Date]],"D")</f>
        <v>51</v>
      </c>
      <c r="P990">
        <f>Table1[[#This Row],[Claim_Amount]]-Table1[[#This Row],[Paid_Amount]]</f>
        <v>77.179999999999836</v>
      </c>
    </row>
    <row r="991" spans="1:16" x14ac:dyDescent="0.3">
      <c r="A991" t="s">
        <v>1970</v>
      </c>
      <c r="B991" t="s">
        <v>1971</v>
      </c>
      <c r="C991" s="1">
        <v>45285</v>
      </c>
      <c r="D991" s="1">
        <v>45291</v>
      </c>
      <c r="E991" s="1">
        <v>45347</v>
      </c>
      <c r="F991" t="s">
        <v>48</v>
      </c>
      <c r="G991" t="s">
        <v>28</v>
      </c>
      <c r="H991" t="s">
        <v>35</v>
      </c>
      <c r="I991">
        <v>66984</v>
      </c>
      <c r="J991">
        <v>1847.35</v>
      </c>
      <c r="K991">
        <v>1559.53</v>
      </c>
      <c r="L991" t="s">
        <v>18</v>
      </c>
      <c r="M991" t="s">
        <v>19</v>
      </c>
      <c r="N991" s="2">
        <f t="shared" si="15"/>
        <v>0</v>
      </c>
      <c r="O991">
        <f>DATEDIF(Table1[[#This Row],[Submission_Date]],Table1[[#This Row],[Decision_Date]],"D")</f>
        <v>56</v>
      </c>
      <c r="P991">
        <f>Table1[[#This Row],[Claim_Amount]]-Table1[[#This Row],[Paid_Amount]]</f>
        <v>287.81999999999994</v>
      </c>
    </row>
    <row r="992" spans="1:16" x14ac:dyDescent="0.3">
      <c r="A992" t="s">
        <v>1972</v>
      </c>
      <c r="B992" t="s">
        <v>1973</v>
      </c>
      <c r="C992" s="1">
        <v>44942</v>
      </c>
      <c r="D992" s="1">
        <v>44968</v>
      </c>
      <c r="E992" s="1">
        <v>45008</v>
      </c>
      <c r="F992" t="s">
        <v>72</v>
      </c>
      <c r="G992" t="s">
        <v>28</v>
      </c>
      <c r="H992" t="s">
        <v>45</v>
      </c>
      <c r="I992">
        <v>80053</v>
      </c>
      <c r="J992">
        <v>2136.0300000000002</v>
      </c>
      <c r="K992">
        <v>0</v>
      </c>
      <c r="L992" t="s">
        <v>60</v>
      </c>
      <c r="M992" t="s">
        <v>153</v>
      </c>
      <c r="N992" s="2">
        <f t="shared" si="15"/>
        <v>1</v>
      </c>
      <c r="O992">
        <f>DATEDIF(Table1[[#This Row],[Submission_Date]],Table1[[#This Row],[Decision_Date]],"D")</f>
        <v>40</v>
      </c>
      <c r="P992">
        <f>Table1[[#This Row],[Claim_Amount]]-Table1[[#This Row],[Paid_Amount]]</f>
        <v>2136.0300000000002</v>
      </c>
    </row>
    <row r="993" spans="1:16" x14ac:dyDescent="0.3">
      <c r="A993" t="s">
        <v>1974</v>
      </c>
      <c r="B993" t="s">
        <v>1975</v>
      </c>
      <c r="C993" s="1">
        <v>45076</v>
      </c>
      <c r="D993" s="1">
        <v>45094</v>
      </c>
      <c r="E993" s="1">
        <v>45135</v>
      </c>
      <c r="F993" t="s">
        <v>27</v>
      </c>
      <c r="G993" t="s">
        <v>23</v>
      </c>
      <c r="H993" t="s">
        <v>87</v>
      </c>
      <c r="I993">
        <v>80053</v>
      </c>
      <c r="J993">
        <v>353.05</v>
      </c>
      <c r="K993">
        <v>305.33999999999997</v>
      </c>
      <c r="L993" t="s">
        <v>18</v>
      </c>
      <c r="M993" t="s">
        <v>19</v>
      </c>
      <c r="N993" s="2">
        <f t="shared" si="15"/>
        <v>0</v>
      </c>
      <c r="O993">
        <f>DATEDIF(Table1[[#This Row],[Submission_Date]],Table1[[#This Row],[Decision_Date]],"D")</f>
        <v>41</v>
      </c>
      <c r="P993">
        <f>Table1[[#This Row],[Claim_Amount]]-Table1[[#This Row],[Paid_Amount]]</f>
        <v>47.710000000000036</v>
      </c>
    </row>
    <row r="994" spans="1:16" x14ac:dyDescent="0.3">
      <c r="A994" t="s">
        <v>1976</v>
      </c>
      <c r="B994" t="s">
        <v>1497</v>
      </c>
      <c r="C994" s="1">
        <v>45620</v>
      </c>
      <c r="D994" s="1">
        <v>45635</v>
      </c>
      <c r="E994" s="1">
        <v>45672</v>
      </c>
      <c r="F994" t="s">
        <v>15</v>
      </c>
      <c r="G994" t="s">
        <v>23</v>
      </c>
      <c r="H994" t="s">
        <v>35</v>
      </c>
      <c r="I994">
        <v>70553</v>
      </c>
      <c r="J994">
        <v>1483.65</v>
      </c>
      <c r="K994">
        <v>1186.1600000000001</v>
      </c>
      <c r="L994" t="s">
        <v>18</v>
      </c>
      <c r="M994" t="s">
        <v>19</v>
      </c>
      <c r="N994" s="2">
        <f t="shared" si="15"/>
        <v>0</v>
      </c>
      <c r="O994">
        <f>DATEDIF(Table1[[#This Row],[Submission_Date]],Table1[[#This Row],[Decision_Date]],"D")</f>
        <v>37</v>
      </c>
      <c r="P994">
        <f>Table1[[#This Row],[Claim_Amount]]-Table1[[#This Row],[Paid_Amount]]</f>
        <v>297.49</v>
      </c>
    </row>
    <row r="995" spans="1:16" x14ac:dyDescent="0.3">
      <c r="A995" t="s">
        <v>1977</v>
      </c>
      <c r="B995" t="s">
        <v>1978</v>
      </c>
      <c r="C995" s="1">
        <v>45232</v>
      </c>
      <c r="D995" s="1">
        <v>45252</v>
      </c>
      <c r="E995" s="1">
        <v>45262</v>
      </c>
      <c r="F995" t="s">
        <v>22</v>
      </c>
      <c r="G995" t="s">
        <v>41</v>
      </c>
      <c r="H995" t="s">
        <v>35</v>
      </c>
      <c r="I995">
        <v>66984</v>
      </c>
      <c r="J995">
        <v>1047.76</v>
      </c>
      <c r="K995">
        <v>0</v>
      </c>
      <c r="L995" t="s">
        <v>60</v>
      </c>
      <c r="M995" t="s">
        <v>61</v>
      </c>
      <c r="N995" s="2">
        <f t="shared" si="15"/>
        <v>1</v>
      </c>
      <c r="O995">
        <f>DATEDIF(Table1[[#This Row],[Submission_Date]],Table1[[#This Row],[Decision_Date]],"D")</f>
        <v>10</v>
      </c>
      <c r="P995">
        <f>Table1[[#This Row],[Claim_Amount]]-Table1[[#This Row],[Paid_Amount]]</f>
        <v>1047.76</v>
      </c>
    </row>
    <row r="996" spans="1:16" x14ac:dyDescent="0.3">
      <c r="A996" t="s">
        <v>1979</v>
      </c>
      <c r="B996" t="s">
        <v>1980</v>
      </c>
      <c r="C996" s="1">
        <v>45344</v>
      </c>
      <c r="D996" s="1">
        <v>45367</v>
      </c>
      <c r="E996" s="1">
        <v>45417</v>
      </c>
      <c r="F996" t="s">
        <v>72</v>
      </c>
      <c r="G996" t="s">
        <v>16</v>
      </c>
      <c r="H996" t="s">
        <v>49</v>
      </c>
      <c r="I996">
        <v>92928</v>
      </c>
      <c r="J996">
        <v>811.35</v>
      </c>
      <c r="K996">
        <v>0</v>
      </c>
      <c r="L996" t="s">
        <v>30</v>
      </c>
      <c r="M996" t="s">
        <v>19</v>
      </c>
      <c r="N996" s="2">
        <f t="shared" si="15"/>
        <v>0</v>
      </c>
      <c r="O996">
        <f>DATEDIF(Table1[[#This Row],[Submission_Date]],Table1[[#This Row],[Decision_Date]],"D")</f>
        <v>50</v>
      </c>
      <c r="P996">
        <f>Table1[[#This Row],[Claim_Amount]]-Table1[[#This Row],[Paid_Amount]]</f>
        <v>811.35</v>
      </c>
    </row>
    <row r="997" spans="1:16" x14ac:dyDescent="0.3">
      <c r="A997" t="s">
        <v>1981</v>
      </c>
      <c r="B997" t="s">
        <v>1982</v>
      </c>
      <c r="C997" s="1">
        <v>45641</v>
      </c>
      <c r="D997" s="1">
        <v>45659</v>
      </c>
      <c r="E997" s="1">
        <v>45711</v>
      </c>
      <c r="F997" t="s">
        <v>48</v>
      </c>
      <c r="G997" t="s">
        <v>16</v>
      </c>
      <c r="H997" t="s">
        <v>55</v>
      </c>
      <c r="I997">
        <v>45378</v>
      </c>
      <c r="J997">
        <v>1443.92</v>
      </c>
      <c r="K997">
        <v>0</v>
      </c>
      <c r="L997" t="s">
        <v>60</v>
      </c>
      <c r="M997" t="s">
        <v>153</v>
      </c>
      <c r="N997" s="2">
        <f t="shared" si="15"/>
        <v>1</v>
      </c>
      <c r="O997">
        <f>DATEDIF(Table1[[#This Row],[Submission_Date]],Table1[[#This Row],[Decision_Date]],"D")</f>
        <v>52</v>
      </c>
      <c r="P997">
        <f>Table1[[#This Row],[Claim_Amount]]-Table1[[#This Row],[Paid_Amount]]</f>
        <v>1443.92</v>
      </c>
    </row>
    <row r="998" spans="1:16" x14ac:dyDescent="0.3">
      <c r="A998" t="s">
        <v>1983</v>
      </c>
      <c r="B998" t="s">
        <v>750</v>
      </c>
      <c r="C998" s="1">
        <v>45001</v>
      </c>
      <c r="D998" s="1">
        <v>45030</v>
      </c>
      <c r="E998" s="1">
        <v>45067</v>
      </c>
      <c r="F998" t="s">
        <v>48</v>
      </c>
      <c r="G998" t="s">
        <v>28</v>
      </c>
      <c r="H998" t="s">
        <v>52</v>
      </c>
      <c r="I998">
        <v>99215</v>
      </c>
      <c r="J998">
        <v>7617.09</v>
      </c>
      <c r="K998">
        <v>7423.6</v>
      </c>
      <c r="L998" t="s">
        <v>18</v>
      </c>
      <c r="M998" t="s">
        <v>19</v>
      </c>
      <c r="N998" s="2">
        <f t="shared" si="15"/>
        <v>0</v>
      </c>
      <c r="O998">
        <f>DATEDIF(Table1[[#This Row],[Submission_Date]],Table1[[#This Row],[Decision_Date]],"D")</f>
        <v>37</v>
      </c>
      <c r="P998">
        <f>Table1[[#This Row],[Claim_Amount]]-Table1[[#This Row],[Paid_Amount]]</f>
        <v>193.48999999999978</v>
      </c>
    </row>
    <row r="999" spans="1:16" x14ac:dyDescent="0.3">
      <c r="A999" t="s">
        <v>1984</v>
      </c>
      <c r="B999" t="s">
        <v>1985</v>
      </c>
      <c r="C999" s="1">
        <v>44945</v>
      </c>
      <c r="D999" s="1">
        <v>44950</v>
      </c>
      <c r="E999" s="1">
        <v>45001</v>
      </c>
      <c r="F999" t="s">
        <v>22</v>
      </c>
      <c r="G999" t="s">
        <v>34</v>
      </c>
      <c r="H999" t="s">
        <v>52</v>
      </c>
      <c r="I999">
        <v>90837</v>
      </c>
      <c r="J999">
        <v>3018.98</v>
      </c>
      <c r="K999">
        <v>0</v>
      </c>
      <c r="L999" t="s">
        <v>60</v>
      </c>
      <c r="M999" t="s">
        <v>153</v>
      </c>
      <c r="N999" s="2">
        <f t="shared" si="15"/>
        <v>1</v>
      </c>
      <c r="O999">
        <f>DATEDIF(Table1[[#This Row],[Submission_Date]],Table1[[#This Row],[Decision_Date]],"D")</f>
        <v>51</v>
      </c>
      <c r="P999">
        <f>Table1[[#This Row],[Claim_Amount]]-Table1[[#This Row],[Paid_Amount]]</f>
        <v>3018.98</v>
      </c>
    </row>
    <row r="1000" spans="1:16" x14ac:dyDescent="0.3">
      <c r="A1000" t="s">
        <v>1986</v>
      </c>
      <c r="B1000" t="s">
        <v>1987</v>
      </c>
      <c r="C1000" s="1">
        <v>45621</v>
      </c>
      <c r="D1000" s="1">
        <v>45635</v>
      </c>
      <c r="E1000" s="1">
        <v>45658</v>
      </c>
      <c r="F1000" t="s">
        <v>27</v>
      </c>
      <c r="G1000" t="s">
        <v>23</v>
      </c>
      <c r="H1000" t="s">
        <v>17</v>
      </c>
      <c r="I1000">
        <v>90837</v>
      </c>
      <c r="J1000">
        <v>1144.8800000000001</v>
      </c>
      <c r="K1000">
        <v>903.09</v>
      </c>
      <c r="L1000" t="s">
        <v>18</v>
      </c>
      <c r="M1000" t="s">
        <v>19</v>
      </c>
      <c r="N1000" s="2">
        <f t="shared" si="15"/>
        <v>0</v>
      </c>
      <c r="O1000">
        <f>DATEDIF(Table1[[#This Row],[Submission_Date]],Table1[[#This Row],[Decision_Date]],"D")</f>
        <v>23</v>
      </c>
      <c r="P1000">
        <f>Table1[[#This Row],[Claim_Amount]]-Table1[[#This Row],[Paid_Amount]]</f>
        <v>241.79000000000008</v>
      </c>
    </row>
    <row r="1001" spans="1:16" x14ac:dyDescent="0.3">
      <c r="A1001" t="s">
        <v>1988</v>
      </c>
      <c r="B1001" t="s">
        <v>1446</v>
      </c>
      <c r="C1001" s="1">
        <v>45634</v>
      </c>
      <c r="D1001" s="1">
        <v>45655</v>
      </c>
      <c r="E1001" s="1">
        <v>45675</v>
      </c>
      <c r="F1001" t="s">
        <v>44</v>
      </c>
      <c r="G1001" t="s">
        <v>23</v>
      </c>
      <c r="H1001" t="s">
        <v>17</v>
      </c>
      <c r="I1001">
        <v>99213</v>
      </c>
      <c r="J1001">
        <v>2858.54</v>
      </c>
      <c r="K1001">
        <v>2160.5</v>
      </c>
      <c r="L1001" t="s">
        <v>18</v>
      </c>
      <c r="M1001" t="s">
        <v>19</v>
      </c>
      <c r="N1001" s="2">
        <f t="shared" si="15"/>
        <v>0</v>
      </c>
      <c r="O1001">
        <f>DATEDIF(Table1[[#This Row],[Submission_Date]],Table1[[#This Row],[Decision_Date]],"D")</f>
        <v>20</v>
      </c>
      <c r="P1001">
        <f>Table1[[#This Row],[Claim_Amount]]-Table1[[#This Row],[Paid_Amount]]</f>
        <v>698.04</v>
      </c>
    </row>
    <row r="1002" spans="1:16" x14ac:dyDescent="0.3">
      <c r="A1002" t="s">
        <v>1989</v>
      </c>
      <c r="B1002" t="s">
        <v>1990</v>
      </c>
      <c r="C1002" s="1">
        <v>44999</v>
      </c>
      <c r="D1002" s="1">
        <v>45005</v>
      </c>
      <c r="E1002" s="1">
        <v>45055</v>
      </c>
      <c r="F1002" t="s">
        <v>15</v>
      </c>
      <c r="G1002" t="s">
        <v>28</v>
      </c>
      <c r="H1002" t="s">
        <v>49</v>
      </c>
      <c r="I1002">
        <v>66984</v>
      </c>
      <c r="J1002">
        <v>5538.53</v>
      </c>
      <c r="K1002">
        <v>4884.76</v>
      </c>
      <c r="L1002" t="s">
        <v>18</v>
      </c>
      <c r="M1002" t="s">
        <v>19</v>
      </c>
      <c r="N1002" s="2">
        <f t="shared" si="15"/>
        <v>0</v>
      </c>
      <c r="O1002">
        <f>DATEDIF(Table1[[#This Row],[Submission_Date]],Table1[[#This Row],[Decision_Date]],"D")</f>
        <v>50</v>
      </c>
      <c r="P1002">
        <f>Table1[[#This Row],[Claim_Amount]]-Table1[[#This Row],[Paid_Amount]]</f>
        <v>653.76999999999953</v>
      </c>
    </row>
    <row r="1003" spans="1:16" x14ac:dyDescent="0.3">
      <c r="A1003" t="s">
        <v>1991</v>
      </c>
      <c r="B1003" t="s">
        <v>1992</v>
      </c>
      <c r="C1003" s="1">
        <v>45325</v>
      </c>
      <c r="D1003" s="1">
        <v>45330</v>
      </c>
      <c r="E1003" s="1">
        <v>45346</v>
      </c>
      <c r="F1003" t="s">
        <v>27</v>
      </c>
      <c r="G1003" t="s">
        <v>28</v>
      </c>
      <c r="H1003" t="s">
        <v>29</v>
      </c>
      <c r="I1003">
        <v>71046</v>
      </c>
      <c r="J1003">
        <v>3788.43</v>
      </c>
      <c r="K1003">
        <v>3134.38</v>
      </c>
      <c r="L1003" t="s">
        <v>18</v>
      </c>
      <c r="M1003" t="s">
        <v>19</v>
      </c>
      <c r="N1003" s="2">
        <f t="shared" si="15"/>
        <v>0</v>
      </c>
      <c r="O1003">
        <f>DATEDIF(Table1[[#This Row],[Submission_Date]],Table1[[#This Row],[Decision_Date]],"D")</f>
        <v>16</v>
      </c>
      <c r="P1003">
        <f>Table1[[#This Row],[Claim_Amount]]-Table1[[#This Row],[Paid_Amount]]</f>
        <v>654.04999999999973</v>
      </c>
    </row>
    <row r="1004" spans="1:16" x14ac:dyDescent="0.3">
      <c r="A1004" t="s">
        <v>1993</v>
      </c>
      <c r="B1004" t="s">
        <v>1994</v>
      </c>
      <c r="C1004" s="1">
        <v>45473</v>
      </c>
      <c r="D1004" s="1">
        <v>45484</v>
      </c>
      <c r="E1004" s="1">
        <v>45506</v>
      </c>
      <c r="F1004" t="s">
        <v>27</v>
      </c>
      <c r="G1004" t="s">
        <v>34</v>
      </c>
      <c r="H1004" t="s">
        <v>45</v>
      </c>
      <c r="I1004">
        <v>99215</v>
      </c>
      <c r="J1004">
        <v>1896.38</v>
      </c>
      <c r="K1004">
        <v>0</v>
      </c>
      <c r="L1004" t="s">
        <v>60</v>
      </c>
      <c r="M1004" t="s">
        <v>61</v>
      </c>
      <c r="N1004" s="2">
        <f t="shared" si="15"/>
        <v>1</v>
      </c>
      <c r="O1004">
        <f>DATEDIF(Table1[[#This Row],[Submission_Date]],Table1[[#This Row],[Decision_Date]],"D")</f>
        <v>22</v>
      </c>
      <c r="P1004">
        <f>Table1[[#This Row],[Claim_Amount]]-Table1[[#This Row],[Paid_Amount]]</f>
        <v>1896.38</v>
      </c>
    </row>
    <row r="1005" spans="1:16" x14ac:dyDescent="0.3">
      <c r="A1005" t="s">
        <v>1995</v>
      </c>
      <c r="B1005" t="s">
        <v>1996</v>
      </c>
      <c r="C1005" s="1">
        <v>45022</v>
      </c>
      <c r="D1005" s="1">
        <v>45033</v>
      </c>
      <c r="E1005" s="1">
        <v>45090</v>
      </c>
      <c r="F1005" t="s">
        <v>27</v>
      </c>
      <c r="G1005" t="s">
        <v>34</v>
      </c>
      <c r="H1005" t="s">
        <v>35</v>
      </c>
      <c r="I1005">
        <v>99213</v>
      </c>
      <c r="J1005">
        <v>1077.56</v>
      </c>
      <c r="K1005">
        <v>990.34</v>
      </c>
      <c r="L1005" t="s">
        <v>18</v>
      </c>
      <c r="M1005" t="s">
        <v>19</v>
      </c>
      <c r="N1005" s="2">
        <f t="shared" si="15"/>
        <v>0</v>
      </c>
      <c r="O1005">
        <f>DATEDIF(Table1[[#This Row],[Submission_Date]],Table1[[#This Row],[Decision_Date]],"D")</f>
        <v>57</v>
      </c>
      <c r="P1005">
        <f>Table1[[#This Row],[Claim_Amount]]-Table1[[#This Row],[Paid_Amount]]</f>
        <v>87.219999999999914</v>
      </c>
    </row>
    <row r="1006" spans="1:16" x14ac:dyDescent="0.3">
      <c r="A1006" t="s">
        <v>1997</v>
      </c>
      <c r="B1006" t="s">
        <v>1998</v>
      </c>
      <c r="C1006" s="1">
        <v>44930</v>
      </c>
      <c r="D1006" s="1">
        <v>44960</v>
      </c>
      <c r="E1006" s="1">
        <v>44984</v>
      </c>
      <c r="F1006" t="s">
        <v>27</v>
      </c>
      <c r="G1006" t="s">
        <v>79</v>
      </c>
      <c r="H1006" t="s">
        <v>24</v>
      </c>
      <c r="I1006">
        <v>80053</v>
      </c>
      <c r="J1006">
        <v>3160.79</v>
      </c>
      <c r="K1006">
        <v>3037.81</v>
      </c>
      <c r="L1006" t="s">
        <v>18</v>
      </c>
      <c r="M1006" t="s">
        <v>19</v>
      </c>
      <c r="N1006" s="2">
        <f t="shared" si="15"/>
        <v>0</v>
      </c>
      <c r="O1006">
        <f>DATEDIF(Table1[[#This Row],[Submission_Date]],Table1[[#This Row],[Decision_Date]],"D")</f>
        <v>24</v>
      </c>
      <c r="P1006">
        <f>Table1[[#This Row],[Claim_Amount]]-Table1[[#This Row],[Paid_Amount]]</f>
        <v>122.98000000000002</v>
      </c>
    </row>
    <row r="1007" spans="1:16" x14ac:dyDescent="0.3">
      <c r="A1007" t="s">
        <v>1999</v>
      </c>
      <c r="B1007" t="s">
        <v>2000</v>
      </c>
      <c r="C1007" s="1">
        <v>45433</v>
      </c>
      <c r="D1007" s="1">
        <v>45444</v>
      </c>
      <c r="E1007" s="1">
        <v>45499</v>
      </c>
      <c r="F1007" t="s">
        <v>27</v>
      </c>
      <c r="G1007" t="s">
        <v>41</v>
      </c>
      <c r="H1007" t="s">
        <v>52</v>
      </c>
      <c r="I1007">
        <v>45378</v>
      </c>
      <c r="J1007">
        <v>2476.96</v>
      </c>
      <c r="K1007">
        <v>2251.5300000000002</v>
      </c>
      <c r="L1007" t="s">
        <v>18</v>
      </c>
      <c r="M1007" t="s">
        <v>19</v>
      </c>
      <c r="N1007" s="2">
        <f t="shared" si="15"/>
        <v>0</v>
      </c>
      <c r="O1007">
        <f>DATEDIF(Table1[[#This Row],[Submission_Date]],Table1[[#This Row],[Decision_Date]],"D")</f>
        <v>55</v>
      </c>
      <c r="P1007">
        <f>Table1[[#This Row],[Claim_Amount]]-Table1[[#This Row],[Paid_Amount]]</f>
        <v>225.42999999999984</v>
      </c>
    </row>
    <row r="1008" spans="1:16" x14ac:dyDescent="0.3">
      <c r="A1008" t="s">
        <v>2001</v>
      </c>
      <c r="B1008" t="s">
        <v>2002</v>
      </c>
      <c r="C1008" s="1">
        <v>45031</v>
      </c>
      <c r="D1008" s="1">
        <v>45046</v>
      </c>
      <c r="E1008" s="1">
        <v>45074</v>
      </c>
      <c r="F1008" t="s">
        <v>22</v>
      </c>
      <c r="G1008" t="s">
        <v>28</v>
      </c>
      <c r="H1008" t="s">
        <v>38</v>
      </c>
      <c r="I1008">
        <v>71046</v>
      </c>
      <c r="J1008">
        <v>3700.25</v>
      </c>
      <c r="K1008">
        <v>3524.01</v>
      </c>
      <c r="L1008" t="s">
        <v>18</v>
      </c>
      <c r="M1008" t="s">
        <v>19</v>
      </c>
      <c r="N1008" s="2">
        <f t="shared" si="15"/>
        <v>0</v>
      </c>
      <c r="O1008">
        <f>DATEDIF(Table1[[#This Row],[Submission_Date]],Table1[[#This Row],[Decision_Date]],"D")</f>
        <v>28</v>
      </c>
      <c r="P1008">
        <f>Table1[[#This Row],[Claim_Amount]]-Table1[[#This Row],[Paid_Amount]]</f>
        <v>176.23999999999978</v>
      </c>
    </row>
    <row r="1009" spans="1:16" x14ac:dyDescent="0.3">
      <c r="A1009" t="s">
        <v>2003</v>
      </c>
      <c r="B1009" t="s">
        <v>2004</v>
      </c>
      <c r="C1009" s="1">
        <v>45179</v>
      </c>
      <c r="D1009" s="1">
        <v>45208</v>
      </c>
      <c r="E1009" s="1">
        <v>45244</v>
      </c>
      <c r="F1009" t="s">
        <v>27</v>
      </c>
      <c r="G1009" t="s">
        <v>28</v>
      </c>
      <c r="H1009" t="s">
        <v>35</v>
      </c>
      <c r="I1009">
        <v>66984</v>
      </c>
      <c r="J1009">
        <v>3005.31</v>
      </c>
      <c r="K1009">
        <v>2715.6</v>
      </c>
      <c r="L1009" t="s">
        <v>18</v>
      </c>
      <c r="M1009" t="s">
        <v>19</v>
      </c>
      <c r="N1009" s="2">
        <f t="shared" si="15"/>
        <v>0</v>
      </c>
      <c r="O1009">
        <f>DATEDIF(Table1[[#This Row],[Submission_Date]],Table1[[#This Row],[Decision_Date]],"D")</f>
        <v>36</v>
      </c>
      <c r="P1009">
        <f>Table1[[#This Row],[Claim_Amount]]-Table1[[#This Row],[Paid_Amount]]</f>
        <v>289.71000000000004</v>
      </c>
    </row>
    <row r="1010" spans="1:16" x14ac:dyDescent="0.3">
      <c r="A1010" t="s">
        <v>2005</v>
      </c>
      <c r="B1010" t="s">
        <v>2006</v>
      </c>
      <c r="C1010" s="1">
        <v>45420</v>
      </c>
      <c r="D1010" s="1">
        <v>45430</v>
      </c>
      <c r="E1010" s="1">
        <v>45480</v>
      </c>
      <c r="F1010" t="s">
        <v>48</v>
      </c>
      <c r="G1010" t="s">
        <v>16</v>
      </c>
      <c r="H1010" t="s">
        <v>87</v>
      </c>
      <c r="I1010">
        <v>27130</v>
      </c>
      <c r="J1010">
        <v>4186.59</v>
      </c>
      <c r="K1010">
        <v>0</v>
      </c>
      <c r="L1010" t="s">
        <v>60</v>
      </c>
      <c r="M1010" t="s">
        <v>153</v>
      </c>
      <c r="N1010" s="2">
        <f t="shared" si="15"/>
        <v>1</v>
      </c>
      <c r="O1010">
        <f>DATEDIF(Table1[[#This Row],[Submission_Date]],Table1[[#This Row],[Decision_Date]],"D")</f>
        <v>50</v>
      </c>
      <c r="P1010">
        <f>Table1[[#This Row],[Claim_Amount]]-Table1[[#This Row],[Paid_Amount]]</f>
        <v>4186.59</v>
      </c>
    </row>
    <row r="1011" spans="1:16" x14ac:dyDescent="0.3">
      <c r="A1011" t="s">
        <v>2007</v>
      </c>
      <c r="B1011" t="s">
        <v>2008</v>
      </c>
      <c r="C1011" s="1">
        <v>45423</v>
      </c>
      <c r="D1011" s="1">
        <v>45452</v>
      </c>
      <c r="E1011" s="1">
        <v>45476</v>
      </c>
      <c r="F1011" t="s">
        <v>106</v>
      </c>
      <c r="G1011" t="s">
        <v>41</v>
      </c>
      <c r="H1011" t="s">
        <v>55</v>
      </c>
      <c r="I1011">
        <v>99215</v>
      </c>
      <c r="J1011">
        <v>1178.28</v>
      </c>
      <c r="K1011">
        <v>0</v>
      </c>
      <c r="L1011" t="s">
        <v>60</v>
      </c>
      <c r="M1011" t="s">
        <v>101</v>
      </c>
      <c r="N1011" s="2">
        <f t="shared" si="15"/>
        <v>1</v>
      </c>
      <c r="O1011">
        <f>DATEDIF(Table1[[#This Row],[Submission_Date]],Table1[[#This Row],[Decision_Date]],"D")</f>
        <v>24</v>
      </c>
      <c r="P1011">
        <f>Table1[[#This Row],[Claim_Amount]]-Table1[[#This Row],[Paid_Amount]]</f>
        <v>1178.28</v>
      </c>
    </row>
    <row r="1012" spans="1:16" x14ac:dyDescent="0.3">
      <c r="A1012" t="s">
        <v>2009</v>
      </c>
      <c r="B1012" t="s">
        <v>2010</v>
      </c>
      <c r="C1012" s="1">
        <v>45621</v>
      </c>
      <c r="D1012" s="1">
        <v>45646</v>
      </c>
      <c r="E1012" s="1">
        <v>45703</v>
      </c>
      <c r="F1012" t="s">
        <v>44</v>
      </c>
      <c r="G1012" t="s">
        <v>79</v>
      </c>
      <c r="H1012" t="s">
        <v>29</v>
      </c>
      <c r="I1012">
        <v>99215</v>
      </c>
      <c r="J1012">
        <v>5187.0200000000004</v>
      </c>
      <c r="K1012">
        <v>4050.23</v>
      </c>
      <c r="L1012" t="s">
        <v>18</v>
      </c>
      <c r="M1012" t="s">
        <v>19</v>
      </c>
      <c r="N1012" s="2">
        <f t="shared" si="15"/>
        <v>0</v>
      </c>
      <c r="O1012">
        <f>DATEDIF(Table1[[#This Row],[Submission_Date]],Table1[[#This Row],[Decision_Date]],"D")</f>
        <v>57</v>
      </c>
      <c r="P1012">
        <f>Table1[[#This Row],[Claim_Amount]]-Table1[[#This Row],[Paid_Amount]]</f>
        <v>1136.7900000000004</v>
      </c>
    </row>
    <row r="1013" spans="1:16" x14ac:dyDescent="0.3">
      <c r="A1013" t="s">
        <v>2011</v>
      </c>
      <c r="B1013" t="s">
        <v>1141</v>
      </c>
      <c r="C1013" s="1">
        <v>45521</v>
      </c>
      <c r="D1013" s="1">
        <v>45525</v>
      </c>
      <c r="E1013" s="1">
        <v>45544</v>
      </c>
      <c r="F1013" t="s">
        <v>15</v>
      </c>
      <c r="G1013" t="s">
        <v>23</v>
      </c>
      <c r="H1013" t="s">
        <v>29</v>
      </c>
      <c r="I1013">
        <v>27447</v>
      </c>
      <c r="J1013">
        <v>2117.69</v>
      </c>
      <c r="K1013">
        <v>1856.02</v>
      </c>
      <c r="L1013" t="s">
        <v>18</v>
      </c>
      <c r="M1013" t="s">
        <v>19</v>
      </c>
      <c r="N1013" s="2">
        <f t="shared" si="15"/>
        <v>0</v>
      </c>
      <c r="O1013">
        <f>DATEDIF(Table1[[#This Row],[Submission_Date]],Table1[[#This Row],[Decision_Date]],"D")</f>
        <v>19</v>
      </c>
      <c r="P1013">
        <f>Table1[[#This Row],[Claim_Amount]]-Table1[[#This Row],[Paid_Amount]]</f>
        <v>261.67000000000007</v>
      </c>
    </row>
    <row r="1014" spans="1:16" x14ac:dyDescent="0.3">
      <c r="A1014" t="s">
        <v>2012</v>
      </c>
      <c r="B1014" t="s">
        <v>2013</v>
      </c>
      <c r="C1014" s="1">
        <v>45428</v>
      </c>
      <c r="D1014" s="1">
        <v>45448</v>
      </c>
      <c r="E1014" s="1">
        <v>45472</v>
      </c>
      <c r="F1014" t="s">
        <v>27</v>
      </c>
      <c r="G1014" t="s">
        <v>34</v>
      </c>
      <c r="H1014" t="s">
        <v>52</v>
      </c>
      <c r="I1014">
        <v>93000</v>
      </c>
      <c r="J1014">
        <v>9511.0400000000009</v>
      </c>
      <c r="K1014">
        <v>0</v>
      </c>
      <c r="L1014" t="s">
        <v>30</v>
      </c>
      <c r="M1014" t="s">
        <v>19</v>
      </c>
      <c r="N1014" s="2">
        <f t="shared" si="15"/>
        <v>0</v>
      </c>
      <c r="O1014">
        <f>DATEDIF(Table1[[#This Row],[Submission_Date]],Table1[[#This Row],[Decision_Date]],"D")</f>
        <v>24</v>
      </c>
      <c r="P1014">
        <f>Table1[[#This Row],[Claim_Amount]]-Table1[[#This Row],[Paid_Amount]]</f>
        <v>9511.0400000000009</v>
      </c>
    </row>
    <row r="1015" spans="1:16" x14ac:dyDescent="0.3">
      <c r="A1015" t="s">
        <v>2014</v>
      </c>
      <c r="B1015" t="s">
        <v>2015</v>
      </c>
      <c r="C1015" s="1">
        <v>45164</v>
      </c>
      <c r="D1015" s="1">
        <v>45194</v>
      </c>
      <c r="E1015" s="1">
        <v>45240</v>
      </c>
      <c r="F1015" t="s">
        <v>44</v>
      </c>
      <c r="G1015" t="s">
        <v>79</v>
      </c>
      <c r="H1015" t="s">
        <v>55</v>
      </c>
      <c r="I1015">
        <v>99213</v>
      </c>
      <c r="J1015">
        <v>1041.74</v>
      </c>
      <c r="K1015">
        <v>0</v>
      </c>
      <c r="L1015" t="s">
        <v>60</v>
      </c>
      <c r="M1015" t="s">
        <v>80</v>
      </c>
      <c r="N1015" s="2">
        <f t="shared" si="15"/>
        <v>1</v>
      </c>
      <c r="O1015">
        <f>DATEDIF(Table1[[#This Row],[Submission_Date]],Table1[[#This Row],[Decision_Date]],"D")</f>
        <v>46</v>
      </c>
      <c r="P1015">
        <f>Table1[[#This Row],[Claim_Amount]]-Table1[[#This Row],[Paid_Amount]]</f>
        <v>1041.74</v>
      </c>
    </row>
    <row r="1016" spans="1:16" x14ac:dyDescent="0.3">
      <c r="A1016" t="s">
        <v>2016</v>
      </c>
      <c r="B1016" t="s">
        <v>2017</v>
      </c>
      <c r="C1016" s="1">
        <v>44942</v>
      </c>
      <c r="D1016" s="1">
        <v>44951</v>
      </c>
      <c r="E1016" s="1">
        <v>44967</v>
      </c>
      <c r="F1016" t="s">
        <v>33</v>
      </c>
      <c r="G1016" t="s">
        <v>28</v>
      </c>
      <c r="H1016" t="s">
        <v>87</v>
      </c>
      <c r="I1016">
        <v>90837</v>
      </c>
      <c r="J1016">
        <v>7250.1</v>
      </c>
      <c r="K1016">
        <v>6233.35</v>
      </c>
      <c r="L1016" t="s">
        <v>18</v>
      </c>
      <c r="M1016" t="s">
        <v>19</v>
      </c>
      <c r="N1016" s="2">
        <f t="shared" si="15"/>
        <v>0</v>
      </c>
      <c r="O1016">
        <f>DATEDIF(Table1[[#This Row],[Submission_Date]],Table1[[#This Row],[Decision_Date]],"D")</f>
        <v>16</v>
      </c>
      <c r="P1016">
        <f>Table1[[#This Row],[Claim_Amount]]-Table1[[#This Row],[Paid_Amount]]</f>
        <v>1016.75</v>
      </c>
    </row>
    <row r="1017" spans="1:16" x14ac:dyDescent="0.3">
      <c r="A1017" t="s">
        <v>2018</v>
      </c>
      <c r="B1017" t="s">
        <v>2019</v>
      </c>
      <c r="C1017" s="1">
        <v>45561</v>
      </c>
      <c r="D1017" s="1">
        <v>45585</v>
      </c>
      <c r="E1017" s="1">
        <v>45610</v>
      </c>
      <c r="F1017" t="s">
        <v>106</v>
      </c>
      <c r="G1017" t="s">
        <v>79</v>
      </c>
      <c r="H1017" t="s">
        <v>17</v>
      </c>
      <c r="I1017">
        <v>71046</v>
      </c>
      <c r="J1017">
        <v>2118.21</v>
      </c>
      <c r="K1017">
        <v>1615.33</v>
      </c>
      <c r="L1017" t="s">
        <v>18</v>
      </c>
      <c r="M1017" t="s">
        <v>19</v>
      </c>
      <c r="N1017" s="2">
        <f t="shared" si="15"/>
        <v>0</v>
      </c>
      <c r="O1017">
        <f>DATEDIF(Table1[[#This Row],[Submission_Date]],Table1[[#This Row],[Decision_Date]],"D")</f>
        <v>25</v>
      </c>
      <c r="P1017">
        <f>Table1[[#This Row],[Claim_Amount]]-Table1[[#This Row],[Paid_Amount]]</f>
        <v>502.88000000000011</v>
      </c>
    </row>
    <row r="1018" spans="1:16" x14ac:dyDescent="0.3">
      <c r="A1018" t="s">
        <v>2020</v>
      </c>
      <c r="B1018" t="s">
        <v>2021</v>
      </c>
      <c r="C1018" s="1">
        <v>45576</v>
      </c>
      <c r="D1018" s="1">
        <v>45588</v>
      </c>
      <c r="E1018" s="1">
        <v>45630</v>
      </c>
      <c r="F1018" t="s">
        <v>44</v>
      </c>
      <c r="G1018" t="s">
        <v>79</v>
      </c>
      <c r="H1018" t="s">
        <v>55</v>
      </c>
      <c r="I1018">
        <v>71046</v>
      </c>
      <c r="J1018">
        <v>1073.7</v>
      </c>
      <c r="K1018">
        <v>1031.55</v>
      </c>
      <c r="L1018" t="s">
        <v>18</v>
      </c>
      <c r="M1018" t="s">
        <v>19</v>
      </c>
      <c r="N1018" s="2">
        <f t="shared" si="15"/>
        <v>0</v>
      </c>
      <c r="O1018">
        <f>DATEDIF(Table1[[#This Row],[Submission_Date]],Table1[[#This Row],[Decision_Date]],"D")</f>
        <v>42</v>
      </c>
      <c r="P1018">
        <f>Table1[[#This Row],[Claim_Amount]]-Table1[[#This Row],[Paid_Amount]]</f>
        <v>42.150000000000091</v>
      </c>
    </row>
    <row r="1019" spans="1:16" x14ac:dyDescent="0.3">
      <c r="A1019" t="s">
        <v>2022</v>
      </c>
      <c r="B1019" t="s">
        <v>504</v>
      </c>
      <c r="C1019" s="1">
        <v>45572</v>
      </c>
      <c r="D1019" s="1">
        <v>45593</v>
      </c>
      <c r="E1019" s="1">
        <v>45620</v>
      </c>
      <c r="F1019" t="s">
        <v>44</v>
      </c>
      <c r="G1019" t="s">
        <v>28</v>
      </c>
      <c r="H1019" t="s">
        <v>49</v>
      </c>
      <c r="I1019">
        <v>99213</v>
      </c>
      <c r="J1019">
        <v>1227.69</v>
      </c>
      <c r="K1019">
        <v>1078.51</v>
      </c>
      <c r="L1019" t="s">
        <v>18</v>
      </c>
      <c r="M1019" t="s">
        <v>19</v>
      </c>
      <c r="N1019" s="2">
        <f t="shared" si="15"/>
        <v>0</v>
      </c>
      <c r="O1019">
        <f>DATEDIF(Table1[[#This Row],[Submission_Date]],Table1[[#This Row],[Decision_Date]],"D")</f>
        <v>27</v>
      </c>
      <c r="P1019">
        <f>Table1[[#This Row],[Claim_Amount]]-Table1[[#This Row],[Paid_Amount]]</f>
        <v>149.18000000000006</v>
      </c>
    </row>
    <row r="1020" spans="1:16" x14ac:dyDescent="0.3">
      <c r="A1020" t="s">
        <v>2023</v>
      </c>
      <c r="B1020" t="s">
        <v>2024</v>
      </c>
      <c r="C1020" s="1">
        <v>45269</v>
      </c>
      <c r="D1020" s="1">
        <v>45297</v>
      </c>
      <c r="E1020" s="1">
        <v>45342</v>
      </c>
      <c r="F1020" t="s">
        <v>106</v>
      </c>
      <c r="G1020" t="s">
        <v>41</v>
      </c>
      <c r="H1020" t="s">
        <v>24</v>
      </c>
      <c r="I1020">
        <v>45378</v>
      </c>
      <c r="J1020">
        <v>1399.29</v>
      </c>
      <c r="K1020">
        <v>0</v>
      </c>
      <c r="L1020" t="s">
        <v>60</v>
      </c>
      <c r="M1020" t="s">
        <v>153</v>
      </c>
      <c r="N1020" s="2">
        <f t="shared" si="15"/>
        <v>1</v>
      </c>
      <c r="O1020">
        <f>DATEDIF(Table1[[#This Row],[Submission_Date]],Table1[[#This Row],[Decision_Date]],"D")</f>
        <v>45</v>
      </c>
      <c r="P1020">
        <f>Table1[[#This Row],[Claim_Amount]]-Table1[[#This Row],[Paid_Amount]]</f>
        <v>1399.29</v>
      </c>
    </row>
    <row r="1021" spans="1:16" x14ac:dyDescent="0.3">
      <c r="A1021" t="s">
        <v>2025</v>
      </c>
      <c r="B1021" t="s">
        <v>2026</v>
      </c>
      <c r="C1021" s="1">
        <v>45024</v>
      </c>
      <c r="D1021" s="1">
        <v>45026</v>
      </c>
      <c r="E1021" s="1">
        <v>45035</v>
      </c>
      <c r="F1021" t="s">
        <v>106</v>
      </c>
      <c r="G1021" t="s">
        <v>41</v>
      </c>
      <c r="H1021" t="s">
        <v>29</v>
      </c>
      <c r="I1021">
        <v>99213</v>
      </c>
      <c r="J1021">
        <v>2538.5100000000002</v>
      </c>
      <c r="K1021">
        <v>1943.83</v>
      </c>
      <c r="L1021" t="s">
        <v>18</v>
      </c>
      <c r="M1021" t="s">
        <v>19</v>
      </c>
      <c r="N1021" s="2">
        <f t="shared" si="15"/>
        <v>0</v>
      </c>
      <c r="O1021">
        <f>DATEDIF(Table1[[#This Row],[Submission_Date]],Table1[[#This Row],[Decision_Date]],"D")</f>
        <v>9</v>
      </c>
      <c r="P1021">
        <f>Table1[[#This Row],[Claim_Amount]]-Table1[[#This Row],[Paid_Amount]]</f>
        <v>594.68000000000029</v>
      </c>
    </row>
    <row r="1022" spans="1:16" x14ac:dyDescent="0.3">
      <c r="A1022" t="s">
        <v>2027</v>
      </c>
      <c r="B1022" t="s">
        <v>736</v>
      </c>
      <c r="C1022" s="1">
        <v>45649</v>
      </c>
      <c r="D1022" s="1">
        <v>45666</v>
      </c>
      <c r="E1022" s="1">
        <v>45681</v>
      </c>
      <c r="F1022" t="s">
        <v>106</v>
      </c>
      <c r="G1022" t="s">
        <v>23</v>
      </c>
      <c r="H1022" t="s">
        <v>17</v>
      </c>
      <c r="I1022">
        <v>93000</v>
      </c>
      <c r="J1022">
        <v>2747.01</v>
      </c>
      <c r="K1022">
        <v>0</v>
      </c>
      <c r="L1022" t="s">
        <v>60</v>
      </c>
      <c r="M1022" t="s">
        <v>61</v>
      </c>
      <c r="N1022" s="2">
        <f t="shared" si="15"/>
        <v>1</v>
      </c>
      <c r="O1022">
        <f>DATEDIF(Table1[[#This Row],[Submission_Date]],Table1[[#This Row],[Decision_Date]],"D")</f>
        <v>15</v>
      </c>
      <c r="P1022">
        <f>Table1[[#This Row],[Claim_Amount]]-Table1[[#This Row],[Paid_Amount]]</f>
        <v>2747.01</v>
      </c>
    </row>
    <row r="1023" spans="1:16" x14ac:dyDescent="0.3">
      <c r="A1023" t="s">
        <v>2028</v>
      </c>
      <c r="B1023" t="s">
        <v>481</v>
      </c>
      <c r="C1023" s="1">
        <v>45237</v>
      </c>
      <c r="D1023" s="1">
        <v>45258</v>
      </c>
      <c r="E1023" s="1">
        <v>45272</v>
      </c>
      <c r="F1023" t="s">
        <v>48</v>
      </c>
      <c r="G1023" t="s">
        <v>28</v>
      </c>
      <c r="H1023" t="s">
        <v>49</v>
      </c>
      <c r="I1023">
        <v>93000</v>
      </c>
      <c r="J1023">
        <v>1142.58</v>
      </c>
      <c r="K1023">
        <v>859.82</v>
      </c>
      <c r="L1023" t="s">
        <v>18</v>
      </c>
      <c r="M1023" t="s">
        <v>19</v>
      </c>
      <c r="N1023" s="2">
        <f t="shared" si="15"/>
        <v>0</v>
      </c>
      <c r="O1023">
        <f>DATEDIF(Table1[[#This Row],[Submission_Date]],Table1[[#This Row],[Decision_Date]],"D")</f>
        <v>14</v>
      </c>
      <c r="P1023">
        <f>Table1[[#This Row],[Claim_Amount]]-Table1[[#This Row],[Paid_Amount]]</f>
        <v>282.75999999999988</v>
      </c>
    </row>
    <row r="1024" spans="1:16" x14ac:dyDescent="0.3">
      <c r="A1024" t="s">
        <v>2029</v>
      </c>
      <c r="B1024" t="s">
        <v>2030</v>
      </c>
      <c r="C1024" s="1">
        <v>45576</v>
      </c>
      <c r="D1024" s="1">
        <v>45596</v>
      </c>
      <c r="E1024" s="1">
        <v>45636</v>
      </c>
      <c r="F1024" t="s">
        <v>27</v>
      </c>
      <c r="G1024" t="s">
        <v>28</v>
      </c>
      <c r="H1024" t="s">
        <v>29</v>
      </c>
      <c r="I1024">
        <v>43239</v>
      </c>
      <c r="J1024">
        <v>1773.16</v>
      </c>
      <c r="K1024">
        <v>1331.96</v>
      </c>
      <c r="L1024" t="s">
        <v>18</v>
      </c>
      <c r="M1024" t="s">
        <v>19</v>
      </c>
      <c r="N1024" s="2">
        <f t="shared" si="15"/>
        <v>0</v>
      </c>
      <c r="O1024">
        <f>DATEDIF(Table1[[#This Row],[Submission_Date]],Table1[[#This Row],[Decision_Date]],"D")</f>
        <v>40</v>
      </c>
      <c r="P1024">
        <f>Table1[[#This Row],[Claim_Amount]]-Table1[[#This Row],[Paid_Amount]]</f>
        <v>441.20000000000005</v>
      </c>
    </row>
    <row r="1025" spans="1:16" x14ac:dyDescent="0.3">
      <c r="A1025" t="s">
        <v>2031</v>
      </c>
      <c r="B1025" t="s">
        <v>2032</v>
      </c>
      <c r="C1025" s="1">
        <v>45330</v>
      </c>
      <c r="D1025" s="1">
        <v>45332</v>
      </c>
      <c r="E1025" s="1">
        <v>45362</v>
      </c>
      <c r="F1025" t="s">
        <v>44</v>
      </c>
      <c r="G1025" t="s">
        <v>23</v>
      </c>
      <c r="H1025" t="s">
        <v>24</v>
      </c>
      <c r="I1025">
        <v>92928</v>
      </c>
      <c r="J1025">
        <v>10034.82</v>
      </c>
      <c r="K1025">
        <v>8207.69</v>
      </c>
      <c r="L1025" t="s">
        <v>18</v>
      </c>
      <c r="M1025" t="s">
        <v>19</v>
      </c>
      <c r="N1025" s="2">
        <f t="shared" si="15"/>
        <v>0</v>
      </c>
      <c r="O1025">
        <f>DATEDIF(Table1[[#This Row],[Submission_Date]],Table1[[#This Row],[Decision_Date]],"D")</f>
        <v>30</v>
      </c>
      <c r="P1025">
        <f>Table1[[#This Row],[Claim_Amount]]-Table1[[#This Row],[Paid_Amount]]</f>
        <v>1827.1299999999992</v>
      </c>
    </row>
    <row r="1026" spans="1:16" x14ac:dyDescent="0.3">
      <c r="A1026" t="s">
        <v>2033</v>
      </c>
      <c r="B1026" t="s">
        <v>2034</v>
      </c>
      <c r="C1026" s="1">
        <v>44937</v>
      </c>
      <c r="D1026" s="1">
        <v>44951</v>
      </c>
      <c r="E1026" s="1">
        <v>45004</v>
      </c>
      <c r="F1026" t="s">
        <v>44</v>
      </c>
      <c r="G1026" t="s">
        <v>23</v>
      </c>
      <c r="H1026" t="s">
        <v>45</v>
      </c>
      <c r="I1026">
        <v>45378</v>
      </c>
      <c r="J1026">
        <v>7201.43</v>
      </c>
      <c r="K1026">
        <v>0</v>
      </c>
      <c r="L1026" t="s">
        <v>60</v>
      </c>
      <c r="M1026" t="s">
        <v>61</v>
      </c>
      <c r="N1026" s="2">
        <f t="shared" si="15"/>
        <v>1</v>
      </c>
      <c r="O1026">
        <f>DATEDIF(Table1[[#This Row],[Submission_Date]],Table1[[#This Row],[Decision_Date]],"D")</f>
        <v>53</v>
      </c>
      <c r="P1026">
        <f>Table1[[#This Row],[Claim_Amount]]-Table1[[#This Row],[Paid_Amount]]</f>
        <v>7201.43</v>
      </c>
    </row>
    <row r="1027" spans="1:16" x14ac:dyDescent="0.3">
      <c r="A1027" t="s">
        <v>2035</v>
      </c>
      <c r="B1027" t="s">
        <v>1853</v>
      </c>
      <c r="C1027" s="1">
        <v>45384</v>
      </c>
      <c r="D1027" s="1">
        <v>45397</v>
      </c>
      <c r="E1027" s="1">
        <v>45439</v>
      </c>
      <c r="F1027" t="s">
        <v>15</v>
      </c>
      <c r="G1027" t="s">
        <v>16</v>
      </c>
      <c r="H1027" t="s">
        <v>45</v>
      </c>
      <c r="I1027">
        <v>66984</v>
      </c>
      <c r="J1027">
        <v>2563.3200000000002</v>
      </c>
      <c r="K1027">
        <v>2513.39</v>
      </c>
      <c r="L1027" t="s">
        <v>18</v>
      </c>
      <c r="M1027" t="s">
        <v>19</v>
      </c>
      <c r="N1027" s="2">
        <f t="shared" ref="N1027:N1090" si="16">IF(L1027="Denied",1,0)</f>
        <v>0</v>
      </c>
      <c r="O1027">
        <f>DATEDIF(Table1[[#This Row],[Submission_Date]],Table1[[#This Row],[Decision_Date]],"D")</f>
        <v>42</v>
      </c>
      <c r="P1027">
        <f>Table1[[#This Row],[Claim_Amount]]-Table1[[#This Row],[Paid_Amount]]</f>
        <v>49.930000000000291</v>
      </c>
    </row>
    <row r="1028" spans="1:16" x14ac:dyDescent="0.3">
      <c r="A1028" t="s">
        <v>2036</v>
      </c>
      <c r="B1028" t="s">
        <v>2037</v>
      </c>
      <c r="C1028" s="1">
        <v>45121</v>
      </c>
      <c r="D1028" s="1">
        <v>45122</v>
      </c>
      <c r="E1028" s="1">
        <v>45148</v>
      </c>
      <c r="F1028" t="s">
        <v>27</v>
      </c>
      <c r="G1028" t="s">
        <v>34</v>
      </c>
      <c r="H1028" t="s">
        <v>35</v>
      </c>
      <c r="I1028">
        <v>70553</v>
      </c>
      <c r="J1028">
        <v>1863.86</v>
      </c>
      <c r="K1028">
        <v>0</v>
      </c>
      <c r="L1028" t="s">
        <v>60</v>
      </c>
      <c r="M1028" t="s">
        <v>153</v>
      </c>
      <c r="N1028" s="2">
        <f t="shared" si="16"/>
        <v>1</v>
      </c>
      <c r="O1028">
        <f>DATEDIF(Table1[[#This Row],[Submission_Date]],Table1[[#This Row],[Decision_Date]],"D")</f>
        <v>26</v>
      </c>
      <c r="P1028">
        <f>Table1[[#This Row],[Claim_Amount]]-Table1[[#This Row],[Paid_Amount]]</f>
        <v>1863.86</v>
      </c>
    </row>
    <row r="1029" spans="1:16" x14ac:dyDescent="0.3">
      <c r="A1029" t="s">
        <v>2038</v>
      </c>
      <c r="B1029" t="s">
        <v>2039</v>
      </c>
      <c r="C1029" s="1">
        <v>45432</v>
      </c>
      <c r="D1029" s="1">
        <v>45440</v>
      </c>
      <c r="E1029" s="1">
        <v>45454</v>
      </c>
      <c r="F1029" t="s">
        <v>48</v>
      </c>
      <c r="G1029" t="s">
        <v>16</v>
      </c>
      <c r="H1029" t="s">
        <v>45</v>
      </c>
      <c r="I1029">
        <v>80053</v>
      </c>
      <c r="J1029">
        <v>1990.27</v>
      </c>
      <c r="K1029">
        <v>0</v>
      </c>
      <c r="L1029" t="s">
        <v>60</v>
      </c>
      <c r="M1029" t="s">
        <v>153</v>
      </c>
      <c r="N1029" s="2">
        <f t="shared" si="16"/>
        <v>1</v>
      </c>
      <c r="O1029">
        <f>DATEDIF(Table1[[#This Row],[Submission_Date]],Table1[[#This Row],[Decision_Date]],"D")</f>
        <v>14</v>
      </c>
      <c r="P1029">
        <f>Table1[[#This Row],[Claim_Amount]]-Table1[[#This Row],[Paid_Amount]]</f>
        <v>1990.27</v>
      </c>
    </row>
    <row r="1030" spans="1:16" x14ac:dyDescent="0.3">
      <c r="A1030" t="s">
        <v>2040</v>
      </c>
      <c r="B1030" t="s">
        <v>2041</v>
      </c>
      <c r="C1030" s="1">
        <v>45103</v>
      </c>
      <c r="D1030" s="1">
        <v>45117</v>
      </c>
      <c r="E1030" s="1">
        <v>45159</v>
      </c>
      <c r="F1030" t="s">
        <v>15</v>
      </c>
      <c r="G1030" t="s">
        <v>28</v>
      </c>
      <c r="H1030" t="s">
        <v>17</v>
      </c>
      <c r="I1030">
        <v>70553</v>
      </c>
      <c r="J1030">
        <v>2953.7</v>
      </c>
      <c r="K1030">
        <v>0</v>
      </c>
      <c r="L1030" t="s">
        <v>60</v>
      </c>
      <c r="M1030" t="s">
        <v>153</v>
      </c>
      <c r="N1030" s="2">
        <f t="shared" si="16"/>
        <v>1</v>
      </c>
      <c r="O1030">
        <f>DATEDIF(Table1[[#This Row],[Submission_Date]],Table1[[#This Row],[Decision_Date]],"D")</f>
        <v>42</v>
      </c>
      <c r="P1030">
        <f>Table1[[#This Row],[Claim_Amount]]-Table1[[#This Row],[Paid_Amount]]</f>
        <v>2953.7</v>
      </c>
    </row>
    <row r="1031" spans="1:16" x14ac:dyDescent="0.3">
      <c r="A1031" t="s">
        <v>2042</v>
      </c>
      <c r="B1031" t="s">
        <v>2043</v>
      </c>
      <c r="C1031" s="1">
        <v>44985</v>
      </c>
      <c r="D1031" s="1">
        <v>44993</v>
      </c>
      <c r="E1031" s="1">
        <v>45046</v>
      </c>
      <c r="F1031" t="s">
        <v>72</v>
      </c>
      <c r="G1031" t="s">
        <v>34</v>
      </c>
      <c r="H1031" t="s">
        <v>35</v>
      </c>
      <c r="I1031">
        <v>27130</v>
      </c>
      <c r="J1031">
        <v>797.73</v>
      </c>
      <c r="K1031">
        <v>641.86</v>
      </c>
      <c r="L1031" t="s">
        <v>18</v>
      </c>
      <c r="M1031" t="s">
        <v>19</v>
      </c>
      <c r="N1031" s="2">
        <f t="shared" si="16"/>
        <v>0</v>
      </c>
      <c r="O1031">
        <f>DATEDIF(Table1[[#This Row],[Submission_Date]],Table1[[#This Row],[Decision_Date]],"D")</f>
        <v>53</v>
      </c>
      <c r="P1031">
        <f>Table1[[#This Row],[Claim_Amount]]-Table1[[#This Row],[Paid_Amount]]</f>
        <v>155.87</v>
      </c>
    </row>
    <row r="1032" spans="1:16" x14ac:dyDescent="0.3">
      <c r="A1032" t="s">
        <v>2044</v>
      </c>
      <c r="B1032" t="s">
        <v>2045</v>
      </c>
      <c r="C1032" s="1">
        <v>45242</v>
      </c>
      <c r="D1032" s="1">
        <v>45251</v>
      </c>
      <c r="E1032" s="1">
        <v>45301</v>
      </c>
      <c r="F1032" t="s">
        <v>33</v>
      </c>
      <c r="G1032" t="s">
        <v>23</v>
      </c>
      <c r="H1032" t="s">
        <v>17</v>
      </c>
      <c r="I1032">
        <v>45378</v>
      </c>
      <c r="J1032">
        <v>1471.59</v>
      </c>
      <c r="K1032">
        <v>1147.71</v>
      </c>
      <c r="L1032" t="s">
        <v>18</v>
      </c>
      <c r="M1032" t="s">
        <v>19</v>
      </c>
      <c r="N1032" s="2">
        <f t="shared" si="16"/>
        <v>0</v>
      </c>
      <c r="O1032">
        <f>DATEDIF(Table1[[#This Row],[Submission_Date]],Table1[[#This Row],[Decision_Date]],"D")</f>
        <v>50</v>
      </c>
      <c r="P1032">
        <f>Table1[[#This Row],[Claim_Amount]]-Table1[[#This Row],[Paid_Amount]]</f>
        <v>323.87999999999988</v>
      </c>
    </row>
    <row r="1033" spans="1:16" x14ac:dyDescent="0.3">
      <c r="A1033" t="s">
        <v>2046</v>
      </c>
      <c r="B1033" t="s">
        <v>2047</v>
      </c>
      <c r="C1033" s="1">
        <v>44967</v>
      </c>
      <c r="D1033" s="1">
        <v>44968</v>
      </c>
      <c r="E1033" s="1">
        <v>44987</v>
      </c>
      <c r="F1033" t="s">
        <v>27</v>
      </c>
      <c r="G1033" t="s">
        <v>16</v>
      </c>
      <c r="H1033" t="s">
        <v>45</v>
      </c>
      <c r="I1033">
        <v>93000</v>
      </c>
      <c r="J1033">
        <v>475.86</v>
      </c>
      <c r="K1033">
        <v>391.34</v>
      </c>
      <c r="L1033" t="s">
        <v>18</v>
      </c>
      <c r="M1033" t="s">
        <v>19</v>
      </c>
      <c r="N1033" s="2">
        <f t="shared" si="16"/>
        <v>0</v>
      </c>
      <c r="O1033">
        <f>DATEDIF(Table1[[#This Row],[Submission_Date]],Table1[[#This Row],[Decision_Date]],"D")</f>
        <v>19</v>
      </c>
      <c r="P1033">
        <f>Table1[[#This Row],[Claim_Amount]]-Table1[[#This Row],[Paid_Amount]]</f>
        <v>84.520000000000039</v>
      </c>
    </row>
    <row r="1034" spans="1:16" x14ac:dyDescent="0.3">
      <c r="A1034" t="s">
        <v>2048</v>
      </c>
      <c r="B1034" t="s">
        <v>2049</v>
      </c>
      <c r="C1034" s="1">
        <v>45176</v>
      </c>
      <c r="D1034" s="1">
        <v>45195</v>
      </c>
      <c r="E1034" s="1">
        <v>45255</v>
      </c>
      <c r="F1034" t="s">
        <v>27</v>
      </c>
      <c r="G1034" t="s">
        <v>79</v>
      </c>
      <c r="H1034" t="s">
        <v>52</v>
      </c>
      <c r="I1034">
        <v>43239</v>
      </c>
      <c r="J1034">
        <v>2488.36</v>
      </c>
      <c r="K1034">
        <v>0</v>
      </c>
      <c r="L1034" t="s">
        <v>60</v>
      </c>
      <c r="M1034" t="s">
        <v>61</v>
      </c>
      <c r="N1034" s="2">
        <f t="shared" si="16"/>
        <v>1</v>
      </c>
      <c r="O1034">
        <f>DATEDIF(Table1[[#This Row],[Submission_Date]],Table1[[#This Row],[Decision_Date]],"D")</f>
        <v>60</v>
      </c>
      <c r="P1034">
        <f>Table1[[#This Row],[Claim_Amount]]-Table1[[#This Row],[Paid_Amount]]</f>
        <v>2488.36</v>
      </c>
    </row>
    <row r="1035" spans="1:16" x14ac:dyDescent="0.3">
      <c r="A1035" t="s">
        <v>2050</v>
      </c>
      <c r="B1035" t="s">
        <v>2051</v>
      </c>
      <c r="C1035" s="1">
        <v>45577</v>
      </c>
      <c r="D1035" s="1">
        <v>45598</v>
      </c>
      <c r="E1035" s="1">
        <v>45650</v>
      </c>
      <c r="F1035" t="s">
        <v>15</v>
      </c>
      <c r="G1035" t="s">
        <v>28</v>
      </c>
      <c r="H1035" t="s">
        <v>38</v>
      </c>
      <c r="I1035">
        <v>27447</v>
      </c>
      <c r="J1035">
        <v>3034.36</v>
      </c>
      <c r="K1035">
        <v>2339.62</v>
      </c>
      <c r="L1035" t="s">
        <v>18</v>
      </c>
      <c r="M1035" t="s">
        <v>19</v>
      </c>
      <c r="N1035" s="2">
        <f t="shared" si="16"/>
        <v>0</v>
      </c>
      <c r="O1035">
        <f>DATEDIF(Table1[[#This Row],[Submission_Date]],Table1[[#This Row],[Decision_Date]],"D")</f>
        <v>52</v>
      </c>
      <c r="P1035">
        <f>Table1[[#This Row],[Claim_Amount]]-Table1[[#This Row],[Paid_Amount]]</f>
        <v>694.74000000000024</v>
      </c>
    </row>
    <row r="1036" spans="1:16" x14ac:dyDescent="0.3">
      <c r="A1036" t="s">
        <v>2052</v>
      </c>
      <c r="B1036" t="s">
        <v>2053</v>
      </c>
      <c r="C1036" s="1">
        <v>45109</v>
      </c>
      <c r="D1036" s="1">
        <v>45112</v>
      </c>
      <c r="E1036" s="1">
        <v>45163</v>
      </c>
      <c r="F1036" t="s">
        <v>15</v>
      </c>
      <c r="G1036" t="s">
        <v>41</v>
      </c>
      <c r="H1036" t="s">
        <v>45</v>
      </c>
      <c r="I1036">
        <v>90837</v>
      </c>
      <c r="J1036">
        <v>1228.3800000000001</v>
      </c>
      <c r="K1036">
        <v>1137.93</v>
      </c>
      <c r="L1036" t="s">
        <v>18</v>
      </c>
      <c r="M1036" t="s">
        <v>19</v>
      </c>
      <c r="N1036" s="2">
        <f t="shared" si="16"/>
        <v>0</v>
      </c>
      <c r="O1036">
        <f>DATEDIF(Table1[[#This Row],[Submission_Date]],Table1[[#This Row],[Decision_Date]],"D")</f>
        <v>51</v>
      </c>
      <c r="P1036">
        <f>Table1[[#This Row],[Claim_Amount]]-Table1[[#This Row],[Paid_Amount]]</f>
        <v>90.450000000000045</v>
      </c>
    </row>
    <row r="1037" spans="1:16" x14ac:dyDescent="0.3">
      <c r="A1037" t="s">
        <v>2054</v>
      </c>
      <c r="B1037" t="s">
        <v>2055</v>
      </c>
      <c r="C1037" s="1">
        <v>45618</v>
      </c>
      <c r="D1037" s="1">
        <v>45641</v>
      </c>
      <c r="E1037" s="1">
        <v>45701</v>
      </c>
      <c r="F1037" t="s">
        <v>22</v>
      </c>
      <c r="G1037" t="s">
        <v>23</v>
      </c>
      <c r="H1037" t="s">
        <v>52</v>
      </c>
      <c r="I1037">
        <v>45378</v>
      </c>
      <c r="J1037">
        <v>6368.95</v>
      </c>
      <c r="K1037">
        <v>0</v>
      </c>
      <c r="L1037" t="s">
        <v>30</v>
      </c>
      <c r="M1037" t="s">
        <v>19</v>
      </c>
      <c r="N1037" s="2">
        <f t="shared" si="16"/>
        <v>0</v>
      </c>
      <c r="O1037">
        <f>DATEDIF(Table1[[#This Row],[Submission_Date]],Table1[[#This Row],[Decision_Date]],"D")</f>
        <v>60</v>
      </c>
      <c r="P1037">
        <f>Table1[[#This Row],[Claim_Amount]]-Table1[[#This Row],[Paid_Amount]]</f>
        <v>6368.95</v>
      </c>
    </row>
    <row r="1038" spans="1:16" x14ac:dyDescent="0.3">
      <c r="A1038" t="s">
        <v>2056</v>
      </c>
      <c r="B1038" t="s">
        <v>1685</v>
      </c>
      <c r="C1038" s="1">
        <v>45232</v>
      </c>
      <c r="D1038" s="1">
        <v>45257</v>
      </c>
      <c r="E1038" s="1">
        <v>45302</v>
      </c>
      <c r="F1038" t="s">
        <v>72</v>
      </c>
      <c r="G1038" t="s">
        <v>28</v>
      </c>
      <c r="H1038" t="s">
        <v>17</v>
      </c>
      <c r="I1038">
        <v>66984</v>
      </c>
      <c r="J1038">
        <v>678.16</v>
      </c>
      <c r="K1038">
        <v>528.32000000000005</v>
      </c>
      <c r="L1038" t="s">
        <v>18</v>
      </c>
      <c r="M1038" t="s">
        <v>19</v>
      </c>
      <c r="N1038" s="2">
        <f t="shared" si="16"/>
        <v>0</v>
      </c>
      <c r="O1038">
        <f>DATEDIF(Table1[[#This Row],[Submission_Date]],Table1[[#This Row],[Decision_Date]],"D")</f>
        <v>45</v>
      </c>
      <c r="P1038">
        <f>Table1[[#This Row],[Claim_Amount]]-Table1[[#This Row],[Paid_Amount]]</f>
        <v>149.83999999999992</v>
      </c>
    </row>
    <row r="1039" spans="1:16" x14ac:dyDescent="0.3">
      <c r="A1039" t="s">
        <v>2057</v>
      </c>
      <c r="B1039" t="s">
        <v>2058</v>
      </c>
      <c r="C1039" s="1">
        <v>44936</v>
      </c>
      <c r="D1039" s="1">
        <v>44949</v>
      </c>
      <c r="E1039" s="1">
        <v>44986</v>
      </c>
      <c r="F1039" t="s">
        <v>27</v>
      </c>
      <c r="G1039" t="s">
        <v>28</v>
      </c>
      <c r="H1039" t="s">
        <v>49</v>
      </c>
      <c r="I1039">
        <v>70553</v>
      </c>
      <c r="J1039">
        <v>560.32000000000005</v>
      </c>
      <c r="K1039">
        <v>558.91</v>
      </c>
      <c r="L1039" t="s">
        <v>18</v>
      </c>
      <c r="M1039" t="s">
        <v>19</v>
      </c>
      <c r="N1039" s="2">
        <f t="shared" si="16"/>
        <v>0</v>
      </c>
      <c r="O1039">
        <f>DATEDIF(Table1[[#This Row],[Submission_Date]],Table1[[#This Row],[Decision_Date]],"D")</f>
        <v>37</v>
      </c>
      <c r="P1039">
        <f>Table1[[#This Row],[Claim_Amount]]-Table1[[#This Row],[Paid_Amount]]</f>
        <v>1.4100000000000819</v>
      </c>
    </row>
    <row r="1040" spans="1:16" x14ac:dyDescent="0.3">
      <c r="A1040" t="s">
        <v>2059</v>
      </c>
      <c r="B1040" t="s">
        <v>2060</v>
      </c>
      <c r="C1040" s="1">
        <v>45217</v>
      </c>
      <c r="D1040" s="1">
        <v>45246</v>
      </c>
      <c r="E1040" s="1">
        <v>45261</v>
      </c>
      <c r="F1040" t="s">
        <v>106</v>
      </c>
      <c r="G1040" t="s">
        <v>23</v>
      </c>
      <c r="H1040" t="s">
        <v>35</v>
      </c>
      <c r="I1040">
        <v>90837</v>
      </c>
      <c r="J1040">
        <v>2163.67</v>
      </c>
      <c r="K1040">
        <v>2001.8</v>
      </c>
      <c r="L1040" t="s">
        <v>18</v>
      </c>
      <c r="M1040" t="s">
        <v>19</v>
      </c>
      <c r="N1040" s="2">
        <f t="shared" si="16"/>
        <v>0</v>
      </c>
      <c r="O1040">
        <f>DATEDIF(Table1[[#This Row],[Submission_Date]],Table1[[#This Row],[Decision_Date]],"D")</f>
        <v>15</v>
      </c>
      <c r="P1040">
        <f>Table1[[#This Row],[Claim_Amount]]-Table1[[#This Row],[Paid_Amount]]</f>
        <v>161.87000000000012</v>
      </c>
    </row>
    <row r="1041" spans="1:16" x14ac:dyDescent="0.3">
      <c r="A1041" t="s">
        <v>2061</v>
      </c>
      <c r="B1041" t="s">
        <v>2062</v>
      </c>
      <c r="C1041" s="1">
        <v>45237</v>
      </c>
      <c r="D1041" s="1">
        <v>45240</v>
      </c>
      <c r="E1041" s="1">
        <v>45251</v>
      </c>
      <c r="F1041" t="s">
        <v>22</v>
      </c>
      <c r="G1041" t="s">
        <v>79</v>
      </c>
      <c r="H1041" t="s">
        <v>17</v>
      </c>
      <c r="I1041">
        <v>93000</v>
      </c>
      <c r="J1041">
        <v>4178.38</v>
      </c>
      <c r="K1041">
        <v>3794.99</v>
      </c>
      <c r="L1041" t="s">
        <v>18</v>
      </c>
      <c r="M1041" t="s">
        <v>19</v>
      </c>
      <c r="N1041" s="2">
        <f t="shared" si="16"/>
        <v>0</v>
      </c>
      <c r="O1041">
        <f>DATEDIF(Table1[[#This Row],[Submission_Date]],Table1[[#This Row],[Decision_Date]],"D")</f>
        <v>11</v>
      </c>
      <c r="P1041">
        <f>Table1[[#This Row],[Claim_Amount]]-Table1[[#This Row],[Paid_Amount]]</f>
        <v>383.39000000000033</v>
      </c>
    </row>
    <row r="1042" spans="1:16" x14ac:dyDescent="0.3">
      <c r="A1042" t="s">
        <v>2063</v>
      </c>
      <c r="B1042" t="s">
        <v>2064</v>
      </c>
      <c r="C1042" s="1">
        <v>44947</v>
      </c>
      <c r="D1042" s="1">
        <v>44977</v>
      </c>
      <c r="E1042" s="1">
        <v>44985</v>
      </c>
      <c r="F1042" t="s">
        <v>15</v>
      </c>
      <c r="G1042" t="s">
        <v>23</v>
      </c>
      <c r="H1042" t="s">
        <v>17</v>
      </c>
      <c r="I1042">
        <v>70553</v>
      </c>
      <c r="J1042">
        <v>6954.49</v>
      </c>
      <c r="K1042">
        <v>6243.19</v>
      </c>
      <c r="L1042" t="s">
        <v>18</v>
      </c>
      <c r="M1042" t="s">
        <v>19</v>
      </c>
      <c r="N1042" s="2">
        <f t="shared" si="16"/>
        <v>0</v>
      </c>
      <c r="O1042">
        <f>DATEDIF(Table1[[#This Row],[Submission_Date]],Table1[[#This Row],[Decision_Date]],"D")</f>
        <v>8</v>
      </c>
      <c r="P1042">
        <f>Table1[[#This Row],[Claim_Amount]]-Table1[[#This Row],[Paid_Amount]]</f>
        <v>711.30000000000018</v>
      </c>
    </row>
    <row r="1043" spans="1:16" x14ac:dyDescent="0.3">
      <c r="A1043" t="s">
        <v>2065</v>
      </c>
      <c r="B1043" t="s">
        <v>2066</v>
      </c>
      <c r="C1043" s="1">
        <v>45032</v>
      </c>
      <c r="D1043" s="1">
        <v>45046</v>
      </c>
      <c r="E1043" s="1">
        <v>45078</v>
      </c>
      <c r="F1043" t="s">
        <v>15</v>
      </c>
      <c r="G1043" t="s">
        <v>23</v>
      </c>
      <c r="H1043" t="s">
        <v>87</v>
      </c>
      <c r="I1043">
        <v>43239</v>
      </c>
      <c r="J1043">
        <v>1252.49</v>
      </c>
      <c r="K1043">
        <v>1017.39</v>
      </c>
      <c r="L1043" t="s">
        <v>18</v>
      </c>
      <c r="M1043" t="s">
        <v>19</v>
      </c>
      <c r="N1043" s="2">
        <f t="shared" si="16"/>
        <v>0</v>
      </c>
      <c r="O1043">
        <f>DATEDIF(Table1[[#This Row],[Submission_Date]],Table1[[#This Row],[Decision_Date]],"D")</f>
        <v>32</v>
      </c>
      <c r="P1043">
        <f>Table1[[#This Row],[Claim_Amount]]-Table1[[#This Row],[Paid_Amount]]</f>
        <v>235.10000000000002</v>
      </c>
    </row>
    <row r="1044" spans="1:16" x14ac:dyDescent="0.3">
      <c r="A1044" t="s">
        <v>2067</v>
      </c>
      <c r="B1044" t="s">
        <v>2068</v>
      </c>
      <c r="C1044" s="1">
        <v>45089</v>
      </c>
      <c r="D1044" s="1">
        <v>45108</v>
      </c>
      <c r="E1044" s="1">
        <v>45122</v>
      </c>
      <c r="F1044" t="s">
        <v>72</v>
      </c>
      <c r="G1044" t="s">
        <v>16</v>
      </c>
      <c r="H1044" t="s">
        <v>55</v>
      </c>
      <c r="I1044">
        <v>70553</v>
      </c>
      <c r="J1044">
        <v>4285.29</v>
      </c>
      <c r="K1044">
        <v>3422.9</v>
      </c>
      <c r="L1044" t="s">
        <v>18</v>
      </c>
      <c r="M1044" t="s">
        <v>19</v>
      </c>
      <c r="N1044" s="2">
        <f t="shared" si="16"/>
        <v>0</v>
      </c>
      <c r="O1044">
        <f>DATEDIF(Table1[[#This Row],[Submission_Date]],Table1[[#This Row],[Decision_Date]],"D")</f>
        <v>14</v>
      </c>
      <c r="P1044">
        <f>Table1[[#This Row],[Claim_Amount]]-Table1[[#This Row],[Paid_Amount]]</f>
        <v>862.38999999999987</v>
      </c>
    </row>
    <row r="1045" spans="1:16" x14ac:dyDescent="0.3">
      <c r="A1045" t="s">
        <v>2069</v>
      </c>
      <c r="B1045" t="s">
        <v>1371</v>
      </c>
      <c r="C1045" s="1">
        <v>45004</v>
      </c>
      <c r="D1045" s="1">
        <v>45011</v>
      </c>
      <c r="E1045" s="1">
        <v>45050</v>
      </c>
      <c r="F1045" t="s">
        <v>48</v>
      </c>
      <c r="G1045" t="s">
        <v>23</v>
      </c>
      <c r="H1045" t="s">
        <v>17</v>
      </c>
      <c r="I1045">
        <v>90837</v>
      </c>
      <c r="J1045">
        <v>1753.19</v>
      </c>
      <c r="K1045">
        <v>0</v>
      </c>
      <c r="L1045" t="s">
        <v>60</v>
      </c>
      <c r="M1045" t="s">
        <v>153</v>
      </c>
      <c r="N1045" s="2">
        <f t="shared" si="16"/>
        <v>1</v>
      </c>
      <c r="O1045">
        <f>DATEDIF(Table1[[#This Row],[Submission_Date]],Table1[[#This Row],[Decision_Date]],"D")</f>
        <v>39</v>
      </c>
      <c r="P1045">
        <f>Table1[[#This Row],[Claim_Amount]]-Table1[[#This Row],[Paid_Amount]]</f>
        <v>1753.19</v>
      </c>
    </row>
    <row r="1046" spans="1:16" x14ac:dyDescent="0.3">
      <c r="A1046" t="s">
        <v>2070</v>
      </c>
      <c r="B1046" t="s">
        <v>2071</v>
      </c>
      <c r="C1046" s="1">
        <v>45382</v>
      </c>
      <c r="D1046" s="1">
        <v>45386</v>
      </c>
      <c r="E1046" s="1">
        <v>45415</v>
      </c>
      <c r="F1046" t="s">
        <v>15</v>
      </c>
      <c r="G1046" t="s">
        <v>16</v>
      </c>
      <c r="H1046" t="s">
        <v>29</v>
      </c>
      <c r="I1046">
        <v>99214</v>
      </c>
      <c r="J1046">
        <v>1574.82</v>
      </c>
      <c r="K1046">
        <v>1427.44</v>
      </c>
      <c r="L1046" t="s">
        <v>18</v>
      </c>
      <c r="M1046" t="s">
        <v>19</v>
      </c>
      <c r="N1046" s="2">
        <f t="shared" si="16"/>
        <v>0</v>
      </c>
      <c r="O1046">
        <f>DATEDIF(Table1[[#This Row],[Submission_Date]],Table1[[#This Row],[Decision_Date]],"D")</f>
        <v>29</v>
      </c>
      <c r="P1046">
        <f>Table1[[#This Row],[Claim_Amount]]-Table1[[#This Row],[Paid_Amount]]</f>
        <v>147.37999999999988</v>
      </c>
    </row>
    <row r="1047" spans="1:16" x14ac:dyDescent="0.3">
      <c r="A1047" t="s">
        <v>2072</v>
      </c>
      <c r="B1047" t="s">
        <v>2073</v>
      </c>
      <c r="C1047" s="1">
        <v>45496</v>
      </c>
      <c r="D1047" s="1">
        <v>45504</v>
      </c>
      <c r="E1047" s="1">
        <v>45544</v>
      </c>
      <c r="F1047" t="s">
        <v>27</v>
      </c>
      <c r="G1047" t="s">
        <v>16</v>
      </c>
      <c r="H1047" t="s">
        <v>38</v>
      </c>
      <c r="I1047">
        <v>93000</v>
      </c>
      <c r="J1047">
        <v>3666.26</v>
      </c>
      <c r="K1047">
        <v>3662.33</v>
      </c>
      <c r="L1047" t="s">
        <v>18</v>
      </c>
      <c r="M1047" t="s">
        <v>19</v>
      </c>
      <c r="N1047" s="2">
        <f t="shared" si="16"/>
        <v>0</v>
      </c>
      <c r="O1047">
        <f>DATEDIF(Table1[[#This Row],[Submission_Date]],Table1[[#This Row],[Decision_Date]],"D")</f>
        <v>40</v>
      </c>
      <c r="P1047">
        <f>Table1[[#This Row],[Claim_Amount]]-Table1[[#This Row],[Paid_Amount]]</f>
        <v>3.930000000000291</v>
      </c>
    </row>
    <row r="1048" spans="1:16" x14ac:dyDescent="0.3">
      <c r="A1048" t="s">
        <v>2074</v>
      </c>
      <c r="B1048" t="s">
        <v>2075</v>
      </c>
      <c r="C1048" s="1">
        <v>45277</v>
      </c>
      <c r="D1048" s="1">
        <v>45307</v>
      </c>
      <c r="E1048" s="1">
        <v>45362</v>
      </c>
      <c r="F1048" t="s">
        <v>27</v>
      </c>
      <c r="G1048" t="s">
        <v>41</v>
      </c>
      <c r="H1048" t="s">
        <v>52</v>
      </c>
      <c r="I1048">
        <v>70553</v>
      </c>
      <c r="J1048">
        <v>3046.83</v>
      </c>
      <c r="K1048">
        <v>0</v>
      </c>
      <c r="L1048" t="s">
        <v>60</v>
      </c>
      <c r="M1048" t="s">
        <v>61</v>
      </c>
      <c r="N1048" s="2">
        <f t="shared" si="16"/>
        <v>1</v>
      </c>
      <c r="O1048">
        <f>DATEDIF(Table1[[#This Row],[Submission_Date]],Table1[[#This Row],[Decision_Date]],"D")</f>
        <v>55</v>
      </c>
      <c r="P1048">
        <f>Table1[[#This Row],[Claim_Amount]]-Table1[[#This Row],[Paid_Amount]]</f>
        <v>3046.83</v>
      </c>
    </row>
    <row r="1049" spans="1:16" x14ac:dyDescent="0.3">
      <c r="A1049" t="s">
        <v>2076</v>
      </c>
      <c r="B1049" t="s">
        <v>2077</v>
      </c>
      <c r="C1049" s="1">
        <v>45361</v>
      </c>
      <c r="D1049" s="1">
        <v>45390</v>
      </c>
      <c r="E1049" s="1">
        <v>45417</v>
      </c>
      <c r="F1049" t="s">
        <v>27</v>
      </c>
      <c r="G1049" t="s">
        <v>79</v>
      </c>
      <c r="H1049" t="s">
        <v>29</v>
      </c>
      <c r="I1049">
        <v>99213</v>
      </c>
      <c r="J1049">
        <v>512.29</v>
      </c>
      <c r="K1049">
        <v>512.12</v>
      </c>
      <c r="L1049" t="s">
        <v>18</v>
      </c>
      <c r="M1049" t="s">
        <v>19</v>
      </c>
      <c r="N1049" s="2">
        <f t="shared" si="16"/>
        <v>0</v>
      </c>
      <c r="O1049">
        <f>DATEDIF(Table1[[#This Row],[Submission_Date]],Table1[[#This Row],[Decision_Date]],"D")</f>
        <v>27</v>
      </c>
      <c r="P1049">
        <f>Table1[[#This Row],[Claim_Amount]]-Table1[[#This Row],[Paid_Amount]]</f>
        <v>0.16999999999995907</v>
      </c>
    </row>
    <row r="1050" spans="1:16" x14ac:dyDescent="0.3">
      <c r="A1050" t="s">
        <v>2078</v>
      </c>
      <c r="B1050" t="s">
        <v>2079</v>
      </c>
      <c r="C1050" s="1">
        <v>45651</v>
      </c>
      <c r="D1050" s="1">
        <v>45679</v>
      </c>
      <c r="E1050" s="1">
        <v>45692</v>
      </c>
      <c r="F1050" t="s">
        <v>72</v>
      </c>
      <c r="G1050" t="s">
        <v>23</v>
      </c>
      <c r="H1050" t="s">
        <v>17</v>
      </c>
      <c r="I1050">
        <v>71046</v>
      </c>
      <c r="J1050">
        <v>5891.3</v>
      </c>
      <c r="K1050">
        <v>5527.57</v>
      </c>
      <c r="L1050" t="s">
        <v>18</v>
      </c>
      <c r="M1050" t="s">
        <v>19</v>
      </c>
      <c r="N1050" s="2">
        <f t="shared" si="16"/>
        <v>0</v>
      </c>
      <c r="O1050">
        <f>DATEDIF(Table1[[#This Row],[Submission_Date]],Table1[[#This Row],[Decision_Date]],"D")</f>
        <v>13</v>
      </c>
      <c r="P1050">
        <f>Table1[[#This Row],[Claim_Amount]]-Table1[[#This Row],[Paid_Amount]]</f>
        <v>363.73000000000047</v>
      </c>
    </row>
    <row r="1051" spans="1:16" x14ac:dyDescent="0.3">
      <c r="A1051" t="s">
        <v>2080</v>
      </c>
      <c r="B1051" t="s">
        <v>712</v>
      </c>
      <c r="C1051" s="1">
        <v>45582</v>
      </c>
      <c r="D1051" s="1">
        <v>45589</v>
      </c>
      <c r="E1051" s="1">
        <v>45600</v>
      </c>
      <c r="F1051" t="s">
        <v>15</v>
      </c>
      <c r="G1051" t="s">
        <v>79</v>
      </c>
      <c r="H1051" t="s">
        <v>49</v>
      </c>
      <c r="I1051">
        <v>92928</v>
      </c>
      <c r="J1051">
        <v>5453.83</v>
      </c>
      <c r="K1051">
        <v>4471.55</v>
      </c>
      <c r="L1051" t="s">
        <v>18</v>
      </c>
      <c r="M1051" t="s">
        <v>19</v>
      </c>
      <c r="N1051" s="2">
        <f t="shared" si="16"/>
        <v>0</v>
      </c>
      <c r="O1051">
        <f>DATEDIF(Table1[[#This Row],[Submission_Date]],Table1[[#This Row],[Decision_Date]],"D")</f>
        <v>11</v>
      </c>
      <c r="P1051">
        <f>Table1[[#This Row],[Claim_Amount]]-Table1[[#This Row],[Paid_Amount]]</f>
        <v>982.27999999999975</v>
      </c>
    </row>
    <row r="1052" spans="1:16" x14ac:dyDescent="0.3">
      <c r="A1052" t="s">
        <v>2081</v>
      </c>
      <c r="B1052" t="s">
        <v>2082</v>
      </c>
      <c r="C1052" s="1">
        <v>45137</v>
      </c>
      <c r="D1052" s="1">
        <v>45145</v>
      </c>
      <c r="E1052" s="1">
        <v>45193</v>
      </c>
      <c r="F1052" t="s">
        <v>22</v>
      </c>
      <c r="G1052" t="s">
        <v>23</v>
      </c>
      <c r="H1052" t="s">
        <v>52</v>
      </c>
      <c r="I1052">
        <v>63047</v>
      </c>
      <c r="J1052">
        <v>1096.1400000000001</v>
      </c>
      <c r="K1052">
        <v>0</v>
      </c>
      <c r="L1052" t="s">
        <v>60</v>
      </c>
      <c r="M1052" t="s">
        <v>94</v>
      </c>
      <c r="N1052" s="2">
        <f t="shared" si="16"/>
        <v>1</v>
      </c>
      <c r="O1052">
        <f>DATEDIF(Table1[[#This Row],[Submission_Date]],Table1[[#This Row],[Decision_Date]],"D")</f>
        <v>48</v>
      </c>
      <c r="P1052">
        <f>Table1[[#This Row],[Claim_Amount]]-Table1[[#This Row],[Paid_Amount]]</f>
        <v>1096.1400000000001</v>
      </c>
    </row>
    <row r="1053" spans="1:16" x14ac:dyDescent="0.3">
      <c r="A1053" t="s">
        <v>2083</v>
      </c>
      <c r="B1053" t="s">
        <v>2084</v>
      </c>
      <c r="C1053" s="1">
        <v>45598</v>
      </c>
      <c r="D1053" s="1">
        <v>45611</v>
      </c>
      <c r="E1053" s="1">
        <v>45618</v>
      </c>
      <c r="F1053" t="s">
        <v>27</v>
      </c>
      <c r="G1053" t="s">
        <v>23</v>
      </c>
      <c r="H1053" t="s">
        <v>49</v>
      </c>
      <c r="I1053">
        <v>27447</v>
      </c>
      <c r="J1053">
        <v>2481.56</v>
      </c>
      <c r="K1053">
        <v>0</v>
      </c>
      <c r="L1053" t="s">
        <v>60</v>
      </c>
      <c r="M1053" t="s">
        <v>61</v>
      </c>
      <c r="N1053" s="2">
        <f t="shared" si="16"/>
        <v>1</v>
      </c>
      <c r="O1053">
        <f>DATEDIF(Table1[[#This Row],[Submission_Date]],Table1[[#This Row],[Decision_Date]],"D")</f>
        <v>7</v>
      </c>
      <c r="P1053">
        <f>Table1[[#This Row],[Claim_Amount]]-Table1[[#This Row],[Paid_Amount]]</f>
        <v>2481.56</v>
      </c>
    </row>
    <row r="1054" spans="1:16" x14ac:dyDescent="0.3">
      <c r="A1054" t="s">
        <v>2085</v>
      </c>
      <c r="B1054" t="s">
        <v>2086</v>
      </c>
      <c r="C1054" s="1">
        <v>45244</v>
      </c>
      <c r="D1054" s="1">
        <v>45251</v>
      </c>
      <c r="E1054" s="1">
        <v>45258</v>
      </c>
      <c r="F1054" t="s">
        <v>27</v>
      </c>
      <c r="G1054" t="s">
        <v>23</v>
      </c>
      <c r="H1054" t="s">
        <v>55</v>
      </c>
      <c r="I1054">
        <v>27130</v>
      </c>
      <c r="J1054">
        <v>2684.43</v>
      </c>
      <c r="K1054">
        <v>2657.24</v>
      </c>
      <c r="L1054" t="s">
        <v>18</v>
      </c>
      <c r="M1054" t="s">
        <v>19</v>
      </c>
      <c r="N1054" s="2">
        <f t="shared" si="16"/>
        <v>0</v>
      </c>
      <c r="O1054">
        <f>DATEDIF(Table1[[#This Row],[Submission_Date]],Table1[[#This Row],[Decision_Date]],"D")</f>
        <v>7</v>
      </c>
      <c r="P1054">
        <f>Table1[[#This Row],[Claim_Amount]]-Table1[[#This Row],[Paid_Amount]]</f>
        <v>27.190000000000055</v>
      </c>
    </row>
    <row r="1055" spans="1:16" x14ac:dyDescent="0.3">
      <c r="A1055" t="s">
        <v>2087</v>
      </c>
      <c r="B1055" t="s">
        <v>2088</v>
      </c>
      <c r="C1055" s="1">
        <v>45131</v>
      </c>
      <c r="D1055" s="1">
        <v>45141</v>
      </c>
      <c r="E1055" s="1">
        <v>45191</v>
      </c>
      <c r="F1055" t="s">
        <v>44</v>
      </c>
      <c r="G1055" t="s">
        <v>16</v>
      </c>
      <c r="H1055" t="s">
        <v>38</v>
      </c>
      <c r="I1055">
        <v>43239</v>
      </c>
      <c r="J1055">
        <v>2227.29</v>
      </c>
      <c r="K1055">
        <v>1699.87</v>
      </c>
      <c r="L1055" t="s">
        <v>18</v>
      </c>
      <c r="M1055" t="s">
        <v>19</v>
      </c>
      <c r="N1055" s="2">
        <f t="shared" si="16"/>
        <v>0</v>
      </c>
      <c r="O1055">
        <f>DATEDIF(Table1[[#This Row],[Submission_Date]],Table1[[#This Row],[Decision_Date]],"D")</f>
        <v>50</v>
      </c>
      <c r="P1055">
        <f>Table1[[#This Row],[Claim_Amount]]-Table1[[#This Row],[Paid_Amount]]</f>
        <v>527.42000000000007</v>
      </c>
    </row>
    <row r="1056" spans="1:16" x14ac:dyDescent="0.3">
      <c r="A1056" t="s">
        <v>2089</v>
      </c>
      <c r="B1056" t="s">
        <v>2090</v>
      </c>
      <c r="C1056" s="1">
        <v>45336</v>
      </c>
      <c r="D1056" s="1">
        <v>45347</v>
      </c>
      <c r="E1056" s="1">
        <v>45381</v>
      </c>
      <c r="F1056" t="s">
        <v>48</v>
      </c>
      <c r="G1056" t="s">
        <v>41</v>
      </c>
      <c r="H1056" t="s">
        <v>45</v>
      </c>
      <c r="I1056">
        <v>99214</v>
      </c>
      <c r="J1056">
        <v>1164.1600000000001</v>
      </c>
      <c r="K1056">
        <v>955.28</v>
      </c>
      <c r="L1056" t="s">
        <v>18</v>
      </c>
      <c r="M1056" t="s">
        <v>19</v>
      </c>
      <c r="N1056" s="2">
        <f t="shared" si="16"/>
        <v>0</v>
      </c>
      <c r="O1056">
        <f>DATEDIF(Table1[[#This Row],[Submission_Date]],Table1[[#This Row],[Decision_Date]],"D")</f>
        <v>34</v>
      </c>
      <c r="P1056">
        <f>Table1[[#This Row],[Claim_Amount]]-Table1[[#This Row],[Paid_Amount]]</f>
        <v>208.88000000000011</v>
      </c>
    </row>
    <row r="1057" spans="1:16" x14ac:dyDescent="0.3">
      <c r="A1057" t="s">
        <v>2091</v>
      </c>
      <c r="B1057" t="s">
        <v>2092</v>
      </c>
      <c r="C1057" s="1">
        <v>44998</v>
      </c>
      <c r="D1057" s="1">
        <v>45024</v>
      </c>
      <c r="E1057" s="1">
        <v>45043</v>
      </c>
      <c r="F1057" t="s">
        <v>44</v>
      </c>
      <c r="G1057" t="s">
        <v>41</v>
      </c>
      <c r="H1057" t="s">
        <v>35</v>
      </c>
      <c r="I1057">
        <v>99213</v>
      </c>
      <c r="J1057">
        <v>1056.48</v>
      </c>
      <c r="K1057">
        <v>855.5</v>
      </c>
      <c r="L1057" t="s">
        <v>18</v>
      </c>
      <c r="M1057" t="s">
        <v>19</v>
      </c>
      <c r="N1057" s="2">
        <f t="shared" si="16"/>
        <v>0</v>
      </c>
      <c r="O1057">
        <f>DATEDIF(Table1[[#This Row],[Submission_Date]],Table1[[#This Row],[Decision_Date]],"D")</f>
        <v>19</v>
      </c>
      <c r="P1057">
        <f>Table1[[#This Row],[Claim_Amount]]-Table1[[#This Row],[Paid_Amount]]</f>
        <v>200.98000000000002</v>
      </c>
    </row>
    <row r="1058" spans="1:16" x14ac:dyDescent="0.3">
      <c r="A1058" t="s">
        <v>2093</v>
      </c>
      <c r="B1058" t="s">
        <v>394</v>
      </c>
      <c r="C1058" s="1">
        <v>45207</v>
      </c>
      <c r="D1058" s="1">
        <v>45233</v>
      </c>
      <c r="E1058" s="1">
        <v>45259</v>
      </c>
      <c r="F1058" t="s">
        <v>44</v>
      </c>
      <c r="G1058" t="s">
        <v>79</v>
      </c>
      <c r="H1058" t="s">
        <v>49</v>
      </c>
      <c r="I1058">
        <v>80053</v>
      </c>
      <c r="J1058">
        <v>1771.46</v>
      </c>
      <c r="K1058">
        <v>0</v>
      </c>
      <c r="L1058" t="s">
        <v>60</v>
      </c>
      <c r="M1058" t="s">
        <v>61</v>
      </c>
      <c r="N1058" s="2">
        <f t="shared" si="16"/>
        <v>1</v>
      </c>
      <c r="O1058">
        <f>DATEDIF(Table1[[#This Row],[Submission_Date]],Table1[[#This Row],[Decision_Date]],"D")</f>
        <v>26</v>
      </c>
      <c r="P1058">
        <f>Table1[[#This Row],[Claim_Amount]]-Table1[[#This Row],[Paid_Amount]]</f>
        <v>1771.46</v>
      </c>
    </row>
    <row r="1059" spans="1:16" x14ac:dyDescent="0.3">
      <c r="A1059" t="s">
        <v>2094</v>
      </c>
      <c r="B1059" t="s">
        <v>2095</v>
      </c>
      <c r="C1059" s="1">
        <v>45272</v>
      </c>
      <c r="D1059" s="1">
        <v>45278</v>
      </c>
      <c r="E1059" s="1">
        <v>45321</v>
      </c>
      <c r="F1059" t="s">
        <v>22</v>
      </c>
      <c r="G1059" t="s">
        <v>41</v>
      </c>
      <c r="H1059" t="s">
        <v>87</v>
      </c>
      <c r="I1059">
        <v>93000</v>
      </c>
      <c r="J1059">
        <v>4620.1499999999996</v>
      </c>
      <c r="K1059">
        <v>4473.83</v>
      </c>
      <c r="L1059" t="s">
        <v>18</v>
      </c>
      <c r="M1059" t="s">
        <v>19</v>
      </c>
      <c r="N1059" s="2">
        <f t="shared" si="16"/>
        <v>0</v>
      </c>
      <c r="O1059">
        <f>DATEDIF(Table1[[#This Row],[Submission_Date]],Table1[[#This Row],[Decision_Date]],"D")</f>
        <v>43</v>
      </c>
      <c r="P1059">
        <f>Table1[[#This Row],[Claim_Amount]]-Table1[[#This Row],[Paid_Amount]]</f>
        <v>146.31999999999971</v>
      </c>
    </row>
    <row r="1060" spans="1:16" x14ac:dyDescent="0.3">
      <c r="A1060" t="s">
        <v>2096</v>
      </c>
      <c r="B1060" t="s">
        <v>2097</v>
      </c>
      <c r="C1060" s="1">
        <v>45300</v>
      </c>
      <c r="D1060" s="1">
        <v>45318</v>
      </c>
      <c r="E1060" s="1">
        <v>45325</v>
      </c>
      <c r="F1060" t="s">
        <v>72</v>
      </c>
      <c r="G1060" t="s">
        <v>41</v>
      </c>
      <c r="H1060" t="s">
        <v>49</v>
      </c>
      <c r="I1060">
        <v>45378</v>
      </c>
      <c r="J1060">
        <v>2793.02</v>
      </c>
      <c r="K1060">
        <v>2402.71</v>
      </c>
      <c r="L1060" t="s">
        <v>18</v>
      </c>
      <c r="M1060" t="s">
        <v>19</v>
      </c>
      <c r="N1060" s="2">
        <f t="shared" si="16"/>
        <v>0</v>
      </c>
      <c r="O1060">
        <f>DATEDIF(Table1[[#This Row],[Submission_Date]],Table1[[#This Row],[Decision_Date]],"D")</f>
        <v>7</v>
      </c>
      <c r="P1060">
        <f>Table1[[#This Row],[Claim_Amount]]-Table1[[#This Row],[Paid_Amount]]</f>
        <v>390.30999999999995</v>
      </c>
    </row>
    <row r="1061" spans="1:16" x14ac:dyDescent="0.3">
      <c r="A1061" t="s">
        <v>2098</v>
      </c>
      <c r="B1061" t="s">
        <v>2099</v>
      </c>
      <c r="C1061" s="1">
        <v>44960</v>
      </c>
      <c r="D1061" s="1">
        <v>44961</v>
      </c>
      <c r="E1061" s="1">
        <v>44970</v>
      </c>
      <c r="F1061" t="s">
        <v>72</v>
      </c>
      <c r="G1061" t="s">
        <v>23</v>
      </c>
      <c r="H1061" t="s">
        <v>49</v>
      </c>
      <c r="I1061">
        <v>99215</v>
      </c>
      <c r="J1061">
        <v>1344.14</v>
      </c>
      <c r="K1061">
        <v>1285.5999999999999</v>
      </c>
      <c r="L1061" t="s">
        <v>18</v>
      </c>
      <c r="M1061" t="s">
        <v>19</v>
      </c>
      <c r="N1061" s="2">
        <f t="shared" si="16"/>
        <v>0</v>
      </c>
      <c r="O1061">
        <f>DATEDIF(Table1[[#This Row],[Submission_Date]],Table1[[#This Row],[Decision_Date]],"D")</f>
        <v>9</v>
      </c>
      <c r="P1061">
        <f>Table1[[#This Row],[Claim_Amount]]-Table1[[#This Row],[Paid_Amount]]</f>
        <v>58.540000000000191</v>
      </c>
    </row>
    <row r="1062" spans="1:16" x14ac:dyDescent="0.3">
      <c r="A1062" t="s">
        <v>2100</v>
      </c>
      <c r="B1062" t="s">
        <v>2101</v>
      </c>
      <c r="C1062" s="1">
        <v>45013</v>
      </c>
      <c r="D1062" s="1">
        <v>45022</v>
      </c>
      <c r="E1062" s="1">
        <v>45039</v>
      </c>
      <c r="F1062" t="s">
        <v>106</v>
      </c>
      <c r="G1062" t="s">
        <v>79</v>
      </c>
      <c r="H1062" t="s">
        <v>45</v>
      </c>
      <c r="I1062">
        <v>71046</v>
      </c>
      <c r="J1062">
        <v>3352.16</v>
      </c>
      <c r="K1062">
        <v>0</v>
      </c>
      <c r="L1062" t="s">
        <v>60</v>
      </c>
      <c r="M1062" t="s">
        <v>61</v>
      </c>
      <c r="N1062" s="2">
        <f t="shared" si="16"/>
        <v>1</v>
      </c>
      <c r="O1062">
        <f>DATEDIF(Table1[[#This Row],[Submission_Date]],Table1[[#This Row],[Decision_Date]],"D")</f>
        <v>17</v>
      </c>
      <c r="P1062">
        <f>Table1[[#This Row],[Claim_Amount]]-Table1[[#This Row],[Paid_Amount]]</f>
        <v>3352.16</v>
      </c>
    </row>
    <row r="1063" spans="1:16" x14ac:dyDescent="0.3">
      <c r="A1063" t="s">
        <v>2102</v>
      </c>
      <c r="B1063" t="s">
        <v>296</v>
      </c>
      <c r="C1063" s="1">
        <v>45087</v>
      </c>
      <c r="D1063" s="1">
        <v>45109</v>
      </c>
      <c r="E1063" s="1">
        <v>45125</v>
      </c>
      <c r="F1063" t="s">
        <v>15</v>
      </c>
      <c r="G1063" t="s">
        <v>23</v>
      </c>
      <c r="H1063" t="s">
        <v>87</v>
      </c>
      <c r="I1063">
        <v>99215</v>
      </c>
      <c r="J1063">
        <v>185.15</v>
      </c>
      <c r="K1063">
        <v>0</v>
      </c>
      <c r="L1063" t="s">
        <v>30</v>
      </c>
      <c r="M1063" t="s">
        <v>19</v>
      </c>
      <c r="N1063" s="2">
        <f t="shared" si="16"/>
        <v>0</v>
      </c>
      <c r="O1063">
        <f>DATEDIF(Table1[[#This Row],[Submission_Date]],Table1[[#This Row],[Decision_Date]],"D")</f>
        <v>16</v>
      </c>
      <c r="P1063">
        <f>Table1[[#This Row],[Claim_Amount]]-Table1[[#This Row],[Paid_Amount]]</f>
        <v>185.15</v>
      </c>
    </row>
    <row r="1064" spans="1:16" x14ac:dyDescent="0.3">
      <c r="A1064" t="s">
        <v>2103</v>
      </c>
      <c r="B1064" t="s">
        <v>2104</v>
      </c>
      <c r="C1064" s="1">
        <v>45541</v>
      </c>
      <c r="D1064" s="1">
        <v>45549</v>
      </c>
      <c r="E1064" s="1">
        <v>45600</v>
      </c>
      <c r="F1064" t="s">
        <v>15</v>
      </c>
      <c r="G1064" t="s">
        <v>23</v>
      </c>
      <c r="H1064" t="s">
        <v>35</v>
      </c>
      <c r="I1064">
        <v>90837</v>
      </c>
      <c r="J1064">
        <v>4532.43</v>
      </c>
      <c r="K1064">
        <v>0</v>
      </c>
      <c r="L1064" t="s">
        <v>60</v>
      </c>
      <c r="M1064" t="s">
        <v>153</v>
      </c>
      <c r="N1064" s="2">
        <f t="shared" si="16"/>
        <v>1</v>
      </c>
      <c r="O1064">
        <f>DATEDIF(Table1[[#This Row],[Submission_Date]],Table1[[#This Row],[Decision_Date]],"D")</f>
        <v>51</v>
      </c>
      <c r="P1064">
        <f>Table1[[#This Row],[Claim_Amount]]-Table1[[#This Row],[Paid_Amount]]</f>
        <v>4532.43</v>
      </c>
    </row>
    <row r="1065" spans="1:16" x14ac:dyDescent="0.3">
      <c r="A1065" t="s">
        <v>2105</v>
      </c>
      <c r="B1065" t="s">
        <v>2106</v>
      </c>
      <c r="C1065" s="1">
        <v>44943</v>
      </c>
      <c r="D1065" s="1">
        <v>44950</v>
      </c>
      <c r="E1065" s="1">
        <v>45007</v>
      </c>
      <c r="F1065" t="s">
        <v>48</v>
      </c>
      <c r="G1065" t="s">
        <v>79</v>
      </c>
      <c r="H1065" t="s">
        <v>38</v>
      </c>
      <c r="I1065">
        <v>66984</v>
      </c>
      <c r="J1065">
        <v>449.54</v>
      </c>
      <c r="K1065">
        <v>0</v>
      </c>
      <c r="L1065" t="s">
        <v>60</v>
      </c>
      <c r="M1065" t="s">
        <v>153</v>
      </c>
      <c r="N1065" s="2">
        <f t="shared" si="16"/>
        <v>1</v>
      </c>
      <c r="O1065">
        <f>DATEDIF(Table1[[#This Row],[Submission_Date]],Table1[[#This Row],[Decision_Date]],"D")</f>
        <v>57</v>
      </c>
      <c r="P1065">
        <f>Table1[[#This Row],[Claim_Amount]]-Table1[[#This Row],[Paid_Amount]]</f>
        <v>449.54</v>
      </c>
    </row>
    <row r="1066" spans="1:16" x14ac:dyDescent="0.3">
      <c r="A1066" t="s">
        <v>2107</v>
      </c>
      <c r="B1066" t="s">
        <v>2108</v>
      </c>
      <c r="C1066" s="1">
        <v>45184</v>
      </c>
      <c r="D1066" s="1">
        <v>45190</v>
      </c>
      <c r="E1066" s="1">
        <v>45235</v>
      </c>
      <c r="F1066" t="s">
        <v>106</v>
      </c>
      <c r="G1066" t="s">
        <v>23</v>
      </c>
      <c r="H1066" t="s">
        <v>29</v>
      </c>
      <c r="I1066">
        <v>93000</v>
      </c>
      <c r="J1066">
        <v>1352.96</v>
      </c>
      <c r="K1066">
        <v>1214.48</v>
      </c>
      <c r="L1066" t="s">
        <v>18</v>
      </c>
      <c r="M1066" t="s">
        <v>19</v>
      </c>
      <c r="N1066" s="2">
        <f t="shared" si="16"/>
        <v>0</v>
      </c>
      <c r="O1066">
        <f>DATEDIF(Table1[[#This Row],[Submission_Date]],Table1[[#This Row],[Decision_Date]],"D")</f>
        <v>45</v>
      </c>
      <c r="P1066">
        <f>Table1[[#This Row],[Claim_Amount]]-Table1[[#This Row],[Paid_Amount]]</f>
        <v>138.48000000000002</v>
      </c>
    </row>
    <row r="1067" spans="1:16" x14ac:dyDescent="0.3">
      <c r="A1067" t="s">
        <v>2109</v>
      </c>
      <c r="B1067" t="s">
        <v>2110</v>
      </c>
      <c r="C1067" s="1">
        <v>45171</v>
      </c>
      <c r="D1067" s="1">
        <v>45195</v>
      </c>
      <c r="E1067" s="1">
        <v>45222</v>
      </c>
      <c r="F1067" t="s">
        <v>22</v>
      </c>
      <c r="G1067" t="s">
        <v>79</v>
      </c>
      <c r="H1067" t="s">
        <v>52</v>
      </c>
      <c r="I1067">
        <v>92928</v>
      </c>
      <c r="J1067">
        <v>738.24</v>
      </c>
      <c r="K1067">
        <v>658.95</v>
      </c>
      <c r="L1067" t="s">
        <v>18</v>
      </c>
      <c r="M1067" t="s">
        <v>19</v>
      </c>
      <c r="N1067" s="2">
        <f t="shared" si="16"/>
        <v>0</v>
      </c>
      <c r="O1067">
        <f>DATEDIF(Table1[[#This Row],[Submission_Date]],Table1[[#This Row],[Decision_Date]],"D")</f>
        <v>27</v>
      </c>
      <c r="P1067">
        <f>Table1[[#This Row],[Claim_Amount]]-Table1[[#This Row],[Paid_Amount]]</f>
        <v>79.289999999999964</v>
      </c>
    </row>
    <row r="1068" spans="1:16" x14ac:dyDescent="0.3">
      <c r="A1068" t="s">
        <v>2111</v>
      </c>
      <c r="B1068" t="s">
        <v>2112</v>
      </c>
      <c r="C1068" s="1">
        <v>45011</v>
      </c>
      <c r="D1068" s="1">
        <v>45036</v>
      </c>
      <c r="E1068" s="1">
        <v>45095</v>
      </c>
      <c r="F1068" t="s">
        <v>106</v>
      </c>
      <c r="G1068" t="s">
        <v>16</v>
      </c>
      <c r="H1068" t="s">
        <v>87</v>
      </c>
      <c r="I1068">
        <v>27447</v>
      </c>
      <c r="J1068">
        <v>641.79</v>
      </c>
      <c r="K1068">
        <v>0</v>
      </c>
      <c r="L1068" t="s">
        <v>60</v>
      </c>
      <c r="M1068" t="s">
        <v>153</v>
      </c>
      <c r="N1068" s="2">
        <f t="shared" si="16"/>
        <v>1</v>
      </c>
      <c r="O1068">
        <f>DATEDIF(Table1[[#This Row],[Submission_Date]],Table1[[#This Row],[Decision_Date]],"D")</f>
        <v>59</v>
      </c>
      <c r="P1068">
        <f>Table1[[#This Row],[Claim_Amount]]-Table1[[#This Row],[Paid_Amount]]</f>
        <v>641.79</v>
      </c>
    </row>
    <row r="1069" spans="1:16" x14ac:dyDescent="0.3">
      <c r="A1069" t="s">
        <v>2113</v>
      </c>
      <c r="B1069" t="s">
        <v>2114</v>
      </c>
      <c r="C1069" s="1">
        <v>45090</v>
      </c>
      <c r="D1069" s="1">
        <v>45103</v>
      </c>
      <c r="E1069" s="1">
        <v>45137</v>
      </c>
      <c r="F1069" t="s">
        <v>15</v>
      </c>
      <c r="G1069" t="s">
        <v>16</v>
      </c>
      <c r="H1069" t="s">
        <v>52</v>
      </c>
      <c r="I1069">
        <v>92928</v>
      </c>
      <c r="J1069">
        <v>4576.37</v>
      </c>
      <c r="K1069">
        <v>0</v>
      </c>
      <c r="L1069" t="s">
        <v>60</v>
      </c>
      <c r="M1069" t="s">
        <v>61</v>
      </c>
      <c r="N1069" s="2">
        <f t="shared" si="16"/>
        <v>1</v>
      </c>
      <c r="O1069">
        <f>DATEDIF(Table1[[#This Row],[Submission_Date]],Table1[[#This Row],[Decision_Date]],"D")</f>
        <v>34</v>
      </c>
      <c r="P1069">
        <f>Table1[[#This Row],[Claim_Amount]]-Table1[[#This Row],[Paid_Amount]]</f>
        <v>4576.37</v>
      </c>
    </row>
    <row r="1070" spans="1:16" x14ac:dyDescent="0.3">
      <c r="A1070" t="s">
        <v>2115</v>
      </c>
      <c r="B1070" t="s">
        <v>688</v>
      </c>
      <c r="C1070" s="1">
        <v>45468</v>
      </c>
      <c r="D1070" s="1">
        <v>45477</v>
      </c>
      <c r="E1070" s="1">
        <v>45483</v>
      </c>
      <c r="F1070" t="s">
        <v>15</v>
      </c>
      <c r="G1070" t="s">
        <v>41</v>
      </c>
      <c r="H1070" t="s">
        <v>29</v>
      </c>
      <c r="I1070">
        <v>71046</v>
      </c>
      <c r="J1070">
        <v>1243.69</v>
      </c>
      <c r="K1070">
        <v>1208.5</v>
      </c>
      <c r="L1070" t="s">
        <v>18</v>
      </c>
      <c r="M1070" t="s">
        <v>19</v>
      </c>
      <c r="N1070" s="2">
        <f t="shared" si="16"/>
        <v>0</v>
      </c>
      <c r="O1070">
        <f>DATEDIF(Table1[[#This Row],[Submission_Date]],Table1[[#This Row],[Decision_Date]],"D")</f>
        <v>6</v>
      </c>
      <c r="P1070">
        <f>Table1[[#This Row],[Claim_Amount]]-Table1[[#This Row],[Paid_Amount]]</f>
        <v>35.190000000000055</v>
      </c>
    </row>
    <row r="1071" spans="1:16" x14ac:dyDescent="0.3">
      <c r="A1071" t="s">
        <v>2116</v>
      </c>
      <c r="B1071" t="s">
        <v>2117</v>
      </c>
      <c r="C1071" s="1">
        <v>45372</v>
      </c>
      <c r="D1071" s="1">
        <v>45381</v>
      </c>
      <c r="E1071" s="1">
        <v>45427</v>
      </c>
      <c r="F1071" t="s">
        <v>48</v>
      </c>
      <c r="G1071" t="s">
        <v>79</v>
      </c>
      <c r="H1071" t="s">
        <v>52</v>
      </c>
      <c r="I1071">
        <v>90837</v>
      </c>
      <c r="J1071">
        <v>2385.59</v>
      </c>
      <c r="K1071">
        <v>0</v>
      </c>
      <c r="L1071" t="s">
        <v>60</v>
      </c>
      <c r="M1071" t="s">
        <v>447</v>
      </c>
      <c r="N1071" s="2">
        <f t="shared" si="16"/>
        <v>1</v>
      </c>
      <c r="O1071">
        <f>DATEDIF(Table1[[#This Row],[Submission_Date]],Table1[[#This Row],[Decision_Date]],"D")</f>
        <v>46</v>
      </c>
      <c r="P1071">
        <f>Table1[[#This Row],[Claim_Amount]]-Table1[[#This Row],[Paid_Amount]]</f>
        <v>2385.59</v>
      </c>
    </row>
    <row r="1072" spans="1:16" x14ac:dyDescent="0.3">
      <c r="A1072" t="s">
        <v>2118</v>
      </c>
      <c r="B1072" t="s">
        <v>2119</v>
      </c>
      <c r="C1072" s="1">
        <v>45476</v>
      </c>
      <c r="D1072" s="1">
        <v>45485</v>
      </c>
      <c r="E1072" s="1">
        <v>45538</v>
      </c>
      <c r="F1072" t="s">
        <v>22</v>
      </c>
      <c r="G1072" t="s">
        <v>34</v>
      </c>
      <c r="H1072" t="s">
        <v>49</v>
      </c>
      <c r="I1072">
        <v>27447</v>
      </c>
      <c r="J1072">
        <v>1741.43</v>
      </c>
      <c r="K1072">
        <v>1726.08</v>
      </c>
      <c r="L1072" t="s">
        <v>18</v>
      </c>
      <c r="M1072" t="s">
        <v>19</v>
      </c>
      <c r="N1072" s="2">
        <f t="shared" si="16"/>
        <v>0</v>
      </c>
      <c r="O1072">
        <f>DATEDIF(Table1[[#This Row],[Submission_Date]],Table1[[#This Row],[Decision_Date]],"D")</f>
        <v>53</v>
      </c>
      <c r="P1072">
        <f>Table1[[#This Row],[Claim_Amount]]-Table1[[#This Row],[Paid_Amount]]</f>
        <v>15.350000000000136</v>
      </c>
    </row>
    <row r="1073" spans="1:16" x14ac:dyDescent="0.3">
      <c r="A1073" t="s">
        <v>2120</v>
      </c>
      <c r="B1073" t="s">
        <v>2121</v>
      </c>
      <c r="C1073" s="1">
        <v>45362</v>
      </c>
      <c r="D1073" s="1">
        <v>45389</v>
      </c>
      <c r="E1073" s="1">
        <v>45413</v>
      </c>
      <c r="F1073" t="s">
        <v>22</v>
      </c>
      <c r="G1073" t="s">
        <v>79</v>
      </c>
      <c r="H1073" t="s">
        <v>35</v>
      </c>
      <c r="I1073">
        <v>71046</v>
      </c>
      <c r="J1073">
        <v>2648.19</v>
      </c>
      <c r="K1073">
        <v>0</v>
      </c>
      <c r="L1073" t="s">
        <v>60</v>
      </c>
      <c r="M1073" t="s">
        <v>153</v>
      </c>
      <c r="N1073" s="2">
        <f t="shared" si="16"/>
        <v>1</v>
      </c>
      <c r="O1073">
        <f>DATEDIF(Table1[[#This Row],[Submission_Date]],Table1[[#This Row],[Decision_Date]],"D")</f>
        <v>24</v>
      </c>
      <c r="P1073">
        <f>Table1[[#This Row],[Claim_Amount]]-Table1[[#This Row],[Paid_Amount]]</f>
        <v>2648.19</v>
      </c>
    </row>
    <row r="1074" spans="1:16" x14ac:dyDescent="0.3">
      <c r="A1074" t="s">
        <v>2122</v>
      </c>
      <c r="B1074" t="s">
        <v>2123</v>
      </c>
      <c r="C1074" s="1">
        <v>45365</v>
      </c>
      <c r="D1074" s="1">
        <v>45377</v>
      </c>
      <c r="E1074" s="1">
        <v>45400</v>
      </c>
      <c r="F1074" t="s">
        <v>27</v>
      </c>
      <c r="G1074" t="s">
        <v>34</v>
      </c>
      <c r="H1074" t="s">
        <v>87</v>
      </c>
      <c r="I1074">
        <v>99214</v>
      </c>
      <c r="J1074">
        <v>1922.65</v>
      </c>
      <c r="K1074">
        <v>0</v>
      </c>
      <c r="L1074" t="s">
        <v>30</v>
      </c>
      <c r="M1074" t="s">
        <v>19</v>
      </c>
      <c r="N1074" s="2">
        <f t="shared" si="16"/>
        <v>0</v>
      </c>
      <c r="O1074">
        <f>DATEDIF(Table1[[#This Row],[Submission_Date]],Table1[[#This Row],[Decision_Date]],"D")</f>
        <v>23</v>
      </c>
      <c r="P1074">
        <f>Table1[[#This Row],[Claim_Amount]]-Table1[[#This Row],[Paid_Amount]]</f>
        <v>1922.65</v>
      </c>
    </row>
    <row r="1075" spans="1:16" x14ac:dyDescent="0.3">
      <c r="A1075" t="s">
        <v>2124</v>
      </c>
      <c r="B1075" t="s">
        <v>2125</v>
      </c>
      <c r="C1075" s="1">
        <v>45395</v>
      </c>
      <c r="D1075" s="1">
        <v>45421</v>
      </c>
      <c r="E1075" s="1">
        <v>45477</v>
      </c>
      <c r="F1075" t="s">
        <v>27</v>
      </c>
      <c r="G1075" t="s">
        <v>41</v>
      </c>
      <c r="H1075" t="s">
        <v>45</v>
      </c>
      <c r="I1075">
        <v>90837</v>
      </c>
      <c r="J1075">
        <v>647.82000000000005</v>
      </c>
      <c r="K1075">
        <v>508.88</v>
      </c>
      <c r="L1075" t="s">
        <v>18</v>
      </c>
      <c r="M1075" t="s">
        <v>19</v>
      </c>
      <c r="N1075" s="2">
        <f t="shared" si="16"/>
        <v>0</v>
      </c>
      <c r="O1075">
        <f>DATEDIF(Table1[[#This Row],[Submission_Date]],Table1[[#This Row],[Decision_Date]],"D")</f>
        <v>56</v>
      </c>
      <c r="P1075">
        <f>Table1[[#This Row],[Claim_Amount]]-Table1[[#This Row],[Paid_Amount]]</f>
        <v>138.94000000000005</v>
      </c>
    </row>
    <row r="1076" spans="1:16" x14ac:dyDescent="0.3">
      <c r="A1076" t="s">
        <v>2126</v>
      </c>
      <c r="B1076" t="s">
        <v>2127</v>
      </c>
      <c r="C1076" s="1">
        <v>45376</v>
      </c>
      <c r="D1076" s="1">
        <v>45393</v>
      </c>
      <c r="E1076" s="1">
        <v>45452</v>
      </c>
      <c r="F1076" t="s">
        <v>72</v>
      </c>
      <c r="G1076" t="s">
        <v>23</v>
      </c>
      <c r="H1076" t="s">
        <v>45</v>
      </c>
      <c r="I1076">
        <v>45378</v>
      </c>
      <c r="J1076">
        <v>4011.87</v>
      </c>
      <c r="K1076">
        <v>0</v>
      </c>
      <c r="L1076" t="s">
        <v>60</v>
      </c>
      <c r="M1076" t="s">
        <v>447</v>
      </c>
      <c r="N1076" s="2">
        <f t="shared" si="16"/>
        <v>1</v>
      </c>
      <c r="O1076">
        <f>DATEDIF(Table1[[#This Row],[Submission_Date]],Table1[[#This Row],[Decision_Date]],"D")</f>
        <v>59</v>
      </c>
      <c r="P1076">
        <f>Table1[[#This Row],[Claim_Amount]]-Table1[[#This Row],[Paid_Amount]]</f>
        <v>4011.87</v>
      </c>
    </row>
    <row r="1077" spans="1:16" x14ac:dyDescent="0.3">
      <c r="A1077" t="s">
        <v>2128</v>
      </c>
      <c r="B1077" t="s">
        <v>2129</v>
      </c>
      <c r="C1077" s="1">
        <v>45280</v>
      </c>
      <c r="D1077" s="1">
        <v>45284</v>
      </c>
      <c r="E1077" s="1">
        <v>45294</v>
      </c>
      <c r="F1077" t="s">
        <v>48</v>
      </c>
      <c r="G1077" t="s">
        <v>34</v>
      </c>
      <c r="H1077" t="s">
        <v>17</v>
      </c>
      <c r="I1077">
        <v>99214</v>
      </c>
      <c r="J1077">
        <v>1218.04</v>
      </c>
      <c r="K1077">
        <v>1071.9000000000001</v>
      </c>
      <c r="L1077" t="s">
        <v>18</v>
      </c>
      <c r="M1077" t="s">
        <v>19</v>
      </c>
      <c r="N1077" s="2">
        <f t="shared" si="16"/>
        <v>0</v>
      </c>
      <c r="O1077">
        <f>DATEDIF(Table1[[#This Row],[Submission_Date]],Table1[[#This Row],[Decision_Date]],"D")</f>
        <v>10</v>
      </c>
      <c r="P1077">
        <f>Table1[[#This Row],[Claim_Amount]]-Table1[[#This Row],[Paid_Amount]]</f>
        <v>146.13999999999987</v>
      </c>
    </row>
    <row r="1078" spans="1:16" x14ac:dyDescent="0.3">
      <c r="A1078" t="s">
        <v>2130</v>
      </c>
      <c r="B1078" t="s">
        <v>2131</v>
      </c>
      <c r="C1078" s="1">
        <v>45319</v>
      </c>
      <c r="D1078" s="1">
        <v>45332</v>
      </c>
      <c r="E1078" s="1">
        <v>45387</v>
      </c>
      <c r="F1078" t="s">
        <v>44</v>
      </c>
      <c r="G1078" t="s">
        <v>34</v>
      </c>
      <c r="H1078" t="s">
        <v>29</v>
      </c>
      <c r="I1078">
        <v>92928</v>
      </c>
      <c r="J1078">
        <v>520.47</v>
      </c>
      <c r="K1078">
        <v>517.41</v>
      </c>
      <c r="L1078" t="s">
        <v>18</v>
      </c>
      <c r="M1078" t="s">
        <v>19</v>
      </c>
      <c r="N1078" s="2">
        <f t="shared" si="16"/>
        <v>0</v>
      </c>
      <c r="O1078">
        <f>DATEDIF(Table1[[#This Row],[Submission_Date]],Table1[[#This Row],[Decision_Date]],"D")</f>
        <v>55</v>
      </c>
      <c r="P1078">
        <f>Table1[[#This Row],[Claim_Amount]]-Table1[[#This Row],[Paid_Amount]]</f>
        <v>3.0600000000000591</v>
      </c>
    </row>
    <row r="1079" spans="1:16" x14ac:dyDescent="0.3">
      <c r="A1079" t="s">
        <v>2132</v>
      </c>
      <c r="B1079" t="s">
        <v>2133</v>
      </c>
      <c r="C1079" s="1">
        <v>45227</v>
      </c>
      <c r="D1079" s="1">
        <v>45237</v>
      </c>
      <c r="E1079" s="1">
        <v>45258</v>
      </c>
      <c r="F1079" t="s">
        <v>15</v>
      </c>
      <c r="G1079" t="s">
        <v>41</v>
      </c>
      <c r="H1079" t="s">
        <v>52</v>
      </c>
      <c r="I1079">
        <v>63047</v>
      </c>
      <c r="J1079">
        <v>1283.71</v>
      </c>
      <c r="K1079">
        <v>1171.3399999999999</v>
      </c>
      <c r="L1079" t="s">
        <v>18</v>
      </c>
      <c r="M1079" t="s">
        <v>19</v>
      </c>
      <c r="N1079" s="2">
        <f t="shared" si="16"/>
        <v>0</v>
      </c>
      <c r="O1079">
        <f>DATEDIF(Table1[[#This Row],[Submission_Date]],Table1[[#This Row],[Decision_Date]],"D")</f>
        <v>21</v>
      </c>
      <c r="P1079">
        <f>Table1[[#This Row],[Claim_Amount]]-Table1[[#This Row],[Paid_Amount]]</f>
        <v>112.37000000000012</v>
      </c>
    </row>
    <row r="1080" spans="1:16" x14ac:dyDescent="0.3">
      <c r="A1080" t="s">
        <v>2134</v>
      </c>
      <c r="B1080" t="s">
        <v>2135</v>
      </c>
      <c r="C1080" s="1">
        <v>45335</v>
      </c>
      <c r="D1080" s="1">
        <v>45354</v>
      </c>
      <c r="E1080" s="1">
        <v>45391</v>
      </c>
      <c r="F1080" t="s">
        <v>48</v>
      </c>
      <c r="G1080" t="s">
        <v>16</v>
      </c>
      <c r="H1080" t="s">
        <v>17</v>
      </c>
      <c r="I1080">
        <v>99214</v>
      </c>
      <c r="J1080">
        <v>6006.56</v>
      </c>
      <c r="K1080">
        <v>5649.45</v>
      </c>
      <c r="L1080" t="s">
        <v>18</v>
      </c>
      <c r="M1080" t="s">
        <v>19</v>
      </c>
      <c r="N1080" s="2">
        <f t="shared" si="16"/>
        <v>0</v>
      </c>
      <c r="O1080">
        <f>DATEDIF(Table1[[#This Row],[Submission_Date]],Table1[[#This Row],[Decision_Date]],"D")</f>
        <v>37</v>
      </c>
      <c r="P1080">
        <f>Table1[[#This Row],[Claim_Amount]]-Table1[[#This Row],[Paid_Amount]]</f>
        <v>357.11000000000058</v>
      </c>
    </row>
    <row r="1081" spans="1:16" x14ac:dyDescent="0.3">
      <c r="A1081" t="s">
        <v>2136</v>
      </c>
      <c r="B1081" t="s">
        <v>2137</v>
      </c>
      <c r="C1081" s="1">
        <v>45551</v>
      </c>
      <c r="D1081" s="1">
        <v>45560</v>
      </c>
      <c r="E1081" s="1">
        <v>45574</v>
      </c>
      <c r="F1081" t="s">
        <v>27</v>
      </c>
      <c r="G1081" t="s">
        <v>28</v>
      </c>
      <c r="H1081" t="s">
        <v>38</v>
      </c>
      <c r="I1081">
        <v>27130</v>
      </c>
      <c r="J1081">
        <v>3569.49</v>
      </c>
      <c r="K1081">
        <v>0</v>
      </c>
      <c r="L1081" t="s">
        <v>30</v>
      </c>
      <c r="M1081" t="s">
        <v>19</v>
      </c>
      <c r="N1081" s="2">
        <f t="shared" si="16"/>
        <v>0</v>
      </c>
      <c r="O1081">
        <f>DATEDIF(Table1[[#This Row],[Submission_Date]],Table1[[#This Row],[Decision_Date]],"D")</f>
        <v>14</v>
      </c>
      <c r="P1081">
        <f>Table1[[#This Row],[Claim_Amount]]-Table1[[#This Row],[Paid_Amount]]</f>
        <v>3569.49</v>
      </c>
    </row>
    <row r="1082" spans="1:16" x14ac:dyDescent="0.3">
      <c r="A1082" t="s">
        <v>2138</v>
      </c>
      <c r="B1082" t="s">
        <v>2139</v>
      </c>
      <c r="C1082" s="1">
        <v>45440</v>
      </c>
      <c r="D1082" s="1">
        <v>45454</v>
      </c>
      <c r="E1082" s="1">
        <v>45468</v>
      </c>
      <c r="F1082" t="s">
        <v>15</v>
      </c>
      <c r="G1082" t="s">
        <v>23</v>
      </c>
      <c r="H1082" t="s">
        <v>17</v>
      </c>
      <c r="I1082">
        <v>90837</v>
      </c>
      <c r="J1082">
        <v>1367.96</v>
      </c>
      <c r="K1082">
        <v>1064.0899999999999</v>
      </c>
      <c r="L1082" t="s">
        <v>18</v>
      </c>
      <c r="M1082" t="s">
        <v>19</v>
      </c>
      <c r="N1082" s="2">
        <f t="shared" si="16"/>
        <v>0</v>
      </c>
      <c r="O1082">
        <f>DATEDIF(Table1[[#This Row],[Submission_Date]],Table1[[#This Row],[Decision_Date]],"D")</f>
        <v>14</v>
      </c>
      <c r="P1082">
        <f>Table1[[#This Row],[Claim_Amount]]-Table1[[#This Row],[Paid_Amount]]</f>
        <v>303.87000000000012</v>
      </c>
    </row>
    <row r="1083" spans="1:16" x14ac:dyDescent="0.3">
      <c r="A1083" t="s">
        <v>2140</v>
      </c>
      <c r="B1083" t="s">
        <v>2141</v>
      </c>
      <c r="C1083" s="1">
        <v>45613</v>
      </c>
      <c r="D1083" s="1">
        <v>45643</v>
      </c>
      <c r="E1083" s="1">
        <v>45665</v>
      </c>
      <c r="F1083" t="s">
        <v>106</v>
      </c>
      <c r="G1083" t="s">
        <v>28</v>
      </c>
      <c r="H1083" t="s">
        <v>55</v>
      </c>
      <c r="I1083">
        <v>99215</v>
      </c>
      <c r="J1083">
        <v>1367.3</v>
      </c>
      <c r="K1083">
        <v>1293.49</v>
      </c>
      <c r="L1083" t="s">
        <v>18</v>
      </c>
      <c r="M1083" t="s">
        <v>19</v>
      </c>
      <c r="N1083" s="2">
        <f t="shared" si="16"/>
        <v>0</v>
      </c>
      <c r="O1083">
        <f>DATEDIF(Table1[[#This Row],[Submission_Date]],Table1[[#This Row],[Decision_Date]],"D")</f>
        <v>22</v>
      </c>
      <c r="P1083">
        <f>Table1[[#This Row],[Claim_Amount]]-Table1[[#This Row],[Paid_Amount]]</f>
        <v>73.809999999999945</v>
      </c>
    </row>
    <row r="1084" spans="1:16" x14ac:dyDescent="0.3">
      <c r="A1084" t="s">
        <v>2142</v>
      </c>
      <c r="B1084" t="s">
        <v>2143</v>
      </c>
      <c r="C1084" s="1">
        <v>45133</v>
      </c>
      <c r="D1084" s="1">
        <v>45137</v>
      </c>
      <c r="E1084" s="1">
        <v>45190</v>
      </c>
      <c r="F1084" t="s">
        <v>72</v>
      </c>
      <c r="G1084" t="s">
        <v>41</v>
      </c>
      <c r="H1084" t="s">
        <v>49</v>
      </c>
      <c r="I1084">
        <v>63047</v>
      </c>
      <c r="J1084">
        <v>1397.85</v>
      </c>
      <c r="K1084">
        <v>1078.6099999999999</v>
      </c>
      <c r="L1084" t="s">
        <v>18</v>
      </c>
      <c r="M1084" t="s">
        <v>19</v>
      </c>
      <c r="N1084" s="2">
        <f t="shared" si="16"/>
        <v>0</v>
      </c>
      <c r="O1084">
        <f>DATEDIF(Table1[[#This Row],[Submission_Date]],Table1[[#This Row],[Decision_Date]],"D")</f>
        <v>53</v>
      </c>
      <c r="P1084">
        <f>Table1[[#This Row],[Claim_Amount]]-Table1[[#This Row],[Paid_Amount]]</f>
        <v>319.24</v>
      </c>
    </row>
    <row r="1085" spans="1:16" x14ac:dyDescent="0.3">
      <c r="A1085" t="s">
        <v>2144</v>
      </c>
      <c r="B1085" t="s">
        <v>2145</v>
      </c>
      <c r="C1085" s="1">
        <v>45318</v>
      </c>
      <c r="D1085" s="1">
        <v>45344</v>
      </c>
      <c r="E1085" s="1">
        <v>45362</v>
      </c>
      <c r="F1085" t="s">
        <v>72</v>
      </c>
      <c r="G1085" t="s">
        <v>34</v>
      </c>
      <c r="H1085" t="s">
        <v>24</v>
      </c>
      <c r="I1085">
        <v>99215</v>
      </c>
      <c r="J1085">
        <v>9522.36</v>
      </c>
      <c r="K1085">
        <v>8041.07</v>
      </c>
      <c r="L1085" t="s">
        <v>18</v>
      </c>
      <c r="M1085" t="s">
        <v>19</v>
      </c>
      <c r="N1085" s="2">
        <f t="shared" si="16"/>
        <v>0</v>
      </c>
      <c r="O1085">
        <f>DATEDIF(Table1[[#This Row],[Submission_Date]],Table1[[#This Row],[Decision_Date]],"D")</f>
        <v>18</v>
      </c>
      <c r="P1085">
        <f>Table1[[#This Row],[Claim_Amount]]-Table1[[#This Row],[Paid_Amount]]</f>
        <v>1481.2900000000009</v>
      </c>
    </row>
    <row r="1086" spans="1:16" x14ac:dyDescent="0.3">
      <c r="A1086" t="s">
        <v>2146</v>
      </c>
      <c r="B1086" t="s">
        <v>2147</v>
      </c>
      <c r="C1086" s="1">
        <v>45174</v>
      </c>
      <c r="D1086" s="1">
        <v>45185</v>
      </c>
      <c r="E1086" s="1">
        <v>45240</v>
      </c>
      <c r="F1086" t="s">
        <v>106</v>
      </c>
      <c r="G1086" t="s">
        <v>28</v>
      </c>
      <c r="H1086" t="s">
        <v>38</v>
      </c>
      <c r="I1086">
        <v>80053</v>
      </c>
      <c r="J1086">
        <v>2454.1799999999998</v>
      </c>
      <c r="K1086">
        <v>1971.38</v>
      </c>
      <c r="L1086" t="s">
        <v>18</v>
      </c>
      <c r="M1086" t="s">
        <v>19</v>
      </c>
      <c r="N1086" s="2">
        <f t="shared" si="16"/>
        <v>0</v>
      </c>
      <c r="O1086">
        <f>DATEDIF(Table1[[#This Row],[Submission_Date]],Table1[[#This Row],[Decision_Date]],"D")</f>
        <v>55</v>
      </c>
      <c r="P1086">
        <f>Table1[[#This Row],[Claim_Amount]]-Table1[[#This Row],[Paid_Amount]]</f>
        <v>482.79999999999973</v>
      </c>
    </row>
    <row r="1087" spans="1:16" x14ac:dyDescent="0.3">
      <c r="A1087" t="s">
        <v>2148</v>
      </c>
      <c r="B1087" t="s">
        <v>1118</v>
      </c>
      <c r="C1087" s="1">
        <v>45138</v>
      </c>
      <c r="D1087" s="1">
        <v>45167</v>
      </c>
      <c r="E1087" s="1">
        <v>45173</v>
      </c>
      <c r="F1087" t="s">
        <v>27</v>
      </c>
      <c r="G1087" t="s">
        <v>28</v>
      </c>
      <c r="H1087" t="s">
        <v>35</v>
      </c>
      <c r="I1087">
        <v>99215</v>
      </c>
      <c r="J1087">
        <v>2550.4699999999998</v>
      </c>
      <c r="K1087">
        <v>0</v>
      </c>
      <c r="L1087" t="s">
        <v>30</v>
      </c>
      <c r="M1087" t="s">
        <v>19</v>
      </c>
      <c r="N1087" s="2">
        <f t="shared" si="16"/>
        <v>0</v>
      </c>
      <c r="O1087">
        <f>DATEDIF(Table1[[#This Row],[Submission_Date]],Table1[[#This Row],[Decision_Date]],"D")</f>
        <v>6</v>
      </c>
      <c r="P1087">
        <f>Table1[[#This Row],[Claim_Amount]]-Table1[[#This Row],[Paid_Amount]]</f>
        <v>2550.4699999999998</v>
      </c>
    </row>
    <row r="1088" spans="1:16" x14ac:dyDescent="0.3">
      <c r="A1088" t="s">
        <v>2149</v>
      </c>
      <c r="B1088" t="s">
        <v>2150</v>
      </c>
      <c r="C1088" s="1">
        <v>45081</v>
      </c>
      <c r="D1088" s="1">
        <v>45087</v>
      </c>
      <c r="E1088" s="1">
        <v>45103</v>
      </c>
      <c r="F1088" t="s">
        <v>106</v>
      </c>
      <c r="G1088" t="s">
        <v>79</v>
      </c>
      <c r="H1088" t="s">
        <v>87</v>
      </c>
      <c r="I1088">
        <v>70553</v>
      </c>
      <c r="J1088">
        <v>4122.55</v>
      </c>
      <c r="K1088">
        <v>0</v>
      </c>
      <c r="L1088" t="s">
        <v>60</v>
      </c>
      <c r="M1088" t="s">
        <v>94</v>
      </c>
      <c r="N1088" s="2">
        <f t="shared" si="16"/>
        <v>1</v>
      </c>
      <c r="O1088">
        <f>DATEDIF(Table1[[#This Row],[Submission_Date]],Table1[[#This Row],[Decision_Date]],"D")</f>
        <v>16</v>
      </c>
      <c r="P1088">
        <f>Table1[[#This Row],[Claim_Amount]]-Table1[[#This Row],[Paid_Amount]]</f>
        <v>4122.55</v>
      </c>
    </row>
    <row r="1089" spans="1:16" x14ac:dyDescent="0.3">
      <c r="A1089" t="s">
        <v>2151</v>
      </c>
      <c r="B1089" t="s">
        <v>2152</v>
      </c>
      <c r="C1089" s="1">
        <v>44962</v>
      </c>
      <c r="D1089" s="1">
        <v>44983</v>
      </c>
      <c r="E1089" s="1">
        <v>45009</v>
      </c>
      <c r="F1089" t="s">
        <v>27</v>
      </c>
      <c r="G1089" t="s">
        <v>16</v>
      </c>
      <c r="H1089" t="s">
        <v>38</v>
      </c>
      <c r="I1089">
        <v>63047</v>
      </c>
      <c r="J1089">
        <v>2188.63</v>
      </c>
      <c r="K1089">
        <v>0</v>
      </c>
      <c r="L1089" t="s">
        <v>60</v>
      </c>
      <c r="M1089" t="s">
        <v>101</v>
      </c>
      <c r="N1089" s="2">
        <f t="shared" si="16"/>
        <v>1</v>
      </c>
      <c r="O1089">
        <f>DATEDIF(Table1[[#This Row],[Submission_Date]],Table1[[#This Row],[Decision_Date]],"D")</f>
        <v>26</v>
      </c>
      <c r="P1089">
        <f>Table1[[#This Row],[Claim_Amount]]-Table1[[#This Row],[Paid_Amount]]</f>
        <v>2188.63</v>
      </c>
    </row>
    <row r="1090" spans="1:16" x14ac:dyDescent="0.3">
      <c r="A1090" t="s">
        <v>2153</v>
      </c>
      <c r="B1090" t="s">
        <v>2154</v>
      </c>
      <c r="C1090" s="1">
        <v>45509</v>
      </c>
      <c r="D1090" s="1">
        <v>45526</v>
      </c>
      <c r="E1090" s="1">
        <v>45570</v>
      </c>
      <c r="F1090" t="s">
        <v>48</v>
      </c>
      <c r="G1090" t="s">
        <v>23</v>
      </c>
      <c r="H1090" t="s">
        <v>29</v>
      </c>
      <c r="I1090">
        <v>70553</v>
      </c>
      <c r="J1090">
        <v>1469.63</v>
      </c>
      <c r="K1090">
        <v>1353.48</v>
      </c>
      <c r="L1090" t="s">
        <v>18</v>
      </c>
      <c r="M1090" t="s">
        <v>19</v>
      </c>
      <c r="N1090" s="2">
        <f t="shared" si="16"/>
        <v>0</v>
      </c>
      <c r="O1090">
        <f>DATEDIF(Table1[[#This Row],[Submission_Date]],Table1[[#This Row],[Decision_Date]],"D")</f>
        <v>44</v>
      </c>
      <c r="P1090">
        <f>Table1[[#This Row],[Claim_Amount]]-Table1[[#This Row],[Paid_Amount]]</f>
        <v>116.15000000000009</v>
      </c>
    </row>
    <row r="1091" spans="1:16" x14ac:dyDescent="0.3">
      <c r="A1091" t="s">
        <v>2155</v>
      </c>
      <c r="B1091" t="s">
        <v>254</v>
      </c>
      <c r="C1091" s="1">
        <v>45216</v>
      </c>
      <c r="D1091" s="1">
        <v>45230</v>
      </c>
      <c r="E1091" s="1">
        <v>45255</v>
      </c>
      <c r="F1091" t="s">
        <v>15</v>
      </c>
      <c r="G1091" t="s">
        <v>34</v>
      </c>
      <c r="H1091" t="s">
        <v>52</v>
      </c>
      <c r="I1091">
        <v>99213</v>
      </c>
      <c r="J1091">
        <v>1545.22</v>
      </c>
      <c r="K1091">
        <v>1316.71</v>
      </c>
      <c r="L1091" t="s">
        <v>18</v>
      </c>
      <c r="M1091" t="s">
        <v>19</v>
      </c>
      <c r="N1091" s="2">
        <f t="shared" ref="N1091:N1154" si="17">IF(L1091="Denied",1,0)</f>
        <v>0</v>
      </c>
      <c r="O1091">
        <f>DATEDIF(Table1[[#This Row],[Submission_Date]],Table1[[#This Row],[Decision_Date]],"D")</f>
        <v>25</v>
      </c>
      <c r="P1091">
        <f>Table1[[#This Row],[Claim_Amount]]-Table1[[#This Row],[Paid_Amount]]</f>
        <v>228.51</v>
      </c>
    </row>
    <row r="1092" spans="1:16" x14ac:dyDescent="0.3">
      <c r="A1092" t="s">
        <v>2156</v>
      </c>
      <c r="B1092" t="s">
        <v>2157</v>
      </c>
      <c r="C1092" s="1">
        <v>45462</v>
      </c>
      <c r="D1092" s="1">
        <v>45480</v>
      </c>
      <c r="E1092" s="1">
        <v>45517</v>
      </c>
      <c r="F1092" t="s">
        <v>72</v>
      </c>
      <c r="G1092" t="s">
        <v>28</v>
      </c>
      <c r="H1092" t="s">
        <v>52</v>
      </c>
      <c r="I1092">
        <v>99213</v>
      </c>
      <c r="J1092">
        <v>1707.39</v>
      </c>
      <c r="K1092">
        <v>1356.89</v>
      </c>
      <c r="L1092" t="s">
        <v>18</v>
      </c>
      <c r="M1092" t="s">
        <v>19</v>
      </c>
      <c r="N1092" s="2">
        <f t="shared" si="17"/>
        <v>0</v>
      </c>
      <c r="O1092">
        <f>DATEDIF(Table1[[#This Row],[Submission_Date]],Table1[[#This Row],[Decision_Date]],"D")</f>
        <v>37</v>
      </c>
      <c r="P1092">
        <f>Table1[[#This Row],[Claim_Amount]]-Table1[[#This Row],[Paid_Amount]]</f>
        <v>350.5</v>
      </c>
    </row>
    <row r="1093" spans="1:16" x14ac:dyDescent="0.3">
      <c r="A1093" t="s">
        <v>2158</v>
      </c>
      <c r="B1093" t="s">
        <v>2159</v>
      </c>
      <c r="C1093" s="1">
        <v>45023</v>
      </c>
      <c r="D1093" s="1">
        <v>45027</v>
      </c>
      <c r="E1093" s="1">
        <v>45065</v>
      </c>
      <c r="F1093" t="s">
        <v>106</v>
      </c>
      <c r="G1093" t="s">
        <v>28</v>
      </c>
      <c r="H1093" t="s">
        <v>87</v>
      </c>
      <c r="I1093">
        <v>70553</v>
      </c>
      <c r="J1093">
        <v>1755</v>
      </c>
      <c r="K1093">
        <v>1680.79</v>
      </c>
      <c r="L1093" t="s">
        <v>18</v>
      </c>
      <c r="M1093" t="s">
        <v>19</v>
      </c>
      <c r="N1093" s="2">
        <f t="shared" si="17"/>
        <v>0</v>
      </c>
      <c r="O1093">
        <f>DATEDIF(Table1[[#This Row],[Submission_Date]],Table1[[#This Row],[Decision_Date]],"D")</f>
        <v>38</v>
      </c>
      <c r="P1093">
        <f>Table1[[#This Row],[Claim_Amount]]-Table1[[#This Row],[Paid_Amount]]</f>
        <v>74.210000000000036</v>
      </c>
    </row>
    <row r="1094" spans="1:16" x14ac:dyDescent="0.3">
      <c r="A1094" t="s">
        <v>2160</v>
      </c>
      <c r="B1094" t="s">
        <v>2161</v>
      </c>
      <c r="C1094" s="1">
        <v>45343</v>
      </c>
      <c r="D1094" s="1">
        <v>45354</v>
      </c>
      <c r="E1094" s="1">
        <v>45394</v>
      </c>
      <c r="F1094" t="s">
        <v>72</v>
      </c>
      <c r="G1094" t="s">
        <v>28</v>
      </c>
      <c r="H1094" t="s">
        <v>49</v>
      </c>
      <c r="I1094">
        <v>45378</v>
      </c>
      <c r="J1094">
        <v>3236.03</v>
      </c>
      <c r="K1094">
        <v>2847.4</v>
      </c>
      <c r="L1094" t="s">
        <v>18</v>
      </c>
      <c r="M1094" t="s">
        <v>19</v>
      </c>
      <c r="N1094" s="2">
        <f t="shared" si="17"/>
        <v>0</v>
      </c>
      <c r="O1094">
        <f>DATEDIF(Table1[[#This Row],[Submission_Date]],Table1[[#This Row],[Decision_Date]],"D")</f>
        <v>40</v>
      </c>
      <c r="P1094">
        <f>Table1[[#This Row],[Claim_Amount]]-Table1[[#This Row],[Paid_Amount]]</f>
        <v>388.63000000000011</v>
      </c>
    </row>
    <row r="1095" spans="1:16" x14ac:dyDescent="0.3">
      <c r="A1095" t="s">
        <v>2162</v>
      </c>
      <c r="B1095" t="s">
        <v>2163</v>
      </c>
      <c r="C1095" s="1">
        <v>45446</v>
      </c>
      <c r="D1095" s="1">
        <v>45476</v>
      </c>
      <c r="E1095" s="1">
        <v>45504</v>
      </c>
      <c r="F1095" t="s">
        <v>44</v>
      </c>
      <c r="G1095" t="s">
        <v>34</v>
      </c>
      <c r="H1095" t="s">
        <v>45</v>
      </c>
      <c r="I1095">
        <v>99213</v>
      </c>
      <c r="J1095">
        <v>1884.76</v>
      </c>
      <c r="K1095">
        <v>1661.53</v>
      </c>
      <c r="L1095" t="s">
        <v>18</v>
      </c>
      <c r="M1095" t="s">
        <v>19</v>
      </c>
      <c r="N1095" s="2">
        <f t="shared" si="17"/>
        <v>0</v>
      </c>
      <c r="O1095">
        <f>DATEDIF(Table1[[#This Row],[Submission_Date]],Table1[[#This Row],[Decision_Date]],"D")</f>
        <v>28</v>
      </c>
      <c r="P1095">
        <f>Table1[[#This Row],[Claim_Amount]]-Table1[[#This Row],[Paid_Amount]]</f>
        <v>223.23000000000002</v>
      </c>
    </row>
    <row r="1096" spans="1:16" x14ac:dyDescent="0.3">
      <c r="A1096" t="s">
        <v>2164</v>
      </c>
      <c r="B1096" t="s">
        <v>2165</v>
      </c>
      <c r="C1096" s="1">
        <v>45290</v>
      </c>
      <c r="D1096" s="1">
        <v>45310</v>
      </c>
      <c r="E1096" s="1">
        <v>45367</v>
      </c>
      <c r="F1096" t="s">
        <v>27</v>
      </c>
      <c r="G1096" t="s">
        <v>79</v>
      </c>
      <c r="H1096" t="s">
        <v>38</v>
      </c>
      <c r="I1096">
        <v>66984</v>
      </c>
      <c r="J1096">
        <v>3249.03</v>
      </c>
      <c r="K1096">
        <v>2705.18</v>
      </c>
      <c r="L1096" t="s">
        <v>18</v>
      </c>
      <c r="M1096" t="s">
        <v>19</v>
      </c>
      <c r="N1096" s="2">
        <f t="shared" si="17"/>
        <v>0</v>
      </c>
      <c r="O1096">
        <f>DATEDIF(Table1[[#This Row],[Submission_Date]],Table1[[#This Row],[Decision_Date]],"D")</f>
        <v>57</v>
      </c>
      <c r="P1096">
        <f>Table1[[#This Row],[Claim_Amount]]-Table1[[#This Row],[Paid_Amount]]</f>
        <v>543.85000000000036</v>
      </c>
    </row>
    <row r="1097" spans="1:16" x14ac:dyDescent="0.3">
      <c r="A1097" t="s">
        <v>2166</v>
      </c>
      <c r="B1097" t="s">
        <v>2167</v>
      </c>
      <c r="C1097" s="1">
        <v>45122</v>
      </c>
      <c r="D1097" s="1">
        <v>45126</v>
      </c>
      <c r="E1097" s="1">
        <v>45151</v>
      </c>
      <c r="F1097" t="s">
        <v>106</v>
      </c>
      <c r="G1097" t="s">
        <v>23</v>
      </c>
      <c r="H1097" t="s">
        <v>45</v>
      </c>
      <c r="I1097">
        <v>71046</v>
      </c>
      <c r="J1097">
        <v>1694.98</v>
      </c>
      <c r="K1097">
        <v>1637.4</v>
      </c>
      <c r="L1097" t="s">
        <v>18</v>
      </c>
      <c r="M1097" t="s">
        <v>19</v>
      </c>
      <c r="N1097" s="2">
        <f t="shared" si="17"/>
        <v>0</v>
      </c>
      <c r="O1097">
        <f>DATEDIF(Table1[[#This Row],[Submission_Date]],Table1[[#This Row],[Decision_Date]],"D")</f>
        <v>25</v>
      </c>
      <c r="P1097">
        <f>Table1[[#This Row],[Claim_Amount]]-Table1[[#This Row],[Paid_Amount]]</f>
        <v>57.579999999999927</v>
      </c>
    </row>
    <row r="1098" spans="1:16" x14ac:dyDescent="0.3">
      <c r="A1098" t="s">
        <v>2168</v>
      </c>
      <c r="B1098" t="s">
        <v>2169</v>
      </c>
      <c r="C1098" s="1">
        <v>45014</v>
      </c>
      <c r="D1098" s="1">
        <v>45026</v>
      </c>
      <c r="E1098" s="1">
        <v>45059</v>
      </c>
      <c r="F1098" t="s">
        <v>72</v>
      </c>
      <c r="G1098" t="s">
        <v>28</v>
      </c>
      <c r="H1098" t="s">
        <v>35</v>
      </c>
      <c r="I1098">
        <v>80053</v>
      </c>
      <c r="J1098">
        <v>1925.44</v>
      </c>
      <c r="K1098">
        <v>1898.7</v>
      </c>
      <c r="L1098" t="s">
        <v>18</v>
      </c>
      <c r="M1098" t="s">
        <v>19</v>
      </c>
      <c r="N1098" s="2">
        <f t="shared" si="17"/>
        <v>0</v>
      </c>
      <c r="O1098">
        <f>DATEDIF(Table1[[#This Row],[Submission_Date]],Table1[[#This Row],[Decision_Date]],"D")</f>
        <v>33</v>
      </c>
      <c r="P1098">
        <f>Table1[[#This Row],[Claim_Amount]]-Table1[[#This Row],[Paid_Amount]]</f>
        <v>26.740000000000009</v>
      </c>
    </row>
    <row r="1099" spans="1:16" x14ac:dyDescent="0.3">
      <c r="A1099" t="s">
        <v>2170</v>
      </c>
      <c r="B1099" t="s">
        <v>1794</v>
      </c>
      <c r="C1099" s="1">
        <v>45523</v>
      </c>
      <c r="D1099" s="1">
        <v>45537</v>
      </c>
      <c r="E1099" s="1">
        <v>45555</v>
      </c>
      <c r="F1099" t="s">
        <v>27</v>
      </c>
      <c r="G1099" t="s">
        <v>34</v>
      </c>
      <c r="H1099" t="s">
        <v>49</v>
      </c>
      <c r="I1099">
        <v>45378</v>
      </c>
      <c r="J1099">
        <v>365.56</v>
      </c>
      <c r="K1099">
        <v>334.01</v>
      </c>
      <c r="L1099" t="s">
        <v>18</v>
      </c>
      <c r="M1099" t="s">
        <v>19</v>
      </c>
      <c r="N1099" s="2">
        <f t="shared" si="17"/>
        <v>0</v>
      </c>
      <c r="O1099">
        <f>DATEDIF(Table1[[#This Row],[Submission_Date]],Table1[[#This Row],[Decision_Date]],"D")</f>
        <v>18</v>
      </c>
      <c r="P1099">
        <f>Table1[[#This Row],[Claim_Amount]]-Table1[[#This Row],[Paid_Amount]]</f>
        <v>31.550000000000011</v>
      </c>
    </row>
    <row r="1100" spans="1:16" x14ac:dyDescent="0.3">
      <c r="A1100" t="s">
        <v>2171</v>
      </c>
      <c r="B1100" t="s">
        <v>2172</v>
      </c>
      <c r="C1100" s="1">
        <v>45519</v>
      </c>
      <c r="D1100" s="1">
        <v>45534</v>
      </c>
      <c r="E1100" s="1">
        <v>45577</v>
      </c>
      <c r="F1100" t="s">
        <v>106</v>
      </c>
      <c r="G1100" t="s">
        <v>41</v>
      </c>
      <c r="H1100" t="s">
        <v>87</v>
      </c>
      <c r="I1100">
        <v>45378</v>
      </c>
      <c r="J1100">
        <v>3763.34</v>
      </c>
      <c r="K1100">
        <v>3225.04</v>
      </c>
      <c r="L1100" t="s">
        <v>18</v>
      </c>
      <c r="M1100" t="s">
        <v>19</v>
      </c>
      <c r="N1100" s="2">
        <f t="shared" si="17"/>
        <v>0</v>
      </c>
      <c r="O1100">
        <f>DATEDIF(Table1[[#This Row],[Submission_Date]],Table1[[#This Row],[Decision_Date]],"D")</f>
        <v>43</v>
      </c>
      <c r="P1100">
        <f>Table1[[#This Row],[Claim_Amount]]-Table1[[#This Row],[Paid_Amount]]</f>
        <v>538.30000000000018</v>
      </c>
    </row>
    <row r="1101" spans="1:16" x14ac:dyDescent="0.3">
      <c r="A1101" t="s">
        <v>2173</v>
      </c>
      <c r="B1101" t="s">
        <v>2174</v>
      </c>
      <c r="C1101" s="1">
        <v>45602</v>
      </c>
      <c r="D1101" s="1">
        <v>45612</v>
      </c>
      <c r="E1101" s="1">
        <v>45671</v>
      </c>
      <c r="F1101" t="s">
        <v>72</v>
      </c>
      <c r="G1101" t="s">
        <v>16</v>
      </c>
      <c r="H1101" t="s">
        <v>38</v>
      </c>
      <c r="I1101">
        <v>27447</v>
      </c>
      <c r="J1101">
        <v>2385.56</v>
      </c>
      <c r="K1101">
        <v>1868.32</v>
      </c>
      <c r="L1101" t="s">
        <v>18</v>
      </c>
      <c r="M1101" t="s">
        <v>19</v>
      </c>
      <c r="N1101" s="2">
        <f t="shared" si="17"/>
        <v>0</v>
      </c>
      <c r="O1101">
        <f>DATEDIF(Table1[[#This Row],[Submission_Date]],Table1[[#This Row],[Decision_Date]],"D")</f>
        <v>59</v>
      </c>
      <c r="P1101">
        <f>Table1[[#This Row],[Claim_Amount]]-Table1[[#This Row],[Paid_Amount]]</f>
        <v>517.24</v>
      </c>
    </row>
    <row r="1102" spans="1:16" x14ac:dyDescent="0.3">
      <c r="A1102" t="s">
        <v>2175</v>
      </c>
      <c r="B1102" t="s">
        <v>2176</v>
      </c>
      <c r="C1102" s="1">
        <v>45537</v>
      </c>
      <c r="D1102" s="1">
        <v>45558</v>
      </c>
      <c r="E1102" s="1">
        <v>45577</v>
      </c>
      <c r="F1102" t="s">
        <v>72</v>
      </c>
      <c r="G1102" t="s">
        <v>16</v>
      </c>
      <c r="H1102" t="s">
        <v>49</v>
      </c>
      <c r="I1102">
        <v>63047</v>
      </c>
      <c r="J1102">
        <v>4017.47</v>
      </c>
      <c r="K1102">
        <v>0</v>
      </c>
      <c r="L1102" t="s">
        <v>30</v>
      </c>
      <c r="M1102" t="s">
        <v>19</v>
      </c>
      <c r="N1102" s="2">
        <f t="shared" si="17"/>
        <v>0</v>
      </c>
      <c r="O1102">
        <f>DATEDIF(Table1[[#This Row],[Submission_Date]],Table1[[#This Row],[Decision_Date]],"D")</f>
        <v>19</v>
      </c>
      <c r="P1102">
        <f>Table1[[#This Row],[Claim_Amount]]-Table1[[#This Row],[Paid_Amount]]</f>
        <v>4017.47</v>
      </c>
    </row>
    <row r="1103" spans="1:16" x14ac:dyDescent="0.3">
      <c r="A1103" t="s">
        <v>2177</v>
      </c>
      <c r="B1103" t="s">
        <v>2178</v>
      </c>
      <c r="C1103" s="1">
        <v>44928</v>
      </c>
      <c r="D1103" s="1">
        <v>44953</v>
      </c>
      <c r="E1103" s="1">
        <v>44996</v>
      </c>
      <c r="F1103" t="s">
        <v>72</v>
      </c>
      <c r="G1103" t="s">
        <v>41</v>
      </c>
      <c r="H1103" t="s">
        <v>17</v>
      </c>
      <c r="I1103">
        <v>93000</v>
      </c>
      <c r="J1103">
        <v>178.22</v>
      </c>
      <c r="K1103">
        <v>156.21</v>
      </c>
      <c r="L1103" t="s">
        <v>18</v>
      </c>
      <c r="M1103" t="s">
        <v>19</v>
      </c>
      <c r="N1103" s="2">
        <f t="shared" si="17"/>
        <v>0</v>
      </c>
      <c r="O1103">
        <f>DATEDIF(Table1[[#This Row],[Submission_Date]],Table1[[#This Row],[Decision_Date]],"D")</f>
        <v>43</v>
      </c>
      <c r="P1103">
        <f>Table1[[#This Row],[Claim_Amount]]-Table1[[#This Row],[Paid_Amount]]</f>
        <v>22.009999999999991</v>
      </c>
    </row>
    <row r="1104" spans="1:16" x14ac:dyDescent="0.3">
      <c r="A1104" t="s">
        <v>2179</v>
      </c>
      <c r="B1104" t="s">
        <v>2180</v>
      </c>
      <c r="C1104" s="1">
        <v>45631</v>
      </c>
      <c r="D1104" s="1">
        <v>45632</v>
      </c>
      <c r="E1104" s="1">
        <v>45668</v>
      </c>
      <c r="F1104" t="s">
        <v>22</v>
      </c>
      <c r="G1104" t="s">
        <v>16</v>
      </c>
      <c r="H1104" t="s">
        <v>87</v>
      </c>
      <c r="I1104">
        <v>93000</v>
      </c>
      <c r="J1104">
        <v>9611.35</v>
      </c>
      <c r="K1104">
        <v>0</v>
      </c>
      <c r="L1104" t="s">
        <v>30</v>
      </c>
      <c r="M1104" t="s">
        <v>19</v>
      </c>
      <c r="N1104" s="2">
        <f t="shared" si="17"/>
        <v>0</v>
      </c>
      <c r="O1104">
        <f>DATEDIF(Table1[[#This Row],[Submission_Date]],Table1[[#This Row],[Decision_Date]],"D")</f>
        <v>36</v>
      </c>
      <c r="P1104">
        <f>Table1[[#This Row],[Claim_Amount]]-Table1[[#This Row],[Paid_Amount]]</f>
        <v>9611.35</v>
      </c>
    </row>
    <row r="1105" spans="1:16" x14ac:dyDescent="0.3">
      <c r="A1105" t="s">
        <v>2181</v>
      </c>
      <c r="B1105" t="s">
        <v>2182</v>
      </c>
      <c r="C1105" s="1">
        <v>45464</v>
      </c>
      <c r="D1105" s="1">
        <v>45485</v>
      </c>
      <c r="E1105" s="1">
        <v>45507</v>
      </c>
      <c r="F1105" t="s">
        <v>106</v>
      </c>
      <c r="G1105" t="s">
        <v>34</v>
      </c>
      <c r="H1105" t="s">
        <v>35</v>
      </c>
      <c r="I1105">
        <v>90837</v>
      </c>
      <c r="J1105">
        <v>1617</v>
      </c>
      <c r="K1105">
        <v>0</v>
      </c>
      <c r="L1105" t="s">
        <v>60</v>
      </c>
      <c r="M1105" t="s">
        <v>61</v>
      </c>
      <c r="N1105" s="2">
        <f t="shared" si="17"/>
        <v>1</v>
      </c>
      <c r="O1105">
        <f>DATEDIF(Table1[[#This Row],[Submission_Date]],Table1[[#This Row],[Decision_Date]],"D")</f>
        <v>22</v>
      </c>
      <c r="P1105">
        <f>Table1[[#This Row],[Claim_Amount]]-Table1[[#This Row],[Paid_Amount]]</f>
        <v>1617</v>
      </c>
    </row>
    <row r="1106" spans="1:16" x14ac:dyDescent="0.3">
      <c r="A1106" t="s">
        <v>2183</v>
      </c>
      <c r="B1106" t="s">
        <v>2184</v>
      </c>
      <c r="C1106" s="1">
        <v>45410</v>
      </c>
      <c r="D1106" s="1">
        <v>45426</v>
      </c>
      <c r="E1106" s="1">
        <v>45441</v>
      </c>
      <c r="F1106" t="s">
        <v>72</v>
      </c>
      <c r="G1106" t="s">
        <v>28</v>
      </c>
      <c r="H1106" t="s">
        <v>49</v>
      </c>
      <c r="I1106">
        <v>90837</v>
      </c>
      <c r="J1106">
        <v>4387.6400000000003</v>
      </c>
      <c r="K1106">
        <v>3505.52</v>
      </c>
      <c r="L1106" t="s">
        <v>18</v>
      </c>
      <c r="M1106" t="s">
        <v>19</v>
      </c>
      <c r="N1106" s="2">
        <f t="shared" si="17"/>
        <v>0</v>
      </c>
      <c r="O1106">
        <f>DATEDIF(Table1[[#This Row],[Submission_Date]],Table1[[#This Row],[Decision_Date]],"D")</f>
        <v>15</v>
      </c>
      <c r="P1106">
        <f>Table1[[#This Row],[Claim_Amount]]-Table1[[#This Row],[Paid_Amount]]</f>
        <v>882.12000000000035</v>
      </c>
    </row>
    <row r="1107" spans="1:16" x14ac:dyDescent="0.3">
      <c r="A1107" t="s">
        <v>2185</v>
      </c>
      <c r="B1107" t="s">
        <v>2186</v>
      </c>
      <c r="C1107" s="1">
        <v>44961</v>
      </c>
      <c r="D1107" s="1">
        <v>44984</v>
      </c>
      <c r="E1107" s="1">
        <v>45029</v>
      </c>
      <c r="F1107" t="s">
        <v>15</v>
      </c>
      <c r="G1107" t="s">
        <v>79</v>
      </c>
      <c r="H1107" t="s">
        <v>29</v>
      </c>
      <c r="I1107">
        <v>27130</v>
      </c>
      <c r="J1107">
        <v>786.88</v>
      </c>
      <c r="K1107">
        <v>592.9</v>
      </c>
      <c r="L1107" t="s">
        <v>18</v>
      </c>
      <c r="M1107" t="s">
        <v>19</v>
      </c>
      <c r="N1107" s="2">
        <f t="shared" si="17"/>
        <v>0</v>
      </c>
      <c r="O1107">
        <f>DATEDIF(Table1[[#This Row],[Submission_Date]],Table1[[#This Row],[Decision_Date]],"D")</f>
        <v>45</v>
      </c>
      <c r="P1107">
        <f>Table1[[#This Row],[Claim_Amount]]-Table1[[#This Row],[Paid_Amount]]</f>
        <v>193.98000000000002</v>
      </c>
    </row>
    <row r="1108" spans="1:16" x14ac:dyDescent="0.3">
      <c r="A1108" t="s">
        <v>2187</v>
      </c>
      <c r="B1108" t="s">
        <v>2188</v>
      </c>
      <c r="C1108" s="1">
        <v>44995</v>
      </c>
      <c r="D1108" s="1">
        <v>45022</v>
      </c>
      <c r="E1108" s="1">
        <v>45052</v>
      </c>
      <c r="F1108" t="s">
        <v>15</v>
      </c>
      <c r="G1108" t="s">
        <v>34</v>
      </c>
      <c r="H1108" t="s">
        <v>29</v>
      </c>
      <c r="I1108">
        <v>99214</v>
      </c>
      <c r="J1108">
        <v>2951.94</v>
      </c>
      <c r="K1108">
        <v>0</v>
      </c>
      <c r="L1108" t="s">
        <v>60</v>
      </c>
      <c r="M1108" t="s">
        <v>176</v>
      </c>
      <c r="N1108" s="2">
        <f t="shared" si="17"/>
        <v>1</v>
      </c>
      <c r="O1108">
        <f>DATEDIF(Table1[[#This Row],[Submission_Date]],Table1[[#This Row],[Decision_Date]],"D")</f>
        <v>30</v>
      </c>
      <c r="P1108">
        <f>Table1[[#This Row],[Claim_Amount]]-Table1[[#This Row],[Paid_Amount]]</f>
        <v>2951.94</v>
      </c>
    </row>
    <row r="1109" spans="1:16" x14ac:dyDescent="0.3">
      <c r="A1109" t="s">
        <v>2189</v>
      </c>
      <c r="B1109" t="s">
        <v>2190</v>
      </c>
      <c r="C1109" s="1">
        <v>45238</v>
      </c>
      <c r="D1109" s="1">
        <v>45257</v>
      </c>
      <c r="E1109" s="1">
        <v>45262</v>
      </c>
      <c r="F1109" t="s">
        <v>15</v>
      </c>
      <c r="G1109" t="s">
        <v>79</v>
      </c>
      <c r="H1109" t="s">
        <v>45</v>
      </c>
      <c r="I1109">
        <v>27447</v>
      </c>
      <c r="J1109">
        <v>778.42</v>
      </c>
      <c r="K1109">
        <v>759</v>
      </c>
      <c r="L1109" t="s">
        <v>18</v>
      </c>
      <c r="M1109" t="s">
        <v>19</v>
      </c>
      <c r="N1109" s="2">
        <f t="shared" si="17"/>
        <v>0</v>
      </c>
      <c r="O1109">
        <f>DATEDIF(Table1[[#This Row],[Submission_Date]],Table1[[#This Row],[Decision_Date]],"D")</f>
        <v>5</v>
      </c>
      <c r="P1109">
        <f>Table1[[#This Row],[Claim_Amount]]-Table1[[#This Row],[Paid_Amount]]</f>
        <v>19.419999999999959</v>
      </c>
    </row>
    <row r="1110" spans="1:16" x14ac:dyDescent="0.3">
      <c r="A1110" t="s">
        <v>2191</v>
      </c>
      <c r="B1110" t="s">
        <v>2192</v>
      </c>
      <c r="C1110" s="1">
        <v>45316</v>
      </c>
      <c r="D1110" s="1">
        <v>45325</v>
      </c>
      <c r="E1110" s="1">
        <v>45364</v>
      </c>
      <c r="F1110" t="s">
        <v>106</v>
      </c>
      <c r="G1110" t="s">
        <v>28</v>
      </c>
      <c r="H1110" t="s">
        <v>29</v>
      </c>
      <c r="I1110">
        <v>27447</v>
      </c>
      <c r="J1110">
        <v>1097.71</v>
      </c>
      <c r="K1110">
        <v>911.14</v>
      </c>
      <c r="L1110" t="s">
        <v>18</v>
      </c>
      <c r="M1110" t="s">
        <v>19</v>
      </c>
      <c r="N1110" s="2">
        <f t="shared" si="17"/>
        <v>0</v>
      </c>
      <c r="O1110">
        <f>DATEDIF(Table1[[#This Row],[Submission_Date]],Table1[[#This Row],[Decision_Date]],"D")</f>
        <v>39</v>
      </c>
      <c r="P1110">
        <f>Table1[[#This Row],[Claim_Amount]]-Table1[[#This Row],[Paid_Amount]]</f>
        <v>186.57000000000005</v>
      </c>
    </row>
    <row r="1111" spans="1:16" x14ac:dyDescent="0.3">
      <c r="A1111" t="s">
        <v>2193</v>
      </c>
      <c r="B1111" t="s">
        <v>2194</v>
      </c>
      <c r="C1111" s="1">
        <v>45042</v>
      </c>
      <c r="D1111" s="1">
        <v>45061</v>
      </c>
      <c r="E1111" s="1">
        <v>45088</v>
      </c>
      <c r="F1111" t="s">
        <v>22</v>
      </c>
      <c r="G1111" t="s">
        <v>23</v>
      </c>
      <c r="H1111" t="s">
        <v>49</v>
      </c>
      <c r="I1111">
        <v>92928</v>
      </c>
      <c r="J1111">
        <v>8360.1</v>
      </c>
      <c r="K1111">
        <v>0</v>
      </c>
      <c r="L1111" t="s">
        <v>60</v>
      </c>
      <c r="M1111" t="s">
        <v>153</v>
      </c>
      <c r="N1111" s="2">
        <f t="shared" si="17"/>
        <v>1</v>
      </c>
      <c r="O1111">
        <f>DATEDIF(Table1[[#This Row],[Submission_Date]],Table1[[#This Row],[Decision_Date]],"D")</f>
        <v>27</v>
      </c>
      <c r="P1111">
        <f>Table1[[#This Row],[Claim_Amount]]-Table1[[#This Row],[Paid_Amount]]</f>
        <v>8360.1</v>
      </c>
    </row>
    <row r="1112" spans="1:16" x14ac:dyDescent="0.3">
      <c r="A1112" t="s">
        <v>2195</v>
      </c>
      <c r="B1112" t="s">
        <v>2196</v>
      </c>
      <c r="C1112" s="1">
        <v>45454</v>
      </c>
      <c r="D1112" s="1">
        <v>45458</v>
      </c>
      <c r="E1112" s="1">
        <v>45485</v>
      </c>
      <c r="F1112" t="s">
        <v>15</v>
      </c>
      <c r="G1112" t="s">
        <v>79</v>
      </c>
      <c r="H1112" t="s">
        <v>49</v>
      </c>
      <c r="I1112">
        <v>27130</v>
      </c>
      <c r="J1112">
        <v>1552.24</v>
      </c>
      <c r="K1112">
        <v>1440.45</v>
      </c>
      <c r="L1112" t="s">
        <v>18</v>
      </c>
      <c r="M1112" t="s">
        <v>19</v>
      </c>
      <c r="N1112" s="2">
        <f t="shared" si="17"/>
        <v>0</v>
      </c>
      <c r="O1112">
        <f>DATEDIF(Table1[[#This Row],[Submission_Date]],Table1[[#This Row],[Decision_Date]],"D")</f>
        <v>27</v>
      </c>
      <c r="P1112">
        <f>Table1[[#This Row],[Claim_Amount]]-Table1[[#This Row],[Paid_Amount]]</f>
        <v>111.78999999999996</v>
      </c>
    </row>
    <row r="1113" spans="1:16" x14ac:dyDescent="0.3">
      <c r="A1113" t="s">
        <v>2197</v>
      </c>
      <c r="B1113" t="s">
        <v>2198</v>
      </c>
      <c r="C1113" s="1">
        <v>45407</v>
      </c>
      <c r="D1113" s="1">
        <v>45422</v>
      </c>
      <c r="E1113" s="1">
        <v>45429</v>
      </c>
      <c r="F1113" t="s">
        <v>27</v>
      </c>
      <c r="G1113" t="s">
        <v>79</v>
      </c>
      <c r="H1113" t="s">
        <v>29</v>
      </c>
      <c r="I1113">
        <v>90837</v>
      </c>
      <c r="J1113">
        <v>2151.56</v>
      </c>
      <c r="K1113">
        <v>1771.94</v>
      </c>
      <c r="L1113" t="s">
        <v>18</v>
      </c>
      <c r="M1113" t="s">
        <v>19</v>
      </c>
      <c r="N1113" s="2">
        <f t="shared" si="17"/>
        <v>0</v>
      </c>
      <c r="O1113">
        <f>DATEDIF(Table1[[#This Row],[Submission_Date]],Table1[[#This Row],[Decision_Date]],"D")</f>
        <v>7</v>
      </c>
      <c r="P1113">
        <f>Table1[[#This Row],[Claim_Amount]]-Table1[[#This Row],[Paid_Amount]]</f>
        <v>379.61999999999989</v>
      </c>
    </row>
    <row r="1114" spans="1:16" x14ac:dyDescent="0.3">
      <c r="A1114" t="s">
        <v>2199</v>
      </c>
      <c r="B1114" t="s">
        <v>2200</v>
      </c>
      <c r="C1114" s="1">
        <v>44985</v>
      </c>
      <c r="D1114" s="1">
        <v>45006</v>
      </c>
      <c r="E1114" s="1">
        <v>45019</v>
      </c>
      <c r="F1114" t="s">
        <v>33</v>
      </c>
      <c r="G1114" t="s">
        <v>34</v>
      </c>
      <c r="H1114" t="s">
        <v>55</v>
      </c>
      <c r="I1114">
        <v>92928</v>
      </c>
      <c r="J1114">
        <v>3626.61</v>
      </c>
      <c r="K1114">
        <v>0</v>
      </c>
      <c r="L1114" t="s">
        <v>60</v>
      </c>
      <c r="M1114" t="s">
        <v>80</v>
      </c>
      <c r="N1114" s="2">
        <f t="shared" si="17"/>
        <v>1</v>
      </c>
      <c r="O1114">
        <f>DATEDIF(Table1[[#This Row],[Submission_Date]],Table1[[#This Row],[Decision_Date]],"D")</f>
        <v>13</v>
      </c>
      <c r="P1114">
        <f>Table1[[#This Row],[Claim_Amount]]-Table1[[#This Row],[Paid_Amount]]</f>
        <v>3626.61</v>
      </c>
    </row>
    <row r="1115" spans="1:16" x14ac:dyDescent="0.3">
      <c r="A1115" t="s">
        <v>2201</v>
      </c>
      <c r="B1115" t="s">
        <v>2202</v>
      </c>
      <c r="C1115" s="1">
        <v>45570</v>
      </c>
      <c r="D1115" s="1">
        <v>45593</v>
      </c>
      <c r="E1115" s="1">
        <v>45640</v>
      </c>
      <c r="F1115" t="s">
        <v>27</v>
      </c>
      <c r="G1115" t="s">
        <v>79</v>
      </c>
      <c r="H1115" t="s">
        <v>38</v>
      </c>
      <c r="I1115">
        <v>99213</v>
      </c>
      <c r="J1115">
        <v>2687.98</v>
      </c>
      <c r="K1115">
        <v>2041.29</v>
      </c>
      <c r="L1115" t="s">
        <v>18</v>
      </c>
      <c r="M1115" t="s">
        <v>19</v>
      </c>
      <c r="N1115" s="2">
        <f t="shared" si="17"/>
        <v>0</v>
      </c>
      <c r="O1115">
        <f>DATEDIF(Table1[[#This Row],[Submission_Date]],Table1[[#This Row],[Decision_Date]],"D")</f>
        <v>47</v>
      </c>
      <c r="P1115">
        <f>Table1[[#This Row],[Claim_Amount]]-Table1[[#This Row],[Paid_Amount]]</f>
        <v>646.69000000000005</v>
      </c>
    </row>
    <row r="1116" spans="1:16" x14ac:dyDescent="0.3">
      <c r="A1116" t="s">
        <v>2203</v>
      </c>
      <c r="B1116" t="s">
        <v>2204</v>
      </c>
      <c r="C1116" s="1">
        <v>45649</v>
      </c>
      <c r="D1116" s="1">
        <v>45678</v>
      </c>
      <c r="E1116" s="1">
        <v>45708</v>
      </c>
      <c r="F1116" t="s">
        <v>15</v>
      </c>
      <c r="G1116" t="s">
        <v>28</v>
      </c>
      <c r="H1116" t="s">
        <v>29</v>
      </c>
      <c r="I1116">
        <v>99213</v>
      </c>
      <c r="J1116">
        <v>2039.25</v>
      </c>
      <c r="K1116">
        <v>1772.02</v>
      </c>
      <c r="L1116" t="s">
        <v>18</v>
      </c>
      <c r="M1116" t="s">
        <v>19</v>
      </c>
      <c r="N1116" s="2">
        <f t="shared" si="17"/>
        <v>0</v>
      </c>
      <c r="O1116">
        <f>DATEDIF(Table1[[#This Row],[Submission_Date]],Table1[[#This Row],[Decision_Date]],"D")</f>
        <v>30</v>
      </c>
      <c r="P1116">
        <f>Table1[[#This Row],[Claim_Amount]]-Table1[[#This Row],[Paid_Amount]]</f>
        <v>267.23</v>
      </c>
    </row>
    <row r="1117" spans="1:16" x14ac:dyDescent="0.3">
      <c r="A1117" t="s">
        <v>2205</v>
      </c>
      <c r="B1117" t="s">
        <v>2206</v>
      </c>
      <c r="C1117" s="1">
        <v>45094</v>
      </c>
      <c r="D1117" s="1">
        <v>45114</v>
      </c>
      <c r="E1117" s="1">
        <v>45129</v>
      </c>
      <c r="F1117" t="s">
        <v>106</v>
      </c>
      <c r="G1117" t="s">
        <v>34</v>
      </c>
      <c r="H1117" t="s">
        <v>52</v>
      </c>
      <c r="I1117">
        <v>99214</v>
      </c>
      <c r="J1117">
        <v>2421.08</v>
      </c>
      <c r="K1117">
        <v>2377.02</v>
      </c>
      <c r="L1117" t="s">
        <v>18</v>
      </c>
      <c r="M1117" t="s">
        <v>19</v>
      </c>
      <c r="N1117" s="2">
        <f t="shared" si="17"/>
        <v>0</v>
      </c>
      <c r="O1117">
        <f>DATEDIF(Table1[[#This Row],[Submission_Date]],Table1[[#This Row],[Decision_Date]],"D")</f>
        <v>15</v>
      </c>
      <c r="P1117">
        <f>Table1[[#This Row],[Claim_Amount]]-Table1[[#This Row],[Paid_Amount]]</f>
        <v>44.059999999999945</v>
      </c>
    </row>
    <row r="1118" spans="1:16" x14ac:dyDescent="0.3">
      <c r="A1118" t="s">
        <v>2207</v>
      </c>
      <c r="B1118" t="s">
        <v>2208</v>
      </c>
      <c r="C1118" s="1">
        <v>45414</v>
      </c>
      <c r="D1118" s="1">
        <v>45437</v>
      </c>
      <c r="E1118" s="1">
        <v>45490</v>
      </c>
      <c r="F1118" t="s">
        <v>44</v>
      </c>
      <c r="G1118" t="s">
        <v>23</v>
      </c>
      <c r="H1118" t="s">
        <v>24</v>
      </c>
      <c r="I1118">
        <v>27447</v>
      </c>
      <c r="J1118">
        <v>12366.33</v>
      </c>
      <c r="K1118">
        <v>9816.43</v>
      </c>
      <c r="L1118" t="s">
        <v>18</v>
      </c>
      <c r="M1118" t="s">
        <v>19</v>
      </c>
      <c r="N1118" s="2">
        <f t="shared" si="17"/>
        <v>0</v>
      </c>
      <c r="O1118">
        <f>DATEDIF(Table1[[#This Row],[Submission_Date]],Table1[[#This Row],[Decision_Date]],"D")</f>
        <v>53</v>
      </c>
      <c r="P1118">
        <f>Table1[[#This Row],[Claim_Amount]]-Table1[[#This Row],[Paid_Amount]]</f>
        <v>2549.8999999999996</v>
      </c>
    </row>
    <row r="1119" spans="1:16" x14ac:dyDescent="0.3">
      <c r="A1119" t="s">
        <v>2209</v>
      </c>
      <c r="B1119" t="s">
        <v>2210</v>
      </c>
      <c r="C1119" s="1">
        <v>45641</v>
      </c>
      <c r="D1119" s="1">
        <v>45642</v>
      </c>
      <c r="E1119" s="1">
        <v>45700</v>
      </c>
      <c r="F1119" t="s">
        <v>48</v>
      </c>
      <c r="G1119" t="s">
        <v>34</v>
      </c>
      <c r="H1119" t="s">
        <v>45</v>
      </c>
      <c r="I1119">
        <v>99215</v>
      </c>
      <c r="J1119">
        <v>1726.59</v>
      </c>
      <c r="K1119">
        <v>0</v>
      </c>
      <c r="L1119" t="s">
        <v>30</v>
      </c>
      <c r="M1119" t="s">
        <v>19</v>
      </c>
      <c r="N1119" s="2">
        <f t="shared" si="17"/>
        <v>0</v>
      </c>
      <c r="O1119">
        <f>DATEDIF(Table1[[#This Row],[Submission_Date]],Table1[[#This Row],[Decision_Date]],"D")</f>
        <v>58</v>
      </c>
      <c r="P1119">
        <f>Table1[[#This Row],[Claim_Amount]]-Table1[[#This Row],[Paid_Amount]]</f>
        <v>1726.59</v>
      </c>
    </row>
    <row r="1120" spans="1:16" x14ac:dyDescent="0.3">
      <c r="A1120" t="s">
        <v>2211</v>
      </c>
      <c r="B1120" t="s">
        <v>2212</v>
      </c>
      <c r="C1120" s="1">
        <v>45160</v>
      </c>
      <c r="D1120" s="1">
        <v>45174</v>
      </c>
      <c r="E1120" s="1">
        <v>45202</v>
      </c>
      <c r="F1120" t="s">
        <v>22</v>
      </c>
      <c r="G1120" t="s">
        <v>41</v>
      </c>
      <c r="H1120" t="s">
        <v>87</v>
      </c>
      <c r="I1120">
        <v>27130</v>
      </c>
      <c r="J1120">
        <v>2123.62</v>
      </c>
      <c r="K1120">
        <v>0</v>
      </c>
      <c r="L1120" t="s">
        <v>30</v>
      </c>
      <c r="M1120" t="s">
        <v>19</v>
      </c>
      <c r="N1120" s="2">
        <f t="shared" si="17"/>
        <v>0</v>
      </c>
      <c r="O1120">
        <f>DATEDIF(Table1[[#This Row],[Submission_Date]],Table1[[#This Row],[Decision_Date]],"D")</f>
        <v>28</v>
      </c>
      <c r="P1120">
        <f>Table1[[#This Row],[Claim_Amount]]-Table1[[#This Row],[Paid_Amount]]</f>
        <v>2123.62</v>
      </c>
    </row>
    <row r="1121" spans="1:16" x14ac:dyDescent="0.3">
      <c r="A1121" t="s">
        <v>2213</v>
      </c>
      <c r="B1121" t="s">
        <v>2214</v>
      </c>
      <c r="C1121" s="1">
        <v>45563</v>
      </c>
      <c r="D1121" s="1">
        <v>45564</v>
      </c>
      <c r="E1121" s="1">
        <v>45619</v>
      </c>
      <c r="F1121" t="s">
        <v>15</v>
      </c>
      <c r="G1121" t="s">
        <v>28</v>
      </c>
      <c r="H1121" t="s">
        <v>35</v>
      </c>
      <c r="I1121">
        <v>66984</v>
      </c>
      <c r="J1121">
        <v>4190.28</v>
      </c>
      <c r="K1121">
        <v>4036.31</v>
      </c>
      <c r="L1121" t="s">
        <v>18</v>
      </c>
      <c r="M1121" t="s">
        <v>19</v>
      </c>
      <c r="N1121" s="2">
        <f t="shared" si="17"/>
        <v>0</v>
      </c>
      <c r="O1121">
        <f>DATEDIF(Table1[[#This Row],[Submission_Date]],Table1[[#This Row],[Decision_Date]],"D")</f>
        <v>55</v>
      </c>
      <c r="P1121">
        <f>Table1[[#This Row],[Claim_Amount]]-Table1[[#This Row],[Paid_Amount]]</f>
        <v>153.9699999999998</v>
      </c>
    </row>
    <row r="1122" spans="1:16" x14ac:dyDescent="0.3">
      <c r="A1122" t="s">
        <v>2215</v>
      </c>
      <c r="B1122" t="s">
        <v>2216</v>
      </c>
      <c r="C1122" s="1">
        <v>45059</v>
      </c>
      <c r="D1122" s="1">
        <v>45081</v>
      </c>
      <c r="E1122" s="1">
        <v>45140</v>
      </c>
      <c r="F1122" t="s">
        <v>48</v>
      </c>
      <c r="G1122" t="s">
        <v>41</v>
      </c>
      <c r="H1122" t="s">
        <v>17</v>
      </c>
      <c r="I1122">
        <v>66984</v>
      </c>
      <c r="J1122">
        <v>4378.32</v>
      </c>
      <c r="K1122">
        <v>3649.99</v>
      </c>
      <c r="L1122" t="s">
        <v>18</v>
      </c>
      <c r="M1122" t="s">
        <v>19</v>
      </c>
      <c r="N1122" s="2">
        <f t="shared" si="17"/>
        <v>0</v>
      </c>
      <c r="O1122">
        <f>DATEDIF(Table1[[#This Row],[Submission_Date]],Table1[[#This Row],[Decision_Date]],"D")</f>
        <v>59</v>
      </c>
      <c r="P1122">
        <f>Table1[[#This Row],[Claim_Amount]]-Table1[[#This Row],[Paid_Amount]]</f>
        <v>728.32999999999993</v>
      </c>
    </row>
    <row r="1123" spans="1:16" x14ac:dyDescent="0.3">
      <c r="A1123" t="s">
        <v>2217</v>
      </c>
      <c r="B1123" t="s">
        <v>2218</v>
      </c>
      <c r="C1123" s="1">
        <v>45199</v>
      </c>
      <c r="D1123" s="1">
        <v>45223</v>
      </c>
      <c r="E1123" s="1">
        <v>45265</v>
      </c>
      <c r="F1123" t="s">
        <v>44</v>
      </c>
      <c r="G1123" t="s">
        <v>23</v>
      </c>
      <c r="H1123" t="s">
        <v>55</v>
      </c>
      <c r="I1123">
        <v>90837</v>
      </c>
      <c r="J1123">
        <v>4673.32</v>
      </c>
      <c r="K1123">
        <v>3817.81</v>
      </c>
      <c r="L1123" t="s">
        <v>18</v>
      </c>
      <c r="M1123" t="s">
        <v>19</v>
      </c>
      <c r="N1123" s="2">
        <f t="shared" si="17"/>
        <v>0</v>
      </c>
      <c r="O1123">
        <f>DATEDIF(Table1[[#This Row],[Submission_Date]],Table1[[#This Row],[Decision_Date]],"D")</f>
        <v>42</v>
      </c>
      <c r="P1123">
        <f>Table1[[#This Row],[Claim_Amount]]-Table1[[#This Row],[Paid_Amount]]</f>
        <v>855.50999999999976</v>
      </c>
    </row>
    <row r="1124" spans="1:16" x14ac:dyDescent="0.3">
      <c r="A1124" t="s">
        <v>2219</v>
      </c>
      <c r="B1124" t="s">
        <v>2220</v>
      </c>
      <c r="C1124" s="1">
        <v>45326</v>
      </c>
      <c r="D1124" s="1">
        <v>45344</v>
      </c>
      <c r="E1124" s="1">
        <v>45388</v>
      </c>
      <c r="F1124" t="s">
        <v>44</v>
      </c>
      <c r="G1124" t="s">
        <v>41</v>
      </c>
      <c r="H1124" t="s">
        <v>87</v>
      </c>
      <c r="I1124">
        <v>66984</v>
      </c>
      <c r="J1124">
        <v>3013.88</v>
      </c>
      <c r="K1124">
        <v>0</v>
      </c>
      <c r="L1124" t="s">
        <v>60</v>
      </c>
      <c r="M1124" t="s">
        <v>153</v>
      </c>
      <c r="N1124" s="2">
        <f t="shared" si="17"/>
        <v>1</v>
      </c>
      <c r="O1124">
        <f>DATEDIF(Table1[[#This Row],[Submission_Date]],Table1[[#This Row],[Decision_Date]],"D")</f>
        <v>44</v>
      </c>
      <c r="P1124">
        <f>Table1[[#This Row],[Claim_Amount]]-Table1[[#This Row],[Paid_Amount]]</f>
        <v>3013.88</v>
      </c>
    </row>
    <row r="1125" spans="1:16" x14ac:dyDescent="0.3">
      <c r="A1125" t="s">
        <v>2221</v>
      </c>
      <c r="B1125" t="s">
        <v>2222</v>
      </c>
      <c r="C1125" s="1">
        <v>45399</v>
      </c>
      <c r="D1125" s="1">
        <v>45403</v>
      </c>
      <c r="E1125" s="1">
        <v>45415</v>
      </c>
      <c r="F1125" t="s">
        <v>48</v>
      </c>
      <c r="G1125" t="s">
        <v>16</v>
      </c>
      <c r="H1125" t="s">
        <v>87</v>
      </c>
      <c r="I1125">
        <v>27130</v>
      </c>
      <c r="J1125">
        <v>724.58</v>
      </c>
      <c r="K1125">
        <v>0</v>
      </c>
      <c r="L1125" t="s">
        <v>30</v>
      </c>
      <c r="M1125" t="s">
        <v>19</v>
      </c>
      <c r="N1125" s="2">
        <f t="shared" si="17"/>
        <v>0</v>
      </c>
      <c r="O1125">
        <f>DATEDIF(Table1[[#This Row],[Submission_Date]],Table1[[#This Row],[Decision_Date]],"D")</f>
        <v>12</v>
      </c>
      <c r="P1125">
        <f>Table1[[#This Row],[Claim_Amount]]-Table1[[#This Row],[Paid_Amount]]</f>
        <v>724.58</v>
      </c>
    </row>
    <row r="1126" spans="1:16" x14ac:dyDescent="0.3">
      <c r="A1126" t="s">
        <v>2223</v>
      </c>
      <c r="B1126" t="s">
        <v>2224</v>
      </c>
      <c r="C1126" s="1">
        <v>45478</v>
      </c>
      <c r="D1126" s="1">
        <v>45483</v>
      </c>
      <c r="E1126" s="1">
        <v>45505</v>
      </c>
      <c r="F1126" t="s">
        <v>27</v>
      </c>
      <c r="G1126" t="s">
        <v>41</v>
      </c>
      <c r="H1126" t="s">
        <v>38</v>
      </c>
      <c r="I1126">
        <v>93000</v>
      </c>
      <c r="J1126">
        <v>6679.14</v>
      </c>
      <c r="K1126">
        <v>6209.47</v>
      </c>
      <c r="L1126" t="s">
        <v>18</v>
      </c>
      <c r="M1126" t="s">
        <v>19</v>
      </c>
      <c r="N1126" s="2">
        <f t="shared" si="17"/>
        <v>0</v>
      </c>
      <c r="O1126">
        <f>DATEDIF(Table1[[#This Row],[Submission_Date]],Table1[[#This Row],[Decision_Date]],"D")</f>
        <v>22</v>
      </c>
      <c r="P1126">
        <f>Table1[[#This Row],[Claim_Amount]]-Table1[[#This Row],[Paid_Amount]]</f>
        <v>469.67000000000007</v>
      </c>
    </row>
    <row r="1127" spans="1:16" x14ac:dyDescent="0.3">
      <c r="A1127" t="s">
        <v>2225</v>
      </c>
      <c r="B1127" t="s">
        <v>2226</v>
      </c>
      <c r="C1127" s="1">
        <v>45163</v>
      </c>
      <c r="D1127" s="1">
        <v>45175</v>
      </c>
      <c r="E1127" s="1">
        <v>45228</v>
      </c>
      <c r="F1127" t="s">
        <v>72</v>
      </c>
      <c r="G1127" t="s">
        <v>34</v>
      </c>
      <c r="H1127" t="s">
        <v>17</v>
      </c>
      <c r="I1127">
        <v>45378</v>
      </c>
      <c r="J1127">
        <v>722.65</v>
      </c>
      <c r="K1127">
        <v>565.23</v>
      </c>
      <c r="L1127" t="s">
        <v>18</v>
      </c>
      <c r="M1127" t="s">
        <v>19</v>
      </c>
      <c r="N1127" s="2">
        <f t="shared" si="17"/>
        <v>0</v>
      </c>
      <c r="O1127">
        <f>DATEDIF(Table1[[#This Row],[Submission_Date]],Table1[[#This Row],[Decision_Date]],"D")</f>
        <v>53</v>
      </c>
      <c r="P1127">
        <f>Table1[[#This Row],[Claim_Amount]]-Table1[[#This Row],[Paid_Amount]]</f>
        <v>157.41999999999996</v>
      </c>
    </row>
    <row r="1128" spans="1:16" x14ac:dyDescent="0.3">
      <c r="A1128" t="s">
        <v>2227</v>
      </c>
      <c r="B1128" t="s">
        <v>2228</v>
      </c>
      <c r="C1128" s="1">
        <v>45018</v>
      </c>
      <c r="D1128" s="1">
        <v>45033</v>
      </c>
      <c r="E1128" s="1">
        <v>45081</v>
      </c>
      <c r="F1128" t="s">
        <v>44</v>
      </c>
      <c r="G1128" t="s">
        <v>23</v>
      </c>
      <c r="H1128" t="s">
        <v>55</v>
      </c>
      <c r="I1128">
        <v>66984</v>
      </c>
      <c r="J1128">
        <v>2303.3200000000002</v>
      </c>
      <c r="K1128">
        <v>0</v>
      </c>
      <c r="L1128" t="s">
        <v>60</v>
      </c>
      <c r="M1128" t="s">
        <v>61</v>
      </c>
      <c r="N1128" s="2">
        <f t="shared" si="17"/>
        <v>1</v>
      </c>
      <c r="O1128">
        <f>DATEDIF(Table1[[#This Row],[Submission_Date]],Table1[[#This Row],[Decision_Date]],"D")</f>
        <v>48</v>
      </c>
      <c r="P1128">
        <f>Table1[[#This Row],[Claim_Amount]]-Table1[[#This Row],[Paid_Amount]]</f>
        <v>2303.3200000000002</v>
      </c>
    </row>
    <row r="1129" spans="1:16" x14ac:dyDescent="0.3">
      <c r="A1129" t="s">
        <v>2229</v>
      </c>
      <c r="B1129" t="s">
        <v>1343</v>
      </c>
      <c r="C1129" s="1">
        <v>45239</v>
      </c>
      <c r="D1129" s="1">
        <v>45267</v>
      </c>
      <c r="E1129" s="1">
        <v>45320</v>
      </c>
      <c r="F1129" t="s">
        <v>48</v>
      </c>
      <c r="G1129" t="s">
        <v>23</v>
      </c>
      <c r="H1129" t="s">
        <v>24</v>
      </c>
      <c r="I1129">
        <v>93000</v>
      </c>
      <c r="J1129">
        <v>988.89</v>
      </c>
      <c r="K1129">
        <v>971.86</v>
      </c>
      <c r="L1129" t="s">
        <v>18</v>
      </c>
      <c r="M1129" t="s">
        <v>19</v>
      </c>
      <c r="N1129" s="2">
        <f t="shared" si="17"/>
        <v>0</v>
      </c>
      <c r="O1129">
        <f>DATEDIF(Table1[[#This Row],[Submission_Date]],Table1[[#This Row],[Decision_Date]],"D")</f>
        <v>53</v>
      </c>
      <c r="P1129">
        <f>Table1[[#This Row],[Claim_Amount]]-Table1[[#This Row],[Paid_Amount]]</f>
        <v>17.029999999999973</v>
      </c>
    </row>
    <row r="1130" spans="1:16" x14ac:dyDescent="0.3">
      <c r="A1130" t="s">
        <v>2230</v>
      </c>
      <c r="B1130" t="s">
        <v>2231</v>
      </c>
      <c r="C1130" s="1">
        <v>45633</v>
      </c>
      <c r="D1130" s="1">
        <v>45635</v>
      </c>
      <c r="E1130" s="1">
        <v>45693</v>
      </c>
      <c r="F1130" t="s">
        <v>27</v>
      </c>
      <c r="G1130" t="s">
        <v>34</v>
      </c>
      <c r="H1130" t="s">
        <v>55</v>
      </c>
      <c r="I1130">
        <v>66984</v>
      </c>
      <c r="J1130">
        <v>1717.61</v>
      </c>
      <c r="K1130">
        <v>0</v>
      </c>
      <c r="L1130" t="s">
        <v>30</v>
      </c>
      <c r="M1130" t="s">
        <v>19</v>
      </c>
      <c r="N1130" s="2">
        <f t="shared" si="17"/>
        <v>0</v>
      </c>
      <c r="O1130">
        <f>DATEDIF(Table1[[#This Row],[Submission_Date]],Table1[[#This Row],[Decision_Date]],"D")</f>
        <v>58</v>
      </c>
      <c r="P1130">
        <f>Table1[[#This Row],[Claim_Amount]]-Table1[[#This Row],[Paid_Amount]]</f>
        <v>1717.61</v>
      </c>
    </row>
    <row r="1131" spans="1:16" x14ac:dyDescent="0.3">
      <c r="A1131" t="s">
        <v>2232</v>
      </c>
      <c r="B1131" t="s">
        <v>2233</v>
      </c>
      <c r="C1131" s="1">
        <v>45324</v>
      </c>
      <c r="D1131" s="1">
        <v>45337</v>
      </c>
      <c r="E1131" s="1">
        <v>45357</v>
      </c>
      <c r="F1131" t="s">
        <v>44</v>
      </c>
      <c r="G1131" t="s">
        <v>41</v>
      </c>
      <c r="H1131" t="s">
        <v>55</v>
      </c>
      <c r="I1131">
        <v>93000</v>
      </c>
      <c r="J1131">
        <v>2351.9699999999998</v>
      </c>
      <c r="K1131">
        <v>2232.0700000000002</v>
      </c>
      <c r="L1131" t="s">
        <v>18</v>
      </c>
      <c r="M1131" t="s">
        <v>19</v>
      </c>
      <c r="N1131" s="2">
        <f t="shared" si="17"/>
        <v>0</v>
      </c>
      <c r="O1131">
        <f>DATEDIF(Table1[[#This Row],[Submission_Date]],Table1[[#This Row],[Decision_Date]],"D")</f>
        <v>20</v>
      </c>
      <c r="P1131">
        <f>Table1[[#This Row],[Claim_Amount]]-Table1[[#This Row],[Paid_Amount]]</f>
        <v>119.89999999999964</v>
      </c>
    </row>
    <row r="1132" spans="1:16" x14ac:dyDescent="0.3">
      <c r="A1132" t="s">
        <v>2234</v>
      </c>
      <c r="B1132" t="s">
        <v>2235</v>
      </c>
      <c r="C1132" s="1">
        <v>45213</v>
      </c>
      <c r="D1132" s="1">
        <v>45214</v>
      </c>
      <c r="E1132" s="1">
        <v>45272</v>
      </c>
      <c r="F1132" t="s">
        <v>22</v>
      </c>
      <c r="G1132" t="s">
        <v>23</v>
      </c>
      <c r="H1132" t="s">
        <v>55</v>
      </c>
      <c r="I1132">
        <v>70553</v>
      </c>
      <c r="J1132">
        <v>2338.08</v>
      </c>
      <c r="K1132">
        <v>1876.5</v>
      </c>
      <c r="L1132" t="s">
        <v>18</v>
      </c>
      <c r="M1132" t="s">
        <v>19</v>
      </c>
      <c r="N1132" s="2">
        <f t="shared" si="17"/>
        <v>0</v>
      </c>
      <c r="O1132">
        <f>DATEDIF(Table1[[#This Row],[Submission_Date]],Table1[[#This Row],[Decision_Date]],"D")</f>
        <v>58</v>
      </c>
      <c r="P1132">
        <f>Table1[[#This Row],[Claim_Amount]]-Table1[[#This Row],[Paid_Amount]]</f>
        <v>461.57999999999993</v>
      </c>
    </row>
    <row r="1133" spans="1:16" x14ac:dyDescent="0.3">
      <c r="A1133" t="s">
        <v>2236</v>
      </c>
      <c r="B1133" t="s">
        <v>2237</v>
      </c>
      <c r="C1133" s="1">
        <v>45088</v>
      </c>
      <c r="D1133" s="1">
        <v>45093</v>
      </c>
      <c r="E1133" s="1">
        <v>45147</v>
      </c>
      <c r="F1133" t="s">
        <v>15</v>
      </c>
      <c r="G1133" t="s">
        <v>79</v>
      </c>
      <c r="H1133" t="s">
        <v>38</v>
      </c>
      <c r="I1133">
        <v>90837</v>
      </c>
      <c r="J1133">
        <v>2533.96</v>
      </c>
      <c r="K1133">
        <v>0</v>
      </c>
      <c r="L1133" t="s">
        <v>30</v>
      </c>
      <c r="M1133" t="s">
        <v>19</v>
      </c>
      <c r="N1133" s="2">
        <f t="shared" si="17"/>
        <v>0</v>
      </c>
      <c r="O1133">
        <f>DATEDIF(Table1[[#This Row],[Submission_Date]],Table1[[#This Row],[Decision_Date]],"D")</f>
        <v>54</v>
      </c>
      <c r="P1133">
        <f>Table1[[#This Row],[Claim_Amount]]-Table1[[#This Row],[Paid_Amount]]</f>
        <v>2533.96</v>
      </c>
    </row>
    <row r="1134" spans="1:16" x14ac:dyDescent="0.3">
      <c r="A1134" t="s">
        <v>2238</v>
      </c>
      <c r="B1134" t="s">
        <v>2239</v>
      </c>
      <c r="C1134" s="1">
        <v>45268</v>
      </c>
      <c r="D1134" s="1">
        <v>45291</v>
      </c>
      <c r="E1134" s="1">
        <v>45316</v>
      </c>
      <c r="F1134" t="s">
        <v>27</v>
      </c>
      <c r="G1134" t="s">
        <v>79</v>
      </c>
      <c r="H1134" t="s">
        <v>35</v>
      </c>
      <c r="I1134">
        <v>90837</v>
      </c>
      <c r="J1134">
        <v>6574.6</v>
      </c>
      <c r="K1134">
        <v>5506.1</v>
      </c>
      <c r="L1134" t="s">
        <v>18</v>
      </c>
      <c r="M1134" t="s">
        <v>19</v>
      </c>
      <c r="N1134" s="2">
        <f t="shared" si="17"/>
        <v>0</v>
      </c>
      <c r="O1134">
        <f>DATEDIF(Table1[[#This Row],[Submission_Date]],Table1[[#This Row],[Decision_Date]],"D")</f>
        <v>25</v>
      </c>
      <c r="P1134">
        <f>Table1[[#This Row],[Claim_Amount]]-Table1[[#This Row],[Paid_Amount]]</f>
        <v>1068.5</v>
      </c>
    </row>
    <row r="1135" spans="1:16" x14ac:dyDescent="0.3">
      <c r="A1135" t="s">
        <v>2240</v>
      </c>
      <c r="B1135" t="s">
        <v>2241</v>
      </c>
      <c r="C1135" s="1">
        <v>44956</v>
      </c>
      <c r="D1135" s="1">
        <v>44976</v>
      </c>
      <c r="E1135" s="1">
        <v>44994</v>
      </c>
      <c r="F1135" t="s">
        <v>48</v>
      </c>
      <c r="G1135" t="s">
        <v>34</v>
      </c>
      <c r="H1135" t="s">
        <v>45</v>
      </c>
      <c r="I1135">
        <v>99215</v>
      </c>
      <c r="J1135">
        <v>2598.86</v>
      </c>
      <c r="K1135">
        <v>2470.52</v>
      </c>
      <c r="L1135" t="s">
        <v>18</v>
      </c>
      <c r="M1135" t="s">
        <v>19</v>
      </c>
      <c r="N1135" s="2">
        <f t="shared" si="17"/>
        <v>0</v>
      </c>
      <c r="O1135">
        <f>DATEDIF(Table1[[#This Row],[Submission_Date]],Table1[[#This Row],[Decision_Date]],"D")</f>
        <v>18</v>
      </c>
      <c r="P1135">
        <f>Table1[[#This Row],[Claim_Amount]]-Table1[[#This Row],[Paid_Amount]]</f>
        <v>128.34000000000015</v>
      </c>
    </row>
    <row r="1136" spans="1:16" x14ac:dyDescent="0.3">
      <c r="A1136" t="s">
        <v>2242</v>
      </c>
      <c r="B1136" t="s">
        <v>1233</v>
      </c>
      <c r="C1136" s="1">
        <v>45447</v>
      </c>
      <c r="D1136" s="1">
        <v>45464</v>
      </c>
      <c r="E1136" s="1">
        <v>45519</v>
      </c>
      <c r="F1136" t="s">
        <v>22</v>
      </c>
      <c r="G1136" t="s">
        <v>28</v>
      </c>
      <c r="H1136" t="s">
        <v>49</v>
      </c>
      <c r="I1136">
        <v>99214</v>
      </c>
      <c r="J1136">
        <v>1487.24</v>
      </c>
      <c r="K1136">
        <v>0</v>
      </c>
      <c r="L1136" t="s">
        <v>60</v>
      </c>
      <c r="M1136" t="s">
        <v>61</v>
      </c>
      <c r="N1136" s="2">
        <f t="shared" si="17"/>
        <v>1</v>
      </c>
      <c r="O1136">
        <f>DATEDIF(Table1[[#This Row],[Submission_Date]],Table1[[#This Row],[Decision_Date]],"D")</f>
        <v>55</v>
      </c>
      <c r="P1136">
        <f>Table1[[#This Row],[Claim_Amount]]-Table1[[#This Row],[Paid_Amount]]</f>
        <v>1487.24</v>
      </c>
    </row>
    <row r="1137" spans="1:16" x14ac:dyDescent="0.3">
      <c r="A1137" t="s">
        <v>2243</v>
      </c>
      <c r="B1137" t="s">
        <v>2010</v>
      </c>
      <c r="C1137" s="1">
        <v>45456</v>
      </c>
      <c r="D1137" s="1">
        <v>45480</v>
      </c>
      <c r="E1137" s="1">
        <v>45521</v>
      </c>
      <c r="F1137" t="s">
        <v>44</v>
      </c>
      <c r="G1137" t="s">
        <v>79</v>
      </c>
      <c r="H1137" t="s">
        <v>49</v>
      </c>
      <c r="I1137">
        <v>80053</v>
      </c>
      <c r="J1137">
        <v>3909.91</v>
      </c>
      <c r="K1137">
        <v>3161.42</v>
      </c>
      <c r="L1137" t="s">
        <v>18</v>
      </c>
      <c r="M1137" t="s">
        <v>19</v>
      </c>
      <c r="N1137" s="2">
        <f t="shared" si="17"/>
        <v>0</v>
      </c>
      <c r="O1137">
        <f>DATEDIF(Table1[[#This Row],[Submission_Date]],Table1[[#This Row],[Decision_Date]],"D")</f>
        <v>41</v>
      </c>
      <c r="P1137">
        <f>Table1[[#This Row],[Claim_Amount]]-Table1[[#This Row],[Paid_Amount]]</f>
        <v>748.48999999999978</v>
      </c>
    </row>
    <row r="1138" spans="1:16" x14ac:dyDescent="0.3">
      <c r="A1138" t="s">
        <v>2244</v>
      </c>
      <c r="B1138" t="s">
        <v>2245</v>
      </c>
      <c r="C1138" s="1">
        <v>45106</v>
      </c>
      <c r="D1138" s="1">
        <v>45112</v>
      </c>
      <c r="E1138" s="1">
        <v>45169</v>
      </c>
      <c r="F1138" t="s">
        <v>72</v>
      </c>
      <c r="G1138" t="s">
        <v>79</v>
      </c>
      <c r="H1138" t="s">
        <v>55</v>
      </c>
      <c r="I1138">
        <v>70553</v>
      </c>
      <c r="J1138">
        <v>4682.45</v>
      </c>
      <c r="K1138">
        <v>0</v>
      </c>
      <c r="L1138" t="s">
        <v>60</v>
      </c>
      <c r="M1138" t="s">
        <v>153</v>
      </c>
      <c r="N1138" s="2">
        <f t="shared" si="17"/>
        <v>1</v>
      </c>
      <c r="O1138">
        <f>DATEDIF(Table1[[#This Row],[Submission_Date]],Table1[[#This Row],[Decision_Date]],"D")</f>
        <v>57</v>
      </c>
      <c r="P1138">
        <f>Table1[[#This Row],[Claim_Amount]]-Table1[[#This Row],[Paid_Amount]]</f>
        <v>4682.45</v>
      </c>
    </row>
    <row r="1139" spans="1:16" x14ac:dyDescent="0.3">
      <c r="A1139" t="s">
        <v>2246</v>
      </c>
      <c r="B1139" t="s">
        <v>186</v>
      </c>
      <c r="C1139" s="1">
        <v>45170</v>
      </c>
      <c r="D1139" s="1">
        <v>45175</v>
      </c>
      <c r="E1139" s="1">
        <v>45203</v>
      </c>
      <c r="F1139" t="s">
        <v>27</v>
      </c>
      <c r="G1139" t="s">
        <v>16</v>
      </c>
      <c r="H1139" t="s">
        <v>52</v>
      </c>
      <c r="I1139">
        <v>99215</v>
      </c>
      <c r="J1139">
        <v>677.16</v>
      </c>
      <c r="K1139">
        <v>0</v>
      </c>
      <c r="L1139" t="s">
        <v>60</v>
      </c>
      <c r="M1139" t="s">
        <v>61</v>
      </c>
      <c r="N1139" s="2">
        <f t="shared" si="17"/>
        <v>1</v>
      </c>
      <c r="O1139">
        <f>DATEDIF(Table1[[#This Row],[Submission_Date]],Table1[[#This Row],[Decision_Date]],"D")</f>
        <v>28</v>
      </c>
      <c r="P1139">
        <f>Table1[[#This Row],[Claim_Amount]]-Table1[[#This Row],[Paid_Amount]]</f>
        <v>677.16</v>
      </c>
    </row>
    <row r="1140" spans="1:16" x14ac:dyDescent="0.3">
      <c r="A1140" t="s">
        <v>2247</v>
      </c>
      <c r="B1140" t="s">
        <v>2248</v>
      </c>
      <c r="C1140" s="1">
        <v>45071</v>
      </c>
      <c r="D1140" s="1">
        <v>45080</v>
      </c>
      <c r="E1140" s="1">
        <v>45123</v>
      </c>
      <c r="F1140" t="s">
        <v>48</v>
      </c>
      <c r="G1140" t="s">
        <v>79</v>
      </c>
      <c r="H1140" t="s">
        <v>35</v>
      </c>
      <c r="I1140">
        <v>99215</v>
      </c>
      <c r="J1140">
        <v>2915.86</v>
      </c>
      <c r="K1140">
        <v>0</v>
      </c>
      <c r="L1140" t="s">
        <v>30</v>
      </c>
      <c r="M1140" t="s">
        <v>19</v>
      </c>
      <c r="N1140" s="2">
        <f t="shared" si="17"/>
        <v>0</v>
      </c>
      <c r="O1140">
        <f>DATEDIF(Table1[[#This Row],[Submission_Date]],Table1[[#This Row],[Decision_Date]],"D")</f>
        <v>43</v>
      </c>
      <c r="P1140">
        <f>Table1[[#This Row],[Claim_Amount]]-Table1[[#This Row],[Paid_Amount]]</f>
        <v>2915.86</v>
      </c>
    </row>
    <row r="1141" spans="1:16" x14ac:dyDescent="0.3">
      <c r="A1141" t="s">
        <v>2249</v>
      </c>
      <c r="B1141" t="s">
        <v>2250</v>
      </c>
      <c r="C1141" s="1">
        <v>45198</v>
      </c>
      <c r="D1141" s="1">
        <v>45228</v>
      </c>
      <c r="E1141" s="1">
        <v>45284</v>
      </c>
      <c r="F1141" t="s">
        <v>106</v>
      </c>
      <c r="G1141" t="s">
        <v>34</v>
      </c>
      <c r="H1141" t="s">
        <v>87</v>
      </c>
      <c r="I1141">
        <v>92928</v>
      </c>
      <c r="J1141">
        <v>3168.26</v>
      </c>
      <c r="K1141">
        <v>2766.74</v>
      </c>
      <c r="L1141" t="s">
        <v>18</v>
      </c>
      <c r="M1141" t="s">
        <v>19</v>
      </c>
      <c r="N1141" s="2">
        <f t="shared" si="17"/>
        <v>0</v>
      </c>
      <c r="O1141">
        <f>DATEDIF(Table1[[#This Row],[Submission_Date]],Table1[[#This Row],[Decision_Date]],"D")</f>
        <v>56</v>
      </c>
      <c r="P1141">
        <f>Table1[[#This Row],[Claim_Amount]]-Table1[[#This Row],[Paid_Amount]]</f>
        <v>401.52000000000044</v>
      </c>
    </row>
    <row r="1142" spans="1:16" x14ac:dyDescent="0.3">
      <c r="A1142" t="s">
        <v>2251</v>
      </c>
      <c r="B1142" t="s">
        <v>2252</v>
      </c>
      <c r="C1142" s="1">
        <v>45574</v>
      </c>
      <c r="D1142" s="1">
        <v>45592</v>
      </c>
      <c r="E1142" s="1">
        <v>45617</v>
      </c>
      <c r="F1142" t="s">
        <v>44</v>
      </c>
      <c r="G1142" t="s">
        <v>34</v>
      </c>
      <c r="H1142" t="s">
        <v>24</v>
      </c>
      <c r="I1142">
        <v>80053</v>
      </c>
      <c r="J1142">
        <v>1425.03</v>
      </c>
      <c r="K1142">
        <v>0</v>
      </c>
      <c r="L1142" t="s">
        <v>60</v>
      </c>
      <c r="M1142" t="s">
        <v>447</v>
      </c>
      <c r="N1142" s="2">
        <f t="shared" si="17"/>
        <v>1</v>
      </c>
      <c r="O1142">
        <f>DATEDIF(Table1[[#This Row],[Submission_Date]],Table1[[#This Row],[Decision_Date]],"D")</f>
        <v>25</v>
      </c>
      <c r="P1142">
        <f>Table1[[#This Row],[Claim_Amount]]-Table1[[#This Row],[Paid_Amount]]</f>
        <v>1425.03</v>
      </c>
    </row>
    <row r="1143" spans="1:16" x14ac:dyDescent="0.3">
      <c r="A1143" t="s">
        <v>2253</v>
      </c>
      <c r="B1143" t="s">
        <v>1631</v>
      </c>
      <c r="C1143" s="1">
        <v>45130</v>
      </c>
      <c r="D1143" s="1">
        <v>45149</v>
      </c>
      <c r="E1143" s="1">
        <v>45180</v>
      </c>
      <c r="F1143" t="s">
        <v>44</v>
      </c>
      <c r="G1143" t="s">
        <v>23</v>
      </c>
      <c r="H1143" t="s">
        <v>52</v>
      </c>
      <c r="I1143">
        <v>99213</v>
      </c>
      <c r="J1143">
        <v>5434.73</v>
      </c>
      <c r="K1143">
        <v>4175.6000000000004</v>
      </c>
      <c r="L1143" t="s">
        <v>18</v>
      </c>
      <c r="M1143" t="s">
        <v>19</v>
      </c>
      <c r="N1143" s="2">
        <f t="shared" si="17"/>
        <v>0</v>
      </c>
      <c r="O1143">
        <f>DATEDIF(Table1[[#This Row],[Submission_Date]],Table1[[#This Row],[Decision_Date]],"D")</f>
        <v>31</v>
      </c>
      <c r="P1143">
        <f>Table1[[#This Row],[Claim_Amount]]-Table1[[#This Row],[Paid_Amount]]</f>
        <v>1259.1299999999992</v>
      </c>
    </row>
    <row r="1144" spans="1:16" x14ac:dyDescent="0.3">
      <c r="A1144" t="s">
        <v>2254</v>
      </c>
      <c r="B1144" t="s">
        <v>2255</v>
      </c>
      <c r="C1144" s="1">
        <v>45566</v>
      </c>
      <c r="D1144" s="1">
        <v>45595</v>
      </c>
      <c r="E1144" s="1">
        <v>45638</v>
      </c>
      <c r="F1144" t="s">
        <v>22</v>
      </c>
      <c r="G1144" t="s">
        <v>23</v>
      </c>
      <c r="H1144" t="s">
        <v>24</v>
      </c>
      <c r="I1144">
        <v>99215</v>
      </c>
      <c r="J1144">
        <v>1603.52</v>
      </c>
      <c r="K1144">
        <v>1522.92</v>
      </c>
      <c r="L1144" t="s">
        <v>18</v>
      </c>
      <c r="M1144" t="s">
        <v>19</v>
      </c>
      <c r="N1144" s="2">
        <f t="shared" si="17"/>
        <v>0</v>
      </c>
      <c r="O1144">
        <f>DATEDIF(Table1[[#This Row],[Submission_Date]],Table1[[#This Row],[Decision_Date]],"D")</f>
        <v>43</v>
      </c>
      <c r="P1144">
        <f>Table1[[#This Row],[Claim_Amount]]-Table1[[#This Row],[Paid_Amount]]</f>
        <v>80.599999999999909</v>
      </c>
    </row>
    <row r="1145" spans="1:16" x14ac:dyDescent="0.3">
      <c r="A1145" t="s">
        <v>2256</v>
      </c>
      <c r="B1145" t="s">
        <v>2257</v>
      </c>
      <c r="C1145" s="1">
        <v>45347</v>
      </c>
      <c r="D1145" s="1">
        <v>45370</v>
      </c>
      <c r="E1145" s="1">
        <v>45428</v>
      </c>
      <c r="F1145" t="s">
        <v>106</v>
      </c>
      <c r="G1145" t="s">
        <v>41</v>
      </c>
      <c r="H1145" t="s">
        <v>24</v>
      </c>
      <c r="I1145">
        <v>27447</v>
      </c>
      <c r="J1145">
        <v>1999.12</v>
      </c>
      <c r="K1145">
        <v>1704.93</v>
      </c>
      <c r="L1145" t="s">
        <v>18</v>
      </c>
      <c r="M1145" t="s">
        <v>19</v>
      </c>
      <c r="N1145" s="2">
        <f t="shared" si="17"/>
        <v>0</v>
      </c>
      <c r="O1145">
        <f>DATEDIF(Table1[[#This Row],[Submission_Date]],Table1[[#This Row],[Decision_Date]],"D")</f>
        <v>58</v>
      </c>
      <c r="P1145">
        <f>Table1[[#This Row],[Claim_Amount]]-Table1[[#This Row],[Paid_Amount]]</f>
        <v>294.18999999999983</v>
      </c>
    </row>
    <row r="1146" spans="1:16" x14ac:dyDescent="0.3">
      <c r="A1146" t="s">
        <v>2258</v>
      </c>
      <c r="B1146" t="s">
        <v>2259</v>
      </c>
      <c r="C1146" s="1">
        <v>45511</v>
      </c>
      <c r="D1146" s="1">
        <v>45526</v>
      </c>
      <c r="E1146" s="1">
        <v>45538</v>
      </c>
      <c r="F1146" t="s">
        <v>72</v>
      </c>
      <c r="G1146" t="s">
        <v>16</v>
      </c>
      <c r="H1146" t="s">
        <v>45</v>
      </c>
      <c r="I1146">
        <v>99214</v>
      </c>
      <c r="J1146">
        <v>1574.26</v>
      </c>
      <c r="K1146">
        <v>0</v>
      </c>
      <c r="L1146" t="s">
        <v>60</v>
      </c>
      <c r="M1146" t="s">
        <v>61</v>
      </c>
      <c r="N1146" s="2">
        <f t="shared" si="17"/>
        <v>1</v>
      </c>
      <c r="O1146">
        <f>DATEDIF(Table1[[#This Row],[Submission_Date]],Table1[[#This Row],[Decision_Date]],"D")</f>
        <v>12</v>
      </c>
      <c r="P1146">
        <f>Table1[[#This Row],[Claim_Amount]]-Table1[[#This Row],[Paid_Amount]]</f>
        <v>1574.26</v>
      </c>
    </row>
    <row r="1147" spans="1:16" x14ac:dyDescent="0.3">
      <c r="A1147" t="s">
        <v>2260</v>
      </c>
      <c r="B1147" t="s">
        <v>2261</v>
      </c>
      <c r="C1147" s="1">
        <v>45369</v>
      </c>
      <c r="D1147" s="1">
        <v>45372</v>
      </c>
      <c r="E1147" s="1">
        <v>45406</v>
      </c>
      <c r="F1147" t="s">
        <v>27</v>
      </c>
      <c r="G1147" t="s">
        <v>28</v>
      </c>
      <c r="H1147" t="s">
        <v>17</v>
      </c>
      <c r="I1147">
        <v>43239</v>
      </c>
      <c r="J1147">
        <v>1830.72</v>
      </c>
      <c r="K1147">
        <v>1733.4</v>
      </c>
      <c r="L1147" t="s">
        <v>18</v>
      </c>
      <c r="M1147" t="s">
        <v>19</v>
      </c>
      <c r="N1147" s="2">
        <f t="shared" si="17"/>
        <v>0</v>
      </c>
      <c r="O1147">
        <f>DATEDIF(Table1[[#This Row],[Submission_Date]],Table1[[#This Row],[Decision_Date]],"D")</f>
        <v>34</v>
      </c>
      <c r="P1147">
        <f>Table1[[#This Row],[Claim_Amount]]-Table1[[#This Row],[Paid_Amount]]</f>
        <v>97.319999999999936</v>
      </c>
    </row>
    <row r="1148" spans="1:16" x14ac:dyDescent="0.3">
      <c r="A1148" t="s">
        <v>2262</v>
      </c>
      <c r="B1148" t="s">
        <v>2263</v>
      </c>
      <c r="C1148" s="1">
        <v>45568</v>
      </c>
      <c r="D1148" s="1">
        <v>45578</v>
      </c>
      <c r="E1148" s="1">
        <v>45593</v>
      </c>
      <c r="F1148" t="s">
        <v>27</v>
      </c>
      <c r="G1148" t="s">
        <v>34</v>
      </c>
      <c r="H1148" t="s">
        <v>17</v>
      </c>
      <c r="I1148">
        <v>27130</v>
      </c>
      <c r="J1148">
        <v>752.18</v>
      </c>
      <c r="K1148">
        <v>616.41999999999996</v>
      </c>
      <c r="L1148" t="s">
        <v>18</v>
      </c>
      <c r="M1148" t="s">
        <v>19</v>
      </c>
      <c r="N1148" s="2">
        <f t="shared" si="17"/>
        <v>0</v>
      </c>
      <c r="O1148">
        <f>DATEDIF(Table1[[#This Row],[Submission_Date]],Table1[[#This Row],[Decision_Date]],"D")</f>
        <v>15</v>
      </c>
      <c r="P1148">
        <f>Table1[[#This Row],[Claim_Amount]]-Table1[[#This Row],[Paid_Amount]]</f>
        <v>135.76</v>
      </c>
    </row>
    <row r="1149" spans="1:16" x14ac:dyDescent="0.3">
      <c r="A1149" t="s">
        <v>2264</v>
      </c>
      <c r="B1149" t="s">
        <v>2265</v>
      </c>
      <c r="C1149" s="1">
        <v>45239</v>
      </c>
      <c r="D1149" s="1">
        <v>45255</v>
      </c>
      <c r="E1149" s="1">
        <v>45260</v>
      </c>
      <c r="F1149" t="s">
        <v>15</v>
      </c>
      <c r="G1149" t="s">
        <v>79</v>
      </c>
      <c r="H1149" t="s">
        <v>35</v>
      </c>
      <c r="I1149">
        <v>70553</v>
      </c>
      <c r="J1149">
        <v>571.33000000000004</v>
      </c>
      <c r="K1149">
        <v>490.45</v>
      </c>
      <c r="L1149" t="s">
        <v>18</v>
      </c>
      <c r="M1149" t="s">
        <v>19</v>
      </c>
      <c r="N1149" s="2">
        <f t="shared" si="17"/>
        <v>0</v>
      </c>
      <c r="O1149">
        <f>DATEDIF(Table1[[#This Row],[Submission_Date]],Table1[[#This Row],[Decision_Date]],"D")</f>
        <v>5</v>
      </c>
      <c r="P1149">
        <f>Table1[[#This Row],[Claim_Amount]]-Table1[[#This Row],[Paid_Amount]]</f>
        <v>80.880000000000052</v>
      </c>
    </row>
    <row r="1150" spans="1:16" x14ac:dyDescent="0.3">
      <c r="A1150" t="s">
        <v>2266</v>
      </c>
      <c r="B1150" t="s">
        <v>2267</v>
      </c>
      <c r="C1150" s="1">
        <v>45614</v>
      </c>
      <c r="D1150" s="1">
        <v>45616</v>
      </c>
      <c r="E1150" s="1">
        <v>45651</v>
      </c>
      <c r="F1150" t="s">
        <v>27</v>
      </c>
      <c r="G1150" t="s">
        <v>41</v>
      </c>
      <c r="H1150" t="s">
        <v>52</v>
      </c>
      <c r="I1150">
        <v>92928</v>
      </c>
      <c r="J1150">
        <v>6474.35</v>
      </c>
      <c r="K1150">
        <v>6187.07</v>
      </c>
      <c r="L1150" t="s">
        <v>18</v>
      </c>
      <c r="M1150" t="s">
        <v>19</v>
      </c>
      <c r="N1150" s="2">
        <f t="shared" si="17"/>
        <v>0</v>
      </c>
      <c r="O1150">
        <f>DATEDIF(Table1[[#This Row],[Submission_Date]],Table1[[#This Row],[Decision_Date]],"D")</f>
        <v>35</v>
      </c>
      <c r="P1150">
        <f>Table1[[#This Row],[Claim_Amount]]-Table1[[#This Row],[Paid_Amount]]</f>
        <v>287.28000000000065</v>
      </c>
    </row>
    <row r="1151" spans="1:16" x14ac:dyDescent="0.3">
      <c r="A1151" t="s">
        <v>2268</v>
      </c>
      <c r="B1151" t="s">
        <v>2269</v>
      </c>
      <c r="C1151" s="1">
        <v>45385</v>
      </c>
      <c r="D1151" s="1">
        <v>45399</v>
      </c>
      <c r="E1151" s="1">
        <v>45407</v>
      </c>
      <c r="F1151" t="s">
        <v>44</v>
      </c>
      <c r="G1151" t="s">
        <v>16</v>
      </c>
      <c r="H1151" t="s">
        <v>29</v>
      </c>
      <c r="I1151">
        <v>93000</v>
      </c>
      <c r="J1151">
        <v>918.21</v>
      </c>
      <c r="K1151">
        <v>0</v>
      </c>
      <c r="L1151" t="s">
        <v>60</v>
      </c>
      <c r="M1151" t="s">
        <v>176</v>
      </c>
      <c r="N1151" s="2">
        <f t="shared" si="17"/>
        <v>1</v>
      </c>
      <c r="O1151">
        <f>DATEDIF(Table1[[#This Row],[Submission_Date]],Table1[[#This Row],[Decision_Date]],"D")</f>
        <v>8</v>
      </c>
      <c r="P1151">
        <f>Table1[[#This Row],[Claim_Amount]]-Table1[[#This Row],[Paid_Amount]]</f>
        <v>918.21</v>
      </c>
    </row>
    <row r="1152" spans="1:16" x14ac:dyDescent="0.3">
      <c r="A1152" t="s">
        <v>2270</v>
      </c>
      <c r="B1152" t="s">
        <v>2271</v>
      </c>
      <c r="C1152" s="1">
        <v>45621</v>
      </c>
      <c r="D1152" s="1">
        <v>45637</v>
      </c>
      <c r="E1152" s="1">
        <v>45657</v>
      </c>
      <c r="F1152" t="s">
        <v>44</v>
      </c>
      <c r="G1152" t="s">
        <v>23</v>
      </c>
      <c r="H1152" t="s">
        <v>17</v>
      </c>
      <c r="I1152">
        <v>63047</v>
      </c>
      <c r="J1152">
        <v>818.02</v>
      </c>
      <c r="K1152">
        <v>669.69</v>
      </c>
      <c r="L1152" t="s">
        <v>18</v>
      </c>
      <c r="M1152" t="s">
        <v>19</v>
      </c>
      <c r="N1152" s="2">
        <f t="shared" si="17"/>
        <v>0</v>
      </c>
      <c r="O1152">
        <f>DATEDIF(Table1[[#This Row],[Submission_Date]],Table1[[#This Row],[Decision_Date]],"D")</f>
        <v>20</v>
      </c>
      <c r="P1152">
        <f>Table1[[#This Row],[Claim_Amount]]-Table1[[#This Row],[Paid_Amount]]</f>
        <v>148.32999999999993</v>
      </c>
    </row>
    <row r="1153" spans="1:16" x14ac:dyDescent="0.3">
      <c r="A1153" t="s">
        <v>2272</v>
      </c>
      <c r="B1153" t="s">
        <v>2273</v>
      </c>
      <c r="C1153" s="1">
        <v>45429</v>
      </c>
      <c r="D1153" s="1">
        <v>45441</v>
      </c>
      <c r="E1153" s="1">
        <v>45473</v>
      </c>
      <c r="F1153" t="s">
        <v>15</v>
      </c>
      <c r="G1153" t="s">
        <v>28</v>
      </c>
      <c r="H1153" t="s">
        <v>29</v>
      </c>
      <c r="I1153">
        <v>66984</v>
      </c>
      <c r="J1153">
        <v>322.88</v>
      </c>
      <c r="K1153">
        <v>280.81</v>
      </c>
      <c r="L1153" t="s">
        <v>18</v>
      </c>
      <c r="M1153" t="s">
        <v>19</v>
      </c>
      <c r="N1153" s="2">
        <f t="shared" si="17"/>
        <v>0</v>
      </c>
      <c r="O1153">
        <f>DATEDIF(Table1[[#This Row],[Submission_Date]],Table1[[#This Row],[Decision_Date]],"D")</f>
        <v>32</v>
      </c>
      <c r="P1153">
        <f>Table1[[#This Row],[Claim_Amount]]-Table1[[#This Row],[Paid_Amount]]</f>
        <v>42.069999999999993</v>
      </c>
    </row>
    <row r="1154" spans="1:16" x14ac:dyDescent="0.3">
      <c r="A1154" t="s">
        <v>2274</v>
      </c>
      <c r="B1154" t="s">
        <v>2275</v>
      </c>
      <c r="C1154" s="1">
        <v>45145</v>
      </c>
      <c r="D1154" s="1">
        <v>45165</v>
      </c>
      <c r="E1154" s="1">
        <v>45214</v>
      </c>
      <c r="F1154" t="s">
        <v>33</v>
      </c>
      <c r="G1154" t="s">
        <v>41</v>
      </c>
      <c r="H1154" t="s">
        <v>17</v>
      </c>
      <c r="I1154">
        <v>99215</v>
      </c>
      <c r="J1154">
        <v>1084.45</v>
      </c>
      <c r="K1154">
        <v>1036.49</v>
      </c>
      <c r="L1154" t="s">
        <v>18</v>
      </c>
      <c r="M1154" t="s">
        <v>19</v>
      </c>
      <c r="N1154" s="2">
        <f t="shared" si="17"/>
        <v>0</v>
      </c>
      <c r="O1154">
        <f>DATEDIF(Table1[[#This Row],[Submission_Date]],Table1[[#This Row],[Decision_Date]],"D")</f>
        <v>49</v>
      </c>
      <c r="P1154">
        <f>Table1[[#This Row],[Claim_Amount]]-Table1[[#This Row],[Paid_Amount]]</f>
        <v>47.960000000000036</v>
      </c>
    </row>
    <row r="1155" spans="1:16" x14ac:dyDescent="0.3">
      <c r="A1155" t="s">
        <v>2276</v>
      </c>
      <c r="B1155" t="s">
        <v>2277</v>
      </c>
      <c r="C1155" s="1">
        <v>45079</v>
      </c>
      <c r="D1155" s="1">
        <v>45092</v>
      </c>
      <c r="E1155" s="1">
        <v>45128</v>
      </c>
      <c r="F1155" t="s">
        <v>27</v>
      </c>
      <c r="G1155" t="s">
        <v>41</v>
      </c>
      <c r="H1155" t="s">
        <v>55</v>
      </c>
      <c r="I1155">
        <v>99214</v>
      </c>
      <c r="J1155">
        <v>627.36</v>
      </c>
      <c r="K1155">
        <v>497.28</v>
      </c>
      <c r="L1155" t="s">
        <v>18</v>
      </c>
      <c r="M1155" t="s">
        <v>19</v>
      </c>
      <c r="N1155" s="2">
        <f t="shared" ref="N1155:N1218" si="18">IF(L1155="Denied",1,0)</f>
        <v>0</v>
      </c>
      <c r="O1155">
        <f>DATEDIF(Table1[[#This Row],[Submission_Date]],Table1[[#This Row],[Decision_Date]],"D")</f>
        <v>36</v>
      </c>
      <c r="P1155">
        <f>Table1[[#This Row],[Claim_Amount]]-Table1[[#This Row],[Paid_Amount]]</f>
        <v>130.08000000000004</v>
      </c>
    </row>
    <row r="1156" spans="1:16" x14ac:dyDescent="0.3">
      <c r="A1156" t="s">
        <v>2278</v>
      </c>
      <c r="B1156" t="s">
        <v>2279</v>
      </c>
      <c r="C1156" s="1">
        <v>45182</v>
      </c>
      <c r="D1156" s="1">
        <v>45209</v>
      </c>
      <c r="E1156" s="1">
        <v>45253</v>
      </c>
      <c r="F1156" t="s">
        <v>15</v>
      </c>
      <c r="G1156" t="s">
        <v>34</v>
      </c>
      <c r="H1156" t="s">
        <v>38</v>
      </c>
      <c r="I1156">
        <v>70553</v>
      </c>
      <c r="J1156">
        <v>6725.17</v>
      </c>
      <c r="K1156">
        <v>0</v>
      </c>
      <c r="L1156" t="s">
        <v>30</v>
      </c>
      <c r="M1156" t="s">
        <v>19</v>
      </c>
      <c r="N1156" s="2">
        <f t="shared" si="18"/>
        <v>0</v>
      </c>
      <c r="O1156">
        <f>DATEDIF(Table1[[#This Row],[Submission_Date]],Table1[[#This Row],[Decision_Date]],"D")</f>
        <v>44</v>
      </c>
      <c r="P1156">
        <f>Table1[[#This Row],[Claim_Amount]]-Table1[[#This Row],[Paid_Amount]]</f>
        <v>6725.17</v>
      </c>
    </row>
    <row r="1157" spans="1:16" x14ac:dyDescent="0.3">
      <c r="A1157" t="s">
        <v>2280</v>
      </c>
      <c r="B1157" t="s">
        <v>2281</v>
      </c>
      <c r="C1157" s="1">
        <v>45430</v>
      </c>
      <c r="D1157" s="1">
        <v>45441</v>
      </c>
      <c r="E1157" s="1">
        <v>45481</v>
      </c>
      <c r="F1157" t="s">
        <v>48</v>
      </c>
      <c r="G1157" t="s">
        <v>41</v>
      </c>
      <c r="H1157" t="s">
        <v>29</v>
      </c>
      <c r="I1157">
        <v>45378</v>
      </c>
      <c r="J1157">
        <v>4055.6</v>
      </c>
      <c r="K1157">
        <v>0</v>
      </c>
      <c r="L1157" t="s">
        <v>30</v>
      </c>
      <c r="M1157" t="s">
        <v>19</v>
      </c>
      <c r="N1157" s="2">
        <f t="shared" si="18"/>
        <v>0</v>
      </c>
      <c r="O1157">
        <f>DATEDIF(Table1[[#This Row],[Submission_Date]],Table1[[#This Row],[Decision_Date]],"D")</f>
        <v>40</v>
      </c>
      <c r="P1157">
        <f>Table1[[#This Row],[Claim_Amount]]-Table1[[#This Row],[Paid_Amount]]</f>
        <v>4055.6</v>
      </c>
    </row>
    <row r="1158" spans="1:16" x14ac:dyDescent="0.3">
      <c r="A1158" t="s">
        <v>2282</v>
      </c>
      <c r="B1158" t="s">
        <v>2283</v>
      </c>
      <c r="C1158" s="1">
        <v>45087</v>
      </c>
      <c r="D1158" s="1">
        <v>45089</v>
      </c>
      <c r="E1158" s="1">
        <v>45146</v>
      </c>
      <c r="F1158" t="s">
        <v>48</v>
      </c>
      <c r="G1158" t="s">
        <v>28</v>
      </c>
      <c r="H1158" t="s">
        <v>24</v>
      </c>
      <c r="I1158">
        <v>99213</v>
      </c>
      <c r="J1158">
        <v>1042.6099999999999</v>
      </c>
      <c r="K1158">
        <v>1019.32</v>
      </c>
      <c r="L1158" t="s">
        <v>18</v>
      </c>
      <c r="M1158" t="s">
        <v>19</v>
      </c>
      <c r="N1158" s="2">
        <f t="shared" si="18"/>
        <v>0</v>
      </c>
      <c r="O1158">
        <f>DATEDIF(Table1[[#This Row],[Submission_Date]],Table1[[#This Row],[Decision_Date]],"D")</f>
        <v>57</v>
      </c>
      <c r="P1158">
        <f>Table1[[#This Row],[Claim_Amount]]-Table1[[#This Row],[Paid_Amount]]</f>
        <v>23.28999999999985</v>
      </c>
    </row>
    <row r="1159" spans="1:16" x14ac:dyDescent="0.3">
      <c r="A1159" t="s">
        <v>2284</v>
      </c>
      <c r="B1159" t="s">
        <v>304</v>
      </c>
      <c r="C1159" s="1">
        <v>45188</v>
      </c>
      <c r="D1159" s="1">
        <v>45214</v>
      </c>
      <c r="E1159" s="1">
        <v>45269</v>
      </c>
      <c r="F1159" t="s">
        <v>106</v>
      </c>
      <c r="G1159" t="s">
        <v>79</v>
      </c>
      <c r="H1159" t="s">
        <v>17</v>
      </c>
      <c r="I1159">
        <v>27447</v>
      </c>
      <c r="J1159">
        <v>10959.35</v>
      </c>
      <c r="K1159">
        <v>0</v>
      </c>
      <c r="L1159" t="s">
        <v>60</v>
      </c>
      <c r="M1159" t="s">
        <v>61</v>
      </c>
      <c r="N1159" s="2">
        <f t="shared" si="18"/>
        <v>1</v>
      </c>
      <c r="O1159">
        <f>DATEDIF(Table1[[#This Row],[Submission_Date]],Table1[[#This Row],[Decision_Date]],"D")</f>
        <v>55</v>
      </c>
      <c r="P1159">
        <f>Table1[[#This Row],[Claim_Amount]]-Table1[[#This Row],[Paid_Amount]]</f>
        <v>10959.35</v>
      </c>
    </row>
    <row r="1160" spans="1:16" x14ac:dyDescent="0.3">
      <c r="A1160" t="s">
        <v>2285</v>
      </c>
      <c r="B1160" t="s">
        <v>2286</v>
      </c>
      <c r="C1160" s="1">
        <v>45532</v>
      </c>
      <c r="D1160" s="1">
        <v>45558</v>
      </c>
      <c r="E1160" s="1">
        <v>45595</v>
      </c>
      <c r="F1160" t="s">
        <v>27</v>
      </c>
      <c r="G1160" t="s">
        <v>16</v>
      </c>
      <c r="H1160" t="s">
        <v>52</v>
      </c>
      <c r="I1160">
        <v>43239</v>
      </c>
      <c r="J1160">
        <v>3965.6</v>
      </c>
      <c r="K1160">
        <v>3032.4</v>
      </c>
      <c r="L1160" t="s">
        <v>18</v>
      </c>
      <c r="M1160" t="s">
        <v>19</v>
      </c>
      <c r="N1160" s="2">
        <f t="shared" si="18"/>
        <v>0</v>
      </c>
      <c r="O1160">
        <f>DATEDIF(Table1[[#This Row],[Submission_Date]],Table1[[#This Row],[Decision_Date]],"D")</f>
        <v>37</v>
      </c>
      <c r="P1160">
        <f>Table1[[#This Row],[Claim_Amount]]-Table1[[#This Row],[Paid_Amount]]</f>
        <v>933.19999999999982</v>
      </c>
    </row>
    <row r="1161" spans="1:16" x14ac:dyDescent="0.3">
      <c r="A1161" t="s">
        <v>2287</v>
      </c>
      <c r="B1161" t="s">
        <v>2288</v>
      </c>
      <c r="C1161" s="1">
        <v>45657</v>
      </c>
      <c r="D1161" s="1">
        <v>45658</v>
      </c>
      <c r="E1161" s="1">
        <v>45701</v>
      </c>
      <c r="F1161" t="s">
        <v>15</v>
      </c>
      <c r="G1161" t="s">
        <v>16</v>
      </c>
      <c r="H1161" t="s">
        <v>35</v>
      </c>
      <c r="I1161">
        <v>63047</v>
      </c>
      <c r="J1161">
        <v>1394.28</v>
      </c>
      <c r="K1161">
        <v>1360.02</v>
      </c>
      <c r="L1161" t="s">
        <v>18</v>
      </c>
      <c r="M1161" t="s">
        <v>19</v>
      </c>
      <c r="N1161" s="2">
        <f t="shared" si="18"/>
        <v>0</v>
      </c>
      <c r="O1161">
        <f>DATEDIF(Table1[[#This Row],[Submission_Date]],Table1[[#This Row],[Decision_Date]],"D")</f>
        <v>43</v>
      </c>
      <c r="P1161">
        <f>Table1[[#This Row],[Claim_Amount]]-Table1[[#This Row],[Paid_Amount]]</f>
        <v>34.259999999999991</v>
      </c>
    </row>
    <row r="1162" spans="1:16" x14ac:dyDescent="0.3">
      <c r="A1162" t="s">
        <v>2289</v>
      </c>
      <c r="B1162" t="s">
        <v>2290</v>
      </c>
      <c r="C1162" s="1">
        <v>45095</v>
      </c>
      <c r="D1162" s="1">
        <v>45120</v>
      </c>
      <c r="E1162" s="1">
        <v>45175</v>
      </c>
      <c r="F1162" t="s">
        <v>106</v>
      </c>
      <c r="G1162" t="s">
        <v>16</v>
      </c>
      <c r="H1162" t="s">
        <v>17</v>
      </c>
      <c r="I1162">
        <v>99215</v>
      </c>
      <c r="J1162">
        <v>244.81</v>
      </c>
      <c r="K1162">
        <v>231.1</v>
      </c>
      <c r="L1162" t="s">
        <v>18</v>
      </c>
      <c r="M1162" t="s">
        <v>19</v>
      </c>
      <c r="N1162" s="2">
        <f t="shared" si="18"/>
        <v>0</v>
      </c>
      <c r="O1162">
        <f>DATEDIF(Table1[[#This Row],[Submission_Date]],Table1[[#This Row],[Decision_Date]],"D")</f>
        <v>55</v>
      </c>
      <c r="P1162">
        <f>Table1[[#This Row],[Claim_Amount]]-Table1[[#This Row],[Paid_Amount]]</f>
        <v>13.710000000000008</v>
      </c>
    </row>
    <row r="1163" spans="1:16" x14ac:dyDescent="0.3">
      <c r="A1163" t="s">
        <v>2291</v>
      </c>
      <c r="B1163" t="s">
        <v>2292</v>
      </c>
      <c r="C1163" s="1">
        <v>45545</v>
      </c>
      <c r="D1163" s="1">
        <v>45567</v>
      </c>
      <c r="E1163" s="1">
        <v>45585</v>
      </c>
      <c r="F1163" t="s">
        <v>48</v>
      </c>
      <c r="G1163" t="s">
        <v>41</v>
      </c>
      <c r="H1163" t="s">
        <v>52</v>
      </c>
      <c r="I1163">
        <v>63047</v>
      </c>
      <c r="J1163">
        <v>11302.22</v>
      </c>
      <c r="K1163">
        <v>10983.96</v>
      </c>
      <c r="L1163" t="s">
        <v>18</v>
      </c>
      <c r="M1163" t="s">
        <v>19</v>
      </c>
      <c r="N1163" s="2">
        <f t="shared" si="18"/>
        <v>0</v>
      </c>
      <c r="O1163">
        <f>DATEDIF(Table1[[#This Row],[Submission_Date]],Table1[[#This Row],[Decision_Date]],"D")</f>
        <v>18</v>
      </c>
      <c r="P1163">
        <f>Table1[[#This Row],[Claim_Amount]]-Table1[[#This Row],[Paid_Amount]]</f>
        <v>318.26000000000022</v>
      </c>
    </row>
    <row r="1164" spans="1:16" x14ac:dyDescent="0.3">
      <c r="A1164" t="s">
        <v>2293</v>
      </c>
      <c r="B1164" t="s">
        <v>2294</v>
      </c>
      <c r="C1164" s="1">
        <v>45096</v>
      </c>
      <c r="D1164" s="1">
        <v>45118</v>
      </c>
      <c r="E1164" s="1">
        <v>45153</v>
      </c>
      <c r="F1164" t="s">
        <v>27</v>
      </c>
      <c r="G1164" t="s">
        <v>41</v>
      </c>
      <c r="H1164" t="s">
        <v>55</v>
      </c>
      <c r="I1164">
        <v>43239</v>
      </c>
      <c r="J1164">
        <v>594.87</v>
      </c>
      <c r="K1164">
        <v>569.89</v>
      </c>
      <c r="L1164" t="s">
        <v>18</v>
      </c>
      <c r="M1164" t="s">
        <v>19</v>
      </c>
      <c r="N1164" s="2">
        <f t="shared" si="18"/>
        <v>0</v>
      </c>
      <c r="O1164">
        <f>DATEDIF(Table1[[#This Row],[Submission_Date]],Table1[[#This Row],[Decision_Date]],"D")</f>
        <v>35</v>
      </c>
      <c r="P1164">
        <f>Table1[[#This Row],[Claim_Amount]]-Table1[[#This Row],[Paid_Amount]]</f>
        <v>24.980000000000018</v>
      </c>
    </row>
    <row r="1165" spans="1:16" x14ac:dyDescent="0.3">
      <c r="A1165" t="s">
        <v>2295</v>
      </c>
      <c r="B1165" t="s">
        <v>2296</v>
      </c>
      <c r="C1165" s="1">
        <v>45591</v>
      </c>
      <c r="D1165" s="1">
        <v>45592</v>
      </c>
      <c r="E1165" s="1">
        <v>45609</v>
      </c>
      <c r="F1165" t="s">
        <v>106</v>
      </c>
      <c r="G1165" t="s">
        <v>23</v>
      </c>
      <c r="H1165" t="s">
        <v>38</v>
      </c>
      <c r="I1165">
        <v>99213</v>
      </c>
      <c r="J1165">
        <v>484.77</v>
      </c>
      <c r="K1165">
        <v>442.22</v>
      </c>
      <c r="L1165" t="s">
        <v>18</v>
      </c>
      <c r="M1165" t="s">
        <v>19</v>
      </c>
      <c r="N1165" s="2">
        <f t="shared" si="18"/>
        <v>0</v>
      </c>
      <c r="O1165">
        <f>DATEDIF(Table1[[#This Row],[Submission_Date]],Table1[[#This Row],[Decision_Date]],"D")</f>
        <v>17</v>
      </c>
      <c r="P1165">
        <f>Table1[[#This Row],[Claim_Amount]]-Table1[[#This Row],[Paid_Amount]]</f>
        <v>42.549999999999955</v>
      </c>
    </row>
    <row r="1166" spans="1:16" x14ac:dyDescent="0.3">
      <c r="A1166" t="s">
        <v>2297</v>
      </c>
      <c r="B1166" t="s">
        <v>2298</v>
      </c>
      <c r="C1166" s="1">
        <v>45015</v>
      </c>
      <c r="D1166" s="1">
        <v>45021</v>
      </c>
      <c r="E1166" s="1">
        <v>45050</v>
      </c>
      <c r="F1166" t="s">
        <v>44</v>
      </c>
      <c r="G1166" t="s">
        <v>41</v>
      </c>
      <c r="H1166" t="s">
        <v>45</v>
      </c>
      <c r="I1166">
        <v>99214</v>
      </c>
      <c r="J1166">
        <v>4097.1899999999996</v>
      </c>
      <c r="K1166">
        <v>4035.63</v>
      </c>
      <c r="L1166" t="s">
        <v>18</v>
      </c>
      <c r="M1166" t="s">
        <v>19</v>
      </c>
      <c r="N1166" s="2">
        <f t="shared" si="18"/>
        <v>0</v>
      </c>
      <c r="O1166">
        <f>DATEDIF(Table1[[#This Row],[Submission_Date]],Table1[[#This Row],[Decision_Date]],"D")</f>
        <v>29</v>
      </c>
      <c r="P1166">
        <f>Table1[[#This Row],[Claim_Amount]]-Table1[[#This Row],[Paid_Amount]]</f>
        <v>61.559999999999491</v>
      </c>
    </row>
    <row r="1167" spans="1:16" x14ac:dyDescent="0.3">
      <c r="A1167" t="s">
        <v>2299</v>
      </c>
      <c r="B1167" t="s">
        <v>2300</v>
      </c>
      <c r="C1167" s="1">
        <v>45179</v>
      </c>
      <c r="D1167" s="1">
        <v>45206</v>
      </c>
      <c r="E1167" s="1">
        <v>45225</v>
      </c>
      <c r="F1167" t="s">
        <v>33</v>
      </c>
      <c r="G1167" t="s">
        <v>23</v>
      </c>
      <c r="H1167" t="s">
        <v>29</v>
      </c>
      <c r="I1167">
        <v>93000</v>
      </c>
      <c r="J1167">
        <v>12731.09</v>
      </c>
      <c r="K1167">
        <v>0</v>
      </c>
      <c r="L1167" t="s">
        <v>30</v>
      </c>
      <c r="M1167" t="s">
        <v>19</v>
      </c>
      <c r="N1167" s="2">
        <f t="shared" si="18"/>
        <v>0</v>
      </c>
      <c r="O1167">
        <f>DATEDIF(Table1[[#This Row],[Submission_Date]],Table1[[#This Row],[Decision_Date]],"D")</f>
        <v>19</v>
      </c>
      <c r="P1167">
        <f>Table1[[#This Row],[Claim_Amount]]-Table1[[#This Row],[Paid_Amount]]</f>
        <v>12731.09</v>
      </c>
    </row>
    <row r="1168" spans="1:16" x14ac:dyDescent="0.3">
      <c r="A1168" t="s">
        <v>2301</v>
      </c>
      <c r="B1168" t="s">
        <v>2302</v>
      </c>
      <c r="C1168" s="1">
        <v>45163</v>
      </c>
      <c r="D1168" s="1">
        <v>45167</v>
      </c>
      <c r="E1168" s="1">
        <v>45224</v>
      </c>
      <c r="F1168" t="s">
        <v>15</v>
      </c>
      <c r="G1168" t="s">
        <v>79</v>
      </c>
      <c r="H1168" t="s">
        <v>24</v>
      </c>
      <c r="I1168">
        <v>99213</v>
      </c>
      <c r="J1168">
        <v>5472.1</v>
      </c>
      <c r="K1168">
        <v>4817.38</v>
      </c>
      <c r="L1168" t="s">
        <v>18</v>
      </c>
      <c r="M1168" t="s">
        <v>19</v>
      </c>
      <c r="N1168" s="2">
        <f t="shared" si="18"/>
        <v>0</v>
      </c>
      <c r="O1168">
        <f>DATEDIF(Table1[[#This Row],[Submission_Date]],Table1[[#This Row],[Decision_Date]],"D")</f>
        <v>57</v>
      </c>
      <c r="P1168">
        <f>Table1[[#This Row],[Claim_Amount]]-Table1[[#This Row],[Paid_Amount]]</f>
        <v>654.72000000000025</v>
      </c>
    </row>
    <row r="1169" spans="1:16" x14ac:dyDescent="0.3">
      <c r="A1169" t="s">
        <v>2303</v>
      </c>
      <c r="B1169" t="s">
        <v>2304</v>
      </c>
      <c r="C1169" s="1">
        <v>45068</v>
      </c>
      <c r="D1169" s="1">
        <v>45090</v>
      </c>
      <c r="E1169" s="1">
        <v>45098</v>
      </c>
      <c r="F1169" t="s">
        <v>15</v>
      </c>
      <c r="G1169" t="s">
        <v>28</v>
      </c>
      <c r="H1169" t="s">
        <v>17</v>
      </c>
      <c r="I1169">
        <v>45378</v>
      </c>
      <c r="J1169">
        <v>2838.77</v>
      </c>
      <c r="K1169">
        <v>2738.78</v>
      </c>
      <c r="L1169" t="s">
        <v>18</v>
      </c>
      <c r="M1169" t="s">
        <v>19</v>
      </c>
      <c r="N1169" s="2">
        <f t="shared" si="18"/>
        <v>0</v>
      </c>
      <c r="O1169">
        <f>DATEDIF(Table1[[#This Row],[Submission_Date]],Table1[[#This Row],[Decision_Date]],"D")</f>
        <v>8</v>
      </c>
      <c r="P1169">
        <f>Table1[[#This Row],[Claim_Amount]]-Table1[[#This Row],[Paid_Amount]]</f>
        <v>99.989999999999782</v>
      </c>
    </row>
    <row r="1170" spans="1:16" x14ac:dyDescent="0.3">
      <c r="A1170" t="s">
        <v>2305</v>
      </c>
      <c r="B1170" t="s">
        <v>2306</v>
      </c>
      <c r="C1170" s="1">
        <v>45240</v>
      </c>
      <c r="D1170" s="1">
        <v>45259</v>
      </c>
      <c r="E1170" s="1">
        <v>45270</v>
      </c>
      <c r="F1170" t="s">
        <v>72</v>
      </c>
      <c r="G1170" t="s">
        <v>23</v>
      </c>
      <c r="H1170" t="s">
        <v>35</v>
      </c>
      <c r="I1170">
        <v>99214</v>
      </c>
      <c r="J1170">
        <v>2909.69</v>
      </c>
      <c r="K1170">
        <v>2805.7</v>
      </c>
      <c r="L1170" t="s">
        <v>18</v>
      </c>
      <c r="M1170" t="s">
        <v>19</v>
      </c>
      <c r="N1170" s="2">
        <f t="shared" si="18"/>
        <v>0</v>
      </c>
      <c r="O1170">
        <f>DATEDIF(Table1[[#This Row],[Submission_Date]],Table1[[#This Row],[Decision_Date]],"D")</f>
        <v>11</v>
      </c>
      <c r="P1170">
        <f>Table1[[#This Row],[Claim_Amount]]-Table1[[#This Row],[Paid_Amount]]</f>
        <v>103.99000000000024</v>
      </c>
    </row>
    <row r="1171" spans="1:16" x14ac:dyDescent="0.3">
      <c r="A1171" t="s">
        <v>2307</v>
      </c>
      <c r="B1171" t="s">
        <v>2255</v>
      </c>
      <c r="C1171" s="1">
        <v>44932</v>
      </c>
      <c r="D1171" s="1">
        <v>44956</v>
      </c>
      <c r="E1171" s="1">
        <v>44983</v>
      </c>
      <c r="F1171" t="s">
        <v>48</v>
      </c>
      <c r="G1171" t="s">
        <v>23</v>
      </c>
      <c r="H1171" t="s">
        <v>17</v>
      </c>
      <c r="I1171">
        <v>99215</v>
      </c>
      <c r="J1171">
        <v>3578.62</v>
      </c>
      <c r="K1171">
        <v>3455.21</v>
      </c>
      <c r="L1171" t="s">
        <v>18</v>
      </c>
      <c r="M1171" t="s">
        <v>19</v>
      </c>
      <c r="N1171" s="2">
        <f t="shared" si="18"/>
        <v>0</v>
      </c>
      <c r="O1171">
        <f>DATEDIF(Table1[[#This Row],[Submission_Date]],Table1[[#This Row],[Decision_Date]],"D")</f>
        <v>27</v>
      </c>
      <c r="P1171">
        <f>Table1[[#This Row],[Claim_Amount]]-Table1[[#This Row],[Paid_Amount]]</f>
        <v>123.40999999999985</v>
      </c>
    </row>
    <row r="1172" spans="1:16" x14ac:dyDescent="0.3">
      <c r="A1172" t="s">
        <v>2308</v>
      </c>
      <c r="B1172" t="s">
        <v>2309</v>
      </c>
      <c r="C1172" s="1">
        <v>45329</v>
      </c>
      <c r="D1172" s="1">
        <v>45344</v>
      </c>
      <c r="E1172" s="1">
        <v>45390</v>
      </c>
      <c r="F1172" t="s">
        <v>72</v>
      </c>
      <c r="G1172" t="s">
        <v>28</v>
      </c>
      <c r="H1172" t="s">
        <v>17</v>
      </c>
      <c r="I1172">
        <v>45378</v>
      </c>
      <c r="J1172">
        <v>3318.08</v>
      </c>
      <c r="K1172">
        <v>3056.9</v>
      </c>
      <c r="L1172" t="s">
        <v>18</v>
      </c>
      <c r="M1172" t="s">
        <v>19</v>
      </c>
      <c r="N1172" s="2">
        <f t="shared" si="18"/>
        <v>0</v>
      </c>
      <c r="O1172">
        <f>DATEDIF(Table1[[#This Row],[Submission_Date]],Table1[[#This Row],[Decision_Date]],"D")</f>
        <v>46</v>
      </c>
      <c r="P1172">
        <f>Table1[[#This Row],[Claim_Amount]]-Table1[[#This Row],[Paid_Amount]]</f>
        <v>261.17999999999984</v>
      </c>
    </row>
    <row r="1173" spans="1:16" x14ac:dyDescent="0.3">
      <c r="A1173" t="s">
        <v>2310</v>
      </c>
      <c r="B1173" t="s">
        <v>2311</v>
      </c>
      <c r="C1173" s="1">
        <v>45000</v>
      </c>
      <c r="D1173" s="1">
        <v>45020</v>
      </c>
      <c r="E1173" s="1">
        <v>45036</v>
      </c>
      <c r="F1173" t="s">
        <v>15</v>
      </c>
      <c r="G1173" t="s">
        <v>28</v>
      </c>
      <c r="H1173" t="s">
        <v>35</v>
      </c>
      <c r="I1173">
        <v>90837</v>
      </c>
      <c r="J1173">
        <v>2264.15</v>
      </c>
      <c r="K1173">
        <v>2173.0500000000002</v>
      </c>
      <c r="L1173" t="s">
        <v>18</v>
      </c>
      <c r="M1173" t="s">
        <v>19</v>
      </c>
      <c r="N1173" s="2">
        <f t="shared" si="18"/>
        <v>0</v>
      </c>
      <c r="O1173">
        <f>DATEDIF(Table1[[#This Row],[Submission_Date]],Table1[[#This Row],[Decision_Date]],"D")</f>
        <v>16</v>
      </c>
      <c r="P1173">
        <f>Table1[[#This Row],[Claim_Amount]]-Table1[[#This Row],[Paid_Amount]]</f>
        <v>91.099999999999909</v>
      </c>
    </row>
    <row r="1174" spans="1:16" x14ac:dyDescent="0.3">
      <c r="A1174" t="s">
        <v>2312</v>
      </c>
      <c r="B1174" t="s">
        <v>2313</v>
      </c>
      <c r="C1174" s="1">
        <v>45456</v>
      </c>
      <c r="D1174" s="1">
        <v>45471</v>
      </c>
      <c r="E1174" s="1">
        <v>45506</v>
      </c>
      <c r="F1174" t="s">
        <v>44</v>
      </c>
      <c r="G1174" t="s">
        <v>41</v>
      </c>
      <c r="H1174" t="s">
        <v>87</v>
      </c>
      <c r="I1174">
        <v>45378</v>
      </c>
      <c r="J1174">
        <v>1965.22</v>
      </c>
      <c r="K1174">
        <v>1744.58</v>
      </c>
      <c r="L1174" t="s">
        <v>18</v>
      </c>
      <c r="M1174" t="s">
        <v>19</v>
      </c>
      <c r="N1174" s="2">
        <f t="shared" si="18"/>
        <v>0</v>
      </c>
      <c r="O1174">
        <f>DATEDIF(Table1[[#This Row],[Submission_Date]],Table1[[#This Row],[Decision_Date]],"D")</f>
        <v>35</v>
      </c>
      <c r="P1174">
        <f>Table1[[#This Row],[Claim_Amount]]-Table1[[#This Row],[Paid_Amount]]</f>
        <v>220.6400000000001</v>
      </c>
    </row>
    <row r="1175" spans="1:16" x14ac:dyDescent="0.3">
      <c r="A1175" t="s">
        <v>2314</v>
      </c>
      <c r="B1175" t="s">
        <v>2315</v>
      </c>
      <c r="C1175" s="1">
        <v>45339</v>
      </c>
      <c r="D1175" s="1">
        <v>45369</v>
      </c>
      <c r="E1175" s="1">
        <v>45404</v>
      </c>
      <c r="F1175" t="s">
        <v>15</v>
      </c>
      <c r="G1175" t="s">
        <v>79</v>
      </c>
      <c r="H1175" t="s">
        <v>55</v>
      </c>
      <c r="I1175">
        <v>92928</v>
      </c>
      <c r="J1175">
        <v>1719.74</v>
      </c>
      <c r="K1175">
        <v>1515.8</v>
      </c>
      <c r="L1175" t="s">
        <v>18</v>
      </c>
      <c r="M1175" t="s">
        <v>19</v>
      </c>
      <c r="N1175" s="2">
        <f t="shared" si="18"/>
        <v>0</v>
      </c>
      <c r="O1175">
        <f>DATEDIF(Table1[[#This Row],[Submission_Date]],Table1[[#This Row],[Decision_Date]],"D")</f>
        <v>35</v>
      </c>
      <c r="P1175">
        <f>Table1[[#This Row],[Claim_Amount]]-Table1[[#This Row],[Paid_Amount]]</f>
        <v>203.94000000000005</v>
      </c>
    </row>
    <row r="1176" spans="1:16" x14ac:dyDescent="0.3">
      <c r="A1176" t="s">
        <v>2316</v>
      </c>
      <c r="B1176" t="s">
        <v>2317</v>
      </c>
      <c r="C1176" s="1">
        <v>45628</v>
      </c>
      <c r="D1176" s="1">
        <v>45653</v>
      </c>
      <c r="E1176" s="1">
        <v>45670</v>
      </c>
      <c r="F1176" t="s">
        <v>27</v>
      </c>
      <c r="G1176" t="s">
        <v>34</v>
      </c>
      <c r="H1176" t="s">
        <v>52</v>
      </c>
      <c r="I1176">
        <v>90837</v>
      </c>
      <c r="J1176">
        <v>989.13</v>
      </c>
      <c r="K1176">
        <v>968.28</v>
      </c>
      <c r="L1176" t="s">
        <v>18</v>
      </c>
      <c r="M1176" t="s">
        <v>19</v>
      </c>
      <c r="N1176" s="2">
        <f t="shared" si="18"/>
        <v>0</v>
      </c>
      <c r="O1176">
        <f>DATEDIF(Table1[[#This Row],[Submission_Date]],Table1[[#This Row],[Decision_Date]],"D")</f>
        <v>17</v>
      </c>
      <c r="P1176">
        <f>Table1[[#This Row],[Claim_Amount]]-Table1[[#This Row],[Paid_Amount]]</f>
        <v>20.850000000000023</v>
      </c>
    </row>
    <row r="1177" spans="1:16" x14ac:dyDescent="0.3">
      <c r="A1177" t="s">
        <v>2318</v>
      </c>
      <c r="B1177" t="s">
        <v>2319</v>
      </c>
      <c r="C1177" s="1">
        <v>45556</v>
      </c>
      <c r="D1177" s="1">
        <v>45581</v>
      </c>
      <c r="E1177" s="1">
        <v>45615</v>
      </c>
      <c r="F1177" t="s">
        <v>44</v>
      </c>
      <c r="G1177" t="s">
        <v>23</v>
      </c>
      <c r="H1177" t="s">
        <v>49</v>
      </c>
      <c r="I1177">
        <v>80053</v>
      </c>
      <c r="J1177">
        <v>1444.42</v>
      </c>
      <c r="K1177">
        <v>1381.82</v>
      </c>
      <c r="L1177" t="s">
        <v>18</v>
      </c>
      <c r="M1177" t="s">
        <v>19</v>
      </c>
      <c r="N1177" s="2">
        <f t="shared" si="18"/>
        <v>0</v>
      </c>
      <c r="O1177">
        <f>DATEDIF(Table1[[#This Row],[Submission_Date]],Table1[[#This Row],[Decision_Date]],"D")</f>
        <v>34</v>
      </c>
      <c r="P1177">
        <f>Table1[[#This Row],[Claim_Amount]]-Table1[[#This Row],[Paid_Amount]]</f>
        <v>62.600000000000136</v>
      </c>
    </row>
    <row r="1178" spans="1:16" x14ac:dyDescent="0.3">
      <c r="A1178" t="s">
        <v>2320</v>
      </c>
      <c r="B1178" t="s">
        <v>2321</v>
      </c>
      <c r="C1178" s="1">
        <v>45588</v>
      </c>
      <c r="D1178" s="1">
        <v>45611</v>
      </c>
      <c r="E1178" s="1">
        <v>45634</v>
      </c>
      <c r="F1178" t="s">
        <v>72</v>
      </c>
      <c r="G1178" t="s">
        <v>23</v>
      </c>
      <c r="H1178" t="s">
        <v>45</v>
      </c>
      <c r="I1178">
        <v>45378</v>
      </c>
      <c r="J1178">
        <v>466.68</v>
      </c>
      <c r="K1178">
        <v>356.21</v>
      </c>
      <c r="L1178" t="s">
        <v>18</v>
      </c>
      <c r="M1178" t="s">
        <v>19</v>
      </c>
      <c r="N1178" s="2">
        <f t="shared" si="18"/>
        <v>0</v>
      </c>
      <c r="O1178">
        <f>DATEDIF(Table1[[#This Row],[Submission_Date]],Table1[[#This Row],[Decision_Date]],"D")</f>
        <v>23</v>
      </c>
      <c r="P1178">
        <f>Table1[[#This Row],[Claim_Amount]]-Table1[[#This Row],[Paid_Amount]]</f>
        <v>110.47000000000003</v>
      </c>
    </row>
    <row r="1179" spans="1:16" x14ac:dyDescent="0.3">
      <c r="A1179" t="s">
        <v>2322</v>
      </c>
      <c r="B1179" t="s">
        <v>2323</v>
      </c>
      <c r="C1179" s="1">
        <v>45222</v>
      </c>
      <c r="D1179" s="1">
        <v>45236</v>
      </c>
      <c r="E1179" s="1">
        <v>45286</v>
      </c>
      <c r="F1179" t="s">
        <v>33</v>
      </c>
      <c r="G1179" t="s">
        <v>28</v>
      </c>
      <c r="H1179" t="s">
        <v>17</v>
      </c>
      <c r="I1179">
        <v>70553</v>
      </c>
      <c r="J1179">
        <v>1671.25</v>
      </c>
      <c r="K1179">
        <v>0</v>
      </c>
      <c r="L1179" t="s">
        <v>60</v>
      </c>
      <c r="M1179" t="s">
        <v>176</v>
      </c>
      <c r="N1179" s="2">
        <f t="shared" si="18"/>
        <v>1</v>
      </c>
      <c r="O1179">
        <f>DATEDIF(Table1[[#This Row],[Submission_Date]],Table1[[#This Row],[Decision_Date]],"D")</f>
        <v>50</v>
      </c>
      <c r="P1179">
        <f>Table1[[#This Row],[Claim_Amount]]-Table1[[#This Row],[Paid_Amount]]</f>
        <v>1671.25</v>
      </c>
    </row>
    <row r="1180" spans="1:16" x14ac:dyDescent="0.3">
      <c r="A1180" t="s">
        <v>2324</v>
      </c>
      <c r="B1180" t="s">
        <v>2325</v>
      </c>
      <c r="C1180" s="1">
        <v>45340</v>
      </c>
      <c r="D1180" s="1">
        <v>45350</v>
      </c>
      <c r="E1180" s="1">
        <v>45389</v>
      </c>
      <c r="F1180" t="s">
        <v>106</v>
      </c>
      <c r="G1180" t="s">
        <v>23</v>
      </c>
      <c r="H1180" t="s">
        <v>35</v>
      </c>
      <c r="I1180">
        <v>99215</v>
      </c>
      <c r="J1180">
        <v>819.85</v>
      </c>
      <c r="K1180">
        <v>673.35</v>
      </c>
      <c r="L1180" t="s">
        <v>18</v>
      </c>
      <c r="M1180" t="s">
        <v>19</v>
      </c>
      <c r="N1180" s="2">
        <f t="shared" si="18"/>
        <v>0</v>
      </c>
      <c r="O1180">
        <f>DATEDIF(Table1[[#This Row],[Submission_Date]],Table1[[#This Row],[Decision_Date]],"D")</f>
        <v>39</v>
      </c>
      <c r="P1180">
        <f>Table1[[#This Row],[Claim_Amount]]-Table1[[#This Row],[Paid_Amount]]</f>
        <v>146.5</v>
      </c>
    </row>
    <row r="1181" spans="1:16" x14ac:dyDescent="0.3">
      <c r="A1181" t="s">
        <v>2326</v>
      </c>
      <c r="B1181" t="s">
        <v>2327</v>
      </c>
      <c r="C1181" s="1">
        <v>44947</v>
      </c>
      <c r="D1181" s="1">
        <v>44973</v>
      </c>
      <c r="E1181" s="1">
        <v>45028</v>
      </c>
      <c r="F1181" t="s">
        <v>33</v>
      </c>
      <c r="G1181" t="s">
        <v>34</v>
      </c>
      <c r="H1181" t="s">
        <v>87</v>
      </c>
      <c r="I1181">
        <v>99214</v>
      </c>
      <c r="J1181">
        <v>747.79</v>
      </c>
      <c r="K1181">
        <v>569.38</v>
      </c>
      <c r="L1181" t="s">
        <v>18</v>
      </c>
      <c r="M1181" t="s">
        <v>19</v>
      </c>
      <c r="N1181" s="2">
        <f t="shared" si="18"/>
        <v>0</v>
      </c>
      <c r="O1181">
        <f>DATEDIF(Table1[[#This Row],[Submission_Date]],Table1[[#This Row],[Decision_Date]],"D")</f>
        <v>55</v>
      </c>
      <c r="P1181">
        <f>Table1[[#This Row],[Claim_Amount]]-Table1[[#This Row],[Paid_Amount]]</f>
        <v>178.40999999999997</v>
      </c>
    </row>
    <row r="1182" spans="1:16" x14ac:dyDescent="0.3">
      <c r="A1182" t="s">
        <v>2328</v>
      </c>
      <c r="B1182" t="s">
        <v>2329</v>
      </c>
      <c r="C1182" s="1">
        <v>45293</v>
      </c>
      <c r="D1182" s="1">
        <v>45314</v>
      </c>
      <c r="E1182" s="1">
        <v>45324</v>
      </c>
      <c r="F1182" t="s">
        <v>48</v>
      </c>
      <c r="G1182" t="s">
        <v>28</v>
      </c>
      <c r="H1182" t="s">
        <v>45</v>
      </c>
      <c r="I1182">
        <v>99215</v>
      </c>
      <c r="J1182">
        <v>2087.9</v>
      </c>
      <c r="K1182">
        <v>0</v>
      </c>
      <c r="L1182" t="s">
        <v>30</v>
      </c>
      <c r="M1182" t="s">
        <v>19</v>
      </c>
      <c r="N1182" s="2">
        <f t="shared" si="18"/>
        <v>0</v>
      </c>
      <c r="O1182">
        <f>DATEDIF(Table1[[#This Row],[Submission_Date]],Table1[[#This Row],[Decision_Date]],"D")</f>
        <v>10</v>
      </c>
      <c r="P1182">
        <f>Table1[[#This Row],[Claim_Amount]]-Table1[[#This Row],[Paid_Amount]]</f>
        <v>2087.9</v>
      </c>
    </row>
    <row r="1183" spans="1:16" x14ac:dyDescent="0.3">
      <c r="A1183" t="s">
        <v>2330</v>
      </c>
      <c r="B1183" t="s">
        <v>2331</v>
      </c>
      <c r="C1183" s="1">
        <v>45332</v>
      </c>
      <c r="D1183" s="1">
        <v>45347</v>
      </c>
      <c r="E1183" s="1">
        <v>45359</v>
      </c>
      <c r="F1183" t="s">
        <v>22</v>
      </c>
      <c r="G1183" t="s">
        <v>79</v>
      </c>
      <c r="H1183" t="s">
        <v>29</v>
      </c>
      <c r="I1183">
        <v>70553</v>
      </c>
      <c r="J1183">
        <v>5506.04</v>
      </c>
      <c r="K1183">
        <v>0</v>
      </c>
      <c r="L1183" t="s">
        <v>60</v>
      </c>
      <c r="M1183" t="s">
        <v>153</v>
      </c>
      <c r="N1183" s="2">
        <f t="shared" si="18"/>
        <v>1</v>
      </c>
      <c r="O1183">
        <f>DATEDIF(Table1[[#This Row],[Submission_Date]],Table1[[#This Row],[Decision_Date]],"D")</f>
        <v>12</v>
      </c>
      <c r="P1183">
        <f>Table1[[#This Row],[Claim_Amount]]-Table1[[#This Row],[Paid_Amount]]</f>
        <v>5506.04</v>
      </c>
    </row>
    <row r="1184" spans="1:16" x14ac:dyDescent="0.3">
      <c r="A1184" t="s">
        <v>2332</v>
      </c>
      <c r="B1184" t="s">
        <v>990</v>
      </c>
      <c r="C1184" s="1">
        <v>45529</v>
      </c>
      <c r="D1184" s="1">
        <v>45530</v>
      </c>
      <c r="E1184" s="1">
        <v>45569</v>
      </c>
      <c r="F1184" t="s">
        <v>48</v>
      </c>
      <c r="G1184" t="s">
        <v>23</v>
      </c>
      <c r="H1184" t="s">
        <v>17</v>
      </c>
      <c r="I1184">
        <v>27130</v>
      </c>
      <c r="J1184">
        <v>3769.33</v>
      </c>
      <c r="K1184">
        <v>3007.29</v>
      </c>
      <c r="L1184" t="s">
        <v>18</v>
      </c>
      <c r="M1184" t="s">
        <v>19</v>
      </c>
      <c r="N1184" s="2">
        <f t="shared" si="18"/>
        <v>0</v>
      </c>
      <c r="O1184">
        <f>DATEDIF(Table1[[#This Row],[Submission_Date]],Table1[[#This Row],[Decision_Date]],"D")</f>
        <v>39</v>
      </c>
      <c r="P1184">
        <f>Table1[[#This Row],[Claim_Amount]]-Table1[[#This Row],[Paid_Amount]]</f>
        <v>762.04</v>
      </c>
    </row>
    <row r="1185" spans="1:16" x14ac:dyDescent="0.3">
      <c r="A1185" t="s">
        <v>2333</v>
      </c>
      <c r="B1185" t="s">
        <v>2334</v>
      </c>
      <c r="C1185" s="1">
        <v>45080</v>
      </c>
      <c r="D1185" s="1">
        <v>45101</v>
      </c>
      <c r="E1185" s="1">
        <v>45125</v>
      </c>
      <c r="F1185" t="s">
        <v>48</v>
      </c>
      <c r="G1185" t="s">
        <v>41</v>
      </c>
      <c r="H1185" t="s">
        <v>35</v>
      </c>
      <c r="I1185">
        <v>45378</v>
      </c>
      <c r="J1185">
        <v>514.71</v>
      </c>
      <c r="K1185">
        <v>481.97</v>
      </c>
      <c r="L1185" t="s">
        <v>18</v>
      </c>
      <c r="M1185" t="s">
        <v>19</v>
      </c>
      <c r="N1185" s="2">
        <f t="shared" si="18"/>
        <v>0</v>
      </c>
      <c r="O1185">
        <f>DATEDIF(Table1[[#This Row],[Submission_Date]],Table1[[#This Row],[Decision_Date]],"D")</f>
        <v>24</v>
      </c>
      <c r="P1185">
        <f>Table1[[#This Row],[Claim_Amount]]-Table1[[#This Row],[Paid_Amount]]</f>
        <v>32.740000000000009</v>
      </c>
    </row>
    <row r="1186" spans="1:16" x14ac:dyDescent="0.3">
      <c r="A1186" t="s">
        <v>2335</v>
      </c>
      <c r="B1186" t="s">
        <v>2286</v>
      </c>
      <c r="C1186" s="1">
        <v>45385</v>
      </c>
      <c r="D1186" s="1">
        <v>45395</v>
      </c>
      <c r="E1186" s="1">
        <v>45417</v>
      </c>
      <c r="F1186" t="s">
        <v>48</v>
      </c>
      <c r="G1186" t="s">
        <v>34</v>
      </c>
      <c r="H1186" t="s">
        <v>38</v>
      </c>
      <c r="I1186">
        <v>63047</v>
      </c>
      <c r="J1186">
        <v>819.17</v>
      </c>
      <c r="K1186">
        <v>0</v>
      </c>
      <c r="L1186" t="s">
        <v>60</v>
      </c>
      <c r="M1186" t="s">
        <v>221</v>
      </c>
      <c r="N1186" s="2">
        <f t="shared" si="18"/>
        <v>1</v>
      </c>
      <c r="O1186">
        <f>DATEDIF(Table1[[#This Row],[Submission_Date]],Table1[[#This Row],[Decision_Date]],"D")</f>
        <v>22</v>
      </c>
      <c r="P1186">
        <f>Table1[[#This Row],[Claim_Amount]]-Table1[[#This Row],[Paid_Amount]]</f>
        <v>819.17</v>
      </c>
    </row>
    <row r="1187" spans="1:16" x14ac:dyDescent="0.3">
      <c r="A1187" t="s">
        <v>2336</v>
      </c>
      <c r="B1187" t="s">
        <v>2337</v>
      </c>
      <c r="C1187" s="1">
        <v>45185</v>
      </c>
      <c r="D1187" s="1">
        <v>45208</v>
      </c>
      <c r="E1187" s="1">
        <v>45247</v>
      </c>
      <c r="F1187" t="s">
        <v>72</v>
      </c>
      <c r="G1187" t="s">
        <v>34</v>
      </c>
      <c r="H1187" t="s">
        <v>52</v>
      </c>
      <c r="I1187">
        <v>63047</v>
      </c>
      <c r="J1187">
        <v>3837.66</v>
      </c>
      <c r="K1187">
        <v>0</v>
      </c>
      <c r="L1187" t="s">
        <v>60</v>
      </c>
      <c r="M1187" t="s">
        <v>153</v>
      </c>
      <c r="N1187" s="2">
        <f t="shared" si="18"/>
        <v>1</v>
      </c>
      <c r="O1187">
        <f>DATEDIF(Table1[[#This Row],[Submission_Date]],Table1[[#This Row],[Decision_Date]],"D")</f>
        <v>39</v>
      </c>
      <c r="P1187">
        <f>Table1[[#This Row],[Claim_Amount]]-Table1[[#This Row],[Paid_Amount]]</f>
        <v>3837.66</v>
      </c>
    </row>
    <row r="1188" spans="1:16" x14ac:dyDescent="0.3">
      <c r="A1188" t="s">
        <v>2338</v>
      </c>
      <c r="B1188" t="s">
        <v>2339</v>
      </c>
      <c r="C1188" s="1">
        <v>45306</v>
      </c>
      <c r="D1188" s="1">
        <v>45324</v>
      </c>
      <c r="E1188" s="1">
        <v>45360</v>
      </c>
      <c r="F1188" t="s">
        <v>27</v>
      </c>
      <c r="G1188" t="s">
        <v>41</v>
      </c>
      <c r="H1188" t="s">
        <v>35</v>
      </c>
      <c r="I1188">
        <v>27130</v>
      </c>
      <c r="J1188">
        <v>823.87</v>
      </c>
      <c r="K1188">
        <v>0</v>
      </c>
      <c r="L1188" t="s">
        <v>60</v>
      </c>
      <c r="M1188" t="s">
        <v>447</v>
      </c>
      <c r="N1188" s="2">
        <f t="shared" si="18"/>
        <v>1</v>
      </c>
      <c r="O1188">
        <f>DATEDIF(Table1[[#This Row],[Submission_Date]],Table1[[#This Row],[Decision_Date]],"D")</f>
        <v>36</v>
      </c>
      <c r="P1188">
        <f>Table1[[#This Row],[Claim_Amount]]-Table1[[#This Row],[Paid_Amount]]</f>
        <v>823.87</v>
      </c>
    </row>
    <row r="1189" spans="1:16" x14ac:dyDescent="0.3">
      <c r="A1189" t="s">
        <v>2340</v>
      </c>
      <c r="B1189" t="s">
        <v>2341</v>
      </c>
      <c r="C1189" s="1">
        <v>44954</v>
      </c>
      <c r="D1189" s="1">
        <v>44968</v>
      </c>
      <c r="E1189" s="1">
        <v>45007</v>
      </c>
      <c r="F1189" t="s">
        <v>106</v>
      </c>
      <c r="G1189" t="s">
        <v>28</v>
      </c>
      <c r="H1189" t="s">
        <v>45</v>
      </c>
      <c r="I1189">
        <v>99215</v>
      </c>
      <c r="J1189">
        <v>1510.65</v>
      </c>
      <c r="K1189">
        <v>0</v>
      </c>
      <c r="L1189" t="s">
        <v>60</v>
      </c>
      <c r="M1189" t="s">
        <v>101</v>
      </c>
      <c r="N1189" s="2">
        <f t="shared" si="18"/>
        <v>1</v>
      </c>
      <c r="O1189">
        <f>DATEDIF(Table1[[#This Row],[Submission_Date]],Table1[[#This Row],[Decision_Date]],"D")</f>
        <v>39</v>
      </c>
      <c r="P1189">
        <f>Table1[[#This Row],[Claim_Amount]]-Table1[[#This Row],[Paid_Amount]]</f>
        <v>1510.65</v>
      </c>
    </row>
    <row r="1190" spans="1:16" x14ac:dyDescent="0.3">
      <c r="A1190" t="s">
        <v>2342</v>
      </c>
      <c r="B1190" t="s">
        <v>2343</v>
      </c>
      <c r="C1190" s="1">
        <v>45302</v>
      </c>
      <c r="D1190" s="1">
        <v>45324</v>
      </c>
      <c r="E1190" s="1">
        <v>45366</v>
      </c>
      <c r="F1190" t="s">
        <v>44</v>
      </c>
      <c r="G1190" t="s">
        <v>23</v>
      </c>
      <c r="H1190" t="s">
        <v>29</v>
      </c>
      <c r="I1190">
        <v>99215</v>
      </c>
      <c r="J1190">
        <v>2807.48</v>
      </c>
      <c r="K1190">
        <v>2281.0700000000002</v>
      </c>
      <c r="L1190" t="s">
        <v>18</v>
      </c>
      <c r="M1190" t="s">
        <v>19</v>
      </c>
      <c r="N1190" s="2">
        <f t="shared" si="18"/>
        <v>0</v>
      </c>
      <c r="O1190">
        <f>DATEDIF(Table1[[#This Row],[Submission_Date]],Table1[[#This Row],[Decision_Date]],"D")</f>
        <v>42</v>
      </c>
      <c r="P1190">
        <f>Table1[[#This Row],[Claim_Amount]]-Table1[[#This Row],[Paid_Amount]]</f>
        <v>526.40999999999985</v>
      </c>
    </row>
    <row r="1191" spans="1:16" x14ac:dyDescent="0.3">
      <c r="A1191" t="s">
        <v>2344</v>
      </c>
      <c r="B1191" t="s">
        <v>2345</v>
      </c>
      <c r="C1191" s="1">
        <v>45646</v>
      </c>
      <c r="D1191" s="1">
        <v>45647</v>
      </c>
      <c r="E1191" s="1">
        <v>45706</v>
      </c>
      <c r="F1191" t="s">
        <v>44</v>
      </c>
      <c r="G1191" t="s">
        <v>28</v>
      </c>
      <c r="H1191" t="s">
        <v>24</v>
      </c>
      <c r="I1191">
        <v>92928</v>
      </c>
      <c r="J1191">
        <v>833.24</v>
      </c>
      <c r="K1191">
        <v>695.31</v>
      </c>
      <c r="L1191" t="s">
        <v>18</v>
      </c>
      <c r="M1191" t="s">
        <v>19</v>
      </c>
      <c r="N1191" s="2">
        <f t="shared" si="18"/>
        <v>0</v>
      </c>
      <c r="O1191">
        <f>DATEDIF(Table1[[#This Row],[Submission_Date]],Table1[[#This Row],[Decision_Date]],"D")</f>
        <v>59</v>
      </c>
      <c r="P1191">
        <f>Table1[[#This Row],[Claim_Amount]]-Table1[[#This Row],[Paid_Amount]]</f>
        <v>137.93000000000006</v>
      </c>
    </row>
    <row r="1192" spans="1:16" x14ac:dyDescent="0.3">
      <c r="A1192" t="s">
        <v>2346</v>
      </c>
      <c r="B1192" t="s">
        <v>2347</v>
      </c>
      <c r="C1192" s="1">
        <v>45343</v>
      </c>
      <c r="D1192" s="1">
        <v>45346</v>
      </c>
      <c r="E1192" s="1">
        <v>45352</v>
      </c>
      <c r="F1192" t="s">
        <v>44</v>
      </c>
      <c r="G1192" t="s">
        <v>79</v>
      </c>
      <c r="H1192" t="s">
        <v>24</v>
      </c>
      <c r="I1192">
        <v>27447</v>
      </c>
      <c r="J1192">
        <v>1967.07</v>
      </c>
      <c r="K1192">
        <v>0</v>
      </c>
      <c r="L1192" t="s">
        <v>60</v>
      </c>
      <c r="M1192" t="s">
        <v>61</v>
      </c>
      <c r="N1192" s="2">
        <f t="shared" si="18"/>
        <v>1</v>
      </c>
      <c r="O1192">
        <f>DATEDIF(Table1[[#This Row],[Submission_Date]],Table1[[#This Row],[Decision_Date]],"D")</f>
        <v>6</v>
      </c>
      <c r="P1192">
        <f>Table1[[#This Row],[Claim_Amount]]-Table1[[#This Row],[Paid_Amount]]</f>
        <v>1967.07</v>
      </c>
    </row>
    <row r="1193" spans="1:16" x14ac:dyDescent="0.3">
      <c r="A1193" t="s">
        <v>2348</v>
      </c>
      <c r="B1193" t="s">
        <v>2349</v>
      </c>
      <c r="C1193" s="1">
        <v>45559</v>
      </c>
      <c r="D1193" s="1">
        <v>45572</v>
      </c>
      <c r="E1193" s="1">
        <v>45599</v>
      </c>
      <c r="F1193" t="s">
        <v>48</v>
      </c>
      <c r="G1193" t="s">
        <v>16</v>
      </c>
      <c r="H1193" t="s">
        <v>38</v>
      </c>
      <c r="I1193">
        <v>45378</v>
      </c>
      <c r="J1193">
        <v>621.9</v>
      </c>
      <c r="K1193">
        <v>0</v>
      </c>
      <c r="L1193" t="s">
        <v>60</v>
      </c>
      <c r="M1193" t="s">
        <v>153</v>
      </c>
      <c r="N1193" s="2">
        <f t="shared" si="18"/>
        <v>1</v>
      </c>
      <c r="O1193">
        <f>DATEDIF(Table1[[#This Row],[Submission_Date]],Table1[[#This Row],[Decision_Date]],"D")</f>
        <v>27</v>
      </c>
      <c r="P1193">
        <f>Table1[[#This Row],[Claim_Amount]]-Table1[[#This Row],[Paid_Amount]]</f>
        <v>621.9</v>
      </c>
    </row>
    <row r="1194" spans="1:16" x14ac:dyDescent="0.3">
      <c r="A1194" t="s">
        <v>2350</v>
      </c>
      <c r="B1194" t="s">
        <v>1467</v>
      </c>
      <c r="C1194" s="1">
        <v>45294</v>
      </c>
      <c r="D1194" s="1">
        <v>45305</v>
      </c>
      <c r="E1194" s="1">
        <v>45319</v>
      </c>
      <c r="F1194" t="s">
        <v>27</v>
      </c>
      <c r="G1194" t="s">
        <v>79</v>
      </c>
      <c r="H1194" t="s">
        <v>24</v>
      </c>
      <c r="I1194">
        <v>27447</v>
      </c>
      <c r="J1194">
        <v>1117.56</v>
      </c>
      <c r="K1194">
        <v>0</v>
      </c>
      <c r="L1194" t="s">
        <v>60</v>
      </c>
      <c r="M1194" t="s">
        <v>61</v>
      </c>
      <c r="N1194" s="2">
        <f t="shared" si="18"/>
        <v>1</v>
      </c>
      <c r="O1194">
        <f>DATEDIF(Table1[[#This Row],[Submission_Date]],Table1[[#This Row],[Decision_Date]],"D")</f>
        <v>14</v>
      </c>
      <c r="P1194">
        <f>Table1[[#This Row],[Claim_Amount]]-Table1[[#This Row],[Paid_Amount]]</f>
        <v>1117.56</v>
      </c>
    </row>
    <row r="1195" spans="1:16" x14ac:dyDescent="0.3">
      <c r="A1195" t="s">
        <v>2351</v>
      </c>
      <c r="B1195" t="s">
        <v>2352</v>
      </c>
      <c r="C1195" s="1">
        <v>45609</v>
      </c>
      <c r="D1195" s="1">
        <v>45622</v>
      </c>
      <c r="E1195" s="1">
        <v>45663</v>
      </c>
      <c r="F1195" t="s">
        <v>27</v>
      </c>
      <c r="G1195" t="s">
        <v>41</v>
      </c>
      <c r="H1195" t="s">
        <v>24</v>
      </c>
      <c r="I1195">
        <v>45378</v>
      </c>
      <c r="J1195">
        <v>2335.14</v>
      </c>
      <c r="K1195">
        <v>2209.88</v>
      </c>
      <c r="L1195" t="s">
        <v>18</v>
      </c>
      <c r="M1195" t="s">
        <v>19</v>
      </c>
      <c r="N1195" s="2">
        <f t="shared" si="18"/>
        <v>0</v>
      </c>
      <c r="O1195">
        <f>DATEDIF(Table1[[#This Row],[Submission_Date]],Table1[[#This Row],[Decision_Date]],"D")</f>
        <v>41</v>
      </c>
      <c r="P1195">
        <f>Table1[[#This Row],[Claim_Amount]]-Table1[[#This Row],[Paid_Amount]]</f>
        <v>125.25999999999976</v>
      </c>
    </row>
    <row r="1196" spans="1:16" x14ac:dyDescent="0.3">
      <c r="A1196" t="s">
        <v>2353</v>
      </c>
      <c r="B1196" t="s">
        <v>2354</v>
      </c>
      <c r="C1196" s="1">
        <v>45463</v>
      </c>
      <c r="D1196" s="1">
        <v>45466</v>
      </c>
      <c r="E1196" s="1">
        <v>45477</v>
      </c>
      <c r="F1196" t="s">
        <v>48</v>
      </c>
      <c r="G1196" t="s">
        <v>34</v>
      </c>
      <c r="H1196" t="s">
        <v>17</v>
      </c>
      <c r="I1196">
        <v>70553</v>
      </c>
      <c r="J1196">
        <v>505.53</v>
      </c>
      <c r="K1196">
        <v>0</v>
      </c>
      <c r="L1196" t="s">
        <v>60</v>
      </c>
      <c r="M1196" t="s">
        <v>153</v>
      </c>
      <c r="N1196" s="2">
        <f t="shared" si="18"/>
        <v>1</v>
      </c>
      <c r="O1196">
        <f>DATEDIF(Table1[[#This Row],[Submission_Date]],Table1[[#This Row],[Decision_Date]],"D")</f>
        <v>11</v>
      </c>
      <c r="P1196">
        <f>Table1[[#This Row],[Claim_Amount]]-Table1[[#This Row],[Paid_Amount]]</f>
        <v>505.53</v>
      </c>
    </row>
    <row r="1197" spans="1:16" x14ac:dyDescent="0.3">
      <c r="A1197" t="s">
        <v>2355</v>
      </c>
      <c r="B1197" t="s">
        <v>2356</v>
      </c>
      <c r="C1197" s="1">
        <v>45098</v>
      </c>
      <c r="D1197" s="1">
        <v>45103</v>
      </c>
      <c r="E1197" s="1">
        <v>45142</v>
      </c>
      <c r="F1197" t="s">
        <v>106</v>
      </c>
      <c r="G1197" t="s">
        <v>34</v>
      </c>
      <c r="H1197" t="s">
        <v>38</v>
      </c>
      <c r="I1197">
        <v>71046</v>
      </c>
      <c r="J1197">
        <v>2571.85</v>
      </c>
      <c r="K1197">
        <v>2553.63</v>
      </c>
      <c r="L1197" t="s">
        <v>18</v>
      </c>
      <c r="M1197" t="s">
        <v>19</v>
      </c>
      <c r="N1197" s="2">
        <f t="shared" si="18"/>
        <v>0</v>
      </c>
      <c r="O1197">
        <f>DATEDIF(Table1[[#This Row],[Submission_Date]],Table1[[#This Row],[Decision_Date]],"D")</f>
        <v>39</v>
      </c>
      <c r="P1197">
        <f>Table1[[#This Row],[Claim_Amount]]-Table1[[#This Row],[Paid_Amount]]</f>
        <v>18.2199999999998</v>
      </c>
    </row>
    <row r="1198" spans="1:16" x14ac:dyDescent="0.3">
      <c r="A1198" t="s">
        <v>2357</v>
      </c>
      <c r="B1198" t="s">
        <v>2358</v>
      </c>
      <c r="C1198" s="1">
        <v>45318</v>
      </c>
      <c r="D1198" s="1">
        <v>45328</v>
      </c>
      <c r="E1198" s="1">
        <v>45387</v>
      </c>
      <c r="F1198" t="s">
        <v>72</v>
      </c>
      <c r="G1198" t="s">
        <v>79</v>
      </c>
      <c r="H1198" t="s">
        <v>29</v>
      </c>
      <c r="I1198">
        <v>27447</v>
      </c>
      <c r="J1198">
        <v>1779.86</v>
      </c>
      <c r="K1198">
        <v>0</v>
      </c>
      <c r="L1198" t="s">
        <v>60</v>
      </c>
      <c r="M1198" t="s">
        <v>101</v>
      </c>
      <c r="N1198" s="2">
        <f t="shared" si="18"/>
        <v>1</v>
      </c>
      <c r="O1198">
        <f>DATEDIF(Table1[[#This Row],[Submission_Date]],Table1[[#This Row],[Decision_Date]],"D")</f>
        <v>59</v>
      </c>
      <c r="P1198">
        <f>Table1[[#This Row],[Claim_Amount]]-Table1[[#This Row],[Paid_Amount]]</f>
        <v>1779.86</v>
      </c>
    </row>
    <row r="1199" spans="1:16" x14ac:dyDescent="0.3">
      <c r="A1199" t="s">
        <v>2359</v>
      </c>
      <c r="B1199" t="s">
        <v>2360</v>
      </c>
      <c r="C1199" s="1">
        <v>45012</v>
      </c>
      <c r="D1199" s="1">
        <v>45026</v>
      </c>
      <c r="E1199" s="1">
        <v>45049</v>
      </c>
      <c r="F1199" t="s">
        <v>15</v>
      </c>
      <c r="G1199" t="s">
        <v>23</v>
      </c>
      <c r="H1199" t="s">
        <v>87</v>
      </c>
      <c r="I1199">
        <v>93000</v>
      </c>
      <c r="J1199">
        <v>2812.96</v>
      </c>
      <c r="K1199">
        <v>0</v>
      </c>
      <c r="L1199" t="s">
        <v>30</v>
      </c>
      <c r="M1199" t="s">
        <v>19</v>
      </c>
      <c r="N1199" s="2">
        <f t="shared" si="18"/>
        <v>0</v>
      </c>
      <c r="O1199">
        <f>DATEDIF(Table1[[#This Row],[Submission_Date]],Table1[[#This Row],[Decision_Date]],"D")</f>
        <v>23</v>
      </c>
      <c r="P1199">
        <f>Table1[[#This Row],[Claim_Amount]]-Table1[[#This Row],[Paid_Amount]]</f>
        <v>2812.96</v>
      </c>
    </row>
    <row r="1200" spans="1:16" x14ac:dyDescent="0.3">
      <c r="A1200" t="s">
        <v>2361</v>
      </c>
      <c r="B1200" t="s">
        <v>2362</v>
      </c>
      <c r="C1200" s="1">
        <v>45366</v>
      </c>
      <c r="D1200" s="1">
        <v>45380</v>
      </c>
      <c r="E1200" s="1">
        <v>45403</v>
      </c>
      <c r="F1200" t="s">
        <v>44</v>
      </c>
      <c r="G1200" t="s">
        <v>79</v>
      </c>
      <c r="H1200" t="s">
        <v>52</v>
      </c>
      <c r="I1200">
        <v>93000</v>
      </c>
      <c r="J1200">
        <v>2162.7399999999998</v>
      </c>
      <c r="K1200">
        <v>1897.46</v>
      </c>
      <c r="L1200" t="s">
        <v>18</v>
      </c>
      <c r="M1200" t="s">
        <v>19</v>
      </c>
      <c r="N1200" s="2">
        <f t="shared" si="18"/>
        <v>0</v>
      </c>
      <c r="O1200">
        <f>DATEDIF(Table1[[#This Row],[Submission_Date]],Table1[[#This Row],[Decision_Date]],"D")</f>
        <v>23</v>
      </c>
      <c r="P1200">
        <f>Table1[[#This Row],[Claim_Amount]]-Table1[[#This Row],[Paid_Amount]]</f>
        <v>265.27999999999975</v>
      </c>
    </row>
    <row r="1201" spans="1:16" x14ac:dyDescent="0.3">
      <c r="A1201" t="s">
        <v>2363</v>
      </c>
      <c r="B1201" t="s">
        <v>2364</v>
      </c>
      <c r="C1201" s="1">
        <v>45523</v>
      </c>
      <c r="D1201" s="1">
        <v>45528</v>
      </c>
      <c r="E1201" s="1">
        <v>45536</v>
      </c>
      <c r="F1201" t="s">
        <v>106</v>
      </c>
      <c r="G1201" t="s">
        <v>23</v>
      </c>
      <c r="H1201" t="s">
        <v>52</v>
      </c>
      <c r="I1201">
        <v>27130</v>
      </c>
      <c r="J1201">
        <v>5384.68</v>
      </c>
      <c r="K1201">
        <v>0</v>
      </c>
      <c r="L1201" t="s">
        <v>30</v>
      </c>
      <c r="M1201" t="s">
        <v>19</v>
      </c>
      <c r="N1201" s="2">
        <f t="shared" si="18"/>
        <v>0</v>
      </c>
      <c r="O1201">
        <f>DATEDIF(Table1[[#This Row],[Submission_Date]],Table1[[#This Row],[Decision_Date]],"D")</f>
        <v>8</v>
      </c>
      <c r="P1201">
        <f>Table1[[#This Row],[Claim_Amount]]-Table1[[#This Row],[Paid_Amount]]</f>
        <v>5384.68</v>
      </c>
    </row>
    <row r="1202" spans="1:16" x14ac:dyDescent="0.3">
      <c r="A1202" t="s">
        <v>2365</v>
      </c>
      <c r="B1202" t="s">
        <v>2366</v>
      </c>
      <c r="C1202" s="1">
        <v>45024</v>
      </c>
      <c r="D1202" s="1">
        <v>45035</v>
      </c>
      <c r="E1202" s="1">
        <v>45076</v>
      </c>
      <c r="F1202" t="s">
        <v>15</v>
      </c>
      <c r="G1202" t="s">
        <v>41</v>
      </c>
      <c r="H1202" t="s">
        <v>45</v>
      </c>
      <c r="I1202">
        <v>99213</v>
      </c>
      <c r="J1202">
        <v>1998.55</v>
      </c>
      <c r="K1202">
        <v>0</v>
      </c>
      <c r="L1202" t="s">
        <v>30</v>
      </c>
      <c r="M1202" t="s">
        <v>19</v>
      </c>
      <c r="N1202" s="2">
        <f t="shared" si="18"/>
        <v>0</v>
      </c>
      <c r="O1202">
        <f>DATEDIF(Table1[[#This Row],[Submission_Date]],Table1[[#This Row],[Decision_Date]],"D")</f>
        <v>41</v>
      </c>
      <c r="P1202">
        <f>Table1[[#This Row],[Claim_Amount]]-Table1[[#This Row],[Paid_Amount]]</f>
        <v>1998.55</v>
      </c>
    </row>
    <row r="1203" spans="1:16" x14ac:dyDescent="0.3">
      <c r="A1203" t="s">
        <v>2367</v>
      </c>
      <c r="B1203" t="s">
        <v>245</v>
      </c>
      <c r="C1203" s="1">
        <v>45131</v>
      </c>
      <c r="D1203" s="1">
        <v>45145</v>
      </c>
      <c r="E1203" s="1">
        <v>45151</v>
      </c>
      <c r="F1203" t="s">
        <v>15</v>
      </c>
      <c r="G1203" t="s">
        <v>79</v>
      </c>
      <c r="H1203" t="s">
        <v>87</v>
      </c>
      <c r="I1203">
        <v>66984</v>
      </c>
      <c r="J1203">
        <v>1282.3800000000001</v>
      </c>
      <c r="K1203">
        <v>0</v>
      </c>
      <c r="L1203" t="s">
        <v>60</v>
      </c>
      <c r="M1203" t="s">
        <v>61</v>
      </c>
      <c r="N1203" s="2">
        <f t="shared" si="18"/>
        <v>1</v>
      </c>
      <c r="O1203">
        <f>DATEDIF(Table1[[#This Row],[Submission_Date]],Table1[[#This Row],[Decision_Date]],"D")</f>
        <v>6</v>
      </c>
      <c r="P1203">
        <f>Table1[[#This Row],[Claim_Amount]]-Table1[[#This Row],[Paid_Amount]]</f>
        <v>1282.3800000000001</v>
      </c>
    </row>
    <row r="1204" spans="1:16" x14ac:dyDescent="0.3">
      <c r="A1204" t="s">
        <v>2368</v>
      </c>
      <c r="B1204" t="s">
        <v>2369</v>
      </c>
      <c r="C1204" s="1">
        <v>45210</v>
      </c>
      <c r="D1204" s="1">
        <v>45229</v>
      </c>
      <c r="E1204" s="1">
        <v>45237</v>
      </c>
      <c r="F1204" t="s">
        <v>22</v>
      </c>
      <c r="G1204" t="s">
        <v>23</v>
      </c>
      <c r="H1204" t="s">
        <v>49</v>
      </c>
      <c r="I1204">
        <v>63047</v>
      </c>
      <c r="J1204">
        <v>1993.88</v>
      </c>
      <c r="K1204">
        <v>1749.75</v>
      </c>
      <c r="L1204" t="s">
        <v>18</v>
      </c>
      <c r="M1204" t="s">
        <v>19</v>
      </c>
      <c r="N1204" s="2">
        <f t="shared" si="18"/>
        <v>0</v>
      </c>
      <c r="O1204">
        <f>DATEDIF(Table1[[#This Row],[Submission_Date]],Table1[[#This Row],[Decision_Date]],"D")</f>
        <v>8</v>
      </c>
      <c r="P1204">
        <f>Table1[[#This Row],[Claim_Amount]]-Table1[[#This Row],[Paid_Amount]]</f>
        <v>244.13000000000011</v>
      </c>
    </row>
    <row r="1205" spans="1:16" x14ac:dyDescent="0.3">
      <c r="A1205" t="s">
        <v>2370</v>
      </c>
      <c r="B1205" t="s">
        <v>2371</v>
      </c>
      <c r="C1205" s="1">
        <v>45154</v>
      </c>
      <c r="D1205" s="1">
        <v>45166</v>
      </c>
      <c r="E1205" s="1">
        <v>45225</v>
      </c>
      <c r="F1205" t="s">
        <v>48</v>
      </c>
      <c r="G1205" t="s">
        <v>41</v>
      </c>
      <c r="H1205" t="s">
        <v>29</v>
      </c>
      <c r="I1205">
        <v>43239</v>
      </c>
      <c r="J1205">
        <v>2792.35</v>
      </c>
      <c r="K1205">
        <v>2104.56</v>
      </c>
      <c r="L1205" t="s">
        <v>18</v>
      </c>
      <c r="M1205" t="s">
        <v>19</v>
      </c>
      <c r="N1205" s="2">
        <f t="shared" si="18"/>
        <v>0</v>
      </c>
      <c r="O1205">
        <f>DATEDIF(Table1[[#This Row],[Submission_Date]],Table1[[#This Row],[Decision_Date]],"D")</f>
        <v>59</v>
      </c>
      <c r="P1205">
        <f>Table1[[#This Row],[Claim_Amount]]-Table1[[#This Row],[Paid_Amount]]</f>
        <v>687.79</v>
      </c>
    </row>
    <row r="1206" spans="1:16" x14ac:dyDescent="0.3">
      <c r="A1206" t="s">
        <v>2372</v>
      </c>
      <c r="B1206" t="s">
        <v>2373</v>
      </c>
      <c r="C1206" s="1">
        <v>45570</v>
      </c>
      <c r="D1206" s="1">
        <v>45573</v>
      </c>
      <c r="E1206" s="1">
        <v>45588</v>
      </c>
      <c r="F1206" t="s">
        <v>72</v>
      </c>
      <c r="G1206" t="s">
        <v>28</v>
      </c>
      <c r="H1206" t="s">
        <v>52</v>
      </c>
      <c r="I1206">
        <v>43239</v>
      </c>
      <c r="J1206">
        <v>1880.11</v>
      </c>
      <c r="K1206">
        <v>1778.86</v>
      </c>
      <c r="L1206" t="s">
        <v>18</v>
      </c>
      <c r="M1206" t="s">
        <v>19</v>
      </c>
      <c r="N1206" s="2">
        <f t="shared" si="18"/>
        <v>0</v>
      </c>
      <c r="O1206">
        <f>DATEDIF(Table1[[#This Row],[Submission_Date]],Table1[[#This Row],[Decision_Date]],"D")</f>
        <v>15</v>
      </c>
      <c r="P1206">
        <f>Table1[[#This Row],[Claim_Amount]]-Table1[[#This Row],[Paid_Amount]]</f>
        <v>101.25</v>
      </c>
    </row>
    <row r="1207" spans="1:16" x14ac:dyDescent="0.3">
      <c r="A1207" t="s">
        <v>2374</v>
      </c>
      <c r="B1207" t="s">
        <v>493</v>
      </c>
      <c r="C1207" s="1">
        <v>45461</v>
      </c>
      <c r="D1207" s="1">
        <v>45466</v>
      </c>
      <c r="E1207" s="1">
        <v>45492</v>
      </c>
      <c r="F1207" t="s">
        <v>72</v>
      </c>
      <c r="G1207" t="s">
        <v>41</v>
      </c>
      <c r="H1207" t="s">
        <v>49</v>
      </c>
      <c r="I1207">
        <v>99213</v>
      </c>
      <c r="J1207">
        <v>1867.72</v>
      </c>
      <c r="K1207">
        <v>0</v>
      </c>
      <c r="L1207" t="s">
        <v>60</v>
      </c>
      <c r="M1207" t="s">
        <v>61</v>
      </c>
      <c r="N1207" s="2">
        <f t="shared" si="18"/>
        <v>1</v>
      </c>
      <c r="O1207">
        <f>DATEDIF(Table1[[#This Row],[Submission_Date]],Table1[[#This Row],[Decision_Date]],"D")</f>
        <v>26</v>
      </c>
      <c r="P1207">
        <f>Table1[[#This Row],[Claim_Amount]]-Table1[[#This Row],[Paid_Amount]]</f>
        <v>1867.72</v>
      </c>
    </row>
    <row r="1208" spans="1:16" x14ac:dyDescent="0.3">
      <c r="A1208" t="s">
        <v>2375</v>
      </c>
      <c r="B1208" t="s">
        <v>832</v>
      </c>
      <c r="C1208" s="1">
        <v>45618</v>
      </c>
      <c r="D1208" s="1">
        <v>45646</v>
      </c>
      <c r="E1208" s="1">
        <v>45702</v>
      </c>
      <c r="F1208" t="s">
        <v>48</v>
      </c>
      <c r="G1208" t="s">
        <v>34</v>
      </c>
      <c r="H1208" t="s">
        <v>55</v>
      </c>
      <c r="I1208">
        <v>99215</v>
      </c>
      <c r="J1208">
        <v>1031.1300000000001</v>
      </c>
      <c r="K1208">
        <v>0</v>
      </c>
      <c r="L1208" t="s">
        <v>30</v>
      </c>
      <c r="M1208" t="s">
        <v>19</v>
      </c>
      <c r="N1208" s="2">
        <f t="shared" si="18"/>
        <v>0</v>
      </c>
      <c r="O1208">
        <f>DATEDIF(Table1[[#This Row],[Submission_Date]],Table1[[#This Row],[Decision_Date]],"D")</f>
        <v>56</v>
      </c>
      <c r="P1208">
        <f>Table1[[#This Row],[Claim_Amount]]-Table1[[#This Row],[Paid_Amount]]</f>
        <v>1031.1300000000001</v>
      </c>
    </row>
    <row r="1209" spans="1:16" x14ac:dyDescent="0.3">
      <c r="A1209" t="s">
        <v>2376</v>
      </c>
      <c r="B1209" t="s">
        <v>2377</v>
      </c>
      <c r="C1209" s="1">
        <v>44999</v>
      </c>
      <c r="D1209" s="1">
        <v>45011</v>
      </c>
      <c r="E1209" s="1">
        <v>45036</v>
      </c>
      <c r="F1209" t="s">
        <v>48</v>
      </c>
      <c r="G1209" t="s">
        <v>28</v>
      </c>
      <c r="H1209" t="s">
        <v>17</v>
      </c>
      <c r="I1209">
        <v>71046</v>
      </c>
      <c r="J1209">
        <v>1063.8800000000001</v>
      </c>
      <c r="K1209">
        <v>1053.73</v>
      </c>
      <c r="L1209" t="s">
        <v>18</v>
      </c>
      <c r="M1209" t="s">
        <v>19</v>
      </c>
      <c r="N1209" s="2">
        <f t="shared" si="18"/>
        <v>0</v>
      </c>
      <c r="O1209">
        <f>DATEDIF(Table1[[#This Row],[Submission_Date]],Table1[[#This Row],[Decision_Date]],"D")</f>
        <v>25</v>
      </c>
      <c r="P1209">
        <f>Table1[[#This Row],[Claim_Amount]]-Table1[[#This Row],[Paid_Amount]]</f>
        <v>10.150000000000091</v>
      </c>
    </row>
    <row r="1210" spans="1:16" x14ac:dyDescent="0.3">
      <c r="A1210" t="s">
        <v>2378</v>
      </c>
      <c r="B1210" t="s">
        <v>2379</v>
      </c>
      <c r="C1210" s="1">
        <v>45086</v>
      </c>
      <c r="D1210" s="1">
        <v>45089</v>
      </c>
      <c r="E1210" s="1">
        <v>45127</v>
      </c>
      <c r="F1210" t="s">
        <v>48</v>
      </c>
      <c r="G1210" t="s">
        <v>41</v>
      </c>
      <c r="H1210" t="s">
        <v>38</v>
      </c>
      <c r="I1210">
        <v>80053</v>
      </c>
      <c r="J1210">
        <v>588.70000000000005</v>
      </c>
      <c r="K1210">
        <v>0</v>
      </c>
      <c r="L1210" t="s">
        <v>60</v>
      </c>
      <c r="M1210" t="s">
        <v>101</v>
      </c>
      <c r="N1210" s="2">
        <f t="shared" si="18"/>
        <v>1</v>
      </c>
      <c r="O1210">
        <f>DATEDIF(Table1[[#This Row],[Submission_Date]],Table1[[#This Row],[Decision_Date]],"D")</f>
        <v>38</v>
      </c>
      <c r="P1210">
        <f>Table1[[#This Row],[Claim_Amount]]-Table1[[#This Row],[Paid_Amount]]</f>
        <v>588.70000000000005</v>
      </c>
    </row>
    <row r="1211" spans="1:16" x14ac:dyDescent="0.3">
      <c r="A1211" t="s">
        <v>2380</v>
      </c>
      <c r="B1211" t="s">
        <v>1331</v>
      </c>
      <c r="C1211" s="1">
        <v>45274</v>
      </c>
      <c r="D1211" s="1">
        <v>45288</v>
      </c>
      <c r="E1211" s="1">
        <v>45322</v>
      </c>
      <c r="F1211" t="s">
        <v>72</v>
      </c>
      <c r="G1211" t="s">
        <v>34</v>
      </c>
      <c r="H1211" t="s">
        <v>52</v>
      </c>
      <c r="I1211">
        <v>63047</v>
      </c>
      <c r="J1211">
        <v>7329.49</v>
      </c>
      <c r="K1211">
        <v>0</v>
      </c>
      <c r="L1211" t="s">
        <v>60</v>
      </c>
      <c r="M1211" t="s">
        <v>101</v>
      </c>
      <c r="N1211" s="2">
        <f t="shared" si="18"/>
        <v>1</v>
      </c>
      <c r="O1211">
        <f>DATEDIF(Table1[[#This Row],[Submission_Date]],Table1[[#This Row],[Decision_Date]],"D")</f>
        <v>34</v>
      </c>
      <c r="P1211">
        <f>Table1[[#This Row],[Claim_Amount]]-Table1[[#This Row],[Paid_Amount]]</f>
        <v>7329.49</v>
      </c>
    </row>
    <row r="1212" spans="1:16" x14ac:dyDescent="0.3">
      <c r="A1212" t="s">
        <v>2381</v>
      </c>
      <c r="B1212" t="s">
        <v>2382</v>
      </c>
      <c r="C1212" s="1">
        <v>45500</v>
      </c>
      <c r="D1212" s="1">
        <v>45526</v>
      </c>
      <c r="E1212" s="1">
        <v>45563</v>
      </c>
      <c r="F1212" t="s">
        <v>27</v>
      </c>
      <c r="G1212" t="s">
        <v>23</v>
      </c>
      <c r="H1212" t="s">
        <v>17</v>
      </c>
      <c r="I1212">
        <v>43239</v>
      </c>
      <c r="J1212">
        <v>668.42</v>
      </c>
      <c r="K1212">
        <v>591.19000000000005</v>
      </c>
      <c r="L1212" t="s">
        <v>18</v>
      </c>
      <c r="M1212" t="s">
        <v>19</v>
      </c>
      <c r="N1212" s="2">
        <f t="shared" si="18"/>
        <v>0</v>
      </c>
      <c r="O1212">
        <f>DATEDIF(Table1[[#This Row],[Submission_Date]],Table1[[#This Row],[Decision_Date]],"D")</f>
        <v>37</v>
      </c>
      <c r="P1212">
        <f>Table1[[#This Row],[Claim_Amount]]-Table1[[#This Row],[Paid_Amount]]</f>
        <v>77.229999999999905</v>
      </c>
    </row>
    <row r="1213" spans="1:16" x14ac:dyDescent="0.3">
      <c r="A1213" t="s">
        <v>2383</v>
      </c>
      <c r="B1213" t="s">
        <v>2384</v>
      </c>
      <c r="C1213" s="1">
        <v>44975</v>
      </c>
      <c r="D1213" s="1">
        <v>45001</v>
      </c>
      <c r="E1213" s="1">
        <v>45015</v>
      </c>
      <c r="F1213" t="s">
        <v>48</v>
      </c>
      <c r="G1213" t="s">
        <v>34</v>
      </c>
      <c r="H1213" t="s">
        <v>17</v>
      </c>
      <c r="I1213">
        <v>92928</v>
      </c>
      <c r="J1213">
        <v>1038.6500000000001</v>
      </c>
      <c r="K1213">
        <v>999.47</v>
      </c>
      <c r="L1213" t="s">
        <v>18</v>
      </c>
      <c r="M1213" t="s">
        <v>19</v>
      </c>
      <c r="N1213" s="2">
        <f t="shared" si="18"/>
        <v>0</v>
      </c>
      <c r="O1213">
        <f>DATEDIF(Table1[[#This Row],[Submission_Date]],Table1[[#This Row],[Decision_Date]],"D")</f>
        <v>14</v>
      </c>
      <c r="P1213">
        <f>Table1[[#This Row],[Claim_Amount]]-Table1[[#This Row],[Paid_Amount]]</f>
        <v>39.180000000000064</v>
      </c>
    </row>
    <row r="1214" spans="1:16" x14ac:dyDescent="0.3">
      <c r="A1214" t="s">
        <v>2385</v>
      </c>
      <c r="B1214" t="s">
        <v>2386</v>
      </c>
      <c r="C1214" s="1">
        <v>45116</v>
      </c>
      <c r="D1214" s="1">
        <v>45144</v>
      </c>
      <c r="E1214" s="1">
        <v>45169</v>
      </c>
      <c r="F1214" t="s">
        <v>72</v>
      </c>
      <c r="G1214" t="s">
        <v>23</v>
      </c>
      <c r="H1214" t="s">
        <v>55</v>
      </c>
      <c r="I1214">
        <v>80053</v>
      </c>
      <c r="J1214">
        <v>1017.67</v>
      </c>
      <c r="K1214">
        <v>0</v>
      </c>
      <c r="L1214" t="s">
        <v>60</v>
      </c>
      <c r="M1214" t="s">
        <v>447</v>
      </c>
      <c r="N1214" s="2">
        <f t="shared" si="18"/>
        <v>1</v>
      </c>
      <c r="O1214">
        <f>DATEDIF(Table1[[#This Row],[Submission_Date]],Table1[[#This Row],[Decision_Date]],"D")</f>
        <v>25</v>
      </c>
      <c r="P1214">
        <f>Table1[[#This Row],[Claim_Amount]]-Table1[[#This Row],[Paid_Amount]]</f>
        <v>1017.67</v>
      </c>
    </row>
    <row r="1215" spans="1:16" x14ac:dyDescent="0.3">
      <c r="A1215" t="s">
        <v>2387</v>
      </c>
      <c r="B1215" t="s">
        <v>2388</v>
      </c>
      <c r="C1215" s="1">
        <v>45254</v>
      </c>
      <c r="D1215" s="1">
        <v>45259</v>
      </c>
      <c r="E1215" s="1">
        <v>45319</v>
      </c>
      <c r="F1215" t="s">
        <v>72</v>
      </c>
      <c r="G1215" t="s">
        <v>16</v>
      </c>
      <c r="H1215" t="s">
        <v>29</v>
      </c>
      <c r="I1215">
        <v>27447</v>
      </c>
      <c r="J1215">
        <v>3699.45</v>
      </c>
      <c r="K1215">
        <v>3415.75</v>
      </c>
      <c r="L1215" t="s">
        <v>18</v>
      </c>
      <c r="M1215" t="s">
        <v>19</v>
      </c>
      <c r="N1215" s="2">
        <f t="shared" si="18"/>
        <v>0</v>
      </c>
      <c r="O1215">
        <f>DATEDIF(Table1[[#This Row],[Submission_Date]],Table1[[#This Row],[Decision_Date]],"D")</f>
        <v>60</v>
      </c>
      <c r="P1215">
        <f>Table1[[#This Row],[Claim_Amount]]-Table1[[#This Row],[Paid_Amount]]</f>
        <v>283.69999999999982</v>
      </c>
    </row>
    <row r="1216" spans="1:16" x14ac:dyDescent="0.3">
      <c r="A1216" t="s">
        <v>2389</v>
      </c>
      <c r="B1216" t="s">
        <v>2390</v>
      </c>
      <c r="C1216" s="1">
        <v>45328</v>
      </c>
      <c r="D1216" s="1">
        <v>45345</v>
      </c>
      <c r="E1216" s="1">
        <v>45379</v>
      </c>
      <c r="F1216" t="s">
        <v>22</v>
      </c>
      <c r="G1216" t="s">
        <v>16</v>
      </c>
      <c r="H1216" t="s">
        <v>24</v>
      </c>
      <c r="I1216">
        <v>45378</v>
      </c>
      <c r="J1216">
        <v>1428.01</v>
      </c>
      <c r="K1216">
        <v>1191.17</v>
      </c>
      <c r="L1216" t="s">
        <v>18</v>
      </c>
      <c r="M1216" t="s">
        <v>19</v>
      </c>
      <c r="N1216" s="2">
        <f t="shared" si="18"/>
        <v>0</v>
      </c>
      <c r="O1216">
        <f>DATEDIF(Table1[[#This Row],[Submission_Date]],Table1[[#This Row],[Decision_Date]],"D")</f>
        <v>34</v>
      </c>
      <c r="P1216">
        <f>Table1[[#This Row],[Claim_Amount]]-Table1[[#This Row],[Paid_Amount]]</f>
        <v>236.83999999999992</v>
      </c>
    </row>
    <row r="1217" spans="1:16" x14ac:dyDescent="0.3">
      <c r="A1217" t="s">
        <v>2391</v>
      </c>
      <c r="B1217" t="s">
        <v>2392</v>
      </c>
      <c r="C1217" s="1">
        <v>45100</v>
      </c>
      <c r="D1217" s="1">
        <v>45124</v>
      </c>
      <c r="E1217" s="1">
        <v>45141</v>
      </c>
      <c r="F1217" t="s">
        <v>48</v>
      </c>
      <c r="G1217" t="s">
        <v>79</v>
      </c>
      <c r="H1217" t="s">
        <v>29</v>
      </c>
      <c r="I1217">
        <v>99213</v>
      </c>
      <c r="J1217">
        <v>4905.8999999999996</v>
      </c>
      <c r="K1217">
        <v>3958.82</v>
      </c>
      <c r="L1217" t="s">
        <v>18</v>
      </c>
      <c r="M1217" t="s">
        <v>19</v>
      </c>
      <c r="N1217" s="2">
        <f t="shared" si="18"/>
        <v>0</v>
      </c>
      <c r="O1217">
        <f>DATEDIF(Table1[[#This Row],[Submission_Date]],Table1[[#This Row],[Decision_Date]],"D")</f>
        <v>17</v>
      </c>
      <c r="P1217">
        <f>Table1[[#This Row],[Claim_Amount]]-Table1[[#This Row],[Paid_Amount]]</f>
        <v>947.07999999999947</v>
      </c>
    </row>
    <row r="1218" spans="1:16" x14ac:dyDescent="0.3">
      <c r="A1218" t="s">
        <v>2393</v>
      </c>
      <c r="B1218" t="s">
        <v>2394</v>
      </c>
      <c r="C1218" s="1">
        <v>45012</v>
      </c>
      <c r="D1218" s="1">
        <v>45033</v>
      </c>
      <c r="E1218" s="1">
        <v>45045</v>
      </c>
      <c r="F1218" t="s">
        <v>33</v>
      </c>
      <c r="G1218" t="s">
        <v>79</v>
      </c>
      <c r="H1218" t="s">
        <v>52</v>
      </c>
      <c r="I1218">
        <v>99214</v>
      </c>
      <c r="J1218">
        <v>1054.9100000000001</v>
      </c>
      <c r="K1218">
        <v>812.7</v>
      </c>
      <c r="L1218" t="s">
        <v>18</v>
      </c>
      <c r="M1218" t="s">
        <v>19</v>
      </c>
      <c r="N1218" s="2">
        <f t="shared" si="18"/>
        <v>0</v>
      </c>
      <c r="O1218">
        <f>DATEDIF(Table1[[#This Row],[Submission_Date]],Table1[[#This Row],[Decision_Date]],"D")</f>
        <v>12</v>
      </c>
      <c r="P1218">
        <f>Table1[[#This Row],[Claim_Amount]]-Table1[[#This Row],[Paid_Amount]]</f>
        <v>242.21000000000004</v>
      </c>
    </row>
    <row r="1219" spans="1:16" x14ac:dyDescent="0.3">
      <c r="A1219" t="s">
        <v>2395</v>
      </c>
      <c r="B1219" t="s">
        <v>2396</v>
      </c>
      <c r="C1219" s="1">
        <v>45540</v>
      </c>
      <c r="D1219" s="1">
        <v>45541</v>
      </c>
      <c r="E1219" s="1">
        <v>45559</v>
      </c>
      <c r="F1219" t="s">
        <v>106</v>
      </c>
      <c r="G1219" t="s">
        <v>34</v>
      </c>
      <c r="H1219" t="s">
        <v>17</v>
      </c>
      <c r="I1219">
        <v>27447</v>
      </c>
      <c r="J1219">
        <v>2260.17</v>
      </c>
      <c r="K1219">
        <v>1974.92</v>
      </c>
      <c r="L1219" t="s">
        <v>18</v>
      </c>
      <c r="M1219" t="s">
        <v>19</v>
      </c>
      <c r="N1219" s="2">
        <f t="shared" ref="N1219:N1282" si="19">IF(L1219="Denied",1,0)</f>
        <v>0</v>
      </c>
      <c r="O1219">
        <f>DATEDIF(Table1[[#This Row],[Submission_Date]],Table1[[#This Row],[Decision_Date]],"D")</f>
        <v>18</v>
      </c>
      <c r="P1219">
        <f>Table1[[#This Row],[Claim_Amount]]-Table1[[#This Row],[Paid_Amount]]</f>
        <v>285.25</v>
      </c>
    </row>
    <row r="1220" spans="1:16" x14ac:dyDescent="0.3">
      <c r="A1220" t="s">
        <v>2397</v>
      </c>
      <c r="B1220" t="s">
        <v>2398</v>
      </c>
      <c r="C1220" s="1">
        <v>45380</v>
      </c>
      <c r="D1220" s="1">
        <v>45386</v>
      </c>
      <c r="E1220" s="1">
        <v>45392</v>
      </c>
      <c r="F1220" t="s">
        <v>15</v>
      </c>
      <c r="G1220" t="s">
        <v>41</v>
      </c>
      <c r="H1220" t="s">
        <v>24</v>
      </c>
      <c r="I1220">
        <v>43239</v>
      </c>
      <c r="J1220">
        <v>926.79</v>
      </c>
      <c r="K1220">
        <v>783.73</v>
      </c>
      <c r="L1220" t="s">
        <v>18</v>
      </c>
      <c r="M1220" t="s">
        <v>19</v>
      </c>
      <c r="N1220" s="2">
        <f t="shared" si="19"/>
        <v>0</v>
      </c>
      <c r="O1220">
        <f>DATEDIF(Table1[[#This Row],[Submission_Date]],Table1[[#This Row],[Decision_Date]],"D")</f>
        <v>6</v>
      </c>
      <c r="P1220">
        <f>Table1[[#This Row],[Claim_Amount]]-Table1[[#This Row],[Paid_Amount]]</f>
        <v>143.05999999999995</v>
      </c>
    </row>
    <row r="1221" spans="1:16" x14ac:dyDescent="0.3">
      <c r="A1221" t="s">
        <v>2399</v>
      </c>
      <c r="B1221" t="s">
        <v>2400</v>
      </c>
      <c r="C1221" s="1">
        <v>45203</v>
      </c>
      <c r="D1221" s="1">
        <v>45216</v>
      </c>
      <c r="E1221" s="1">
        <v>45232</v>
      </c>
      <c r="F1221" t="s">
        <v>15</v>
      </c>
      <c r="G1221" t="s">
        <v>16</v>
      </c>
      <c r="H1221" t="s">
        <v>49</v>
      </c>
      <c r="I1221">
        <v>92928</v>
      </c>
      <c r="J1221">
        <v>10057.959999999999</v>
      </c>
      <c r="K1221">
        <v>0</v>
      </c>
      <c r="L1221" t="s">
        <v>60</v>
      </c>
      <c r="M1221" t="s">
        <v>153</v>
      </c>
      <c r="N1221" s="2">
        <f t="shared" si="19"/>
        <v>1</v>
      </c>
      <c r="O1221">
        <f>DATEDIF(Table1[[#This Row],[Submission_Date]],Table1[[#This Row],[Decision_Date]],"D")</f>
        <v>16</v>
      </c>
      <c r="P1221">
        <f>Table1[[#This Row],[Claim_Amount]]-Table1[[#This Row],[Paid_Amount]]</f>
        <v>10057.959999999999</v>
      </c>
    </row>
    <row r="1222" spans="1:16" x14ac:dyDescent="0.3">
      <c r="A1222" t="s">
        <v>2401</v>
      </c>
      <c r="B1222" t="s">
        <v>2402</v>
      </c>
      <c r="C1222" s="1">
        <v>45413</v>
      </c>
      <c r="D1222" s="1">
        <v>45443</v>
      </c>
      <c r="E1222" s="1">
        <v>45458</v>
      </c>
      <c r="F1222" t="s">
        <v>44</v>
      </c>
      <c r="G1222" t="s">
        <v>79</v>
      </c>
      <c r="H1222" t="s">
        <v>17</v>
      </c>
      <c r="I1222">
        <v>43239</v>
      </c>
      <c r="J1222">
        <v>699.19</v>
      </c>
      <c r="K1222">
        <v>532.97</v>
      </c>
      <c r="L1222" t="s">
        <v>18</v>
      </c>
      <c r="M1222" t="s">
        <v>19</v>
      </c>
      <c r="N1222" s="2">
        <f t="shared" si="19"/>
        <v>0</v>
      </c>
      <c r="O1222">
        <f>DATEDIF(Table1[[#This Row],[Submission_Date]],Table1[[#This Row],[Decision_Date]],"D")</f>
        <v>15</v>
      </c>
      <c r="P1222">
        <f>Table1[[#This Row],[Claim_Amount]]-Table1[[#This Row],[Paid_Amount]]</f>
        <v>166.22000000000003</v>
      </c>
    </row>
    <row r="1223" spans="1:16" x14ac:dyDescent="0.3">
      <c r="A1223" t="s">
        <v>2403</v>
      </c>
      <c r="B1223" t="s">
        <v>2404</v>
      </c>
      <c r="C1223" s="1">
        <v>45373</v>
      </c>
      <c r="D1223" s="1">
        <v>45377</v>
      </c>
      <c r="E1223" s="1">
        <v>45437</v>
      </c>
      <c r="F1223" t="s">
        <v>15</v>
      </c>
      <c r="G1223" t="s">
        <v>34</v>
      </c>
      <c r="H1223" t="s">
        <v>55</v>
      </c>
      <c r="I1223">
        <v>45378</v>
      </c>
      <c r="J1223">
        <v>2316.6</v>
      </c>
      <c r="K1223">
        <v>1999.8</v>
      </c>
      <c r="L1223" t="s">
        <v>18</v>
      </c>
      <c r="M1223" t="s">
        <v>19</v>
      </c>
      <c r="N1223" s="2">
        <f t="shared" si="19"/>
        <v>0</v>
      </c>
      <c r="O1223">
        <f>DATEDIF(Table1[[#This Row],[Submission_Date]],Table1[[#This Row],[Decision_Date]],"D")</f>
        <v>60</v>
      </c>
      <c r="P1223">
        <f>Table1[[#This Row],[Claim_Amount]]-Table1[[#This Row],[Paid_Amount]]</f>
        <v>316.79999999999995</v>
      </c>
    </row>
    <row r="1224" spans="1:16" x14ac:dyDescent="0.3">
      <c r="A1224" t="s">
        <v>2405</v>
      </c>
      <c r="B1224" t="s">
        <v>2406</v>
      </c>
      <c r="C1224" s="1">
        <v>44975</v>
      </c>
      <c r="D1224" s="1">
        <v>45001</v>
      </c>
      <c r="E1224" s="1">
        <v>45057</v>
      </c>
      <c r="F1224" t="s">
        <v>44</v>
      </c>
      <c r="G1224" t="s">
        <v>23</v>
      </c>
      <c r="H1224" t="s">
        <v>29</v>
      </c>
      <c r="I1224">
        <v>92928</v>
      </c>
      <c r="J1224">
        <v>3001.96</v>
      </c>
      <c r="K1224">
        <v>2549.4499999999998</v>
      </c>
      <c r="L1224" t="s">
        <v>18</v>
      </c>
      <c r="M1224" t="s">
        <v>19</v>
      </c>
      <c r="N1224" s="2">
        <f t="shared" si="19"/>
        <v>0</v>
      </c>
      <c r="O1224">
        <f>DATEDIF(Table1[[#This Row],[Submission_Date]],Table1[[#This Row],[Decision_Date]],"D")</f>
        <v>56</v>
      </c>
      <c r="P1224">
        <f>Table1[[#This Row],[Claim_Amount]]-Table1[[#This Row],[Paid_Amount]]</f>
        <v>452.51000000000022</v>
      </c>
    </row>
    <row r="1225" spans="1:16" x14ac:dyDescent="0.3">
      <c r="A1225" t="s">
        <v>2407</v>
      </c>
      <c r="B1225" t="s">
        <v>2408</v>
      </c>
      <c r="C1225" s="1">
        <v>45233</v>
      </c>
      <c r="D1225" s="1">
        <v>45259</v>
      </c>
      <c r="E1225" s="1">
        <v>45265</v>
      </c>
      <c r="F1225" t="s">
        <v>22</v>
      </c>
      <c r="G1225" t="s">
        <v>23</v>
      </c>
      <c r="H1225" t="s">
        <v>45</v>
      </c>
      <c r="I1225">
        <v>63047</v>
      </c>
      <c r="J1225">
        <v>2517.54</v>
      </c>
      <c r="K1225">
        <v>0</v>
      </c>
      <c r="L1225" t="s">
        <v>30</v>
      </c>
      <c r="M1225" t="s">
        <v>19</v>
      </c>
      <c r="N1225" s="2">
        <f t="shared" si="19"/>
        <v>0</v>
      </c>
      <c r="O1225">
        <f>DATEDIF(Table1[[#This Row],[Submission_Date]],Table1[[#This Row],[Decision_Date]],"D")</f>
        <v>6</v>
      </c>
      <c r="P1225">
        <f>Table1[[#This Row],[Claim_Amount]]-Table1[[#This Row],[Paid_Amount]]</f>
        <v>2517.54</v>
      </c>
    </row>
    <row r="1226" spans="1:16" x14ac:dyDescent="0.3">
      <c r="A1226" t="s">
        <v>2409</v>
      </c>
      <c r="B1226" t="s">
        <v>2410</v>
      </c>
      <c r="C1226" s="1">
        <v>45231</v>
      </c>
      <c r="D1226" s="1">
        <v>45258</v>
      </c>
      <c r="E1226" s="1">
        <v>45277</v>
      </c>
      <c r="F1226" t="s">
        <v>15</v>
      </c>
      <c r="G1226" t="s">
        <v>34</v>
      </c>
      <c r="H1226" t="s">
        <v>87</v>
      </c>
      <c r="I1226">
        <v>63047</v>
      </c>
      <c r="J1226">
        <v>1558.95</v>
      </c>
      <c r="K1226">
        <v>1396.43</v>
      </c>
      <c r="L1226" t="s">
        <v>18</v>
      </c>
      <c r="M1226" t="s">
        <v>19</v>
      </c>
      <c r="N1226" s="2">
        <f t="shared" si="19"/>
        <v>0</v>
      </c>
      <c r="O1226">
        <f>DATEDIF(Table1[[#This Row],[Submission_Date]],Table1[[#This Row],[Decision_Date]],"D")</f>
        <v>19</v>
      </c>
      <c r="P1226">
        <f>Table1[[#This Row],[Claim_Amount]]-Table1[[#This Row],[Paid_Amount]]</f>
        <v>162.51999999999998</v>
      </c>
    </row>
    <row r="1227" spans="1:16" x14ac:dyDescent="0.3">
      <c r="A1227" t="s">
        <v>2411</v>
      </c>
      <c r="B1227" t="s">
        <v>1077</v>
      </c>
      <c r="C1227" s="1">
        <v>44986</v>
      </c>
      <c r="D1227" s="1">
        <v>45014</v>
      </c>
      <c r="E1227" s="1">
        <v>45047</v>
      </c>
      <c r="F1227" t="s">
        <v>27</v>
      </c>
      <c r="G1227" t="s">
        <v>16</v>
      </c>
      <c r="H1227" t="s">
        <v>49</v>
      </c>
      <c r="I1227">
        <v>63047</v>
      </c>
      <c r="J1227">
        <v>1629.69</v>
      </c>
      <c r="K1227">
        <v>0</v>
      </c>
      <c r="L1227" t="s">
        <v>30</v>
      </c>
      <c r="M1227" t="s">
        <v>19</v>
      </c>
      <c r="N1227" s="2">
        <f t="shared" si="19"/>
        <v>0</v>
      </c>
      <c r="O1227">
        <f>DATEDIF(Table1[[#This Row],[Submission_Date]],Table1[[#This Row],[Decision_Date]],"D")</f>
        <v>33</v>
      </c>
      <c r="P1227">
        <f>Table1[[#This Row],[Claim_Amount]]-Table1[[#This Row],[Paid_Amount]]</f>
        <v>1629.69</v>
      </c>
    </row>
    <row r="1228" spans="1:16" x14ac:dyDescent="0.3">
      <c r="A1228" t="s">
        <v>2412</v>
      </c>
      <c r="B1228" t="s">
        <v>2413</v>
      </c>
      <c r="C1228" s="1">
        <v>45231</v>
      </c>
      <c r="D1228" s="1">
        <v>45240</v>
      </c>
      <c r="E1228" s="1">
        <v>45293</v>
      </c>
      <c r="F1228" t="s">
        <v>48</v>
      </c>
      <c r="G1228" t="s">
        <v>23</v>
      </c>
      <c r="H1228" t="s">
        <v>24</v>
      </c>
      <c r="I1228">
        <v>80053</v>
      </c>
      <c r="J1228">
        <v>1872.54</v>
      </c>
      <c r="K1228">
        <v>1621.23</v>
      </c>
      <c r="L1228" t="s">
        <v>18</v>
      </c>
      <c r="M1228" t="s">
        <v>19</v>
      </c>
      <c r="N1228" s="2">
        <f t="shared" si="19"/>
        <v>0</v>
      </c>
      <c r="O1228">
        <f>DATEDIF(Table1[[#This Row],[Submission_Date]],Table1[[#This Row],[Decision_Date]],"D")</f>
        <v>53</v>
      </c>
      <c r="P1228">
        <f>Table1[[#This Row],[Claim_Amount]]-Table1[[#This Row],[Paid_Amount]]</f>
        <v>251.30999999999995</v>
      </c>
    </row>
    <row r="1229" spans="1:16" x14ac:dyDescent="0.3">
      <c r="A1229" t="s">
        <v>2414</v>
      </c>
      <c r="B1229" t="s">
        <v>2415</v>
      </c>
      <c r="C1229" s="1">
        <v>45077</v>
      </c>
      <c r="D1229" s="1">
        <v>45083</v>
      </c>
      <c r="E1229" s="1">
        <v>45141</v>
      </c>
      <c r="F1229" t="s">
        <v>44</v>
      </c>
      <c r="G1229" t="s">
        <v>79</v>
      </c>
      <c r="H1229" t="s">
        <v>52</v>
      </c>
      <c r="I1229">
        <v>92928</v>
      </c>
      <c r="J1229">
        <v>1607.44</v>
      </c>
      <c r="K1229">
        <v>0</v>
      </c>
      <c r="L1229" t="s">
        <v>60</v>
      </c>
      <c r="M1229" t="s">
        <v>101</v>
      </c>
      <c r="N1229" s="2">
        <f t="shared" si="19"/>
        <v>1</v>
      </c>
      <c r="O1229">
        <f>DATEDIF(Table1[[#This Row],[Submission_Date]],Table1[[#This Row],[Decision_Date]],"D")</f>
        <v>58</v>
      </c>
      <c r="P1229">
        <f>Table1[[#This Row],[Claim_Amount]]-Table1[[#This Row],[Paid_Amount]]</f>
        <v>1607.44</v>
      </c>
    </row>
    <row r="1230" spans="1:16" x14ac:dyDescent="0.3">
      <c r="A1230" t="s">
        <v>2416</v>
      </c>
      <c r="B1230" t="s">
        <v>1959</v>
      </c>
      <c r="C1230" s="1">
        <v>45199</v>
      </c>
      <c r="D1230" s="1">
        <v>45229</v>
      </c>
      <c r="E1230" s="1">
        <v>45249</v>
      </c>
      <c r="F1230" t="s">
        <v>22</v>
      </c>
      <c r="G1230" t="s">
        <v>34</v>
      </c>
      <c r="H1230" t="s">
        <v>17</v>
      </c>
      <c r="I1230">
        <v>63047</v>
      </c>
      <c r="J1230">
        <v>3909.26</v>
      </c>
      <c r="K1230">
        <v>3807.73</v>
      </c>
      <c r="L1230" t="s">
        <v>18</v>
      </c>
      <c r="M1230" t="s">
        <v>19</v>
      </c>
      <c r="N1230" s="2">
        <f t="shared" si="19"/>
        <v>0</v>
      </c>
      <c r="O1230">
        <f>DATEDIF(Table1[[#This Row],[Submission_Date]],Table1[[#This Row],[Decision_Date]],"D")</f>
        <v>20</v>
      </c>
      <c r="P1230">
        <f>Table1[[#This Row],[Claim_Amount]]-Table1[[#This Row],[Paid_Amount]]</f>
        <v>101.5300000000002</v>
      </c>
    </row>
    <row r="1231" spans="1:16" x14ac:dyDescent="0.3">
      <c r="A1231" t="s">
        <v>2417</v>
      </c>
      <c r="B1231" t="s">
        <v>157</v>
      </c>
      <c r="C1231" s="1">
        <v>45038</v>
      </c>
      <c r="D1231" s="1">
        <v>45043</v>
      </c>
      <c r="E1231" s="1">
        <v>45088</v>
      </c>
      <c r="F1231" t="s">
        <v>72</v>
      </c>
      <c r="G1231" t="s">
        <v>34</v>
      </c>
      <c r="H1231" t="s">
        <v>49</v>
      </c>
      <c r="I1231">
        <v>70553</v>
      </c>
      <c r="J1231">
        <v>10597.98</v>
      </c>
      <c r="K1231">
        <v>0</v>
      </c>
      <c r="L1231" t="s">
        <v>60</v>
      </c>
      <c r="M1231" t="s">
        <v>80</v>
      </c>
      <c r="N1231" s="2">
        <f t="shared" si="19"/>
        <v>1</v>
      </c>
      <c r="O1231">
        <f>DATEDIF(Table1[[#This Row],[Submission_Date]],Table1[[#This Row],[Decision_Date]],"D")</f>
        <v>45</v>
      </c>
      <c r="P1231">
        <f>Table1[[#This Row],[Claim_Amount]]-Table1[[#This Row],[Paid_Amount]]</f>
        <v>10597.98</v>
      </c>
    </row>
    <row r="1232" spans="1:16" x14ac:dyDescent="0.3">
      <c r="A1232" t="s">
        <v>2418</v>
      </c>
      <c r="B1232" t="s">
        <v>2419</v>
      </c>
      <c r="C1232" s="1">
        <v>45222</v>
      </c>
      <c r="D1232" s="1">
        <v>45249</v>
      </c>
      <c r="E1232" s="1">
        <v>45276</v>
      </c>
      <c r="F1232" t="s">
        <v>33</v>
      </c>
      <c r="G1232" t="s">
        <v>41</v>
      </c>
      <c r="H1232" t="s">
        <v>24</v>
      </c>
      <c r="I1232">
        <v>80053</v>
      </c>
      <c r="J1232">
        <v>1157.49</v>
      </c>
      <c r="K1232">
        <v>1028.6500000000001</v>
      </c>
      <c r="L1232" t="s">
        <v>18</v>
      </c>
      <c r="M1232" t="s">
        <v>19</v>
      </c>
      <c r="N1232" s="2">
        <f t="shared" si="19"/>
        <v>0</v>
      </c>
      <c r="O1232">
        <f>DATEDIF(Table1[[#This Row],[Submission_Date]],Table1[[#This Row],[Decision_Date]],"D")</f>
        <v>27</v>
      </c>
      <c r="P1232">
        <f>Table1[[#This Row],[Claim_Amount]]-Table1[[#This Row],[Paid_Amount]]</f>
        <v>128.83999999999992</v>
      </c>
    </row>
    <row r="1233" spans="1:16" x14ac:dyDescent="0.3">
      <c r="A1233" t="s">
        <v>2420</v>
      </c>
      <c r="B1233" t="s">
        <v>2421</v>
      </c>
      <c r="C1233" s="1">
        <v>45076</v>
      </c>
      <c r="D1233" s="1">
        <v>45093</v>
      </c>
      <c r="E1233" s="1">
        <v>45117</v>
      </c>
      <c r="F1233" t="s">
        <v>48</v>
      </c>
      <c r="G1233" t="s">
        <v>28</v>
      </c>
      <c r="H1233" t="s">
        <v>29</v>
      </c>
      <c r="I1233">
        <v>45378</v>
      </c>
      <c r="J1233">
        <v>604.35</v>
      </c>
      <c r="K1233">
        <v>494.76</v>
      </c>
      <c r="L1233" t="s">
        <v>18</v>
      </c>
      <c r="M1233" t="s">
        <v>19</v>
      </c>
      <c r="N1233" s="2">
        <f t="shared" si="19"/>
        <v>0</v>
      </c>
      <c r="O1233">
        <f>DATEDIF(Table1[[#This Row],[Submission_Date]],Table1[[#This Row],[Decision_Date]],"D")</f>
        <v>24</v>
      </c>
      <c r="P1233">
        <f>Table1[[#This Row],[Claim_Amount]]-Table1[[#This Row],[Paid_Amount]]</f>
        <v>109.59000000000003</v>
      </c>
    </row>
    <row r="1234" spans="1:16" x14ac:dyDescent="0.3">
      <c r="A1234" t="s">
        <v>2422</v>
      </c>
      <c r="B1234" t="s">
        <v>2423</v>
      </c>
      <c r="C1234" s="1">
        <v>45636</v>
      </c>
      <c r="D1234" s="1">
        <v>45666</v>
      </c>
      <c r="E1234" s="1">
        <v>45673</v>
      </c>
      <c r="F1234" t="s">
        <v>72</v>
      </c>
      <c r="G1234" t="s">
        <v>16</v>
      </c>
      <c r="H1234" t="s">
        <v>29</v>
      </c>
      <c r="I1234">
        <v>43239</v>
      </c>
      <c r="J1234">
        <v>1684.75</v>
      </c>
      <c r="K1234">
        <v>1460.9</v>
      </c>
      <c r="L1234" t="s">
        <v>18</v>
      </c>
      <c r="M1234" t="s">
        <v>19</v>
      </c>
      <c r="N1234" s="2">
        <f t="shared" si="19"/>
        <v>0</v>
      </c>
      <c r="O1234">
        <f>DATEDIF(Table1[[#This Row],[Submission_Date]],Table1[[#This Row],[Decision_Date]],"D")</f>
        <v>7</v>
      </c>
      <c r="P1234">
        <f>Table1[[#This Row],[Claim_Amount]]-Table1[[#This Row],[Paid_Amount]]</f>
        <v>223.84999999999991</v>
      </c>
    </row>
    <row r="1235" spans="1:16" x14ac:dyDescent="0.3">
      <c r="A1235" t="s">
        <v>2424</v>
      </c>
      <c r="B1235" t="s">
        <v>601</v>
      </c>
      <c r="C1235" s="1">
        <v>45620</v>
      </c>
      <c r="D1235" s="1">
        <v>45642</v>
      </c>
      <c r="E1235" s="1">
        <v>45701</v>
      </c>
      <c r="F1235" t="s">
        <v>15</v>
      </c>
      <c r="G1235" t="s">
        <v>79</v>
      </c>
      <c r="H1235" t="s">
        <v>29</v>
      </c>
      <c r="I1235">
        <v>71046</v>
      </c>
      <c r="J1235">
        <v>14239.39</v>
      </c>
      <c r="K1235">
        <v>0</v>
      </c>
      <c r="L1235" t="s">
        <v>30</v>
      </c>
      <c r="M1235" t="s">
        <v>19</v>
      </c>
      <c r="N1235" s="2">
        <f t="shared" si="19"/>
        <v>0</v>
      </c>
      <c r="O1235">
        <f>DATEDIF(Table1[[#This Row],[Submission_Date]],Table1[[#This Row],[Decision_Date]],"D")</f>
        <v>59</v>
      </c>
      <c r="P1235">
        <f>Table1[[#This Row],[Claim_Amount]]-Table1[[#This Row],[Paid_Amount]]</f>
        <v>14239.39</v>
      </c>
    </row>
    <row r="1236" spans="1:16" x14ac:dyDescent="0.3">
      <c r="A1236" t="s">
        <v>2425</v>
      </c>
      <c r="B1236" t="s">
        <v>2426</v>
      </c>
      <c r="C1236" s="1">
        <v>45353</v>
      </c>
      <c r="D1236" s="1">
        <v>45363</v>
      </c>
      <c r="E1236" s="1">
        <v>45418</v>
      </c>
      <c r="F1236" t="s">
        <v>48</v>
      </c>
      <c r="G1236" t="s">
        <v>16</v>
      </c>
      <c r="H1236" t="s">
        <v>55</v>
      </c>
      <c r="I1236">
        <v>93000</v>
      </c>
      <c r="J1236">
        <v>950.57</v>
      </c>
      <c r="K1236">
        <v>896.26</v>
      </c>
      <c r="L1236" t="s">
        <v>18</v>
      </c>
      <c r="M1236" t="s">
        <v>19</v>
      </c>
      <c r="N1236" s="2">
        <f t="shared" si="19"/>
        <v>0</v>
      </c>
      <c r="O1236">
        <f>DATEDIF(Table1[[#This Row],[Submission_Date]],Table1[[#This Row],[Decision_Date]],"D")</f>
        <v>55</v>
      </c>
      <c r="P1236">
        <f>Table1[[#This Row],[Claim_Amount]]-Table1[[#This Row],[Paid_Amount]]</f>
        <v>54.310000000000059</v>
      </c>
    </row>
    <row r="1237" spans="1:16" x14ac:dyDescent="0.3">
      <c r="A1237" t="s">
        <v>2427</v>
      </c>
      <c r="B1237" t="s">
        <v>722</v>
      </c>
      <c r="C1237" s="1">
        <v>45249</v>
      </c>
      <c r="D1237" s="1">
        <v>45265</v>
      </c>
      <c r="E1237" s="1">
        <v>45293</v>
      </c>
      <c r="F1237" t="s">
        <v>15</v>
      </c>
      <c r="G1237" t="s">
        <v>34</v>
      </c>
      <c r="H1237" t="s">
        <v>24</v>
      </c>
      <c r="I1237">
        <v>45378</v>
      </c>
      <c r="J1237">
        <v>6709.59</v>
      </c>
      <c r="K1237">
        <v>6357.94</v>
      </c>
      <c r="L1237" t="s">
        <v>18</v>
      </c>
      <c r="M1237" t="s">
        <v>19</v>
      </c>
      <c r="N1237" s="2">
        <f t="shared" si="19"/>
        <v>0</v>
      </c>
      <c r="O1237">
        <f>DATEDIF(Table1[[#This Row],[Submission_Date]],Table1[[#This Row],[Decision_Date]],"D")</f>
        <v>28</v>
      </c>
      <c r="P1237">
        <f>Table1[[#This Row],[Claim_Amount]]-Table1[[#This Row],[Paid_Amount]]</f>
        <v>351.65000000000055</v>
      </c>
    </row>
    <row r="1238" spans="1:16" x14ac:dyDescent="0.3">
      <c r="A1238" t="s">
        <v>2428</v>
      </c>
      <c r="B1238" t="s">
        <v>2429</v>
      </c>
      <c r="C1238" s="1">
        <v>45311</v>
      </c>
      <c r="D1238" s="1">
        <v>45321</v>
      </c>
      <c r="E1238" s="1">
        <v>45366</v>
      </c>
      <c r="F1238" t="s">
        <v>27</v>
      </c>
      <c r="G1238" t="s">
        <v>41</v>
      </c>
      <c r="H1238" t="s">
        <v>45</v>
      </c>
      <c r="I1238">
        <v>92928</v>
      </c>
      <c r="J1238">
        <v>6919.93</v>
      </c>
      <c r="K1238">
        <v>0</v>
      </c>
      <c r="L1238" t="s">
        <v>30</v>
      </c>
      <c r="M1238" t="s">
        <v>19</v>
      </c>
      <c r="N1238" s="2">
        <f t="shared" si="19"/>
        <v>0</v>
      </c>
      <c r="O1238">
        <f>DATEDIF(Table1[[#This Row],[Submission_Date]],Table1[[#This Row],[Decision_Date]],"D")</f>
        <v>45</v>
      </c>
      <c r="P1238">
        <f>Table1[[#This Row],[Claim_Amount]]-Table1[[#This Row],[Paid_Amount]]</f>
        <v>6919.93</v>
      </c>
    </row>
    <row r="1239" spans="1:16" x14ac:dyDescent="0.3">
      <c r="A1239" t="s">
        <v>2430</v>
      </c>
      <c r="B1239" t="s">
        <v>2431</v>
      </c>
      <c r="C1239" s="1">
        <v>45085</v>
      </c>
      <c r="D1239" s="1">
        <v>45098</v>
      </c>
      <c r="E1239" s="1">
        <v>45117</v>
      </c>
      <c r="F1239" t="s">
        <v>72</v>
      </c>
      <c r="G1239" t="s">
        <v>28</v>
      </c>
      <c r="H1239" t="s">
        <v>29</v>
      </c>
      <c r="I1239">
        <v>27130</v>
      </c>
      <c r="J1239">
        <v>1161.1099999999999</v>
      </c>
      <c r="K1239">
        <v>1149.01</v>
      </c>
      <c r="L1239" t="s">
        <v>18</v>
      </c>
      <c r="M1239" t="s">
        <v>19</v>
      </c>
      <c r="N1239" s="2">
        <f t="shared" si="19"/>
        <v>0</v>
      </c>
      <c r="O1239">
        <f>DATEDIF(Table1[[#This Row],[Submission_Date]],Table1[[#This Row],[Decision_Date]],"D")</f>
        <v>19</v>
      </c>
      <c r="P1239">
        <f>Table1[[#This Row],[Claim_Amount]]-Table1[[#This Row],[Paid_Amount]]</f>
        <v>12.099999999999909</v>
      </c>
    </row>
    <row r="1240" spans="1:16" x14ac:dyDescent="0.3">
      <c r="A1240" t="s">
        <v>2432</v>
      </c>
      <c r="B1240" t="s">
        <v>2433</v>
      </c>
      <c r="C1240" s="1">
        <v>45359</v>
      </c>
      <c r="D1240" s="1">
        <v>45378</v>
      </c>
      <c r="E1240" s="1">
        <v>45395</v>
      </c>
      <c r="F1240" t="s">
        <v>33</v>
      </c>
      <c r="G1240" t="s">
        <v>23</v>
      </c>
      <c r="H1240" t="s">
        <v>55</v>
      </c>
      <c r="I1240">
        <v>66984</v>
      </c>
      <c r="J1240">
        <v>2850.32</v>
      </c>
      <c r="K1240">
        <v>2526.3000000000002</v>
      </c>
      <c r="L1240" t="s">
        <v>18</v>
      </c>
      <c r="M1240" t="s">
        <v>19</v>
      </c>
      <c r="N1240" s="2">
        <f t="shared" si="19"/>
        <v>0</v>
      </c>
      <c r="O1240">
        <f>DATEDIF(Table1[[#This Row],[Submission_Date]],Table1[[#This Row],[Decision_Date]],"D")</f>
        <v>17</v>
      </c>
      <c r="P1240">
        <f>Table1[[#This Row],[Claim_Amount]]-Table1[[#This Row],[Paid_Amount]]</f>
        <v>324.02</v>
      </c>
    </row>
    <row r="1241" spans="1:16" x14ac:dyDescent="0.3">
      <c r="A1241" t="s">
        <v>2434</v>
      </c>
      <c r="B1241" t="s">
        <v>2435</v>
      </c>
      <c r="C1241" s="1">
        <v>44999</v>
      </c>
      <c r="D1241" s="1">
        <v>45015</v>
      </c>
      <c r="E1241" s="1">
        <v>45063</v>
      </c>
      <c r="F1241" t="s">
        <v>27</v>
      </c>
      <c r="G1241" t="s">
        <v>23</v>
      </c>
      <c r="H1241" t="s">
        <v>52</v>
      </c>
      <c r="I1241">
        <v>27447</v>
      </c>
      <c r="J1241">
        <v>6652.3</v>
      </c>
      <c r="K1241">
        <v>0</v>
      </c>
      <c r="L1241" t="s">
        <v>60</v>
      </c>
      <c r="M1241" t="s">
        <v>101</v>
      </c>
      <c r="N1241" s="2">
        <f t="shared" si="19"/>
        <v>1</v>
      </c>
      <c r="O1241">
        <f>DATEDIF(Table1[[#This Row],[Submission_Date]],Table1[[#This Row],[Decision_Date]],"D")</f>
        <v>48</v>
      </c>
      <c r="P1241">
        <f>Table1[[#This Row],[Claim_Amount]]-Table1[[#This Row],[Paid_Amount]]</f>
        <v>6652.3</v>
      </c>
    </row>
    <row r="1242" spans="1:16" x14ac:dyDescent="0.3">
      <c r="A1242" t="s">
        <v>2436</v>
      </c>
      <c r="B1242" t="s">
        <v>2437</v>
      </c>
      <c r="C1242" s="1">
        <v>45331</v>
      </c>
      <c r="D1242" s="1">
        <v>45348</v>
      </c>
      <c r="E1242" s="1">
        <v>45396</v>
      </c>
      <c r="F1242" t="s">
        <v>48</v>
      </c>
      <c r="G1242" t="s">
        <v>34</v>
      </c>
      <c r="H1242" t="s">
        <v>38</v>
      </c>
      <c r="I1242">
        <v>99214</v>
      </c>
      <c r="J1242">
        <v>1335.02</v>
      </c>
      <c r="K1242">
        <v>1286.21</v>
      </c>
      <c r="L1242" t="s">
        <v>18</v>
      </c>
      <c r="M1242" t="s">
        <v>19</v>
      </c>
      <c r="N1242" s="2">
        <f t="shared" si="19"/>
        <v>0</v>
      </c>
      <c r="O1242">
        <f>DATEDIF(Table1[[#This Row],[Submission_Date]],Table1[[#This Row],[Decision_Date]],"D")</f>
        <v>48</v>
      </c>
      <c r="P1242">
        <f>Table1[[#This Row],[Claim_Amount]]-Table1[[#This Row],[Paid_Amount]]</f>
        <v>48.809999999999945</v>
      </c>
    </row>
    <row r="1243" spans="1:16" x14ac:dyDescent="0.3">
      <c r="A1243" t="s">
        <v>2438</v>
      </c>
      <c r="B1243" t="s">
        <v>2439</v>
      </c>
      <c r="C1243" s="1">
        <v>44983</v>
      </c>
      <c r="D1243" s="1">
        <v>44995</v>
      </c>
      <c r="E1243" s="1">
        <v>45016</v>
      </c>
      <c r="F1243" t="s">
        <v>106</v>
      </c>
      <c r="G1243" t="s">
        <v>34</v>
      </c>
      <c r="H1243" t="s">
        <v>55</v>
      </c>
      <c r="I1243">
        <v>99214</v>
      </c>
      <c r="J1243">
        <v>1536.31</v>
      </c>
      <c r="K1243">
        <v>1228.57</v>
      </c>
      <c r="L1243" t="s">
        <v>18</v>
      </c>
      <c r="M1243" t="s">
        <v>19</v>
      </c>
      <c r="N1243" s="2">
        <f t="shared" si="19"/>
        <v>0</v>
      </c>
      <c r="O1243">
        <f>DATEDIF(Table1[[#This Row],[Submission_Date]],Table1[[#This Row],[Decision_Date]],"D")</f>
        <v>21</v>
      </c>
      <c r="P1243">
        <f>Table1[[#This Row],[Claim_Amount]]-Table1[[#This Row],[Paid_Amount]]</f>
        <v>307.74</v>
      </c>
    </row>
    <row r="1244" spans="1:16" x14ac:dyDescent="0.3">
      <c r="A1244" t="s">
        <v>2440</v>
      </c>
      <c r="B1244" t="s">
        <v>2441</v>
      </c>
      <c r="C1244" s="1">
        <v>45189</v>
      </c>
      <c r="D1244" s="1">
        <v>45218</v>
      </c>
      <c r="E1244" s="1">
        <v>45272</v>
      </c>
      <c r="F1244" t="s">
        <v>15</v>
      </c>
      <c r="G1244" t="s">
        <v>79</v>
      </c>
      <c r="H1244" t="s">
        <v>49</v>
      </c>
      <c r="I1244">
        <v>92928</v>
      </c>
      <c r="J1244">
        <v>1135.3</v>
      </c>
      <c r="K1244">
        <v>0</v>
      </c>
      <c r="L1244" t="s">
        <v>60</v>
      </c>
      <c r="M1244" t="s">
        <v>153</v>
      </c>
      <c r="N1244" s="2">
        <f t="shared" si="19"/>
        <v>1</v>
      </c>
      <c r="O1244">
        <f>DATEDIF(Table1[[#This Row],[Submission_Date]],Table1[[#This Row],[Decision_Date]],"D")</f>
        <v>54</v>
      </c>
      <c r="P1244">
        <f>Table1[[#This Row],[Claim_Amount]]-Table1[[#This Row],[Paid_Amount]]</f>
        <v>1135.3</v>
      </c>
    </row>
    <row r="1245" spans="1:16" x14ac:dyDescent="0.3">
      <c r="A1245" t="s">
        <v>2442</v>
      </c>
      <c r="B1245" t="s">
        <v>630</v>
      </c>
      <c r="C1245" s="1">
        <v>45340</v>
      </c>
      <c r="D1245" s="1">
        <v>45344</v>
      </c>
      <c r="E1245" s="1">
        <v>45399</v>
      </c>
      <c r="F1245" t="s">
        <v>48</v>
      </c>
      <c r="G1245" t="s">
        <v>34</v>
      </c>
      <c r="H1245" t="s">
        <v>35</v>
      </c>
      <c r="I1245">
        <v>90837</v>
      </c>
      <c r="J1245">
        <v>802.87</v>
      </c>
      <c r="K1245">
        <v>793.71</v>
      </c>
      <c r="L1245" t="s">
        <v>18</v>
      </c>
      <c r="M1245" t="s">
        <v>19</v>
      </c>
      <c r="N1245" s="2">
        <f t="shared" si="19"/>
        <v>0</v>
      </c>
      <c r="O1245">
        <f>DATEDIF(Table1[[#This Row],[Submission_Date]],Table1[[#This Row],[Decision_Date]],"D")</f>
        <v>55</v>
      </c>
      <c r="P1245">
        <f>Table1[[#This Row],[Claim_Amount]]-Table1[[#This Row],[Paid_Amount]]</f>
        <v>9.1599999999999682</v>
      </c>
    </row>
    <row r="1246" spans="1:16" x14ac:dyDescent="0.3">
      <c r="A1246" t="s">
        <v>2443</v>
      </c>
      <c r="B1246" t="s">
        <v>1775</v>
      </c>
      <c r="C1246" s="1">
        <v>45231</v>
      </c>
      <c r="D1246" s="1">
        <v>45238</v>
      </c>
      <c r="E1246" s="1">
        <v>45243</v>
      </c>
      <c r="F1246" t="s">
        <v>15</v>
      </c>
      <c r="G1246" t="s">
        <v>28</v>
      </c>
      <c r="H1246" t="s">
        <v>55</v>
      </c>
      <c r="I1246">
        <v>99214</v>
      </c>
      <c r="J1246">
        <v>1075.54</v>
      </c>
      <c r="K1246">
        <v>868.38</v>
      </c>
      <c r="L1246" t="s">
        <v>18</v>
      </c>
      <c r="M1246" t="s">
        <v>19</v>
      </c>
      <c r="N1246" s="2">
        <f t="shared" si="19"/>
        <v>0</v>
      </c>
      <c r="O1246">
        <f>DATEDIF(Table1[[#This Row],[Submission_Date]],Table1[[#This Row],[Decision_Date]],"D")</f>
        <v>5</v>
      </c>
      <c r="P1246">
        <f>Table1[[#This Row],[Claim_Amount]]-Table1[[#This Row],[Paid_Amount]]</f>
        <v>207.15999999999997</v>
      </c>
    </row>
    <row r="1247" spans="1:16" x14ac:dyDescent="0.3">
      <c r="A1247" t="s">
        <v>2444</v>
      </c>
      <c r="B1247" t="s">
        <v>2445</v>
      </c>
      <c r="C1247" s="1">
        <v>45179</v>
      </c>
      <c r="D1247" s="1">
        <v>45193</v>
      </c>
      <c r="E1247" s="1">
        <v>45249</v>
      </c>
      <c r="F1247" t="s">
        <v>22</v>
      </c>
      <c r="G1247" t="s">
        <v>23</v>
      </c>
      <c r="H1247" t="s">
        <v>17</v>
      </c>
      <c r="I1247">
        <v>63047</v>
      </c>
      <c r="J1247">
        <v>679.15</v>
      </c>
      <c r="K1247">
        <v>594.03</v>
      </c>
      <c r="L1247" t="s">
        <v>18</v>
      </c>
      <c r="M1247" t="s">
        <v>19</v>
      </c>
      <c r="N1247" s="2">
        <f t="shared" si="19"/>
        <v>0</v>
      </c>
      <c r="O1247">
        <f>DATEDIF(Table1[[#This Row],[Submission_Date]],Table1[[#This Row],[Decision_Date]],"D")</f>
        <v>56</v>
      </c>
      <c r="P1247">
        <f>Table1[[#This Row],[Claim_Amount]]-Table1[[#This Row],[Paid_Amount]]</f>
        <v>85.12</v>
      </c>
    </row>
    <row r="1248" spans="1:16" x14ac:dyDescent="0.3">
      <c r="A1248" t="s">
        <v>2446</v>
      </c>
      <c r="B1248" t="s">
        <v>2447</v>
      </c>
      <c r="C1248" s="1">
        <v>44954</v>
      </c>
      <c r="D1248" s="1">
        <v>44971</v>
      </c>
      <c r="E1248" s="1">
        <v>44982</v>
      </c>
      <c r="F1248" t="s">
        <v>22</v>
      </c>
      <c r="G1248" t="s">
        <v>79</v>
      </c>
      <c r="H1248" t="s">
        <v>17</v>
      </c>
      <c r="I1248">
        <v>63047</v>
      </c>
      <c r="J1248">
        <v>1858.02</v>
      </c>
      <c r="K1248">
        <v>1810.71</v>
      </c>
      <c r="L1248" t="s">
        <v>18</v>
      </c>
      <c r="M1248" t="s">
        <v>19</v>
      </c>
      <c r="N1248" s="2">
        <f t="shared" si="19"/>
        <v>0</v>
      </c>
      <c r="O1248">
        <f>DATEDIF(Table1[[#This Row],[Submission_Date]],Table1[[#This Row],[Decision_Date]],"D")</f>
        <v>11</v>
      </c>
      <c r="P1248">
        <f>Table1[[#This Row],[Claim_Amount]]-Table1[[#This Row],[Paid_Amount]]</f>
        <v>47.309999999999945</v>
      </c>
    </row>
    <row r="1249" spans="1:16" x14ac:dyDescent="0.3">
      <c r="A1249" t="s">
        <v>2448</v>
      </c>
      <c r="B1249" t="s">
        <v>2449</v>
      </c>
      <c r="C1249" s="1">
        <v>44954</v>
      </c>
      <c r="D1249" s="1">
        <v>44957</v>
      </c>
      <c r="E1249" s="1">
        <v>44988</v>
      </c>
      <c r="F1249" t="s">
        <v>27</v>
      </c>
      <c r="G1249" t="s">
        <v>28</v>
      </c>
      <c r="H1249" t="s">
        <v>29</v>
      </c>
      <c r="I1249">
        <v>80053</v>
      </c>
      <c r="J1249">
        <v>976.55</v>
      </c>
      <c r="K1249">
        <v>914.83</v>
      </c>
      <c r="L1249" t="s">
        <v>18</v>
      </c>
      <c r="M1249" t="s">
        <v>19</v>
      </c>
      <c r="N1249" s="2">
        <f t="shared" si="19"/>
        <v>0</v>
      </c>
      <c r="O1249">
        <f>DATEDIF(Table1[[#This Row],[Submission_Date]],Table1[[#This Row],[Decision_Date]],"D")</f>
        <v>31</v>
      </c>
      <c r="P1249">
        <f>Table1[[#This Row],[Claim_Amount]]-Table1[[#This Row],[Paid_Amount]]</f>
        <v>61.719999999999914</v>
      </c>
    </row>
    <row r="1250" spans="1:16" x14ac:dyDescent="0.3">
      <c r="A1250" t="s">
        <v>2450</v>
      </c>
      <c r="B1250" t="s">
        <v>2451</v>
      </c>
      <c r="C1250" s="1">
        <v>45376</v>
      </c>
      <c r="D1250" s="1">
        <v>45396</v>
      </c>
      <c r="E1250" s="1">
        <v>45418</v>
      </c>
      <c r="F1250" t="s">
        <v>106</v>
      </c>
      <c r="G1250" t="s">
        <v>79</v>
      </c>
      <c r="H1250" t="s">
        <v>49</v>
      </c>
      <c r="I1250">
        <v>27130</v>
      </c>
      <c r="J1250">
        <v>2179.89</v>
      </c>
      <c r="K1250">
        <v>1824.61</v>
      </c>
      <c r="L1250" t="s">
        <v>18</v>
      </c>
      <c r="M1250" t="s">
        <v>19</v>
      </c>
      <c r="N1250" s="2">
        <f t="shared" si="19"/>
        <v>0</v>
      </c>
      <c r="O1250">
        <f>DATEDIF(Table1[[#This Row],[Submission_Date]],Table1[[#This Row],[Decision_Date]],"D")</f>
        <v>22</v>
      </c>
      <c r="P1250">
        <f>Table1[[#This Row],[Claim_Amount]]-Table1[[#This Row],[Paid_Amount]]</f>
        <v>355.28</v>
      </c>
    </row>
    <row r="1251" spans="1:16" x14ac:dyDescent="0.3">
      <c r="A1251" t="s">
        <v>2452</v>
      </c>
      <c r="B1251" t="s">
        <v>2453</v>
      </c>
      <c r="C1251" s="1">
        <v>45091</v>
      </c>
      <c r="D1251" s="1">
        <v>45100</v>
      </c>
      <c r="E1251" s="1">
        <v>45155</v>
      </c>
      <c r="F1251" t="s">
        <v>48</v>
      </c>
      <c r="G1251" t="s">
        <v>23</v>
      </c>
      <c r="H1251" t="s">
        <v>49</v>
      </c>
      <c r="I1251">
        <v>66984</v>
      </c>
      <c r="J1251">
        <v>520.76</v>
      </c>
      <c r="K1251">
        <v>402.12</v>
      </c>
      <c r="L1251" t="s">
        <v>18</v>
      </c>
      <c r="M1251" t="s">
        <v>19</v>
      </c>
      <c r="N1251" s="2">
        <f t="shared" si="19"/>
        <v>0</v>
      </c>
      <c r="O1251">
        <f>DATEDIF(Table1[[#This Row],[Submission_Date]],Table1[[#This Row],[Decision_Date]],"D")</f>
        <v>55</v>
      </c>
      <c r="P1251">
        <f>Table1[[#This Row],[Claim_Amount]]-Table1[[#This Row],[Paid_Amount]]</f>
        <v>118.63999999999999</v>
      </c>
    </row>
    <row r="1252" spans="1:16" x14ac:dyDescent="0.3">
      <c r="A1252" t="s">
        <v>2454</v>
      </c>
      <c r="B1252" t="s">
        <v>2455</v>
      </c>
      <c r="C1252" s="1">
        <v>45239</v>
      </c>
      <c r="D1252" s="1">
        <v>45268</v>
      </c>
      <c r="E1252" s="1">
        <v>45326</v>
      </c>
      <c r="F1252" t="s">
        <v>15</v>
      </c>
      <c r="G1252" t="s">
        <v>23</v>
      </c>
      <c r="H1252" t="s">
        <v>24</v>
      </c>
      <c r="I1252">
        <v>70553</v>
      </c>
      <c r="J1252">
        <v>2355.96</v>
      </c>
      <c r="K1252">
        <v>2148.87</v>
      </c>
      <c r="L1252" t="s">
        <v>18</v>
      </c>
      <c r="M1252" t="s">
        <v>19</v>
      </c>
      <c r="N1252" s="2">
        <f t="shared" si="19"/>
        <v>0</v>
      </c>
      <c r="O1252">
        <f>DATEDIF(Table1[[#This Row],[Submission_Date]],Table1[[#This Row],[Decision_Date]],"D")</f>
        <v>58</v>
      </c>
      <c r="P1252">
        <f>Table1[[#This Row],[Claim_Amount]]-Table1[[#This Row],[Paid_Amount]]</f>
        <v>207.09000000000015</v>
      </c>
    </row>
    <row r="1253" spans="1:16" x14ac:dyDescent="0.3">
      <c r="A1253" t="s">
        <v>2456</v>
      </c>
      <c r="B1253" t="s">
        <v>1363</v>
      </c>
      <c r="C1253" s="1">
        <v>45401</v>
      </c>
      <c r="D1253" s="1">
        <v>45426</v>
      </c>
      <c r="E1253" s="1">
        <v>45474</v>
      </c>
      <c r="F1253" t="s">
        <v>27</v>
      </c>
      <c r="G1253" t="s">
        <v>16</v>
      </c>
      <c r="H1253" t="s">
        <v>55</v>
      </c>
      <c r="I1253">
        <v>99214</v>
      </c>
      <c r="J1253">
        <v>3522.14</v>
      </c>
      <c r="K1253">
        <v>0</v>
      </c>
      <c r="L1253" t="s">
        <v>60</v>
      </c>
      <c r="M1253" t="s">
        <v>61</v>
      </c>
      <c r="N1253" s="2">
        <f t="shared" si="19"/>
        <v>1</v>
      </c>
      <c r="O1253">
        <f>DATEDIF(Table1[[#This Row],[Submission_Date]],Table1[[#This Row],[Decision_Date]],"D")</f>
        <v>48</v>
      </c>
      <c r="P1253">
        <f>Table1[[#This Row],[Claim_Amount]]-Table1[[#This Row],[Paid_Amount]]</f>
        <v>3522.14</v>
      </c>
    </row>
    <row r="1254" spans="1:16" x14ac:dyDescent="0.3">
      <c r="A1254" t="s">
        <v>2457</v>
      </c>
      <c r="B1254" t="s">
        <v>114</v>
      </c>
      <c r="C1254" s="1">
        <v>45329</v>
      </c>
      <c r="D1254" s="1">
        <v>45347</v>
      </c>
      <c r="E1254" s="1">
        <v>45381</v>
      </c>
      <c r="F1254" t="s">
        <v>22</v>
      </c>
      <c r="G1254" t="s">
        <v>16</v>
      </c>
      <c r="H1254" t="s">
        <v>87</v>
      </c>
      <c r="I1254">
        <v>71046</v>
      </c>
      <c r="J1254">
        <v>366.87</v>
      </c>
      <c r="K1254">
        <v>0</v>
      </c>
      <c r="L1254" t="s">
        <v>60</v>
      </c>
      <c r="M1254" t="s">
        <v>153</v>
      </c>
      <c r="N1254" s="2">
        <f t="shared" si="19"/>
        <v>1</v>
      </c>
      <c r="O1254">
        <f>DATEDIF(Table1[[#This Row],[Submission_Date]],Table1[[#This Row],[Decision_Date]],"D")</f>
        <v>34</v>
      </c>
      <c r="P1254">
        <f>Table1[[#This Row],[Claim_Amount]]-Table1[[#This Row],[Paid_Amount]]</f>
        <v>366.87</v>
      </c>
    </row>
    <row r="1255" spans="1:16" x14ac:dyDescent="0.3">
      <c r="A1255" t="s">
        <v>2458</v>
      </c>
      <c r="B1255" t="s">
        <v>2459</v>
      </c>
      <c r="C1255" s="1">
        <v>45323</v>
      </c>
      <c r="D1255" s="1">
        <v>45324</v>
      </c>
      <c r="E1255" s="1">
        <v>45363</v>
      </c>
      <c r="F1255" t="s">
        <v>72</v>
      </c>
      <c r="G1255" t="s">
        <v>16</v>
      </c>
      <c r="H1255" t="s">
        <v>29</v>
      </c>
      <c r="I1255">
        <v>99215</v>
      </c>
      <c r="J1255">
        <v>2438.7600000000002</v>
      </c>
      <c r="K1255">
        <v>2294.1799999999998</v>
      </c>
      <c r="L1255" t="s">
        <v>18</v>
      </c>
      <c r="M1255" t="s">
        <v>19</v>
      </c>
      <c r="N1255" s="2">
        <f t="shared" si="19"/>
        <v>0</v>
      </c>
      <c r="O1255">
        <f>DATEDIF(Table1[[#This Row],[Submission_Date]],Table1[[#This Row],[Decision_Date]],"D")</f>
        <v>39</v>
      </c>
      <c r="P1255">
        <f>Table1[[#This Row],[Claim_Amount]]-Table1[[#This Row],[Paid_Amount]]</f>
        <v>144.58000000000038</v>
      </c>
    </row>
    <row r="1256" spans="1:16" x14ac:dyDescent="0.3">
      <c r="A1256" t="s">
        <v>2460</v>
      </c>
      <c r="B1256" t="s">
        <v>2461</v>
      </c>
      <c r="C1256" s="1">
        <v>45633</v>
      </c>
      <c r="D1256" s="1">
        <v>45654</v>
      </c>
      <c r="E1256" s="1">
        <v>45705</v>
      </c>
      <c r="F1256" t="s">
        <v>48</v>
      </c>
      <c r="G1256" t="s">
        <v>28</v>
      </c>
      <c r="H1256" t="s">
        <v>45</v>
      </c>
      <c r="I1256">
        <v>80053</v>
      </c>
      <c r="J1256">
        <v>4827.75</v>
      </c>
      <c r="K1256">
        <v>4485.68</v>
      </c>
      <c r="L1256" t="s">
        <v>18</v>
      </c>
      <c r="M1256" t="s">
        <v>19</v>
      </c>
      <c r="N1256" s="2">
        <f t="shared" si="19"/>
        <v>0</v>
      </c>
      <c r="O1256">
        <f>DATEDIF(Table1[[#This Row],[Submission_Date]],Table1[[#This Row],[Decision_Date]],"D")</f>
        <v>51</v>
      </c>
      <c r="P1256">
        <f>Table1[[#This Row],[Claim_Amount]]-Table1[[#This Row],[Paid_Amount]]</f>
        <v>342.06999999999971</v>
      </c>
    </row>
    <row r="1257" spans="1:16" x14ac:dyDescent="0.3">
      <c r="A1257" t="s">
        <v>2462</v>
      </c>
      <c r="B1257" t="s">
        <v>1670</v>
      </c>
      <c r="C1257" s="1">
        <v>44937</v>
      </c>
      <c r="D1257" s="1">
        <v>44946</v>
      </c>
      <c r="E1257" s="1">
        <v>44974</v>
      </c>
      <c r="F1257" t="s">
        <v>48</v>
      </c>
      <c r="G1257" t="s">
        <v>79</v>
      </c>
      <c r="H1257" t="s">
        <v>17</v>
      </c>
      <c r="I1257">
        <v>93000</v>
      </c>
      <c r="J1257">
        <v>686.97</v>
      </c>
      <c r="K1257">
        <v>596.69000000000005</v>
      </c>
      <c r="L1257" t="s">
        <v>18</v>
      </c>
      <c r="M1257" t="s">
        <v>19</v>
      </c>
      <c r="N1257" s="2">
        <f t="shared" si="19"/>
        <v>0</v>
      </c>
      <c r="O1257">
        <f>DATEDIF(Table1[[#This Row],[Submission_Date]],Table1[[#This Row],[Decision_Date]],"D")</f>
        <v>28</v>
      </c>
      <c r="P1257">
        <f>Table1[[#This Row],[Claim_Amount]]-Table1[[#This Row],[Paid_Amount]]</f>
        <v>90.279999999999973</v>
      </c>
    </row>
    <row r="1258" spans="1:16" x14ac:dyDescent="0.3">
      <c r="A1258" t="s">
        <v>2463</v>
      </c>
      <c r="B1258" t="s">
        <v>2464</v>
      </c>
      <c r="C1258" s="1">
        <v>45292</v>
      </c>
      <c r="D1258" s="1">
        <v>45301</v>
      </c>
      <c r="E1258" s="1">
        <v>45348</v>
      </c>
      <c r="F1258" t="s">
        <v>22</v>
      </c>
      <c r="G1258" t="s">
        <v>23</v>
      </c>
      <c r="H1258" t="s">
        <v>49</v>
      </c>
      <c r="I1258">
        <v>45378</v>
      </c>
      <c r="J1258">
        <v>6891.6</v>
      </c>
      <c r="K1258">
        <v>6876.74</v>
      </c>
      <c r="L1258" t="s">
        <v>18</v>
      </c>
      <c r="M1258" t="s">
        <v>19</v>
      </c>
      <c r="N1258" s="2">
        <f t="shared" si="19"/>
        <v>0</v>
      </c>
      <c r="O1258">
        <f>DATEDIF(Table1[[#This Row],[Submission_Date]],Table1[[#This Row],[Decision_Date]],"D")</f>
        <v>47</v>
      </c>
      <c r="P1258">
        <f>Table1[[#This Row],[Claim_Amount]]-Table1[[#This Row],[Paid_Amount]]</f>
        <v>14.860000000000582</v>
      </c>
    </row>
    <row r="1259" spans="1:16" x14ac:dyDescent="0.3">
      <c r="A1259" t="s">
        <v>2465</v>
      </c>
      <c r="B1259" t="s">
        <v>2466</v>
      </c>
      <c r="C1259" s="1">
        <v>45150</v>
      </c>
      <c r="D1259" s="1">
        <v>45174</v>
      </c>
      <c r="E1259" s="1">
        <v>45182</v>
      </c>
      <c r="F1259" t="s">
        <v>106</v>
      </c>
      <c r="G1259" t="s">
        <v>16</v>
      </c>
      <c r="H1259" t="s">
        <v>52</v>
      </c>
      <c r="I1259">
        <v>99213</v>
      </c>
      <c r="J1259">
        <v>2528.08</v>
      </c>
      <c r="K1259">
        <v>2521.67</v>
      </c>
      <c r="L1259" t="s">
        <v>18</v>
      </c>
      <c r="M1259" t="s">
        <v>19</v>
      </c>
      <c r="N1259" s="2">
        <f t="shared" si="19"/>
        <v>0</v>
      </c>
      <c r="O1259">
        <f>DATEDIF(Table1[[#This Row],[Submission_Date]],Table1[[#This Row],[Decision_Date]],"D")</f>
        <v>8</v>
      </c>
      <c r="P1259">
        <f>Table1[[#This Row],[Claim_Amount]]-Table1[[#This Row],[Paid_Amount]]</f>
        <v>6.4099999999998545</v>
      </c>
    </row>
    <row r="1260" spans="1:16" x14ac:dyDescent="0.3">
      <c r="A1260" t="s">
        <v>2467</v>
      </c>
      <c r="B1260" t="s">
        <v>2210</v>
      </c>
      <c r="C1260" s="1">
        <v>45000</v>
      </c>
      <c r="D1260" s="1">
        <v>45013</v>
      </c>
      <c r="E1260" s="1">
        <v>45070</v>
      </c>
      <c r="F1260" t="s">
        <v>48</v>
      </c>
      <c r="G1260" t="s">
        <v>23</v>
      </c>
      <c r="H1260" t="s">
        <v>87</v>
      </c>
      <c r="I1260">
        <v>27130</v>
      </c>
      <c r="J1260">
        <v>1028.6400000000001</v>
      </c>
      <c r="K1260">
        <v>914.14</v>
      </c>
      <c r="L1260" t="s">
        <v>18</v>
      </c>
      <c r="M1260" t="s">
        <v>19</v>
      </c>
      <c r="N1260" s="2">
        <f t="shared" si="19"/>
        <v>0</v>
      </c>
      <c r="O1260">
        <f>DATEDIF(Table1[[#This Row],[Submission_Date]],Table1[[#This Row],[Decision_Date]],"D")</f>
        <v>57</v>
      </c>
      <c r="P1260">
        <f>Table1[[#This Row],[Claim_Amount]]-Table1[[#This Row],[Paid_Amount]]</f>
        <v>114.50000000000011</v>
      </c>
    </row>
    <row r="1261" spans="1:16" x14ac:dyDescent="0.3">
      <c r="A1261" t="s">
        <v>2468</v>
      </c>
      <c r="B1261" t="s">
        <v>2469</v>
      </c>
      <c r="C1261" s="1">
        <v>45150</v>
      </c>
      <c r="D1261" s="1">
        <v>45158</v>
      </c>
      <c r="E1261" s="1">
        <v>45208</v>
      </c>
      <c r="F1261" t="s">
        <v>44</v>
      </c>
      <c r="G1261" t="s">
        <v>41</v>
      </c>
      <c r="H1261" t="s">
        <v>17</v>
      </c>
      <c r="I1261">
        <v>99213</v>
      </c>
      <c r="J1261">
        <v>1729.15</v>
      </c>
      <c r="K1261">
        <v>0</v>
      </c>
      <c r="L1261" t="s">
        <v>60</v>
      </c>
      <c r="M1261" t="s">
        <v>61</v>
      </c>
      <c r="N1261" s="2">
        <f t="shared" si="19"/>
        <v>1</v>
      </c>
      <c r="O1261">
        <f>DATEDIF(Table1[[#This Row],[Submission_Date]],Table1[[#This Row],[Decision_Date]],"D")</f>
        <v>50</v>
      </c>
      <c r="P1261">
        <f>Table1[[#This Row],[Claim_Amount]]-Table1[[#This Row],[Paid_Amount]]</f>
        <v>1729.15</v>
      </c>
    </row>
    <row r="1262" spans="1:16" x14ac:dyDescent="0.3">
      <c r="A1262" t="s">
        <v>2470</v>
      </c>
      <c r="B1262" t="s">
        <v>2471</v>
      </c>
      <c r="C1262" s="1">
        <v>45558</v>
      </c>
      <c r="D1262" s="1">
        <v>45588</v>
      </c>
      <c r="E1262" s="1">
        <v>45619</v>
      </c>
      <c r="F1262" t="s">
        <v>48</v>
      </c>
      <c r="G1262" t="s">
        <v>34</v>
      </c>
      <c r="H1262" t="s">
        <v>24</v>
      </c>
      <c r="I1262">
        <v>70553</v>
      </c>
      <c r="J1262">
        <v>2826.12</v>
      </c>
      <c r="K1262">
        <v>2250.13</v>
      </c>
      <c r="L1262" t="s">
        <v>18</v>
      </c>
      <c r="M1262" t="s">
        <v>19</v>
      </c>
      <c r="N1262" s="2">
        <f t="shared" si="19"/>
        <v>0</v>
      </c>
      <c r="O1262">
        <f>DATEDIF(Table1[[#This Row],[Submission_Date]],Table1[[#This Row],[Decision_Date]],"D")</f>
        <v>31</v>
      </c>
      <c r="P1262">
        <f>Table1[[#This Row],[Claim_Amount]]-Table1[[#This Row],[Paid_Amount]]</f>
        <v>575.98999999999978</v>
      </c>
    </row>
    <row r="1263" spans="1:16" x14ac:dyDescent="0.3">
      <c r="A1263" t="s">
        <v>2472</v>
      </c>
      <c r="B1263" t="s">
        <v>2473</v>
      </c>
      <c r="C1263" s="1">
        <v>45647</v>
      </c>
      <c r="D1263" s="1">
        <v>45658</v>
      </c>
      <c r="E1263" s="1">
        <v>45665</v>
      </c>
      <c r="F1263" t="s">
        <v>106</v>
      </c>
      <c r="G1263" t="s">
        <v>16</v>
      </c>
      <c r="H1263" t="s">
        <v>38</v>
      </c>
      <c r="I1263">
        <v>99213</v>
      </c>
      <c r="J1263">
        <v>1921.39</v>
      </c>
      <c r="K1263">
        <v>1689.46</v>
      </c>
      <c r="L1263" t="s">
        <v>18</v>
      </c>
      <c r="M1263" t="s">
        <v>19</v>
      </c>
      <c r="N1263" s="2">
        <f t="shared" si="19"/>
        <v>0</v>
      </c>
      <c r="O1263">
        <f>DATEDIF(Table1[[#This Row],[Submission_Date]],Table1[[#This Row],[Decision_Date]],"D")</f>
        <v>7</v>
      </c>
      <c r="P1263">
        <f>Table1[[#This Row],[Claim_Amount]]-Table1[[#This Row],[Paid_Amount]]</f>
        <v>231.93000000000006</v>
      </c>
    </row>
    <row r="1264" spans="1:16" x14ac:dyDescent="0.3">
      <c r="A1264" t="s">
        <v>2474</v>
      </c>
      <c r="B1264" t="s">
        <v>1301</v>
      </c>
      <c r="C1264" s="1">
        <v>45419</v>
      </c>
      <c r="D1264" s="1">
        <v>45441</v>
      </c>
      <c r="E1264" s="1">
        <v>45485</v>
      </c>
      <c r="F1264" t="s">
        <v>48</v>
      </c>
      <c r="G1264" t="s">
        <v>28</v>
      </c>
      <c r="H1264" t="s">
        <v>87</v>
      </c>
      <c r="I1264">
        <v>92928</v>
      </c>
      <c r="J1264">
        <v>2782.22</v>
      </c>
      <c r="K1264">
        <v>2741.59</v>
      </c>
      <c r="L1264" t="s">
        <v>18</v>
      </c>
      <c r="M1264" t="s">
        <v>19</v>
      </c>
      <c r="N1264" s="2">
        <f t="shared" si="19"/>
        <v>0</v>
      </c>
      <c r="O1264">
        <f>DATEDIF(Table1[[#This Row],[Submission_Date]],Table1[[#This Row],[Decision_Date]],"D")</f>
        <v>44</v>
      </c>
      <c r="P1264">
        <f>Table1[[#This Row],[Claim_Amount]]-Table1[[#This Row],[Paid_Amount]]</f>
        <v>40.629999999999654</v>
      </c>
    </row>
    <row r="1265" spans="1:16" x14ac:dyDescent="0.3">
      <c r="A1265" t="s">
        <v>2475</v>
      </c>
      <c r="B1265" t="s">
        <v>2476</v>
      </c>
      <c r="C1265" s="1">
        <v>45468</v>
      </c>
      <c r="D1265" s="1">
        <v>45486</v>
      </c>
      <c r="E1265" s="1">
        <v>45537</v>
      </c>
      <c r="F1265" t="s">
        <v>72</v>
      </c>
      <c r="G1265" t="s">
        <v>23</v>
      </c>
      <c r="H1265" t="s">
        <v>38</v>
      </c>
      <c r="I1265">
        <v>92928</v>
      </c>
      <c r="J1265">
        <v>865.63</v>
      </c>
      <c r="K1265">
        <v>695.87</v>
      </c>
      <c r="L1265" t="s">
        <v>18</v>
      </c>
      <c r="M1265" t="s">
        <v>19</v>
      </c>
      <c r="N1265" s="2">
        <f t="shared" si="19"/>
        <v>0</v>
      </c>
      <c r="O1265">
        <f>DATEDIF(Table1[[#This Row],[Submission_Date]],Table1[[#This Row],[Decision_Date]],"D")</f>
        <v>51</v>
      </c>
      <c r="P1265">
        <f>Table1[[#This Row],[Claim_Amount]]-Table1[[#This Row],[Paid_Amount]]</f>
        <v>169.76</v>
      </c>
    </row>
    <row r="1266" spans="1:16" x14ac:dyDescent="0.3">
      <c r="A1266" t="s">
        <v>2477</v>
      </c>
      <c r="B1266" t="s">
        <v>2478</v>
      </c>
      <c r="C1266" s="1">
        <v>45141</v>
      </c>
      <c r="D1266" s="1">
        <v>45143</v>
      </c>
      <c r="E1266" s="1">
        <v>45162</v>
      </c>
      <c r="F1266" t="s">
        <v>72</v>
      </c>
      <c r="G1266" t="s">
        <v>16</v>
      </c>
      <c r="H1266" t="s">
        <v>24</v>
      </c>
      <c r="I1266">
        <v>63047</v>
      </c>
      <c r="J1266">
        <v>2070.38</v>
      </c>
      <c r="K1266">
        <v>0</v>
      </c>
      <c r="L1266" t="s">
        <v>60</v>
      </c>
      <c r="M1266" t="s">
        <v>153</v>
      </c>
      <c r="N1266" s="2">
        <f t="shared" si="19"/>
        <v>1</v>
      </c>
      <c r="O1266">
        <f>DATEDIF(Table1[[#This Row],[Submission_Date]],Table1[[#This Row],[Decision_Date]],"D")</f>
        <v>19</v>
      </c>
      <c r="P1266">
        <f>Table1[[#This Row],[Claim_Amount]]-Table1[[#This Row],[Paid_Amount]]</f>
        <v>2070.38</v>
      </c>
    </row>
    <row r="1267" spans="1:16" x14ac:dyDescent="0.3">
      <c r="A1267" t="s">
        <v>2479</v>
      </c>
      <c r="B1267" t="s">
        <v>2480</v>
      </c>
      <c r="C1267" s="1">
        <v>45400</v>
      </c>
      <c r="D1267" s="1">
        <v>45427</v>
      </c>
      <c r="E1267" s="1">
        <v>45444</v>
      </c>
      <c r="F1267" t="s">
        <v>72</v>
      </c>
      <c r="G1267" t="s">
        <v>23</v>
      </c>
      <c r="H1267" t="s">
        <v>52</v>
      </c>
      <c r="I1267">
        <v>43239</v>
      </c>
      <c r="J1267">
        <v>583.49</v>
      </c>
      <c r="K1267">
        <v>540.36</v>
      </c>
      <c r="L1267" t="s">
        <v>18</v>
      </c>
      <c r="M1267" t="s">
        <v>19</v>
      </c>
      <c r="N1267" s="2">
        <f t="shared" si="19"/>
        <v>0</v>
      </c>
      <c r="O1267">
        <f>DATEDIF(Table1[[#This Row],[Submission_Date]],Table1[[#This Row],[Decision_Date]],"D")</f>
        <v>17</v>
      </c>
      <c r="P1267">
        <f>Table1[[#This Row],[Claim_Amount]]-Table1[[#This Row],[Paid_Amount]]</f>
        <v>43.129999999999995</v>
      </c>
    </row>
    <row r="1268" spans="1:16" x14ac:dyDescent="0.3">
      <c r="A1268" t="s">
        <v>2481</v>
      </c>
      <c r="B1268" t="s">
        <v>2482</v>
      </c>
      <c r="C1268" s="1">
        <v>45217</v>
      </c>
      <c r="D1268" s="1">
        <v>45219</v>
      </c>
      <c r="E1268" s="1">
        <v>45255</v>
      </c>
      <c r="F1268" t="s">
        <v>22</v>
      </c>
      <c r="G1268" t="s">
        <v>34</v>
      </c>
      <c r="H1268" t="s">
        <v>29</v>
      </c>
      <c r="I1268">
        <v>93000</v>
      </c>
      <c r="J1268">
        <v>1654.11</v>
      </c>
      <c r="K1268">
        <v>0</v>
      </c>
      <c r="L1268" t="s">
        <v>60</v>
      </c>
      <c r="M1268" t="s">
        <v>61</v>
      </c>
      <c r="N1268" s="2">
        <f t="shared" si="19"/>
        <v>1</v>
      </c>
      <c r="O1268">
        <f>DATEDIF(Table1[[#This Row],[Submission_Date]],Table1[[#This Row],[Decision_Date]],"D")</f>
        <v>36</v>
      </c>
      <c r="P1268">
        <f>Table1[[#This Row],[Claim_Amount]]-Table1[[#This Row],[Paid_Amount]]</f>
        <v>1654.11</v>
      </c>
    </row>
    <row r="1269" spans="1:16" x14ac:dyDescent="0.3">
      <c r="A1269" t="s">
        <v>2483</v>
      </c>
      <c r="B1269" t="s">
        <v>2484</v>
      </c>
      <c r="C1269" s="1">
        <v>45416</v>
      </c>
      <c r="D1269" s="1">
        <v>45440</v>
      </c>
      <c r="E1269" s="1">
        <v>45449</v>
      </c>
      <c r="F1269" t="s">
        <v>27</v>
      </c>
      <c r="G1269" t="s">
        <v>79</v>
      </c>
      <c r="H1269" t="s">
        <v>24</v>
      </c>
      <c r="I1269">
        <v>27130</v>
      </c>
      <c r="J1269">
        <v>877.32</v>
      </c>
      <c r="K1269">
        <v>810.92</v>
      </c>
      <c r="L1269" t="s">
        <v>18</v>
      </c>
      <c r="M1269" t="s">
        <v>19</v>
      </c>
      <c r="N1269" s="2">
        <f t="shared" si="19"/>
        <v>0</v>
      </c>
      <c r="O1269">
        <f>DATEDIF(Table1[[#This Row],[Submission_Date]],Table1[[#This Row],[Decision_Date]],"D")</f>
        <v>9</v>
      </c>
      <c r="P1269">
        <f>Table1[[#This Row],[Claim_Amount]]-Table1[[#This Row],[Paid_Amount]]</f>
        <v>66.400000000000091</v>
      </c>
    </row>
    <row r="1270" spans="1:16" x14ac:dyDescent="0.3">
      <c r="A1270" t="s">
        <v>2485</v>
      </c>
      <c r="B1270" t="s">
        <v>2486</v>
      </c>
      <c r="C1270" s="1">
        <v>45312</v>
      </c>
      <c r="D1270" s="1">
        <v>45333</v>
      </c>
      <c r="E1270" s="1">
        <v>45377</v>
      </c>
      <c r="F1270" t="s">
        <v>106</v>
      </c>
      <c r="G1270" t="s">
        <v>79</v>
      </c>
      <c r="H1270" t="s">
        <v>49</v>
      </c>
      <c r="I1270">
        <v>63047</v>
      </c>
      <c r="J1270">
        <v>1003.83</v>
      </c>
      <c r="K1270">
        <v>963.32</v>
      </c>
      <c r="L1270" t="s">
        <v>18</v>
      </c>
      <c r="M1270" t="s">
        <v>19</v>
      </c>
      <c r="N1270" s="2">
        <f t="shared" si="19"/>
        <v>0</v>
      </c>
      <c r="O1270">
        <f>DATEDIF(Table1[[#This Row],[Submission_Date]],Table1[[#This Row],[Decision_Date]],"D")</f>
        <v>44</v>
      </c>
      <c r="P1270">
        <f>Table1[[#This Row],[Claim_Amount]]-Table1[[#This Row],[Paid_Amount]]</f>
        <v>40.509999999999991</v>
      </c>
    </row>
    <row r="1271" spans="1:16" x14ac:dyDescent="0.3">
      <c r="A1271" t="s">
        <v>2487</v>
      </c>
      <c r="B1271" t="s">
        <v>1125</v>
      </c>
      <c r="C1271" s="1">
        <v>45315</v>
      </c>
      <c r="D1271" s="1">
        <v>45336</v>
      </c>
      <c r="E1271" s="1">
        <v>45375</v>
      </c>
      <c r="F1271" t="s">
        <v>44</v>
      </c>
      <c r="G1271" t="s">
        <v>41</v>
      </c>
      <c r="H1271" t="s">
        <v>38</v>
      </c>
      <c r="I1271">
        <v>93000</v>
      </c>
      <c r="J1271">
        <v>4860.3900000000003</v>
      </c>
      <c r="K1271">
        <v>0</v>
      </c>
      <c r="L1271" t="s">
        <v>60</v>
      </c>
      <c r="M1271" t="s">
        <v>61</v>
      </c>
      <c r="N1271" s="2">
        <f t="shared" si="19"/>
        <v>1</v>
      </c>
      <c r="O1271">
        <f>DATEDIF(Table1[[#This Row],[Submission_Date]],Table1[[#This Row],[Decision_Date]],"D")</f>
        <v>39</v>
      </c>
      <c r="P1271">
        <f>Table1[[#This Row],[Claim_Amount]]-Table1[[#This Row],[Paid_Amount]]</f>
        <v>4860.3900000000003</v>
      </c>
    </row>
    <row r="1272" spans="1:16" x14ac:dyDescent="0.3">
      <c r="A1272" t="s">
        <v>2488</v>
      </c>
      <c r="B1272" t="s">
        <v>2489</v>
      </c>
      <c r="C1272" s="1">
        <v>45544</v>
      </c>
      <c r="D1272" s="1">
        <v>45549</v>
      </c>
      <c r="E1272" s="1">
        <v>45578</v>
      </c>
      <c r="F1272" t="s">
        <v>72</v>
      </c>
      <c r="G1272" t="s">
        <v>16</v>
      </c>
      <c r="H1272" t="s">
        <v>49</v>
      </c>
      <c r="I1272">
        <v>27447</v>
      </c>
      <c r="J1272">
        <v>4328.8100000000004</v>
      </c>
      <c r="K1272">
        <v>3433.5</v>
      </c>
      <c r="L1272" t="s">
        <v>18</v>
      </c>
      <c r="M1272" t="s">
        <v>19</v>
      </c>
      <c r="N1272" s="2">
        <f t="shared" si="19"/>
        <v>0</v>
      </c>
      <c r="O1272">
        <f>DATEDIF(Table1[[#This Row],[Submission_Date]],Table1[[#This Row],[Decision_Date]],"D")</f>
        <v>29</v>
      </c>
      <c r="P1272">
        <f>Table1[[#This Row],[Claim_Amount]]-Table1[[#This Row],[Paid_Amount]]</f>
        <v>895.3100000000004</v>
      </c>
    </row>
    <row r="1273" spans="1:16" x14ac:dyDescent="0.3">
      <c r="A1273" t="s">
        <v>2490</v>
      </c>
      <c r="B1273" t="s">
        <v>2491</v>
      </c>
      <c r="C1273" s="1">
        <v>45156</v>
      </c>
      <c r="D1273" s="1">
        <v>45186</v>
      </c>
      <c r="E1273" s="1">
        <v>45213</v>
      </c>
      <c r="F1273" t="s">
        <v>27</v>
      </c>
      <c r="G1273" t="s">
        <v>79</v>
      </c>
      <c r="H1273" t="s">
        <v>29</v>
      </c>
      <c r="I1273">
        <v>99213</v>
      </c>
      <c r="J1273">
        <v>2943.37</v>
      </c>
      <c r="K1273">
        <v>0</v>
      </c>
      <c r="L1273" t="s">
        <v>60</v>
      </c>
      <c r="M1273" t="s">
        <v>61</v>
      </c>
      <c r="N1273" s="2">
        <f t="shared" si="19"/>
        <v>1</v>
      </c>
      <c r="O1273">
        <f>DATEDIF(Table1[[#This Row],[Submission_Date]],Table1[[#This Row],[Decision_Date]],"D")</f>
        <v>27</v>
      </c>
      <c r="P1273">
        <f>Table1[[#This Row],[Claim_Amount]]-Table1[[#This Row],[Paid_Amount]]</f>
        <v>2943.37</v>
      </c>
    </row>
    <row r="1274" spans="1:16" x14ac:dyDescent="0.3">
      <c r="A1274" t="s">
        <v>2492</v>
      </c>
      <c r="B1274" t="s">
        <v>2493</v>
      </c>
      <c r="C1274" s="1">
        <v>45431</v>
      </c>
      <c r="D1274" s="1">
        <v>45457</v>
      </c>
      <c r="E1274" s="1">
        <v>45494</v>
      </c>
      <c r="F1274" t="s">
        <v>72</v>
      </c>
      <c r="G1274" t="s">
        <v>28</v>
      </c>
      <c r="H1274" t="s">
        <v>55</v>
      </c>
      <c r="I1274">
        <v>99214</v>
      </c>
      <c r="J1274">
        <v>754.57</v>
      </c>
      <c r="K1274">
        <v>0</v>
      </c>
      <c r="L1274" t="s">
        <v>30</v>
      </c>
      <c r="M1274" t="s">
        <v>19</v>
      </c>
      <c r="N1274" s="2">
        <f t="shared" si="19"/>
        <v>0</v>
      </c>
      <c r="O1274">
        <f>DATEDIF(Table1[[#This Row],[Submission_Date]],Table1[[#This Row],[Decision_Date]],"D")</f>
        <v>37</v>
      </c>
      <c r="P1274">
        <f>Table1[[#This Row],[Claim_Amount]]-Table1[[#This Row],[Paid_Amount]]</f>
        <v>754.57</v>
      </c>
    </row>
    <row r="1275" spans="1:16" x14ac:dyDescent="0.3">
      <c r="A1275" t="s">
        <v>2494</v>
      </c>
      <c r="B1275" t="s">
        <v>2495</v>
      </c>
      <c r="C1275" s="1">
        <v>45410</v>
      </c>
      <c r="D1275" s="1">
        <v>45425</v>
      </c>
      <c r="E1275" s="1">
        <v>45450</v>
      </c>
      <c r="F1275" t="s">
        <v>48</v>
      </c>
      <c r="G1275" t="s">
        <v>16</v>
      </c>
      <c r="H1275" t="s">
        <v>38</v>
      </c>
      <c r="I1275">
        <v>63047</v>
      </c>
      <c r="J1275">
        <v>1403.71</v>
      </c>
      <c r="K1275">
        <v>0</v>
      </c>
      <c r="L1275" t="s">
        <v>60</v>
      </c>
      <c r="M1275" t="s">
        <v>447</v>
      </c>
      <c r="N1275" s="2">
        <f t="shared" si="19"/>
        <v>1</v>
      </c>
      <c r="O1275">
        <f>DATEDIF(Table1[[#This Row],[Submission_Date]],Table1[[#This Row],[Decision_Date]],"D")</f>
        <v>25</v>
      </c>
      <c r="P1275">
        <f>Table1[[#This Row],[Claim_Amount]]-Table1[[#This Row],[Paid_Amount]]</f>
        <v>1403.71</v>
      </c>
    </row>
    <row r="1276" spans="1:16" x14ac:dyDescent="0.3">
      <c r="A1276" t="s">
        <v>2496</v>
      </c>
      <c r="B1276" t="s">
        <v>2497</v>
      </c>
      <c r="C1276" s="1">
        <v>45420</v>
      </c>
      <c r="D1276" s="1">
        <v>45447</v>
      </c>
      <c r="E1276" s="1">
        <v>45456</v>
      </c>
      <c r="F1276" t="s">
        <v>33</v>
      </c>
      <c r="G1276" t="s">
        <v>41</v>
      </c>
      <c r="H1276" t="s">
        <v>17</v>
      </c>
      <c r="I1276">
        <v>70553</v>
      </c>
      <c r="J1276">
        <v>4771.8</v>
      </c>
      <c r="K1276">
        <v>0</v>
      </c>
      <c r="L1276" t="s">
        <v>60</v>
      </c>
      <c r="M1276" t="s">
        <v>101</v>
      </c>
      <c r="N1276" s="2">
        <f t="shared" si="19"/>
        <v>1</v>
      </c>
      <c r="O1276">
        <f>DATEDIF(Table1[[#This Row],[Submission_Date]],Table1[[#This Row],[Decision_Date]],"D")</f>
        <v>9</v>
      </c>
      <c r="P1276">
        <f>Table1[[#This Row],[Claim_Amount]]-Table1[[#This Row],[Paid_Amount]]</f>
        <v>4771.8</v>
      </c>
    </row>
    <row r="1277" spans="1:16" x14ac:dyDescent="0.3">
      <c r="A1277" t="s">
        <v>2498</v>
      </c>
      <c r="B1277" t="s">
        <v>2499</v>
      </c>
      <c r="C1277" s="1">
        <v>45116</v>
      </c>
      <c r="D1277" s="1">
        <v>45121</v>
      </c>
      <c r="E1277" s="1">
        <v>45127</v>
      </c>
      <c r="F1277" t="s">
        <v>22</v>
      </c>
      <c r="G1277" t="s">
        <v>16</v>
      </c>
      <c r="H1277" t="s">
        <v>87</v>
      </c>
      <c r="I1277">
        <v>43239</v>
      </c>
      <c r="J1277">
        <v>2025.1</v>
      </c>
      <c r="K1277">
        <v>1837.31</v>
      </c>
      <c r="L1277" t="s">
        <v>18</v>
      </c>
      <c r="M1277" t="s">
        <v>19</v>
      </c>
      <c r="N1277" s="2">
        <f t="shared" si="19"/>
        <v>0</v>
      </c>
      <c r="O1277">
        <f>DATEDIF(Table1[[#This Row],[Submission_Date]],Table1[[#This Row],[Decision_Date]],"D")</f>
        <v>6</v>
      </c>
      <c r="P1277">
        <f>Table1[[#This Row],[Claim_Amount]]-Table1[[#This Row],[Paid_Amount]]</f>
        <v>187.78999999999996</v>
      </c>
    </row>
    <row r="1278" spans="1:16" x14ac:dyDescent="0.3">
      <c r="A1278" t="s">
        <v>2500</v>
      </c>
      <c r="B1278" t="s">
        <v>514</v>
      </c>
      <c r="C1278" s="1">
        <v>45239</v>
      </c>
      <c r="D1278" s="1">
        <v>45259</v>
      </c>
      <c r="E1278" s="1">
        <v>45272</v>
      </c>
      <c r="F1278" t="s">
        <v>44</v>
      </c>
      <c r="G1278" t="s">
        <v>41</v>
      </c>
      <c r="H1278" t="s">
        <v>55</v>
      </c>
      <c r="I1278">
        <v>27130</v>
      </c>
      <c r="J1278">
        <v>11561.82</v>
      </c>
      <c r="K1278">
        <v>11144.89</v>
      </c>
      <c r="L1278" t="s">
        <v>18</v>
      </c>
      <c r="M1278" t="s">
        <v>19</v>
      </c>
      <c r="N1278" s="2">
        <f t="shared" si="19"/>
        <v>0</v>
      </c>
      <c r="O1278">
        <f>DATEDIF(Table1[[#This Row],[Submission_Date]],Table1[[#This Row],[Decision_Date]],"D")</f>
        <v>13</v>
      </c>
      <c r="P1278">
        <f>Table1[[#This Row],[Claim_Amount]]-Table1[[#This Row],[Paid_Amount]]</f>
        <v>416.93000000000029</v>
      </c>
    </row>
    <row r="1279" spans="1:16" x14ac:dyDescent="0.3">
      <c r="A1279" t="s">
        <v>2501</v>
      </c>
      <c r="B1279" t="s">
        <v>2502</v>
      </c>
      <c r="C1279" s="1">
        <v>45107</v>
      </c>
      <c r="D1279" s="1">
        <v>45110</v>
      </c>
      <c r="E1279" s="1">
        <v>45160</v>
      </c>
      <c r="F1279" t="s">
        <v>48</v>
      </c>
      <c r="G1279" t="s">
        <v>28</v>
      </c>
      <c r="H1279" t="s">
        <v>45</v>
      </c>
      <c r="I1279">
        <v>90837</v>
      </c>
      <c r="J1279">
        <v>2476.63</v>
      </c>
      <c r="K1279">
        <v>2372</v>
      </c>
      <c r="L1279" t="s">
        <v>18</v>
      </c>
      <c r="M1279" t="s">
        <v>19</v>
      </c>
      <c r="N1279" s="2">
        <f t="shared" si="19"/>
        <v>0</v>
      </c>
      <c r="O1279">
        <f>DATEDIF(Table1[[#This Row],[Submission_Date]],Table1[[#This Row],[Decision_Date]],"D")</f>
        <v>50</v>
      </c>
      <c r="P1279">
        <f>Table1[[#This Row],[Claim_Amount]]-Table1[[#This Row],[Paid_Amount]]</f>
        <v>104.63000000000011</v>
      </c>
    </row>
    <row r="1280" spans="1:16" x14ac:dyDescent="0.3">
      <c r="A1280" t="s">
        <v>2503</v>
      </c>
      <c r="B1280" t="s">
        <v>2504</v>
      </c>
      <c r="C1280" s="1">
        <v>45190</v>
      </c>
      <c r="D1280" s="1">
        <v>45205</v>
      </c>
      <c r="E1280" s="1">
        <v>45254</v>
      </c>
      <c r="F1280" t="s">
        <v>22</v>
      </c>
      <c r="G1280" t="s">
        <v>41</v>
      </c>
      <c r="H1280" t="s">
        <v>35</v>
      </c>
      <c r="I1280">
        <v>66984</v>
      </c>
      <c r="J1280">
        <v>2108.3000000000002</v>
      </c>
      <c r="K1280">
        <v>0</v>
      </c>
      <c r="L1280" t="s">
        <v>30</v>
      </c>
      <c r="M1280" t="s">
        <v>19</v>
      </c>
      <c r="N1280" s="2">
        <f t="shared" si="19"/>
        <v>0</v>
      </c>
      <c r="O1280">
        <f>DATEDIF(Table1[[#This Row],[Submission_Date]],Table1[[#This Row],[Decision_Date]],"D")</f>
        <v>49</v>
      </c>
      <c r="P1280">
        <f>Table1[[#This Row],[Claim_Amount]]-Table1[[#This Row],[Paid_Amount]]</f>
        <v>2108.3000000000002</v>
      </c>
    </row>
    <row r="1281" spans="1:16" x14ac:dyDescent="0.3">
      <c r="A1281" t="s">
        <v>2505</v>
      </c>
      <c r="B1281" t="s">
        <v>2506</v>
      </c>
      <c r="C1281" s="1">
        <v>45099</v>
      </c>
      <c r="D1281" s="1">
        <v>45103</v>
      </c>
      <c r="E1281" s="1">
        <v>45155</v>
      </c>
      <c r="F1281" t="s">
        <v>44</v>
      </c>
      <c r="G1281" t="s">
        <v>79</v>
      </c>
      <c r="H1281" t="s">
        <v>55</v>
      </c>
      <c r="I1281">
        <v>99215</v>
      </c>
      <c r="J1281">
        <v>1411.92</v>
      </c>
      <c r="K1281">
        <v>1165.1500000000001</v>
      </c>
      <c r="L1281" t="s">
        <v>18</v>
      </c>
      <c r="M1281" t="s">
        <v>19</v>
      </c>
      <c r="N1281" s="2">
        <f t="shared" si="19"/>
        <v>0</v>
      </c>
      <c r="O1281">
        <f>DATEDIF(Table1[[#This Row],[Submission_Date]],Table1[[#This Row],[Decision_Date]],"D")</f>
        <v>52</v>
      </c>
      <c r="P1281">
        <f>Table1[[#This Row],[Claim_Amount]]-Table1[[#This Row],[Paid_Amount]]</f>
        <v>246.76999999999998</v>
      </c>
    </row>
    <row r="1282" spans="1:16" x14ac:dyDescent="0.3">
      <c r="A1282" t="s">
        <v>2507</v>
      </c>
      <c r="B1282" t="s">
        <v>2508</v>
      </c>
      <c r="C1282" s="1">
        <v>45421</v>
      </c>
      <c r="D1282" s="1">
        <v>45430</v>
      </c>
      <c r="E1282" s="1">
        <v>45439</v>
      </c>
      <c r="F1282" t="s">
        <v>48</v>
      </c>
      <c r="G1282" t="s">
        <v>41</v>
      </c>
      <c r="H1282" t="s">
        <v>38</v>
      </c>
      <c r="I1282">
        <v>27130</v>
      </c>
      <c r="J1282">
        <v>2011.9</v>
      </c>
      <c r="K1282">
        <v>0</v>
      </c>
      <c r="L1282" t="s">
        <v>60</v>
      </c>
      <c r="M1282" t="s">
        <v>61</v>
      </c>
      <c r="N1282" s="2">
        <f t="shared" si="19"/>
        <v>1</v>
      </c>
      <c r="O1282">
        <f>DATEDIF(Table1[[#This Row],[Submission_Date]],Table1[[#This Row],[Decision_Date]],"D")</f>
        <v>9</v>
      </c>
      <c r="P1282">
        <f>Table1[[#This Row],[Claim_Amount]]-Table1[[#This Row],[Paid_Amount]]</f>
        <v>2011.9</v>
      </c>
    </row>
    <row r="1283" spans="1:16" x14ac:dyDescent="0.3">
      <c r="A1283" t="s">
        <v>2509</v>
      </c>
      <c r="B1283" t="s">
        <v>2510</v>
      </c>
      <c r="C1283" s="1">
        <v>45449</v>
      </c>
      <c r="D1283" s="1">
        <v>45453</v>
      </c>
      <c r="E1283" s="1">
        <v>45510</v>
      </c>
      <c r="F1283" t="s">
        <v>106</v>
      </c>
      <c r="G1283" t="s">
        <v>79</v>
      </c>
      <c r="H1283" t="s">
        <v>24</v>
      </c>
      <c r="I1283">
        <v>66984</v>
      </c>
      <c r="J1283">
        <v>1600.42</v>
      </c>
      <c r="K1283">
        <v>1293.97</v>
      </c>
      <c r="L1283" t="s">
        <v>18</v>
      </c>
      <c r="M1283" t="s">
        <v>19</v>
      </c>
      <c r="N1283" s="2">
        <f t="shared" ref="N1283:N1346" si="20">IF(L1283="Denied",1,0)</f>
        <v>0</v>
      </c>
      <c r="O1283">
        <f>DATEDIF(Table1[[#This Row],[Submission_Date]],Table1[[#This Row],[Decision_Date]],"D")</f>
        <v>57</v>
      </c>
      <c r="P1283">
        <f>Table1[[#This Row],[Claim_Amount]]-Table1[[#This Row],[Paid_Amount]]</f>
        <v>306.45000000000005</v>
      </c>
    </row>
    <row r="1284" spans="1:16" x14ac:dyDescent="0.3">
      <c r="A1284" t="s">
        <v>2511</v>
      </c>
      <c r="B1284" t="s">
        <v>2512</v>
      </c>
      <c r="C1284" s="1">
        <v>45246</v>
      </c>
      <c r="D1284" s="1">
        <v>45250</v>
      </c>
      <c r="E1284" s="1">
        <v>45301</v>
      </c>
      <c r="F1284" t="s">
        <v>44</v>
      </c>
      <c r="G1284" t="s">
        <v>41</v>
      </c>
      <c r="H1284" t="s">
        <v>45</v>
      </c>
      <c r="I1284">
        <v>45378</v>
      </c>
      <c r="J1284">
        <v>3185.89</v>
      </c>
      <c r="K1284">
        <v>0</v>
      </c>
      <c r="L1284" t="s">
        <v>60</v>
      </c>
      <c r="M1284" t="s">
        <v>101</v>
      </c>
      <c r="N1284" s="2">
        <f t="shared" si="20"/>
        <v>1</v>
      </c>
      <c r="O1284">
        <f>DATEDIF(Table1[[#This Row],[Submission_Date]],Table1[[#This Row],[Decision_Date]],"D")</f>
        <v>51</v>
      </c>
      <c r="P1284">
        <f>Table1[[#This Row],[Claim_Amount]]-Table1[[#This Row],[Paid_Amount]]</f>
        <v>3185.89</v>
      </c>
    </row>
    <row r="1285" spans="1:16" x14ac:dyDescent="0.3">
      <c r="A1285" t="s">
        <v>2513</v>
      </c>
      <c r="B1285" t="s">
        <v>2514</v>
      </c>
      <c r="C1285" s="1">
        <v>45635</v>
      </c>
      <c r="D1285" s="1">
        <v>45640</v>
      </c>
      <c r="E1285" s="1">
        <v>45663</v>
      </c>
      <c r="F1285" t="s">
        <v>48</v>
      </c>
      <c r="G1285" t="s">
        <v>23</v>
      </c>
      <c r="H1285" t="s">
        <v>17</v>
      </c>
      <c r="I1285">
        <v>92928</v>
      </c>
      <c r="J1285">
        <v>3886.88</v>
      </c>
      <c r="K1285">
        <v>3181.44</v>
      </c>
      <c r="L1285" t="s">
        <v>18</v>
      </c>
      <c r="M1285" t="s">
        <v>19</v>
      </c>
      <c r="N1285" s="2">
        <f t="shared" si="20"/>
        <v>0</v>
      </c>
      <c r="O1285">
        <f>DATEDIF(Table1[[#This Row],[Submission_Date]],Table1[[#This Row],[Decision_Date]],"D")</f>
        <v>23</v>
      </c>
      <c r="P1285">
        <f>Table1[[#This Row],[Claim_Amount]]-Table1[[#This Row],[Paid_Amount]]</f>
        <v>705.44</v>
      </c>
    </row>
    <row r="1286" spans="1:16" x14ac:dyDescent="0.3">
      <c r="A1286" t="s">
        <v>2515</v>
      </c>
      <c r="B1286" t="s">
        <v>2516</v>
      </c>
      <c r="C1286" s="1">
        <v>45000</v>
      </c>
      <c r="D1286" s="1">
        <v>45004</v>
      </c>
      <c r="E1286" s="1">
        <v>45034</v>
      </c>
      <c r="F1286" t="s">
        <v>15</v>
      </c>
      <c r="G1286" t="s">
        <v>23</v>
      </c>
      <c r="H1286" t="s">
        <v>38</v>
      </c>
      <c r="I1286">
        <v>93000</v>
      </c>
      <c r="J1286">
        <v>964.11</v>
      </c>
      <c r="K1286">
        <v>794.32</v>
      </c>
      <c r="L1286" t="s">
        <v>18</v>
      </c>
      <c r="M1286" t="s">
        <v>19</v>
      </c>
      <c r="N1286" s="2">
        <f t="shared" si="20"/>
        <v>0</v>
      </c>
      <c r="O1286">
        <f>DATEDIF(Table1[[#This Row],[Submission_Date]],Table1[[#This Row],[Decision_Date]],"D")</f>
        <v>30</v>
      </c>
      <c r="P1286">
        <f>Table1[[#This Row],[Claim_Amount]]-Table1[[#This Row],[Paid_Amount]]</f>
        <v>169.78999999999996</v>
      </c>
    </row>
    <row r="1287" spans="1:16" x14ac:dyDescent="0.3">
      <c r="A1287" t="s">
        <v>2517</v>
      </c>
      <c r="B1287" t="s">
        <v>1863</v>
      </c>
      <c r="C1287" s="1">
        <v>45107</v>
      </c>
      <c r="D1287" s="1">
        <v>45113</v>
      </c>
      <c r="E1287" s="1">
        <v>45138</v>
      </c>
      <c r="F1287" t="s">
        <v>48</v>
      </c>
      <c r="G1287" t="s">
        <v>28</v>
      </c>
      <c r="H1287" t="s">
        <v>55</v>
      </c>
      <c r="I1287">
        <v>27130</v>
      </c>
      <c r="J1287">
        <v>623.29</v>
      </c>
      <c r="K1287">
        <v>526.96</v>
      </c>
      <c r="L1287" t="s">
        <v>18</v>
      </c>
      <c r="M1287" t="s">
        <v>19</v>
      </c>
      <c r="N1287" s="2">
        <f t="shared" si="20"/>
        <v>0</v>
      </c>
      <c r="O1287">
        <f>DATEDIF(Table1[[#This Row],[Submission_Date]],Table1[[#This Row],[Decision_Date]],"D")</f>
        <v>25</v>
      </c>
      <c r="P1287">
        <f>Table1[[#This Row],[Claim_Amount]]-Table1[[#This Row],[Paid_Amount]]</f>
        <v>96.329999999999927</v>
      </c>
    </row>
    <row r="1288" spans="1:16" x14ac:dyDescent="0.3">
      <c r="A1288" t="s">
        <v>2518</v>
      </c>
      <c r="B1288" t="s">
        <v>2519</v>
      </c>
      <c r="C1288" s="1">
        <v>45478</v>
      </c>
      <c r="D1288" s="1">
        <v>45498</v>
      </c>
      <c r="E1288" s="1">
        <v>45519</v>
      </c>
      <c r="F1288" t="s">
        <v>27</v>
      </c>
      <c r="G1288" t="s">
        <v>41</v>
      </c>
      <c r="H1288" t="s">
        <v>38</v>
      </c>
      <c r="I1288">
        <v>27447</v>
      </c>
      <c r="J1288">
        <v>416.15</v>
      </c>
      <c r="K1288">
        <v>0</v>
      </c>
      <c r="L1288" t="s">
        <v>60</v>
      </c>
      <c r="M1288" t="s">
        <v>176</v>
      </c>
      <c r="N1288" s="2">
        <f t="shared" si="20"/>
        <v>1</v>
      </c>
      <c r="O1288">
        <f>DATEDIF(Table1[[#This Row],[Submission_Date]],Table1[[#This Row],[Decision_Date]],"D")</f>
        <v>21</v>
      </c>
      <c r="P1288">
        <f>Table1[[#This Row],[Claim_Amount]]-Table1[[#This Row],[Paid_Amount]]</f>
        <v>416.15</v>
      </c>
    </row>
    <row r="1289" spans="1:16" x14ac:dyDescent="0.3">
      <c r="A1289" t="s">
        <v>2520</v>
      </c>
      <c r="B1289" t="s">
        <v>2521</v>
      </c>
      <c r="C1289" s="1">
        <v>45610</v>
      </c>
      <c r="D1289" s="1">
        <v>45612</v>
      </c>
      <c r="E1289" s="1">
        <v>45651</v>
      </c>
      <c r="F1289" t="s">
        <v>48</v>
      </c>
      <c r="G1289" t="s">
        <v>41</v>
      </c>
      <c r="H1289" t="s">
        <v>45</v>
      </c>
      <c r="I1289">
        <v>63047</v>
      </c>
      <c r="J1289">
        <v>2714.58</v>
      </c>
      <c r="K1289">
        <v>2351.13</v>
      </c>
      <c r="L1289" t="s">
        <v>18</v>
      </c>
      <c r="M1289" t="s">
        <v>19</v>
      </c>
      <c r="N1289" s="2">
        <f t="shared" si="20"/>
        <v>0</v>
      </c>
      <c r="O1289">
        <f>DATEDIF(Table1[[#This Row],[Submission_Date]],Table1[[#This Row],[Decision_Date]],"D")</f>
        <v>39</v>
      </c>
      <c r="P1289">
        <f>Table1[[#This Row],[Claim_Amount]]-Table1[[#This Row],[Paid_Amount]]</f>
        <v>363.44999999999982</v>
      </c>
    </row>
    <row r="1290" spans="1:16" x14ac:dyDescent="0.3">
      <c r="A1290" t="s">
        <v>2522</v>
      </c>
      <c r="B1290" t="s">
        <v>2523</v>
      </c>
      <c r="C1290" s="1">
        <v>45430</v>
      </c>
      <c r="D1290" s="1">
        <v>45442</v>
      </c>
      <c r="E1290" s="1">
        <v>45453</v>
      </c>
      <c r="F1290" t="s">
        <v>48</v>
      </c>
      <c r="G1290" t="s">
        <v>34</v>
      </c>
      <c r="H1290" t="s">
        <v>35</v>
      </c>
      <c r="I1290">
        <v>66984</v>
      </c>
      <c r="J1290">
        <v>747.93</v>
      </c>
      <c r="K1290">
        <v>678.15</v>
      </c>
      <c r="L1290" t="s">
        <v>18</v>
      </c>
      <c r="M1290" t="s">
        <v>19</v>
      </c>
      <c r="N1290" s="2">
        <f t="shared" si="20"/>
        <v>0</v>
      </c>
      <c r="O1290">
        <f>DATEDIF(Table1[[#This Row],[Submission_Date]],Table1[[#This Row],[Decision_Date]],"D")</f>
        <v>11</v>
      </c>
      <c r="P1290">
        <f>Table1[[#This Row],[Claim_Amount]]-Table1[[#This Row],[Paid_Amount]]</f>
        <v>69.779999999999973</v>
      </c>
    </row>
    <row r="1291" spans="1:16" x14ac:dyDescent="0.3">
      <c r="A1291" t="s">
        <v>2524</v>
      </c>
      <c r="B1291" t="s">
        <v>2525</v>
      </c>
      <c r="C1291" s="1">
        <v>45582</v>
      </c>
      <c r="D1291" s="1">
        <v>45599</v>
      </c>
      <c r="E1291" s="1">
        <v>45640</v>
      </c>
      <c r="F1291" t="s">
        <v>15</v>
      </c>
      <c r="G1291" t="s">
        <v>23</v>
      </c>
      <c r="H1291" t="s">
        <v>35</v>
      </c>
      <c r="I1291">
        <v>27447</v>
      </c>
      <c r="J1291">
        <v>323.01</v>
      </c>
      <c r="K1291">
        <v>266.20999999999998</v>
      </c>
      <c r="L1291" t="s">
        <v>18</v>
      </c>
      <c r="M1291" t="s">
        <v>19</v>
      </c>
      <c r="N1291" s="2">
        <f t="shared" si="20"/>
        <v>0</v>
      </c>
      <c r="O1291">
        <f>DATEDIF(Table1[[#This Row],[Submission_Date]],Table1[[#This Row],[Decision_Date]],"D")</f>
        <v>41</v>
      </c>
      <c r="P1291">
        <f>Table1[[#This Row],[Claim_Amount]]-Table1[[#This Row],[Paid_Amount]]</f>
        <v>56.800000000000011</v>
      </c>
    </row>
    <row r="1292" spans="1:16" x14ac:dyDescent="0.3">
      <c r="A1292" t="s">
        <v>2526</v>
      </c>
      <c r="B1292" t="s">
        <v>2527</v>
      </c>
      <c r="C1292" s="1">
        <v>45349</v>
      </c>
      <c r="D1292" s="1">
        <v>45366</v>
      </c>
      <c r="E1292" s="1">
        <v>45422</v>
      </c>
      <c r="F1292" t="s">
        <v>48</v>
      </c>
      <c r="G1292" t="s">
        <v>23</v>
      </c>
      <c r="H1292" t="s">
        <v>49</v>
      </c>
      <c r="I1292">
        <v>80053</v>
      </c>
      <c r="J1292">
        <v>2467.2600000000002</v>
      </c>
      <c r="K1292">
        <v>2341.6799999999998</v>
      </c>
      <c r="L1292" t="s">
        <v>18</v>
      </c>
      <c r="M1292" t="s">
        <v>19</v>
      </c>
      <c r="N1292" s="2">
        <f t="shared" si="20"/>
        <v>0</v>
      </c>
      <c r="O1292">
        <f>DATEDIF(Table1[[#This Row],[Submission_Date]],Table1[[#This Row],[Decision_Date]],"D")</f>
        <v>56</v>
      </c>
      <c r="P1292">
        <f>Table1[[#This Row],[Claim_Amount]]-Table1[[#This Row],[Paid_Amount]]</f>
        <v>125.58000000000038</v>
      </c>
    </row>
    <row r="1293" spans="1:16" x14ac:dyDescent="0.3">
      <c r="A1293" t="s">
        <v>2528</v>
      </c>
      <c r="B1293" t="s">
        <v>2529</v>
      </c>
      <c r="C1293" s="1">
        <v>45035</v>
      </c>
      <c r="D1293" s="1">
        <v>45065</v>
      </c>
      <c r="E1293" s="1">
        <v>45119</v>
      </c>
      <c r="F1293" t="s">
        <v>27</v>
      </c>
      <c r="G1293" t="s">
        <v>41</v>
      </c>
      <c r="H1293" t="s">
        <v>35</v>
      </c>
      <c r="I1293">
        <v>45378</v>
      </c>
      <c r="J1293">
        <v>13285.12</v>
      </c>
      <c r="K1293">
        <v>0</v>
      </c>
      <c r="L1293" t="s">
        <v>60</v>
      </c>
      <c r="M1293" t="s">
        <v>153</v>
      </c>
      <c r="N1293" s="2">
        <f t="shared" si="20"/>
        <v>1</v>
      </c>
      <c r="O1293">
        <f>DATEDIF(Table1[[#This Row],[Submission_Date]],Table1[[#This Row],[Decision_Date]],"D")</f>
        <v>54</v>
      </c>
      <c r="P1293">
        <f>Table1[[#This Row],[Claim_Amount]]-Table1[[#This Row],[Paid_Amount]]</f>
        <v>13285.12</v>
      </c>
    </row>
    <row r="1294" spans="1:16" x14ac:dyDescent="0.3">
      <c r="A1294" t="s">
        <v>2530</v>
      </c>
      <c r="B1294" t="s">
        <v>2531</v>
      </c>
      <c r="C1294" s="1">
        <v>45063</v>
      </c>
      <c r="D1294" s="1">
        <v>45087</v>
      </c>
      <c r="E1294" s="1">
        <v>45134</v>
      </c>
      <c r="F1294" t="s">
        <v>48</v>
      </c>
      <c r="G1294" t="s">
        <v>79</v>
      </c>
      <c r="H1294" t="s">
        <v>17</v>
      </c>
      <c r="I1294">
        <v>43239</v>
      </c>
      <c r="J1294">
        <v>1799.28</v>
      </c>
      <c r="K1294">
        <v>0</v>
      </c>
      <c r="L1294" t="s">
        <v>60</v>
      </c>
      <c r="M1294" t="s">
        <v>101</v>
      </c>
      <c r="N1294" s="2">
        <f t="shared" si="20"/>
        <v>1</v>
      </c>
      <c r="O1294">
        <f>DATEDIF(Table1[[#This Row],[Submission_Date]],Table1[[#This Row],[Decision_Date]],"D")</f>
        <v>47</v>
      </c>
      <c r="P1294">
        <f>Table1[[#This Row],[Claim_Amount]]-Table1[[#This Row],[Paid_Amount]]</f>
        <v>1799.28</v>
      </c>
    </row>
    <row r="1295" spans="1:16" x14ac:dyDescent="0.3">
      <c r="A1295" t="s">
        <v>2532</v>
      </c>
      <c r="B1295" t="s">
        <v>2533</v>
      </c>
      <c r="C1295" s="1">
        <v>45443</v>
      </c>
      <c r="D1295" s="1">
        <v>45460</v>
      </c>
      <c r="E1295" s="1">
        <v>45478</v>
      </c>
      <c r="F1295" t="s">
        <v>22</v>
      </c>
      <c r="G1295" t="s">
        <v>41</v>
      </c>
      <c r="H1295" t="s">
        <v>35</v>
      </c>
      <c r="I1295">
        <v>90837</v>
      </c>
      <c r="J1295">
        <v>3536.15</v>
      </c>
      <c r="K1295">
        <v>3149.49</v>
      </c>
      <c r="L1295" t="s">
        <v>18</v>
      </c>
      <c r="M1295" t="s">
        <v>19</v>
      </c>
      <c r="N1295" s="2">
        <f t="shared" si="20"/>
        <v>0</v>
      </c>
      <c r="O1295">
        <f>DATEDIF(Table1[[#This Row],[Submission_Date]],Table1[[#This Row],[Decision_Date]],"D")</f>
        <v>18</v>
      </c>
      <c r="P1295">
        <f>Table1[[#This Row],[Claim_Amount]]-Table1[[#This Row],[Paid_Amount]]</f>
        <v>386.66000000000031</v>
      </c>
    </row>
    <row r="1296" spans="1:16" x14ac:dyDescent="0.3">
      <c r="A1296" t="s">
        <v>2534</v>
      </c>
      <c r="B1296" t="s">
        <v>2535</v>
      </c>
      <c r="C1296" s="1">
        <v>45075</v>
      </c>
      <c r="D1296" s="1">
        <v>45085</v>
      </c>
      <c r="E1296" s="1">
        <v>45101</v>
      </c>
      <c r="F1296" t="s">
        <v>15</v>
      </c>
      <c r="G1296" t="s">
        <v>41</v>
      </c>
      <c r="H1296" t="s">
        <v>29</v>
      </c>
      <c r="I1296">
        <v>99213</v>
      </c>
      <c r="J1296">
        <v>1930.36</v>
      </c>
      <c r="K1296">
        <v>1554.45</v>
      </c>
      <c r="L1296" t="s">
        <v>18</v>
      </c>
      <c r="M1296" t="s">
        <v>19</v>
      </c>
      <c r="N1296" s="2">
        <f t="shared" si="20"/>
        <v>0</v>
      </c>
      <c r="O1296">
        <f>DATEDIF(Table1[[#This Row],[Submission_Date]],Table1[[#This Row],[Decision_Date]],"D")</f>
        <v>16</v>
      </c>
      <c r="P1296">
        <f>Table1[[#This Row],[Claim_Amount]]-Table1[[#This Row],[Paid_Amount]]</f>
        <v>375.90999999999985</v>
      </c>
    </row>
    <row r="1297" spans="1:16" x14ac:dyDescent="0.3">
      <c r="A1297" t="s">
        <v>2536</v>
      </c>
      <c r="B1297" t="s">
        <v>2537</v>
      </c>
      <c r="C1297" s="1">
        <v>45363</v>
      </c>
      <c r="D1297" s="1">
        <v>45366</v>
      </c>
      <c r="E1297" s="1">
        <v>45422</v>
      </c>
      <c r="F1297" t="s">
        <v>22</v>
      </c>
      <c r="G1297" t="s">
        <v>41</v>
      </c>
      <c r="H1297" t="s">
        <v>52</v>
      </c>
      <c r="I1297">
        <v>66984</v>
      </c>
      <c r="J1297">
        <v>1670.52</v>
      </c>
      <c r="K1297">
        <v>1494.97</v>
      </c>
      <c r="L1297" t="s">
        <v>18</v>
      </c>
      <c r="M1297" t="s">
        <v>19</v>
      </c>
      <c r="N1297" s="2">
        <f t="shared" si="20"/>
        <v>0</v>
      </c>
      <c r="O1297">
        <f>DATEDIF(Table1[[#This Row],[Submission_Date]],Table1[[#This Row],[Decision_Date]],"D")</f>
        <v>56</v>
      </c>
      <c r="P1297">
        <f>Table1[[#This Row],[Claim_Amount]]-Table1[[#This Row],[Paid_Amount]]</f>
        <v>175.54999999999995</v>
      </c>
    </row>
    <row r="1298" spans="1:16" x14ac:dyDescent="0.3">
      <c r="A1298" t="s">
        <v>2538</v>
      </c>
      <c r="B1298" t="s">
        <v>2539</v>
      </c>
      <c r="C1298" s="1">
        <v>45035</v>
      </c>
      <c r="D1298" s="1">
        <v>45054</v>
      </c>
      <c r="E1298" s="1">
        <v>45069</v>
      </c>
      <c r="F1298" t="s">
        <v>27</v>
      </c>
      <c r="G1298" t="s">
        <v>16</v>
      </c>
      <c r="H1298" t="s">
        <v>35</v>
      </c>
      <c r="I1298">
        <v>27447</v>
      </c>
      <c r="J1298">
        <v>3771.62</v>
      </c>
      <c r="K1298">
        <v>0</v>
      </c>
      <c r="L1298" t="s">
        <v>60</v>
      </c>
      <c r="M1298" t="s">
        <v>221</v>
      </c>
      <c r="N1298" s="2">
        <f t="shared" si="20"/>
        <v>1</v>
      </c>
      <c r="O1298">
        <f>DATEDIF(Table1[[#This Row],[Submission_Date]],Table1[[#This Row],[Decision_Date]],"D")</f>
        <v>15</v>
      </c>
      <c r="P1298">
        <f>Table1[[#This Row],[Claim_Amount]]-Table1[[#This Row],[Paid_Amount]]</f>
        <v>3771.62</v>
      </c>
    </row>
    <row r="1299" spans="1:16" x14ac:dyDescent="0.3">
      <c r="A1299" t="s">
        <v>2540</v>
      </c>
      <c r="B1299" t="s">
        <v>2541</v>
      </c>
      <c r="C1299" s="1">
        <v>45090</v>
      </c>
      <c r="D1299" s="1">
        <v>45097</v>
      </c>
      <c r="E1299" s="1">
        <v>45157</v>
      </c>
      <c r="F1299" t="s">
        <v>15</v>
      </c>
      <c r="G1299" t="s">
        <v>79</v>
      </c>
      <c r="H1299" t="s">
        <v>52</v>
      </c>
      <c r="I1299">
        <v>99214</v>
      </c>
      <c r="J1299">
        <v>1433.37</v>
      </c>
      <c r="K1299">
        <v>0</v>
      </c>
      <c r="L1299" t="s">
        <v>60</v>
      </c>
      <c r="M1299" t="s">
        <v>101</v>
      </c>
      <c r="N1299" s="2">
        <f t="shared" si="20"/>
        <v>1</v>
      </c>
      <c r="O1299">
        <f>DATEDIF(Table1[[#This Row],[Submission_Date]],Table1[[#This Row],[Decision_Date]],"D")</f>
        <v>60</v>
      </c>
      <c r="P1299">
        <f>Table1[[#This Row],[Claim_Amount]]-Table1[[#This Row],[Paid_Amount]]</f>
        <v>1433.37</v>
      </c>
    </row>
    <row r="1300" spans="1:16" x14ac:dyDescent="0.3">
      <c r="A1300" t="s">
        <v>2542</v>
      </c>
      <c r="B1300" t="s">
        <v>2543</v>
      </c>
      <c r="C1300" s="1">
        <v>45213</v>
      </c>
      <c r="D1300" s="1">
        <v>45226</v>
      </c>
      <c r="E1300" s="1">
        <v>45232</v>
      </c>
      <c r="F1300" t="s">
        <v>106</v>
      </c>
      <c r="G1300" t="s">
        <v>79</v>
      </c>
      <c r="H1300" t="s">
        <v>55</v>
      </c>
      <c r="I1300">
        <v>27447</v>
      </c>
      <c r="J1300">
        <v>2239.29</v>
      </c>
      <c r="K1300">
        <v>2147.6999999999998</v>
      </c>
      <c r="L1300" t="s">
        <v>18</v>
      </c>
      <c r="M1300" t="s">
        <v>19</v>
      </c>
      <c r="N1300" s="2">
        <f t="shared" si="20"/>
        <v>0</v>
      </c>
      <c r="O1300">
        <f>DATEDIF(Table1[[#This Row],[Submission_Date]],Table1[[#This Row],[Decision_Date]],"D")</f>
        <v>6</v>
      </c>
      <c r="P1300">
        <f>Table1[[#This Row],[Claim_Amount]]-Table1[[#This Row],[Paid_Amount]]</f>
        <v>91.590000000000146</v>
      </c>
    </row>
    <row r="1301" spans="1:16" x14ac:dyDescent="0.3">
      <c r="A1301" t="s">
        <v>2544</v>
      </c>
      <c r="B1301" t="s">
        <v>2545</v>
      </c>
      <c r="C1301" s="1">
        <v>45524</v>
      </c>
      <c r="D1301" s="1">
        <v>45545</v>
      </c>
      <c r="E1301" s="1">
        <v>45600</v>
      </c>
      <c r="F1301" t="s">
        <v>27</v>
      </c>
      <c r="G1301" t="s">
        <v>79</v>
      </c>
      <c r="H1301" t="s">
        <v>45</v>
      </c>
      <c r="I1301">
        <v>92928</v>
      </c>
      <c r="J1301">
        <v>2338.7199999999998</v>
      </c>
      <c r="K1301">
        <v>1763.22</v>
      </c>
      <c r="L1301" t="s">
        <v>18</v>
      </c>
      <c r="M1301" t="s">
        <v>19</v>
      </c>
      <c r="N1301" s="2">
        <f t="shared" si="20"/>
        <v>0</v>
      </c>
      <c r="O1301">
        <f>DATEDIF(Table1[[#This Row],[Submission_Date]],Table1[[#This Row],[Decision_Date]],"D")</f>
        <v>55</v>
      </c>
      <c r="P1301">
        <f>Table1[[#This Row],[Claim_Amount]]-Table1[[#This Row],[Paid_Amount]]</f>
        <v>575.49999999999977</v>
      </c>
    </row>
    <row r="1302" spans="1:16" x14ac:dyDescent="0.3">
      <c r="A1302" t="s">
        <v>2546</v>
      </c>
      <c r="B1302" t="s">
        <v>2547</v>
      </c>
      <c r="C1302" s="1">
        <v>45554</v>
      </c>
      <c r="D1302" s="1">
        <v>45575</v>
      </c>
      <c r="E1302" s="1">
        <v>45631</v>
      </c>
      <c r="F1302" t="s">
        <v>44</v>
      </c>
      <c r="G1302" t="s">
        <v>79</v>
      </c>
      <c r="H1302" t="s">
        <v>17</v>
      </c>
      <c r="I1302">
        <v>66984</v>
      </c>
      <c r="J1302">
        <v>1059.47</v>
      </c>
      <c r="K1302">
        <v>800.24</v>
      </c>
      <c r="L1302" t="s">
        <v>18</v>
      </c>
      <c r="M1302" t="s">
        <v>19</v>
      </c>
      <c r="N1302" s="2">
        <f t="shared" si="20"/>
        <v>0</v>
      </c>
      <c r="O1302">
        <f>DATEDIF(Table1[[#This Row],[Submission_Date]],Table1[[#This Row],[Decision_Date]],"D")</f>
        <v>56</v>
      </c>
      <c r="P1302">
        <f>Table1[[#This Row],[Claim_Amount]]-Table1[[#This Row],[Paid_Amount]]</f>
        <v>259.23</v>
      </c>
    </row>
    <row r="1303" spans="1:16" x14ac:dyDescent="0.3">
      <c r="A1303" t="s">
        <v>2548</v>
      </c>
      <c r="B1303" t="s">
        <v>2549</v>
      </c>
      <c r="C1303" s="1">
        <v>45493</v>
      </c>
      <c r="D1303" s="1">
        <v>45517</v>
      </c>
      <c r="E1303" s="1">
        <v>45547</v>
      </c>
      <c r="F1303" t="s">
        <v>22</v>
      </c>
      <c r="G1303" t="s">
        <v>23</v>
      </c>
      <c r="H1303" t="s">
        <v>52</v>
      </c>
      <c r="I1303">
        <v>27130</v>
      </c>
      <c r="J1303">
        <v>3998.34</v>
      </c>
      <c r="K1303">
        <v>0</v>
      </c>
      <c r="L1303" t="s">
        <v>30</v>
      </c>
      <c r="M1303" t="s">
        <v>19</v>
      </c>
      <c r="N1303" s="2">
        <f t="shared" si="20"/>
        <v>0</v>
      </c>
      <c r="O1303">
        <f>DATEDIF(Table1[[#This Row],[Submission_Date]],Table1[[#This Row],[Decision_Date]],"D")</f>
        <v>30</v>
      </c>
      <c r="P1303">
        <f>Table1[[#This Row],[Claim_Amount]]-Table1[[#This Row],[Paid_Amount]]</f>
        <v>3998.34</v>
      </c>
    </row>
    <row r="1304" spans="1:16" x14ac:dyDescent="0.3">
      <c r="A1304" t="s">
        <v>2550</v>
      </c>
      <c r="B1304" t="s">
        <v>2551</v>
      </c>
      <c r="C1304" s="1">
        <v>45399</v>
      </c>
      <c r="D1304" s="1">
        <v>45429</v>
      </c>
      <c r="E1304" s="1">
        <v>45438</v>
      </c>
      <c r="F1304" t="s">
        <v>72</v>
      </c>
      <c r="G1304" t="s">
        <v>34</v>
      </c>
      <c r="H1304" t="s">
        <v>17</v>
      </c>
      <c r="I1304">
        <v>99215</v>
      </c>
      <c r="J1304">
        <v>1571.89</v>
      </c>
      <c r="K1304">
        <v>1214.8499999999999</v>
      </c>
      <c r="L1304" t="s">
        <v>18</v>
      </c>
      <c r="M1304" t="s">
        <v>19</v>
      </c>
      <c r="N1304" s="2">
        <f t="shared" si="20"/>
        <v>0</v>
      </c>
      <c r="O1304">
        <f>DATEDIF(Table1[[#This Row],[Submission_Date]],Table1[[#This Row],[Decision_Date]],"D")</f>
        <v>9</v>
      </c>
      <c r="P1304">
        <f>Table1[[#This Row],[Claim_Amount]]-Table1[[#This Row],[Paid_Amount]]</f>
        <v>357.04000000000019</v>
      </c>
    </row>
    <row r="1305" spans="1:16" x14ac:dyDescent="0.3">
      <c r="A1305" t="s">
        <v>2552</v>
      </c>
      <c r="B1305" t="s">
        <v>2553</v>
      </c>
      <c r="C1305" s="1">
        <v>45386</v>
      </c>
      <c r="D1305" s="1">
        <v>45392</v>
      </c>
      <c r="E1305" s="1">
        <v>45419</v>
      </c>
      <c r="F1305" t="s">
        <v>106</v>
      </c>
      <c r="G1305" t="s">
        <v>28</v>
      </c>
      <c r="H1305" t="s">
        <v>17</v>
      </c>
      <c r="I1305">
        <v>80053</v>
      </c>
      <c r="J1305">
        <v>987.72</v>
      </c>
      <c r="K1305">
        <v>0</v>
      </c>
      <c r="L1305" t="s">
        <v>60</v>
      </c>
      <c r="M1305" t="s">
        <v>153</v>
      </c>
      <c r="N1305" s="2">
        <f t="shared" si="20"/>
        <v>1</v>
      </c>
      <c r="O1305">
        <f>DATEDIF(Table1[[#This Row],[Submission_Date]],Table1[[#This Row],[Decision_Date]],"D")</f>
        <v>27</v>
      </c>
      <c r="P1305">
        <f>Table1[[#This Row],[Claim_Amount]]-Table1[[#This Row],[Paid_Amount]]</f>
        <v>987.72</v>
      </c>
    </row>
    <row r="1306" spans="1:16" x14ac:dyDescent="0.3">
      <c r="A1306" t="s">
        <v>2554</v>
      </c>
      <c r="B1306" t="s">
        <v>2555</v>
      </c>
      <c r="C1306" s="1">
        <v>45550</v>
      </c>
      <c r="D1306" s="1">
        <v>45563</v>
      </c>
      <c r="E1306" s="1">
        <v>45578</v>
      </c>
      <c r="F1306" t="s">
        <v>48</v>
      </c>
      <c r="G1306" t="s">
        <v>41</v>
      </c>
      <c r="H1306" t="s">
        <v>45</v>
      </c>
      <c r="I1306">
        <v>66984</v>
      </c>
      <c r="J1306">
        <v>2777.23</v>
      </c>
      <c r="K1306">
        <v>2396.4699999999998</v>
      </c>
      <c r="L1306" t="s">
        <v>18</v>
      </c>
      <c r="M1306" t="s">
        <v>19</v>
      </c>
      <c r="N1306" s="2">
        <f t="shared" si="20"/>
        <v>0</v>
      </c>
      <c r="O1306">
        <f>DATEDIF(Table1[[#This Row],[Submission_Date]],Table1[[#This Row],[Decision_Date]],"D")</f>
        <v>15</v>
      </c>
      <c r="P1306">
        <f>Table1[[#This Row],[Claim_Amount]]-Table1[[#This Row],[Paid_Amount]]</f>
        <v>380.76000000000022</v>
      </c>
    </row>
    <row r="1307" spans="1:16" x14ac:dyDescent="0.3">
      <c r="A1307" t="s">
        <v>2556</v>
      </c>
      <c r="B1307" t="s">
        <v>988</v>
      </c>
      <c r="C1307" s="1">
        <v>45507</v>
      </c>
      <c r="D1307" s="1">
        <v>45528</v>
      </c>
      <c r="E1307" s="1">
        <v>45576</v>
      </c>
      <c r="F1307" t="s">
        <v>72</v>
      </c>
      <c r="G1307" t="s">
        <v>28</v>
      </c>
      <c r="H1307" t="s">
        <v>87</v>
      </c>
      <c r="I1307">
        <v>99214</v>
      </c>
      <c r="J1307">
        <v>881.15</v>
      </c>
      <c r="K1307">
        <v>0</v>
      </c>
      <c r="L1307" t="s">
        <v>60</v>
      </c>
      <c r="M1307" t="s">
        <v>447</v>
      </c>
      <c r="N1307" s="2">
        <f t="shared" si="20"/>
        <v>1</v>
      </c>
      <c r="O1307">
        <f>DATEDIF(Table1[[#This Row],[Submission_Date]],Table1[[#This Row],[Decision_Date]],"D")</f>
        <v>48</v>
      </c>
      <c r="P1307">
        <f>Table1[[#This Row],[Claim_Amount]]-Table1[[#This Row],[Paid_Amount]]</f>
        <v>881.15</v>
      </c>
    </row>
    <row r="1308" spans="1:16" x14ac:dyDescent="0.3">
      <c r="A1308" t="s">
        <v>2557</v>
      </c>
      <c r="B1308" t="s">
        <v>237</v>
      </c>
      <c r="C1308" s="1">
        <v>45541</v>
      </c>
      <c r="D1308" s="1">
        <v>45569</v>
      </c>
      <c r="E1308" s="1">
        <v>45594</v>
      </c>
      <c r="F1308" t="s">
        <v>15</v>
      </c>
      <c r="G1308" t="s">
        <v>23</v>
      </c>
      <c r="H1308" t="s">
        <v>24</v>
      </c>
      <c r="I1308">
        <v>63047</v>
      </c>
      <c r="J1308">
        <v>1849.27</v>
      </c>
      <c r="K1308">
        <v>1630.11</v>
      </c>
      <c r="L1308" t="s">
        <v>18</v>
      </c>
      <c r="M1308" t="s">
        <v>19</v>
      </c>
      <c r="N1308" s="2">
        <f t="shared" si="20"/>
        <v>0</v>
      </c>
      <c r="O1308">
        <f>DATEDIF(Table1[[#This Row],[Submission_Date]],Table1[[#This Row],[Decision_Date]],"D")</f>
        <v>25</v>
      </c>
      <c r="P1308">
        <f>Table1[[#This Row],[Claim_Amount]]-Table1[[#This Row],[Paid_Amount]]</f>
        <v>219.16000000000008</v>
      </c>
    </row>
    <row r="1309" spans="1:16" x14ac:dyDescent="0.3">
      <c r="A1309" t="s">
        <v>2558</v>
      </c>
      <c r="B1309" t="s">
        <v>2559</v>
      </c>
      <c r="C1309" s="1">
        <v>45220</v>
      </c>
      <c r="D1309" s="1">
        <v>45245</v>
      </c>
      <c r="E1309" s="1">
        <v>45305</v>
      </c>
      <c r="F1309" t="s">
        <v>22</v>
      </c>
      <c r="G1309" t="s">
        <v>28</v>
      </c>
      <c r="H1309" t="s">
        <v>55</v>
      </c>
      <c r="I1309">
        <v>99213</v>
      </c>
      <c r="J1309">
        <v>1794.9</v>
      </c>
      <c r="K1309">
        <v>1673.92</v>
      </c>
      <c r="L1309" t="s">
        <v>18</v>
      </c>
      <c r="M1309" t="s">
        <v>19</v>
      </c>
      <c r="N1309" s="2">
        <f t="shared" si="20"/>
        <v>0</v>
      </c>
      <c r="O1309">
        <f>DATEDIF(Table1[[#This Row],[Submission_Date]],Table1[[#This Row],[Decision_Date]],"D")</f>
        <v>60</v>
      </c>
      <c r="P1309">
        <f>Table1[[#This Row],[Claim_Amount]]-Table1[[#This Row],[Paid_Amount]]</f>
        <v>120.98000000000002</v>
      </c>
    </row>
    <row r="1310" spans="1:16" x14ac:dyDescent="0.3">
      <c r="A1310" t="s">
        <v>2560</v>
      </c>
      <c r="B1310" t="s">
        <v>2561</v>
      </c>
      <c r="C1310" s="1">
        <v>45601</v>
      </c>
      <c r="D1310" s="1">
        <v>45624</v>
      </c>
      <c r="E1310" s="1">
        <v>45630</v>
      </c>
      <c r="F1310" t="s">
        <v>15</v>
      </c>
      <c r="G1310" t="s">
        <v>41</v>
      </c>
      <c r="H1310" t="s">
        <v>17</v>
      </c>
      <c r="I1310">
        <v>99215</v>
      </c>
      <c r="J1310">
        <v>4310.1000000000004</v>
      </c>
      <c r="K1310">
        <v>3476.18</v>
      </c>
      <c r="L1310" t="s">
        <v>18</v>
      </c>
      <c r="M1310" t="s">
        <v>19</v>
      </c>
      <c r="N1310" s="2">
        <f t="shared" si="20"/>
        <v>0</v>
      </c>
      <c r="O1310">
        <f>DATEDIF(Table1[[#This Row],[Submission_Date]],Table1[[#This Row],[Decision_Date]],"D")</f>
        <v>6</v>
      </c>
      <c r="P1310">
        <f>Table1[[#This Row],[Claim_Amount]]-Table1[[#This Row],[Paid_Amount]]</f>
        <v>833.92000000000053</v>
      </c>
    </row>
    <row r="1311" spans="1:16" x14ac:dyDescent="0.3">
      <c r="A1311" t="s">
        <v>2562</v>
      </c>
      <c r="B1311" t="s">
        <v>2563</v>
      </c>
      <c r="C1311" s="1">
        <v>45444</v>
      </c>
      <c r="D1311" s="1">
        <v>45451</v>
      </c>
      <c r="E1311" s="1">
        <v>45461</v>
      </c>
      <c r="F1311" t="s">
        <v>72</v>
      </c>
      <c r="G1311" t="s">
        <v>23</v>
      </c>
      <c r="H1311" t="s">
        <v>52</v>
      </c>
      <c r="I1311">
        <v>92928</v>
      </c>
      <c r="J1311">
        <v>2643.23</v>
      </c>
      <c r="K1311">
        <v>0</v>
      </c>
      <c r="L1311" t="s">
        <v>30</v>
      </c>
      <c r="M1311" t="s">
        <v>19</v>
      </c>
      <c r="N1311" s="2">
        <f t="shared" si="20"/>
        <v>0</v>
      </c>
      <c r="O1311">
        <f>DATEDIF(Table1[[#This Row],[Submission_Date]],Table1[[#This Row],[Decision_Date]],"D")</f>
        <v>10</v>
      </c>
      <c r="P1311">
        <f>Table1[[#This Row],[Claim_Amount]]-Table1[[#This Row],[Paid_Amount]]</f>
        <v>2643.23</v>
      </c>
    </row>
    <row r="1312" spans="1:16" x14ac:dyDescent="0.3">
      <c r="A1312" t="s">
        <v>2564</v>
      </c>
      <c r="B1312" t="s">
        <v>934</v>
      </c>
      <c r="C1312" s="1">
        <v>45002</v>
      </c>
      <c r="D1312" s="1">
        <v>45005</v>
      </c>
      <c r="E1312" s="1">
        <v>45048</v>
      </c>
      <c r="F1312" t="s">
        <v>72</v>
      </c>
      <c r="G1312" t="s">
        <v>34</v>
      </c>
      <c r="H1312" t="s">
        <v>49</v>
      </c>
      <c r="I1312">
        <v>93000</v>
      </c>
      <c r="J1312">
        <v>1772.2</v>
      </c>
      <c r="K1312">
        <v>1451.77</v>
      </c>
      <c r="L1312" t="s">
        <v>18</v>
      </c>
      <c r="M1312" t="s">
        <v>19</v>
      </c>
      <c r="N1312" s="2">
        <f t="shared" si="20"/>
        <v>0</v>
      </c>
      <c r="O1312">
        <f>DATEDIF(Table1[[#This Row],[Submission_Date]],Table1[[#This Row],[Decision_Date]],"D")</f>
        <v>43</v>
      </c>
      <c r="P1312">
        <f>Table1[[#This Row],[Claim_Amount]]-Table1[[#This Row],[Paid_Amount]]</f>
        <v>320.43000000000006</v>
      </c>
    </row>
    <row r="1313" spans="1:16" x14ac:dyDescent="0.3">
      <c r="A1313" t="s">
        <v>2565</v>
      </c>
      <c r="B1313" t="s">
        <v>2566</v>
      </c>
      <c r="C1313" s="1">
        <v>45523</v>
      </c>
      <c r="D1313" s="1">
        <v>45548</v>
      </c>
      <c r="E1313" s="1">
        <v>45604</v>
      </c>
      <c r="F1313" t="s">
        <v>22</v>
      </c>
      <c r="G1313" t="s">
        <v>28</v>
      </c>
      <c r="H1313" t="s">
        <v>29</v>
      </c>
      <c r="I1313">
        <v>27447</v>
      </c>
      <c r="J1313">
        <v>3478</v>
      </c>
      <c r="K1313">
        <v>2614.79</v>
      </c>
      <c r="L1313" t="s">
        <v>18</v>
      </c>
      <c r="M1313" t="s">
        <v>19</v>
      </c>
      <c r="N1313" s="2">
        <f t="shared" si="20"/>
        <v>0</v>
      </c>
      <c r="O1313">
        <f>DATEDIF(Table1[[#This Row],[Submission_Date]],Table1[[#This Row],[Decision_Date]],"D")</f>
        <v>56</v>
      </c>
      <c r="P1313">
        <f>Table1[[#This Row],[Claim_Amount]]-Table1[[#This Row],[Paid_Amount]]</f>
        <v>863.21</v>
      </c>
    </row>
    <row r="1314" spans="1:16" x14ac:dyDescent="0.3">
      <c r="A1314" t="s">
        <v>2567</v>
      </c>
      <c r="B1314" t="s">
        <v>2568</v>
      </c>
      <c r="C1314" s="1">
        <v>45246</v>
      </c>
      <c r="D1314" s="1">
        <v>45254</v>
      </c>
      <c r="E1314" s="1">
        <v>45264</v>
      </c>
      <c r="F1314" t="s">
        <v>27</v>
      </c>
      <c r="G1314" t="s">
        <v>41</v>
      </c>
      <c r="H1314" t="s">
        <v>49</v>
      </c>
      <c r="I1314">
        <v>99213</v>
      </c>
      <c r="J1314">
        <v>5498.14</v>
      </c>
      <c r="K1314">
        <v>4478.67</v>
      </c>
      <c r="L1314" t="s">
        <v>18</v>
      </c>
      <c r="M1314" t="s">
        <v>19</v>
      </c>
      <c r="N1314" s="2">
        <f t="shared" si="20"/>
        <v>0</v>
      </c>
      <c r="O1314">
        <f>DATEDIF(Table1[[#This Row],[Submission_Date]],Table1[[#This Row],[Decision_Date]],"D")</f>
        <v>10</v>
      </c>
      <c r="P1314">
        <f>Table1[[#This Row],[Claim_Amount]]-Table1[[#This Row],[Paid_Amount]]</f>
        <v>1019.4700000000003</v>
      </c>
    </row>
    <row r="1315" spans="1:16" x14ac:dyDescent="0.3">
      <c r="A1315" t="s">
        <v>2569</v>
      </c>
      <c r="B1315" t="s">
        <v>1489</v>
      </c>
      <c r="C1315" s="1">
        <v>45636</v>
      </c>
      <c r="D1315" s="1">
        <v>45659</v>
      </c>
      <c r="E1315" s="1">
        <v>45692</v>
      </c>
      <c r="F1315" t="s">
        <v>27</v>
      </c>
      <c r="G1315" t="s">
        <v>79</v>
      </c>
      <c r="H1315" t="s">
        <v>38</v>
      </c>
      <c r="I1315">
        <v>80053</v>
      </c>
      <c r="J1315">
        <v>2824.96</v>
      </c>
      <c r="K1315">
        <v>0</v>
      </c>
      <c r="L1315" t="s">
        <v>60</v>
      </c>
      <c r="M1315" t="s">
        <v>61</v>
      </c>
      <c r="N1315" s="2">
        <f t="shared" si="20"/>
        <v>1</v>
      </c>
      <c r="O1315">
        <f>DATEDIF(Table1[[#This Row],[Submission_Date]],Table1[[#This Row],[Decision_Date]],"D")</f>
        <v>33</v>
      </c>
      <c r="P1315">
        <f>Table1[[#This Row],[Claim_Amount]]-Table1[[#This Row],[Paid_Amount]]</f>
        <v>2824.96</v>
      </c>
    </row>
    <row r="1316" spans="1:16" x14ac:dyDescent="0.3">
      <c r="A1316" t="s">
        <v>2570</v>
      </c>
      <c r="B1316" t="s">
        <v>2571</v>
      </c>
      <c r="C1316" s="1">
        <v>44965</v>
      </c>
      <c r="D1316" s="1">
        <v>44975</v>
      </c>
      <c r="E1316" s="1">
        <v>45010</v>
      </c>
      <c r="F1316" t="s">
        <v>15</v>
      </c>
      <c r="G1316" t="s">
        <v>79</v>
      </c>
      <c r="H1316" t="s">
        <v>35</v>
      </c>
      <c r="I1316">
        <v>99213</v>
      </c>
      <c r="J1316">
        <v>1823.08</v>
      </c>
      <c r="K1316">
        <v>1649.18</v>
      </c>
      <c r="L1316" t="s">
        <v>18</v>
      </c>
      <c r="M1316" t="s">
        <v>19</v>
      </c>
      <c r="N1316" s="2">
        <f t="shared" si="20"/>
        <v>0</v>
      </c>
      <c r="O1316">
        <f>DATEDIF(Table1[[#This Row],[Submission_Date]],Table1[[#This Row],[Decision_Date]],"D")</f>
        <v>35</v>
      </c>
      <c r="P1316">
        <f>Table1[[#This Row],[Claim_Amount]]-Table1[[#This Row],[Paid_Amount]]</f>
        <v>173.89999999999986</v>
      </c>
    </row>
    <row r="1317" spans="1:16" x14ac:dyDescent="0.3">
      <c r="A1317" t="s">
        <v>2572</v>
      </c>
      <c r="B1317" t="s">
        <v>2573</v>
      </c>
      <c r="C1317" s="1">
        <v>45343</v>
      </c>
      <c r="D1317" s="1">
        <v>45362</v>
      </c>
      <c r="E1317" s="1">
        <v>45405</v>
      </c>
      <c r="F1317" t="s">
        <v>15</v>
      </c>
      <c r="G1317" t="s">
        <v>16</v>
      </c>
      <c r="H1317" t="s">
        <v>29</v>
      </c>
      <c r="I1317">
        <v>90837</v>
      </c>
      <c r="J1317">
        <v>633.04</v>
      </c>
      <c r="K1317">
        <v>488.91</v>
      </c>
      <c r="L1317" t="s">
        <v>18</v>
      </c>
      <c r="M1317" t="s">
        <v>19</v>
      </c>
      <c r="N1317" s="2">
        <f t="shared" si="20"/>
        <v>0</v>
      </c>
      <c r="O1317">
        <f>DATEDIF(Table1[[#This Row],[Submission_Date]],Table1[[#This Row],[Decision_Date]],"D")</f>
        <v>43</v>
      </c>
      <c r="P1317">
        <f>Table1[[#This Row],[Claim_Amount]]-Table1[[#This Row],[Paid_Amount]]</f>
        <v>144.12999999999994</v>
      </c>
    </row>
    <row r="1318" spans="1:16" x14ac:dyDescent="0.3">
      <c r="A1318" t="s">
        <v>2574</v>
      </c>
      <c r="B1318" t="s">
        <v>2575</v>
      </c>
      <c r="C1318" s="1">
        <v>45650</v>
      </c>
      <c r="D1318" s="1">
        <v>45659</v>
      </c>
      <c r="E1318" s="1">
        <v>45696</v>
      </c>
      <c r="F1318" t="s">
        <v>27</v>
      </c>
      <c r="G1318" t="s">
        <v>16</v>
      </c>
      <c r="H1318" t="s">
        <v>17</v>
      </c>
      <c r="I1318">
        <v>66984</v>
      </c>
      <c r="J1318">
        <v>771.17</v>
      </c>
      <c r="K1318">
        <v>595.08000000000004</v>
      </c>
      <c r="L1318" t="s">
        <v>18</v>
      </c>
      <c r="M1318" t="s">
        <v>19</v>
      </c>
      <c r="N1318" s="2">
        <f t="shared" si="20"/>
        <v>0</v>
      </c>
      <c r="O1318">
        <f>DATEDIF(Table1[[#This Row],[Submission_Date]],Table1[[#This Row],[Decision_Date]],"D")</f>
        <v>37</v>
      </c>
      <c r="P1318">
        <f>Table1[[#This Row],[Claim_Amount]]-Table1[[#This Row],[Paid_Amount]]</f>
        <v>176.08999999999992</v>
      </c>
    </row>
    <row r="1319" spans="1:16" x14ac:dyDescent="0.3">
      <c r="A1319" t="s">
        <v>2576</v>
      </c>
      <c r="B1319" t="s">
        <v>2577</v>
      </c>
      <c r="C1319" s="1">
        <v>45491</v>
      </c>
      <c r="D1319" s="1">
        <v>45505</v>
      </c>
      <c r="E1319" s="1">
        <v>45555</v>
      </c>
      <c r="F1319" t="s">
        <v>15</v>
      </c>
      <c r="G1319" t="s">
        <v>16</v>
      </c>
      <c r="H1319" t="s">
        <v>55</v>
      </c>
      <c r="I1319">
        <v>27447</v>
      </c>
      <c r="J1319">
        <v>1416.32</v>
      </c>
      <c r="K1319">
        <v>1285.18</v>
      </c>
      <c r="L1319" t="s">
        <v>18</v>
      </c>
      <c r="M1319" t="s">
        <v>19</v>
      </c>
      <c r="N1319" s="2">
        <f t="shared" si="20"/>
        <v>0</v>
      </c>
      <c r="O1319">
        <f>DATEDIF(Table1[[#This Row],[Submission_Date]],Table1[[#This Row],[Decision_Date]],"D")</f>
        <v>50</v>
      </c>
      <c r="P1319">
        <f>Table1[[#This Row],[Claim_Amount]]-Table1[[#This Row],[Paid_Amount]]</f>
        <v>131.13999999999987</v>
      </c>
    </row>
    <row r="1320" spans="1:16" x14ac:dyDescent="0.3">
      <c r="A1320" t="s">
        <v>2578</v>
      </c>
      <c r="B1320" t="s">
        <v>2579</v>
      </c>
      <c r="C1320" s="1">
        <v>45051</v>
      </c>
      <c r="D1320" s="1">
        <v>45052</v>
      </c>
      <c r="E1320" s="1">
        <v>45085</v>
      </c>
      <c r="F1320" t="s">
        <v>27</v>
      </c>
      <c r="G1320" t="s">
        <v>23</v>
      </c>
      <c r="H1320" t="s">
        <v>38</v>
      </c>
      <c r="I1320">
        <v>71046</v>
      </c>
      <c r="J1320">
        <v>1110.31</v>
      </c>
      <c r="K1320">
        <v>892.27</v>
      </c>
      <c r="L1320" t="s">
        <v>18</v>
      </c>
      <c r="M1320" t="s">
        <v>19</v>
      </c>
      <c r="N1320" s="2">
        <f t="shared" si="20"/>
        <v>0</v>
      </c>
      <c r="O1320">
        <f>DATEDIF(Table1[[#This Row],[Submission_Date]],Table1[[#This Row],[Decision_Date]],"D")</f>
        <v>33</v>
      </c>
      <c r="P1320">
        <f>Table1[[#This Row],[Claim_Amount]]-Table1[[#This Row],[Paid_Amount]]</f>
        <v>218.03999999999996</v>
      </c>
    </row>
    <row r="1321" spans="1:16" x14ac:dyDescent="0.3">
      <c r="A1321" t="s">
        <v>2580</v>
      </c>
      <c r="B1321" t="s">
        <v>2581</v>
      </c>
      <c r="C1321" s="1">
        <v>45108</v>
      </c>
      <c r="D1321" s="1">
        <v>45123</v>
      </c>
      <c r="E1321" s="1">
        <v>45164</v>
      </c>
      <c r="F1321" t="s">
        <v>15</v>
      </c>
      <c r="G1321" t="s">
        <v>16</v>
      </c>
      <c r="H1321" t="s">
        <v>35</v>
      </c>
      <c r="I1321">
        <v>99213</v>
      </c>
      <c r="J1321">
        <v>1556.85</v>
      </c>
      <c r="K1321">
        <v>0</v>
      </c>
      <c r="L1321" t="s">
        <v>30</v>
      </c>
      <c r="M1321" t="s">
        <v>19</v>
      </c>
      <c r="N1321" s="2">
        <f t="shared" si="20"/>
        <v>0</v>
      </c>
      <c r="O1321">
        <f>DATEDIF(Table1[[#This Row],[Submission_Date]],Table1[[#This Row],[Decision_Date]],"D")</f>
        <v>41</v>
      </c>
      <c r="P1321">
        <f>Table1[[#This Row],[Claim_Amount]]-Table1[[#This Row],[Paid_Amount]]</f>
        <v>1556.85</v>
      </c>
    </row>
    <row r="1322" spans="1:16" x14ac:dyDescent="0.3">
      <c r="A1322" t="s">
        <v>2582</v>
      </c>
      <c r="B1322" t="s">
        <v>2583</v>
      </c>
      <c r="C1322" s="1">
        <v>45396</v>
      </c>
      <c r="D1322" s="1">
        <v>45413</v>
      </c>
      <c r="E1322" s="1">
        <v>45438</v>
      </c>
      <c r="F1322" t="s">
        <v>27</v>
      </c>
      <c r="G1322" t="s">
        <v>23</v>
      </c>
      <c r="H1322" t="s">
        <v>29</v>
      </c>
      <c r="I1322">
        <v>99213</v>
      </c>
      <c r="J1322">
        <v>1891.87</v>
      </c>
      <c r="K1322">
        <v>0</v>
      </c>
      <c r="L1322" t="s">
        <v>30</v>
      </c>
      <c r="M1322" t="s">
        <v>19</v>
      </c>
      <c r="N1322" s="2">
        <f t="shared" si="20"/>
        <v>0</v>
      </c>
      <c r="O1322">
        <f>DATEDIF(Table1[[#This Row],[Submission_Date]],Table1[[#This Row],[Decision_Date]],"D")</f>
        <v>25</v>
      </c>
      <c r="P1322">
        <f>Table1[[#This Row],[Claim_Amount]]-Table1[[#This Row],[Paid_Amount]]</f>
        <v>1891.87</v>
      </c>
    </row>
    <row r="1323" spans="1:16" x14ac:dyDescent="0.3">
      <c r="A1323" t="s">
        <v>2584</v>
      </c>
      <c r="B1323" t="s">
        <v>2585</v>
      </c>
      <c r="C1323" s="1">
        <v>45282</v>
      </c>
      <c r="D1323" s="1">
        <v>45285</v>
      </c>
      <c r="E1323" s="1">
        <v>45291</v>
      </c>
      <c r="F1323" t="s">
        <v>72</v>
      </c>
      <c r="G1323" t="s">
        <v>28</v>
      </c>
      <c r="H1323" t="s">
        <v>38</v>
      </c>
      <c r="I1323">
        <v>45378</v>
      </c>
      <c r="J1323">
        <v>2762.12</v>
      </c>
      <c r="K1323">
        <v>0</v>
      </c>
      <c r="L1323" t="s">
        <v>60</v>
      </c>
      <c r="M1323" t="s">
        <v>61</v>
      </c>
      <c r="N1323" s="2">
        <f t="shared" si="20"/>
        <v>1</v>
      </c>
      <c r="O1323">
        <f>DATEDIF(Table1[[#This Row],[Submission_Date]],Table1[[#This Row],[Decision_Date]],"D")</f>
        <v>6</v>
      </c>
      <c r="P1323">
        <f>Table1[[#This Row],[Claim_Amount]]-Table1[[#This Row],[Paid_Amount]]</f>
        <v>2762.12</v>
      </c>
    </row>
    <row r="1324" spans="1:16" x14ac:dyDescent="0.3">
      <c r="A1324" t="s">
        <v>2586</v>
      </c>
      <c r="B1324" t="s">
        <v>2587</v>
      </c>
      <c r="C1324" s="1">
        <v>45338</v>
      </c>
      <c r="D1324" s="1">
        <v>45362</v>
      </c>
      <c r="E1324" s="1">
        <v>45421</v>
      </c>
      <c r="F1324" t="s">
        <v>27</v>
      </c>
      <c r="G1324" t="s">
        <v>41</v>
      </c>
      <c r="H1324" t="s">
        <v>24</v>
      </c>
      <c r="I1324">
        <v>93000</v>
      </c>
      <c r="J1324">
        <v>1708.89</v>
      </c>
      <c r="K1324">
        <v>1471.05</v>
      </c>
      <c r="L1324" t="s">
        <v>18</v>
      </c>
      <c r="M1324" t="s">
        <v>19</v>
      </c>
      <c r="N1324" s="2">
        <f t="shared" si="20"/>
        <v>0</v>
      </c>
      <c r="O1324">
        <f>DATEDIF(Table1[[#This Row],[Submission_Date]],Table1[[#This Row],[Decision_Date]],"D")</f>
        <v>59</v>
      </c>
      <c r="P1324">
        <f>Table1[[#This Row],[Claim_Amount]]-Table1[[#This Row],[Paid_Amount]]</f>
        <v>237.84000000000015</v>
      </c>
    </row>
    <row r="1325" spans="1:16" x14ac:dyDescent="0.3">
      <c r="A1325" t="s">
        <v>2588</v>
      </c>
      <c r="B1325" t="s">
        <v>2589</v>
      </c>
      <c r="C1325" s="1">
        <v>45019</v>
      </c>
      <c r="D1325" s="1">
        <v>45036</v>
      </c>
      <c r="E1325" s="1">
        <v>45060</v>
      </c>
      <c r="F1325" t="s">
        <v>48</v>
      </c>
      <c r="G1325" t="s">
        <v>41</v>
      </c>
      <c r="H1325" t="s">
        <v>29</v>
      </c>
      <c r="I1325">
        <v>27130</v>
      </c>
      <c r="J1325">
        <v>2668.31</v>
      </c>
      <c r="K1325">
        <v>0</v>
      </c>
      <c r="L1325" t="s">
        <v>60</v>
      </c>
      <c r="M1325" t="s">
        <v>61</v>
      </c>
      <c r="N1325" s="2">
        <f t="shared" si="20"/>
        <v>1</v>
      </c>
      <c r="O1325">
        <f>DATEDIF(Table1[[#This Row],[Submission_Date]],Table1[[#This Row],[Decision_Date]],"D")</f>
        <v>24</v>
      </c>
      <c r="P1325">
        <f>Table1[[#This Row],[Claim_Amount]]-Table1[[#This Row],[Paid_Amount]]</f>
        <v>2668.31</v>
      </c>
    </row>
    <row r="1326" spans="1:16" x14ac:dyDescent="0.3">
      <c r="A1326" t="s">
        <v>2590</v>
      </c>
      <c r="B1326" t="s">
        <v>2591</v>
      </c>
      <c r="C1326" s="1">
        <v>44937</v>
      </c>
      <c r="D1326" s="1">
        <v>44943</v>
      </c>
      <c r="E1326" s="1">
        <v>44977</v>
      </c>
      <c r="F1326" t="s">
        <v>27</v>
      </c>
      <c r="G1326" t="s">
        <v>34</v>
      </c>
      <c r="H1326" t="s">
        <v>29</v>
      </c>
      <c r="I1326">
        <v>93000</v>
      </c>
      <c r="J1326">
        <v>1903.75</v>
      </c>
      <c r="K1326">
        <v>0</v>
      </c>
      <c r="L1326" t="s">
        <v>60</v>
      </c>
      <c r="M1326" t="s">
        <v>61</v>
      </c>
      <c r="N1326" s="2">
        <f t="shared" si="20"/>
        <v>1</v>
      </c>
      <c r="O1326">
        <f>DATEDIF(Table1[[#This Row],[Submission_Date]],Table1[[#This Row],[Decision_Date]],"D")</f>
        <v>34</v>
      </c>
      <c r="P1326">
        <f>Table1[[#This Row],[Claim_Amount]]-Table1[[#This Row],[Paid_Amount]]</f>
        <v>1903.75</v>
      </c>
    </row>
    <row r="1327" spans="1:16" x14ac:dyDescent="0.3">
      <c r="A1327" t="s">
        <v>2592</v>
      </c>
      <c r="B1327" t="s">
        <v>2593</v>
      </c>
      <c r="C1327" s="1">
        <v>45228</v>
      </c>
      <c r="D1327" s="1">
        <v>45248</v>
      </c>
      <c r="E1327" s="1">
        <v>45293</v>
      </c>
      <c r="F1327" t="s">
        <v>15</v>
      </c>
      <c r="G1327" t="s">
        <v>23</v>
      </c>
      <c r="H1327" t="s">
        <v>87</v>
      </c>
      <c r="I1327">
        <v>99214</v>
      </c>
      <c r="J1327">
        <v>372.27</v>
      </c>
      <c r="K1327">
        <v>0</v>
      </c>
      <c r="L1327" t="s">
        <v>60</v>
      </c>
      <c r="M1327" t="s">
        <v>153</v>
      </c>
      <c r="N1327" s="2">
        <f t="shared" si="20"/>
        <v>1</v>
      </c>
      <c r="O1327">
        <f>DATEDIF(Table1[[#This Row],[Submission_Date]],Table1[[#This Row],[Decision_Date]],"D")</f>
        <v>45</v>
      </c>
      <c r="P1327">
        <f>Table1[[#This Row],[Claim_Amount]]-Table1[[#This Row],[Paid_Amount]]</f>
        <v>372.27</v>
      </c>
    </row>
    <row r="1328" spans="1:16" x14ac:dyDescent="0.3">
      <c r="A1328" t="s">
        <v>2594</v>
      </c>
      <c r="B1328" t="s">
        <v>2595</v>
      </c>
      <c r="C1328" s="1">
        <v>44964</v>
      </c>
      <c r="D1328" s="1">
        <v>44975</v>
      </c>
      <c r="E1328" s="1">
        <v>45024</v>
      </c>
      <c r="F1328" t="s">
        <v>15</v>
      </c>
      <c r="G1328" t="s">
        <v>16</v>
      </c>
      <c r="H1328" t="s">
        <v>52</v>
      </c>
      <c r="I1328">
        <v>27130</v>
      </c>
      <c r="J1328">
        <v>852.81</v>
      </c>
      <c r="K1328">
        <v>0</v>
      </c>
      <c r="L1328" t="s">
        <v>60</v>
      </c>
      <c r="M1328" t="s">
        <v>101</v>
      </c>
      <c r="N1328" s="2">
        <f t="shared" si="20"/>
        <v>1</v>
      </c>
      <c r="O1328">
        <f>DATEDIF(Table1[[#This Row],[Submission_Date]],Table1[[#This Row],[Decision_Date]],"D")</f>
        <v>49</v>
      </c>
      <c r="P1328">
        <f>Table1[[#This Row],[Claim_Amount]]-Table1[[#This Row],[Paid_Amount]]</f>
        <v>852.81</v>
      </c>
    </row>
    <row r="1329" spans="1:16" x14ac:dyDescent="0.3">
      <c r="A1329" t="s">
        <v>2596</v>
      </c>
      <c r="B1329" t="s">
        <v>573</v>
      </c>
      <c r="C1329" s="1">
        <v>45499</v>
      </c>
      <c r="D1329" s="1">
        <v>45528</v>
      </c>
      <c r="E1329" s="1">
        <v>45535</v>
      </c>
      <c r="F1329" t="s">
        <v>72</v>
      </c>
      <c r="G1329" t="s">
        <v>34</v>
      </c>
      <c r="H1329" t="s">
        <v>29</v>
      </c>
      <c r="I1329">
        <v>70553</v>
      </c>
      <c r="J1329">
        <v>1611.19</v>
      </c>
      <c r="K1329">
        <v>0</v>
      </c>
      <c r="L1329" t="s">
        <v>60</v>
      </c>
      <c r="M1329" t="s">
        <v>153</v>
      </c>
      <c r="N1329" s="2">
        <f t="shared" si="20"/>
        <v>1</v>
      </c>
      <c r="O1329">
        <f>DATEDIF(Table1[[#This Row],[Submission_Date]],Table1[[#This Row],[Decision_Date]],"D")</f>
        <v>7</v>
      </c>
      <c r="P1329">
        <f>Table1[[#This Row],[Claim_Amount]]-Table1[[#This Row],[Paid_Amount]]</f>
        <v>1611.19</v>
      </c>
    </row>
    <row r="1330" spans="1:16" x14ac:dyDescent="0.3">
      <c r="A1330" t="s">
        <v>2597</v>
      </c>
      <c r="B1330" t="s">
        <v>2598</v>
      </c>
      <c r="C1330" s="1">
        <v>45362</v>
      </c>
      <c r="D1330" s="1">
        <v>45392</v>
      </c>
      <c r="E1330" s="1">
        <v>45397</v>
      </c>
      <c r="F1330" t="s">
        <v>27</v>
      </c>
      <c r="G1330" t="s">
        <v>34</v>
      </c>
      <c r="H1330" t="s">
        <v>49</v>
      </c>
      <c r="I1330">
        <v>70553</v>
      </c>
      <c r="J1330">
        <v>686.94</v>
      </c>
      <c r="K1330">
        <v>582</v>
      </c>
      <c r="L1330" t="s">
        <v>18</v>
      </c>
      <c r="M1330" t="s">
        <v>19</v>
      </c>
      <c r="N1330" s="2">
        <f t="shared" si="20"/>
        <v>0</v>
      </c>
      <c r="O1330">
        <f>DATEDIF(Table1[[#This Row],[Submission_Date]],Table1[[#This Row],[Decision_Date]],"D")</f>
        <v>5</v>
      </c>
      <c r="P1330">
        <f>Table1[[#This Row],[Claim_Amount]]-Table1[[#This Row],[Paid_Amount]]</f>
        <v>104.94000000000005</v>
      </c>
    </row>
    <row r="1331" spans="1:16" x14ac:dyDescent="0.3">
      <c r="A1331" t="s">
        <v>2599</v>
      </c>
      <c r="B1331" t="s">
        <v>2600</v>
      </c>
      <c r="C1331" s="1">
        <v>45410</v>
      </c>
      <c r="D1331" s="1">
        <v>45415</v>
      </c>
      <c r="E1331" s="1">
        <v>45475</v>
      </c>
      <c r="F1331" t="s">
        <v>72</v>
      </c>
      <c r="G1331" t="s">
        <v>34</v>
      </c>
      <c r="H1331" t="s">
        <v>29</v>
      </c>
      <c r="I1331">
        <v>27130</v>
      </c>
      <c r="J1331">
        <v>2921.76</v>
      </c>
      <c r="K1331">
        <v>2476.33</v>
      </c>
      <c r="L1331" t="s">
        <v>18</v>
      </c>
      <c r="M1331" t="s">
        <v>19</v>
      </c>
      <c r="N1331" s="2">
        <f t="shared" si="20"/>
        <v>0</v>
      </c>
      <c r="O1331">
        <f>DATEDIF(Table1[[#This Row],[Submission_Date]],Table1[[#This Row],[Decision_Date]],"D")</f>
        <v>60</v>
      </c>
      <c r="P1331">
        <f>Table1[[#This Row],[Claim_Amount]]-Table1[[#This Row],[Paid_Amount]]</f>
        <v>445.43000000000029</v>
      </c>
    </row>
    <row r="1332" spans="1:16" x14ac:dyDescent="0.3">
      <c r="A1332" t="s">
        <v>2601</v>
      </c>
      <c r="B1332" t="s">
        <v>2602</v>
      </c>
      <c r="C1332" s="1">
        <v>45119</v>
      </c>
      <c r="D1332" s="1">
        <v>45123</v>
      </c>
      <c r="E1332" s="1">
        <v>45153</v>
      </c>
      <c r="F1332" t="s">
        <v>27</v>
      </c>
      <c r="G1332" t="s">
        <v>34</v>
      </c>
      <c r="H1332" t="s">
        <v>87</v>
      </c>
      <c r="I1332">
        <v>99213</v>
      </c>
      <c r="J1332">
        <v>6152.42</v>
      </c>
      <c r="K1332">
        <v>5347.54</v>
      </c>
      <c r="L1332" t="s">
        <v>18</v>
      </c>
      <c r="M1332" t="s">
        <v>19</v>
      </c>
      <c r="N1332" s="2">
        <f t="shared" si="20"/>
        <v>0</v>
      </c>
      <c r="O1332">
        <f>DATEDIF(Table1[[#This Row],[Submission_Date]],Table1[[#This Row],[Decision_Date]],"D")</f>
        <v>30</v>
      </c>
      <c r="P1332">
        <f>Table1[[#This Row],[Claim_Amount]]-Table1[[#This Row],[Paid_Amount]]</f>
        <v>804.88000000000011</v>
      </c>
    </row>
    <row r="1333" spans="1:16" x14ac:dyDescent="0.3">
      <c r="A1333" t="s">
        <v>2603</v>
      </c>
      <c r="B1333" t="s">
        <v>2604</v>
      </c>
      <c r="C1333" s="1">
        <v>45073</v>
      </c>
      <c r="D1333" s="1">
        <v>45092</v>
      </c>
      <c r="E1333" s="1">
        <v>45108</v>
      </c>
      <c r="F1333" t="s">
        <v>72</v>
      </c>
      <c r="G1333" t="s">
        <v>79</v>
      </c>
      <c r="H1333" t="s">
        <v>45</v>
      </c>
      <c r="I1333">
        <v>93000</v>
      </c>
      <c r="J1333">
        <v>4793.47</v>
      </c>
      <c r="K1333">
        <v>0</v>
      </c>
      <c r="L1333" t="s">
        <v>60</v>
      </c>
      <c r="M1333" t="s">
        <v>61</v>
      </c>
      <c r="N1333" s="2">
        <f t="shared" si="20"/>
        <v>1</v>
      </c>
      <c r="O1333">
        <f>DATEDIF(Table1[[#This Row],[Submission_Date]],Table1[[#This Row],[Decision_Date]],"D")</f>
        <v>16</v>
      </c>
      <c r="P1333">
        <f>Table1[[#This Row],[Claim_Amount]]-Table1[[#This Row],[Paid_Amount]]</f>
        <v>4793.47</v>
      </c>
    </row>
    <row r="1334" spans="1:16" x14ac:dyDescent="0.3">
      <c r="A1334" t="s">
        <v>2605</v>
      </c>
      <c r="B1334" t="s">
        <v>2606</v>
      </c>
      <c r="C1334" s="1">
        <v>45258</v>
      </c>
      <c r="D1334" s="1">
        <v>45280</v>
      </c>
      <c r="E1334" s="1">
        <v>45293</v>
      </c>
      <c r="F1334" t="s">
        <v>106</v>
      </c>
      <c r="G1334" t="s">
        <v>79</v>
      </c>
      <c r="H1334" t="s">
        <v>45</v>
      </c>
      <c r="I1334">
        <v>66984</v>
      </c>
      <c r="J1334">
        <v>1524.23</v>
      </c>
      <c r="K1334">
        <v>0</v>
      </c>
      <c r="L1334" t="s">
        <v>60</v>
      </c>
      <c r="M1334" t="s">
        <v>153</v>
      </c>
      <c r="N1334" s="2">
        <f t="shared" si="20"/>
        <v>1</v>
      </c>
      <c r="O1334">
        <f>DATEDIF(Table1[[#This Row],[Submission_Date]],Table1[[#This Row],[Decision_Date]],"D")</f>
        <v>13</v>
      </c>
      <c r="P1334">
        <f>Table1[[#This Row],[Claim_Amount]]-Table1[[#This Row],[Paid_Amount]]</f>
        <v>1524.23</v>
      </c>
    </row>
    <row r="1335" spans="1:16" x14ac:dyDescent="0.3">
      <c r="A1335" t="s">
        <v>2607</v>
      </c>
      <c r="B1335" t="s">
        <v>2608</v>
      </c>
      <c r="C1335" s="1">
        <v>45460</v>
      </c>
      <c r="D1335" s="1">
        <v>45468</v>
      </c>
      <c r="E1335" s="1">
        <v>45493</v>
      </c>
      <c r="F1335" t="s">
        <v>15</v>
      </c>
      <c r="G1335" t="s">
        <v>34</v>
      </c>
      <c r="H1335" t="s">
        <v>17</v>
      </c>
      <c r="I1335">
        <v>93000</v>
      </c>
      <c r="J1335">
        <v>5958.54</v>
      </c>
      <c r="K1335">
        <v>5045.53</v>
      </c>
      <c r="L1335" t="s">
        <v>18</v>
      </c>
      <c r="M1335" t="s">
        <v>19</v>
      </c>
      <c r="N1335" s="2">
        <f t="shared" si="20"/>
        <v>0</v>
      </c>
      <c r="O1335">
        <f>DATEDIF(Table1[[#This Row],[Submission_Date]],Table1[[#This Row],[Decision_Date]],"D")</f>
        <v>25</v>
      </c>
      <c r="P1335">
        <f>Table1[[#This Row],[Claim_Amount]]-Table1[[#This Row],[Paid_Amount]]</f>
        <v>913.01000000000022</v>
      </c>
    </row>
    <row r="1336" spans="1:16" x14ac:dyDescent="0.3">
      <c r="A1336" t="s">
        <v>2609</v>
      </c>
      <c r="B1336" t="s">
        <v>2610</v>
      </c>
      <c r="C1336" s="1">
        <v>45329</v>
      </c>
      <c r="D1336" s="1">
        <v>45347</v>
      </c>
      <c r="E1336" s="1">
        <v>45404</v>
      </c>
      <c r="F1336" t="s">
        <v>27</v>
      </c>
      <c r="G1336" t="s">
        <v>28</v>
      </c>
      <c r="H1336" t="s">
        <v>49</v>
      </c>
      <c r="I1336">
        <v>45378</v>
      </c>
      <c r="J1336">
        <v>2036.39</v>
      </c>
      <c r="K1336">
        <v>0</v>
      </c>
      <c r="L1336" t="s">
        <v>60</v>
      </c>
      <c r="M1336" t="s">
        <v>176</v>
      </c>
      <c r="N1336" s="2">
        <f t="shared" si="20"/>
        <v>1</v>
      </c>
      <c r="O1336">
        <f>DATEDIF(Table1[[#This Row],[Submission_Date]],Table1[[#This Row],[Decision_Date]],"D")</f>
        <v>57</v>
      </c>
      <c r="P1336">
        <f>Table1[[#This Row],[Claim_Amount]]-Table1[[#This Row],[Paid_Amount]]</f>
        <v>2036.39</v>
      </c>
    </row>
    <row r="1337" spans="1:16" x14ac:dyDescent="0.3">
      <c r="A1337" t="s">
        <v>2611</v>
      </c>
      <c r="B1337" t="s">
        <v>2612</v>
      </c>
      <c r="C1337" s="1">
        <v>45442</v>
      </c>
      <c r="D1337" s="1">
        <v>45453</v>
      </c>
      <c r="E1337" s="1">
        <v>45511</v>
      </c>
      <c r="F1337" t="s">
        <v>106</v>
      </c>
      <c r="G1337" t="s">
        <v>28</v>
      </c>
      <c r="H1337" t="s">
        <v>49</v>
      </c>
      <c r="I1337">
        <v>43239</v>
      </c>
      <c r="J1337">
        <v>1380.68</v>
      </c>
      <c r="K1337">
        <v>0</v>
      </c>
      <c r="L1337" t="s">
        <v>60</v>
      </c>
      <c r="M1337" t="s">
        <v>101</v>
      </c>
      <c r="N1337" s="2">
        <f t="shared" si="20"/>
        <v>1</v>
      </c>
      <c r="O1337">
        <f>DATEDIF(Table1[[#This Row],[Submission_Date]],Table1[[#This Row],[Decision_Date]],"D")</f>
        <v>58</v>
      </c>
      <c r="P1337">
        <f>Table1[[#This Row],[Claim_Amount]]-Table1[[#This Row],[Paid_Amount]]</f>
        <v>1380.68</v>
      </c>
    </row>
    <row r="1338" spans="1:16" x14ac:dyDescent="0.3">
      <c r="A1338" t="s">
        <v>2613</v>
      </c>
      <c r="B1338" t="s">
        <v>2614</v>
      </c>
      <c r="C1338" s="1">
        <v>45199</v>
      </c>
      <c r="D1338" s="1">
        <v>45205</v>
      </c>
      <c r="E1338" s="1">
        <v>45212</v>
      </c>
      <c r="F1338" t="s">
        <v>48</v>
      </c>
      <c r="G1338" t="s">
        <v>16</v>
      </c>
      <c r="H1338" t="s">
        <v>87</v>
      </c>
      <c r="I1338">
        <v>70553</v>
      </c>
      <c r="J1338">
        <v>1106.8499999999999</v>
      </c>
      <c r="K1338">
        <v>1087.43</v>
      </c>
      <c r="L1338" t="s">
        <v>18</v>
      </c>
      <c r="M1338" t="s">
        <v>19</v>
      </c>
      <c r="N1338" s="2">
        <f t="shared" si="20"/>
        <v>0</v>
      </c>
      <c r="O1338">
        <f>DATEDIF(Table1[[#This Row],[Submission_Date]],Table1[[#This Row],[Decision_Date]],"D")</f>
        <v>7</v>
      </c>
      <c r="P1338">
        <f>Table1[[#This Row],[Claim_Amount]]-Table1[[#This Row],[Paid_Amount]]</f>
        <v>19.419999999999845</v>
      </c>
    </row>
    <row r="1339" spans="1:16" x14ac:dyDescent="0.3">
      <c r="A1339" t="s">
        <v>2615</v>
      </c>
      <c r="B1339" t="s">
        <v>2616</v>
      </c>
      <c r="C1339" s="1">
        <v>45460</v>
      </c>
      <c r="D1339" s="1">
        <v>45465</v>
      </c>
      <c r="E1339" s="1">
        <v>45474</v>
      </c>
      <c r="F1339" t="s">
        <v>48</v>
      </c>
      <c r="G1339" t="s">
        <v>79</v>
      </c>
      <c r="H1339" t="s">
        <v>35</v>
      </c>
      <c r="I1339">
        <v>80053</v>
      </c>
      <c r="J1339">
        <v>1419.45</v>
      </c>
      <c r="K1339">
        <v>0</v>
      </c>
      <c r="L1339" t="s">
        <v>60</v>
      </c>
      <c r="M1339" t="s">
        <v>61</v>
      </c>
      <c r="N1339" s="2">
        <f t="shared" si="20"/>
        <v>1</v>
      </c>
      <c r="O1339">
        <f>DATEDIF(Table1[[#This Row],[Submission_Date]],Table1[[#This Row],[Decision_Date]],"D")</f>
        <v>9</v>
      </c>
      <c r="P1339">
        <f>Table1[[#This Row],[Claim_Amount]]-Table1[[#This Row],[Paid_Amount]]</f>
        <v>1419.45</v>
      </c>
    </row>
    <row r="1340" spans="1:16" x14ac:dyDescent="0.3">
      <c r="A1340" t="s">
        <v>2617</v>
      </c>
      <c r="B1340" t="s">
        <v>2618</v>
      </c>
      <c r="C1340" s="1">
        <v>45000</v>
      </c>
      <c r="D1340" s="1">
        <v>45006</v>
      </c>
      <c r="E1340" s="1">
        <v>45039</v>
      </c>
      <c r="F1340" t="s">
        <v>106</v>
      </c>
      <c r="G1340" t="s">
        <v>28</v>
      </c>
      <c r="H1340" t="s">
        <v>17</v>
      </c>
      <c r="I1340">
        <v>45378</v>
      </c>
      <c r="J1340">
        <v>1325.39</v>
      </c>
      <c r="K1340">
        <v>1122.52</v>
      </c>
      <c r="L1340" t="s">
        <v>18</v>
      </c>
      <c r="M1340" t="s">
        <v>19</v>
      </c>
      <c r="N1340" s="2">
        <f t="shared" si="20"/>
        <v>0</v>
      </c>
      <c r="O1340">
        <f>DATEDIF(Table1[[#This Row],[Submission_Date]],Table1[[#This Row],[Decision_Date]],"D")</f>
        <v>33</v>
      </c>
      <c r="P1340">
        <f>Table1[[#This Row],[Claim_Amount]]-Table1[[#This Row],[Paid_Amount]]</f>
        <v>202.87000000000012</v>
      </c>
    </row>
    <row r="1341" spans="1:16" x14ac:dyDescent="0.3">
      <c r="A1341" t="s">
        <v>2619</v>
      </c>
      <c r="B1341" t="s">
        <v>2620</v>
      </c>
      <c r="C1341" s="1">
        <v>44957</v>
      </c>
      <c r="D1341" s="1">
        <v>44987</v>
      </c>
      <c r="E1341" s="1">
        <v>45044</v>
      </c>
      <c r="F1341" t="s">
        <v>72</v>
      </c>
      <c r="G1341" t="s">
        <v>34</v>
      </c>
      <c r="H1341" t="s">
        <v>29</v>
      </c>
      <c r="I1341">
        <v>90837</v>
      </c>
      <c r="J1341">
        <v>2072.13</v>
      </c>
      <c r="K1341">
        <v>0</v>
      </c>
      <c r="L1341" t="s">
        <v>60</v>
      </c>
      <c r="M1341" t="s">
        <v>101</v>
      </c>
      <c r="N1341" s="2">
        <f t="shared" si="20"/>
        <v>1</v>
      </c>
      <c r="O1341">
        <f>DATEDIF(Table1[[#This Row],[Submission_Date]],Table1[[#This Row],[Decision_Date]],"D")</f>
        <v>57</v>
      </c>
      <c r="P1341">
        <f>Table1[[#This Row],[Claim_Amount]]-Table1[[#This Row],[Paid_Amount]]</f>
        <v>2072.13</v>
      </c>
    </row>
    <row r="1342" spans="1:16" x14ac:dyDescent="0.3">
      <c r="A1342" t="s">
        <v>2621</v>
      </c>
      <c r="B1342" t="s">
        <v>2622</v>
      </c>
      <c r="C1342" s="1">
        <v>45314</v>
      </c>
      <c r="D1342" s="1">
        <v>45334</v>
      </c>
      <c r="E1342" s="1">
        <v>45370</v>
      </c>
      <c r="F1342" t="s">
        <v>15</v>
      </c>
      <c r="G1342" t="s">
        <v>79</v>
      </c>
      <c r="H1342" t="s">
        <v>38</v>
      </c>
      <c r="I1342">
        <v>27130</v>
      </c>
      <c r="J1342">
        <v>2055.88</v>
      </c>
      <c r="K1342">
        <v>0</v>
      </c>
      <c r="L1342" t="s">
        <v>60</v>
      </c>
      <c r="M1342" t="s">
        <v>61</v>
      </c>
      <c r="N1342" s="2">
        <f t="shared" si="20"/>
        <v>1</v>
      </c>
      <c r="O1342">
        <f>DATEDIF(Table1[[#This Row],[Submission_Date]],Table1[[#This Row],[Decision_Date]],"D")</f>
        <v>36</v>
      </c>
      <c r="P1342">
        <f>Table1[[#This Row],[Claim_Amount]]-Table1[[#This Row],[Paid_Amount]]</f>
        <v>2055.88</v>
      </c>
    </row>
    <row r="1343" spans="1:16" x14ac:dyDescent="0.3">
      <c r="A1343" t="s">
        <v>2623</v>
      </c>
      <c r="B1343" t="s">
        <v>2624</v>
      </c>
      <c r="C1343" s="1">
        <v>45090</v>
      </c>
      <c r="D1343" s="1">
        <v>45097</v>
      </c>
      <c r="E1343" s="1">
        <v>45123</v>
      </c>
      <c r="F1343" t="s">
        <v>15</v>
      </c>
      <c r="G1343" t="s">
        <v>79</v>
      </c>
      <c r="H1343" t="s">
        <v>24</v>
      </c>
      <c r="I1343">
        <v>27447</v>
      </c>
      <c r="J1343">
        <v>1812.45</v>
      </c>
      <c r="K1343">
        <v>1687.09</v>
      </c>
      <c r="L1343" t="s">
        <v>18</v>
      </c>
      <c r="M1343" t="s">
        <v>19</v>
      </c>
      <c r="N1343" s="2">
        <f t="shared" si="20"/>
        <v>0</v>
      </c>
      <c r="O1343">
        <f>DATEDIF(Table1[[#This Row],[Submission_Date]],Table1[[#This Row],[Decision_Date]],"D")</f>
        <v>26</v>
      </c>
      <c r="P1343">
        <f>Table1[[#This Row],[Claim_Amount]]-Table1[[#This Row],[Paid_Amount]]</f>
        <v>125.36000000000013</v>
      </c>
    </row>
    <row r="1344" spans="1:16" x14ac:dyDescent="0.3">
      <c r="A1344" t="s">
        <v>2625</v>
      </c>
      <c r="B1344" t="s">
        <v>2626</v>
      </c>
      <c r="C1344" s="1">
        <v>45209</v>
      </c>
      <c r="D1344" s="1">
        <v>45213</v>
      </c>
      <c r="E1344" s="1">
        <v>45257</v>
      </c>
      <c r="F1344" t="s">
        <v>72</v>
      </c>
      <c r="G1344" t="s">
        <v>34</v>
      </c>
      <c r="H1344" t="s">
        <v>45</v>
      </c>
      <c r="I1344">
        <v>99214</v>
      </c>
      <c r="J1344">
        <v>2564.58</v>
      </c>
      <c r="K1344">
        <v>2280.14</v>
      </c>
      <c r="L1344" t="s">
        <v>18</v>
      </c>
      <c r="M1344" t="s">
        <v>19</v>
      </c>
      <c r="N1344" s="2">
        <f t="shared" si="20"/>
        <v>0</v>
      </c>
      <c r="O1344">
        <f>DATEDIF(Table1[[#This Row],[Submission_Date]],Table1[[#This Row],[Decision_Date]],"D")</f>
        <v>44</v>
      </c>
      <c r="P1344">
        <f>Table1[[#This Row],[Claim_Amount]]-Table1[[#This Row],[Paid_Amount]]</f>
        <v>284.44000000000005</v>
      </c>
    </row>
    <row r="1345" spans="1:16" x14ac:dyDescent="0.3">
      <c r="A1345" t="s">
        <v>2627</v>
      </c>
      <c r="B1345" t="s">
        <v>2628</v>
      </c>
      <c r="C1345" s="1">
        <v>45398</v>
      </c>
      <c r="D1345" s="1">
        <v>45401</v>
      </c>
      <c r="E1345" s="1">
        <v>45410</v>
      </c>
      <c r="F1345" t="s">
        <v>72</v>
      </c>
      <c r="G1345" t="s">
        <v>34</v>
      </c>
      <c r="H1345" t="s">
        <v>52</v>
      </c>
      <c r="I1345">
        <v>99213</v>
      </c>
      <c r="J1345">
        <v>4686.8500000000004</v>
      </c>
      <c r="K1345">
        <v>3828.73</v>
      </c>
      <c r="L1345" t="s">
        <v>18</v>
      </c>
      <c r="M1345" t="s">
        <v>19</v>
      </c>
      <c r="N1345" s="2">
        <f t="shared" si="20"/>
        <v>0</v>
      </c>
      <c r="O1345">
        <f>DATEDIF(Table1[[#This Row],[Submission_Date]],Table1[[#This Row],[Decision_Date]],"D")</f>
        <v>9</v>
      </c>
      <c r="P1345">
        <f>Table1[[#This Row],[Claim_Amount]]-Table1[[#This Row],[Paid_Amount]]</f>
        <v>858.12000000000035</v>
      </c>
    </row>
    <row r="1346" spans="1:16" x14ac:dyDescent="0.3">
      <c r="A1346" t="s">
        <v>2629</v>
      </c>
      <c r="B1346" t="s">
        <v>2630</v>
      </c>
      <c r="C1346" s="1">
        <v>45003</v>
      </c>
      <c r="D1346" s="1">
        <v>45013</v>
      </c>
      <c r="E1346" s="1">
        <v>45047</v>
      </c>
      <c r="F1346" t="s">
        <v>48</v>
      </c>
      <c r="G1346" t="s">
        <v>23</v>
      </c>
      <c r="H1346" t="s">
        <v>45</v>
      </c>
      <c r="I1346">
        <v>80053</v>
      </c>
      <c r="J1346">
        <v>3864.72</v>
      </c>
      <c r="K1346">
        <v>3298.31</v>
      </c>
      <c r="L1346" t="s">
        <v>18</v>
      </c>
      <c r="M1346" t="s">
        <v>19</v>
      </c>
      <c r="N1346" s="2">
        <f t="shared" si="20"/>
        <v>0</v>
      </c>
      <c r="O1346">
        <f>DATEDIF(Table1[[#This Row],[Submission_Date]],Table1[[#This Row],[Decision_Date]],"D")</f>
        <v>34</v>
      </c>
      <c r="P1346">
        <f>Table1[[#This Row],[Claim_Amount]]-Table1[[#This Row],[Paid_Amount]]</f>
        <v>566.40999999999985</v>
      </c>
    </row>
    <row r="1347" spans="1:16" x14ac:dyDescent="0.3">
      <c r="A1347" t="s">
        <v>2631</v>
      </c>
      <c r="B1347" t="s">
        <v>2632</v>
      </c>
      <c r="C1347" s="1">
        <v>45323</v>
      </c>
      <c r="D1347" s="1">
        <v>45353</v>
      </c>
      <c r="E1347" s="1">
        <v>45401</v>
      </c>
      <c r="F1347" t="s">
        <v>72</v>
      </c>
      <c r="G1347" t="s">
        <v>79</v>
      </c>
      <c r="H1347" t="s">
        <v>35</v>
      </c>
      <c r="I1347">
        <v>93000</v>
      </c>
      <c r="J1347">
        <v>551.19000000000005</v>
      </c>
      <c r="K1347">
        <v>523.1</v>
      </c>
      <c r="L1347" t="s">
        <v>18</v>
      </c>
      <c r="M1347" t="s">
        <v>19</v>
      </c>
      <c r="N1347" s="2">
        <f t="shared" ref="N1347:N1410" si="21">IF(L1347="Denied",1,0)</f>
        <v>0</v>
      </c>
      <c r="O1347">
        <f>DATEDIF(Table1[[#This Row],[Submission_Date]],Table1[[#This Row],[Decision_Date]],"D")</f>
        <v>48</v>
      </c>
      <c r="P1347">
        <f>Table1[[#This Row],[Claim_Amount]]-Table1[[#This Row],[Paid_Amount]]</f>
        <v>28.090000000000032</v>
      </c>
    </row>
    <row r="1348" spans="1:16" x14ac:dyDescent="0.3">
      <c r="A1348" t="s">
        <v>2633</v>
      </c>
      <c r="B1348" t="s">
        <v>2634</v>
      </c>
      <c r="C1348" s="1">
        <v>45282</v>
      </c>
      <c r="D1348" s="1">
        <v>45288</v>
      </c>
      <c r="E1348" s="1">
        <v>45311</v>
      </c>
      <c r="F1348" t="s">
        <v>27</v>
      </c>
      <c r="G1348" t="s">
        <v>41</v>
      </c>
      <c r="H1348" t="s">
        <v>55</v>
      </c>
      <c r="I1348">
        <v>99214</v>
      </c>
      <c r="J1348">
        <v>234.36</v>
      </c>
      <c r="K1348">
        <v>0</v>
      </c>
      <c r="L1348" t="s">
        <v>60</v>
      </c>
      <c r="M1348" t="s">
        <v>101</v>
      </c>
      <c r="N1348" s="2">
        <f t="shared" si="21"/>
        <v>1</v>
      </c>
      <c r="O1348">
        <f>DATEDIF(Table1[[#This Row],[Submission_Date]],Table1[[#This Row],[Decision_Date]],"D")</f>
        <v>23</v>
      </c>
      <c r="P1348">
        <f>Table1[[#This Row],[Claim_Amount]]-Table1[[#This Row],[Paid_Amount]]</f>
        <v>234.36</v>
      </c>
    </row>
    <row r="1349" spans="1:16" x14ac:dyDescent="0.3">
      <c r="A1349" t="s">
        <v>2635</v>
      </c>
      <c r="B1349" t="s">
        <v>2636</v>
      </c>
      <c r="C1349" s="1">
        <v>45328</v>
      </c>
      <c r="D1349" s="1">
        <v>45356</v>
      </c>
      <c r="E1349" s="1">
        <v>45412</v>
      </c>
      <c r="F1349" t="s">
        <v>22</v>
      </c>
      <c r="G1349" t="s">
        <v>34</v>
      </c>
      <c r="H1349" t="s">
        <v>49</v>
      </c>
      <c r="I1349">
        <v>66984</v>
      </c>
      <c r="J1349">
        <v>3817.9</v>
      </c>
      <c r="K1349">
        <v>3377.38</v>
      </c>
      <c r="L1349" t="s">
        <v>18</v>
      </c>
      <c r="M1349" t="s">
        <v>19</v>
      </c>
      <c r="N1349" s="2">
        <f t="shared" si="21"/>
        <v>0</v>
      </c>
      <c r="O1349">
        <f>DATEDIF(Table1[[#This Row],[Submission_Date]],Table1[[#This Row],[Decision_Date]],"D")</f>
        <v>56</v>
      </c>
      <c r="P1349">
        <f>Table1[[#This Row],[Claim_Amount]]-Table1[[#This Row],[Paid_Amount]]</f>
        <v>440.52</v>
      </c>
    </row>
    <row r="1350" spans="1:16" x14ac:dyDescent="0.3">
      <c r="A1350" t="s">
        <v>2637</v>
      </c>
      <c r="B1350" t="s">
        <v>2638</v>
      </c>
      <c r="C1350" s="1">
        <v>45557</v>
      </c>
      <c r="D1350" s="1">
        <v>45565</v>
      </c>
      <c r="E1350" s="1">
        <v>45604</v>
      </c>
      <c r="F1350" t="s">
        <v>27</v>
      </c>
      <c r="G1350" t="s">
        <v>34</v>
      </c>
      <c r="H1350" t="s">
        <v>17</v>
      </c>
      <c r="I1350">
        <v>43239</v>
      </c>
      <c r="J1350">
        <v>605.77</v>
      </c>
      <c r="K1350">
        <v>592.39</v>
      </c>
      <c r="L1350" t="s">
        <v>18</v>
      </c>
      <c r="M1350" t="s">
        <v>19</v>
      </c>
      <c r="N1350" s="2">
        <f t="shared" si="21"/>
        <v>0</v>
      </c>
      <c r="O1350">
        <f>DATEDIF(Table1[[#This Row],[Submission_Date]],Table1[[#This Row],[Decision_Date]],"D")</f>
        <v>39</v>
      </c>
      <c r="P1350">
        <f>Table1[[#This Row],[Claim_Amount]]-Table1[[#This Row],[Paid_Amount]]</f>
        <v>13.379999999999995</v>
      </c>
    </row>
    <row r="1351" spans="1:16" x14ac:dyDescent="0.3">
      <c r="A1351" t="s">
        <v>2639</v>
      </c>
      <c r="B1351" t="s">
        <v>2640</v>
      </c>
      <c r="C1351" s="1">
        <v>45125</v>
      </c>
      <c r="D1351" s="1">
        <v>45128</v>
      </c>
      <c r="E1351" s="1">
        <v>45174</v>
      </c>
      <c r="F1351" t="s">
        <v>33</v>
      </c>
      <c r="G1351" t="s">
        <v>28</v>
      </c>
      <c r="H1351" t="s">
        <v>87</v>
      </c>
      <c r="I1351">
        <v>93000</v>
      </c>
      <c r="J1351">
        <v>1510.49</v>
      </c>
      <c r="K1351">
        <v>1433.42</v>
      </c>
      <c r="L1351" t="s">
        <v>18</v>
      </c>
      <c r="M1351" t="s">
        <v>19</v>
      </c>
      <c r="N1351" s="2">
        <f t="shared" si="21"/>
        <v>0</v>
      </c>
      <c r="O1351">
        <f>DATEDIF(Table1[[#This Row],[Submission_Date]],Table1[[#This Row],[Decision_Date]],"D")</f>
        <v>46</v>
      </c>
      <c r="P1351">
        <f>Table1[[#This Row],[Claim_Amount]]-Table1[[#This Row],[Paid_Amount]]</f>
        <v>77.069999999999936</v>
      </c>
    </row>
    <row r="1352" spans="1:16" x14ac:dyDescent="0.3">
      <c r="A1352" t="s">
        <v>2641</v>
      </c>
      <c r="B1352" t="s">
        <v>2642</v>
      </c>
      <c r="C1352" s="1">
        <v>45571</v>
      </c>
      <c r="D1352" s="1">
        <v>45574</v>
      </c>
      <c r="E1352" s="1">
        <v>45616</v>
      </c>
      <c r="F1352" t="s">
        <v>44</v>
      </c>
      <c r="G1352" t="s">
        <v>34</v>
      </c>
      <c r="H1352" t="s">
        <v>87</v>
      </c>
      <c r="I1352">
        <v>90837</v>
      </c>
      <c r="J1352">
        <v>709.04</v>
      </c>
      <c r="K1352">
        <v>0</v>
      </c>
      <c r="L1352" t="s">
        <v>60</v>
      </c>
      <c r="M1352" t="s">
        <v>153</v>
      </c>
      <c r="N1352" s="2">
        <f t="shared" si="21"/>
        <v>1</v>
      </c>
      <c r="O1352">
        <f>DATEDIF(Table1[[#This Row],[Submission_Date]],Table1[[#This Row],[Decision_Date]],"D")</f>
        <v>42</v>
      </c>
      <c r="P1352">
        <f>Table1[[#This Row],[Claim_Amount]]-Table1[[#This Row],[Paid_Amount]]</f>
        <v>709.04</v>
      </c>
    </row>
    <row r="1353" spans="1:16" x14ac:dyDescent="0.3">
      <c r="A1353" t="s">
        <v>2643</v>
      </c>
      <c r="B1353" t="s">
        <v>2644</v>
      </c>
      <c r="C1353" s="1">
        <v>45642</v>
      </c>
      <c r="D1353" s="1">
        <v>45654</v>
      </c>
      <c r="E1353" s="1">
        <v>45661</v>
      </c>
      <c r="F1353" t="s">
        <v>27</v>
      </c>
      <c r="G1353" t="s">
        <v>34</v>
      </c>
      <c r="H1353" t="s">
        <v>17</v>
      </c>
      <c r="I1353">
        <v>92928</v>
      </c>
      <c r="J1353">
        <v>427.7</v>
      </c>
      <c r="K1353">
        <v>0</v>
      </c>
      <c r="L1353" t="s">
        <v>60</v>
      </c>
      <c r="M1353" t="s">
        <v>101</v>
      </c>
      <c r="N1353" s="2">
        <f t="shared" si="21"/>
        <v>1</v>
      </c>
      <c r="O1353">
        <f>DATEDIF(Table1[[#This Row],[Submission_Date]],Table1[[#This Row],[Decision_Date]],"D")</f>
        <v>7</v>
      </c>
      <c r="P1353">
        <f>Table1[[#This Row],[Claim_Amount]]-Table1[[#This Row],[Paid_Amount]]</f>
        <v>427.7</v>
      </c>
    </row>
    <row r="1354" spans="1:16" x14ac:dyDescent="0.3">
      <c r="A1354" t="s">
        <v>2645</v>
      </c>
      <c r="B1354" t="s">
        <v>2646</v>
      </c>
      <c r="C1354" s="1">
        <v>45475</v>
      </c>
      <c r="D1354" s="1">
        <v>45503</v>
      </c>
      <c r="E1354" s="1">
        <v>45546</v>
      </c>
      <c r="F1354" t="s">
        <v>48</v>
      </c>
      <c r="G1354" t="s">
        <v>16</v>
      </c>
      <c r="H1354" t="s">
        <v>49</v>
      </c>
      <c r="I1354">
        <v>93000</v>
      </c>
      <c r="J1354">
        <v>2788.25</v>
      </c>
      <c r="K1354">
        <v>2770.04</v>
      </c>
      <c r="L1354" t="s">
        <v>18</v>
      </c>
      <c r="M1354" t="s">
        <v>19</v>
      </c>
      <c r="N1354" s="2">
        <f t="shared" si="21"/>
        <v>0</v>
      </c>
      <c r="O1354">
        <f>DATEDIF(Table1[[#This Row],[Submission_Date]],Table1[[#This Row],[Decision_Date]],"D")</f>
        <v>43</v>
      </c>
      <c r="P1354">
        <f>Table1[[#This Row],[Claim_Amount]]-Table1[[#This Row],[Paid_Amount]]</f>
        <v>18.210000000000036</v>
      </c>
    </row>
    <row r="1355" spans="1:16" x14ac:dyDescent="0.3">
      <c r="A1355" t="s">
        <v>2647</v>
      </c>
      <c r="B1355" t="s">
        <v>2648</v>
      </c>
      <c r="C1355" s="1">
        <v>45356</v>
      </c>
      <c r="D1355" s="1">
        <v>45366</v>
      </c>
      <c r="E1355" s="1">
        <v>45382</v>
      </c>
      <c r="F1355" t="s">
        <v>106</v>
      </c>
      <c r="G1355" t="s">
        <v>16</v>
      </c>
      <c r="H1355" t="s">
        <v>17</v>
      </c>
      <c r="I1355">
        <v>66984</v>
      </c>
      <c r="J1355">
        <v>3318.69</v>
      </c>
      <c r="K1355">
        <v>3261.55</v>
      </c>
      <c r="L1355" t="s">
        <v>18</v>
      </c>
      <c r="M1355" t="s">
        <v>19</v>
      </c>
      <c r="N1355" s="2">
        <f t="shared" si="21"/>
        <v>0</v>
      </c>
      <c r="O1355">
        <f>DATEDIF(Table1[[#This Row],[Submission_Date]],Table1[[#This Row],[Decision_Date]],"D")</f>
        <v>16</v>
      </c>
      <c r="P1355">
        <f>Table1[[#This Row],[Claim_Amount]]-Table1[[#This Row],[Paid_Amount]]</f>
        <v>57.139999999999873</v>
      </c>
    </row>
    <row r="1356" spans="1:16" x14ac:dyDescent="0.3">
      <c r="A1356" t="s">
        <v>2649</v>
      </c>
      <c r="B1356" t="s">
        <v>2650</v>
      </c>
      <c r="C1356" s="1">
        <v>45251</v>
      </c>
      <c r="D1356" s="1">
        <v>45267</v>
      </c>
      <c r="E1356" s="1">
        <v>45284</v>
      </c>
      <c r="F1356" t="s">
        <v>27</v>
      </c>
      <c r="G1356" t="s">
        <v>23</v>
      </c>
      <c r="H1356" t="s">
        <v>87</v>
      </c>
      <c r="I1356">
        <v>92928</v>
      </c>
      <c r="J1356">
        <v>1140.01</v>
      </c>
      <c r="K1356">
        <v>0</v>
      </c>
      <c r="L1356" t="s">
        <v>60</v>
      </c>
      <c r="M1356" t="s">
        <v>153</v>
      </c>
      <c r="N1356" s="2">
        <f t="shared" si="21"/>
        <v>1</v>
      </c>
      <c r="O1356">
        <f>DATEDIF(Table1[[#This Row],[Submission_Date]],Table1[[#This Row],[Decision_Date]],"D")</f>
        <v>17</v>
      </c>
      <c r="P1356">
        <f>Table1[[#This Row],[Claim_Amount]]-Table1[[#This Row],[Paid_Amount]]</f>
        <v>1140.01</v>
      </c>
    </row>
    <row r="1357" spans="1:16" x14ac:dyDescent="0.3">
      <c r="A1357" t="s">
        <v>2651</v>
      </c>
      <c r="B1357" t="s">
        <v>2652</v>
      </c>
      <c r="C1357" s="1">
        <v>44998</v>
      </c>
      <c r="D1357" s="1">
        <v>45025</v>
      </c>
      <c r="E1357" s="1">
        <v>45084</v>
      </c>
      <c r="F1357" t="s">
        <v>72</v>
      </c>
      <c r="G1357" t="s">
        <v>79</v>
      </c>
      <c r="H1357" t="s">
        <v>17</v>
      </c>
      <c r="I1357">
        <v>27447</v>
      </c>
      <c r="J1357">
        <v>227.5</v>
      </c>
      <c r="K1357">
        <v>200.33</v>
      </c>
      <c r="L1357" t="s">
        <v>18</v>
      </c>
      <c r="M1357" t="s">
        <v>19</v>
      </c>
      <c r="N1357" s="2">
        <f t="shared" si="21"/>
        <v>0</v>
      </c>
      <c r="O1357">
        <f>DATEDIF(Table1[[#This Row],[Submission_Date]],Table1[[#This Row],[Decision_Date]],"D")</f>
        <v>59</v>
      </c>
      <c r="P1357">
        <f>Table1[[#This Row],[Claim_Amount]]-Table1[[#This Row],[Paid_Amount]]</f>
        <v>27.169999999999987</v>
      </c>
    </row>
    <row r="1358" spans="1:16" x14ac:dyDescent="0.3">
      <c r="A1358" t="s">
        <v>2653</v>
      </c>
      <c r="B1358" t="s">
        <v>2013</v>
      </c>
      <c r="C1358" s="1">
        <v>45113</v>
      </c>
      <c r="D1358" s="1">
        <v>45142</v>
      </c>
      <c r="E1358" s="1">
        <v>45183</v>
      </c>
      <c r="F1358" t="s">
        <v>15</v>
      </c>
      <c r="G1358" t="s">
        <v>79</v>
      </c>
      <c r="H1358" t="s">
        <v>55</v>
      </c>
      <c r="I1358">
        <v>90837</v>
      </c>
      <c r="J1358">
        <v>1167.95</v>
      </c>
      <c r="K1358">
        <v>912.89</v>
      </c>
      <c r="L1358" t="s">
        <v>18</v>
      </c>
      <c r="M1358" t="s">
        <v>19</v>
      </c>
      <c r="N1358" s="2">
        <f t="shared" si="21"/>
        <v>0</v>
      </c>
      <c r="O1358">
        <f>DATEDIF(Table1[[#This Row],[Submission_Date]],Table1[[#This Row],[Decision_Date]],"D")</f>
        <v>41</v>
      </c>
      <c r="P1358">
        <f>Table1[[#This Row],[Claim_Amount]]-Table1[[#This Row],[Paid_Amount]]</f>
        <v>255.06000000000006</v>
      </c>
    </row>
    <row r="1359" spans="1:16" x14ac:dyDescent="0.3">
      <c r="A1359" t="s">
        <v>2654</v>
      </c>
      <c r="B1359" t="s">
        <v>2655</v>
      </c>
      <c r="C1359" s="1">
        <v>44953</v>
      </c>
      <c r="D1359" s="1">
        <v>44972</v>
      </c>
      <c r="E1359" s="1">
        <v>45027</v>
      </c>
      <c r="F1359" t="s">
        <v>48</v>
      </c>
      <c r="G1359" t="s">
        <v>79</v>
      </c>
      <c r="H1359" t="s">
        <v>35</v>
      </c>
      <c r="I1359">
        <v>45378</v>
      </c>
      <c r="J1359">
        <v>2473.63</v>
      </c>
      <c r="K1359">
        <v>2046.63</v>
      </c>
      <c r="L1359" t="s">
        <v>18</v>
      </c>
      <c r="M1359" t="s">
        <v>19</v>
      </c>
      <c r="N1359" s="2">
        <f t="shared" si="21"/>
        <v>0</v>
      </c>
      <c r="O1359">
        <f>DATEDIF(Table1[[#This Row],[Submission_Date]],Table1[[#This Row],[Decision_Date]],"D")</f>
        <v>55</v>
      </c>
      <c r="P1359">
        <f>Table1[[#This Row],[Claim_Amount]]-Table1[[#This Row],[Paid_Amount]]</f>
        <v>427</v>
      </c>
    </row>
    <row r="1360" spans="1:16" x14ac:dyDescent="0.3">
      <c r="A1360" t="s">
        <v>2656</v>
      </c>
      <c r="B1360" t="s">
        <v>2657</v>
      </c>
      <c r="C1360" s="1">
        <v>45271</v>
      </c>
      <c r="D1360" s="1">
        <v>45294</v>
      </c>
      <c r="E1360" s="1">
        <v>45351</v>
      </c>
      <c r="F1360" t="s">
        <v>27</v>
      </c>
      <c r="G1360" t="s">
        <v>34</v>
      </c>
      <c r="H1360" t="s">
        <v>52</v>
      </c>
      <c r="I1360">
        <v>27130</v>
      </c>
      <c r="J1360">
        <v>553.84</v>
      </c>
      <c r="K1360">
        <v>487.83</v>
      </c>
      <c r="L1360" t="s">
        <v>18</v>
      </c>
      <c r="M1360" t="s">
        <v>19</v>
      </c>
      <c r="N1360" s="2">
        <f t="shared" si="21"/>
        <v>0</v>
      </c>
      <c r="O1360">
        <f>DATEDIF(Table1[[#This Row],[Submission_Date]],Table1[[#This Row],[Decision_Date]],"D")</f>
        <v>57</v>
      </c>
      <c r="P1360">
        <f>Table1[[#This Row],[Claim_Amount]]-Table1[[#This Row],[Paid_Amount]]</f>
        <v>66.010000000000048</v>
      </c>
    </row>
    <row r="1361" spans="1:16" x14ac:dyDescent="0.3">
      <c r="A1361" t="s">
        <v>2658</v>
      </c>
      <c r="B1361" t="s">
        <v>2659</v>
      </c>
      <c r="C1361" s="1">
        <v>45196</v>
      </c>
      <c r="D1361" s="1">
        <v>45211</v>
      </c>
      <c r="E1361" s="1">
        <v>45230</v>
      </c>
      <c r="F1361" t="s">
        <v>33</v>
      </c>
      <c r="G1361" t="s">
        <v>28</v>
      </c>
      <c r="H1361" t="s">
        <v>49</v>
      </c>
      <c r="I1361">
        <v>99215</v>
      </c>
      <c r="J1361">
        <v>2093.6999999999998</v>
      </c>
      <c r="K1361">
        <v>2006.46</v>
      </c>
      <c r="L1361" t="s">
        <v>18</v>
      </c>
      <c r="M1361" t="s">
        <v>19</v>
      </c>
      <c r="N1361" s="2">
        <f t="shared" si="21"/>
        <v>0</v>
      </c>
      <c r="O1361">
        <f>DATEDIF(Table1[[#This Row],[Submission_Date]],Table1[[#This Row],[Decision_Date]],"D")</f>
        <v>19</v>
      </c>
      <c r="P1361">
        <f>Table1[[#This Row],[Claim_Amount]]-Table1[[#This Row],[Paid_Amount]]</f>
        <v>87.239999999999782</v>
      </c>
    </row>
    <row r="1362" spans="1:16" x14ac:dyDescent="0.3">
      <c r="A1362" t="s">
        <v>2660</v>
      </c>
      <c r="B1362" t="s">
        <v>2661</v>
      </c>
      <c r="C1362" s="1">
        <v>45040</v>
      </c>
      <c r="D1362" s="1">
        <v>45061</v>
      </c>
      <c r="E1362" s="1">
        <v>45092</v>
      </c>
      <c r="F1362" t="s">
        <v>72</v>
      </c>
      <c r="G1362" t="s">
        <v>34</v>
      </c>
      <c r="H1362" t="s">
        <v>35</v>
      </c>
      <c r="I1362">
        <v>27447</v>
      </c>
      <c r="J1362">
        <v>1786.03</v>
      </c>
      <c r="K1362">
        <v>1371.16</v>
      </c>
      <c r="L1362" t="s">
        <v>18</v>
      </c>
      <c r="M1362" t="s">
        <v>19</v>
      </c>
      <c r="N1362" s="2">
        <f t="shared" si="21"/>
        <v>0</v>
      </c>
      <c r="O1362">
        <f>DATEDIF(Table1[[#This Row],[Submission_Date]],Table1[[#This Row],[Decision_Date]],"D")</f>
        <v>31</v>
      </c>
      <c r="P1362">
        <f>Table1[[#This Row],[Claim_Amount]]-Table1[[#This Row],[Paid_Amount]]</f>
        <v>414.86999999999989</v>
      </c>
    </row>
    <row r="1363" spans="1:16" x14ac:dyDescent="0.3">
      <c r="A1363" t="s">
        <v>2662</v>
      </c>
      <c r="B1363" t="s">
        <v>2663</v>
      </c>
      <c r="C1363" s="1">
        <v>45290</v>
      </c>
      <c r="D1363" s="1">
        <v>45314</v>
      </c>
      <c r="E1363" s="1">
        <v>45320</v>
      </c>
      <c r="F1363" t="s">
        <v>33</v>
      </c>
      <c r="G1363" t="s">
        <v>41</v>
      </c>
      <c r="H1363" t="s">
        <v>87</v>
      </c>
      <c r="I1363">
        <v>66984</v>
      </c>
      <c r="J1363">
        <v>2873.92</v>
      </c>
      <c r="K1363">
        <v>2231.31</v>
      </c>
      <c r="L1363" t="s">
        <v>18</v>
      </c>
      <c r="M1363" t="s">
        <v>19</v>
      </c>
      <c r="N1363" s="2">
        <f t="shared" si="21"/>
        <v>0</v>
      </c>
      <c r="O1363">
        <f>DATEDIF(Table1[[#This Row],[Submission_Date]],Table1[[#This Row],[Decision_Date]],"D")</f>
        <v>6</v>
      </c>
      <c r="P1363">
        <f>Table1[[#This Row],[Claim_Amount]]-Table1[[#This Row],[Paid_Amount]]</f>
        <v>642.61000000000013</v>
      </c>
    </row>
    <row r="1364" spans="1:16" x14ac:dyDescent="0.3">
      <c r="A1364" t="s">
        <v>2664</v>
      </c>
      <c r="B1364" t="s">
        <v>2665</v>
      </c>
      <c r="C1364" s="1">
        <v>45058</v>
      </c>
      <c r="D1364" s="1">
        <v>45086</v>
      </c>
      <c r="E1364" s="1">
        <v>45135</v>
      </c>
      <c r="F1364" t="s">
        <v>106</v>
      </c>
      <c r="G1364" t="s">
        <v>34</v>
      </c>
      <c r="H1364" t="s">
        <v>29</v>
      </c>
      <c r="I1364">
        <v>99213</v>
      </c>
      <c r="J1364">
        <v>1989.55</v>
      </c>
      <c r="K1364">
        <v>0</v>
      </c>
      <c r="L1364" t="s">
        <v>60</v>
      </c>
      <c r="M1364" t="s">
        <v>61</v>
      </c>
      <c r="N1364" s="2">
        <f t="shared" si="21"/>
        <v>1</v>
      </c>
      <c r="O1364">
        <f>DATEDIF(Table1[[#This Row],[Submission_Date]],Table1[[#This Row],[Decision_Date]],"D")</f>
        <v>49</v>
      </c>
      <c r="P1364">
        <f>Table1[[#This Row],[Claim_Amount]]-Table1[[#This Row],[Paid_Amount]]</f>
        <v>1989.55</v>
      </c>
    </row>
    <row r="1365" spans="1:16" x14ac:dyDescent="0.3">
      <c r="A1365" t="s">
        <v>2666</v>
      </c>
      <c r="B1365" t="s">
        <v>2667</v>
      </c>
      <c r="C1365" s="1">
        <v>45441</v>
      </c>
      <c r="D1365" s="1">
        <v>45468</v>
      </c>
      <c r="E1365" s="1">
        <v>45492</v>
      </c>
      <c r="F1365" t="s">
        <v>48</v>
      </c>
      <c r="G1365" t="s">
        <v>79</v>
      </c>
      <c r="H1365" t="s">
        <v>17</v>
      </c>
      <c r="I1365">
        <v>90837</v>
      </c>
      <c r="J1365">
        <v>830.1</v>
      </c>
      <c r="K1365">
        <v>703.35</v>
      </c>
      <c r="L1365" t="s">
        <v>18</v>
      </c>
      <c r="M1365" t="s">
        <v>19</v>
      </c>
      <c r="N1365" s="2">
        <f t="shared" si="21"/>
        <v>0</v>
      </c>
      <c r="O1365">
        <f>DATEDIF(Table1[[#This Row],[Submission_Date]],Table1[[#This Row],[Decision_Date]],"D")</f>
        <v>24</v>
      </c>
      <c r="P1365">
        <f>Table1[[#This Row],[Claim_Amount]]-Table1[[#This Row],[Paid_Amount]]</f>
        <v>126.75</v>
      </c>
    </row>
    <row r="1366" spans="1:16" x14ac:dyDescent="0.3">
      <c r="A1366" t="s">
        <v>2668</v>
      </c>
      <c r="B1366" t="s">
        <v>2669</v>
      </c>
      <c r="C1366" s="1">
        <v>44953</v>
      </c>
      <c r="D1366" s="1">
        <v>44954</v>
      </c>
      <c r="E1366" s="1">
        <v>45000</v>
      </c>
      <c r="F1366" t="s">
        <v>72</v>
      </c>
      <c r="G1366" t="s">
        <v>16</v>
      </c>
      <c r="H1366" t="s">
        <v>52</v>
      </c>
      <c r="I1366">
        <v>99214</v>
      </c>
      <c r="J1366">
        <v>4709.12</v>
      </c>
      <c r="K1366">
        <v>3994.74</v>
      </c>
      <c r="L1366" t="s">
        <v>18</v>
      </c>
      <c r="M1366" t="s">
        <v>19</v>
      </c>
      <c r="N1366" s="2">
        <f t="shared" si="21"/>
        <v>0</v>
      </c>
      <c r="O1366">
        <f>DATEDIF(Table1[[#This Row],[Submission_Date]],Table1[[#This Row],[Decision_Date]],"D")</f>
        <v>46</v>
      </c>
      <c r="P1366">
        <f>Table1[[#This Row],[Claim_Amount]]-Table1[[#This Row],[Paid_Amount]]</f>
        <v>714.38000000000011</v>
      </c>
    </row>
    <row r="1367" spans="1:16" x14ac:dyDescent="0.3">
      <c r="A1367" t="s">
        <v>2670</v>
      </c>
      <c r="B1367" t="s">
        <v>1163</v>
      </c>
      <c r="C1367" s="1">
        <v>45422</v>
      </c>
      <c r="D1367" s="1">
        <v>45431</v>
      </c>
      <c r="E1367" s="1">
        <v>45453</v>
      </c>
      <c r="F1367" t="s">
        <v>22</v>
      </c>
      <c r="G1367" t="s">
        <v>23</v>
      </c>
      <c r="H1367" t="s">
        <v>52</v>
      </c>
      <c r="I1367">
        <v>43239</v>
      </c>
      <c r="J1367">
        <v>1592.68</v>
      </c>
      <c r="K1367">
        <v>1250.1300000000001</v>
      </c>
      <c r="L1367" t="s">
        <v>18</v>
      </c>
      <c r="M1367" t="s">
        <v>19</v>
      </c>
      <c r="N1367" s="2">
        <f t="shared" si="21"/>
        <v>0</v>
      </c>
      <c r="O1367">
        <f>DATEDIF(Table1[[#This Row],[Submission_Date]],Table1[[#This Row],[Decision_Date]],"D")</f>
        <v>22</v>
      </c>
      <c r="P1367">
        <f>Table1[[#This Row],[Claim_Amount]]-Table1[[#This Row],[Paid_Amount]]</f>
        <v>342.54999999999995</v>
      </c>
    </row>
    <row r="1368" spans="1:16" x14ac:dyDescent="0.3">
      <c r="A1368" t="s">
        <v>2671</v>
      </c>
      <c r="B1368" t="s">
        <v>2304</v>
      </c>
      <c r="C1368" s="1">
        <v>45440</v>
      </c>
      <c r="D1368" s="1">
        <v>45468</v>
      </c>
      <c r="E1368" s="1">
        <v>45504</v>
      </c>
      <c r="F1368" t="s">
        <v>72</v>
      </c>
      <c r="G1368" t="s">
        <v>28</v>
      </c>
      <c r="H1368" t="s">
        <v>35</v>
      </c>
      <c r="I1368">
        <v>93000</v>
      </c>
      <c r="J1368">
        <v>1768.98</v>
      </c>
      <c r="K1368">
        <v>1672.01</v>
      </c>
      <c r="L1368" t="s">
        <v>18</v>
      </c>
      <c r="M1368" t="s">
        <v>19</v>
      </c>
      <c r="N1368" s="2">
        <f t="shared" si="21"/>
        <v>0</v>
      </c>
      <c r="O1368">
        <f>DATEDIF(Table1[[#This Row],[Submission_Date]],Table1[[#This Row],[Decision_Date]],"D")</f>
        <v>36</v>
      </c>
      <c r="P1368">
        <f>Table1[[#This Row],[Claim_Amount]]-Table1[[#This Row],[Paid_Amount]]</f>
        <v>96.970000000000027</v>
      </c>
    </row>
    <row r="1369" spans="1:16" x14ac:dyDescent="0.3">
      <c r="A1369" t="s">
        <v>2672</v>
      </c>
      <c r="B1369" t="s">
        <v>2673</v>
      </c>
      <c r="C1369" s="1">
        <v>45358</v>
      </c>
      <c r="D1369" s="1">
        <v>45378</v>
      </c>
      <c r="E1369" s="1">
        <v>45384</v>
      </c>
      <c r="F1369" t="s">
        <v>15</v>
      </c>
      <c r="G1369" t="s">
        <v>34</v>
      </c>
      <c r="H1369" t="s">
        <v>55</v>
      </c>
      <c r="I1369">
        <v>45378</v>
      </c>
      <c r="J1369">
        <v>856.96</v>
      </c>
      <c r="K1369">
        <v>697.23</v>
      </c>
      <c r="L1369" t="s">
        <v>18</v>
      </c>
      <c r="M1369" t="s">
        <v>19</v>
      </c>
      <c r="N1369" s="2">
        <f t="shared" si="21"/>
        <v>0</v>
      </c>
      <c r="O1369">
        <f>DATEDIF(Table1[[#This Row],[Submission_Date]],Table1[[#This Row],[Decision_Date]],"D")</f>
        <v>6</v>
      </c>
      <c r="P1369">
        <f>Table1[[#This Row],[Claim_Amount]]-Table1[[#This Row],[Paid_Amount]]</f>
        <v>159.73000000000002</v>
      </c>
    </row>
    <row r="1370" spans="1:16" x14ac:dyDescent="0.3">
      <c r="A1370" t="s">
        <v>2674</v>
      </c>
      <c r="B1370" t="s">
        <v>2675</v>
      </c>
      <c r="C1370" s="1">
        <v>45233</v>
      </c>
      <c r="D1370" s="1">
        <v>45257</v>
      </c>
      <c r="E1370" s="1">
        <v>45291</v>
      </c>
      <c r="F1370" t="s">
        <v>72</v>
      </c>
      <c r="G1370" t="s">
        <v>16</v>
      </c>
      <c r="H1370" t="s">
        <v>29</v>
      </c>
      <c r="I1370">
        <v>92928</v>
      </c>
      <c r="J1370">
        <v>1268.23</v>
      </c>
      <c r="K1370">
        <v>0</v>
      </c>
      <c r="L1370" t="s">
        <v>60</v>
      </c>
      <c r="M1370" t="s">
        <v>101</v>
      </c>
      <c r="N1370" s="2">
        <f t="shared" si="21"/>
        <v>1</v>
      </c>
      <c r="O1370">
        <f>DATEDIF(Table1[[#This Row],[Submission_Date]],Table1[[#This Row],[Decision_Date]],"D")</f>
        <v>34</v>
      </c>
      <c r="P1370">
        <f>Table1[[#This Row],[Claim_Amount]]-Table1[[#This Row],[Paid_Amount]]</f>
        <v>1268.23</v>
      </c>
    </row>
    <row r="1371" spans="1:16" x14ac:dyDescent="0.3">
      <c r="A1371" t="s">
        <v>2676</v>
      </c>
      <c r="B1371" t="s">
        <v>2677</v>
      </c>
      <c r="C1371" s="1">
        <v>45402</v>
      </c>
      <c r="D1371" s="1">
        <v>45423</v>
      </c>
      <c r="E1371" s="1">
        <v>45474</v>
      </c>
      <c r="F1371" t="s">
        <v>106</v>
      </c>
      <c r="G1371" t="s">
        <v>41</v>
      </c>
      <c r="H1371" t="s">
        <v>52</v>
      </c>
      <c r="I1371">
        <v>63047</v>
      </c>
      <c r="J1371">
        <v>890.83</v>
      </c>
      <c r="K1371">
        <v>725.16</v>
      </c>
      <c r="L1371" t="s">
        <v>18</v>
      </c>
      <c r="M1371" t="s">
        <v>19</v>
      </c>
      <c r="N1371" s="2">
        <f t="shared" si="21"/>
        <v>0</v>
      </c>
      <c r="O1371">
        <f>DATEDIF(Table1[[#This Row],[Submission_Date]],Table1[[#This Row],[Decision_Date]],"D")</f>
        <v>51</v>
      </c>
      <c r="P1371">
        <f>Table1[[#This Row],[Claim_Amount]]-Table1[[#This Row],[Paid_Amount]]</f>
        <v>165.67000000000007</v>
      </c>
    </row>
    <row r="1372" spans="1:16" x14ac:dyDescent="0.3">
      <c r="A1372" t="s">
        <v>2678</v>
      </c>
      <c r="B1372" t="s">
        <v>2679</v>
      </c>
      <c r="C1372" s="1">
        <v>45422</v>
      </c>
      <c r="D1372" s="1">
        <v>45444</v>
      </c>
      <c r="E1372" s="1">
        <v>45497</v>
      </c>
      <c r="F1372" t="s">
        <v>27</v>
      </c>
      <c r="G1372" t="s">
        <v>41</v>
      </c>
      <c r="H1372" t="s">
        <v>49</v>
      </c>
      <c r="I1372">
        <v>66984</v>
      </c>
      <c r="J1372">
        <v>1574.42</v>
      </c>
      <c r="K1372">
        <v>0</v>
      </c>
      <c r="L1372" t="s">
        <v>30</v>
      </c>
      <c r="M1372" t="s">
        <v>19</v>
      </c>
      <c r="N1372" s="2">
        <f t="shared" si="21"/>
        <v>0</v>
      </c>
      <c r="O1372">
        <f>DATEDIF(Table1[[#This Row],[Submission_Date]],Table1[[#This Row],[Decision_Date]],"D")</f>
        <v>53</v>
      </c>
      <c r="P1372">
        <f>Table1[[#This Row],[Claim_Amount]]-Table1[[#This Row],[Paid_Amount]]</f>
        <v>1574.42</v>
      </c>
    </row>
    <row r="1373" spans="1:16" x14ac:dyDescent="0.3">
      <c r="A1373" t="s">
        <v>2680</v>
      </c>
      <c r="B1373" t="s">
        <v>2681</v>
      </c>
      <c r="C1373" s="1">
        <v>44934</v>
      </c>
      <c r="D1373" s="1">
        <v>44953</v>
      </c>
      <c r="E1373" s="1">
        <v>44998</v>
      </c>
      <c r="F1373" t="s">
        <v>33</v>
      </c>
      <c r="G1373" t="s">
        <v>28</v>
      </c>
      <c r="H1373" t="s">
        <v>29</v>
      </c>
      <c r="I1373">
        <v>27130</v>
      </c>
      <c r="J1373">
        <v>7110.78</v>
      </c>
      <c r="K1373">
        <v>0</v>
      </c>
      <c r="L1373" t="s">
        <v>60</v>
      </c>
      <c r="M1373" t="s">
        <v>61</v>
      </c>
      <c r="N1373" s="2">
        <f t="shared" si="21"/>
        <v>1</v>
      </c>
      <c r="O1373">
        <f>DATEDIF(Table1[[#This Row],[Submission_Date]],Table1[[#This Row],[Decision_Date]],"D")</f>
        <v>45</v>
      </c>
      <c r="P1373">
        <f>Table1[[#This Row],[Claim_Amount]]-Table1[[#This Row],[Paid_Amount]]</f>
        <v>7110.78</v>
      </c>
    </row>
    <row r="1374" spans="1:16" x14ac:dyDescent="0.3">
      <c r="A1374" t="s">
        <v>2682</v>
      </c>
      <c r="B1374" t="s">
        <v>2683</v>
      </c>
      <c r="C1374" s="1">
        <v>45043</v>
      </c>
      <c r="D1374" s="1">
        <v>45068</v>
      </c>
      <c r="E1374" s="1">
        <v>45074</v>
      </c>
      <c r="F1374" t="s">
        <v>15</v>
      </c>
      <c r="G1374" t="s">
        <v>23</v>
      </c>
      <c r="H1374" t="s">
        <v>52</v>
      </c>
      <c r="I1374">
        <v>99213</v>
      </c>
      <c r="J1374">
        <v>603.34</v>
      </c>
      <c r="K1374">
        <v>501.76</v>
      </c>
      <c r="L1374" t="s">
        <v>18</v>
      </c>
      <c r="M1374" t="s">
        <v>19</v>
      </c>
      <c r="N1374" s="2">
        <f t="shared" si="21"/>
        <v>0</v>
      </c>
      <c r="O1374">
        <f>DATEDIF(Table1[[#This Row],[Submission_Date]],Table1[[#This Row],[Decision_Date]],"D")</f>
        <v>6</v>
      </c>
      <c r="P1374">
        <f>Table1[[#This Row],[Claim_Amount]]-Table1[[#This Row],[Paid_Amount]]</f>
        <v>101.58000000000004</v>
      </c>
    </row>
    <row r="1375" spans="1:16" x14ac:dyDescent="0.3">
      <c r="A1375" t="s">
        <v>2684</v>
      </c>
      <c r="B1375" t="s">
        <v>1173</v>
      </c>
      <c r="C1375" s="1">
        <v>45357</v>
      </c>
      <c r="D1375" s="1">
        <v>45375</v>
      </c>
      <c r="E1375" s="1">
        <v>45406</v>
      </c>
      <c r="F1375" t="s">
        <v>22</v>
      </c>
      <c r="G1375" t="s">
        <v>28</v>
      </c>
      <c r="H1375" t="s">
        <v>24</v>
      </c>
      <c r="I1375">
        <v>43239</v>
      </c>
      <c r="J1375">
        <v>497.28</v>
      </c>
      <c r="K1375">
        <v>0</v>
      </c>
      <c r="L1375" t="s">
        <v>60</v>
      </c>
      <c r="M1375" t="s">
        <v>447</v>
      </c>
      <c r="N1375" s="2">
        <f t="shared" si="21"/>
        <v>1</v>
      </c>
      <c r="O1375">
        <f>DATEDIF(Table1[[#This Row],[Submission_Date]],Table1[[#This Row],[Decision_Date]],"D")</f>
        <v>31</v>
      </c>
      <c r="P1375">
        <f>Table1[[#This Row],[Claim_Amount]]-Table1[[#This Row],[Paid_Amount]]</f>
        <v>497.28</v>
      </c>
    </row>
    <row r="1376" spans="1:16" x14ac:dyDescent="0.3">
      <c r="A1376" t="s">
        <v>2685</v>
      </c>
      <c r="B1376" t="s">
        <v>2686</v>
      </c>
      <c r="C1376" s="1">
        <v>45522</v>
      </c>
      <c r="D1376" s="1">
        <v>45544</v>
      </c>
      <c r="E1376" s="1">
        <v>45576</v>
      </c>
      <c r="F1376" t="s">
        <v>48</v>
      </c>
      <c r="G1376" t="s">
        <v>41</v>
      </c>
      <c r="H1376" t="s">
        <v>49</v>
      </c>
      <c r="I1376">
        <v>27130</v>
      </c>
      <c r="J1376">
        <v>5866.05</v>
      </c>
      <c r="K1376">
        <v>5044.71</v>
      </c>
      <c r="L1376" t="s">
        <v>18</v>
      </c>
      <c r="M1376" t="s">
        <v>19</v>
      </c>
      <c r="N1376" s="2">
        <f t="shared" si="21"/>
        <v>0</v>
      </c>
      <c r="O1376">
        <f>DATEDIF(Table1[[#This Row],[Submission_Date]],Table1[[#This Row],[Decision_Date]],"D")</f>
        <v>32</v>
      </c>
      <c r="P1376">
        <f>Table1[[#This Row],[Claim_Amount]]-Table1[[#This Row],[Paid_Amount]]</f>
        <v>821.34000000000015</v>
      </c>
    </row>
    <row r="1377" spans="1:16" x14ac:dyDescent="0.3">
      <c r="A1377" t="s">
        <v>2687</v>
      </c>
      <c r="B1377" t="s">
        <v>2688</v>
      </c>
      <c r="C1377" s="1">
        <v>45311</v>
      </c>
      <c r="D1377" s="1">
        <v>45328</v>
      </c>
      <c r="E1377" s="1">
        <v>45336</v>
      </c>
      <c r="F1377" t="s">
        <v>48</v>
      </c>
      <c r="G1377" t="s">
        <v>41</v>
      </c>
      <c r="H1377" t="s">
        <v>87</v>
      </c>
      <c r="I1377">
        <v>27130</v>
      </c>
      <c r="J1377">
        <v>1529.26</v>
      </c>
      <c r="K1377">
        <v>0</v>
      </c>
      <c r="L1377" t="s">
        <v>30</v>
      </c>
      <c r="M1377" t="s">
        <v>19</v>
      </c>
      <c r="N1377" s="2">
        <f t="shared" si="21"/>
        <v>0</v>
      </c>
      <c r="O1377">
        <f>DATEDIF(Table1[[#This Row],[Submission_Date]],Table1[[#This Row],[Decision_Date]],"D")</f>
        <v>8</v>
      </c>
      <c r="P1377">
        <f>Table1[[#This Row],[Claim_Amount]]-Table1[[#This Row],[Paid_Amount]]</f>
        <v>1529.26</v>
      </c>
    </row>
    <row r="1378" spans="1:16" x14ac:dyDescent="0.3">
      <c r="A1378" t="s">
        <v>2689</v>
      </c>
      <c r="B1378" t="s">
        <v>2690</v>
      </c>
      <c r="C1378" s="1">
        <v>45068</v>
      </c>
      <c r="D1378" s="1">
        <v>45090</v>
      </c>
      <c r="E1378" s="1">
        <v>45141</v>
      </c>
      <c r="F1378" t="s">
        <v>106</v>
      </c>
      <c r="G1378" t="s">
        <v>23</v>
      </c>
      <c r="H1378" t="s">
        <v>52</v>
      </c>
      <c r="I1378">
        <v>66984</v>
      </c>
      <c r="J1378">
        <v>1058.6400000000001</v>
      </c>
      <c r="K1378">
        <v>1019.11</v>
      </c>
      <c r="L1378" t="s">
        <v>18</v>
      </c>
      <c r="M1378" t="s">
        <v>19</v>
      </c>
      <c r="N1378" s="2">
        <f t="shared" si="21"/>
        <v>0</v>
      </c>
      <c r="O1378">
        <f>DATEDIF(Table1[[#This Row],[Submission_Date]],Table1[[#This Row],[Decision_Date]],"D")</f>
        <v>51</v>
      </c>
      <c r="P1378">
        <f>Table1[[#This Row],[Claim_Amount]]-Table1[[#This Row],[Paid_Amount]]</f>
        <v>39.530000000000086</v>
      </c>
    </row>
    <row r="1379" spans="1:16" x14ac:dyDescent="0.3">
      <c r="A1379" t="s">
        <v>2691</v>
      </c>
      <c r="B1379" t="s">
        <v>2692</v>
      </c>
      <c r="C1379" s="1">
        <v>44943</v>
      </c>
      <c r="D1379" s="1">
        <v>44951</v>
      </c>
      <c r="E1379" s="1">
        <v>44978</v>
      </c>
      <c r="F1379" t="s">
        <v>72</v>
      </c>
      <c r="G1379" t="s">
        <v>28</v>
      </c>
      <c r="H1379" t="s">
        <v>49</v>
      </c>
      <c r="I1379">
        <v>63047</v>
      </c>
      <c r="J1379">
        <v>4154.3999999999996</v>
      </c>
      <c r="K1379">
        <v>0</v>
      </c>
      <c r="L1379" t="s">
        <v>30</v>
      </c>
      <c r="M1379" t="s">
        <v>19</v>
      </c>
      <c r="N1379" s="2">
        <f t="shared" si="21"/>
        <v>0</v>
      </c>
      <c r="O1379">
        <f>DATEDIF(Table1[[#This Row],[Submission_Date]],Table1[[#This Row],[Decision_Date]],"D")</f>
        <v>27</v>
      </c>
      <c r="P1379">
        <f>Table1[[#This Row],[Claim_Amount]]-Table1[[#This Row],[Paid_Amount]]</f>
        <v>4154.3999999999996</v>
      </c>
    </row>
    <row r="1380" spans="1:16" x14ac:dyDescent="0.3">
      <c r="A1380" t="s">
        <v>2693</v>
      </c>
      <c r="B1380" t="s">
        <v>2694</v>
      </c>
      <c r="C1380" s="1">
        <v>45081</v>
      </c>
      <c r="D1380" s="1">
        <v>45084</v>
      </c>
      <c r="E1380" s="1">
        <v>45120</v>
      </c>
      <c r="F1380" t="s">
        <v>72</v>
      </c>
      <c r="G1380" t="s">
        <v>34</v>
      </c>
      <c r="H1380" t="s">
        <v>38</v>
      </c>
      <c r="I1380">
        <v>70553</v>
      </c>
      <c r="J1380">
        <v>1113.77</v>
      </c>
      <c r="K1380">
        <v>0</v>
      </c>
      <c r="L1380" t="s">
        <v>30</v>
      </c>
      <c r="M1380" t="s">
        <v>19</v>
      </c>
      <c r="N1380" s="2">
        <f t="shared" si="21"/>
        <v>0</v>
      </c>
      <c r="O1380">
        <f>DATEDIF(Table1[[#This Row],[Submission_Date]],Table1[[#This Row],[Decision_Date]],"D")</f>
        <v>36</v>
      </c>
      <c r="P1380">
        <f>Table1[[#This Row],[Claim_Amount]]-Table1[[#This Row],[Paid_Amount]]</f>
        <v>1113.77</v>
      </c>
    </row>
    <row r="1381" spans="1:16" x14ac:dyDescent="0.3">
      <c r="A1381" t="s">
        <v>2695</v>
      </c>
      <c r="B1381" t="s">
        <v>2696</v>
      </c>
      <c r="C1381" s="1">
        <v>45606</v>
      </c>
      <c r="D1381" s="1">
        <v>45632</v>
      </c>
      <c r="E1381" s="1">
        <v>45676</v>
      </c>
      <c r="F1381" t="s">
        <v>48</v>
      </c>
      <c r="G1381" t="s">
        <v>79</v>
      </c>
      <c r="H1381" t="s">
        <v>55</v>
      </c>
      <c r="I1381">
        <v>45378</v>
      </c>
      <c r="J1381">
        <v>7791.65</v>
      </c>
      <c r="K1381">
        <v>6445.82</v>
      </c>
      <c r="L1381" t="s">
        <v>18</v>
      </c>
      <c r="M1381" t="s">
        <v>19</v>
      </c>
      <c r="N1381" s="2">
        <f t="shared" si="21"/>
        <v>0</v>
      </c>
      <c r="O1381">
        <f>DATEDIF(Table1[[#This Row],[Submission_Date]],Table1[[#This Row],[Decision_Date]],"D")</f>
        <v>44</v>
      </c>
      <c r="P1381">
        <f>Table1[[#This Row],[Claim_Amount]]-Table1[[#This Row],[Paid_Amount]]</f>
        <v>1345.83</v>
      </c>
    </row>
    <row r="1382" spans="1:16" x14ac:dyDescent="0.3">
      <c r="A1382" t="s">
        <v>2697</v>
      </c>
      <c r="B1382" t="s">
        <v>2698</v>
      </c>
      <c r="C1382" s="1">
        <v>45172</v>
      </c>
      <c r="D1382" s="1">
        <v>45200</v>
      </c>
      <c r="E1382" s="1">
        <v>45229</v>
      </c>
      <c r="F1382" t="s">
        <v>48</v>
      </c>
      <c r="G1382" t="s">
        <v>28</v>
      </c>
      <c r="H1382" t="s">
        <v>49</v>
      </c>
      <c r="I1382">
        <v>93000</v>
      </c>
      <c r="J1382">
        <v>3109.88</v>
      </c>
      <c r="K1382">
        <v>0</v>
      </c>
      <c r="L1382" t="s">
        <v>60</v>
      </c>
      <c r="M1382" t="s">
        <v>101</v>
      </c>
      <c r="N1382" s="2">
        <f t="shared" si="21"/>
        <v>1</v>
      </c>
      <c r="O1382">
        <f>DATEDIF(Table1[[#This Row],[Submission_Date]],Table1[[#This Row],[Decision_Date]],"D")</f>
        <v>29</v>
      </c>
      <c r="P1382">
        <f>Table1[[#This Row],[Claim_Amount]]-Table1[[#This Row],[Paid_Amount]]</f>
        <v>3109.88</v>
      </c>
    </row>
    <row r="1383" spans="1:16" x14ac:dyDescent="0.3">
      <c r="A1383" t="s">
        <v>2699</v>
      </c>
      <c r="B1383" t="s">
        <v>2298</v>
      </c>
      <c r="C1383" s="1">
        <v>45124</v>
      </c>
      <c r="D1383" s="1">
        <v>45147</v>
      </c>
      <c r="E1383" s="1">
        <v>45172</v>
      </c>
      <c r="F1383" t="s">
        <v>48</v>
      </c>
      <c r="G1383" t="s">
        <v>41</v>
      </c>
      <c r="H1383" t="s">
        <v>17</v>
      </c>
      <c r="I1383">
        <v>27447</v>
      </c>
      <c r="J1383">
        <v>1223.74</v>
      </c>
      <c r="K1383">
        <v>1149.0999999999999</v>
      </c>
      <c r="L1383" t="s">
        <v>18</v>
      </c>
      <c r="M1383" t="s">
        <v>19</v>
      </c>
      <c r="N1383" s="2">
        <f t="shared" si="21"/>
        <v>0</v>
      </c>
      <c r="O1383">
        <f>DATEDIF(Table1[[#This Row],[Submission_Date]],Table1[[#This Row],[Decision_Date]],"D")</f>
        <v>25</v>
      </c>
      <c r="P1383">
        <f>Table1[[#This Row],[Claim_Amount]]-Table1[[#This Row],[Paid_Amount]]</f>
        <v>74.6400000000001</v>
      </c>
    </row>
    <row r="1384" spans="1:16" x14ac:dyDescent="0.3">
      <c r="A1384" t="s">
        <v>2700</v>
      </c>
      <c r="B1384" t="s">
        <v>2701</v>
      </c>
      <c r="C1384" s="1">
        <v>45316</v>
      </c>
      <c r="D1384" s="1">
        <v>45346</v>
      </c>
      <c r="E1384" s="1">
        <v>45359</v>
      </c>
      <c r="F1384" t="s">
        <v>15</v>
      </c>
      <c r="G1384" t="s">
        <v>23</v>
      </c>
      <c r="H1384" t="s">
        <v>49</v>
      </c>
      <c r="I1384">
        <v>27447</v>
      </c>
      <c r="J1384">
        <v>10156.27</v>
      </c>
      <c r="K1384">
        <v>0</v>
      </c>
      <c r="L1384" t="s">
        <v>60</v>
      </c>
      <c r="M1384" t="s">
        <v>101</v>
      </c>
      <c r="N1384" s="2">
        <f t="shared" si="21"/>
        <v>1</v>
      </c>
      <c r="O1384">
        <f>DATEDIF(Table1[[#This Row],[Submission_Date]],Table1[[#This Row],[Decision_Date]],"D")</f>
        <v>13</v>
      </c>
      <c r="P1384">
        <f>Table1[[#This Row],[Claim_Amount]]-Table1[[#This Row],[Paid_Amount]]</f>
        <v>10156.27</v>
      </c>
    </row>
    <row r="1385" spans="1:16" x14ac:dyDescent="0.3">
      <c r="A1385" t="s">
        <v>2702</v>
      </c>
      <c r="B1385" t="s">
        <v>2703</v>
      </c>
      <c r="C1385" s="1">
        <v>45055</v>
      </c>
      <c r="D1385" s="1">
        <v>45061</v>
      </c>
      <c r="E1385" s="1">
        <v>45096</v>
      </c>
      <c r="F1385" t="s">
        <v>44</v>
      </c>
      <c r="G1385" t="s">
        <v>41</v>
      </c>
      <c r="H1385" t="s">
        <v>55</v>
      </c>
      <c r="I1385">
        <v>80053</v>
      </c>
      <c r="J1385">
        <v>1113.68</v>
      </c>
      <c r="K1385">
        <v>882.91</v>
      </c>
      <c r="L1385" t="s">
        <v>18</v>
      </c>
      <c r="M1385" t="s">
        <v>19</v>
      </c>
      <c r="N1385" s="2">
        <f t="shared" si="21"/>
        <v>0</v>
      </c>
      <c r="O1385">
        <f>DATEDIF(Table1[[#This Row],[Submission_Date]],Table1[[#This Row],[Decision_Date]],"D")</f>
        <v>35</v>
      </c>
      <c r="P1385">
        <f>Table1[[#This Row],[Claim_Amount]]-Table1[[#This Row],[Paid_Amount]]</f>
        <v>230.7700000000001</v>
      </c>
    </row>
    <row r="1386" spans="1:16" x14ac:dyDescent="0.3">
      <c r="A1386" t="s">
        <v>2704</v>
      </c>
      <c r="B1386" t="s">
        <v>2705</v>
      </c>
      <c r="C1386" s="1">
        <v>45430</v>
      </c>
      <c r="D1386" s="1">
        <v>45431</v>
      </c>
      <c r="E1386" s="1">
        <v>45449</v>
      </c>
      <c r="F1386" t="s">
        <v>48</v>
      </c>
      <c r="G1386" t="s">
        <v>23</v>
      </c>
      <c r="H1386" t="s">
        <v>52</v>
      </c>
      <c r="I1386">
        <v>27130</v>
      </c>
      <c r="J1386">
        <v>3273.7</v>
      </c>
      <c r="K1386">
        <v>0</v>
      </c>
      <c r="L1386" t="s">
        <v>60</v>
      </c>
      <c r="M1386" t="s">
        <v>61</v>
      </c>
      <c r="N1386" s="2">
        <f t="shared" si="21"/>
        <v>1</v>
      </c>
      <c r="O1386">
        <f>DATEDIF(Table1[[#This Row],[Submission_Date]],Table1[[#This Row],[Decision_Date]],"D")</f>
        <v>18</v>
      </c>
      <c r="P1386">
        <f>Table1[[#This Row],[Claim_Amount]]-Table1[[#This Row],[Paid_Amount]]</f>
        <v>3273.7</v>
      </c>
    </row>
    <row r="1387" spans="1:16" x14ac:dyDescent="0.3">
      <c r="A1387" t="s">
        <v>2706</v>
      </c>
      <c r="B1387" t="s">
        <v>1430</v>
      </c>
      <c r="C1387" s="1">
        <v>44958</v>
      </c>
      <c r="D1387" s="1">
        <v>44971</v>
      </c>
      <c r="E1387" s="1">
        <v>45012</v>
      </c>
      <c r="F1387" t="s">
        <v>27</v>
      </c>
      <c r="G1387" t="s">
        <v>41</v>
      </c>
      <c r="H1387" t="s">
        <v>24</v>
      </c>
      <c r="I1387">
        <v>45378</v>
      </c>
      <c r="J1387">
        <v>2297.17</v>
      </c>
      <c r="K1387">
        <v>2177.0700000000002</v>
      </c>
      <c r="L1387" t="s">
        <v>18</v>
      </c>
      <c r="M1387" t="s">
        <v>19</v>
      </c>
      <c r="N1387" s="2">
        <f t="shared" si="21"/>
        <v>0</v>
      </c>
      <c r="O1387">
        <f>DATEDIF(Table1[[#This Row],[Submission_Date]],Table1[[#This Row],[Decision_Date]],"D")</f>
        <v>41</v>
      </c>
      <c r="P1387">
        <f>Table1[[#This Row],[Claim_Amount]]-Table1[[#This Row],[Paid_Amount]]</f>
        <v>120.09999999999991</v>
      </c>
    </row>
    <row r="1388" spans="1:16" x14ac:dyDescent="0.3">
      <c r="A1388" t="s">
        <v>2707</v>
      </c>
      <c r="B1388" t="s">
        <v>2708</v>
      </c>
      <c r="C1388" s="1">
        <v>45336</v>
      </c>
      <c r="D1388" s="1">
        <v>45358</v>
      </c>
      <c r="E1388" s="1">
        <v>45417</v>
      </c>
      <c r="F1388" t="s">
        <v>72</v>
      </c>
      <c r="G1388" t="s">
        <v>28</v>
      </c>
      <c r="H1388" t="s">
        <v>87</v>
      </c>
      <c r="I1388">
        <v>93000</v>
      </c>
      <c r="J1388">
        <v>5122.4799999999996</v>
      </c>
      <c r="K1388">
        <v>4841.41</v>
      </c>
      <c r="L1388" t="s">
        <v>18</v>
      </c>
      <c r="M1388" t="s">
        <v>19</v>
      </c>
      <c r="N1388" s="2">
        <f t="shared" si="21"/>
        <v>0</v>
      </c>
      <c r="O1388">
        <f>DATEDIF(Table1[[#This Row],[Submission_Date]],Table1[[#This Row],[Decision_Date]],"D")</f>
        <v>59</v>
      </c>
      <c r="P1388">
        <f>Table1[[#This Row],[Claim_Amount]]-Table1[[#This Row],[Paid_Amount]]</f>
        <v>281.06999999999971</v>
      </c>
    </row>
    <row r="1389" spans="1:16" x14ac:dyDescent="0.3">
      <c r="A1389" t="s">
        <v>2709</v>
      </c>
      <c r="B1389" t="s">
        <v>2710</v>
      </c>
      <c r="C1389" s="1">
        <v>45307</v>
      </c>
      <c r="D1389" s="1">
        <v>45309</v>
      </c>
      <c r="E1389" s="1">
        <v>45364</v>
      </c>
      <c r="F1389" t="s">
        <v>15</v>
      </c>
      <c r="G1389" t="s">
        <v>16</v>
      </c>
      <c r="H1389" t="s">
        <v>52</v>
      </c>
      <c r="I1389">
        <v>71046</v>
      </c>
      <c r="J1389">
        <v>6305.7</v>
      </c>
      <c r="K1389">
        <v>5375.49</v>
      </c>
      <c r="L1389" t="s">
        <v>18</v>
      </c>
      <c r="M1389" t="s">
        <v>19</v>
      </c>
      <c r="N1389" s="2">
        <f t="shared" si="21"/>
        <v>0</v>
      </c>
      <c r="O1389">
        <f>DATEDIF(Table1[[#This Row],[Submission_Date]],Table1[[#This Row],[Decision_Date]],"D")</f>
        <v>55</v>
      </c>
      <c r="P1389">
        <f>Table1[[#This Row],[Claim_Amount]]-Table1[[#This Row],[Paid_Amount]]</f>
        <v>930.21</v>
      </c>
    </row>
    <row r="1390" spans="1:16" x14ac:dyDescent="0.3">
      <c r="A1390" t="s">
        <v>2711</v>
      </c>
      <c r="B1390" t="s">
        <v>2169</v>
      </c>
      <c r="C1390" s="1">
        <v>45176</v>
      </c>
      <c r="D1390" s="1">
        <v>45187</v>
      </c>
      <c r="E1390" s="1">
        <v>45242</v>
      </c>
      <c r="F1390" t="s">
        <v>15</v>
      </c>
      <c r="G1390" t="s">
        <v>28</v>
      </c>
      <c r="H1390" t="s">
        <v>17</v>
      </c>
      <c r="I1390">
        <v>70553</v>
      </c>
      <c r="J1390">
        <v>1854.93</v>
      </c>
      <c r="K1390">
        <v>1482.1</v>
      </c>
      <c r="L1390" t="s">
        <v>18</v>
      </c>
      <c r="M1390" t="s">
        <v>19</v>
      </c>
      <c r="N1390" s="2">
        <f t="shared" si="21"/>
        <v>0</v>
      </c>
      <c r="O1390">
        <f>DATEDIF(Table1[[#This Row],[Submission_Date]],Table1[[#This Row],[Decision_Date]],"D")</f>
        <v>55</v>
      </c>
      <c r="P1390">
        <f>Table1[[#This Row],[Claim_Amount]]-Table1[[#This Row],[Paid_Amount]]</f>
        <v>372.83000000000015</v>
      </c>
    </row>
    <row r="1391" spans="1:16" x14ac:dyDescent="0.3">
      <c r="A1391" t="s">
        <v>2712</v>
      </c>
      <c r="B1391" t="s">
        <v>2713</v>
      </c>
      <c r="C1391" s="1">
        <v>45616</v>
      </c>
      <c r="D1391" s="1">
        <v>45643</v>
      </c>
      <c r="E1391" s="1">
        <v>45703</v>
      </c>
      <c r="F1391" t="s">
        <v>48</v>
      </c>
      <c r="G1391" t="s">
        <v>28</v>
      </c>
      <c r="H1391" t="s">
        <v>49</v>
      </c>
      <c r="I1391">
        <v>66984</v>
      </c>
      <c r="J1391">
        <v>989.57</v>
      </c>
      <c r="K1391">
        <v>0</v>
      </c>
      <c r="L1391" t="s">
        <v>60</v>
      </c>
      <c r="M1391" t="s">
        <v>221</v>
      </c>
      <c r="N1391" s="2">
        <f t="shared" si="21"/>
        <v>1</v>
      </c>
      <c r="O1391">
        <f>DATEDIF(Table1[[#This Row],[Submission_Date]],Table1[[#This Row],[Decision_Date]],"D")</f>
        <v>60</v>
      </c>
      <c r="P1391">
        <f>Table1[[#This Row],[Claim_Amount]]-Table1[[#This Row],[Paid_Amount]]</f>
        <v>989.57</v>
      </c>
    </row>
    <row r="1392" spans="1:16" x14ac:dyDescent="0.3">
      <c r="A1392" t="s">
        <v>2714</v>
      </c>
      <c r="B1392" t="s">
        <v>2715</v>
      </c>
      <c r="C1392" s="1">
        <v>45500</v>
      </c>
      <c r="D1392" s="1">
        <v>45508</v>
      </c>
      <c r="E1392" s="1">
        <v>45568</v>
      </c>
      <c r="F1392" t="s">
        <v>27</v>
      </c>
      <c r="G1392" t="s">
        <v>28</v>
      </c>
      <c r="H1392" t="s">
        <v>17</v>
      </c>
      <c r="I1392">
        <v>27447</v>
      </c>
      <c r="J1392">
        <v>2612.2800000000002</v>
      </c>
      <c r="K1392">
        <v>0</v>
      </c>
      <c r="L1392" t="s">
        <v>60</v>
      </c>
      <c r="M1392" t="s">
        <v>61</v>
      </c>
      <c r="N1392" s="2">
        <f t="shared" si="21"/>
        <v>1</v>
      </c>
      <c r="O1392">
        <f>DATEDIF(Table1[[#This Row],[Submission_Date]],Table1[[#This Row],[Decision_Date]],"D")</f>
        <v>60</v>
      </c>
      <c r="P1392">
        <f>Table1[[#This Row],[Claim_Amount]]-Table1[[#This Row],[Paid_Amount]]</f>
        <v>2612.2800000000002</v>
      </c>
    </row>
    <row r="1393" spans="1:16" x14ac:dyDescent="0.3">
      <c r="A1393" t="s">
        <v>2716</v>
      </c>
      <c r="B1393" t="s">
        <v>1585</v>
      </c>
      <c r="C1393" s="1">
        <v>45000</v>
      </c>
      <c r="D1393" s="1">
        <v>45019</v>
      </c>
      <c r="E1393" s="1">
        <v>45059</v>
      </c>
      <c r="F1393" t="s">
        <v>72</v>
      </c>
      <c r="G1393" t="s">
        <v>34</v>
      </c>
      <c r="H1393" t="s">
        <v>17</v>
      </c>
      <c r="I1393">
        <v>66984</v>
      </c>
      <c r="J1393">
        <v>1051.3499999999999</v>
      </c>
      <c r="K1393">
        <v>0</v>
      </c>
      <c r="L1393" t="s">
        <v>60</v>
      </c>
      <c r="M1393" t="s">
        <v>153</v>
      </c>
      <c r="N1393" s="2">
        <f t="shared" si="21"/>
        <v>1</v>
      </c>
      <c r="O1393">
        <f>DATEDIF(Table1[[#This Row],[Submission_Date]],Table1[[#This Row],[Decision_Date]],"D")</f>
        <v>40</v>
      </c>
      <c r="P1393">
        <f>Table1[[#This Row],[Claim_Amount]]-Table1[[#This Row],[Paid_Amount]]</f>
        <v>1051.3499999999999</v>
      </c>
    </row>
    <row r="1394" spans="1:16" x14ac:dyDescent="0.3">
      <c r="A1394" t="s">
        <v>2717</v>
      </c>
      <c r="B1394" t="s">
        <v>2718</v>
      </c>
      <c r="C1394" s="1">
        <v>45140</v>
      </c>
      <c r="D1394" s="1">
        <v>45151</v>
      </c>
      <c r="E1394" s="1">
        <v>45171</v>
      </c>
      <c r="F1394" t="s">
        <v>48</v>
      </c>
      <c r="G1394" t="s">
        <v>79</v>
      </c>
      <c r="H1394" t="s">
        <v>29</v>
      </c>
      <c r="I1394">
        <v>90837</v>
      </c>
      <c r="J1394">
        <v>9051.7199999999993</v>
      </c>
      <c r="K1394">
        <v>8972.66</v>
      </c>
      <c r="L1394" t="s">
        <v>18</v>
      </c>
      <c r="M1394" t="s">
        <v>19</v>
      </c>
      <c r="N1394" s="2">
        <f t="shared" si="21"/>
        <v>0</v>
      </c>
      <c r="O1394">
        <f>DATEDIF(Table1[[#This Row],[Submission_Date]],Table1[[#This Row],[Decision_Date]],"D")</f>
        <v>20</v>
      </c>
      <c r="P1394">
        <f>Table1[[#This Row],[Claim_Amount]]-Table1[[#This Row],[Paid_Amount]]</f>
        <v>79.059999999999491</v>
      </c>
    </row>
    <row r="1395" spans="1:16" x14ac:dyDescent="0.3">
      <c r="A1395" t="s">
        <v>2719</v>
      </c>
      <c r="B1395" t="s">
        <v>2720</v>
      </c>
      <c r="C1395" s="1">
        <v>45410</v>
      </c>
      <c r="D1395" s="1">
        <v>45438</v>
      </c>
      <c r="E1395" s="1">
        <v>45447</v>
      </c>
      <c r="F1395" t="s">
        <v>33</v>
      </c>
      <c r="G1395" t="s">
        <v>34</v>
      </c>
      <c r="H1395" t="s">
        <v>55</v>
      </c>
      <c r="I1395">
        <v>71046</v>
      </c>
      <c r="J1395">
        <v>2016.72</v>
      </c>
      <c r="K1395">
        <v>0</v>
      </c>
      <c r="L1395" t="s">
        <v>30</v>
      </c>
      <c r="M1395" t="s">
        <v>19</v>
      </c>
      <c r="N1395" s="2">
        <f t="shared" si="21"/>
        <v>0</v>
      </c>
      <c r="O1395">
        <f>DATEDIF(Table1[[#This Row],[Submission_Date]],Table1[[#This Row],[Decision_Date]],"D")</f>
        <v>9</v>
      </c>
      <c r="P1395">
        <f>Table1[[#This Row],[Claim_Amount]]-Table1[[#This Row],[Paid_Amount]]</f>
        <v>2016.72</v>
      </c>
    </row>
    <row r="1396" spans="1:16" x14ac:dyDescent="0.3">
      <c r="A1396" t="s">
        <v>2721</v>
      </c>
      <c r="B1396" t="s">
        <v>2722</v>
      </c>
      <c r="C1396" s="1">
        <v>45480</v>
      </c>
      <c r="D1396" s="1">
        <v>45506</v>
      </c>
      <c r="E1396" s="1">
        <v>45557</v>
      </c>
      <c r="F1396" t="s">
        <v>27</v>
      </c>
      <c r="G1396" t="s">
        <v>79</v>
      </c>
      <c r="H1396" t="s">
        <v>38</v>
      </c>
      <c r="I1396">
        <v>63047</v>
      </c>
      <c r="J1396">
        <v>1349.84</v>
      </c>
      <c r="K1396">
        <v>1063.92</v>
      </c>
      <c r="L1396" t="s">
        <v>18</v>
      </c>
      <c r="M1396" t="s">
        <v>19</v>
      </c>
      <c r="N1396" s="2">
        <f t="shared" si="21"/>
        <v>0</v>
      </c>
      <c r="O1396">
        <f>DATEDIF(Table1[[#This Row],[Submission_Date]],Table1[[#This Row],[Decision_Date]],"D")</f>
        <v>51</v>
      </c>
      <c r="P1396">
        <f>Table1[[#This Row],[Claim_Amount]]-Table1[[#This Row],[Paid_Amount]]</f>
        <v>285.91999999999985</v>
      </c>
    </row>
    <row r="1397" spans="1:16" x14ac:dyDescent="0.3">
      <c r="A1397" t="s">
        <v>2723</v>
      </c>
      <c r="B1397" t="s">
        <v>2724</v>
      </c>
      <c r="C1397" s="1">
        <v>45534</v>
      </c>
      <c r="D1397" s="1">
        <v>45544</v>
      </c>
      <c r="E1397" s="1">
        <v>45555</v>
      </c>
      <c r="F1397" t="s">
        <v>44</v>
      </c>
      <c r="G1397" t="s">
        <v>23</v>
      </c>
      <c r="H1397" t="s">
        <v>49</v>
      </c>
      <c r="I1397">
        <v>71046</v>
      </c>
      <c r="J1397">
        <v>2095.91</v>
      </c>
      <c r="K1397">
        <v>0</v>
      </c>
      <c r="L1397" t="s">
        <v>60</v>
      </c>
      <c r="M1397" t="s">
        <v>153</v>
      </c>
      <c r="N1397" s="2">
        <f t="shared" si="21"/>
        <v>1</v>
      </c>
      <c r="O1397">
        <f>DATEDIF(Table1[[#This Row],[Submission_Date]],Table1[[#This Row],[Decision_Date]],"D")</f>
        <v>11</v>
      </c>
      <c r="P1397">
        <f>Table1[[#This Row],[Claim_Amount]]-Table1[[#This Row],[Paid_Amount]]</f>
        <v>2095.91</v>
      </c>
    </row>
    <row r="1398" spans="1:16" x14ac:dyDescent="0.3">
      <c r="A1398" t="s">
        <v>2725</v>
      </c>
      <c r="B1398" t="s">
        <v>2726</v>
      </c>
      <c r="C1398" s="1">
        <v>45265</v>
      </c>
      <c r="D1398" s="1">
        <v>45273</v>
      </c>
      <c r="E1398" s="1">
        <v>45288</v>
      </c>
      <c r="F1398" t="s">
        <v>27</v>
      </c>
      <c r="G1398" t="s">
        <v>28</v>
      </c>
      <c r="H1398" t="s">
        <v>45</v>
      </c>
      <c r="I1398">
        <v>70553</v>
      </c>
      <c r="J1398">
        <v>615.41999999999996</v>
      </c>
      <c r="K1398">
        <v>0</v>
      </c>
      <c r="L1398" t="s">
        <v>60</v>
      </c>
      <c r="M1398" t="s">
        <v>101</v>
      </c>
      <c r="N1398" s="2">
        <f t="shared" si="21"/>
        <v>1</v>
      </c>
      <c r="O1398">
        <f>DATEDIF(Table1[[#This Row],[Submission_Date]],Table1[[#This Row],[Decision_Date]],"D")</f>
        <v>15</v>
      </c>
      <c r="P1398">
        <f>Table1[[#This Row],[Claim_Amount]]-Table1[[#This Row],[Paid_Amount]]</f>
        <v>615.41999999999996</v>
      </c>
    </row>
    <row r="1399" spans="1:16" x14ac:dyDescent="0.3">
      <c r="A1399" t="s">
        <v>2727</v>
      </c>
      <c r="B1399" t="s">
        <v>2728</v>
      </c>
      <c r="C1399" s="1">
        <v>45323</v>
      </c>
      <c r="D1399" s="1">
        <v>45348</v>
      </c>
      <c r="E1399" s="1">
        <v>45399</v>
      </c>
      <c r="F1399" t="s">
        <v>27</v>
      </c>
      <c r="G1399" t="s">
        <v>28</v>
      </c>
      <c r="H1399" t="s">
        <v>24</v>
      </c>
      <c r="I1399">
        <v>43239</v>
      </c>
      <c r="J1399">
        <v>831.07</v>
      </c>
      <c r="K1399">
        <v>770.23</v>
      </c>
      <c r="L1399" t="s">
        <v>18</v>
      </c>
      <c r="M1399" t="s">
        <v>19</v>
      </c>
      <c r="N1399" s="2">
        <f t="shared" si="21"/>
        <v>0</v>
      </c>
      <c r="O1399">
        <f>DATEDIF(Table1[[#This Row],[Submission_Date]],Table1[[#This Row],[Decision_Date]],"D")</f>
        <v>51</v>
      </c>
      <c r="P1399">
        <f>Table1[[#This Row],[Claim_Amount]]-Table1[[#This Row],[Paid_Amount]]</f>
        <v>60.840000000000032</v>
      </c>
    </row>
    <row r="1400" spans="1:16" x14ac:dyDescent="0.3">
      <c r="A1400" t="s">
        <v>2729</v>
      </c>
      <c r="B1400" t="s">
        <v>638</v>
      </c>
      <c r="C1400" s="1">
        <v>45633</v>
      </c>
      <c r="D1400" s="1">
        <v>45656</v>
      </c>
      <c r="E1400" s="1">
        <v>45715</v>
      </c>
      <c r="F1400" t="s">
        <v>106</v>
      </c>
      <c r="G1400" t="s">
        <v>41</v>
      </c>
      <c r="H1400" t="s">
        <v>38</v>
      </c>
      <c r="I1400">
        <v>43239</v>
      </c>
      <c r="J1400">
        <v>4723.62</v>
      </c>
      <c r="K1400">
        <v>4231.07</v>
      </c>
      <c r="L1400" t="s">
        <v>18</v>
      </c>
      <c r="M1400" t="s">
        <v>19</v>
      </c>
      <c r="N1400" s="2">
        <f t="shared" si="21"/>
        <v>0</v>
      </c>
      <c r="O1400">
        <f>DATEDIF(Table1[[#This Row],[Submission_Date]],Table1[[#This Row],[Decision_Date]],"D")</f>
        <v>59</v>
      </c>
      <c r="P1400">
        <f>Table1[[#This Row],[Claim_Amount]]-Table1[[#This Row],[Paid_Amount]]</f>
        <v>492.55000000000018</v>
      </c>
    </row>
    <row r="1401" spans="1:16" x14ac:dyDescent="0.3">
      <c r="A1401" t="s">
        <v>2730</v>
      </c>
      <c r="B1401" t="s">
        <v>2731</v>
      </c>
      <c r="C1401" s="1">
        <v>45067</v>
      </c>
      <c r="D1401" s="1">
        <v>45073</v>
      </c>
      <c r="E1401" s="1">
        <v>45098</v>
      </c>
      <c r="F1401" t="s">
        <v>72</v>
      </c>
      <c r="G1401" t="s">
        <v>79</v>
      </c>
      <c r="H1401" t="s">
        <v>49</v>
      </c>
      <c r="I1401">
        <v>92928</v>
      </c>
      <c r="J1401">
        <v>1069.01</v>
      </c>
      <c r="K1401">
        <v>0</v>
      </c>
      <c r="L1401" t="s">
        <v>60</v>
      </c>
      <c r="M1401" t="s">
        <v>61</v>
      </c>
      <c r="N1401" s="2">
        <f t="shared" si="21"/>
        <v>1</v>
      </c>
      <c r="O1401">
        <f>DATEDIF(Table1[[#This Row],[Submission_Date]],Table1[[#This Row],[Decision_Date]],"D")</f>
        <v>25</v>
      </c>
      <c r="P1401">
        <f>Table1[[#This Row],[Claim_Amount]]-Table1[[#This Row],[Paid_Amount]]</f>
        <v>1069.01</v>
      </c>
    </row>
    <row r="1402" spans="1:16" x14ac:dyDescent="0.3">
      <c r="A1402" t="s">
        <v>2732</v>
      </c>
      <c r="B1402" t="s">
        <v>2733</v>
      </c>
      <c r="C1402" s="1">
        <v>45133</v>
      </c>
      <c r="D1402" s="1">
        <v>45162</v>
      </c>
      <c r="E1402" s="1">
        <v>45204</v>
      </c>
      <c r="F1402" t="s">
        <v>27</v>
      </c>
      <c r="G1402" t="s">
        <v>79</v>
      </c>
      <c r="H1402" t="s">
        <v>55</v>
      </c>
      <c r="I1402">
        <v>27130</v>
      </c>
      <c r="J1402">
        <v>782.48</v>
      </c>
      <c r="K1402">
        <v>666.71</v>
      </c>
      <c r="L1402" t="s">
        <v>18</v>
      </c>
      <c r="M1402" t="s">
        <v>19</v>
      </c>
      <c r="N1402" s="2">
        <f t="shared" si="21"/>
        <v>0</v>
      </c>
      <c r="O1402">
        <f>DATEDIF(Table1[[#This Row],[Submission_Date]],Table1[[#This Row],[Decision_Date]],"D")</f>
        <v>42</v>
      </c>
      <c r="P1402">
        <f>Table1[[#This Row],[Claim_Amount]]-Table1[[#This Row],[Paid_Amount]]</f>
        <v>115.76999999999998</v>
      </c>
    </row>
    <row r="1403" spans="1:16" x14ac:dyDescent="0.3">
      <c r="A1403" t="s">
        <v>2734</v>
      </c>
      <c r="B1403" t="s">
        <v>2735</v>
      </c>
      <c r="C1403" s="1">
        <v>45262</v>
      </c>
      <c r="D1403" s="1">
        <v>45279</v>
      </c>
      <c r="E1403" s="1">
        <v>45316</v>
      </c>
      <c r="F1403" t="s">
        <v>33</v>
      </c>
      <c r="G1403" t="s">
        <v>41</v>
      </c>
      <c r="H1403" t="s">
        <v>29</v>
      </c>
      <c r="I1403">
        <v>71046</v>
      </c>
      <c r="J1403">
        <v>2777.54</v>
      </c>
      <c r="K1403">
        <v>2743.05</v>
      </c>
      <c r="L1403" t="s">
        <v>18</v>
      </c>
      <c r="M1403" t="s">
        <v>19</v>
      </c>
      <c r="N1403" s="2">
        <f t="shared" si="21"/>
        <v>0</v>
      </c>
      <c r="O1403">
        <f>DATEDIF(Table1[[#This Row],[Submission_Date]],Table1[[#This Row],[Decision_Date]],"D")</f>
        <v>37</v>
      </c>
      <c r="P1403">
        <f>Table1[[#This Row],[Claim_Amount]]-Table1[[#This Row],[Paid_Amount]]</f>
        <v>34.489999999999782</v>
      </c>
    </row>
    <row r="1404" spans="1:16" x14ac:dyDescent="0.3">
      <c r="A1404" t="s">
        <v>2736</v>
      </c>
      <c r="B1404" t="s">
        <v>2737</v>
      </c>
      <c r="C1404" s="1">
        <v>45228</v>
      </c>
      <c r="D1404" s="1">
        <v>45237</v>
      </c>
      <c r="E1404" s="1">
        <v>45297</v>
      </c>
      <c r="F1404" t="s">
        <v>27</v>
      </c>
      <c r="G1404" t="s">
        <v>23</v>
      </c>
      <c r="H1404" t="s">
        <v>49</v>
      </c>
      <c r="I1404">
        <v>45378</v>
      </c>
      <c r="J1404">
        <v>4668.3599999999997</v>
      </c>
      <c r="K1404">
        <v>4631.66</v>
      </c>
      <c r="L1404" t="s">
        <v>18</v>
      </c>
      <c r="M1404" t="s">
        <v>19</v>
      </c>
      <c r="N1404" s="2">
        <f t="shared" si="21"/>
        <v>0</v>
      </c>
      <c r="O1404">
        <f>DATEDIF(Table1[[#This Row],[Submission_Date]],Table1[[#This Row],[Decision_Date]],"D")</f>
        <v>60</v>
      </c>
      <c r="P1404">
        <f>Table1[[#This Row],[Claim_Amount]]-Table1[[#This Row],[Paid_Amount]]</f>
        <v>36.699999999999818</v>
      </c>
    </row>
    <row r="1405" spans="1:16" x14ac:dyDescent="0.3">
      <c r="A1405" t="s">
        <v>2738</v>
      </c>
      <c r="B1405" t="s">
        <v>2739</v>
      </c>
      <c r="C1405" s="1">
        <v>45158</v>
      </c>
      <c r="D1405" s="1">
        <v>45170</v>
      </c>
      <c r="E1405" s="1">
        <v>45185</v>
      </c>
      <c r="F1405" t="s">
        <v>72</v>
      </c>
      <c r="G1405" t="s">
        <v>79</v>
      </c>
      <c r="H1405" t="s">
        <v>49</v>
      </c>
      <c r="I1405">
        <v>99215</v>
      </c>
      <c r="J1405">
        <v>3213.65</v>
      </c>
      <c r="K1405">
        <v>2879.6</v>
      </c>
      <c r="L1405" t="s">
        <v>18</v>
      </c>
      <c r="M1405" t="s">
        <v>19</v>
      </c>
      <c r="N1405" s="2">
        <f t="shared" si="21"/>
        <v>0</v>
      </c>
      <c r="O1405">
        <f>DATEDIF(Table1[[#This Row],[Submission_Date]],Table1[[#This Row],[Decision_Date]],"D")</f>
        <v>15</v>
      </c>
      <c r="P1405">
        <f>Table1[[#This Row],[Claim_Amount]]-Table1[[#This Row],[Paid_Amount]]</f>
        <v>334.05000000000018</v>
      </c>
    </row>
    <row r="1406" spans="1:16" x14ac:dyDescent="0.3">
      <c r="A1406" t="s">
        <v>2740</v>
      </c>
      <c r="B1406" t="s">
        <v>2741</v>
      </c>
      <c r="C1406" s="1">
        <v>45301</v>
      </c>
      <c r="D1406" s="1">
        <v>45328</v>
      </c>
      <c r="E1406" s="1">
        <v>45341</v>
      </c>
      <c r="F1406" t="s">
        <v>48</v>
      </c>
      <c r="G1406" t="s">
        <v>23</v>
      </c>
      <c r="H1406" t="s">
        <v>45</v>
      </c>
      <c r="I1406">
        <v>80053</v>
      </c>
      <c r="J1406">
        <v>4011.17</v>
      </c>
      <c r="K1406">
        <v>0</v>
      </c>
      <c r="L1406" t="s">
        <v>60</v>
      </c>
      <c r="M1406" t="s">
        <v>61</v>
      </c>
      <c r="N1406" s="2">
        <f t="shared" si="21"/>
        <v>1</v>
      </c>
      <c r="O1406">
        <f>DATEDIF(Table1[[#This Row],[Submission_Date]],Table1[[#This Row],[Decision_Date]],"D")</f>
        <v>13</v>
      </c>
      <c r="P1406">
        <f>Table1[[#This Row],[Claim_Amount]]-Table1[[#This Row],[Paid_Amount]]</f>
        <v>4011.17</v>
      </c>
    </row>
    <row r="1407" spans="1:16" x14ac:dyDescent="0.3">
      <c r="A1407" t="s">
        <v>2742</v>
      </c>
      <c r="B1407" t="s">
        <v>2743</v>
      </c>
      <c r="C1407" s="1">
        <v>45592</v>
      </c>
      <c r="D1407" s="1">
        <v>45613</v>
      </c>
      <c r="E1407" s="1">
        <v>45670</v>
      </c>
      <c r="F1407" t="s">
        <v>15</v>
      </c>
      <c r="G1407" t="s">
        <v>28</v>
      </c>
      <c r="H1407" t="s">
        <v>45</v>
      </c>
      <c r="I1407">
        <v>66984</v>
      </c>
      <c r="J1407">
        <v>986.9</v>
      </c>
      <c r="K1407">
        <v>967.51</v>
      </c>
      <c r="L1407" t="s">
        <v>18</v>
      </c>
      <c r="M1407" t="s">
        <v>19</v>
      </c>
      <c r="N1407" s="2">
        <f t="shared" si="21"/>
        <v>0</v>
      </c>
      <c r="O1407">
        <f>DATEDIF(Table1[[#This Row],[Submission_Date]],Table1[[#This Row],[Decision_Date]],"D")</f>
        <v>57</v>
      </c>
      <c r="P1407">
        <f>Table1[[#This Row],[Claim_Amount]]-Table1[[#This Row],[Paid_Amount]]</f>
        <v>19.389999999999986</v>
      </c>
    </row>
    <row r="1408" spans="1:16" x14ac:dyDescent="0.3">
      <c r="A1408" t="s">
        <v>2744</v>
      </c>
      <c r="B1408" t="s">
        <v>2745</v>
      </c>
      <c r="C1408" s="1">
        <v>44996</v>
      </c>
      <c r="D1408" s="1">
        <v>44999</v>
      </c>
      <c r="E1408" s="1">
        <v>45009</v>
      </c>
      <c r="F1408" t="s">
        <v>44</v>
      </c>
      <c r="G1408" t="s">
        <v>23</v>
      </c>
      <c r="H1408" t="s">
        <v>38</v>
      </c>
      <c r="I1408">
        <v>27447</v>
      </c>
      <c r="J1408">
        <v>579.72</v>
      </c>
      <c r="K1408">
        <v>572.78</v>
      </c>
      <c r="L1408" t="s">
        <v>18</v>
      </c>
      <c r="M1408" t="s">
        <v>19</v>
      </c>
      <c r="N1408" s="2">
        <f t="shared" si="21"/>
        <v>0</v>
      </c>
      <c r="O1408">
        <f>DATEDIF(Table1[[#This Row],[Submission_Date]],Table1[[#This Row],[Decision_Date]],"D")</f>
        <v>10</v>
      </c>
      <c r="P1408">
        <f>Table1[[#This Row],[Claim_Amount]]-Table1[[#This Row],[Paid_Amount]]</f>
        <v>6.9400000000000546</v>
      </c>
    </row>
    <row r="1409" spans="1:16" x14ac:dyDescent="0.3">
      <c r="A1409" t="s">
        <v>2746</v>
      </c>
      <c r="B1409" t="s">
        <v>2747</v>
      </c>
      <c r="C1409" s="1">
        <v>45093</v>
      </c>
      <c r="D1409" s="1">
        <v>45123</v>
      </c>
      <c r="E1409" s="1">
        <v>45160</v>
      </c>
      <c r="F1409" t="s">
        <v>48</v>
      </c>
      <c r="G1409" t="s">
        <v>28</v>
      </c>
      <c r="H1409" t="s">
        <v>29</v>
      </c>
      <c r="I1409">
        <v>70553</v>
      </c>
      <c r="J1409">
        <v>6009.32</v>
      </c>
      <c r="K1409">
        <v>5223.7</v>
      </c>
      <c r="L1409" t="s">
        <v>18</v>
      </c>
      <c r="M1409" t="s">
        <v>19</v>
      </c>
      <c r="N1409" s="2">
        <f t="shared" si="21"/>
        <v>0</v>
      </c>
      <c r="O1409">
        <f>DATEDIF(Table1[[#This Row],[Submission_Date]],Table1[[#This Row],[Decision_Date]],"D")</f>
        <v>37</v>
      </c>
      <c r="P1409">
        <f>Table1[[#This Row],[Claim_Amount]]-Table1[[#This Row],[Paid_Amount]]</f>
        <v>785.61999999999989</v>
      </c>
    </row>
    <row r="1410" spans="1:16" x14ac:dyDescent="0.3">
      <c r="A1410" t="s">
        <v>2748</v>
      </c>
      <c r="B1410" t="s">
        <v>2749</v>
      </c>
      <c r="C1410" s="1">
        <v>45529</v>
      </c>
      <c r="D1410" s="1">
        <v>45534</v>
      </c>
      <c r="E1410" s="1">
        <v>45584</v>
      </c>
      <c r="F1410" t="s">
        <v>15</v>
      </c>
      <c r="G1410" t="s">
        <v>34</v>
      </c>
      <c r="H1410" t="s">
        <v>55</v>
      </c>
      <c r="I1410">
        <v>99214</v>
      </c>
      <c r="J1410">
        <v>1396.68</v>
      </c>
      <c r="K1410">
        <v>1292.22</v>
      </c>
      <c r="L1410" t="s">
        <v>18</v>
      </c>
      <c r="M1410" t="s">
        <v>19</v>
      </c>
      <c r="N1410" s="2">
        <f t="shared" si="21"/>
        <v>0</v>
      </c>
      <c r="O1410">
        <f>DATEDIF(Table1[[#This Row],[Submission_Date]],Table1[[#This Row],[Decision_Date]],"D")</f>
        <v>50</v>
      </c>
      <c r="P1410">
        <f>Table1[[#This Row],[Claim_Amount]]-Table1[[#This Row],[Paid_Amount]]</f>
        <v>104.46000000000004</v>
      </c>
    </row>
    <row r="1411" spans="1:16" x14ac:dyDescent="0.3">
      <c r="A1411" t="s">
        <v>2750</v>
      </c>
      <c r="B1411" t="s">
        <v>2751</v>
      </c>
      <c r="C1411" s="1">
        <v>44946</v>
      </c>
      <c r="D1411" s="1">
        <v>44973</v>
      </c>
      <c r="E1411" s="1">
        <v>45016</v>
      </c>
      <c r="F1411" t="s">
        <v>48</v>
      </c>
      <c r="G1411" t="s">
        <v>16</v>
      </c>
      <c r="H1411" t="s">
        <v>17</v>
      </c>
      <c r="I1411">
        <v>92928</v>
      </c>
      <c r="J1411">
        <v>1479.31</v>
      </c>
      <c r="K1411">
        <v>1429.11</v>
      </c>
      <c r="L1411" t="s">
        <v>18</v>
      </c>
      <c r="M1411" t="s">
        <v>19</v>
      </c>
      <c r="N1411" s="2">
        <f t="shared" ref="N1411:N1474" si="22">IF(L1411="Denied",1,0)</f>
        <v>0</v>
      </c>
      <c r="O1411">
        <f>DATEDIF(Table1[[#This Row],[Submission_Date]],Table1[[#This Row],[Decision_Date]],"D")</f>
        <v>43</v>
      </c>
      <c r="P1411">
        <f>Table1[[#This Row],[Claim_Amount]]-Table1[[#This Row],[Paid_Amount]]</f>
        <v>50.200000000000045</v>
      </c>
    </row>
    <row r="1412" spans="1:16" x14ac:dyDescent="0.3">
      <c r="A1412" t="s">
        <v>2752</v>
      </c>
      <c r="B1412" t="s">
        <v>1794</v>
      </c>
      <c r="C1412" s="1">
        <v>45245</v>
      </c>
      <c r="D1412" s="1">
        <v>45265</v>
      </c>
      <c r="E1412" s="1">
        <v>45304</v>
      </c>
      <c r="F1412" t="s">
        <v>22</v>
      </c>
      <c r="G1412" t="s">
        <v>16</v>
      </c>
      <c r="H1412" t="s">
        <v>17</v>
      </c>
      <c r="I1412">
        <v>90837</v>
      </c>
      <c r="J1412">
        <v>5232.03</v>
      </c>
      <c r="K1412">
        <v>4013.32</v>
      </c>
      <c r="L1412" t="s">
        <v>18</v>
      </c>
      <c r="M1412" t="s">
        <v>19</v>
      </c>
      <c r="N1412" s="2">
        <f t="shared" si="22"/>
        <v>0</v>
      </c>
      <c r="O1412">
        <f>DATEDIF(Table1[[#This Row],[Submission_Date]],Table1[[#This Row],[Decision_Date]],"D")</f>
        <v>39</v>
      </c>
      <c r="P1412">
        <f>Table1[[#This Row],[Claim_Amount]]-Table1[[#This Row],[Paid_Amount]]</f>
        <v>1218.7099999999996</v>
      </c>
    </row>
    <row r="1413" spans="1:16" x14ac:dyDescent="0.3">
      <c r="A1413" t="s">
        <v>2753</v>
      </c>
      <c r="B1413" t="s">
        <v>2754</v>
      </c>
      <c r="C1413" s="1">
        <v>45295</v>
      </c>
      <c r="D1413" s="1">
        <v>45317</v>
      </c>
      <c r="E1413" s="1">
        <v>45350</v>
      </c>
      <c r="F1413" t="s">
        <v>44</v>
      </c>
      <c r="G1413" t="s">
        <v>16</v>
      </c>
      <c r="H1413" t="s">
        <v>49</v>
      </c>
      <c r="I1413">
        <v>63047</v>
      </c>
      <c r="J1413">
        <v>2821.39</v>
      </c>
      <c r="K1413">
        <v>2556.23</v>
      </c>
      <c r="L1413" t="s">
        <v>18</v>
      </c>
      <c r="M1413" t="s">
        <v>19</v>
      </c>
      <c r="N1413" s="2">
        <f t="shared" si="22"/>
        <v>0</v>
      </c>
      <c r="O1413">
        <f>DATEDIF(Table1[[#This Row],[Submission_Date]],Table1[[#This Row],[Decision_Date]],"D")</f>
        <v>33</v>
      </c>
      <c r="P1413">
        <f>Table1[[#This Row],[Claim_Amount]]-Table1[[#This Row],[Paid_Amount]]</f>
        <v>265.15999999999985</v>
      </c>
    </row>
    <row r="1414" spans="1:16" x14ac:dyDescent="0.3">
      <c r="A1414" t="s">
        <v>2755</v>
      </c>
      <c r="B1414" t="s">
        <v>2756</v>
      </c>
      <c r="C1414" s="1">
        <v>45485</v>
      </c>
      <c r="D1414" s="1">
        <v>45510</v>
      </c>
      <c r="E1414" s="1">
        <v>45565</v>
      </c>
      <c r="F1414" t="s">
        <v>72</v>
      </c>
      <c r="G1414" t="s">
        <v>16</v>
      </c>
      <c r="H1414" t="s">
        <v>35</v>
      </c>
      <c r="I1414">
        <v>27447</v>
      </c>
      <c r="J1414">
        <v>2603.7600000000002</v>
      </c>
      <c r="K1414">
        <v>0</v>
      </c>
      <c r="L1414" t="s">
        <v>60</v>
      </c>
      <c r="M1414" t="s">
        <v>61</v>
      </c>
      <c r="N1414" s="2">
        <f t="shared" si="22"/>
        <v>1</v>
      </c>
      <c r="O1414">
        <f>DATEDIF(Table1[[#This Row],[Submission_Date]],Table1[[#This Row],[Decision_Date]],"D")</f>
        <v>55</v>
      </c>
      <c r="P1414">
        <f>Table1[[#This Row],[Claim_Amount]]-Table1[[#This Row],[Paid_Amount]]</f>
        <v>2603.7600000000002</v>
      </c>
    </row>
    <row r="1415" spans="1:16" x14ac:dyDescent="0.3">
      <c r="A1415" t="s">
        <v>2757</v>
      </c>
      <c r="B1415" t="s">
        <v>2758</v>
      </c>
      <c r="C1415" s="1">
        <v>45506</v>
      </c>
      <c r="D1415" s="1">
        <v>45525</v>
      </c>
      <c r="E1415" s="1">
        <v>45530</v>
      </c>
      <c r="F1415" t="s">
        <v>22</v>
      </c>
      <c r="G1415" t="s">
        <v>28</v>
      </c>
      <c r="H1415" t="s">
        <v>52</v>
      </c>
      <c r="I1415">
        <v>66984</v>
      </c>
      <c r="J1415">
        <v>10218.98</v>
      </c>
      <c r="K1415">
        <v>0</v>
      </c>
      <c r="L1415" t="s">
        <v>60</v>
      </c>
      <c r="M1415" t="s">
        <v>61</v>
      </c>
      <c r="N1415" s="2">
        <f t="shared" si="22"/>
        <v>1</v>
      </c>
      <c r="O1415">
        <f>DATEDIF(Table1[[#This Row],[Submission_Date]],Table1[[#This Row],[Decision_Date]],"D")</f>
        <v>5</v>
      </c>
      <c r="P1415">
        <f>Table1[[#This Row],[Claim_Amount]]-Table1[[#This Row],[Paid_Amount]]</f>
        <v>10218.98</v>
      </c>
    </row>
    <row r="1416" spans="1:16" x14ac:dyDescent="0.3">
      <c r="A1416" t="s">
        <v>2759</v>
      </c>
      <c r="B1416" t="s">
        <v>2760</v>
      </c>
      <c r="C1416" s="1">
        <v>45352</v>
      </c>
      <c r="D1416" s="1">
        <v>45359</v>
      </c>
      <c r="E1416" s="1">
        <v>45371</v>
      </c>
      <c r="F1416" t="s">
        <v>44</v>
      </c>
      <c r="G1416" t="s">
        <v>23</v>
      </c>
      <c r="H1416" t="s">
        <v>35</v>
      </c>
      <c r="I1416">
        <v>27447</v>
      </c>
      <c r="J1416">
        <v>1080.51</v>
      </c>
      <c r="K1416">
        <v>0</v>
      </c>
      <c r="L1416" t="s">
        <v>60</v>
      </c>
      <c r="M1416" t="s">
        <v>61</v>
      </c>
      <c r="N1416" s="2">
        <f t="shared" si="22"/>
        <v>1</v>
      </c>
      <c r="O1416">
        <f>DATEDIF(Table1[[#This Row],[Submission_Date]],Table1[[#This Row],[Decision_Date]],"D")</f>
        <v>12</v>
      </c>
      <c r="P1416">
        <f>Table1[[#This Row],[Claim_Amount]]-Table1[[#This Row],[Paid_Amount]]</f>
        <v>1080.51</v>
      </c>
    </row>
    <row r="1417" spans="1:16" x14ac:dyDescent="0.3">
      <c r="A1417" t="s">
        <v>2761</v>
      </c>
      <c r="B1417" t="s">
        <v>2762</v>
      </c>
      <c r="C1417" s="1">
        <v>45151</v>
      </c>
      <c r="D1417" s="1">
        <v>45169</v>
      </c>
      <c r="E1417" s="1">
        <v>45201</v>
      </c>
      <c r="F1417" t="s">
        <v>106</v>
      </c>
      <c r="G1417" t="s">
        <v>16</v>
      </c>
      <c r="H1417" t="s">
        <v>17</v>
      </c>
      <c r="I1417">
        <v>45378</v>
      </c>
      <c r="J1417">
        <v>3798.16</v>
      </c>
      <c r="K1417">
        <v>2908</v>
      </c>
      <c r="L1417" t="s">
        <v>18</v>
      </c>
      <c r="M1417" t="s">
        <v>19</v>
      </c>
      <c r="N1417" s="2">
        <f t="shared" si="22"/>
        <v>0</v>
      </c>
      <c r="O1417">
        <f>DATEDIF(Table1[[#This Row],[Submission_Date]],Table1[[#This Row],[Decision_Date]],"D")</f>
        <v>32</v>
      </c>
      <c r="P1417">
        <f>Table1[[#This Row],[Claim_Amount]]-Table1[[#This Row],[Paid_Amount]]</f>
        <v>890.15999999999985</v>
      </c>
    </row>
    <row r="1418" spans="1:16" x14ac:dyDescent="0.3">
      <c r="A1418" t="s">
        <v>2763</v>
      </c>
      <c r="B1418" t="s">
        <v>2764</v>
      </c>
      <c r="C1418" s="1">
        <v>45651</v>
      </c>
      <c r="D1418" s="1">
        <v>45666</v>
      </c>
      <c r="E1418" s="1">
        <v>45680</v>
      </c>
      <c r="F1418" t="s">
        <v>48</v>
      </c>
      <c r="G1418" t="s">
        <v>41</v>
      </c>
      <c r="H1418" t="s">
        <v>49</v>
      </c>
      <c r="I1418">
        <v>27130</v>
      </c>
      <c r="J1418">
        <v>1892.42</v>
      </c>
      <c r="K1418">
        <v>1445.76</v>
      </c>
      <c r="L1418" t="s">
        <v>18</v>
      </c>
      <c r="M1418" t="s">
        <v>19</v>
      </c>
      <c r="N1418" s="2">
        <f t="shared" si="22"/>
        <v>0</v>
      </c>
      <c r="O1418">
        <f>DATEDIF(Table1[[#This Row],[Submission_Date]],Table1[[#This Row],[Decision_Date]],"D")</f>
        <v>14</v>
      </c>
      <c r="P1418">
        <f>Table1[[#This Row],[Claim_Amount]]-Table1[[#This Row],[Paid_Amount]]</f>
        <v>446.66000000000008</v>
      </c>
    </row>
    <row r="1419" spans="1:16" x14ac:dyDescent="0.3">
      <c r="A1419" t="s">
        <v>2765</v>
      </c>
      <c r="B1419" t="s">
        <v>2766</v>
      </c>
      <c r="C1419" s="1">
        <v>45491</v>
      </c>
      <c r="D1419" s="1">
        <v>45514</v>
      </c>
      <c r="E1419" s="1">
        <v>45562</v>
      </c>
      <c r="F1419" t="s">
        <v>106</v>
      </c>
      <c r="G1419" t="s">
        <v>28</v>
      </c>
      <c r="H1419" t="s">
        <v>24</v>
      </c>
      <c r="I1419">
        <v>93000</v>
      </c>
      <c r="J1419">
        <v>2241.44</v>
      </c>
      <c r="K1419">
        <v>2130.41</v>
      </c>
      <c r="L1419" t="s">
        <v>18</v>
      </c>
      <c r="M1419" t="s">
        <v>19</v>
      </c>
      <c r="N1419" s="2">
        <f t="shared" si="22"/>
        <v>0</v>
      </c>
      <c r="O1419">
        <f>DATEDIF(Table1[[#This Row],[Submission_Date]],Table1[[#This Row],[Decision_Date]],"D")</f>
        <v>48</v>
      </c>
      <c r="P1419">
        <f>Table1[[#This Row],[Claim_Amount]]-Table1[[#This Row],[Paid_Amount]]</f>
        <v>111.0300000000002</v>
      </c>
    </row>
    <row r="1420" spans="1:16" x14ac:dyDescent="0.3">
      <c r="A1420" t="s">
        <v>2767</v>
      </c>
      <c r="B1420" t="s">
        <v>2768</v>
      </c>
      <c r="C1420" s="1">
        <v>45289</v>
      </c>
      <c r="D1420" s="1">
        <v>45306</v>
      </c>
      <c r="E1420" s="1">
        <v>45329</v>
      </c>
      <c r="F1420" t="s">
        <v>48</v>
      </c>
      <c r="G1420" t="s">
        <v>28</v>
      </c>
      <c r="H1420" t="s">
        <v>49</v>
      </c>
      <c r="I1420">
        <v>43239</v>
      </c>
      <c r="J1420">
        <v>6141.2</v>
      </c>
      <c r="K1420">
        <v>0</v>
      </c>
      <c r="L1420" t="s">
        <v>60</v>
      </c>
      <c r="M1420" t="s">
        <v>80</v>
      </c>
      <c r="N1420" s="2">
        <f t="shared" si="22"/>
        <v>1</v>
      </c>
      <c r="O1420">
        <f>DATEDIF(Table1[[#This Row],[Submission_Date]],Table1[[#This Row],[Decision_Date]],"D")</f>
        <v>23</v>
      </c>
      <c r="P1420">
        <f>Table1[[#This Row],[Claim_Amount]]-Table1[[#This Row],[Paid_Amount]]</f>
        <v>6141.2</v>
      </c>
    </row>
    <row r="1421" spans="1:16" x14ac:dyDescent="0.3">
      <c r="A1421" t="s">
        <v>2769</v>
      </c>
      <c r="B1421" t="s">
        <v>2770</v>
      </c>
      <c r="C1421" s="1">
        <v>45544</v>
      </c>
      <c r="D1421" s="1">
        <v>45574</v>
      </c>
      <c r="E1421" s="1">
        <v>45622</v>
      </c>
      <c r="F1421" t="s">
        <v>15</v>
      </c>
      <c r="G1421" t="s">
        <v>16</v>
      </c>
      <c r="H1421" t="s">
        <v>24</v>
      </c>
      <c r="I1421">
        <v>27130</v>
      </c>
      <c r="J1421">
        <v>2714.24</v>
      </c>
      <c r="K1421">
        <v>2323.04</v>
      </c>
      <c r="L1421" t="s">
        <v>18</v>
      </c>
      <c r="M1421" t="s">
        <v>19</v>
      </c>
      <c r="N1421" s="2">
        <f t="shared" si="22"/>
        <v>0</v>
      </c>
      <c r="O1421">
        <f>DATEDIF(Table1[[#This Row],[Submission_Date]],Table1[[#This Row],[Decision_Date]],"D")</f>
        <v>48</v>
      </c>
      <c r="P1421">
        <f>Table1[[#This Row],[Claim_Amount]]-Table1[[#This Row],[Paid_Amount]]</f>
        <v>391.19999999999982</v>
      </c>
    </row>
    <row r="1422" spans="1:16" x14ac:dyDescent="0.3">
      <c r="A1422" t="s">
        <v>2771</v>
      </c>
      <c r="B1422" t="s">
        <v>2772</v>
      </c>
      <c r="C1422" s="1">
        <v>45299</v>
      </c>
      <c r="D1422" s="1">
        <v>45316</v>
      </c>
      <c r="E1422" s="1">
        <v>45337</v>
      </c>
      <c r="F1422" t="s">
        <v>15</v>
      </c>
      <c r="G1422" t="s">
        <v>41</v>
      </c>
      <c r="H1422" t="s">
        <v>45</v>
      </c>
      <c r="I1422">
        <v>90837</v>
      </c>
      <c r="J1422">
        <v>2781.2</v>
      </c>
      <c r="K1422">
        <v>2658.71</v>
      </c>
      <c r="L1422" t="s">
        <v>18</v>
      </c>
      <c r="M1422" t="s">
        <v>19</v>
      </c>
      <c r="N1422" s="2">
        <f t="shared" si="22"/>
        <v>0</v>
      </c>
      <c r="O1422">
        <f>DATEDIF(Table1[[#This Row],[Submission_Date]],Table1[[#This Row],[Decision_Date]],"D")</f>
        <v>21</v>
      </c>
      <c r="P1422">
        <f>Table1[[#This Row],[Claim_Amount]]-Table1[[#This Row],[Paid_Amount]]</f>
        <v>122.48999999999978</v>
      </c>
    </row>
    <row r="1423" spans="1:16" x14ac:dyDescent="0.3">
      <c r="A1423" t="s">
        <v>2773</v>
      </c>
      <c r="B1423" t="s">
        <v>2774</v>
      </c>
      <c r="C1423" s="1">
        <v>45068</v>
      </c>
      <c r="D1423" s="1">
        <v>45077</v>
      </c>
      <c r="E1423" s="1">
        <v>45099</v>
      </c>
      <c r="F1423" t="s">
        <v>106</v>
      </c>
      <c r="G1423" t="s">
        <v>41</v>
      </c>
      <c r="H1423" t="s">
        <v>38</v>
      </c>
      <c r="I1423">
        <v>71046</v>
      </c>
      <c r="J1423">
        <v>4264.18</v>
      </c>
      <c r="K1423">
        <v>0</v>
      </c>
      <c r="L1423" t="s">
        <v>60</v>
      </c>
      <c r="M1423" t="s">
        <v>61</v>
      </c>
      <c r="N1423" s="2">
        <f t="shared" si="22"/>
        <v>1</v>
      </c>
      <c r="O1423">
        <f>DATEDIF(Table1[[#This Row],[Submission_Date]],Table1[[#This Row],[Decision_Date]],"D")</f>
        <v>22</v>
      </c>
      <c r="P1423">
        <f>Table1[[#This Row],[Claim_Amount]]-Table1[[#This Row],[Paid_Amount]]</f>
        <v>4264.18</v>
      </c>
    </row>
    <row r="1424" spans="1:16" x14ac:dyDescent="0.3">
      <c r="A1424" t="s">
        <v>2775</v>
      </c>
      <c r="B1424" t="s">
        <v>2776</v>
      </c>
      <c r="C1424" s="1">
        <v>45224</v>
      </c>
      <c r="D1424" s="1">
        <v>45231</v>
      </c>
      <c r="E1424" s="1">
        <v>45258</v>
      </c>
      <c r="F1424" t="s">
        <v>44</v>
      </c>
      <c r="G1424" t="s">
        <v>34</v>
      </c>
      <c r="H1424" t="s">
        <v>24</v>
      </c>
      <c r="I1424">
        <v>43239</v>
      </c>
      <c r="J1424">
        <v>1350.24</v>
      </c>
      <c r="K1424">
        <v>1323.8</v>
      </c>
      <c r="L1424" t="s">
        <v>18</v>
      </c>
      <c r="M1424" t="s">
        <v>19</v>
      </c>
      <c r="N1424" s="2">
        <f t="shared" si="22"/>
        <v>0</v>
      </c>
      <c r="O1424">
        <f>DATEDIF(Table1[[#This Row],[Submission_Date]],Table1[[#This Row],[Decision_Date]],"D")</f>
        <v>27</v>
      </c>
      <c r="P1424">
        <f>Table1[[#This Row],[Claim_Amount]]-Table1[[#This Row],[Paid_Amount]]</f>
        <v>26.440000000000055</v>
      </c>
    </row>
    <row r="1425" spans="1:16" x14ac:dyDescent="0.3">
      <c r="A1425" t="s">
        <v>2777</v>
      </c>
      <c r="B1425" t="s">
        <v>2778</v>
      </c>
      <c r="C1425" s="1">
        <v>44976</v>
      </c>
      <c r="D1425" s="1">
        <v>44979</v>
      </c>
      <c r="E1425" s="1">
        <v>44988</v>
      </c>
      <c r="F1425" t="s">
        <v>44</v>
      </c>
      <c r="G1425" t="s">
        <v>79</v>
      </c>
      <c r="H1425" t="s">
        <v>35</v>
      </c>
      <c r="I1425">
        <v>99215</v>
      </c>
      <c r="J1425">
        <v>923.93</v>
      </c>
      <c r="K1425">
        <v>749.03</v>
      </c>
      <c r="L1425" t="s">
        <v>18</v>
      </c>
      <c r="M1425" t="s">
        <v>19</v>
      </c>
      <c r="N1425" s="2">
        <f t="shared" si="22"/>
        <v>0</v>
      </c>
      <c r="O1425">
        <f>DATEDIF(Table1[[#This Row],[Submission_Date]],Table1[[#This Row],[Decision_Date]],"D")</f>
        <v>9</v>
      </c>
      <c r="P1425">
        <f>Table1[[#This Row],[Claim_Amount]]-Table1[[#This Row],[Paid_Amount]]</f>
        <v>174.89999999999998</v>
      </c>
    </row>
    <row r="1426" spans="1:16" x14ac:dyDescent="0.3">
      <c r="A1426" t="s">
        <v>2779</v>
      </c>
      <c r="B1426" t="s">
        <v>1356</v>
      </c>
      <c r="C1426" s="1">
        <v>45274</v>
      </c>
      <c r="D1426" s="1">
        <v>45275</v>
      </c>
      <c r="E1426" s="1">
        <v>45305</v>
      </c>
      <c r="F1426" t="s">
        <v>72</v>
      </c>
      <c r="G1426" t="s">
        <v>41</v>
      </c>
      <c r="H1426" t="s">
        <v>38</v>
      </c>
      <c r="I1426">
        <v>92928</v>
      </c>
      <c r="J1426">
        <v>783.8</v>
      </c>
      <c r="K1426">
        <v>0</v>
      </c>
      <c r="L1426" t="s">
        <v>30</v>
      </c>
      <c r="M1426" t="s">
        <v>19</v>
      </c>
      <c r="N1426" s="2">
        <f t="shared" si="22"/>
        <v>0</v>
      </c>
      <c r="O1426">
        <f>DATEDIF(Table1[[#This Row],[Submission_Date]],Table1[[#This Row],[Decision_Date]],"D")</f>
        <v>30</v>
      </c>
      <c r="P1426">
        <f>Table1[[#This Row],[Claim_Amount]]-Table1[[#This Row],[Paid_Amount]]</f>
        <v>783.8</v>
      </c>
    </row>
    <row r="1427" spans="1:16" x14ac:dyDescent="0.3">
      <c r="A1427" t="s">
        <v>2780</v>
      </c>
      <c r="B1427" t="s">
        <v>2781</v>
      </c>
      <c r="C1427" s="1">
        <v>44967</v>
      </c>
      <c r="D1427" s="1">
        <v>44982</v>
      </c>
      <c r="E1427" s="1">
        <v>45025</v>
      </c>
      <c r="F1427" t="s">
        <v>106</v>
      </c>
      <c r="G1427" t="s">
        <v>79</v>
      </c>
      <c r="H1427" t="s">
        <v>38</v>
      </c>
      <c r="I1427">
        <v>45378</v>
      </c>
      <c r="J1427">
        <v>375</v>
      </c>
      <c r="K1427">
        <v>0</v>
      </c>
      <c r="L1427" t="s">
        <v>60</v>
      </c>
      <c r="M1427" t="s">
        <v>153</v>
      </c>
      <c r="N1427" s="2">
        <f t="shared" si="22"/>
        <v>1</v>
      </c>
      <c r="O1427">
        <f>DATEDIF(Table1[[#This Row],[Submission_Date]],Table1[[#This Row],[Decision_Date]],"D")</f>
        <v>43</v>
      </c>
      <c r="P1427">
        <f>Table1[[#This Row],[Claim_Amount]]-Table1[[#This Row],[Paid_Amount]]</f>
        <v>375</v>
      </c>
    </row>
    <row r="1428" spans="1:16" x14ac:dyDescent="0.3">
      <c r="A1428" t="s">
        <v>2782</v>
      </c>
      <c r="B1428" t="s">
        <v>2783</v>
      </c>
      <c r="C1428" s="1">
        <v>44985</v>
      </c>
      <c r="D1428" s="1">
        <v>44995</v>
      </c>
      <c r="E1428" s="1">
        <v>45026</v>
      </c>
      <c r="F1428" t="s">
        <v>106</v>
      </c>
      <c r="G1428" t="s">
        <v>28</v>
      </c>
      <c r="H1428" t="s">
        <v>87</v>
      </c>
      <c r="I1428">
        <v>70553</v>
      </c>
      <c r="J1428">
        <v>9367.16</v>
      </c>
      <c r="K1428">
        <v>0</v>
      </c>
      <c r="L1428" t="s">
        <v>60</v>
      </c>
      <c r="M1428" t="s">
        <v>221</v>
      </c>
      <c r="N1428" s="2">
        <f t="shared" si="22"/>
        <v>1</v>
      </c>
      <c r="O1428">
        <f>DATEDIF(Table1[[#This Row],[Submission_Date]],Table1[[#This Row],[Decision_Date]],"D")</f>
        <v>31</v>
      </c>
      <c r="P1428">
        <f>Table1[[#This Row],[Claim_Amount]]-Table1[[#This Row],[Paid_Amount]]</f>
        <v>9367.16</v>
      </c>
    </row>
    <row r="1429" spans="1:16" x14ac:dyDescent="0.3">
      <c r="A1429" t="s">
        <v>2784</v>
      </c>
      <c r="B1429" t="s">
        <v>2785</v>
      </c>
      <c r="C1429" s="1">
        <v>45211</v>
      </c>
      <c r="D1429" s="1">
        <v>45230</v>
      </c>
      <c r="E1429" s="1">
        <v>45240</v>
      </c>
      <c r="F1429" t="s">
        <v>72</v>
      </c>
      <c r="G1429" t="s">
        <v>34</v>
      </c>
      <c r="H1429" t="s">
        <v>38</v>
      </c>
      <c r="I1429">
        <v>90837</v>
      </c>
      <c r="J1429">
        <v>748.02</v>
      </c>
      <c r="K1429">
        <v>642.9</v>
      </c>
      <c r="L1429" t="s">
        <v>18</v>
      </c>
      <c r="M1429" t="s">
        <v>19</v>
      </c>
      <c r="N1429" s="2">
        <f t="shared" si="22"/>
        <v>0</v>
      </c>
      <c r="O1429">
        <f>DATEDIF(Table1[[#This Row],[Submission_Date]],Table1[[#This Row],[Decision_Date]],"D")</f>
        <v>10</v>
      </c>
      <c r="P1429">
        <f>Table1[[#This Row],[Claim_Amount]]-Table1[[#This Row],[Paid_Amount]]</f>
        <v>105.12</v>
      </c>
    </row>
    <row r="1430" spans="1:16" x14ac:dyDescent="0.3">
      <c r="A1430" t="s">
        <v>2786</v>
      </c>
      <c r="B1430" t="s">
        <v>2787</v>
      </c>
      <c r="C1430" s="1">
        <v>45250</v>
      </c>
      <c r="D1430" s="1">
        <v>45279</v>
      </c>
      <c r="E1430" s="1">
        <v>45297</v>
      </c>
      <c r="F1430" t="s">
        <v>27</v>
      </c>
      <c r="G1430" t="s">
        <v>16</v>
      </c>
      <c r="H1430" t="s">
        <v>38</v>
      </c>
      <c r="I1430">
        <v>63047</v>
      </c>
      <c r="J1430">
        <v>1514.74</v>
      </c>
      <c r="K1430">
        <v>0</v>
      </c>
      <c r="L1430" t="s">
        <v>30</v>
      </c>
      <c r="M1430" t="s">
        <v>19</v>
      </c>
      <c r="N1430" s="2">
        <f t="shared" si="22"/>
        <v>0</v>
      </c>
      <c r="O1430">
        <f>DATEDIF(Table1[[#This Row],[Submission_Date]],Table1[[#This Row],[Decision_Date]],"D")</f>
        <v>18</v>
      </c>
      <c r="P1430">
        <f>Table1[[#This Row],[Claim_Amount]]-Table1[[#This Row],[Paid_Amount]]</f>
        <v>1514.74</v>
      </c>
    </row>
    <row r="1431" spans="1:16" x14ac:dyDescent="0.3">
      <c r="A1431" t="s">
        <v>2788</v>
      </c>
      <c r="B1431" t="s">
        <v>532</v>
      </c>
      <c r="C1431" s="1">
        <v>45016</v>
      </c>
      <c r="D1431" s="1">
        <v>45019</v>
      </c>
      <c r="E1431" s="1">
        <v>45055</v>
      </c>
      <c r="F1431" t="s">
        <v>106</v>
      </c>
      <c r="G1431" t="s">
        <v>34</v>
      </c>
      <c r="H1431" t="s">
        <v>35</v>
      </c>
      <c r="I1431">
        <v>66984</v>
      </c>
      <c r="J1431">
        <v>1448.88</v>
      </c>
      <c r="K1431">
        <v>0</v>
      </c>
      <c r="L1431" t="s">
        <v>60</v>
      </c>
      <c r="M1431" t="s">
        <v>61</v>
      </c>
      <c r="N1431" s="2">
        <f t="shared" si="22"/>
        <v>1</v>
      </c>
      <c r="O1431">
        <f>DATEDIF(Table1[[#This Row],[Submission_Date]],Table1[[#This Row],[Decision_Date]],"D")</f>
        <v>36</v>
      </c>
      <c r="P1431">
        <f>Table1[[#This Row],[Claim_Amount]]-Table1[[#This Row],[Paid_Amount]]</f>
        <v>1448.88</v>
      </c>
    </row>
    <row r="1432" spans="1:16" x14ac:dyDescent="0.3">
      <c r="A1432" t="s">
        <v>2789</v>
      </c>
      <c r="B1432" t="s">
        <v>2790</v>
      </c>
      <c r="C1432" s="1">
        <v>44949</v>
      </c>
      <c r="D1432" s="1">
        <v>44958</v>
      </c>
      <c r="E1432" s="1">
        <v>44963</v>
      </c>
      <c r="F1432" t="s">
        <v>44</v>
      </c>
      <c r="G1432" t="s">
        <v>79</v>
      </c>
      <c r="H1432" t="s">
        <v>52</v>
      </c>
      <c r="I1432">
        <v>27447</v>
      </c>
      <c r="J1432">
        <v>2312.13</v>
      </c>
      <c r="K1432">
        <v>1791.83</v>
      </c>
      <c r="L1432" t="s">
        <v>18</v>
      </c>
      <c r="M1432" t="s">
        <v>19</v>
      </c>
      <c r="N1432" s="2">
        <f t="shared" si="22"/>
        <v>0</v>
      </c>
      <c r="O1432">
        <f>DATEDIF(Table1[[#This Row],[Submission_Date]],Table1[[#This Row],[Decision_Date]],"D")</f>
        <v>5</v>
      </c>
      <c r="P1432">
        <f>Table1[[#This Row],[Claim_Amount]]-Table1[[#This Row],[Paid_Amount]]</f>
        <v>520.30000000000018</v>
      </c>
    </row>
    <row r="1433" spans="1:16" x14ac:dyDescent="0.3">
      <c r="A1433" t="s">
        <v>2791</v>
      </c>
      <c r="B1433" t="s">
        <v>2792</v>
      </c>
      <c r="C1433" s="1">
        <v>45335</v>
      </c>
      <c r="D1433" s="1">
        <v>45352</v>
      </c>
      <c r="E1433" s="1">
        <v>45372</v>
      </c>
      <c r="F1433" t="s">
        <v>15</v>
      </c>
      <c r="G1433" t="s">
        <v>41</v>
      </c>
      <c r="H1433" t="s">
        <v>49</v>
      </c>
      <c r="I1433">
        <v>80053</v>
      </c>
      <c r="J1433">
        <v>3472.36</v>
      </c>
      <c r="K1433">
        <v>3077.85</v>
      </c>
      <c r="L1433" t="s">
        <v>18</v>
      </c>
      <c r="M1433" t="s">
        <v>19</v>
      </c>
      <c r="N1433" s="2">
        <f t="shared" si="22"/>
        <v>0</v>
      </c>
      <c r="O1433">
        <f>DATEDIF(Table1[[#This Row],[Submission_Date]],Table1[[#This Row],[Decision_Date]],"D")</f>
        <v>20</v>
      </c>
      <c r="P1433">
        <f>Table1[[#This Row],[Claim_Amount]]-Table1[[#This Row],[Paid_Amount]]</f>
        <v>394.51000000000022</v>
      </c>
    </row>
    <row r="1434" spans="1:16" x14ac:dyDescent="0.3">
      <c r="A1434" t="s">
        <v>2793</v>
      </c>
      <c r="B1434" t="s">
        <v>2794</v>
      </c>
      <c r="C1434" s="1">
        <v>45585</v>
      </c>
      <c r="D1434" s="1">
        <v>45600</v>
      </c>
      <c r="E1434" s="1">
        <v>45621</v>
      </c>
      <c r="F1434" t="s">
        <v>72</v>
      </c>
      <c r="G1434" t="s">
        <v>16</v>
      </c>
      <c r="H1434" t="s">
        <v>35</v>
      </c>
      <c r="I1434">
        <v>63047</v>
      </c>
      <c r="J1434">
        <v>3598.88</v>
      </c>
      <c r="K1434">
        <v>3025.77</v>
      </c>
      <c r="L1434" t="s">
        <v>18</v>
      </c>
      <c r="M1434" t="s">
        <v>19</v>
      </c>
      <c r="N1434" s="2">
        <f t="shared" si="22"/>
        <v>0</v>
      </c>
      <c r="O1434">
        <f>DATEDIF(Table1[[#This Row],[Submission_Date]],Table1[[#This Row],[Decision_Date]],"D")</f>
        <v>21</v>
      </c>
      <c r="P1434">
        <f>Table1[[#This Row],[Claim_Amount]]-Table1[[#This Row],[Paid_Amount]]</f>
        <v>573.11000000000013</v>
      </c>
    </row>
    <row r="1435" spans="1:16" x14ac:dyDescent="0.3">
      <c r="A1435" t="s">
        <v>2795</v>
      </c>
      <c r="B1435" t="s">
        <v>2796</v>
      </c>
      <c r="C1435" s="1">
        <v>45317</v>
      </c>
      <c r="D1435" s="1">
        <v>45331</v>
      </c>
      <c r="E1435" s="1">
        <v>45337</v>
      </c>
      <c r="F1435" t="s">
        <v>22</v>
      </c>
      <c r="G1435" t="s">
        <v>79</v>
      </c>
      <c r="H1435" t="s">
        <v>87</v>
      </c>
      <c r="I1435">
        <v>80053</v>
      </c>
      <c r="J1435">
        <v>1134.04</v>
      </c>
      <c r="K1435">
        <v>1007.81</v>
      </c>
      <c r="L1435" t="s">
        <v>18</v>
      </c>
      <c r="M1435" t="s">
        <v>19</v>
      </c>
      <c r="N1435" s="2">
        <f t="shared" si="22"/>
        <v>0</v>
      </c>
      <c r="O1435">
        <f>DATEDIF(Table1[[#This Row],[Submission_Date]],Table1[[#This Row],[Decision_Date]],"D")</f>
        <v>6</v>
      </c>
      <c r="P1435">
        <f>Table1[[#This Row],[Claim_Amount]]-Table1[[#This Row],[Paid_Amount]]</f>
        <v>126.23000000000002</v>
      </c>
    </row>
    <row r="1436" spans="1:16" x14ac:dyDescent="0.3">
      <c r="A1436" t="s">
        <v>2797</v>
      </c>
      <c r="B1436" t="s">
        <v>98</v>
      </c>
      <c r="C1436" s="1">
        <v>45344</v>
      </c>
      <c r="D1436" s="1">
        <v>45371</v>
      </c>
      <c r="E1436" s="1">
        <v>45428</v>
      </c>
      <c r="F1436" t="s">
        <v>72</v>
      </c>
      <c r="G1436" t="s">
        <v>28</v>
      </c>
      <c r="H1436" t="s">
        <v>29</v>
      </c>
      <c r="I1436">
        <v>70553</v>
      </c>
      <c r="J1436">
        <v>1581.77</v>
      </c>
      <c r="K1436">
        <v>1271.53</v>
      </c>
      <c r="L1436" t="s">
        <v>18</v>
      </c>
      <c r="M1436" t="s">
        <v>19</v>
      </c>
      <c r="N1436" s="2">
        <f t="shared" si="22"/>
        <v>0</v>
      </c>
      <c r="O1436">
        <f>DATEDIF(Table1[[#This Row],[Submission_Date]],Table1[[#This Row],[Decision_Date]],"D")</f>
        <v>57</v>
      </c>
      <c r="P1436">
        <f>Table1[[#This Row],[Claim_Amount]]-Table1[[#This Row],[Paid_Amount]]</f>
        <v>310.24</v>
      </c>
    </row>
    <row r="1437" spans="1:16" x14ac:dyDescent="0.3">
      <c r="A1437" t="s">
        <v>2798</v>
      </c>
      <c r="B1437" t="s">
        <v>2799</v>
      </c>
      <c r="C1437" s="1">
        <v>44939</v>
      </c>
      <c r="D1437" s="1">
        <v>44948</v>
      </c>
      <c r="E1437" s="1">
        <v>44987</v>
      </c>
      <c r="F1437" t="s">
        <v>27</v>
      </c>
      <c r="G1437" t="s">
        <v>34</v>
      </c>
      <c r="H1437" t="s">
        <v>55</v>
      </c>
      <c r="I1437">
        <v>93000</v>
      </c>
      <c r="J1437">
        <v>2266.66</v>
      </c>
      <c r="K1437">
        <v>1895.96</v>
      </c>
      <c r="L1437" t="s">
        <v>18</v>
      </c>
      <c r="M1437" t="s">
        <v>19</v>
      </c>
      <c r="N1437" s="2">
        <f t="shared" si="22"/>
        <v>0</v>
      </c>
      <c r="O1437">
        <f>DATEDIF(Table1[[#This Row],[Submission_Date]],Table1[[#This Row],[Decision_Date]],"D")</f>
        <v>39</v>
      </c>
      <c r="P1437">
        <f>Table1[[#This Row],[Claim_Amount]]-Table1[[#This Row],[Paid_Amount]]</f>
        <v>370.69999999999982</v>
      </c>
    </row>
    <row r="1438" spans="1:16" x14ac:dyDescent="0.3">
      <c r="A1438" t="s">
        <v>2800</v>
      </c>
      <c r="B1438" t="s">
        <v>1961</v>
      </c>
      <c r="C1438" s="1">
        <v>45309</v>
      </c>
      <c r="D1438" s="1">
        <v>45315</v>
      </c>
      <c r="E1438" s="1">
        <v>45362</v>
      </c>
      <c r="F1438" t="s">
        <v>15</v>
      </c>
      <c r="G1438" t="s">
        <v>23</v>
      </c>
      <c r="H1438" t="s">
        <v>24</v>
      </c>
      <c r="I1438">
        <v>99214</v>
      </c>
      <c r="J1438">
        <v>1481.85</v>
      </c>
      <c r="K1438">
        <v>0</v>
      </c>
      <c r="L1438" t="s">
        <v>60</v>
      </c>
      <c r="M1438" t="s">
        <v>153</v>
      </c>
      <c r="N1438" s="2">
        <f t="shared" si="22"/>
        <v>1</v>
      </c>
      <c r="O1438">
        <f>DATEDIF(Table1[[#This Row],[Submission_Date]],Table1[[#This Row],[Decision_Date]],"D")</f>
        <v>47</v>
      </c>
      <c r="P1438">
        <f>Table1[[#This Row],[Claim_Amount]]-Table1[[#This Row],[Paid_Amount]]</f>
        <v>1481.85</v>
      </c>
    </row>
    <row r="1439" spans="1:16" x14ac:dyDescent="0.3">
      <c r="A1439" t="s">
        <v>2801</v>
      </c>
      <c r="B1439" t="s">
        <v>2802</v>
      </c>
      <c r="C1439" s="1">
        <v>45496</v>
      </c>
      <c r="D1439" s="1">
        <v>45511</v>
      </c>
      <c r="E1439" s="1">
        <v>45534</v>
      </c>
      <c r="F1439" t="s">
        <v>27</v>
      </c>
      <c r="G1439" t="s">
        <v>41</v>
      </c>
      <c r="H1439" t="s">
        <v>35</v>
      </c>
      <c r="I1439">
        <v>71046</v>
      </c>
      <c r="J1439">
        <v>6541.2</v>
      </c>
      <c r="K1439">
        <v>0</v>
      </c>
      <c r="L1439" t="s">
        <v>60</v>
      </c>
      <c r="M1439" t="s">
        <v>153</v>
      </c>
      <c r="N1439" s="2">
        <f t="shared" si="22"/>
        <v>1</v>
      </c>
      <c r="O1439">
        <f>DATEDIF(Table1[[#This Row],[Submission_Date]],Table1[[#This Row],[Decision_Date]],"D")</f>
        <v>23</v>
      </c>
      <c r="P1439">
        <f>Table1[[#This Row],[Claim_Amount]]-Table1[[#This Row],[Paid_Amount]]</f>
        <v>6541.2</v>
      </c>
    </row>
    <row r="1440" spans="1:16" x14ac:dyDescent="0.3">
      <c r="A1440" t="s">
        <v>2803</v>
      </c>
      <c r="B1440" t="s">
        <v>2804</v>
      </c>
      <c r="C1440" s="1">
        <v>45452</v>
      </c>
      <c r="D1440" s="1">
        <v>45459</v>
      </c>
      <c r="E1440" s="1">
        <v>45502</v>
      </c>
      <c r="F1440" t="s">
        <v>22</v>
      </c>
      <c r="G1440" t="s">
        <v>41</v>
      </c>
      <c r="H1440" t="s">
        <v>17</v>
      </c>
      <c r="I1440">
        <v>66984</v>
      </c>
      <c r="J1440">
        <v>2677.88</v>
      </c>
      <c r="K1440">
        <v>0</v>
      </c>
      <c r="L1440" t="s">
        <v>60</v>
      </c>
      <c r="M1440" t="s">
        <v>101</v>
      </c>
      <c r="N1440" s="2">
        <f t="shared" si="22"/>
        <v>1</v>
      </c>
      <c r="O1440">
        <f>DATEDIF(Table1[[#This Row],[Submission_Date]],Table1[[#This Row],[Decision_Date]],"D")</f>
        <v>43</v>
      </c>
      <c r="P1440">
        <f>Table1[[#This Row],[Claim_Amount]]-Table1[[#This Row],[Paid_Amount]]</f>
        <v>2677.88</v>
      </c>
    </row>
    <row r="1441" spans="1:16" x14ac:dyDescent="0.3">
      <c r="A1441" t="s">
        <v>2805</v>
      </c>
      <c r="B1441" t="s">
        <v>2806</v>
      </c>
      <c r="C1441" s="1">
        <v>44972</v>
      </c>
      <c r="D1441" s="1">
        <v>44973</v>
      </c>
      <c r="E1441" s="1">
        <v>45008</v>
      </c>
      <c r="F1441" t="s">
        <v>72</v>
      </c>
      <c r="G1441" t="s">
        <v>23</v>
      </c>
      <c r="H1441" t="s">
        <v>35</v>
      </c>
      <c r="I1441">
        <v>66984</v>
      </c>
      <c r="J1441">
        <v>3254.85</v>
      </c>
      <c r="K1441">
        <v>0</v>
      </c>
      <c r="L1441" t="s">
        <v>60</v>
      </c>
      <c r="M1441" t="s">
        <v>61</v>
      </c>
      <c r="N1441" s="2">
        <f t="shared" si="22"/>
        <v>1</v>
      </c>
      <c r="O1441">
        <f>DATEDIF(Table1[[#This Row],[Submission_Date]],Table1[[#This Row],[Decision_Date]],"D")</f>
        <v>35</v>
      </c>
      <c r="P1441">
        <f>Table1[[#This Row],[Claim_Amount]]-Table1[[#This Row],[Paid_Amount]]</f>
        <v>3254.85</v>
      </c>
    </row>
    <row r="1442" spans="1:16" x14ac:dyDescent="0.3">
      <c r="A1442" t="s">
        <v>2807</v>
      </c>
      <c r="B1442" t="s">
        <v>2808</v>
      </c>
      <c r="C1442" s="1">
        <v>45519</v>
      </c>
      <c r="D1442" s="1">
        <v>45548</v>
      </c>
      <c r="E1442" s="1">
        <v>45586</v>
      </c>
      <c r="F1442" t="s">
        <v>15</v>
      </c>
      <c r="G1442" t="s">
        <v>23</v>
      </c>
      <c r="H1442" t="s">
        <v>24</v>
      </c>
      <c r="I1442">
        <v>27130</v>
      </c>
      <c r="J1442">
        <v>3072.68</v>
      </c>
      <c r="K1442">
        <v>0</v>
      </c>
      <c r="L1442" t="s">
        <v>30</v>
      </c>
      <c r="M1442" t="s">
        <v>19</v>
      </c>
      <c r="N1442" s="2">
        <f t="shared" si="22"/>
        <v>0</v>
      </c>
      <c r="O1442">
        <f>DATEDIF(Table1[[#This Row],[Submission_Date]],Table1[[#This Row],[Decision_Date]],"D")</f>
        <v>38</v>
      </c>
      <c r="P1442">
        <f>Table1[[#This Row],[Claim_Amount]]-Table1[[#This Row],[Paid_Amount]]</f>
        <v>3072.68</v>
      </c>
    </row>
    <row r="1443" spans="1:16" x14ac:dyDescent="0.3">
      <c r="A1443" t="s">
        <v>2809</v>
      </c>
      <c r="B1443" t="s">
        <v>214</v>
      </c>
      <c r="C1443" s="1">
        <v>45250</v>
      </c>
      <c r="D1443" s="1">
        <v>45251</v>
      </c>
      <c r="E1443" s="1">
        <v>45276</v>
      </c>
      <c r="F1443" t="s">
        <v>48</v>
      </c>
      <c r="G1443" t="s">
        <v>16</v>
      </c>
      <c r="H1443" t="s">
        <v>17</v>
      </c>
      <c r="I1443">
        <v>27447</v>
      </c>
      <c r="J1443">
        <v>4622.91</v>
      </c>
      <c r="K1443">
        <v>4554.2700000000004</v>
      </c>
      <c r="L1443" t="s">
        <v>18</v>
      </c>
      <c r="M1443" t="s">
        <v>19</v>
      </c>
      <c r="N1443" s="2">
        <f t="shared" si="22"/>
        <v>0</v>
      </c>
      <c r="O1443">
        <f>DATEDIF(Table1[[#This Row],[Submission_Date]],Table1[[#This Row],[Decision_Date]],"D")</f>
        <v>25</v>
      </c>
      <c r="P1443">
        <f>Table1[[#This Row],[Claim_Amount]]-Table1[[#This Row],[Paid_Amount]]</f>
        <v>68.639999999999418</v>
      </c>
    </row>
    <row r="1444" spans="1:16" x14ac:dyDescent="0.3">
      <c r="A1444" t="s">
        <v>2810</v>
      </c>
      <c r="B1444" t="s">
        <v>2811</v>
      </c>
      <c r="C1444" s="1">
        <v>45509</v>
      </c>
      <c r="D1444" s="1">
        <v>45528</v>
      </c>
      <c r="E1444" s="1">
        <v>45547</v>
      </c>
      <c r="F1444" t="s">
        <v>27</v>
      </c>
      <c r="G1444" t="s">
        <v>34</v>
      </c>
      <c r="H1444" t="s">
        <v>17</v>
      </c>
      <c r="I1444">
        <v>99214</v>
      </c>
      <c r="J1444">
        <v>2089.79</v>
      </c>
      <c r="K1444">
        <v>1946.98</v>
      </c>
      <c r="L1444" t="s">
        <v>18</v>
      </c>
      <c r="M1444" t="s">
        <v>19</v>
      </c>
      <c r="N1444" s="2">
        <f t="shared" si="22"/>
        <v>0</v>
      </c>
      <c r="O1444">
        <f>DATEDIF(Table1[[#This Row],[Submission_Date]],Table1[[#This Row],[Decision_Date]],"D")</f>
        <v>19</v>
      </c>
      <c r="P1444">
        <f>Table1[[#This Row],[Claim_Amount]]-Table1[[#This Row],[Paid_Amount]]</f>
        <v>142.80999999999995</v>
      </c>
    </row>
    <row r="1445" spans="1:16" x14ac:dyDescent="0.3">
      <c r="A1445" t="s">
        <v>2812</v>
      </c>
      <c r="B1445" t="s">
        <v>1554</v>
      </c>
      <c r="C1445" s="1">
        <v>45087</v>
      </c>
      <c r="D1445" s="1">
        <v>45093</v>
      </c>
      <c r="E1445" s="1">
        <v>45105</v>
      </c>
      <c r="F1445" t="s">
        <v>44</v>
      </c>
      <c r="G1445" t="s">
        <v>28</v>
      </c>
      <c r="H1445" t="s">
        <v>38</v>
      </c>
      <c r="I1445">
        <v>92928</v>
      </c>
      <c r="J1445">
        <v>640.67999999999995</v>
      </c>
      <c r="K1445">
        <v>628.29</v>
      </c>
      <c r="L1445" t="s">
        <v>18</v>
      </c>
      <c r="M1445" t="s">
        <v>19</v>
      </c>
      <c r="N1445" s="2">
        <f t="shared" si="22"/>
        <v>0</v>
      </c>
      <c r="O1445">
        <f>DATEDIF(Table1[[#This Row],[Submission_Date]],Table1[[#This Row],[Decision_Date]],"D")</f>
        <v>12</v>
      </c>
      <c r="P1445">
        <f>Table1[[#This Row],[Claim_Amount]]-Table1[[#This Row],[Paid_Amount]]</f>
        <v>12.389999999999986</v>
      </c>
    </row>
    <row r="1446" spans="1:16" x14ac:dyDescent="0.3">
      <c r="A1446" t="s">
        <v>2813</v>
      </c>
      <c r="B1446" t="s">
        <v>2814</v>
      </c>
      <c r="C1446" s="1">
        <v>45583</v>
      </c>
      <c r="D1446" s="1">
        <v>45585</v>
      </c>
      <c r="E1446" s="1">
        <v>45610</v>
      </c>
      <c r="F1446" t="s">
        <v>27</v>
      </c>
      <c r="G1446" t="s">
        <v>34</v>
      </c>
      <c r="H1446" t="s">
        <v>17</v>
      </c>
      <c r="I1446">
        <v>43239</v>
      </c>
      <c r="J1446">
        <v>2489.2800000000002</v>
      </c>
      <c r="K1446">
        <v>2274.71</v>
      </c>
      <c r="L1446" t="s">
        <v>18</v>
      </c>
      <c r="M1446" t="s">
        <v>19</v>
      </c>
      <c r="N1446" s="2">
        <f t="shared" si="22"/>
        <v>0</v>
      </c>
      <c r="O1446">
        <f>DATEDIF(Table1[[#This Row],[Submission_Date]],Table1[[#This Row],[Decision_Date]],"D")</f>
        <v>25</v>
      </c>
      <c r="P1446">
        <f>Table1[[#This Row],[Claim_Amount]]-Table1[[#This Row],[Paid_Amount]]</f>
        <v>214.57000000000016</v>
      </c>
    </row>
    <row r="1447" spans="1:16" x14ac:dyDescent="0.3">
      <c r="A1447" t="s">
        <v>2815</v>
      </c>
      <c r="B1447" t="s">
        <v>2816</v>
      </c>
      <c r="C1447" s="1">
        <v>45194</v>
      </c>
      <c r="D1447" s="1">
        <v>45221</v>
      </c>
      <c r="E1447" s="1">
        <v>45271</v>
      </c>
      <c r="F1447" t="s">
        <v>48</v>
      </c>
      <c r="G1447" t="s">
        <v>34</v>
      </c>
      <c r="H1447" t="s">
        <v>29</v>
      </c>
      <c r="I1447">
        <v>70553</v>
      </c>
      <c r="J1447">
        <v>1073.75</v>
      </c>
      <c r="K1447">
        <v>1021.86</v>
      </c>
      <c r="L1447" t="s">
        <v>18</v>
      </c>
      <c r="M1447" t="s">
        <v>19</v>
      </c>
      <c r="N1447" s="2">
        <f t="shared" si="22"/>
        <v>0</v>
      </c>
      <c r="O1447">
        <f>DATEDIF(Table1[[#This Row],[Submission_Date]],Table1[[#This Row],[Decision_Date]],"D")</f>
        <v>50</v>
      </c>
      <c r="P1447">
        <f>Table1[[#This Row],[Claim_Amount]]-Table1[[#This Row],[Paid_Amount]]</f>
        <v>51.889999999999986</v>
      </c>
    </row>
    <row r="1448" spans="1:16" x14ac:dyDescent="0.3">
      <c r="A1448" t="s">
        <v>2817</v>
      </c>
      <c r="B1448" t="s">
        <v>2818</v>
      </c>
      <c r="C1448" s="1">
        <v>45143</v>
      </c>
      <c r="D1448" s="1">
        <v>45168</v>
      </c>
      <c r="E1448" s="1">
        <v>45175</v>
      </c>
      <c r="F1448" t="s">
        <v>72</v>
      </c>
      <c r="G1448" t="s">
        <v>41</v>
      </c>
      <c r="H1448" t="s">
        <v>24</v>
      </c>
      <c r="I1448">
        <v>66984</v>
      </c>
      <c r="J1448">
        <v>1184.54</v>
      </c>
      <c r="K1448">
        <v>978.64</v>
      </c>
      <c r="L1448" t="s">
        <v>18</v>
      </c>
      <c r="M1448" t="s">
        <v>19</v>
      </c>
      <c r="N1448" s="2">
        <f t="shared" si="22"/>
        <v>0</v>
      </c>
      <c r="O1448">
        <f>DATEDIF(Table1[[#This Row],[Submission_Date]],Table1[[#This Row],[Decision_Date]],"D")</f>
        <v>7</v>
      </c>
      <c r="P1448">
        <f>Table1[[#This Row],[Claim_Amount]]-Table1[[#This Row],[Paid_Amount]]</f>
        <v>205.89999999999998</v>
      </c>
    </row>
    <row r="1449" spans="1:16" x14ac:dyDescent="0.3">
      <c r="A1449" t="s">
        <v>2819</v>
      </c>
      <c r="B1449" t="s">
        <v>2820</v>
      </c>
      <c r="C1449" s="1">
        <v>45520</v>
      </c>
      <c r="D1449" s="1">
        <v>45524</v>
      </c>
      <c r="E1449" s="1">
        <v>45580</v>
      </c>
      <c r="F1449" t="s">
        <v>27</v>
      </c>
      <c r="G1449" t="s">
        <v>28</v>
      </c>
      <c r="H1449" t="s">
        <v>38</v>
      </c>
      <c r="I1449">
        <v>93000</v>
      </c>
      <c r="J1449">
        <v>2890.23</v>
      </c>
      <c r="K1449">
        <v>0</v>
      </c>
      <c r="L1449" t="s">
        <v>60</v>
      </c>
      <c r="M1449" t="s">
        <v>221</v>
      </c>
      <c r="N1449" s="2">
        <f t="shared" si="22"/>
        <v>1</v>
      </c>
      <c r="O1449">
        <f>DATEDIF(Table1[[#This Row],[Submission_Date]],Table1[[#This Row],[Decision_Date]],"D")</f>
        <v>56</v>
      </c>
      <c r="P1449">
        <f>Table1[[#This Row],[Claim_Amount]]-Table1[[#This Row],[Paid_Amount]]</f>
        <v>2890.23</v>
      </c>
    </row>
    <row r="1450" spans="1:16" x14ac:dyDescent="0.3">
      <c r="A1450" t="s">
        <v>2821</v>
      </c>
      <c r="B1450" t="s">
        <v>2822</v>
      </c>
      <c r="C1450" s="1">
        <v>45582</v>
      </c>
      <c r="D1450" s="1">
        <v>45600</v>
      </c>
      <c r="E1450" s="1">
        <v>45660</v>
      </c>
      <c r="F1450" t="s">
        <v>22</v>
      </c>
      <c r="G1450" t="s">
        <v>23</v>
      </c>
      <c r="H1450" t="s">
        <v>35</v>
      </c>
      <c r="I1450">
        <v>70553</v>
      </c>
      <c r="J1450">
        <v>4868.92</v>
      </c>
      <c r="K1450">
        <v>0</v>
      </c>
      <c r="L1450" t="s">
        <v>30</v>
      </c>
      <c r="M1450" t="s">
        <v>19</v>
      </c>
      <c r="N1450" s="2">
        <f t="shared" si="22"/>
        <v>0</v>
      </c>
      <c r="O1450">
        <f>DATEDIF(Table1[[#This Row],[Submission_Date]],Table1[[#This Row],[Decision_Date]],"D")</f>
        <v>60</v>
      </c>
      <c r="P1450">
        <f>Table1[[#This Row],[Claim_Amount]]-Table1[[#This Row],[Paid_Amount]]</f>
        <v>4868.92</v>
      </c>
    </row>
    <row r="1451" spans="1:16" x14ac:dyDescent="0.3">
      <c r="A1451" t="s">
        <v>2823</v>
      </c>
      <c r="B1451" t="s">
        <v>2824</v>
      </c>
      <c r="C1451" s="1">
        <v>45595</v>
      </c>
      <c r="D1451" s="1">
        <v>45613</v>
      </c>
      <c r="E1451" s="1">
        <v>45626</v>
      </c>
      <c r="F1451" t="s">
        <v>44</v>
      </c>
      <c r="G1451" t="s">
        <v>34</v>
      </c>
      <c r="H1451" t="s">
        <v>52</v>
      </c>
      <c r="I1451">
        <v>45378</v>
      </c>
      <c r="J1451">
        <v>1839.07</v>
      </c>
      <c r="K1451">
        <v>0</v>
      </c>
      <c r="L1451" t="s">
        <v>60</v>
      </c>
      <c r="M1451" t="s">
        <v>153</v>
      </c>
      <c r="N1451" s="2">
        <f t="shared" si="22"/>
        <v>1</v>
      </c>
      <c r="O1451">
        <f>DATEDIF(Table1[[#This Row],[Submission_Date]],Table1[[#This Row],[Decision_Date]],"D")</f>
        <v>13</v>
      </c>
      <c r="P1451">
        <f>Table1[[#This Row],[Claim_Amount]]-Table1[[#This Row],[Paid_Amount]]</f>
        <v>1839.07</v>
      </c>
    </row>
    <row r="1452" spans="1:16" x14ac:dyDescent="0.3">
      <c r="A1452" t="s">
        <v>2825</v>
      </c>
      <c r="B1452" t="s">
        <v>2826</v>
      </c>
      <c r="C1452" s="1">
        <v>45442</v>
      </c>
      <c r="D1452" s="1">
        <v>45471</v>
      </c>
      <c r="E1452" s="1">
        <v>45516</v>
      </c>
      <c r="F1452" t="s">
        <v>27</v>
      </c>
      <c r="G1452" t="s">
        <v>41</v>
      </c>
      <c r="H1452" t="s">
        <v>87</v>
      </c>
      <c r="I1452">
        <v>99214</v>
      </c>
      <c r="J1452">
        <v>2314.77</v>
      </c>
      <c r="K1452">
        <v>1758.87</v>
      </c>
      <c r="L1452" t="s">
        <v>18</v>
      </c>
      <c r="M1452" t="s">
        <v>19</v>
      </c>
      <c r="N1452" s="2">
        <f t="shared" si="22"/>
        <v>0</v>
      </c>
      <c r="O1452">
        <f>DATEDIF(Table1[[#This Row],[Submission_Date]],Table1[[#This Row],[Decision_Date]],"D")</f>
        <v>45</v>
      </c>
      <c r="P1452">
        <f>Table1[[#This Row],[Claim_Amount]]-Table1[[#This Row],[Paid_Amount]]</f>
        <v>555.90000000000009</v>
      </c>
    </row>
    <row r="1453" spans="1:16" x14ac:dyDescent="0.3">
      <c r="A1453" t="s">
        <v>2827</v>
      </c>
      <c r="B1453" t="s">
        <v>2828</v>
      </c>
      <c r="C1453" s="1">
        <v>45014</v>
      </c>
      <c r="D1453" s="1">
        <v>45030</v>
      </c>
      <c r="E1453" s="1">
        <v>45064</v>
      </c>
      <c r="F1453" t="s">
        <v>27</v>
      </c>
      <c r="G1453" t="s">
        <v>79</v>
      </c>
      <c r="H1453" t="s">
        <v>45</v>
      </c>
      <c r="I1453">
        <v>43239</v>
      </c>
      <c r="J1453">
        <v>7056.98</v>
      </c>
      <c r="K1453">
        <v>6817.81</v>
      </c>
      <c r="L1453" t="s">
        <v>18</v>
      </c>
      <c r="M1453" t="s">
        <v>19</v>
      </c>
      <c r="N1453" s="2">
        <f t="shared" si="22"/>
        <v>0</v>
      </c>
      <c r="O1453">
        <f>DATEDIF(Table1[[#This Row],[Submission_Date]],Table1[[#This Row],[Decision_Date]],"D")</f>
        <v>34</v>
      </c>
      <c r="P1453">
        <f>Table1[[#This Row],[Claim_Amount]]-Table1[[#This Row],[Paid_Amount]]</f>
        <v>239.16999999999916</v>
      </c>
    </row>
    <row r="1454" spans="1:16" x14ac:dyDescent="0.3">
      <c r="A1454" t="s">
        <v>2829</v>
      </c>
      <c r="B1454" t="s">
        <v>2830</v>
      </c>
      <c r="C1454" s="1">
        <v>45271</v>
      </c>
      <c r="D1454" s="1">
        <v>45273</v>
      </c>
      <c r="E1454" s="1">
        <v>45318</v>
      </c>
      <c r="F1454" t="s">
        <v>106</v>
      </c>
      <c r="G1454" t="s">
        <v>41</v>
      </c>
      <c r="H1454" t="s">
        <v>35</v>
      </c>
      <c r="I1454">
        <v>63047</v>
      </c>
      <c r="J1454">
        <v>2192.0700000000002</v>
      </c>
      <c r="K1454">
        <v>1844.73</v>
      </c>
      <c r="L1454" t="s">
        <v>18</v>
      </c>
      <c r="M1454" t="s">
        <v>19</v>
      </c>
      <c r="N1454" s="2">
        <f t="shared" si="22"/>
        <v>0</v>
      </c>
      <c r="O1454">
        <f>DATEDIF(Table1[[#This Row],[Submission_Date]],Table1[[#This Row],[Decision_Date]],"D")</f>
        <v>45</v>
      </c>
      <c r="P1454">
        <f>Table1[[#This Row],[Claim_Amount]]-Table1[[#This Row],[Paid_Amount]]</f>
        <v>347.34000000000015</v>
      </c>
    </row>
    <row r="1455" spans="1:16" x14ac:dyDescent="0.3">
      <c r="A1455" t="s">
        <v>2831</v>
      </c>
      <c r="B1455" t="s">
        <v>2832</v>
      </c>
      <c r="C1455" s="1">
        <v>45466</v>
      </c>
      <c r="D1455" s="1">
        <v>45495</v>
      </c>
      <c r="E1455" s="1">
        <v>45518</v>
      </c>
      <c r="F1455" t="s">
        <v>72</v>
      </c>
      <c r="G1455" t="s">
        <v>28</v>
      </c>
      <c r="H1455" t="s">
        <v>45</v>
      </c>
      <c r="I1455">
        <v>93000</v>
      </c>
      <c r="J1455">
        <v>14491.92</v>
      </c>
      <c r="K1455">
        <v>0</v>
      </c>
      <c r="L1455" t="s">
        <v>60</v>
      </c>
      <c r="M1455" t="s">
        <v>447</v>
      </c>
      <c r="N1455" s="2">
        <f t="shared" si="22"/>
        <v>1</v>
      </c>
      <c r="O1455">
        <f>DATEDIF(Table1[[#This Row],[Submission_Date]],Table1[[#This Row],[Decision_Date]],"D")</f>
        <v>23</v>
      </c>
      <c r="P1455">
        <f>Table1[[#This Row],[Claim_Amount]]-Table1[[#This Row],[Paid_Amount]]</f>
        <v>14491.92</v>
      </c>
    </row>
    <row r="1456" spans="1:16" x14ac:dyDescent="0.3">
      <c r="A1456" t="s">
        <v>2833</v>
      </c>
      <c r="B1456" t="s">
        <v>2834</v>
      </c>
      <c r="C1456" s="1">
        <v>45568</v>
      </c>
      <c r="D1456" s="1">
        <v>45593</v>
      </c>
      <c r="E1456" s="1">
        <v>45613</v>
      </c>
      <c r="F1456" t="s">
        <v>22</v>
      </c>
      <c r="G1456" t="s">
        <v>34</v>
      </c>
      <c r="H1456" t="s">
        <v>38</v>
      </c>
      <c r="I1456">
        <v>99214</v>
      </c>
      <c r="J1456">
        <v>2842.41</v>
      </c>
      <c r="K1456">
        <v>0</v>
      </c>
      <c r="L1456" t="s">
        <v>60</v>
      </c>
      <c r="M1456" t="s">
        <v>101</v>
      </c>
      <c r="N1456" s="2">
        <f t="shared" si="22"/>
        <v>1</v>
      </c>
      <c r="O1456">
        <f>DATEDIF(Table1[[#This Row],[Submission_Date]],Table1[[#This Row],[Decision_Date]],"D")</f>
        <v>20</v>
      </c>
      <c r="P1456">
        <f>Table1[[#This Row],[Claim_Amount]]-Table1[[#This Row],[Paid_Amount]]</f>
        <v>2842.41</v>
      </c>
    </row>
    <row r="1457" spans="1:16" x14ac:dyDescent="0.3">
      <c r="A1457" t="s">
        <v>2835</v>
      </c>
      <c r="B1457" t="s">
        <v>2145</v>
      </c>
      <c r="C1457" s="1">
        <v>45450</v>
      </c>
      <c r="D1457" s="1">
        <v>45464</v>
      </c>
      <c r="E1457" s="1">
        <v>45505</v>
      </c>
      <c r="F1457" t="s">
        <v>48</v>
      </c>
      <c r="G1457" t="s">
        <v>34</v>
      </c>
      <c r="H1457" t="s">
        <v>52</v>
      </c>
      <c r="I1457">
        <v>43239</v>
      </c>
      <c r="J1457">
        <v>442.04</v>
      </c>
      <c r="K1457">
        <v>381.99</v>
      </c>
      <c r="L1457" t="s">
        <v>18</v>
      </c>
      <c r="M1457" t="s">
        <v>19</v>
      </c>
      <c r="N1457" s="2">
        <f t="shared" si="22"/>
        <v>0</v>
      </c>
      <c r="O1457">
        <f>DATEDIF(Table1[[#This Row],[Submission_Date]],Table1[[#This Row],[Decision_Date]],"D")</f>
        <v>41</v>
      </c>
      <c r="P1457">
        <f>Table1[[#This Row],[Claim_Amount]]-Table1[[#This Row],[Paid_Amount]]</f>
        <v>60.050000000000011</v>
      </c>
    </row>
    <row r="1458" spans="1:16" x14ac:dyDescent="0.3">
      <c r="A1458" t="s">
        <v>2836</v>
      </c>
      <c r="B1458" t="s">
        <v>2837</v>
      </c>
      <c r="C1458" s="1">
        <v>45179</v>
      </c>
      <c r="D1458" s="1">
        <v>45200</v>
      </c>
      <c r="E1458" s="1">
        <v>45220</v>
      </c>
      <c r="F1458" t="s">
        <v>48</v>
      </c>
      <c r="G1458" t="s">
        <v>34</v>
      </c>
      <c r="H1458" t="s">
        <v>17</v>
      </c>
      <c r="I1458">
        <v>99214</v>
      </c>
      <c r="J1458">
        <v>3303.29</v>
      </c>
      <c r="K1458">
        <v>3160.39</v>
      </c>
      <c r="L1458" t="s">
        <v>18</v>
      </c>
      <c r="M1458" t="s">
        <v>19</v>
      </c>
      <c r="N1458" s="2">
        <f t="shared" si="22"/>
        <v>0</v>
      </c>
      <c r="O1458">
        <f>DATEDIF(Table1[[#This Row],[Submission_Date]],Table1[[#This Row],[Decision_Date]],"D")</f>
        <v>20</v>
      </c>
      <c r="P1458">
        <f>Table1[[#This Row],[Claim_Amount]]-Table1[[#This Row],[Paid_Amount]]</f>
        <v>142.90000000000009</v>
      </c>
    </row>
    <row r="1459" spans="1:16" x14ac:dyDescent="0.3">
      <c r="A1459" t="s">
        <v>2838</v>
      </c>
      <c r="B1459" t="s">
        <v>2839</v>
      </c>
      <c r="C1459" s="1">
        <v>45093</v>
      </c>
      <c r="D1459" s="1">
        <v>45120</v>
      </c>
      <c r="E1459" s="1">
        <v>45163</v>
      </c>
      <c r="F1459" t="s">
        <v>48</v>
      </c>
      <c r="G1459" t="s">
        <v>41</v>
      </c>
      <c r="H1459" t="s">
        <v>52</v>
      </c>
      <c r="I1459">
        <v>99215</v>
      </c>
      <c r="J1459">
        <v>2452.66</v>
      </c>
      <c r="K1459">
        <v>0</v>
      </c>
      <c r="L1459" t="s">
        <v>60</v>
      </c>
      <c r="M1459" t="s">
        <v>176</v>
      </c>
      <c r="N1459" s="2">
        <f t="shared" si="22"/>
        <v>1</v>
      </c>
      <c r="O1459">
        <f>DATEDIF(Table1[[#This Row],[Submission_Date]],Table1[[#This Row],[Decision_Date]],"D")</f>
        <v>43</v>
      </c>
      <c r="P1459">
        <f>Table1[[#This Row],[Claim_Amount]]-Table1[[#This Row],[Paid_Amount]]</f>
        <v>2452.66</v>
      </c>
    </row>
    <row r="1460" spans="1:16" x14ac:dyDescent="0.3">
      <c r="A1460" t="s">
        <v>2840</v>
      </c>
      <c r="B1460" t="s">
        <v>2841</v>
      </c>
      <c r="C1460" s="1">
        <v>45085</v>
      </c>
      <c r="D1460" s="1">
        <v>45105</v>
      </c>
      <c r="E1460" s="1">
        <v>45155</v>
      </c>
      <c r="F1460" t="s">
        <v>44</v>
      </c>
      <c r="G1460" t="s">
        <v>34</v>
      </c>
      <c r="H1460" t="s">
        <v>35</v>
      </c>
      <c r="I1460">
        <v>99213</v>
      </c>
      <c r="J1460">
        <v>5073.58</v>
      </c>
      <c r="K1460">
        <v>4825.01</v>
      </c>
      <c r="L1460" t="s">
        <v>18</v>
      </c>
      <c r="M1460" t="s">
        <v>19</v>
      </c>
      <c r="N1460" s="2">
        <f t="shared" si="22"/>
        <v>0</v>
      </c>
      <c r="O1460">
        <f>DATEDIF(Table1[[#This Row],[Submission_Date]],Table1[[#This Row],[Decision_Date]],"D")</f>
        <v>50</v>
      </c>
      <c r="P1460">
        <f>Table1[[#This Row],[Claim_Amount]]-Table1[[#This Row],[Paid_Amount]]</f>
        <v>248.56999999999971</v>
      </c>
    </row>
    <row r="1461" spans="1:16" x14ac:dyDescent="0.3">
      <c r="A1461" t="s">
        <v>2842</v>
      </c>
      <c r="B1461" t="s">
        <v>672</v>
      </c>
      <c r="C1461" s="1">
        <v>45310</v>
      </c>
      <c r="D1461" s="1">
        <v>45334</v>
      </c>
      <c r="E1461" s="1">
        <v>45346</v>
      </c>
      <c r="F1461" t="s">
        <v>48</v>
      </c>
      <c r="G1461" t="s">
        <v>79</v>
      </c>
      <c r="H1461" t="s">
        <v>17</v>
      </c>
      <c r="I1461">
        <v>71046</v>
      </c>
      <c r="J1461">
        <v>3098.1</v>
      </c>
      <c r="K1461">
        <v>2967.75</v>
      </c>
      <c r="L1461" t="s">
        <v>18</v>
      </c>
      <c r="M1461" t="s">
        <v>19</v>
      </c>
      <c r="N1461" s="2">
        <f t="shared" si="22"/>
        <v>0</v>
      </c>
      <c r="O1461">
        <f>DATEDIF(Table1[[#This Row],[Submission_Date]],Table1[[#This Row],[Decision_Date]],"D")</f>
        <v>12</v>
      </c>
      <c r="P1461">
        <f>Table1[[#This Row],[Claim_Amount]]-Table1[[#This Row],[Paid_Amount]]</f>
        <v>130.34999999999991</v>
      </c>
    </row>
    <row r="1462" spans="1:16" x14ac:dyDescent="0.3">
      <c r="A1462" t="s">
        <v>2843</v>
      </c>
      <c r="B1462" t="s">
        <v>2844</v>
      </c>
      <c r="C1462" s="1">
        <v>45427</v>
      </c>
      <c r="D1462" s="1">
        <v>45448</v>
      </c>
      <c r="E1462" s="1">
        <v>45507</v>
      </c>
      <c r="F1462" t="s">
        <v>44</v>
      </c>
      <c r="G1462" t="s">
        <v>23</v>
      </c>
      <c r="H1462" t="s">
        <v>55</v>
      </c>
      <c r="I1462">
        <v>45378</v>
      </c>
      <c r="J1462">
        <v>1618.47</v>
      </c>
      <c r="K1462">
        <v>1342.37</v>
      </c>
      <c r="L1462" t="s">
        <v>18</v>
      </c>
      <c r="M1462" t="s">
        <v>19</v>
      </c>
      <c r="N1462" s="2">
        <f t="shared" si="22"/>
        <v>0</v>
      </c>
      <c r="O1462">
        <f>DATEDIF(Table1[[#This Row],[Submission_Date]],Table1[[#This Row],[Decision_Date]],"D")</f>
        <v>59</v>
      </c>
      <c r="P1462">
        <f>Table1[[#This Row],[Claim_Amount]]-Table1[[#This Row],[Paid_Amount]]</f>
        <v>276.10000000000014</v>
      </c>
    </row>
    <row r="1463" spans="1:16" x14ac:dyDescent="0.3">
      <c r="A1463" t="s">
        <v>2845</v>
      </c>
      <c r="B1463" t="s">
        <v>2846</v>
      </c>
      <c r="C1463" s="1">
        <v>44984</v>
      </c>
      <c r="D1463" s="1">
        <v>45002</v>
      </c>
      <c r="E1463" s="1">
        <v>45043</v>
      </c>
      <c r="F1463" t="s">
        <v>48</v>
      </c>
      <c r="G1463" t="s">
        <v>34</v>
      </c>
      <c r="H1463" t="s">
        <v>17</v>
      </c>
      <c r="I1463">
        <v>80053</v>
      </c>
      <c r="J1463">
        <v>678.96</v>
      </c>
      <c r="K1463">
        <v>0</v>
      </c>
      <c r="L1463" t="s">
        <v>60</v>
      </c>
      <c r="M1463" t="s">
        <v>221</v>
      </c>
      <c r="N1463" s="2">
        <f t="shared" si="22"/>
        <v>1</v>
      </c>
      <c r="O1463">
        <f>DATEDIF(Table1[[#This Row],[Submission_Date]],Table1[[#This Row],[Decision_Date]],"D")</f>
        <v>41</v>
      </c>
      <c r="P1463">
        <f>Table1[[#This Row],[Claim_Amount]]-Table1[[#This Row],[Paid_Amount]]</f>
        <v>678.96</v>
      </c>
    </row>
    <row r="1464" spans="1:16" x14ac:dyDescent="0.3">
      <c r="A1464" t="s">
        <v>2847</v>
      </c>
      <c r="B1464" t="s">
        <v>2848</v>
      </c>
      <c r="C1464" s="1">
        <v>45099</v>
      </c>
      <c r="D1464" s="1">
        <v>45106</v>
      </c>
      <c r="E1464" s="1">
        <v>45117</v>
      </c>
      <c r="F1464" t="s">
        <v>15</v>
      </c>
      <c r="G1464" t="s">
        <v>79</v>
      </c>
      <c r="H1464" t="s">
        <v>38</v>
      </c>
      <c r="I1464">
        <v>66984</v>
      </c>
      <c r="J1464">
        <v>1529.63</v>
      </c>
      <c r="K1464">
        <v>0</v>
      </c>
      <c r="L1464" t="s">
        <v>60</v>
      </c>
      <c r="M1464" t="s">
        <v>61</v>
      </c>
      <c r="N1464" s="2">
        <f t="shared" si="22"/>
        <v>1</v>
      </c>
      <c r="O1464">
        <f>DATEDIF(Table1[[#This Row],[Submission_Date]],Table1[[#This Row],[Decision_Date]],"D")</f>
        <v>11</v>
      </c>
      <c r="P1464">
        <f>Table1[[#This Row],[Claim_Amount]]-Table1[[#This Row],[Paid_Amount]]</f>
        <v>1529.63</v>
      </c>
    </row>
    <row r="1465" spans="1:16" x14ac:dyDescent="0.3">
      <c r="A1465" t="s">
        <v>2849</v>
      </c>
      <c r="B1465" t="s">
        <v>2137</v>
      </c>
      <c r="C1465" s="1">
        <v>45040</v>
      </c>
      <c r="D1465" s="1">
        <v>45045</v>
      </c>
      <c r="E1465" s="1">
        <v>45093</v>
      </c>
      <c r="F1465" t="s">
        <v>15</v>
      </c>
      <c r="G1465" t="s">
        <v>23</v>
      </c>
      <c r="H1465" t="s">
        <v>35</v>
      </c>
      <c r="I1465">
        <v>70553</v>
      </c>
      <c r="J1465">
        <v>915.6</v>
      </c>
      <c r="K1465">
        <v>906.77</v>
      </c>
      <c r="L1465" t="s">
        <v>18</v>
      </c>
      <c r="M1465" t="s">
        <v>19</v>
      </c>
      <c r="N1465" s="2">
        <f t="shared" si="22"/>
        <v>0</v>
      </c>
      <c r="O1465">
        <f>DATEDIF(Table1[[#This Row],[Submission_Date]],Table1[[#This Row],[Decision_Date]],"D")</f>
        <v>48</v>
      </c>
      <c r="P1465">
        <f>Table1[[#This Row],[Claim_Amount]]-Table1[[#This Row],[Paid_Amount]]</f>
        <v>8.8300000000000409</v>
      </c>
    </row>
    <row r="1466" spans="1:16" x14ac:dyDescent="0.3">
      <c r="A1466" t="s">
        <v>2850</v>
      </c>
      <c r="B1466" t="s">
        <v>2851</v>
      </c>
      <c r="C1466" s="1">
        <v>45036</v>
      </c>
      <c r="D1466" s="1">
        <v>45061</v>
      </c>
      <c r="E1466" s="1">
        <v>45113</v>
      </c>
      <c r="F1466" t="s">
        <v>15</v>
      </c>
      <c r="G1466" t="s">
        <v>79</v>
      </c>
      <c r="H1466" t="s">
        <v>24</v>
      </c>
      <c r="I1466">
        <v>27447</v>
      </c>
      <c r="J1466">
        <v>1136.3599999999999</v>
      </c>
      <c r="K1466">
        <v>0</v>
      </c>
      <c r="L1466" t="s">
        <v>60</v>
      </c>
      <c r="M1466" t="s">
        <v>311</v>
      </c>
      <c r="N1466" s="2">
        <f t="shared" si="22"/>
        <v>1</v>
      </c>
      <c r="O1466">
        <f>DATEDIF(Table1[[#This Row],[Submission_Date]],Table1[[#This Row],[Decision_Date]],"D")</f>
        <v>52</v>
      </c>
      <c r="P1466">
        <f>Table1[[#This Row],[Claim_Amount]]-Table1[[#This Row],[Paid_Amount]]</f>
        <v>1136.3599999999999</v>
      </c>
    </row>
    <row r="1467" spans="1:16" x14ac:dyDescent="0.3">
      <c r="A1467" t="s">
        <v>2852</v>
      </c>
      <c r="B1467" t="s">
        <v>734</v>
      </c>
      <c r="C1467" s="1">
        <v>45348</v>
      </c>
      <c r="D1467" s="1">
        <v>45367</v>
      </c>
      <c r="E1467" s="1">
        <v>45396</v>
      </c>
      <c r="F1467" t="s">
        <v>27</v>
      </c>
      <c r="G1467" t="s">
        <v>23</v>
      </c>
      <c r="H1467" t="s">
        <v>45</v>
      </c>
      <c r="I1467">
        <v>27130</v>
      </c>
      <c r="J1467">
        <v>2895.35</v>
      </c>
      <c r="K1467">
        <v>0</v>
      </c>
      <c r="L1467" t="s">
        <v>60</v>
      </c>
      <c r="M1467" t="s">
        <v>61</v>
      </c>
      <c r="N1467" s="2">
        <f t="shared" si="22"/>
        <v>1</v>
      </c>
      <c r="O1467">
        <f>DATEDIF(Table1[[#This Row],[Submission_Date]],Table1[[#This Row],[Decision_Date]],"D")</f>
        <v>29</v>
      </c>
      <c r="P1467">
        <f>Table1[[#This Row],[Claim_Amount]]-Table1[[#This Row],[Paid_Amount]]</f>
        <v>2895.35</v>
      </c>
    </row>
    <row r="1468" spans="1:16" x14ac:dyDescent="0.3">
      <c r="A1468" t="s">
        <v>2853</v>
      </c>
      <c r="B1468" t="s">
        <v>2854</v>
      </c>
      <c r="C1468" s="1">
        <v>45482</v>
      </c>
      <c r="D1468" s="1">
        <v>45487</v>
      </c>
      <c r="E1468" s="1">
        <v>45514</v>
      </c>
      <c r="F1468" t="s">
        <v>48</v>
      </c>
      <c r="G1468" t="s">
        <v>41</v>
      </c>
      <c r="H1468" t="s">
        <v>55</v>
      </c>
      <c r="I1468">
        <v>27447</v>
      </c>
      <c r="J1468">
        <v>6876.9</v>
      </c>
      <c r="K1468">
        <v>5818.03</v>
      </c>
      <c r="L1468" t="s">
        <v>18</v>
      </c>
      <c r="M1468" t="s">
        <v>19</v>
      </c>
      <c r="N1468" s="2">
        <f t="shared" si="22"/>
        <v>0</v>
      </c>
      <c r="O1468">
        <f>DATEDIF(Table1[[#This Row],[Submission_Date]],Table1[[#This Row],[Decision_Date]],"D")</f>
        <v>27</v>
      </c>
      <c r="P1468">
        <f>Table1[[#This Row],[Claim_Amount]]-Table1[[#This Row],[Paid_Amount]]</f>
        <v>1058.8699999999999</v>
      </c>
    </row>
    <row r="1469" spans="1:16" x14ac:dyDescent="0.3">
      <c r="A1469" t="s">
        <v>2855</v>
      </c>
      <c r="B1469" t="s">
        <v>2856</v>
      </c>
      <c r="C1469" s="1">
        <v>45326</v>
      </c>
      <c r="D1469" s="1">
        <v>45353</v>
      </c>
      <c r="E1469" s="1">
        <v>45375</v>
      </c>
      <c r="F1469" t="s">
        <v>27</v>
      </c>
      <c r="G1469" t="s">
        <v>16</v>
      </c>
      <c r="H1469" t="s">
        <v>52</v>
      </c>
      <c r="I1469">
        <v>45378</v>
      </c>
      <c r="J1469">
        <v>2479.31</v>
      </c>
      <c r="K1469">
        <v>2421.5700000000002</v>
      </c>
      <c r="L1469" t="s">
        <v>18</v>
      </c>
      <c r="M1469" t="s">
        <v>19</v>
      </c>
      <c r="N1469" s="2">
        <f t="shared" si="22"/>
        <v>0</v>
      </c>
      <c r="O1469">
        <f>DATEDIF(Table1[[#This Row],[Submission_Date]],Table1[[#This Row],[Decision_Date]],"D")</f>
        <v>22</v>
      </c>
      <c r="P1469">
        <f>Table1[[#This Row],[Claim_Amount]]-Table1[[#This Row],[Paid_Amount]]</f>
        <v>57.739999999999782</v>
      </c>
    </row>
    <row r="1470" spans="1:16" x14ac:dyDescent="0.3">
      <c r="A1470" t="s">
        <v>2857</v>
      </c>
      <c r="B1470" t="s">
        <v>1673</v>
      </c>
      <c r="C1470" s="1">
        <v>45339</v>
      </c>
      <c r="D1470" s="1">
        <v>45348</v>
      </c>
      <c r="E1470" s="1">
        <v>45373</v>
      </c>
      <c r="F1470" t="s">
        <v>48</v>
      </c>
      <c r="G1470" t="s">
        <v>23</v>
      </c>
      <c r="H1470" t="s">
        <v>38</v>
      </c>
      <c r="I1470">
        <v>71046</v>
      </c>
      <c r="J1470">
        <v>694.57</v>
      </c>
      <c r="K1470">
        <v>0</v>
      </c>
      <c r="L1470" t="s">
        <v>60</v>
      </c>
      <c r="M1470" t="s">
        <v>61</v>
      </c>
      <c r="N1470" s="2">
        <f t="shared" si="22"/>
        <v>1</v>
      </c>
      <c r="O1470">
        <f>DATEDIF(Table1[[#This Row],[Submission_Date]],Table1[[#This Row],[Decision_Date]],"D")</f>
        <v>25</v>
      </c>
      <c r="P1470">
        <f>Table1[[#This Row],[Claim_Amount]]-Table1[[#This Row],[Paid_Amount]]</f>
        <v>694.57</v>
      </c>
    </row>
    <row r="1471" spans="1:16" x14ac:dyDescent="0.3">
      <c r="A1471" t="s">
        <v>2858</v>
      </c>
      <c r="B1471" t="s">
        <v>2859</v>
      </c>
      <c r="C1471" s="1">
        <v>45607</v>
      </c>
      <c r="D1471" s="1">
        <v>45609</v>
      </c>
      <c r="E1471" s="1">
        <v>45651</v>
      </c>
      <c r="F1471" t="s">
        <v>106</v>
      </c>
      <c r="G1471" t="s">
        <v>16</v>
      </c>
      <c r="H1471" t="s">
        <v>45</v>
      </c>
      <c r="I1471">
        <v>93000</v>
      </c>
      <c r="J1471">
        <v>2580.35</v>
      </c>
      <c r="K1471">
        <v>2114.77</v>
      </c>
      <c r="L1471" t="s">
        <v>18</v>
      </c>
      <c r="M1471" t="s">
        <v>19</v>
      </c>
      <c r="N1471" s="2">
        <f t="shared" si="22"/>
        <v>0</v>
      </c>
      <c r="O1471">
        <f>DATEDIF(Table1[[#This Row],[Submission_Date]],Table1[[#This Row],[Decision_Date]],"D")</f>
        <v>42</v>
      </c>
      <c r="P1471">
        <f>Table1[[#This Row],[Claim_Amount]]-Table1[[#This Row],[Paid_Amount]]</f>
        <v>465.57999999999993</v>
      </c>
    </row>
    <row r="1472" spans="1:16" x14ac:dyDescent="0.3">
      <c r="A1472" t="s">
        <v>2860</v>
      </c>
      <c r="B1472" t="s">
        <v>2861</v>
      </c>
      <c r="C1472" s="1">
        <v>44971</v>
      </c>
      <c r="D1472" s="1">
        <v>44974</v>
      </c>
      <c r="E1472" s="1">
        <v>44996</v>
      </c>
      <c r="F1472" t="s">
        <v>27</v>
      </c>
      <c r="G1472" t="s">
        <v>23</v>
      </c>
      <c r="H1472" t="s">
        <v>87</v>
      </c>
      <c r="I1472">
        <v>99214</v>
      </c>
      <c r="J1472">
        <v>4709.3500000000004</v>
      </c>
      <c r="K1472">
        <v>4333.3</v>
      </c>
      <c r="L1472" t="s">
        <v>18</v>
      </c>
      <c r="M1472" t="s">
        <v>19</v>
      </c>
      <c r="N1472" s="2">
        <f t="shared" si="22"/>
        <v>0</v>
      </c>
      <c r="O1472">
        <f>DATEDIF(Table1[[#This Row],[Submission_Date]],Table1[[#This Row],[Decision_Date]],"D")</f>
        <v>22</v>
      </c>
      <c r="P1472">
        <f>Table1[[#This Row],[Claim_Amount]]-Table1[[#This Row],[Paid_Amount]]</f>
        <v>376.05000000000018</v>
      </c>
    </row>
    <row r="1473" spans="1:16" x14ac:dyDescent="0.3">
      <c r="A1473" t="s">
        <v>2862</v>
      </c>
      <c r="B1473" t="s">
        <v>1876</v>
      </c>
      <c r="C1473" s="1">
        <v>45091</v>
      </c>
      <c r="D1473" s="1">
        <v>45095</v>
      </c>
      <c r="E1473" s="1">
        <v>45134</v>
      </c>
      <c r="F1473" t="s">
        <v>44</v>
      </c>
      <c r="G1473" t="s">
        <v>79</v>
      </c>
      <c r="H1473" t="s">
        <v>55</v>
      </c>
      <c r="I1473">
        <v>27130</v>
      </c>
      <c r="J1473">
        <v>1110.06</v>
      </c>
      <c r="K1473">
        <v>920.11</v>
      </c>
      <c r="L1473" t="s">
        <v>18</v>
      </c>
      <c r="M1473" t="s">
        <v>19</v>
      </c>
      <c r="N1473" s="2">
        <f t="shared" si="22"/>
        <v>0</v>
      </c>
      <c r="O1473">
        <f>DATEDIF(Table1[[#This Row],[Submission_Date]],Table1[[#This Row],[Decision_Date]],"D")</f>
        <v>39</v>
      </c>
      <c r="P1473">
        <f>Table1[[#This Row],[Claim_Amount]]-Table1[[#This Row],[Paid_Amount]]</f>
        <v>189.94999999999993</v>
      </c>
    </row>
    <row r="1474" spans="1:16" x14ac:dyDescent="0.3">
      <c r="A1474" t="s">
        <v>2863</v>
      </c>
      <c r="B1474" t="s">
        <v>2864</v>
      </c>
      <c r="C1474" s="1">
        <v>45478</v>
      </c>
      <c r="D1474" s="1">
        <v>45491</v>
      </c>
      <c r="E1474" s="1">
        <v>45497</v>
      </c>
      <c r="F1474" t="s">
        <v>33</v>
      </c>
      <c r="G1474" t="s">
        <v>28</v>
      </c>
      <c r="H1474" t="s">
        <v>29</v>
      </c>
      <c r="I1474">
        <v>66984</v>
      </c>
      <c r="J1474">
        <v>1624.23</v>
      </c>
      <c r="K1474">
        <v>0</v>
      </c>
      <c r="L1474" t="s">
        <v>60</v>
      </c>
      <c r="M1474" t="s">
        <v>153</v>
      </c>
      <c r="N1474" s="2">
        <f t="shared" si="22"/>
        <v>1</v>
      </c>
      <c r="O1474">
        <f>DATEDIF(Table1[[#This Row],[Submission_Date]],Table1[[#This Row],[Decision_Date]],"D")</f>
        <v>6</v>
      </c>
      <c r="P1474">
        <f>Table1[[#This Row],[Claim_Amount]]-Table1[[#This Row],[Paid_Amount]]</f>
        <v>1624.23</v>
      </c>
    </row>
    <row r="1475" spans="1:16" x14ac:dyDescent="0.3">
      <c r="A1475" t="s">
        <v>2865</v>
      </c>
      <c r="B1475" t="s">
        <v>2866</v>
      </c>
      <c r="C1475" s="1">
        <v>45550</v>
      </c>
      <c r="D1475" s="1">
        <v>45556</v>
      </c>
      <c r="E1475" s="1">
        <v>45587</v>
      </c>
      <c r="F1475" t="s">
        <v>44</v>
      </c>
      <c r="G1475" t="s">
        <v>41</v>
      </c>
      <c r="H1475" t="s">
        <v>17</v>
      </c>
      <c r="I1475">
        <v>80053</v>
      </c>
      <c r="J1475">
        <v>1829.41</v>
      </c>
      <c r="K1475">
        <v>1550.31</v>
      </c>
      <c r="L1475" t="s">
        <v>18</v>
      </c>
      <c r="M1475" t="s">
        <v>19</v>
      </c>
      <c r="N1475" s="2">
        <f t="shared" ref="N1475:N1538" si="23">IF(L1475="Denied",1,0)</f>
        <v>0</v>
      </c>
      <c r="O1475">
        <f>DATEDIF(Table1[[#This Row],[Submission_Date]],Table1[[#This Row],[Decision_Date]],"D")</f>
        <v>31</v>
      </c>
      <c r="P1475">
        <f>Table1[[#This Row],[Claim_Amount]]-Table1[[#This Row],[Paid_Amount]]</f>
        <v>279.10000000000014</v>
      </c>
    </row>
    <row r="1476" spans="1:16" x14ac:dyDescent="0.3">
      <c r="A1476" t="s">
        <v>2867</v>
      </c>
      <c r="B1476" t="s">
        <v>2868</v>
      </c>
      <c r="C1476" s="1">
        <v>45610</v>
      </c>
      <c r="D1476" s="1">
        <v>45637</v>
      </c>
      <c r="E1476" s="1">
        <v>45650</v>
      </c>
      <c r="F1476" t="s">
        <v>48</v>
      </c>
      <c r="G1476" t="s">
        <v>28</v>
      </c>
      <c r="H1476" t="s">
        <v>49</v>
      </c>
      <c r="I1476">
        <v>70553</v>
      </c>
      <c r="J1476">
        <v>964.95</v>
      </c>
      <c r="K1476">
        <v>0</v>
      </c>
      <c r="L1476" t="s">
        <v>60</v>
      </c>
      <c r="M1476" t="s">
        <v>61</v>
      </c>
      <c r="N1476" s="2">
        <f t="shared" si="23"/>
        <v>1</v>
      </c>
      <c r="O1476">
        <f>DATEDIF(Table1[[#This Row],[Submission_Date]],Table1[[#This Row],[Decision_Date]],"D")</f>
        <v>13</v>
      </c>
      <c r="P1476">
        <f>Table1[[#This Row],[Claim_Amount]]-Table1[[#This Row],[Paid_Amount]]</f>
        <v>964.95</v>
      </c>
    </row>
    <row r="1477" spans="1:16" x14ac:dyDescent="0.3">
      <c r="A1477" t="s">
        <v>2869</v>
      </c>
      <c r="B1477" t="s">
        <v>2870</v>
      </c>
      <c r="C1477" s="1">
        <v>45644</v>
      </c>
      <c r="D1477" s="1">
        <v>45661</v>
      </c>
      <c r="E1477" s="1">
        <v>45669</v>
      </c>
      <c r="F1477" t="s">
        <v>27</v>
      </c>
      <c r="G1477" t="s">
        <v>28</v>
      </c>
      <c r="H1477" t="s">
        <v>35</v>
      </c>
      <c r="I1477">
        <v>99213</v>
      </c>
      <c r="J1477">
        <v>3037</v>
      </c>
      <c r="K1477">
        <v>2625.15</v>
      </c>
      <c r="L1477" t="s">
        <v>18</v>
      </c>
      <c r="M1477" t="s">
        <v>19</v>
      </c>
      <c r="N1477" s="2">
        <f t="shared" si="23"/>
        <v>0</v>
      </c>
      <c r="O1477">
        <f>DATEDIF(Table1[[#This Row],[Submission_Date]],Table1[[#This Row],[Decision_Date]],"D")</f>
        <v>8</v>
      </c>
      <c r="P1477">
        <f>Table1[[#This Row],[Claim_Amount]]-Table1[[#This Row],[Paid_Amount]]</f>
        <v>411.84999999999991</v>
      </c>
    </row>
    <row r="1478" spans="1:16" x14ac:dyDescent="0.3">
      <c r="A1478" t="s">
        <v>2871</v>
      </c>
      <c r="B1478" t="s">
        <v>2872</v>
      </c>
      <c r="C1478" s="1">
        <v>45113</v>
      </c>
      <c r="D1478" s="1">
        <v>45143</v>
      </c>
      <c r="E1478" s="1">
        <v>45184</v>
      </c>
      <c r="F1478" t="s">
        <v>48</v>
      </c>
      <c r="G1478" t="s">
        <v>23</v>
      </c>
      <c r="H1478" t="s">
        <v>17</v>
      </c>
      <c r="I1478">
        <v>43239</v>
      </c>
      <c r="J1478">
        <v>1641.3</v>
      </c>
      <c r="K1478">
        <v>1368.5</v>
      </c>
      <c r="L1478" t="s">
        <v>18</v>
      </c>
      <c r="M1478" t="s">
        <v>19</v>
      </c>
      <c r="N1478" s="2">
        <f t="shared" si="23"/>
        <v>0</v>
      </c>
      <c r="O1478">
        <f>DATEDIF(Table1[[#This Row],[Submission_Date]],Table1[[#This Row],[Decision_Date]],"D")</f>
        <v>41</v>
      </c>
      <c r="P1478">
        <f>Table1[[#This Row],[Claim_Amount]]-Table1[[#This Row],[Paid_Amount]]</f>
        <v>272.79999999999995</v>
      </c>
    </row>
    <row r="1479" spans="1:16" x14ac:dyDescent="0.3">
      <c r="A1479" t="s">
        <v>2873</v>
      </c>
      <c r="B1479" t="s">
        <v>2874</v>
      </c>
      <c r="C1479" s="1">
        <v>45464</v>
      </c>
      <c r="D1479" s="1">
        <v>45465</v>
      </c>
      <c r="E1479" s="1">
        <v>45512</v>
      </c>
      <c r="F1479" t="s">
        <v>72</v>
      </c>
      <c r="G1479" t="s">
        <v>34</v>
      </c>
      <c r="H1479" t="s">
        <v>17</v>
      </c>
      <c r="I1479">
        <v>45378</v>
      </c>
      <c r="J1479">
        <v>2529.12</v>
      </c>
      <c r="K1479">
        <v>0</v>
      </c>
      <c r="L1479" t="s">
        <v>60</v>
      </c>
      <c r="M1479" t="s">
        <v>176</v>
      </c>
      <c r="N1479" s="2">
        <f t="shared" si="23"/>
        <v>1</v>
      </c>
      <c r="O1479">
        <f>DATEDIF(Table1[[#This Row],[Submission_Date]],Table1[[#This Row],[Decision_Date]],"D")</f>
        <v>47</v>
      </c>
      <c r="P1479">
        <f>Table1[[#This Row],[Claim_Amount]]-Table1[[#This Row],[Paid_Amount]]</f>
        <v>2529.12</v>
      </c>
    </row>
    <row r="1480" spans="1:16" x14ac:dyDescent="0.3">
      <c r="A1480" t="s">
        <v>2875</v>
      </c>
      <c r="B1480" t="s">
        <v>2876</v>
      </c>
      <c r="C1480" s="1">
        <v>45022</v>
      </c>
      <c r="D1480" s="1">
        <v>45025</v>
      </c>
      <c r="E1480" s="1">
        <v>45050</v>
      </c>
      <c r="F1480" t="s">
        <v>22</v>
      </c>
      <c r="G1480" t="s">
        <v>79</v>
      </c>
      <c r="H1480" t="s">
        <v>35</v>
      </c>
      <c r="I1480">
        <v>27447</v>
      </c>
      <c r="J1480">
        <v>888.92</v>
      </c>
      <c r="K1480">
        <v>838.49</v>
      </c>
      <c r="L1480" t="s">
        <v>18</v>
      </c>
      <c r="M1480" t="s">
        <v>19</v>
      </c>
      <c r="N1480" s="2">
        <f t="shared" si="23"/>
        <v>0</v>
      </c>
      <c r="O1480">
        <f>DATEDIF(Table1[[#This Row],[Submission_Date]],Table1[[#This Row],[Decision_Date]],"D")</f>
        <v>25</v>
      </c>
      <c r="P1480">
        <f>Table1[[#This Row],[Claim_Amount]]-Table1[[#This Row],[Paid_Amount]]</f>
        <v>50.42999999999995</v>
      </c>
    </row>
    <row r="1481" spans="1:16" x14ac:dyDescent="0.3">
      <c r="A1481" t="s">
        <v>2877</v>
      </c>
      <c r="B1481" t="s">
        <v>1501</v>
      </c>
      <c r="C1481" s="1">
        <v>45190</v>
      </c>
      <c r="D1481" s="1">
        <v>45215</v>
      </c>
      <c r="E1481" s="1">
        <v>45271</v>
      </c>
      <c r="F1481" t="s">
        <v>48</v>
      </c>
      <c r="G1481" t="s">
        <v>23</v>
      </c>
      <c r="H1481" t="s">
        <v>49</v>
      </c>
      <c r="I1481">
        <v>80053</v>
      </c>
      <c r="J1481">
        <v>1274.1500000000001</v>
      </c>
      <c r="K1481">
        <v>0</v>
      </c>
      <c r="L1481" t="s">
        <v>60</v>
      </c>
      <c r="M1481" t="s">
        <v>153</v>
      </c>
      <c r="N1481" s="2">
        <f t="shared" si="23"/>
        <v>1</v>
      </c>
      <c r="O1481">
        <f>DATEDIF(Table1[[#This Row],[Submission_Date]],Table1[[#This Row],[Decision_Date]],"D")</f>
        <v>56</v>
      </c>
      <c r="P1481">
        <f>Table1[[#This Row],[Claim_Amount]]-Table1[[#This Row],[Paid_Amount]]</f>
        <v>1274.1500000000001</v>
      </c>
    </row>
    <row r="1482" spans="1:16" x14ac:dyDescent="0.3">
      <c r="A1482" t="s">
        <v>2878</v>
      </c>
      <c r="B1482" t="s">
        <v>2879</v>
      </c>
      <c r="C1482" s="1">
        <v>45556</v>
      </c>
      <c r="D1482" s="1">
        <v>45570</v>
      </c>
      <c r="E1482" s="1">
        <v>45583</v>
      </c>
      <c r="F1482" t="s">
        <v>22</v>
      </c>
      <c r="G1482" t="s">
        <v>41</v>
      </c>
      <c r="H1482" t="s">
        <v>87</v>
      </c>
      <c r="I1482">
        <v>90837</v>
      </c>
      <c r="J1482">
        <v>3222.48</v>
      </c>
      <c r="K1482">
        <v>3177.84</v>
      </c>
      <c r="L1482" t="s">
        <v>18</v>
      </c>
      <c r="M1482" t="s">
        <v>19</v>
      </c>
      <c r="N1482" s="2">
        <f t="shared" si="23"/>
        <v>0</v>
      </c>
      <c r="O1482">
        <f>DATEDIF(Table1[[#This Row],[Submission_Date]],Table1[[#This Row],[Decision_Date]],"D")</f>
        <v>13</v>
      </c>
      <c r="P1482">
        <f>Table1[[#This Row],[Claim_Amount]]-Table1[[#This Row],[Paid_Amount]]</f>
        <v>44.639999999999873</v>
      </c>
    </row>
    <row r="1483" spans="1:16" x14ac:dyDescent="0.3">
      <c r="A1483" t="s">
        <v>2880</v>
      </c>
      <c r="B1483" t="s">
        <v>1878</v>
      </c>
      <c r="C1483" s="1">
        <v>45445</v>
      </c>
      <c r="D1483" s="1">
        <v>45463</v>
      </c>
      <c r="E1483" s="1">
        <v>45515</v>
      </c>
      <c r="F1483" t="s">
        <v>15</v>
      </c>
      <c r="G1483" t="s">
        <v>23</v>
      </c>
      <c r="H1483" t="s">
        <v>45</v>
      </c>
      <c r="I1483">
        <v>63047</v>
      </c>
      <c r="J1483">
        <v>1341.75</v>
      </c>
      <c r="K1483">
        <v>1332.07</v>
      </c>
      <c r="L1483" t="s">
        <v>18</v>
      </c>
      <c r="M1483" t="s">
        <v>19</v>
      </c>
      <c r="N1483" s="2">
        <f t="shared" si="23"/>
        <v>0</v>
      </c>
      <c r="O1483">
        <f>DATEDIF(Table1[[#This Row],[Submission_Date]],Table1[[#This Row],[Decision_Date]],"D")</f>
        <v>52</v>
      </c>
      <c r="P1483">
        <f>Table1[[#This Row],[Claim_Amount]]-Table1[[#This Row],[Paid_Amount]]</f>
        <v>9.6800000000000637</v>
      </c>
    </row>
    <row r="1484" spans="1:16" x14ac:dyDescent="0.3">
      <c r="A1484" t="s">
        <v>2881</v>
      </c>
      <c r="B1484" t="s">
        <v>2882</v>
      </c>
      <c r="C1484" s="1">
        <v>45547</v>
      </c>
      <c r="D1484" s="1">
        <v>45573</v>
      </c>
      <c r="E1484" s="1">
        <v>45626</v>
      </c>
      <c r="F1484" t="s">
        <v>22</v>
      </c>
      <c r="G1484" t="s">
        <v>28</v>
      </c>
      <c r="H1484" t="s">
        <v>24</v>
      </c>
      <c r="I1484">
        <v>99214</v>
      </c>
      <c r="J1484">
        <v>7198.09</v>
      </c>
      <c r="K1484">
        <v>0</v>
      </c>
      <c r="L1484" t="s">
        <v>60</v>
      </c>
      <c r="M1484" t="s">
        <v>153</v>
      </c>
      <c r="N1484" s="2">
        <f t="shared" si="23"/>
        <v>1</v>
      </c>
      <c r="O1484">
        <f>DATEDIF(Table1[[#This Row],[Submission_Date]],Table1[[#This Row],[Decision_Date]],"D")</f>
        <v>53</v>
      </c>
      <c r="P1484">
        <f>Table1[[#This Row],[Claim_Amount]]-Table1[[#This Row],[Paid_Amount]]</f>
        <v>7198.09</v>
      </c>
    </row>
    <row r="1485" spans="1:16" x14ac:dyDescent="0.3">
      <c r="A1485" t="s">
        <v>2883</v>
      </c>
      <c r="B1485" t="s">
        <v>2884</v>
      </c>
      <c r="C1485" s="1">
        <v>45330</v>
      </c>
      <c r="D1485" s="1">
        <v>45332</v>
      </c>
      <c r="E1485" s="1">
        <v>45368</v>
      </c>
      <c r="F1485" t="s">
        <v>72</v>
      </c>
      <c r="G1485" t="s">
        <v>41</v>
      </c>
      <c r="H1485" t="s">
        <v>52</v>
      </c>
      <c r="I1485">
        <v>45378</v>
      </c>
      <c r="J1485">
        <v>1313.29</v>
      </c>
      <c r="K1485">
        <v>1254.9100000000001</v>
      </c>
      <c r="L1485" t="s">
        <v>18</v>
      </c>
      <c r="M1485" t="s">
        <v>19</v>
      </c>
      <c r="N1485" s="2">
        <f t="shared" si="23"/>
        <v>0</v>
      </c>
      <c r="O1485">
        <f>DATEDIF(Table1[[#This Row],[Submission_Date]],Table1[[#This Row],[Decision_Date]],"D")</f>
        <v>36</v>
      </c>
      <c r="P1485">
        <f>Table1[[#This Row],[Claim_Amount]]-Table1[[#This Row],[Paid_Amount]]</f>
        <v>58.379999999999882</v>
      </c>
    </row>
    <row r="1486" spans="1:16" x14ac:dyDescent="0.3">
      <c r="A1486" t="s">
        <v>2885</v>
      </c>
      <c r="B1486" t="s">
        <v>2886</v>
      </c>
      <c r="C1486" s="1">
        <v>45285</v>
      </c>
      <c r="D1486" s="1">
        <v>45315</v>
      </c>
      <c r="E1486" s="1">
        <v>45359</v>
      </c>
      <c r="F1486" t="s">
        <v>33</v>
      </c>
      <c r="G1486" t="s">
        <v>23</v>
      </c>
      <c r="H1486" t="s">
        <v>87</v>
      </c>
      <c r="I1486">
        <v>70553</v>
      </c>
      <c r="J1486">
        <v>2164.0700000000002</v>
      </c>
      <c r="K1486">
        <v>0</v>
      </c>
      <c r="L1486" t="s">
        <v>60</v>
      </c>
      <c r="M1486" t="s">
        <v>101</v>
      </c>
      <c r="N1486" s="2">
        <f t="shared" si="23"/>
        <v>1</v>
      </c>
      <c r="O1486">
        <f>DATEDIF(Table1[[#This Row],[Submission_Date]],Table1[[#This Row],[Decision_Date]],"D")</f>
        <v>44</v>
      </c>
      <c r="P1486">
        <f>Table1[[#This Row],[Claim_Amount]]-Table1[[#This Row],[Paid_Amount]]</f>
        <v>2164.0700000000002</v>
      </c>
    </row>
    <row r="1487" spans="1:16" x14ac:dyDescent="0.3">
      <c r="A1487" t="s">
        <v>2887</v>
      </c>
      <c r="B1487" t="s">
        <v>2888</v>
      </c>
      <c r="C1487" s="1">
        <v>45371</v>
      </c>
      <c r="D1487" s="1">
        <v>45400</v>
      </c>
      <c r="E1487" s="1">
        <v>45426</v>
      </c>
      <c r="F1487" t="s">
        <v>27</v>
      </c>
      <c r="G1487" t="s">
        <v>16</v>
      </c>
      <c r="H1487" t="s">
        <v>55</v>
      </c>
      <c r="I1487">
        <v>66984</v>
      </c>
      <c r="J1487">
        <v>3812.62</v>
      </c>
      <c r="K1487">
        <v>2993.24</v>
      </c>
      <c r="L1487" t="s">
        <v>18</v>
      </c>
      <c r="M1487" t="s">
        <v>19</v>
      </c>
      <c r="N1487" s="2">
        <f t="shared" si="23"/>
        <v>0</v>
      </c>
      <c r="O1487">
        <f>DATEDIF(Table1[[#This Row],[Submission_Date]],Table1[[#This Row],[Decision_Date]],"D")</f>
        <v>26</v>
      </c>
      <c r="P1487">
        <f>Table1[[#This Row],[Claim_Amount]]-Table1[[#This Row],[Paid_Amount]]</f>
        <v>819.38000000000011</v>
      </c>
    </row>
    <row r="1488" spans="1:16" x14ac:dyDescent="0.3">
      <c r="A1488" t="s">
        <v>2889</v>
      </c>
      <c r="B1488" t="s">
        <v>2890</v>
      </c>
      <c r="C1488" s="1">
        <v>45599</v>
      </c>
      <c r="D1488" s="1">
        <v>45614</v>
      </c>
      <c r="E1488" s="1">
        <v>45651</v>
      </c>
      <c r="F1488" t="s">
        <v>44</v>
      </c>
      <c r="G1488" t="s">
        <v>79</v>
      </c>
      <c r="H1488" t="s">
        <v>24</v>
      </c>
      <c r="I1488">
        <v>45378</v>
      </c>
      <c r="J1488">
        <v>581.32000000000005</v>
      </c>
      <c r="K1488">
        <v>572.19000000000005</v>
      </c>
      <c r="L1488" t="s">
        <v>18</v>
      </c>
      <c r="M1488" t="s">
        <v>19</v>
      </c>
      <c r="N1488" s="2">
        <f t="shared" si="23"/>
        <v>0</v>
      </c>
      <c r="O1488">
        <f>DATEDIF(Table1[[#This Row],[Submission_Date]],Table1[[#This Row],[Decision_Date]],"D")</f>
        <v>37</v>
      </c>
      <c r="P1488">
        <f>Table1[[#This Row],[Claim_Amount]]-Table1[[#This Row],[Paid_Amount]]</f>
        <v>9.1299999999999955</v>
      </c>
    </row>
    <row r="1489" spans="1:16" x14ac:dyDescent="0.3">
      <c r="A1489" t="s">
        <v>2891</v>
      </c>
      <c r="B1489" t="s">
        <v>2892</v>
      </c>
      <c r="C1489" s="1">
        <v>45530</v>
      </c>
      <c r="D1489" s="1">
        <v>45538</v>
      </c>
      <c r="E1489" s="1">
        <v>45583</v>
      </c>
      <c r="F1489" t="s">
        <v>72</v>
      </c>
      <c r="G1489" t="s">
        <v>28</v>
      </c>
      <c r="H1489" t="s">
        <v>45</v>
      </c>
      <c r="I1489">
        <v>99215</v>
      </c>
      <c r="J1489">
        <v>442.02</v>
      </c>
      <c r="K1489">
        <v>0</v>
      </c>
      <c r="L1489" t="s">
        <v>60</v>
      </c>
      <c r="M1489" t="s">
        <v>221</v>
      </c>
      <c r="N1489" s="2">
        <f t="shared" si="23"/>
        <v>1</v>
      </c>
      <c r="O1489">
        <f>DATEDIF(Table1[[#This Row],[Submission_Date]],Table1[[#This Row],[Decision_Date]],"D")</f>
        <v>45</v>
      </c>
      <c r="P1489">
        <f>Table1[[#This Row],[Claim_Amount]]-Table1[[#This Row],[Paid_Amount]]</f>
        <v>442.02</v>
      </c>
    </row>
    <row r="1490" spans="1:16" x14ac:dyDescent="0.3">
      <c r="A1490" t="s">
        <v>2893</v>
      </c>
      <c r="B1490" t="s">
        <v>2894</v>
      </c>
      <c r="C1490" s="1">
        <v>45604</v>
      </c>
      <c r="D1490" s="1">
        <v>45610</v>
      </c>
      <c r="E1490" s="1">
        <v>45667</v>
      </c>
      <c r="F1490" t="s">
        <v>72</v>
      </c>
      <c r="G1490" t="s">
        <v>28</v>
      </c>
      <c r="H1490" t="s">
        <v>35</v>
      </c>
      <c r="I1490">
        <v>27130</v>
      </c>
      <c r="J1490">
        <v>533.51</v>
      </c>
      <c r="K1490">
        <v>0</v>
      </c>
      <c r="L1490" t="s">
        <v>60</v>
      </c>
      <c r="M1490" t="s">
        <v>176</v>
      </c>
      <c r="N1490" s="2">
        <f t="shared" si="23"/>
        <v>1</v>
      </c>
      <c r="O1490">
        <f>DATEDIF(Table1[[#This Row],[Submission_Date]],Table1[[#This Row],[Decision_Date]],"D")</f>
        <v>57</v>
      </c>
      <c r="P1490">
        <f>Table1[[#This Row],[Claim_Amount]]-Table1[[#This Row],[Paid_Amount]]</f>
        <v>533.51</v>
      </c>
    </row>
    <row r="1491" spans="1:16" x14ac:dyDescent="0.3">
      <c r="A1491" t="s">
        <v>2895</v>
      </c>
      <c r="B1491" t="s">
        <v>1145</v>
      </c>
      <c r="C1491" s="1">
        <v>45023</v>
      </c>
      <c r="D1491" s="1">
        <v>45053</v>
      </c>
      <c r="E1491" s="1">
        <v>45083</v>
      </c>
      <c r="F1491" t="s">
        <v>106</v>
      </c>
      <c r="G1491" t="s">
        <v>41</v>
      </c>
      <c r="H1491" t="s">
        <v>52</v>
      </c>
      <c r="I1491">
        <v>80053</v>
      </c>
      <c r="J1491">
        <v>4964.5</v>
      </c>
      <c r="K1491">
        <v>3745.65</v>
      </c>
      <c r="L1491" t="s">
        <v>18</v>
      </c>
      <c r="M1491" t="s">
        <v>19</v>
      </c>
      <c r="N1491" s="2">
        <f t="shared" si="23"/>
        <v>0</v>
      </c>
      <c r="O1491">
        <f>DATEDIF(Table1[[#This Row],[Submission_Date]],Table1[[#This Row],[Decision_Date]],"D")</f>
        <v>30</v>
      </c>
      <c r="P1491">
        <f>Table1[[#This Row],[Claim_Amount]]-Table1[[#This Row],[Paid_Amount]]</f>
        <v>1218.8499999999999</v>
      </c>
    </row>
    <row r="1492" spans="1:16" x14ac:dyDescent="0.3">
      <c r="A1492" t="s">
        <v>2896</v>
      </c>
      <c r="B1492" t="s">
        <v>2897</v>
      </c>
      <c r="C1492" s="1">
        <v>45657</v>
      </c>
      <c r="D1492" s="1">
        <v>45674</v>
      </c>
      <c r="E1492" s="1">
        <v>45682</v>
      </c>
      <c r="F1492" t="s">
        <v>22</v>
      </c>
      <c r="G1492" t="s">
        <v>28</v>
      </c>
      <c r="H1492" t="s">
        <v>49</v>
      </c>
      <c r="I1492">
        <v>63047</v>
      </c>
      <c r="J1492">
        <v>1162.72</v>
      </c>
      <c r="K1492">
        <v>1023.86</v>
      </c>
      <c r="L1492" t="s">
        <v>18</v>
      </c>
      <c r="M1492" t="s">
        <v>19</v>
      </c>
      <c r="N1492" s="2">
        <f t="shared" si="23"/>
        <v>0</v>
      </c>
      <c r="O1492">
        <f>DATEDIF(Table1[[#This Row],[Submission_Date]],Table1[[#This Row],[Decision_Date]],"D")</f>
        <v>8</v>
      </c>
      <c r="P1492">
        <f>Table1[[#This Row],[Claim_Amount]]-Table1[[#This Row],[Paid_Amount]]</f>
        <v>138.86000000000001</v>
      </c>
    </row>
    <row r="1493" spans="1:16" x14ac:dyDescent="0.3">
      <c r="A1493" t="s">
        <v>2898</v>
      </c>
      <c r="B1493" t="s">
        <v>2899</v>
      </c>
      <c r="C1493" s="1">
        <v>45420</v>
      </c>
      <c r="D1493" s="1">
        <v>45424</v>
      </c>
      <c r="E1493" s="1">
        <v>45457</v>
      </c>
      <c r="F1493" t="s">
        <v>27</v>
      </c>
      <c r="G1493" t="s">
        <v>23</v>
      </c>
      <c r="H1493" t="s">
        <v>35</v>
      </c>
      <c r="I1493">
        <v>99213</v>
      </c>
      <c r="J1493">
        <v>13996.46</v>
      </c>
      <c r="K1493">
        <v>0</v>
      </c>
      <c r="L1493" t="s">
        <v>60</v>
      </c>
      <c r="M1493" t="s">
        <v>61</v>
      </c>
      <c r="N1493" s="2">
        <f t="shared" si="23"/>
        <v>1</v>
      </c>
      <c r="O1493">
        <f>DATEDIF(Table1[[#This Row],[Submission_Date]],Table1[[#This Row],[Decision_Date]],"D")</f>
        <v>33</v>
      </c>
      <c r="P1493">
        <f>Table1[[#This Row],[Claim_Amount]]-Table1[[#This Row],[Paid_Amount]]</f>
        <v>13996.46</v>
      </c>
    </row>
    <row r="1494" spans="1:16" x14ac:dyDescent="0.3">
      <c r="A1494" t="s">
        <v>2900</v>
      </c>
      <c r="B1494" t="s">
        <v>2901</v>
      </c>
      <c r="C1494" s="1">
        <v>45492</v>
      </c>
      <c r="D1494" s="1">
        <v>45519</v>
      </c>
      <c r="E1494" s="1">
        <v>45534</v>
      </c>
      <c r="F1494" t="s">
        <v>27</v>
      </c>
      <c r="G1494" t="s">
        <v>23</v>
      </c>
      <c r="H1494" t="s">
        <v>52</v>
      </c>
      <c r="I1494">
        <v>99213</v>
      </c>
      <c r="J1494">
        <v>1151.25</v>
      </c>
      <c r="K1494">
        <v>0</v>
      </c>
      <c r="L1494" t="s">
        <v>60</v>
      </c>
      <c r="M1494" t="s">
        <v>153</v>
      </c>
      <c r="N1494" s="2">
        <f t="shared" si="23"/>
        <v>1</v>
      </c>
      <c r="O1494">
        <f>DATEDIF(Table1[[#This Row],[Submission_Date]],Table1[[#This Row],[Decision_Date]],"D")</f>
        <v>15</v>
      </c>
      <c r="P1494">
        <f>Table1[[#This Row],[Claim_Amount]]-Table1[[#This Row],[Paid_Amount]]</f>
        <v>1151.25</v>
      </c>
    </row>
    <row r="1495" spans="1:16" x14ac:dyDescent="0.3">
      <c r="A1495" t="s">
        <v>2902</v>
      </c>
      <c r="B1495" t="s">
        <v>2903</v>
      </c>
      <c r="C1495" s="1">
        <v>45040</v>
      </c>
      <c r="D1495" s="1">
        <v>45059</v>
      </c>
      <c r="E1495" s="1">
        <v>45086</v>
      </c>
      <c r="F1495" t="s">
        <v>72</v>
      </c>
      <c r="G1495" t="s">
        <v>79</v>
      </c>
      <c r="H1495" t="s">
        <v>38</v>
      </c>
      <c r="I1495">
        <v>43239</v>
      </c>
      <c r="J1495">
        <v>2095.6999999999998</v>
      </c>
      <c r="K1495">
        <v>1916.06</v>
      </c>
      <c r="L1495" t="s">
        <v>18</v>
      </c>
      <c r="M1495" t="s">
        <v>19</v>
      </c>
      <c r="N1495" s="2">
        <f t="shared" si="23"/>
        <v>0</v>
      </c>
      <c r="O1495">
        <f>DATEDIF(Table1[[#This Row],[Submission_Date]],Table1[[#This Row],[Decision_Date]],"D")</f>
        <v>27</v>
      </c>
      <c r="P1495">
        <f>Table1[[#This Row],[Claim_Amount]]-Table1[[#This Row],[Paid_Amount]]</f>
        <v>179.63999999999987</v>
      </c>
    </row>
    <row r="1496" spans="1:16" x14ac:dyDescent="0.3">
      <c r="A1496" t="s">
        <v>2904</v>
      </c>
      <c r="B1496" t="s">
        <v>2905</v>
      </c>
      <c r="C1496" s="1">
        <v>45301</v>
      </c>
      <c r="D1496" s="1">
        <v>45316</v>
      </c>
      <c r="E1496" s="1">
        <v>45324</v>
      </c>
      <c r="F1496" t="s">
        <v>72</v>
      </c>
      <c r="G1496" t="s">
        <v>28</v>
      </c>
      <c r="H1496" t="s">
        <v>45</v>
      </c>
      <c r="I1496">
        <v>70553</v>
      </c>
      <c r="J1496">
        <v>6208.58</v>
      </c>
      <c r="K1496">
        <v>0</v>
      </c>
      <c r="L1496" t="s">
        <v>30</v>
      </c>
      <c r="M1496" t="s">
        <v>19</v>
      </c>
      <c r="N1496" s="2">
        <f t="shared" si="23"/>
        <v>0</v>
      </c>
      <c r="O1496">
        <f>DATEDIF(Table1[[#This Row],[Submission_Date]],Table1[[#This Row],[Decision_Date]],"D")</f>
        <v>8</v>
      </c>
      <c r="P1496">
        <f>Table1[[#This Row],[Claim_Amount]]-Table1[[#This Row],[Paid_Amount]]</f>
        <v>6208.58</v>
      </c>
    </row>
    <row r="1497" spans="1:16" x14ac:dyDescent="0.3">
      <c r="A1497" t="s">
        <v>2906</v>
      </c>
      <c r="B1497" t="s">
        <v>2907</v>
      </c>
      <c r="C1497" s="1">
        <v>45191</v>
      </c>
      <c r="D1497" s="1">
        <v>45220</v>
      </c>
      <c r="E1497" s="1">
        <v>45278</v>
      </c>
      <c r="F1497" t="s">
        <v>15</v>
      </c>
      <c r="G1497" t="s">
        <v>41</v>
      </c>
      <c r="H1497" t="s">
        <v>52</v>
      </c>
      <c r="I1497">
        <v>99213</v>
      </c>
      <c r="J1497">
        <v>8999.0499999999993</v>
      </c>
      <c r="K1497">
        <v>8307.44</v>
      </c>
      <c r="L1497" t="s">
        <v>18</v>
      </c>
      <c r="M1497" t="s">
        <v>19</v>
      </c>
      <c r="N1497" s="2">
        <f t="shared" si="23"/>
        <v>0</v>
      </c>
      <c r="O1497">
        <f>DATEDIF(Table1[[#This Row],[Submission_Date]],Table1[[#This Row],[Decision_Date]],"D")</f>
        <v>58</v>
      </c>
      <c r="P1497">
        <f>Table1[[#This Row],[Claim_Amount]]-Table1[[#This Row],[Paid_Amount]]</f>
        <v>691.60999999999876</v>
      </c>
    </row>
    <row r="1498" spans="1:16" x14ac:dyDescent="0.3">
      <c r="A1498" t="s">
        <v>2908</v>
      </c>
      <c r="B1498" t="s">
        <v>2909</v>
      </c>
      <c r="C1498" s="1">
        <v>45618</v>
      </c>
      <c r="D1498" s="1">
        <v>45630</v>
      </c>
      <c r="E1498" s="1">
        <v>45690</v>
      </c>
      <c r="F1498" t="s">
        <v>27</v>
      </c>
      <c r="G1498" t="s">
        <v>41</v>
      </c>
      <c r="H1498" t="s">
        <v>45</v>
      </c>
      <c r="I1498">
        <v>99213</v>
      </c>
      <c r="J1498">
        <v>9406.94</v>
      </c>
      <c r="K1498">
        <v>8527.4</v>
      </c>
      <c r="L1498" t="s">
        <v>18</v>
      </c>
      <c r="M1498" t="s">
        <v>19</v>
      </c>
      <c r="N1498" s="2">
        <f t="shared" si="23"/>
        <v>0</v>
      </c>
      <c r="O1498">
        <f>DATEDIF(Table1[[#This Row],[Submission_Date]],Table1[[#This Row],[Decision_Date]],"D")</f>
        <v>60</v>
      </c>
      <c r="P1498">
        <f>Table1[[#This Row],[Claim_Amount]]-Table1[[#This Row],[Paid_Amount]]</f>
        <v>879.54000000000087</v>
      </c>
    </row>
    <row r="1499" spans="1:16" x14ac:dyDescent="0.3">
      <c r="A1499" t="s">
        <v>2910</v>
      </c>
      <c r="B1499" t="s">
        <v>2911</v>
      </c>
      <c r="C1499" s="1">
        <v>45492</v>
      </c>
      <c r="D1499" s="1">
        <v>45513</v>
      </c>
      <c r="E1499" s="1">
        <v>45556</v>
      </c>
      <c r="F1499" t="s">
        <v>15</v>
      </c>
      <c r="G1499" t="s">
        <v>23</v>
      </c>
      <c r="H1499" t="s">
        <v>17</v>
      </c>
      <c r="I1499">
        <v>99214</v>
      </c>
      <c r="J1499">
        <v>4753.7700000000004</v>
      </c>
      <c r="K1499">
        <v>0</v>
      </c>
      <c r="L1499" t="s">
        <v>60</v>
      </c>
      <c r="M1499" t="s">
        <v>221</v>
      </c>
      <c r="N1499" s="2">
        <f t="shared" si="23"/>
        <v>1</v>
      </c>
      <c r="O1499">
        <f>DATEDIF(Table1[[#This Row],[Submission_Date]],Table1[[#This Row],[Decision_Date]],"D")</f>
        <v>43</v>
      </c>
      <c r="P1499">
        <f>Table1[[#This Row],[Claim_Amount]]-Table1[[#This Row],[Paid_Amount]]</f>
        <v>4753.7700000000004</v>
      </c>
    </row>
    <row r="1500" spans="1:16" x14ac:dyDescent="0.3">
      <c r="A1500" t="s">
        <v>2912</v>
      </c>
      <c r="B1500" t="s">
        <v>2172</v>
      </c>
      <c r="C1500" s="1">
        <v>45642</v>
      </c>
      <c r="D1500" s="1">
        <v>45663</v>
      </c>
      <c r="E1500" s="1">
        <v>45680</v>
      </c>
      <c r="F1500" t="s">
        <v>48</v>
      </c>
      <c r="G1500" t="s">
        <v>79</v>
      </c>
      <c r="H1500" t="s">
        <v>55</v>
      </c>
      <c r="I1500">
        <v>66984</v>
      </c>
      <c r="J1500">
        <v>4102.08</v>
      </c>
      <c r="K1500">
        <v>0</v>
      </c>
      <c r="L1500" t="s">
        <v>60</v>
      </c>
      <c r="M1500" t="s">
        <v>221</v>
      </c>
      <c r="N1500" s="2">
        <f t="shared" si="23"/>
        <v>1</v>
      </c>
      <c r="O1500">
        <f>DATEDIF(Table1[[#This Row],[Submission_Date]],Table1[[#This Row],[Decision_Date]],"D")</f>
        <v>17</v>
      </c>
      <c r="P1500">
        <f>Table1[[#This Row],[Claim_Amount]]-Table1[[#This Row],[Paid_Amount]]</f>
        <v>4102.08</v>
      </c>
    </row>
    <row r="1501" spans="1:16" x14ac:dyDescent="0.3">
      <c r="A1501" t="s">
        <v>2913</v>
      </c>
      <c r="B1501" t="s">
        <v>2914</v>
      </c>
      <c r="C1501" s="1">
        <v>45119</v>
      </c>
      <c r="D1501" s="1">
        <v>45140</v>
      </c>
      <c r="E1501" s="1">
        <v>45157</v>
      </c>
      <c r="F1501" t="s">
        <v>15</v>
      </c>
      <c r="G1501" t="s">
        <v>23</v>
      </c>
      <c r="H1501" t="s">
        <v>35</v>
      </c>
      <c r="I1501">
        <v>63047</v>
      </c>
      <c r="J1501">
        <v>2904.51</v>
      </c>
      <c r="K1501">
        <v>2736.07</v>
      </c>
      <c r="L1501" t="s">
        <v>18</v>
      </c>
      <c r="M1501" t="s">
        <v>19</v>
      </c>
      <c r="N1501" s="2">
        <f t="shared" si="23"/>
        <v>0</v>
      </c>
      <c r="O1501">
        <f>DATEDIF(Table1[[#This Row],[Submission_Date]],Table1[[#This Row],[Decision_Date]],"D")</f>
        <v>17</v>
      </c>
      <c r="P1501">
        <f>Table1[[#This Row],[Claim_Amount]]-Table1[[#This Row],[Paid_Amount]]</f>
        <v>168.44000000000005</v>
      </c>
    </row>
    <row r="1502" spans="1:16" x14ac:dyDescent="0.3">
      <c r="A1502" t="s">
        <v>2915</v>
      </c>
      <c r="B1502" t="s">
        <v>2916</v>
      </c>
      <c r="C1502" s="1">
        <v>45320</v>
      </c>
      <c r="D1502" s="1">
        <v>45344</v>
      </c>
      <c r="E1502" s="1">
        <v>45389</v>
      </c>
      <c r="F1502" t="s">
        <v>44</v>
      </c>
      <c r="G1502" t="s">
        <v>28</v>
      </c>
      <c r="H1502" t="s">
        <v>49</v>
      </c>
      <c r="I1502">
        <v>71046</v>
      </c>
      <c r="J1502">
        <v>3370.07</v>
      </c>
      <c r="K1502">
        <v>0</v>
      </c>
      <c r="L1502" t="s">
        <v>60</v>
      </c>
      <c r="M1502" t="s">
        <v>61</v>
      </c>
      <c r="N1502" s="2">
        <f t="shared" si="23"/>
        <v>1</v>
      </c>
      <c r="O1502">
        <f>DATEDIF(Table1[[#This Row],[Submission_Date]],Table1[[#This Row],[Decision_Date]],"D")</f>
        <v>45</v>
      </c>
      <c r="P1502">
        <f>Table1[[#This Row],[Claim_Amount]]-Table1[[#This Row],[Paid_Amount]]</f>
        <v>3370.07</v>
      </c>
    </row>
    <row r="1503" spans="1:16" x14ac:dyDescent="0.3">
      <c r="A1503" t="s">
        <v>2917</v>
      </c>
      <c r="B1503" t="s">
        <v>2918</v>
      </c>
      <c r="C1503" s="1">
        <v>45015</v>
      </c>
      <c r="D1503" s="1">
        <v>45017</v>
      </c>
      <c r="E1503" s="1">
        <v>45064</v>
      </c>
      <c r="F1503" t="s">
        <v>33</v>
      </c>
      <c r="G1503" t="s">
        <v>23</v>
      </c>
      <c r="H1503" t="s">
        <v>45</v>
      </c>
      <c r="I1503">
        <v>92928</v>
      </c>
      <c r="J1503">
        <v>1163.3399999999999</v>
      </c>
      <c r="K1503">
        <v>0</v>
      </c>
      <c r="L1503" t="s">
        <v>60</v>
      </c>
      <c r="M1503" t="s">
        <v>176</v>
      </c>
      <c r="N1503" s="2">
        <f t="shared" si="23"/>
        <v>1</v>
      </c>
      <c r="O1503">
        <f>DATEDIF(Table1[[#This Row],[Submission_Date]],Table1[[#This Row],[Decision_Date]],"D")</f>
        <v>47</v>
      </c>
      <c r="P1503">
        <f>Table1[[#This Row],[Claim_Amount]]-Table1[[#This Row],[Paid_Amount]]</f>
        <v>1163.3399999999999</v>
      </c>
    </row>
    <row r="1504" spans="1:16" x14ac:dyDescent="0.3">
      <c r="A1504" t="s">
        <v>2919</v>
      </c>
      <c r="B1504" t="s">
        <v>2920</v>
      </c>
      <c r="C1504" s="1">
        <v>44997</v>
      </c>
      <c r="D1504" s="1">
        <v>45012</v>
      </c>
      <c r="E1504" s="1">
        <v>45062</v>
      </c>
      <c r="F1504" t="s">
        <v>72</v>
      </c>
      <c r="G1504" t="s">
        <v>16</v>
      </c>
      <c r="H1504" t="s">
        <v>38</v>
      </c>
      <c r="I1504">
        <v>99214</v>
      </c>
      <c r="J1504">
        <v>939.59</v>
      </c>
      <c r="K1504">
        <v>0</v>
      </c>
      <c r="L1504" t="s">
        <v>30</v>
      </c>
      <c r="M1504" t="s">
        <v>19</v>
      </c>
      <c r="N1504" s="2">
        <f t="shared" si="23"/>
        <v>0</v>
      </c>
      <c r="O1504">
        <f>DATEDIF(Table1[[#This Row],[Submission_Date]],Table1[[#This Row],[Decision_Date]],"D")</f>
        <v>50</v>
      </c>
      <c r="P1504">
        <f>Table1[[#This Row],[Claim_Amount]]-Table1[[#This Row],[Paid_Amount]]</f>
        <v>939.59</v>
      </c>
    </row>
    <row r="1505" spans="1:16" x14ac:dyDescent="0.3">
      <c r="A1505" t="s">
        <v>2921</v>
      </c>
      <c r="B1505" t="s">
        <v>901</v>
      </c>
      <c r="C1505" s="1">
        <v>45250</v>
      </c>
      <c r="D1505" s="1">
        <v>45266</v>
      </c>
      <c r="E1505" s="1">
        <v>45285</v>
      </c>
      <c r="F1505" t="s">
        <v>15</v>
      </c>
      <c r="G1505" t="s">
        <v>34</v>
      </c>
      <c r="H1505" t="s">
        <v>35</v>
      </c>
      <c r="I1505">
        <v>27130</v>
      </c>
      <c r="J1505">
        <v>1803.17</v>
      </c>
      <c r="K1505">
        <v>1438.82</v>
      </c>
      <c r="L1505" t="s">
        <v>18</v>
      </c>
      <c r="M1505" t="s">
        <v>19</v>
      </c>
      <c r="N1505" s="2">
        <f t="shared" si="23"/>
        <v>0</v>
      </c>
      <c r="O1505">
        <f>DATEDIF(Table1[[#This Row],[Submission_Date]],Table1[[#This Row],[Decision_Date]],"D")</f>
        <v>19</v>
      </c>
      <c r="P1505">
        <f>Table1[[#This Row],[Claim_Amount]]-Table1[[#This Row],[Paid_Amount]]</f>
        <v>364.35000000000014</v>
      </c>
    </row>
    <row r="1506" spans="1:16" x14ac:dyDescent="0.3">
      <c r="A1506" t="s">
        <v>2922</v>
      </c>
      <c r="B1506" t="s">
        <v>2923</v>
      </c>
      <c r="C1506" s="1">
        <v>45174</v>
      </c>
      <c r="D1506" s="1">
        <v>45179</v>
      </c>
      <c r="E1506" s="1">
        <v>45234</v>
      </c>
      <c r="F1506" t="s">
        <v>27</v>
      </c>
      <c r="G1506" t="s">
        <v>28</v>
      </c>
      <c r="H1506" t="s">
        <v>87</v>
      </c>
      <c r="I1506">
        <v>99214</v>
      </c>
      <c r="J1506">
        <v>1577.9</v>
      </c>
      <c r="K1506">
        <v>0</v>
      </c>
      <c r="L1506" t="s">
        <v>60</v>
      </c>
      <c r="M1506" t="s">
        <v>101</v>
      </c>
      <c r="N1506" s="2">
        <f t="shared" si="23"/>
        <v>1</v>
      </c>
      <c r="O1506">
        <f>DATEDIF(Table1[[#This Row],[Submission_Date]],Table1[[#This Row],[Decision_Date]],"D")</f>
        <v>55</v>
      </c>
      <c r="P1506">
        <f>Table1[[#This Row],[Claim_Amount]]-Table1[[#This Row],[Paid_Amount]]</f>
        <v>1577.9</v>
      </c>
    </row>
    <row r="1507" spans="1:16" x14ac:dyDescent="0.3">
      <c r="A1507" t="s">
        <v>2924</v>
      </c>
      <c r="B1507" t="s">
        <v>2925</v>
      </c>
      <c r="C1507" s="1">
        <v>45498</v>
      </c>
      <c r="D1507" s="1">
        <v>45501</v>
      </c>
      <c r="E1507" s="1">
        <v>45507</v>
      </c>
      <c r="F1507" t="s">
        <v>27</v>
      </c>
      <c r="G1507" t="s">
        <v>41</v>
      </c>
      <c r="H1507" t="s">
        <v>49</v>
      </c>
      <c r="I1507">
        <v>99214</v>
      </c>
      <c r="J1507">
        <v>1258.18</v>
      </c>
      <c r="K1507">
        <v>1059.1400000000001</v>
      </c>
      <c r="L1507" t="s">
        <v>18</v>
      </c>
      <c r="M1507" t="s">
        <v>19</v>
      </c>
      <c r="N1507" s="2">
        <f t="shared" si="23"/>
        <v>0</v>
      </c>
      <c r="O1507">
        <f>DATEDIF(Table1[[#This Row],[Submission_Date]],Table1[[#This Row],[Decision_Date]],"D")</f>
        <v>6</v>
      </c>
      <c r="P1507">
        <f>Table1[[#This Row],[Claim_Amount]]-Table1[[#This Row],[Paid_Amount]]</f>
        <v>199.03999999999996</v>
      </c>
    </row>
    <row r="1508" spans="1:16" x14ac:dyDescent="0.3">
      <c r="A1508" t="s">
        <v>2926</v>
      </c>
      <c r="B1508" t="s">
        <v>2927</v>
      </c>
      <c r="C1508" s="1">
        <v>45152</v>
      </c>
      <c r="D1508" s="1">
        <v>45169</v>
      </c>
      <c r="E1508" s="1">
        <v>45183</v>
      </c>
      <c r="F1508" t="s">
        <v>27</v>
      </c>
      <c r="G1508" t="s">
        <v>16</v>
      </c>
      <c r="H1508" t="s">
        <v>55</v>
      </c>
      <c r="I1508">
        <v>45378</v>
      </c>
      <c r="J1508">
        <v>3156.16</v>
      </c>
      <c r="K1508">
        <v>0</v>
      </c>
      <c r="L1508" t="s">
        <v>60</v>
      </c>
      <c r="M1508" t="s">
        <v>153</v>
      </c>
      <c r="N1508" s="2">
        <f t="shared" si="23"/>
        <v>1</v>
      </c>
      <c r="O1508">
        <f>DATEDIF(Table1[[#This Row],[Submission_Date]],Table1[[#This Row],[Decision_Date]],"D")</f>
        <v>14</v>
      </c>
      <c r="P1508">
        <f>Table1[[#This Row],[Claim_Amount]]-Table1[[#This Row],[Paid_Amount]]</f>
        <v>3156.16</v>
      </c>
    </row>
    <row r="1509" spans="1:16" x14ac:dyDescent="0.3">
      <c r="A1509" t="s">
        <v>2928</v>
      </c>
      <c r="B1509" t="s">
        <v>2929</v>
      </c>
      <c r="C1509" s="1">
        <v>45154</v>
      </c>
      <c r="D1509" s="1">
        <v>45184</v>
      </c>
      <c r="E1509" s="1">
        <v>45192</v>
      </c>
      <c r="F1509" t="s">
        <v>48</v>
      </c>
      <c r="G1509" t="s">
        <v>41</v>
      </c>
      <c r="H1509" t="s">
        <v>49</v>
      </c>
      <c r="I1509">
        <v>99215</v>
      </c>
      <c r="J1509">
        <v>3882.54</v>
      </c>
      <c r="K1509">
        <v>3322.25</v>
      </c>
      <c r="L1509" t="s">
        <v>18</v>
      </c>
      <c r="M1509" t="s">
        <v>19</v>
      </c>
      <c r="N1509" s="2">
        <f t="shared" si="23"/>
        <v>0</v>
      </c>
      <c r="O1509">
        <f>DATEDIF(Table1[[#This Row],[Submission_Date]],Table1[[#This Row],[Decision_Date]],"D")</f>
        <v>8</v>
      </c>
      <c r="P1509">
        <f>Table1[[#This Row],[Claim_Amount]]-Table1[[#This Row],[Paid_Amount]]</f>
        <v>560.29</v>
      </c>
    </row>
    <row r="1510" spans="1:16" x14ac:dyDescent="0.3">
      <c r="A1510" t="s">
        <v>2930</v>
      </c>
      <c r="B1510" t="s">
        <v>2931</v>
      </c>
      <c r="C1510" s="1">
        <v>45313</v>
      </c>
      <c r="D1510" s="1">
        <v>45340</v>
      </c>
      <c r="E1510" s="1">
        <v>45396</v>
      </c>
      <c r="F1510" t="s">
        <v>15</v>
      </c>
      <c r="G1510" t="s">
        <v>23</v>
      </c>
      <c r="H1510" t="s">
        <v>55</v>
      </c>
      <c r="I1510">
        <v>27447</v>
      </c>
      <c r="J1510">
        <v>1940.55</v>
      </c>
      <c r="K1510">
        <v>1761.61</v>
      </c>
      <c r="L1510" t="s">
        <v>18</v>
      </c>
      <c r="M1510" t="s">
        <v>19</v>
      </c>
      <c r="N1510" s="2">
        <f t="shared" si="23"/>
        <v>0</v>
      </c>
      <c r="O1510">
        <f>DATEDIF(Table1[[#This Row],[Submission_Date]],Table1[[#This Row],[Decision_Date]],"D")</f>
        <v>56</v>
      </c>
      <c r="P1510">
        <f>Table1[[#This Row],[Claim_Amount]]-Table1[[#This Row],[Paid_Amount]]</f>
        <v>178.94000000000005</v>
      </c>
    </row>
    <row r="1511" spans="1:16" x14ac:dyDescent="0.3">
      <c r="A1511" t="s">
        <v>2932</v>
      </c>
      <c r="B1511" t="s">
        <v>2933</v>
      </c>
      <c r="C1511" s="1">
        <v>45324</v>
      </c>
      <c r="D1511" s="1">
        <v>45342</v>
      </c>
      <c r="E1511" s="1">
        <v>45373</v>
      </c>
      <c r="F1511" t="s">
        <v>48</v>
      </c>
      <c r="G1511" t="s">
        <v>41</v>
      </c>
      <c r="H1511" t="s">
        <v>45</v>
      </c>
      <c r="I1511">
        <v>27447</v>
      </c>
      <c r="J1511">
        <v>5895.97</v>
      </c>
      <c r="K1511">
        <v>5613.43</v>
      </c>
      <c r="L1511" t="s">
        <v>18</v>
      </c>
      <c r="M1511" t="s">
        <v>19</v>
      </c>
      <c r="N1511" s="2">
        <f t="shared" si="23"/>
        <v>0</v>
      </c>
      <c r="O1511">
        <f>DATEDIF(Table1[[#This Row],[Submission_Date]],Table1[[#This Row],[Decision_Date]],"D")</f>
        <v>31</v>
      </c>
      <c r="P1511">
        <f>Table1[[#This Row],[Claim_Amount]]-Table1[[#This Row],[Paid_Amount]]</f>
        <v>282.53999999999996</v>
      </c>
    </row>
    <row r="1512" spans="1:16" x14ac:dyDescent="0.3">
      <c r="A1512" t="s">
        <v>2934</v>
      </c>
      <c r="B1512" t="s">
        <v>2935</v>
      </c>
      <c r="C1512" s="1">
        <v>45581</v>
      </c>
      <c r="D1512" s="1">
        <v>45601</v>
      </c>
      <c r="E1512" s="1">
        <v>45655</v>
      </c>
      <c r="F1512" t="s">
        <v>106</v>
      </c>
      <c r="G1512" t="s">
        <v>34</v>
      </c>
      <c r="H1512" t="s">
        <v>45</v>
      </c>
      <c r="I1512">
        <v>92928</v>
      </c>
      <c r="J1512">
        <v>725.35</v>
      </c>
      <c r="K1512">
        <v>689.81</v>
      </c>
      <c r="L1512" t="s">
        <v>18</v>
      </c>
      <c r="M1512" t="s">
        <v>19</v>
      </c>
      <c r="N1512" s="2">
        <f t="shared" si="23"/>
        <v>0</v>
      </c>
      <c r="O1512">
        <f>DATEDIF(Table1[[#This Row],[Submission_Date]],Table1[[#This Row],[Decision_Date]],"D")</f>
        <v>54</v>
      </c>
      <c r="P1512">
        <f>Table1[[#This Row],[Claim_Amount]]-Table1[[#This Row],[Paid_Amount]]</f>
        <v>35.540000000000077</v>
      </c>
    </row>
    <row r="1513" spans="1:16" x14ac:dyDescent="0.3">
      <c r="A1513" t="s">
        <v>2936</v>
      </c>
      <c r="B1513" t="s">
        <v>2937</v>
      </c>
      <c r="C1513" s="1">
        <v>45239</v>
      </c>
      <c r="D1513" s="1">
        <v>45240</v>
      </c>
      <c r="E1513" s="1">
        <v>45280</v>
      </c>
      <c r="F1513" t="s">
        <v>48</v>
      </c>
      <c r="G1513" t="s">
        <v>23</v>
      </c>
      <c r="H1513" t="s">
        <v>29</v>
      </c>
      <c r="I1513">
        <v>80053</v>
      </c>
      <c r="J1513">
        <v>1548.55</v>
      </c>
      <c r="K1513">
        <v>0</v>
      </c>
      <c r="L1513" t="s">
        <v>60</v>
      </c>
      <c r="M1513" t="s">
        <v>447</v>
      </c>
      <c r="N1513" s="2">
        <f t="shared" si="23"/>
        <v>1</v>
      </c>
      <c r="O1513">
        <f>DATEDIF(Table1[[#This Row],[Submission_Date]],Table1[[#This Row],[Decision_Date]],"D")</f>
        <v>40</v>
      </c>
      <c r="P1513">
        <f>Table1[[#This Row],[Claim_Amount]]-Table1[[#This Row],[Paid_Amount]]</f>
        <v>1548.55</v>
      </c>
    </row>
    <row r="1514" spans="1:16" x14ac:dyDescent="0.3">
      <c r="A1514" t="s">
        <v>2938</v>
      </c>
      <c r="B1514" t="s">
        <v>2939</v>
      </c>
      <c r="C1514" s="1">
        <v>45218</v>
      </c>
      <c r="D1514" s="1">
        <v>45232</v>
      </c>
      <c r="E1514" s="1">
        <v>45248</v>
      </c>
      <c r="F1514" t="s">
        <v>48</v>
      </c>
      <c r="G1514" t="s">
        <v>79</v>
      </c>
      <c r="H1514" t="s">
        <v>87</v>
      </c>
      <c r="I1514">
        <v>90837</v>
      </c>
      <c r="J1514">
        <v>1018.96</v>
      </c>
      <c r="K1514">
        <v>989.46</v>
      </c>
      <c r="L1514" t="s">
        <v>18</v>
      </c>
      <c r="M1514" t="s">
        <v>19</v>
      </c>
      <c r="N1514" s="2">
        <f t="shared" si="23"/>
        <v>0</v>
      </c>
      <c r="O1514">
        <f>DATEDIF(Table1[[#This Row],[Submission_Date]],Table1[[#This Row],[Decision_Date]],"D")</f>
        <v>16</v>
      </c>
      <c r="P1514">
        <f>Table1[[#This Row],[Claim_Amount]]-Table1[[#This Row],[Paid_Amount]]</f>
        <v>29.5</v>
      </c>
    </row>
    <row r="1515" spans="1:16" x14ac:dyDescent="0.3">
      <c r="A1515" t="s">
        <v>2940</v>
      </c>
      <c r="B1515" t="s">
        <v>2941</v>
      </c>
      <c r="C1515" s="1">
        <v>45531</v>
      </c>
      <c r="D1515" s="1">
        <v>45545</v>
      </c>
      <c r="E1515" s="1">
        <v>45601</v>
      </c>
      <c r="F1515" t="s">
        <v>27</v>
      </c>
      <c r="G1515" t="s">
        <v>41</v>
      </c>
      <c r="H1515" t="s">
        <v>52</v>
      </c>
      <c r="I1515">
        <v>99215</v>
      </c>
      <c r="J1515">
        <v>406.17</v>
      </c>
      <c r="K1515">
        <v>0</v>
      </c>
      <c r="L1515" t="s">
        <v>30</v>
      </c>
      <c r="M1515" t="s">
        <v>19</v>
      </c>
      <c r="N1515" s="2">
        <f t="shared" si="23"/>
        <v>0</v>
      </c>
      <c r="O1515">
        <f>DATEDIF(Table1[[#This Row],[Submission_Date]],Table1[[#This Row],[Decision_Date]],"D")</f>
        <v>56</v>
      </c>
      <c r="P1515">
        <f>Table1[[#This Row],[Claim_Amount]]-Table1[[#This Row],[Paid_Amount]]</f>
        <v>406.17</v>
      </c>
    </row>
    <row r="1516" spans="1:16" x14ac:dyDescent="0.3">
      <c r="A1516" t="s">
        <v>2942</v>
      </c>
      <c r="B1516" t="s">
        <v>2943</v>
      </c>
      <c r="C1516" s="1">
        <v>45128</v>
      </c>
      <c r="D1516" s="1">
        <v>45158</v>
      </c>
      <c r="E1516" s="1">
        <v>45172</v>
      </c>
      <c r="F1516" t="s">
        <v>27</v>
      </c>
      <c r="G1516" t="s">
        <v>34</v>
      </c>
      <c r="H1516" t="s">
        <v>45</v>
      </c>
      <c r="I1516">
        <v>99214</v>
      </c>
      <c r="J1516">
        <v>1692.32</v>
      </c>
      <c r="K1516">
        <v>1346.42</v>
      </c>
      <c r="L1516" t="s">
        <v>18</v>
      </c>
      <c r="M1516" t="s">
        <v>19</v>
      </c>
      <c r="N1516" s="2">
        <f t="shared" si="23"/>
        <v>0</v>
      </c>
      <c r="O1516">
        <f>DATEDIF(Table1[[#This Row],[Submission_Date]],Table1[[#This Row],[Decision_Date]],"D")</f>
        <v>14</v>
      </c>
      <c r="P1516">
        <f>Table1[[#This Row],[Claim_Amount]]-Table1[[#This Row],[Paid_Amount]]</f>
        <v>345.89999999999986</v>
      </c>
    </row>
    <row r="1517" spans="1:16" x14ac:dyDescent="0.3">
      <c r="A1517" t="s">
        <v>2944</v>
      </c>
      <c r="B1517" t="s">
        <v>455</v>
      </c>
      <c r="C1517" s="1">
        <v>45216</v>
      </c>
      <c r="D1517" s="1">
        <v>45245</v>
      </c>
      <c r="E1517" s="1">
        <v>45250</v>
      </c>
      <c r="F1517" t="s">
        <v>15</v>
      </c>
      <c r="G1517" t="s">
        <v>34</v>
      </c>
      <c r="H1517" t="s">
        <v>55</v>
      </c>
      <c r="I1517">
        <v>27447</v>
      </c>
      <c r="J1517">
        <v>1640.25</v>
      </c>
      <c r="K1517">
        <v>1526.02</v>
      </c>
      <c r="L1517" t="s">
        <v>18</v>
      </c>
      <c r="M1517" t="s">
        <v>19</v>
      </c>
      <c r="N1517" s="2">
        <f t="shared" si="23"/>
        <v>0</v>
      </c>
      <c r="O1517">
        <f>DATEDIF(Table1[[#This Row],[Submission_Date]],Table1[[#This Row],[Decision_Date]],"D")</f>
        <v>5</v>
      </c>
      <c r="P1517">
        <f>Table1[[#This Row],[Claim_Amount]]-Table1[[#This Row],[Paid_Amount]]</f>
        <v>114.23000000000002</v>
      </c>
    </row>
    <row r="1518" spans="1:16" x14ac:dyDescent="0.3">
      <c r="A1518" t="s">
        <v>2945</v>
      </c>
      <c r="B1518" t="s">
        <v>2946</v>
      </c>
      <c r="C1518" s="1">
        <v>45404</v>
      </c>
      <c r="D1518" s="1">
        <v>45416</v>
      </c>
      <c r="E1518" s="1">
        <v>45441</v>
      </c>
      <c r="F1518" t="s">
        <v>27</v>
      </c>
      <c r="G1518" t="s">
        <v>23</v>
      </c>
      <c r="H1518" t="s">
        <v>52</v>
      </c>
      <c r="I1518">
        <v>99213</v>
      </c>
      <c r="J1518">
        <v>6067.85</v>
      </c>
      <c r="K1518">
        <v>5065.25</v>
      </c>
      <c r="L1518" t="s">
        <v>18</v>
      </c>
      <c r="M1518" t="s">
        <v>19</v>
      </c>
      <c r="N1518" s="2">
        <f t="shared" si="23"/>
        <v>0</v>
      </c>
      <c r="O1518">
        <f>DATEDIF(Table1[[#This Row],[Submission_Date]],Table1[[#This Row],[Decision_Date]],"D")</f>
        <v>25</v>
      </c>
      <c r="P1518">
        <f>Table1[[#This Row],[Claim_Amount]]-Table1[[#This Row],[Paid_Amount]]</f>
        <v>1002.6000000000004</v>
      </c>
    </row>
    <row r="1519" spans="1:16" x14ac:dyDescent="0.3">
      <c r="A1519" t="s">
        <v>2947</v>
      </c>
      <c r="B1519" t="s">
        <v>2948</v>
      </c>
      <c r="C1519" s="1">
        <v>45644</v>
      </c>
      <c r="D1519" s="1">
        <v>45665</v>
      </c>
      <c r="E1519" s="1">
        <v>45683</v>
      </c>
      <c r="F1519" t="s">
        <v>27</v>
      </c>
      <c r="G1519" t="s">
        <v>23</v>
      </c>
      <c r="H1519" t="s">
        <v>29</v>
      </c>
      <c r="I1519">
        <v>92928</v>
      </c>
      <c r="J1519">
        <v>2994.85</v>
      </c>
      <c r="K1519">
        <v>0</v>
      </c>
      <c r="L1519" t="s">
        <v>60</v>
      </c>
      <c r="M1519" t="s">
        <v>61</v>
      </c>
      <c r="N1519" s="2">
        <f t="shared" si="23"/>
        <v>1</v>
      </c>
      <c r="O1519">
        <f>DATEDIF(Table1[[#This Row],[Submission_Date]],Table1[[#This Row],[Decision_Date]],"D")</f>
        <v>18</v>
      </c>
      <c r="P1519">
        <f>Table1[[#This Row],[Claim_Amount]]-Table1[[#This Row],[Paid_Amount]]</f>
        <v>2994.85</v>
      </c>
    </row>
    <row r="1520" spans="1:16" x14ac:dyDescent="0.3">
      <c r="A1520" t="s">
        <v>2949</v>
      </c>
      <c r="B1520" t="s">
        <v>2950</v>
      </c>
      <c r="C1520" s="1">
        <v>45215</v>
      </c>
      <c r="D1520" s="1">
        <v>45217</v>
      </c>
      <c r="E1520" s="1">
        <v>45272</v>
      </c>
      <c r="F1520" t="s">
        <v>15</v>
      </c>
      <c r="G1520" t="s">
        <v>34</v>
      </c>
      <c r="H1520" t="s">
        <v>17</v>
      </c>
      <c r="I1520">
        <v>90837</v>
      </c>
      <c r="J1520">
        <v>796.84</v>
      </c>
      <c r="K1520">
        <v>0</v>
      </c>
      <c r="L1520" t="s">
        <v>60</v>
      </c>
      <c r="M1520" t="s">
        <v>153</v>
      </c>
      <c r="N1520" s="2">
        <f t="shared" si="23"/>
        <v>1</v>
      </c>
      <c r="O1520">
        <f>DATEDIF(Table1[[#This Row],[Submission_Date]],Table1[[#This Row],[Decision_Date]],"D")</f>
        <v>55</v>
      </c>
      <c r="P1520">
        <f>Table1[[#This Row],[Claim_Amount]]-Table1[[#This Row],[Paid_Amount]]</f>
        <v>796.84</v>
      </c>
    </row>
    <row r="1521" spans="1:16" x14ac:dyDescent="0.3">
      <c r="A1521" t="s">
        <v>2951</v>
      </c>
      <c r="B1521" t="s">
        <v>2952</v>
      </c>
      <c r="C1521" s="1">
        <v>45161</v>
      </c>
      <c r="D1521" s="1">
        <v>45183</v>
      </c>
      <c r="E1521" s="1">
        <v>45239</v>
      </c>
      <c r="F1521" t="s">
        <v>27</v>
      </c>
      <c r="G1521" t="s">
        <v>41</v>
      </c>
      <c r="H1521" t="s">
        <v>49</v>
      </c>
      <c r="I1521">
        <v>80053</v>
      </c>
      <c r="J1521">
        <v>7968.68</v>
      </c>
      <c r="K1521">
        <v>6664.2</v>
      </c>
      <c r="L1521" t="s">
        <v>18</v>
      </c>
      <c r="M1521" t="s">
        <v>19</v>
      </c>
      <c r="N1521" s="2">
        <f t="shared" si="23"/>
        <v>0</v>
      </c>
      <c r="O1521">
        <f>DATEDIF(Table1[[#This Row],[Submission_Date]],Table1[[#This Row],[Decision_Date]],"D")</f>
        <v>56</v>
      </c>
      <c r="P1521">
        <f>Table1[[#This Row],[Claim_Amount]]-Table1[[#This Row],[Paid_Amount]]</f>
        <v>1304.4800000000005</v>
      </c>
    </row>
    <row r="1522" spans="1:16" x14ac:dyDescent="0.3">
      <c r="A1522" t="s">
        <v>2953</v>
      </c>
      <c r="B1522" t="s">
        <v>2954</v>
      </c>
      <c r="C1522" s="1">
        <v>44980</v>
      </c>
      <c r="D1522" s="1">
        <v>44991</v>
      </c>
      <c r="E1522" s="1">
        <v>45028</v>
      </c>
      <c r="F1522" t="s">
        <v>106</v>
      </c>
      <c r="G1522" t="s">
        <v>23</v>
      </c>
      <c r="H1522" t="s">
        <v>55</v>
      </c>
      <c r="I1522">
        <v>99215</v>
      </c>
      <c r="J1522">
        <v>4802.1899999999996</v>
      </c>
      <c r="K1522">
        <v>4107.1099999999997</v>
      </c>
      <c r="L1522" t="s">
        <v>18</v>
      </c>
      <c r="M1522" t="s">
        <v>19</v>
      </c>
      <c r="N1522" s="2">
        <f t="shared" si="23"/>
        <v>0</v>
      </c>
      <c r="O1522">
        <f>DATEDIF(Table1[[#This Row],[Submission_Date]],Table1[[#This Row],[Decision_Date]],"D")</f>
        <v>37</v>
      </c>
      <c r="P1522">
        <f>Table1[[#This Row],[Claim_Amount]]-Table1[[#This Row],[Paid_Amount]]</f>
        <v>695.07999999999993</v>
      </c>
    </row>
    <row r="1523" spans="1:16" x14ac:dyDescent="0.3">
      <c r="A1523" t="s">
        <v>2955</v>
      </c>
      <c r="B1523" t="s">
        <v>2956</v>
      </c>
      <c r="C1523" s="1">
        <v>45165</v>
      </c>
      <c r="D1523" s="1">
        <v>45179</v>
      </c>
      <c r="E1523" s="1">
        <v>45202</v>
      </c>
      <c r="F1523" t="s">
        <v>22</v>
      </c>
      <c r="G1523" t="s">
        <v>34</v>
      </c>
      <c r="H1523" t="s">
        <v>55</v>
      </c>
      <c r="I1523">
        <v>63047</v>
      </c>
      <c r="J1523">
        <v>2880.38</v>
      </c>
      <c r="K1523">
        <v>0</v>
      </c>
      <c r="L1523" t="s">
        <v>60</v>
      </c>
      <c r="M1523" t="s">
        <v>61</v>
      </c>
      <c r="N1523" s="2">
        <f t="shared" si="23"/>
        <v>1</v>
      </c>
      <c r="O1523">
        <f>DATEDIF(Table1[[#This Row],[Submission_Date]],Table1[[#This Row],[Decision_Date]],"D")</f>
        <v>23</v>
      </c>
      <c r="P1523">
        <f>Table1[[#This Row],[Claim_Amount]]-Table1[[#This Row],[Paid_Amount]]</f>
        <v>2880.38</v>
      </c>
    </row>
    <row r="1524" spans="1:16" x14ac:dyDescent="0.3">
      <c r="A1524" t="s">
        <v>2957</v>
      </c>
      <c r="B1524" t="s">
        <v>1411</v>
      </c>
      <c r="C1524" s="1">
        <v>45228</v>
      </c>
      <c r="D1524" s="1">
        <v>45240</v>
      </c>
      <c r="E1524" s="1">
        <v>45266</v>
      </c>
      <c r="F1524" t="s">
        <v>106</v>
      </c>
      <c r="G1524" t="s">
        <v>16</v>
      </c>
      <c r="H1524" t="s">
        <v>55</v>
      </c>
      <c r="I1524">
        <v>80053</v>
      </c>
      <c r="J1524">
        <v>1508.41</v>
      </c>
      <c r="K1524">
        <v>1263.08</v>
      </c>
      <c r="L1524" t="s">
        <v>18</v>
      </c>
      <c r="M1524" t="s">
        <v>19</v>
      </c>
      <c r="N1524" s="2">
        <f t="shared" si="23"/>
        <v>0</v>
      </c>
      <c r="O1524">
        <f>DATEDIF(Table1[[#This Row],[Submission_Date]],Table1[[#This Row],[Decision_Date]],"D")</f>
        <v>26</v>
      </c>
      <c r="P1524">
        <f>Table1[[#This Row],[Claim_Amount]]-Table1[[#This Row],[Paid_Amount]]</f>
        <v>245.33000000000015</v>
      </c>
    </row>
    <row r="1525" spans="1:16" x14ac:dyDescent="0.3">
      <c r="A1525" t="s">
        <v>2958</v>
      </c>
      <c r="B1525" t="s">
        <v>2959</v>
      </c>
      <c r="C1525" s="1">
        <v>45585</v>
      </c>
      <c r="D1525" s="1">
        <v>45614</v>
      </c>
      <c r="E1525" s="1">
        <v>45669</v>
      </c>
      <c r="F1525" t="s">
        <v>48</v>
      </c>
      <c r="G1525" t="s">
        <v>16</v>
      </c>
      <c r="H1525" t="s">
        <v>38</v>
      </c>
      <c r="I1525">
        <v>70553</v>
      </c>
      <c r="J1525">
        <v>839.2</v>
      </c>
      <c r="K1525">
        <v>778.66</v>
      </c>
      <c r="L1525" t="s">
        <v>18</v>
      </c>
      <c r="M1525" t="s">
        <v>19</v>
      </c>
      <c r="N1525" s="2">
        <f t="shared" si="23"/>
        <v>0</v>
      </c>
      <c r="O1525">
        <f>DATEDIF(Table1[[#This Row],[Submission_Date]],Table1[[#This Row],[Decision_Date]],"D")</f>
        <v>55</v>
      </c>
      <c r="P1525">
        <f>Table1[[#This Row],[Claim_Amount]]-Table1[[#This Row],[Paid_Amount]]</f>
        <v>60.540000000000077</v>
      </c>
    </row>
    <row r="1526" spans="1:16" x14ac:dyDescent="0.3">
      <c r="A1526" t="s">
        <v>2960</v>
      </c>
      <c r="B1526" t="s">
        <v>2961</v>
      </c>
      <c r="C1526" s="1">
        <v>45072</v>
      </c>
      <c r="D1526" s="1">
        <v>45084</v>
      </c>
      <c r="E1526" s="1">
        <v>45099</v>
      </c>
      <c r="F1526" t="s">
        <v>106</v>
      </c>
      <c r="G1526" t="s">
        <v>28</v>
      </c>
      <c r="H1526" t="s">
        <v>52</v>
      </c>
      <c r="I1526">
        <v>45378</v>
      </c>
      <c r="J1526">
        <v>1342.43</v>
      </c>
      <c r="K1526">
        <v>0</v>
      </c>
      <c r="L1526" t="s">
        <v>30</v>
      </c>
      <c r="M1526" t="s">
        <v>19</v>
      </c>
      <c r="N1526" s="2">
        <f t="shared" si="23"/>
        <v>0</v>
      </c>
      <c r="O1526">
        <f>DATEDIF(Table1[[#This Row],[Submission_Date]],Table1[[#This Row],[Decision_Date]],"D")</f>
        <v>15</v>
      </c>
      <c r="P1526">
        <f>Table1[[#This Row],[Claim_Amount]]-Table1[[#This Row],[Paid_Amount]]</f>
        <v>1342.43</v>
      </c>
    </row>
    <row r="1527" spans="1:16" x14ac:dyDescent="0.3">
      <c r="A1527" t="s">
        <v>2962</v>
      </c>
      <c r="B1527" t="s">
        <v>2963</v>
      </c>
      <c r="C1527" s="1">
        <v>45367</v>
      </c>
      <c r="D1527" s="1">
        <v>45375</v>
      </c>
      <c r="E1527" s="1">
        <v>45415</v>
      </c>
      <c r="F1527" t="s">
        <v>48</v>
      </c>
      <c r="G1527" t="s">
        <v>16</v>
      </c>
      <c r="H1527" t="s">
        <v>38</v>
      </c>
      <c r="I1527">
        <v>99213</v>
      </c>
      <c r="J1527">
        <v>4319.95</v>
      </c>
      <c r="K1527">
        <v>4228.87</v>
      </c>
      <c r="L1527" t="s">
        <v>18</v>
      </c>
      <c r="M1527" t="s">
        <v>19</v>
      </c>
      <c r="N1527" s="2">
        <f t="shared" si="23"/>
        <v>0</v>
      </c>
      <c r="O1527">
        <f>DATEDIF(Table1[[#This Row],[Submission_Date]],Table1[[#This Row],[Decision_Date]],"D")</f>
        <v>40</v>
      </c>
      <c r="P1527">
        <f>Table1[[#This Row],[Claim_Amount]]-Table1[[#This Row],[Paid_Amount]]</f>
        <v>91.079999999999927</v>
      </c>
    </row>
    <row r="1528" spans="1:16" x14ac:dyDescent="0.3">
      <c r="A1528" t="s">
        <v>2964</v>
      </c>
      <c r="B1528" t="s">
        <v>1463</v>
      </c>
      <c r="C1528" s="1">
        <v>45403</v>
      </c>
      <c r="D1528" s="1">
        <v>45412</v>
      </c>
      <c r="E1528" s="1">
        <v>45424</v>
      </c>
      <c r="F1528" t="s">
        <v>48</v>
      </c>
      <c r="G1528" t="s">
        <v>79</v>
      </c>
      <c r="H1528" t="s">
        <v>24</v>
      </c>
      <c r="I1528">
        <v>71046</v>
      </c>
      <c r="J1528">
        <v>8165.47</v>
      </c>
      <c r="K1528">
        <v>0</v>
      </c>
      <c r="L1528" t="s">
        <v>60</v>
      </c>
      <c r="M1528" t="s">
        <v>176</v>
      </c>
      <c r="N1528" s="2">
        <f t="shared" si="23"/>
        <v>1</v>
      </c>
      <c r="O1528">
        <f>DATEDIF(Table1[[#This Row],[Submission_Date]],Table1[[#This Row],[Decision_Date]],"D")</f>
        <v>12</v>
      </c>
      <c r="P1528">
        <f>Table1[[#This Row],[Claim_Amount]]-Table1[[#This Row],[Paid_Amount]]</f>
        <v>8165.47</v>
      </c>
    </row>
    <row r="1529" spans="1:16" x14ac:dyDescent="0.3">
      <c r="A1529" t="s">
        <v>2965</v>
      </c>
      <c r="B1529" t="s">
        <v>2966</v>
      </c>
      <c r="C1529" s="1">
        <v>45487</v>
      </c>
      <c r="D1529" s="1">
        <v>45516</v>
      </c>
      <c r="E1529" s="1">
        <v>45534</v>
      </c>
      <c r="F1529" t="s">
        <v>15</v>
      </c>
      <c r="G1529" t="s">
        <v>34</v>
      </c>
      <c r="H1529" t="s">
        <v>87</v>
      </c>
      <c r="I1529">
        <v>66984</v>
      </c>
      <c r="J1529">
        <v>6214.22</v>
      </c>
      <c r="K1529">
        <v>6195.13</v>
      </c>
      <c r="L1529" t="s">
        <v>18</v>
      </c>
      <c r="M1529" t="s">
        <v>19</v>
      </c>
      <c r="N1529" s="2">
        <f t="shared" si="23"/>
        <v>0</v>
      </c>
      <c r="O1529">
        <f>DATEDIF(Table1[[#This Row],[Submission_Date]],Table1[[#This Row],[Decision_Date]],"D")</f>
        <v>18</v>
      </c>
      <c r="P1529">
        <f>Table1[[#This Row],[Claim_Amount]]-Table1[[#This Row],[Paid_Amount]]</f>
        <v>19.090000000000146</v>
      </c>
    </row>
    <row r="1530" spans="1:16" x14ac:dyDescent="0.3">
      <c r="A1530" t="s">
        <v>2967</v>
      </c>
      <c r="B1530" t="s">
        <v>2968</v>
      </c>
      <c r="C1530" s="1">
        <v>45201</v>
      </c>
      <c r="D1530" s="1">
        <v>45231</v>
      </c>
      <c r="E1530" s="1">
        <v>45252</v>
      </c>
      <c r="F1530" t="s">
        <v>15</v>
      </c>
      <c r="G1530" t="s">
        <v>79</v>
      </c>
      <c r="H1530" t="s">
        <v>87</v>
      </c>
      <c r="I1530">
        <v>43239</v>
      </c>
      <c r="J1530">
        <v>1222.83</v>
      </c>
      <c r="K1530">
        <v>0</v>
      </c>
      <c r="L1530" t="s">
        <v>60</v>
      </c>
      <c r="M1530" t="s">
        <v>94</v>
      </c>
      <c r="N1530" s="2">
        <f t="shared" si="23"/>
        <v>1</v>
      </c>
      <c r="O1530">
        <f>DATEDIF(Table1[[#This Row],[Submission_Date]],Table1[[#This Row],[Decision_Date]],"D")</f>
        <v>21</v>
      </c>
      <c r="P1530">
        <f>Table1[[#This Row],[Claim_Amount]]-Table1[[#This Row],[Paid_Amount]]</f>
        <v>1222.83</v>
      </c>
    </row>
    <row r="1531" spans="1:16" x14ac:dyDescent="0.3">
      <c r="A1531" t="s">
        <v>2969</v>
      </c>
      <c r="B1531" t="s">
        <v>2970</v>
      </c>
      <c r="C1531" s="1">
        <v>45276</v>
      </c>
      <c r="D1531" s="1">
        <v>45277</v>
      </c>
      <c r="E1531" s="1">
        <v>45318</v>
      </c>
      <c r="F1531" t="s">
        <v>15</v>
      </c>
      <c r="G1531" t="s">
        <v>41</v>
      </c>
      <c r="H1531" t="s">
        <v>29</v>
      </c>
      <c r="I1531">
        <v>63047</v>
      </c>
      <c r="J1531">
        <v>738.27</v>
      </c>
      <c r="K1531">
        <v>0</v>
      </c>
      <c r="L1531" t="s">
        <v>60</v>
      </c>
      <c r="M1531" t="s">
        <v>101</v>
      </c>
      <c r="N1531" s="2">
        <f t="shared" si="23"/>
        <v>1</v>
      </c>
      <c r="O1531">
        <f>DATEDIF(Table1[[#This Row],[Submission_Date]],Table1[[#This Row],[Decision_Date]],"D")</f>
        <v>41</v>
      </c>
      <c r="P1531">
        <f>Table1[[#This Row],[Claim_Amount]]-Table1[[#This Row],[Paid_Amount]]</f>
        <v>738.27</v>
      </c>
    </row>
    <row r="1532" spans="1:16" x14ac:dyDescent="0.3">
      <c r="A1532" t="s">
        <v>2971</v>
      </c>
      <c r="B1532" t="s">
        <v>150</v>
      </c>
      <c r="C1532" s="1">
        <v>45332</v>
      </c>
      <c r="D1532" s="1">
        <v>45334</v>
      </c>
      <c r="E1532" s="1">
        <v>45368</v>
      </c>
      <c r="F1532" t="s">
        <v>27</v>
      </c>
      <c r="G1532" t="s">
        <v>34</v>
      </c>
      <c r="H1532" t="s">
        <v>24</v>
      </c>
      <c r="I1532">
        <v>63047</v>
      </c>
      <c r="J1532">
        <v>2023.75</v>
      </c>
      <c r="K1532">
        <v>0</v>
      </c>
      <c r="L1532" t="s">
        <v>60</v>
      </c>
      <c r="M1532" t="s">
        <v>61</v>
      </c>
      <c r="N1532" s="2">
        <f t="shared" si="23"/>
        <v>1</v>
      </c>
      <c r="O1532">
        <f>DATEDIF(Table1[[#This Row],[Submission_Date]],Table1[[#This Row],[Decision_Date]],"D")</f>
        <v>34</v>
      </c>
      <c r="P1532">
        <f>Table1[[#This Row],[Claim_Amount]]-Table1[[#This Row],[Paid_Amount]]</f>
        <v>2023.75</v>
      </c>
    </row>
    <row r="1533" spans="1:16" x14ac:dyDescent="0.3">
      <c r="A1533" t="s">
        <v>2972</v>
      </c>
      <c r="B1533" t="s">
        <v>2973</v>
      </c>
      <c r="C1533" s="1">
        <v>45371</v>
      </c>
      <c r="D1533" s="1">
        <v>45397</v>
      </c>
      <c r="E1533" s="1">
        <v>45434</v>
      </c>
      <c r="F1533" t="s">
        <v>106</v>
      </c>
      <c r="G1533" t="s">
        <v>28</v>
      </c>
      <c r="H1533" t="s">
        <v>24</v>
      </c>
      <c r="I1533">
        <v>90837</v>
      </c>
      <c r="J1533">
        <v>439.33</v>
      </c>
      <c r="K1533">
        <v>355.6</v>
      </c>
      <c r="L1533" t="s">
        <v>18</v>
      </c>
      <c r="M1533" t="s">
        <v>19</v>
      </c>
      <c r="N1533" s="2">
        <f t="shared" si="23"/>
        <v>0</v>
      </c>
      <c r="O1533">
        <f>DATEDIF(Table1[[#This Row],[Submission_Date]],Table1[[#This Row],[Decision_Date]],"D")</f>
        <v>37</v>
      </c>
      <c r="P1533">
        <f>Table1[[#This Row],[Claim_Amount]]-Table1[[#This Row],[Paid_Amount]]</f>
        <v>83.729999999999961</v>
      </c>
    </row>
    <row r="1534" spans="1:16" x14ac:dyDescent="0.3">
      <c r="A1534" t="s">
        <v>2974</v>
      </c>
      <c r="B1534" t="s">
        <v>2975</v>
      </c>
      <c r="C1534" s="1">
        <v>44993</v>
      </c>
      <c r="D1534" s="1">
        <v>44998</v>
      </c>
      <c r="E1534" s="1">
        <v>45023</v>
      </c>
      <c r="F1534" t="s">
        <v>15</v>
      </c>
      <c r="G1534" t="s">
        <v>16</v>
      </c>
      <c r="H1534" t="s">
        <v>35</v>
      </c>
      <c r="I1534">
        <v>99215</v>
      </c>
      <c r="J1534">
        <v>2341.4699999999998</v>
      </c>
      <c r="K1534">
        <v>1959.35</v>
      </c>
      <c r="L1534" t="s">
        <v>18</v>
      </c>
      <c r="M1534" t="s">
        <v>19</v>
      </c>
      <c r="N1534" s="2">
        <f t="shared" si="23"/>
        <v>0</v>
      </c>
      <c r="O1534">
        <f>DATEDIF(Table1[[#This Row],[Submission_Date]],Table1[[#This Row],[Decision_Date]],"D")</f>
        <v>25</v>
      </c>
      <c r="P1534">
        <f>Table1[[#This Row],[Claim_Amount]]-Table1[[#This Row],[Paid_Amount]]</f>
        <v>382.11999999999989</v>
      </c>
    </row>
    <row r="1535" spans="1:16" x14ac:dyDescent="0.3">
      <c r="A1535" t="s">
        <v>2976</v>
      </c>
      <c r="B1535" t="s">
        <v>2977</v>
      </c>
      <c r="C1535" s="1">
        <v>45038</v>
      </c>
      <c r="D1535" s="1">
        <v>45052</v>
      </c>
      <c r="E1535" s="1">
        <v>45109</v>
      </c>
      <c r="F1535" t="s">
        <v>15</v>
      </c>
      <c r="G1535" t="s">
        <v>28</v>
      </c>
      <c r="H1535" t="s">
        <v>38</v>
      </c>
      <c r="I1535">
        <v>43239</v>
      </c>
      <c r="J1535">
        <v>1606.67</v>
      </c>
      <c r="K1535">
        <v>1536.31</v>
      </c>
      <c r="L1535" t="s">
        <v>18</v>
      </c>
      <c r="M1535" t="s">
        <v>19</v>
      </c>
      <c r="N1535" s="2">
        <f t="shared" si="23"/>
        <v>0</v>
      </c>
      <c r="O1535">
        <f>DATEDIF(Table1[[#This Row],[Submission_Date]],Table1[[#This Row],[Decision_Date]],"D")</f>
        <v>57</v>
      </c>
      <c r="P1535">
        <f>Table1[[#This Row],[Claim_Amount]]-Table1[[#This Row],[Paid_Amount]]</f>
        <v>70.360000000000127</v>
      </c>
    </row>
    <row r="1536" spans="1:16" x14ac:dyDescent="0.3">
      <c r="A1536" t="s">
        <v>2978</v>
      </c>
      <c r="B1536" t="s">
        <v>2979</v>
      </c>
      <c r="C1536" s="1">
        <v>45263</v>
      </c>
      <c r="D1536" s="1">
        <v>45285</v>
      </c>
      <c r="E1536" s="1">
        <v>45342</v>
      </c>
      <c r="F1536" t="s">
        <v>22</v>
      </c>
      <c r="G1536" t="s">
        <v>41</v>
      </c>
      <c r="H1536" t="s">
        <v>87</v>
      </c>
      <c r="I1536">
        <v>99214</v>
      </c>
      <c r="J1536">
        <v>1245.3499999999999</v>
      </c>
      <c r="K1536">
        <v>1182.49</v>
      </c>
      <c r="L1536" t="s">
        <v>18</v>
      </c>
      <c r="M1536" t="s">
        <v>19</v>
      </c>
      <c r="N1536" s="2">
        <f t="shared" si="23"/>
        <v>0</v>
      </c>
      <c r="O1536">
        <f>DATEDIF(Table1[[#This Row],[Submission_Date]],Table1[[#This Row],[Decision_Date]],"D")</f>
        <v>57</v>
      </c>
      <c r="P1536">
        <f>Table1[[#This Row],[Claim_Amount]]-Table1[[#This Row],[Paid_Amount]]</f>
        <v>62.8599999999999</v>
      </c>
    </row>
    <row r="1537" spans="1:16" x14ac:dyDescent="0.3">
      <c r="A1537" t="s">
        <v>2980</v>
      </c>
      <c r="B1537" t="s">
        <v>2981</v>
      </c>
      <c r="C1537" s="1">
        <v>45285</v>
      </c>
      <c r="D1537" s="1">
        <v>45314</v>
      </c>
      <c r="E1537" s="1">
        <v>45347</v>
      </c>
      <c r="F1537" t="s">
        <v>72</v>
      </c>
      <c r="G1537" t="s">
        <v>23</v>
      </c>
      <c r="H1537" t="s">
        <v>17</v>
      </c>
      <c r="I1537">
        <v>27447</v>
      </c>
      <c r="J1537">
        <v>504.84</v>
      </c>
      <c r="K1537">
        <v>0</v>
      </c>
      <c r="L1537" t="s">
        <v>60</v>
      </c>
      <c r="M1537" t="s">
        <v>447</v>
      </c>
      <c r="N1537" s="2">
        <f t="shared" si="23"/>
        <v>1</v>
      </c>
      <c r="O1537">
        <f>DATEDIF(Table1[[#This Row],[Submission_Date]],Table1[[#This Row],[Decision_Date]],"D")</f>
        <v>33</v>
      </c>
      <c r="P1537">
        <f>Table1[[#This Row],[Claim_Amount]]-Table1[[#This Row],[Paid_Amount]]</f>
        <v>504.84</v>
      </c>
    </row>
    <row r="1538" spans="1:16" x14ac:dyDescent="0.3">
      <c r="A1538" t="s">
        <v>2982</v>
      </c>
      <c r="B1538" t="s">
        <v>2983</v>
      </c>
      <c r="C1538" s="1">
        <v>45335</v>
      </c>
      <c r="D1538" s="1">
        <v>45351</v>
      </c>
      <c r="E1538" s="1">
        <v>45376</v>
      </c>
      <c r="F1538" t="s">
        <v>27</v>
      </c>
      <c r="G1538" t="s">
        <v>23</v>
      </c>
      <c r="H1538" t="s">
        <v>24</v>
      </c>
      <c r="I1538">
        <v>27447</v>
      </c>
      <c r="J1538">
        <v>2726.79</v>
      </c>
      <c r="K1538">
        <v>2394.98</v>
      </c>
      <c r="L1538" t="s">
        <v>18</v>
      </c>
      <c r="M1538" t="s">
        <v>19</v>
      </c>
      <c r="N1538" s="2">
        <f t="shared" si="23"/>
        <v>0</v>
      </c>
      <c r="O1538">
        <f>DATEDIF(Table1[[#This Row],[Submission_Date]],Table1[[#This Row],[Decision_Date]],"D")</f>
        <v>25</v>
      </c>
      <c r="P1538">
        <f>Table1[[#This Row],[Claim_Amount]]-Table1[[#This Row],[Paid_Amount]]</f>
        <v>331.80999999999995</v>
      </c>
    </row>
    <row r="1539" spans="1:16" x14ac:dyDescent="0.3">
      <c r="A1539" t="s">
        <v>2984</v>
      </c>
      <c r="B1539" t="s">
        <v>2985</v>
      </c>
      <c r="C1539" s="1">
        <v>45502</v>
      </c>
      <c r="D1539" s="1">
        <v>45505</v>
      </c>
      <c r="E1539" s="1">
        <v>45565</v>
      </c>
      <c r="F1539" t="s">
        <v>48</v>
      </c>
      <c r="G1539" t="s">
        <v>28</v>
      </c>
      <c r="H1539" t="s">
        <v>55</v>
      </c>
      <c r="I1539">
        <v>99214</v>
      </c>
      <c r="J1539">
        <v>1180.67</v>
      </c>
      <c r="K1539">
        <v>961.7</v>
      </c>
      <c r="L1539" t="s">
        <v>18</v>
      </c>
      <c r="M1539" t="s">
        <v>19</v>
      </c>
      <c r="N1539" s="2">
        <f t="shared" ref="N1539:N1602" si="24">IF(L1539="Denied",1,0)</f>
        <v>0</v>
      </c>
      <c r="O1539">
        <f>DATEDIF(Table1[[#This Row],[Submission_Date]],Table1[[#This Row],[Decision_Date]],"D")</f>
        <v>60</v>
      </c>
      <c r="P1539">
        <f>Table1[[#This Row],[Claim_Amount]]-Table1[[#This Row],[Paid_Amount]]</f>
        <v>218.97000000000003</v>
      </c>
    </row>
    <row r="1540" spans="1:16" x14ac:dyDescent="0.3">
      <c r="A1540" t="s">
        <v>2986</v>
      </c>
      <c r="B1540" t="s">
        <v>884</v>
      </c>
      <c r="C1540" s="1">
        <v>45587</v>
      </c>
      <c r="D1540" s="1">
        <v>45601</v>
      </c>
      <c r="E1540" s="1">
        <v>45615</v>
      </c>
      <c r="F1540" t="s">
        <v>15</v>
      </c>
      <c r="G1540" t="s">
        <v>28</v>
      </c>
      <c r="H1540" t="s">
        <v>87</v>
      </c>
      <c r="I1540">
        <v>71046</v>
      </c>
      <c r="J1540">
        <v>709.15</v>
      </c>
      <c r="K1540">
        <v>540.23</v>
      </c>
      <c r="L1540" t="s">
        <v>18</v>
      </c>
      <c r="M1540" t="s">
        <v>19</v>
      </c>
      <c r="N1540" s="2">
        <f t="shared" si="24"/>
        <v>0</v>
      </c>
      <c r="O1540">
        <f>DATEDIF(Table1[[#This Row],[Submission_Date]],Table1[[#This Row],[Decision_Date]],"D")</f>
        <v>14</v>
      </c>
      <c r="P1540">
        <f>Table1[[#This Row],[Claim_Amount]]-Table1[[#This Row],[Paid_Amount]]</f>
        <v>168.91999999999996</v>
      </c>
    </row>
    <row r="1541" spans="1:16" x14ac:dyDescent="0.3">
      <c r="A1541" t="s">
        <v>2987</v>
      </c>
      <c r="B1541" t="s">
        <v>2988</v>
      </c>
      <c r="C1541" s="1">
        <v>45005</v>
      </c>
      <c r="D1541" s="1">
        <v>45008</v>
      </c>
      <c r="E1541" s="1">
        <v>45066</v>
      </c>
      <c r="F1541" t="s">
        <v>44</v>
      </c>
      <c r="G1541" t="s">
        <v>34</v>
      </c>
      <c r="H1541" t="s">
        <v>35</v>
      </c>
      <c r="I1541">
        <v>66984</v>
      </c>
      <c r="J1541">
        <v>181.67</v>
      </c>
      <c r="K1541">
        <v>159.68</v>
      </c>
      <c r="L1541" t="s">
        <v>18</v>
      </c>
      <c r="M1541" t="s">
        <v>19</v>
      </c>
      <c r="N1541" s="2">
        <f t="shared" si="24"/>
        <v>0</v>
      </c>
      <c r="O1541">
        <f>DATEDIF(Table1[[#This Row],[Submission_Date]],Table1[[#This Row],[Decision_Date]],"D")</f>
        <v>58</v>
      </c>
      <c r="P1541">
        <f>Table1[[#This Row],[Claim_Amount]]-Table1[[#This Row],[Paid_Amount]]</f>
        <v>21.989999999999981</v>
      </c>
    </row>
    <row r="1542" spans="1:16" x14ac:dyDescent="0.3">
      <c r="A1542" t="s">
        <v>2989</v>
      </c>
      <c r="B1542" t="s">
        <v>2990</v>
      </c>
      <c r="C1542" s="1">
        <v>45345</v>
      </c>
      <c r="D1542" s="1">
        <v>45360</v>
      </c>
      <c r="E1542" s="1">
        <v>45419</v>
      </c>
      <c r="F1542" t="s">
        <v>48</v>
      </c>
      <c r="G1542" t="s">
        <v>23</v>
      </c>
      <c r="H1542" t="s">
        <v>35</v>
      </c>
      <c r="I1542">
        <v>93000</v>
      </c>
      <c r="J1542">
        <v>1768.68</v>
      </c>
      <c r="K1542">
        <v>0</v>
      </c>
      <c r="L1542" t="s">
        <v>60</v>
      </c>
      <c r="M1542" t="s">
        <v>101</v>
      </c>
      <c r="N1542" s="2">
        <f t="shared" si="24"/>
        <v>1</v>
      </c>
      <c r="O1542">
        <f>DATEDIF(Table1[[#This Row],[Submission_Date]],Table1[[#This Row],[Decision_Date]],"D")</f>
        <v>59</v>
      </c>
      <c r="P1542">
        <f>Table1[[#This Row],[Claim_Amount]]-Table1[[#This Row],[Paid_Amount]]</f>
        <v>1768.68</v>
      </c>
    </row>
    <row r="1543" spans="1:16" x14ac:dyDescent="0.3">
      <c r="A1543" t="s">
        <v>2991</v>
      </c>
      <c r="B1543" t="s">
        <v>1878</v>
      </c>
      <c r="C1543" s="1">
        <v>44930</v>
      </c>
      <c r="D1543" s="1">
        <v>44935</v>
      </c>
      <c r="E1543" s="1">
        <v>44954</v>
      </c>
      <c r="F1543" t="s">
        <v>27</v>
      </c>
      <c r="G1543" t="s">
        <v>23</v>
      </c>
      <c r="H1543" t="s">
        <v>35</v>
      </c>
      <c r="I1543">
        <v>80053</v>
      </c>
      <c r="J1543">
        <v>7463.66</v>
      </c>
      <c r="K1543">
        <v>5720.11</v>
      </c>
      <c r="L1543" t="s">
        <v>18</v>
      </c>
      <c r="M1543" t="s">
        <v>19</v>
      </c>
      <c r="N1543" s="2">
        <f t="shared" si="24"/>
        <v>0</v>
      </c>
      <c r="O1543">
        <f>DATEDIF(Table1[[#This Row],[Submission_Date]],Table1[[#This Row],[Decision_Date]],"D")</f>
        <v>19</v>
      </c>
      <c r="P1543">
        <f>Table1[[#This Row],[Claim_Amount]]-Table1[[#This Row],[Paid_Amount]]</f>
        <v>1743.5500000000002</v>
      </c>
    </row>
    <row r="1544" spans="1:16" x14ac:dyDescent="0.3">
      <c r="A1544" t="s">
        <v>2992</v>
      </c>
      <c r="B1544" t="s">
        <v>2993</v>
      </c>
      <c r="C1544" s="1">
        <v>45537</v>
      </c>
      <c r="D1544" s="1">
        <v>45563</v>
      </c>
      <c r="E1544" s="1">
        <v>45577</v>
      </c>
      <c r="F1544" t="s">
        <v>72</v>
      </c>
      <c r="G1544" t="s">
        <v>41</v>
      </c>
      <c r="H1544" t="s">
        <v>45</v>
      </c>
      <c r="I1544">
        <v>80053</v>
      </c>
      <c r="J1544">
        <v>6829.5</v>
      </c>
      <c r="K1544">
        <v>0</v>
      </c>
      <c r="L1544" t="s">
        <v>60</v>
      </c>
      <c r="M1544" t="s">
        <v>153</v>
      </c>
      <c r="N1544" s="2">
        <f t="shared" si="24"/>
        <v>1</v>
      </c>
      <c r="O1544">
        <f>DATEDIF(Table1[[#This Row],[Submission_Date]],Table1[[#This Row],[Decision_Date]],"D")</f>
        <v>14</v>
      </c>
      <c r="P1544">
        <f>Table1[[#This Row],[Claim_Amount]]-Table1[[#This Row],[Paid_Amount]]</f>
        <v>6829.5</v>
      </c>
    </row>
    <row r="1545" spans="1:16" x14ac:dyDescent="0.3">
      <c r="A1545" t="s">
        <v>2994</v>
      </c>
      <c r="B1545" t="s">
        <v>2995</v>
      </c>
      <c r="C1545" s="1">
        <v>45319</v>
      </c>
      <c r="D1545" s="1">
        <v>45334</v>
      </c>
      <c r="E1545" s="1">
        <v>45363</v>
      </c>
      <c r="F1545" t="s">
        <v>15</v>
      </c>
      <c r="G1545" t="s">
        <v>23</v>
      </c>
      <c r="H1545" t="s">
        <v>35</v>
      </c>
      <c r="I1545">
        <v>93000</v>
      </c>
      <c r="J1545">
        <v>1254.29</v>
      </c>
      <c r="K1545">
        <v>1075.9000000000001</v>
      </c>
      <c r="L1545" t="s">
        <v>18</v>
      </c>
      <c r="M1545" t="s">
        <v>19</v>
      </c>
      <c r="N1545" s="2">
        <f t="shared" si="24"/>
        <v>0</v>
      </c>
      <c r="O1545">
        <f>DATEDIF(Table1[[#This Row],[Submission_Date]],Table1[[#This Row],[Decision_Date]],"D")</f>
        <v>29</v>
      </c>
      <c r="P1545">
        <f>Table1[[#This Row],[Claim_Amount]]-Table1[[#This Row],[Paid_Amount]]</f>
        <v>178.38999999999987</v>
      </c>
    </row>
    <row r="1546" spans="1:16" x14ac:dyDescent="0.3">
      <c r="A1546" t="s">
        <v>2996</v>
      </c>
      <c r="B1546" t="s">
        <v>2728</v>
      </c>
      <c r="C1546" s="1">
        <v>45241</v>
      </c>
      <c r="D1546" s="1">
        <v>45256</v>
      </c>
      <c r="E1546" s="1">
        <v>45285</v>
      </c>
      <c r="F1546" t="s">
        <v>106</v>
      </c>
      <c r="G1546" t="s">
        <v>41</v>
      </c>
      <c r="H1546" t="s">
        <v>38</v>
      </c>
      <c r="I1546">
        <v>43239</v>
      </c>
      <c r="J1546">
        <v>1116.81</v>
      </c>
      <c r="K1546">
        <v>0</v>
      </c>
      <c r="L1546" t="s">
        <v>30</v>
      </c>
      <c r="M1546" t="s">
        <v>19</v>
      </c>
      <c r="N1546" s="2">
        <f t="shared" si="24"/>
        <v>0</v>
      </c>
      <c r="O1546">
        <f>DATEDIF(Table1[[#This Row],[Submission_Date]],Table1[[#This Row],[Decision_Date]],"D")</f>
        <v>29</v>
      </c>
      <c r="P1546">
        <f>Table1[[#This Row],[Claim_Amount]]-Table1[[#This Row],[Paid_Amount]]</f>
        <v>1116.81</v>
      </c>
    </row>
    <row r="1547" spans="1:16" x14ac:dyDescent="0.3">
      <c r="A1547" t="s">
        <v>2997</v>
      </c>
      <c r="B1547" t="s">
        <v>2998</v>
      </c>
      <c r="C1547" s="1">
        <v>45614</v>
      </c>
      <c r="D1547" s="1">
        <v>45625</v>
      </c>
      <c r="E1547" s="1">
        <v>45635</v>
      </c>
      <c r="F1547" t="s">
        <v>27</v>
      </c>
      <c r="G1547" t="s">
        <v>28</v>
      </c>
      <c r="H1547" t="s">
        <v>35</v>
      </c>
      <c r="I1547">
        <v>70553</v>
      </c>
      <c r="J1547">
        <v>2630.74</v>
      </c>
      <c r="K1547">
        <v>2472.9</v>
      </c>
      <c r="L1547" t="s">
        <v>18</v>
      </c>
      <c r="M1547" t="s">
        <v>19</v>
      </c>
      <c r="N1547" s="2">
        <f t="shared" si="24"/>
        <v>0</v>
      </c>
      <c r="O1547">
        <f>DATEDIF(Table1[[#This Row],[Submission_Date]],Table1[[#This Row],[Decision_Date]],"D")</f>
        <v>10</v>
      </c>
      <c r="P1547">
        <f>Table1[[#This Row],[Claim_Amount]]-Table1[[#This Row],[Paid_Amount]]</f>
        <v>157.83999999999969</v>
      </c>
    </row>
    <row r="1548" spans="1:16" x14ac:dyDescent="0.3">
      <c r="A1548" t="s">
        <v>2999</v>
      </c>
      <c r="B1548" t="s">
        <v>3000</v>
      </c>
      <c r="C1548" s="1">
        <v>44985</v>
      </c>
      <c r="D1548" s="1">
        <v>44993</v>
      </c>
      <c r="E1548" s="1">
        <v>45000</v>
      </c>
      <c r="F1548" t="s">
        <v>48</v>
      </c>
      <c r="G1548" t="s">
        <v>41</v>
      </c>
      <c r="H1548" t="s">
        <v>38</v>
      </c>
      <c r="I1548">
        <v>27130</v>
      </c>
      <c r="J1548">
        <v>813.46</v>
      </c>
      <c r="K1548">
        <v>750.66</v>
      </c>
      <c r="L1548" t="s">
        <v>18</v>
      </c>
      <c r="M1548" t="s">
        <v>19</v>
      </c>
      <c r="N1548" s="2">
        <f t="shared" si="24"/>
        <v>0</v>
      </c>
      <c r="O1548">
        <f>DATEDIF(Table1[[#This Row],[Submission_Date]],Table1[[#This Row],[Decision_Date]],"D")</f>
        <v>7</v>
      </c>
      <c r="P1548">
        <f>Table1[[#This Row],[Claim_Amount]]-Table1[[#This Row],[Paid_Amount]]</f>
        <v>62.800000000000068</v>
      </c>
    </row>
    <row r="1549" spans="1:16" x14ac:dyDescent="0.3">
      <c r="A1549" t="s">
        <v>3001</v>
      </c>
      <c r="B1549" t="s">
        <v>3002</v>
      </c>
      <c r="C1549" s="1">
        <v>45305</v>
      </c>
      <c r="D1549" s="1">
        <v>45327</v>
      </c>
      <c r="E1549" s="1">
        <v>45345</v>
      </c>
      <c r="F1549" t="s">
        <v>44</v>
      </c>
      <c r="G1549" t="s">
        <v>41</v>
      </c>
      <c r="H1549" t="s">
        <v>87</v>
      </c>
      <c r="I1549">
        <v>93000</v>
      </c>
      <c r="J1549">
        <v>2301.77</v>
      </c>
      <c r="K1549">
        <v>0</v>
      </c>
      <c r="L1549" t="s">
        <v>60</v>
      </c>
      <c r="M1549" t="s">
        <v>61</v>
      </c>
      <c r="N1549" s="2">
        <f t="shared" si="24"/>
        <v>1</v>
      </c>
      <c r="O1549">
        <f>DATEDIF(Table1[[#This Row],[Submission_Date]],Table1[[#This Row],[Decision_Date]],"D")</f>
        <v>18</v>
      </c>
      <c r="P1549">
        <f>Table1[[#This Row],[Claim_Amount]]-Table1[[#This Row],[Paid_Amount]]</f>
        <v>2301.77</v>
      </c>
    </row>
    <row r="1550" spans="1:16" x14ac:dyDescent="0.3">
      <c r="A1550" t="s">
        <v>3003</v>
      </c>
      <c r="B1550" t="s">
        <v>3004</v>
      </c>
      <c r="C1550" s="1">
        <v>45376</v>
      </c>
      <c r="D1550" s="1">
        <v>45396</v>
      </c>
      <c r="E1550" s="1">
        <v>45436</v>
      </c>
      <c r="F1550" t="s">
        <v>15</v>
      </c>
      <c r="G1550" t="s">
        <v>79</v>
      </c>
      <c r="H1550" t="s">
        <v>35</v>
      </c>
      <c r="I1550">
        <v>80053</v>
      </c>
      <c r="J1550">
        <v>3337.12</v>
      </c>
      <c r="K1550">
        <v>2933.77</v>
      </c>
      <c r="L1550" t="s">
        <v>18</v>
      </c>
      <c r="M1550" t="s">
        <v>19</v>
      </c>
      <c r="N1550" s="2">
        <f t="shared" si="24"/>
        <v>0</v>
      </c>
      <c r="O1550">
        <f>DATEDIF(Table1[[#This Row],[Submission_Date]],Table1[[#This Row],[Decision_Date]],"D")</f>
        <v>40</v>
      </c>
      <c r="P1550">
        <f>Table1[[#This Row],[Claim_Amount]]-Table1[[#This Row],[Paid_Amount]]</f>
        <v>403.34999999999991</v>
      </c>
    </row>
    <row r="1551" spans="1:16" x14ac:dyDescent="0.3">
      <c r="A1551" t="s">
        <v>3005</v>
      </c>
      <c r="B1551" t="s">
        <v>3006</v>
      </c>
      <c r="C1551" s="1">
        <v>45450</v>
      </c>
      <c r="D1551" s="1">
        <v>45478</v>
      </c>
      <c r="E1551" s="1">
        <v>45492</v>
      </c>
      <c r="F1551" t="s">
        <v>72</v>
      </c>
      <c r="G1551" t="s">
        <v>79</v>
      </c>
      <c r="H1551" t="s">
        <v>45</v>
      </c>
      <c r="I1551">
        <v>99214</v>
      </c>
      <c r="J1551">
        <v>4824.91</v>
      </c>
      <c r="K1551">
        <v>0</v>
      </c>
      <c r="L1551" t="s">
        <v>30</v>
      </c>
      <c r="M1551" t="s">
        <v>19</v>
      </c>
      <c r="N1551" s="2">
        <f t="shared" si="24"/>
        <v>0</v>
      </c>
      <c r="O1551">
        <f>DATEDIF(Table1[[#This Row],[Submission_Date]],Table1[[#This Row],[Decision_Date]],"D")</f>
        <v>14</v>
      </c>
      <c r="P1551">
        <f>Table1[[#This Row],[Claim_Amount]]-Table1[[#This Row],[Paid_Amount]]</f>
        <v>4824.91</v>
      </c>
    </row>
    <row r="1552" spans="1:16" x14ac:dyDescent="0.3">
      <c r="A1552" t="s">
        <v>3007</v>
      </c>
      <c r="B1552" t="s">
        <v>3008</v>
      </c>
      <c r="C1552" s="1">
        <v>45432</v>
      </c>
      <c r="D1552" s="1">
        <v>45451</v>
      </c>
      <c r="E1552" s="1">
        <v>45463</v>
      </c>
      <c r="F1552" t="s">
        <v>106</v>
      </c>
      <c r="G1552" t="s">
        <v>16</v>
      </c>
      <c r="H1552" t="s">
        <v>55</v>
      </c>
      <c r="I1552">
        <v>99214</v>
      </c>
      <c r="J1552">
        <v>1668.83</v>
      </c>
      <c r="K1552">
        <v>0</v>
      </c>
      <c r="L1552" t="s">
        <v>60</v>
      </c>
      <c r="M1552" t="s">
        <v>61</v>
      </c>
      <c r="N1552" s="2">
        <f t="shared" si="24"/>
        <v>1</v>
      </c>
      <c r="O1552">
        <f>DATEDIF(Table1[[#This Row],[Submission_Date]],Table1[[#This Row],[Decision_Date]],"D")</f>
        <v>12</v>
      </c>
      <c r="P1552">
        <f>Table1[[#This Row],[Claim_Amount]]-Table1[[#This Row],[Paid_Amount]]</f>
        <v>1668.83</v>
      </c>
    </row>
    <row r="1553" spans="1:16" x14ac:dyDescent="0.3">
      <c r="A1553" t="s">
        <v>3009</v>
      </c>
      <c r="B1553" t="s">
        <v>2250</v>
      </c>
      <c r="C1553" s="1">
        <v>45365</v>
      </c>
      <c r="D1553" s="1">
        <v>45395</v>
      </c>
      <c r="E1553" s="1">
        <v>45407</v>
      </c>
      <c r="F1553" t="s">
        <v>22</v>
      </c>
      <c r="G1553" t="s">
        <v>28</v>
      </c>
      <c r="H1553" t="s">
        <v>24</v>
      </c>
      <c r="I1553">
        <v>66984</v>
      </c>
      <c r="J1553">
        <v>1536.19</v>
      </c>
      <c r="K1553">
        <v>1519.4</v>
      </c>
      <c r="L1553" t="s">
        <v>18</v>
      </c>
      <c r="M1553" t="s">
        <v>19</v>
      </c>
      <c r="N1553" s="2">
        <f t="shared" si="24"/>
        <v>0</v>
      </c>
      <c r="O1553">
        <f>DATEDIF(Table1[[#This Row],[Submission_Date]],Table1[[#This Row],[Decision_Date]],"D")</f>
        <v>12</v>
      </c>
      <c r="P1553">
        <f>Table1[[#This Row],[Claim_Amount]]-Table1[[#This Row],[Paid_Amount]]</f>
        <v>16.789999999999964</v>
      </c>
    </row>
    <row r="1554" spans="1:16" x14ac:dyDescent="0.3">
      <c r="A1554" t="s">
        <v>3010</v>
      </c>
      <c r="B1554" t="s">
        <v>3011</v>
      </c>
      <c r="C1554" s="1">
        <v>45354</v>
      </c>
      <c r="D1554" s="1">
        <v>45365</v>
      </c>
      <c r="E1554" s="1">
        <v>45403</v>
      </c>
      <c r="F1554" t="s">
        <v>48</v>
      </c>
      <c r="G1554" t="s">
        <v>41</v>
      </c>
      <c r="H1554" t="s">
        <v>24</v>
      </c>
      <c r="I1554">
        <v>45378</v>
      </c>
      <c r="J1554">
        <v>895.71</v>
      </c>
      <c r="K1554">
        <v>0</v>
      </c>
      <c r="L1554" t="s">
        <v>60</v>
      </c>
      <c r="M1554" t="s">
        <v>61</v>
      </c>
      <c r="N1554" s="2">
        <f t="shared" si="24"/>
        <v>1</v>
      </c>
      <c r="O1554">
        <f>DATEDIF(Table1[[#This Row],[Submission_Date]],Table1[[#This Row],[Decision_Date]],"D")</f>
        <v>38</v>
      </c>
      <c r="P1554">
        <f>Table1[[#This Row],[Claim_Amount]]-Table1[[#This Row],[Paid_Amount]]</f>
        <v>895.71</v>
      </c>
    </row>
    <row r="1555" spans="1:16" x14ac:dyDescent="0.3">
      <c r="A1555" t="s">
        <v>3012</v>
      </c>
      <c r="B1555" t="s">
        <v>585</v>
      </c>
      <c r="C1555" s="1">
        <v>44955</v>
      </c>
      <c r="D1555" s="1">
        <v>44964</v>
      </c>
      <c r="E1555" s="1">
        <v>44995</v>
      </c>
      <c r="F1555" t="s">
        <v>27</v>
      </c>
      <c r="G1555" t="s">
        <v>23</v>
      </c>
      <c r="H1555" t="s">
        <v>38</v>
      </c>
      <c r="I1555">
        <v>43239</v>
      </c>
      <c r="J1555">
        <v>933.08</v>
      </c>
      <c r="K1555">
        <v>0</v>
      </c>
      <c r="L1555" t="s">
        <v>60</v>
      </c>
      <c r="M1555" t="s">
        <v>61</v>
      </c>
      <c r="N1555" s="2">
        <f t="shared" si="24"/>
        <v>1</v>
      </c>
      <c r="O1555">
        <f>DATEDIF(Table1[[#This Row],[Submission_Date]],Table1[[#This Row],[Decision_Date]],"D")</f>
        <v>31</v>
      </c>
      <c r="P1555">
        <f>Table1[[#This Row],[Claim_Amount]]-Table1[[#This Row],[Paid_Amount]]</f>
        <v>933.08</v>
      </c>
    </row>
    <row r="1556" spans="1:16" x14ac:dyDescent="0.3">
      <c r="A1556" t="s">
        <v>3013</v>
      </c>
      <c r="B1556" t="s">
        <v>3014</v>
      </c>
      <c r="C1556" s="1">
        <v>45004</v>
      </c>
      <c r="D1556" s="1">
        <v>45033</v>
      </c>
      <c r="E1556" s="1">
        <v>45049</v>
      </c>
      <c r="F1556" t="s">
        <v>22</v>
      </c>
      <c r="G1556" t="s">
        <v>16</v>
      </c>
      <c r="H1556" t="s">
        <v>35</v>
      </c>
      <c r="I1556">
        <v>99213</v>
      </c>
      <c r="J1556">
        <v>1508.42</v>
      </c>
      <c r="K1556">
        <v>1414.84</v>
      </c>
      <c r="L1556" t="s">
        <v>18</v>
      </c>
      <c r="M1556" t="s">
        <v>19</v>
      </c>
      <c r="N1556" s="2">
        <f t="shared" si="24"/>
        <v>0</v>
      </c>
      <c r="O1556">
        <f>DATEDIF(Table1[[#This Row],[Submission_Date]],Table1[[#This Row],[Decision_Date]],"D")</f>
        <v>16</v>
      </c>
      <c r="P1556">
        <f>Table1[[#This Row],[Claim_Amount]]-Table1[[#This Row],[Paid_Amount]]</f>
        <v>93.580000000000155</v>
      </c>
    </row>
    <row r="1557" spans="1:16" x14ac:dyDescent="0.3">
      <c r="A1557" t="s">
        <v>3015</v>
      </c>
      <c r="B1557" t="s">
        <v>3016</v>
      </c>
      <c r="C1557" s="1">
        <v>45409</v>
      </c>
      <c r="D1557" s="1">
        <v>45416</v>
      </c>
      <c r="E1557" s="1">
        <v>45421</v>
      </c>
      <c r="F1557" t="s">
        <v>106</v>
      </c>
      <c r="G1557" t="s">
        <v>41</v>
      </c>
      <c r="H1557" t="s">
        <v>24</v>
      </c>
      <c r="I1557">
        <v>27447</v>
      </c>
      <c r="J1557">
        <v>2425.7399999999998</v>
      </c>
      <c r="K1557">
        <v>2316.0500000000002</v>
      </c>
      <c r="L1557" t="s">
        <v>18</v>
      </c>
      <c r="M1557" t="s">
        <v>19</v>
      </c>
      <c r="N1557" s="2">
        <f t="shared" si="24"/>
        <v>0</v>
      </c>
      <c r="O1557">
        <f>DATEDIF(Table1[[#This Row],[Submission_Date]],Table1[[#This Row],[Decision_Date]],"D")</f>
        <v>5</v>
      </c>
      <c r="P1557">
        <f>Table1[[#This Row],[Claim_Amount]]-Table1[[#This Row],[Paid_Amount]]</f>
        <v>109.6899999999996</v>
      </c>
    </row>
    <row r="1558" spans="1:16" x14ac:dyDescent="0.3">
      <c r="A1558" t="s">
        <v>3017</v>
      </c>
      <c r="B1558" t="s">
        <v>3018</v>
      </c>
      <c r="C1558" s="1">
        <v>45484</v>
      </c>
      <c r="D1558" s="1">
        <v>45506</v>
      </c>
      <c r="E1558" s="1">
        <v>45559</v>
      </c>
      <c r="F1558" t="s">
        <v>72</v>
      </c>
      <c r="G1558" t="s">
        <v>28</v>
      </c>
      <c r="H1558" t="s">
        <v>45</v>
      </c>
      <c r="I1558">
        <v>99214</v>
      </c>
      <c r="J1558">
        <v>3755.09</v>
      </c>
      <c r="K1558">
        <v>3007.97</v>
      </c>
      <c r="L1558" t="s">
        <v>18</v>
      </c>
      <c r="M1558" t="s">
        <v>19</v>
      </c>
      <c r="N1558" s="2">
        <f t="shared" si="24"/>
        <v>0</v>
      </c>
      <c r="O1558">
        <f>DATEDIF(Table1[[#This Row],[Submission_Date]],Table1[[#This Row],[Decision_Date]],"D")</f>
        <v>53</v>
      </c>
      <c r="P1558">
        <f>Table1[[#This Row],[Claim_Amount]]-Table1[[#This Row],[Paid_Amount]]</f>
        <v>747.12000000000035</v>
      </c>
    </row>
    <row r="1559" spans="1:16" x14ac:dyDescent="0.3">
      <c r="A1559" t="s">
        <v>3019</v>
      </c>
      <c r="B1559" t="s">
        <v>3020</v>
      </c>
      <c r="C1559" s="1">
        <v>45088</v>
      </c>
      <c r="D1559" s="1">
        <v>45091</v>
      </c>
      <c r="E1559" s="1">
        <v>45116</v>
      </c>
      <c r="F1559" t="s">
        <v>27</v>
      </c>
      <c r="G1559" t="s">
        <v>28</v>
      </c>
      <c r="H1559" t="s">
        <v>24</v>
      </c>
      <c r="I1559">
        <v>71046</v>
      </c>
      <c r="J1559">
        <v>950.95</v>
      </c>
      <c r="K1559">
        <v>0</v>
      </c>
      <c r="L1559" t="s">
        <v>60</v>
      </c>
      <c r="M1559" t="s">
        <v>61</v>
      </c>
      <c r="N1559" s="2">
        <f t="shared" si="24"/>
        <v>1</v>
      </c>
      <c r="O1559">
        <f>DATEDIF(Table1[[#This Row],[Submission_Date]],Table1[[#This Row],[Decision_Date]],"D")</f>
        <v>25</v>
      </c>
      <c r="P1559">
        <f>Table1[[#This Row],[Claim_Amount]]-Table1[[#This Row],[Paid_Amount]]</f>
        <v>950.95</v>
      </c>
    </row>
    <row r="1560" spans="1:16" x14ac:dyDescent="0.3">
      <c r="A1560" t="s">
        <v>3021</v>
      </c>
      <c r="B1560" t="s">
        <v>3022</v>
      </c>
      <c r="C1560" s="1">
        <v>45619</v>
      </c>
      <c r="D1560" s="1">
        <v>45642</v>
      </c>
      <c r="E1560" s="1">
        <v>45697</v>
      </c>
      <c r="F1560" t="s">
        <v>27</v>
      </c>
      <c r="G1560" t="s">
        <v>16</v>
      </c>
      <c r="H1560" t="s">
        <v>29</v>
      </c>
      <c r="I1560">
        <v>70553</v>
      </c>
      <c r="J1560">
        <v>5967.9</v>
      </c>
      <c r="K1560">
        <v>5898.88</v>
      </c>
      <c r="L1560" t="s">
        <v>18</v>
      </c>
      <c r="M1560" t="s">
        <v>19</v>
      </c>
      <c r="N1560" s="2">
        <f t="shared" si="24"/>
        <v>0</v>
      </c>
      <c r="O1560">
        <f>DATEDIF(Table1[[#This Row],[Submission_Date]],Table1[[#This Row],[Decision_Date]],"D")</f>
        <v>55</v>
      </c>
      <c r="P1560">
        <f>Table1[[#This Row],[Claim_Amount]]-Table1[[#This Row],[Paid_Amount]]</f>
        <v>69.019999999999527</v>
      </c>
    </row>
    <row r="1561" spans="1:16" x14ac:dyDescent="0.3">
      <c r="A1561" t="s">
        <v>3023</v>
      </c>
      <c r="B1561" t="s">
        <v>1243</v>
      </c>
      <c r="C1561" s="1">
        <v>45564</v>
      </c>
      <c r="D1561" s="1">
        <v>45585</v>
      </c>
      <c r="E1561" s="1">
        <v>45638</v>
      </c>
      <c r="F1561" t="s">
        <v>15</v>
      </c>
      <c r="G1561" t="s">
        <v>28</v>
      </c>
      <c r="H1561" t="s">
        <v>49</v>
      </c>
      <c r="I1561">
        <v>27130</v>
      </c>
      <c r="J1561">
        <v>1455.49</v>
      </c>
      <c r="K1561">
        <v>1150.22</v>
      </c>
      <c r="L1561" t="s">
        <v>18</v>
      </c>
      <c r="M1561" t="s">
        <v>19</v>
      </c>
      <c r="N1561" s="2">
        <f t="shared" si="24"/>
        <v>0</v>
      </c>
      <c r="O1561">
        <f>DATEDIF(Table1[[#This Row],[Submission_Date]],Table1[[#This Row],[Decision_Date]],"D")</f>
        <v>53</v>
      </c>
      <c r="P1561">
        <f>Table1[[#This Row],[Claim_Amount]]-Table1[[#This Row],[Paid_Amount]]</f>
        <v>305.27</v>
      </c>
    </row>
    <row r="1562" spans="1:16" x14ac:dyDescent="0.3">
      <c r="A1562" t="s">
        <v>3024</v>
      </c>
      <c r="B1562" t="s">
        <v>3025</v>
      </c>
      <c r="C1562" s="1">
        <v>45317</v>
      </c>
      <c r="D1562" s="1">
        <v>45338</v>
      </c>
      <c r="E1562" s="1">
        <v>45345</v>
      </c>
      <c r="F1562" t="s">
        <v>48</v>
      </c>
      <c r="G1562" t="s">
        <v>28</v>
      </c>
      <c r="H1562" t="s">
        <v>87</v>
      </c>
      <c r="I1562">
        <v>90837</v>
      </c>
      <c r="J1562">
        <v>1777.4</v>
      </c>
      <c r="K1562">
        <v>1600.96</v>
      </c>
      <c r="L1562" t="s">
        <v>18</v>
      </c>
      <c r="M1562" t="s">
        <v>19</v>
      </c>
      <c r="N1562" s="2">
        <f t="shared" si="24"/>
        <v>0</v>
      </c>
      <c r="O1562">
        <f>DATEDIF(Table1[[#This Row],[Submission_Date]],Table1[[#This Row],[Decision_Date]],"D")</f>
        <v>7</v>
      </c>
      <c r="P1562">
        <f>Table1[[#This Row],[Claim_Amount]]-Table1[[#This Row],[Paid_Amount]]</f>
        <v>176.44000000000005</v>
      </c>
    </row>
    <row r="1563" spans="1:16" x14ac:dyDescent="0.3">
      <c r="A1563" t="s">
        <v>3026</v>
      </c>
      <c r="B1563" t="s">
        <v>3027</v>
      </c>
      <c r="C1563" s="1">
        <v>45025</v>
      </c>
      <c r="D1563" s="1">
        <v>45046</v>
      </c>
      <c r="E1563" s="1">
        <v>45094</v>
      </c>
      <c r="F1563" t="s">
        <v>15</v>
      </c>
      <c r="G1563" t="s">
        <v>79</v>
      </c>
      <c r="H1563" t="s">
        <v>29</v>
      </c>
      <c r="I1563">
        <v>99213</v>
      </c>
      <c r="J1563">
        <v>994.49</v>
      </c>
      <c r="K1563">
        <v>911.31</v>
      </c>
      <c r="L1563" t="s">
        <v>18</v>
      </c>
      <c r="M1563" t="s">
        <v>19</v>
      </c>
      <c r="N1563" s="2">
        <f t="shared" si="24"/>
        <v>0</v>
      </c>
      <c r="O1563">
        <f>DATEDIF(Table1[[#This Row],[Submission_Date]],Table1[[#This Row],[Decision_Date]],"D")</f>
        <v>48</v>
      </c>
      <c r="P1563">
        <f>Table1[[#This Row],[Claim_Amount]]-Table1[[#This Row],[Paid_Amount]]</f>
        <v>83.180000000000064</v>
      </c>
    </row>
    <row r="1564" spans="1:16" x14ac:dyDescent="0.3">
      <c r="A1564" t="s">
        <v>3028</v>
      </c>
      <c r="B1564" t="s">
        <v>3029</v>
      </c>
      <c r="C1564" s="1">
        <v>45218</v>
      </c>
      <c r="D1564" s="1">
        <v>45232</v>
      </c>
      <c r="E1564" s="1">
        <v>45245</v>
      </c>
      <c r="F1564" t="s">
        <v>106</v>
      </c>
      <c r="G1564" t="s">
        <v>23</v>
      </c>
      <c r="H1564" t="s">
        <v>29</v>
      </c>
      <c r="I1564">
        <v>80053</v>
      </c>
      <c r="J1564">
        <v>259.98</v>
      </c>
      <c r="K1564">
        <v>0</v>
      </c>
      <c r="L1564" t="s">
        <v>60</v>
      </c>
      <c r="M1564" t="s">
        <v>447</v>
      </c>
      <c r="N1564" s="2">
        <f t="shared" si="24"/>
        <v>1</v>
      </c>
      <c r="O1564">
        <f>DATEDIF(Table1[[#This Row],[Submission_Date]],Table1[[#This Row],[Decision_Date]],"D")</f>
        <v>13</v>
      </c>
      <c r="P1564">
        <f>Table1[[#This Row],[Claim_Amount]]-Table1[[#This Row],[Paid_Amount]]</f>
        <v>259.98</v>
      </c>
    </row>
    <row r="1565" spans="1:16" x14ac:dyDescent="0.3">
      <c r="A1565" t="s">
        <v>3030</v>
      </c>
      <c r="B1565" t="s">
        <v>3031</v>
      </c>
      <c r="C1565" s="1">
        <v>45570</v>
      </c>
      <c r="D1565" s="1">
        <v>45574</v>
      </c>
      <c r="E1565" s="1">
        <v>45602</v>
      </c>
      <c r="F1565" t="s">
        <v>27</v>
      </c>
      <c r="G1565" t="s">
        <v>23</v>
      </c>
      <c r="H1565" t="s">
        <v>24</v>
      </c>
      <c r="I1565">
        <v>66984</v>
      </c>
      <c r="J1565">
        <v>3667.39</v>
      </c>
      <c r="K1565">
        <v>3205.28</v>
      </c>
      <c r="L1565" t="s">
        <v>18</v>
      </c>
      <c r="M1565" t="s">
        <v>19</v>
      </c>
      <c r="N1565" s="2">
        <f t="shared" si="24"/>
        <v>0</v>
      </c>
      <c r="O1565">
        <f>DATEDIF(Table1[[#This Row],[Submission_Date]],Table1[[#This Row],[Decision_Date]],"D")</f>
        <v>28</v>
      </c>
      <c r="P1565">
        <f>Table1[[#This Row],[Claim_Amount]]-Table1[[#This Row],[Paid_Amount]]</f>
        <v>462.10999999999967</v>
      </c>
    </row>
    <row r="1566" spans="1:16" x14ac:dyDescent="0.3">
      <c r="A1566" t="s">
        <v>3032</v>
      </c>
      <c r="B1566" t="s">
        <v>3033</v>
      </c>
      <c r="C1566" s="1">
        <v>45409</v>
      </c>
      <c r="D1566" s="1">
        <v>45436</v>
      </c>
      <c r="E1566" s="1">
        <v>45491</v>
      </c>
      <c r="F1566" t="s">
        <v>48</v>
      </c>
      <c r="G1566" t="s">
        <v>23</v>
      </c>
      <c r="H1566" t="s">
        <v>52</v>
      </c>
      <c r="I1566">
        <v>27447</v>
      </c>
      <c r="J1566">
        <v>3259.98</v>
      </c>
      <c r="K1566">
        <v>0</v>
      </c>
      <c r="L1566" t="s">
        <v>30</v>
      </c>
      <c r="M1566" t="s">
        <v>19</v>
      </c>
      <c r="N1566" s="2">
        <f t="shared" si="24"/>
        <v>0</v>
      </c>
      <c r="O1566">
        <f>DATEDIF(Table1[[#This Row],[Submission_Date]],Table1[[#This Row],[Decision_Date]],"D")</f>
        <v>55</v>
      </c>
      <c r="P1566">
        <f>Table1[[#This Row],[Claim_Amount]]-Table1[[#This Row],[Paid_Amount]]</f>
        <v>3259.98</v>
      </c>
    </row>
    <row r="1567" spans="1:16" x14ac:dyDescent="0.3">
      <c r="A1567" t="s">
        <v>3034</v>
      </c>
      <c r="B1567" t="s">
        <v>3035</v>
      </c>
      <c r="C1567" s="1">
        <v>45159</v>
      </c>
      <c r="D1567" s="1">
        <v>45162</v>
      </c>
      <c r="E1567" s="1">
        <v>45221</v>
      </c>
      <c r="F1567" t="s">
        <v>48</v>
      </c>
      <c r="G1567" t="s">
        <v>79</v>
      </c>
      <c r="H1567" t="s">
        <v>29</v>
      </c>
      <c r="I1567">
        <v>99213</v>
      </c>
      <c r="J1567">
        <v>1443.66</v>
      </c>
      <c r="K1567">
        <v>0</v>
      </c>
      <c r="L1567" t="s">
        <v>60</v>
      </c>
      <c r="M1567" t="s">
        <v>101</v>
      </c>
      <c r="N1567" s="2">
        <f t="shared" si="24"/>
        <v>1</v>
      </c>
      <c r="O1567">
        <f>DATEDIF(Table1[[#This Row],[Submission_Date]],Table1[[#This Row],[Decision_Date]],"D")</f>
        <v>59</v>
      </c>
      <c r="P1567">
        <f>Table1[[#This Row],[Claim_Amount]]-Table1[[#This Row],[Paid_Amount]]</f>
        <v>1443.66</v>
      </c>
    </row>
    <row r="1568" spans="1:16" x14ac:dyDescent="0.3">
      <c r="A1568" t="s">
        <v>3036</v>
      </c>
      <c r="B1568" t="s">
        <v>3037</v>
      </c>
      <c r="C1568" s="1">
        <v>44944</v>
      </c>
      <c r="D1568" s="1">
        <v>44962</v>
      </c>
      <c r="E1568" s="1">
        <v>44987</v>
      </c>
      <c r="F1568" t="s">
        <v>27</v>
      </c>
      <c r="G1568" t="s">
        <v>34</v>
      </c>
      <c r="H1568" t="s">
        <v>35</v>
      </c>
      <c r="I1568">
        <v>99215</v>
      </c>
      <c r="J1568">
        <v>1907.58</v>
      </c>
      <c r="K1568">
        <v>1608.87</v>
      </c>
      <c r="L1568" t="s">
        <v>18</v>
      </c>
      <c r="M1568" t="s">
        <v>19</v>
      </c>
      <c r="N1568" s="2">
        <f t="shared" si="24"/>
        <v>0</v>
      </c>
      <c r="O1568">
        <f>DATEDIF(Table1[[#This Row],[Submission_Date]],Table1[[#This Row],[Decision_Date]],"D")</f>
        <v>25</v>
      </c>
      <c r="P1568">
        <f>Table1[[#This Row],[Claim_Amount]]-Table1[[#This Row],[Paid_Amount]]</f>
        <v>298.71000000000004</v>
      </c>
    </row>
    <row r="1569" spans="1:16" x14ac:dyDescent="0.3">
      <c r="A1569" t="s">
        <v>3038</v>
      </c>
      <c r="B1569" t="s">
        <v>3039</v>
      </c>
      <c r="C1569" s="1">
        <v>45390</v>
      </c>
      <c r="D1569" s="1">
        <v>45404</v>
      </c>
      <c r="E1569" s="1">
        <v>45413</v>
      </c>
      <c r="F1569" t="s">
        <v>72</v>
      </c>
      <c r="G1569" t="s">
        <v>41</v>
      </c>
      <c r="H1569" t="s">
        <v>38</v>
      </c>
      <c r="I1569">
        <v>27447</v>
      </c>
      <c r="J1569">
        <v>2731.9</v>
      </c>
      <c r="K1569">
        <v>0</v>
      </c>
      <c r="L1569" t="s">
        <v>60</v>
      </c>
      <c r="M1569" t="s">
        <v>311</v>
      </c>
      <c r="N1569" s="2">
        <f t="shared" si="24"/>
        <v>1</v>
      </c>
      <c r="O1569">
        <f>DATEDIF(Table1[[#This Row],[Submission_Date]],Table1[[#This Row],[Decision_Date]],"D")</f>
        <v>9</v>
      </c>
      <c r="P1569">
        <f>Table1[[#This Row],[Claim_Amount]]-Table1[[#This Row],[Paid_Amount]]</f>
        <v>2731.9</v>
      </c>
    </row>
    <row r="1570" spans="1:16" x14ac:dyDescent="0.3">
      <c r="A1570" t="s">
        <v>3040</v>
      </c>
      <c r="B1570" t="s">
        <v>3041</v>
      </c>
      <c r="C1570" s="1">
        <v>45226</v>
      </c>
      <c r="D1570" s="1">
        <v>45245</v>
      </c>
      <c r="E1570" s="1">
        <v>45265</v>
      </c>
      <c r="F1570" t="s">
        <v>44</v>
      </c>
      <c r="G1570" t="s">
        <v>23</v>
      </c>
      <c r="H1570" t="s">
        <v>55</v>
      </c>
      <c r="I1570">
        <v>99214</v>
      </c>
      <c r="J1570">
        <v>517.99</v>
      </c>
      <c r="K1570">
        <v>405.43</v>
      </c>
      <c r="L1570" t="s">
        <v>18</v>
      </c>
      <c r="M1570" t="s">
        <v>19</v>
      </c>
      <c r="N1570" s="2">
        <f t="shared" si="24"/>
        <v>0</v>
      </c>
      <c r="O1570">
        <f>DATEDIF(Table1[[#This Row],[Submission_Date]],Table1[[#This Row],[Decision_Date]],"D")</f>
        <v>20</v>
      </c>
      <c r="P1570">
        <f>Table1[[#This Row],[Claim_Amount]]-Table1[[#This Row],[Paid_Amount]]</f>
        <v>112.56</v>
      </c>
    </row>
    <row r="1571" spans="1:16" x14ac:dyDescent="0.3">
      <c r="A1571" t="s">
        <v>3042</v>
      </c>
      <c r="B1571" t="s">
        <v>3043</v>
      </c>
      <c r="C1571" s="1">
        <v>45481</v>
      </c>
      <c r="D1571" s="1">
        <v>45498</v>
      </c>
      <c r="E1571" s="1">
        <v>45506</v>
      </c>
      <c r="F1571" t="s">
        <v>72</v>
      </c>
      <c r="G1571" t="s">
        <v>16</v>
      </c>
      <c r="H1571" t="s">
        <v>45</v>
      </c>
      <c r="I1571">
        <v>80053</v>
      </c>
      <c r="J1571">
        <v>1184.1199999999999</v>
      </c>
      <c r="K1571">
        <v>1145.01</v>
      </c>
      <c r="L1571" t="s">
        <v>18</v>
      </c>
      <c r="M1571" t="s">
        <v>19</v>
      </c>
      <c r="N1571" s="2">
        <f t="shared" si="24"/>
        <v>0</v>
      </c>
      <c r="O1571">
        <f>DATEDIF(Table1[[#This Row],[Submission_Date]],Table1[[#This Row],[Decision_Date]],"D")</f>
        <v>8</v>
      </c>
      <c r="P1571">
        <f>Table1[[#This Row],[Claim_Amount]]-Table1[[#This Row],[Paid_Amount]]</f>
        <v>39.1099999999999</v>
      </c>
    </row>
    <row r="1572" spans="1:16" x14ac:dyDescent="0.3">
      <c r="A1572" t="s">
        <v>3044</v>
      </c>
      <c r="B1572" t="s">
        <v>3045</v>
      </c>
      <c r="C1572" s="1">
        <v>44956</v>
      </c>
      <c r="D1572" s="1">
        <v>44960</v>
      </c>
      <c r="E1572" s="1">
        <v>45001</v>
      </c>
      <c r="F1572" t="s">
        <v>27</v>
      </c>
      <c r="G1572" t="s">
        <v>41</v>
      </c>
      <c r="H1572" t="s">
        <v>17</v>
      </c>
      <c r="I1572">
        <v>80053</v>
      </c>
      <c r="J1572">
        <v>3413.22</v>
      </c>
      <c r="K1572">
        <v>3149.5</v>
      </c>
      <c r="L1572" t="s">
        <v>18</v>
      </c>
      <c r="M1572" t="s">
        <v>19</v>
      </c>
      <c r="N1572" s="2">
        <f t="shared" si="24"/>
        <v>0</v>
      </c>
      <c r="O1572">
        <f>DATEDIF(Table1[[#This Row],[Submission_Date]],Table1[[#This Row],[Decision_Date]],"D")</f>
        <v>41</v>
      </c>
      <c r="P1572">
        <f>Table1[[#This Row],[Claim_Amount]]-Table1[[#This Row],[Paid_Amount]]</f>
        <v>263.7199999999998</v>
      </c>
    </row>
    <row r="1573" spans="1:16" x14ac:dyDescent="0.3">
      <c r="A1573" t="s">
        <v>3046</v>
      </c>
      <c r="B1573" t="s">
        <v>3047</v>
      </c>
      <c r="C1573" s="1">
        <v>45080</v>
      </c>
      <c r="D1573" s="1">
        <v>45109</v>
      </c>
      <c r="E1573" s="1">
        <v>45162</v>
      </c>
      <c r="F1573" t="s">
        <v>106</v>
      </c>
      <c r="G1573" t="s">
        <v>41</v>
      </c>
      <c r="H1573" t="s">
        <v>24</v>
      </c>
      <c r="I1573">
        <v>93000</v>
      </c>
      <c r="J1573">
        <v>662.86</v>
      </c>
      <c r="K1573">
        <v>0</v>
      </c>
      <c r="L1573" t="s">
        <v>60</v>
      </c>
      <c r="M1573" t="s">
        <v>61</v>
      </c>
      <c r="N1573" s="2">
        <f t="shared" si="24"/>
        <v>1</v>
      </c>
      <c r="O1573">
        <f>DATEDIF(Table1[[#This Row],[Submission_Date]],Table1[[#This Row],[Decision_Date]],"D")</f>
        <v>53</v>
      </c>
      <c r="P1573">
        <f>Table1[[#This Row],[Claim_Amount]]-Table1[[#This Row],[Paid_Amount]]</f>
        <v>662.86</v>
      </c>
    </row>
    <row r="1574" spans="1:16" x14ac:dyDescent="0.3">
      <c r="A1574" t="s">
        <v>3048</v>
      </c>
      <c r="B1574" t="s">
        <v>370</v>
      </c>
      <c r="C1574" s="1">
        <v>45394</v>
      </c>
      <c r="D1574" s="1">
        <v>45403</v>
      </c>
      <c r="E1574" s="1">
        <v>45448</v>
      </c>
      <c r="F1574" t="s">
        <v>15</v>
      </c>
      <c r="G1574" t="s">
        <v>34</v>
      </c>
      <c r="H1574" t="s">
        <v>24</v>
      </c>
      <c r="I1574">
        <v>99215</v>
      </c>
      <c r="J1574">
        <v>2286.66</v>
      </c>
      <c r="K1574">
        <v>0</v>
      </c>
      <c r="L1574" t="s">
        <v>60</v>
      </c>
      <c r="M1574" t="s">
        <v>101</v>
      </c>
      <c r="N1574" s="2">
        <f t="shared" si="24"/>
        <v>1</v>
      </c>
      <c r="O1574">
        <f>DATEDIF(Table1[[#This Row],[Submission_Date]],Table1[[#This Row],[Decision_Date]],"D")</f>
        <v>45</v>
      </c>
      <c r="P1574">
        <f>Table1[[#This Row],[Claim_Amount]]-Table1[[#This Row],[Paid_Amount]]</f>
        <v>2286.66</v>
      </c>
    </row>
    <row r="1575" spans="1:16" x14ac:dyDescent="0.3">
      <c r="A1575" t="s">
        <v>3049</v>
      </c>
      <c r="B1575" t="s">
        <v>3050</v>
      </c>
      <c r="C1575" s="1">
        <v>45539</v>
      </c>
      <c r="D1575" s="1">
        <v>45564</v>
      </c>
      <c r="E1575" s="1">
        <v>45606</v>
      </c>
      <c r="F1575" t="s">
        <v>27</v>
      </c>
      <c r="G1575" t="s">
        <v>16</v>
      </c>
      <c r="H1575" t="s">
        <v>38</v>
      </c>
      <c r="I1575">
        <v>43239</v>
      </c>
      <c r="J1575">
        <v>610.78</v>
      </c>
      <c r="K1575">
        <v>0</v>
      </c>
      <c r="L1575" t="s">
        <v>60</v>
      </c>
      <c r="M1575" t="s">
        <v>61</v>
      </c>
      <c r="N1575" s="2">
        <f t="shared" si="24"/>
        <v>1</v>
      </c>
      <c r="O1575">
        <f>DATEDIF(Table1[[#This Row],[Submission_Date]],Table1[[#This Row],[Decision_Date]],"D")</f>
        <v>42</v>
      </c>
      <c r="P1575">
        <f>Table1[[#This Row],[Claim_Amount]]-Table1[[#This Row],[Paid_Amount]]</f>
        <v>610.78</v>
      </c>
    </row>
    <row r="1576" spans="1:16" x14ac:dyDescent="0.3">
      <c r="A1576" t="s">
        <v>3051</v>
      </c>
      <c r="B1576" t="s">
        <v>3052</v>
      </c>
      <c r="C1576" s="1">
        <v>45436</v>
      </c>
      <c r="D1576" s="1">
        <v>45459</v>
      </c>
      <c r="E1576" s="1">
        <v>45503</v>
      </c>
      <c r="F1576" t="s">
        <v>72</v>
      </c>
      <c r="G1576" t="s">
        <v>28</v>
      </c>
      <c r="H1576" t="s">
        <v>38</v>
      </c>
      <c r="I1576">
        <v>80053</v>
      </c>
      <c r="J1576">
        <v>2625.81</v>
      </c>
      <c r="K1576">
        <v>1971.55</v>
      </c>
      <c r="L1576" t="s">
        <v>18</v>
      </c>
      <c r="M1576" t="s">
        <v>19</v>
      </c>
      <c r="N1576" s="2">
        <f t="shared" si="24"/>
        <v>0</v>
      </c>
      <c r="O1576">
        <f>DATEDIF(Table1[[#This Row],[Submission_Date]],Table1[[#This Row],[Decision_Date]],"D")</f>
        <v>44</v>
      </c>
      <c r="P1576">
        <f>Table1[[#This Row],[Claim_Amount]]-Table1[[#This Row],[Paid_Amount]]</f>
        <v>654.26</v>
      </c>
    </row>
    <row r="1577" spans="1:16" x14ac:dyDescent="0.3">
      <c r="A1577" t="s">
        <v>3053</v>
      </c>
      <c r="B1577" t="s">
        <v>3054</v>
      </c>
      <c r="C1577" s="1">
        <v>45656</v>
      </c>
      <c r="D1577" s="1">
        <v>45685</v>
      </c>
      <c r="E1577" s="1">
        <v>45715</v>
      </c>
      <c r="F1577" t="s">
        <v>33</v>
      </c>
      <c r="G1577" t="s">
        <v>23</v>
      </c>
      <c r="H1577" t="s">
        <v>55</v>
      </c>
      <c r="I1577">
        <v>99213</v>
      </c>
      <c r="J1577">
        <v>1757.22</v>
      </c>
      <c r="K1577">
        <v>1630.69</v>
      </c>
      <c r="L1577" t="s">
        <v>18</v>
      </c>
      <c r="M1577" t="s">
        <v>19</v>
      </c>
      <c r="N1577" s="2">
        <f t="shared" si="24"/>
        <v>0</v>
      </c>
      <c r="O1577">
        <f>DATEDIF(Table1[[#This Row],[Submission_Date]],Table1[[#This Row],[Decision_Date]],"D")</f>
        <v>30</v>
      </c>
      <c r="P1577">
        <f>Table1[[#This Row],[Claim_Amount]]-Table1[[#This Row],[Paid_Amount]]</f>
        <v>126.52999999999997</v>
      </c>
    </row>
    <row r="1578" spans="1:16" x14ac:dyDescent="0.3">
      <c r="A1578" t="s">
        <v>3055</v>
      </c>
      <c r="B1578" t="s">
        <v>3056</v>
      </c>
      <c r="C1578" s="1">
        <v>45643</v>
      </c>
      <c r="D1578" s="1">
        <v>45649</v>
      </c>
      <c r="E1578" s="1">
        <v>45706</v>
      </c>
      <c r="F1578" t="s">
        <v>106</v>
      </c>
      <c r="G1578" t="s">
        <v>16</v>
      </c>
      <c r="H1578" t="s">
        <v>38</v>
      </c>
      <c r="I1578">
        <v>63047</v>
      </c>
      <c r="J1578">
        <v>496.65</v>
      </c>
      <c r="K1578">
        <v>399.68</v>
      </c>
      <c r="L1578" t="s">
        <v>18</v>
      </c>
      <c r="M1578" t="s">
        <v>19</v>
      </c>
      <c r="N1578" s="2">
        <f t="shared" si="24"/>
        <v>0</v>
      </c>
      <c r="O1578">
        <f>DATEDIF(Table1[[#This Row],[Submission_Date]],Table1[[#This Row],[Decision_Date]],"D")</f>
        <v>57</v>
      </c>
      <c r="P1578">
        <f>Table1[[#This Row],[Claim_Amount]]-Table1[[#This Row],[Paid_Amount]]</f>
        <v>96.96999999999997</v>
      </c>
    </row>
    <row r="1579" spans="1:16" x14ac:dyDescent="0.3">
      <c r="A1579" t="s">
        <v>3057</v>
      </c>
      <c r="B1579" t="s">
        <v>3058</v>
      </c>
      <c r="C1579" s="1">
        <v>45064</v>
      </c>
      <c r="D1579" s="1">
        <v>45085</v>
      </c>
      <c r="E1579" s="1">
        <v>45101</v>
      </c>
      <c r="F1579" t="s">
        <v>27</v>
      </c>
      <c r="G1579" t="s">
        <v>41</v>
      </c>
      <c r="H1579" t="s">
        <v>35</v>
      </c>
      <c r="I1579">
        <v>93000</v>
      </c>
      <c r="J1579">
        <v>4590.72</v>
      </c>
      <c r="K1579">
        <v>0</v>
      </c>
      <c r="L1579" t="s">
        <v>60</v>
      </c>
      <c r="M1579" t="s">
        <v>153</v>
      </c>
      <c r="N1579" s="2">
        <f t="shared" si="24"/>
        <v>1</v>
      </c>
      <c r="O1579">
        <f>DATEDIF(Table1[[#This Row],[Submission_Date]],Table1[[#This Row],[Decision_Date]],"D")</f>
        <v>16</v>
      </c>
      <c r="P1579">
        <f>Table1[[#This Row],[Claim_Amount]]-Table1[[#This Row],[Paid_Amount]]</f>
        <v>4590.72</v>
      </c>
    </row>
    <row r="1580" spans="1:16" x14ac:dyDescent="0.3">
      <c r="A1580" t="s">
        <v>3059</v>
      </c>
      <c r="B1580" t="s">
        <v>3060</v>
      </c>
      <c r="C1580" s="1">
        <v>45435</v>
      </c>
      <c r="D1580" s="1">
        <v>45463</v>
      </c>
      <c r="E1580" s="1">
        <v>45506</v>
      </c>
      <c r="F1580" t="s">
        <v>22</v>
      </c>
      <c r="G1580" t="s">
        <v>79</v>
      </c>
      <c r="H1580" t="s">
        <v>29</v>
      </c>
      <c r="I1580">
        <v>99213</v>
      </c>
      <c r="J1580">
        <v>1004.58</v>
      </c>
      <c r="K1580">
        <v>0</v>
      </c>
      <c r="L1580" t="s">
        <v>60</v>
      </c>
      <c r="M1580" t="s">
        <v>101</v>
      </c>
      <c r="N1580" s="2">
        <f t="shared" si="24"/>
        <v>1</v>
      </c>
      <c r="O1580">
        <f>DATEDIF(Table1[[#This Row],[Submission_Date]],Table1[[#This Row],[Decision_Date]],"D")</f>
        <v>43</v>
      </c>
      <c r="P1580">
        <f>Table1[[#This Row],[Claim_Amount]]-Table1[[#This Row],[Paid_Amount]]</f>
        <v>1004.58</v>
      </c>
    </row>
    <row r="1581" spans="1:16" x14ac:dyDescent="0.3">
      <c r="A1581" t="s">
        <v>3061</v>
      </c>
      <c r="B1581" t="s">
        <v>3062</v>
      </c>
      <c r="C1581" s="1">
        <v>45134</v>
      </c>
      <c r="D1581" s="1">
        <v>45138</v>
      </c>
      <c r="E1581" s="1">
        <v>45162</v>
      </c>
      <c r="F1581" t="s">
        <v>106</v>
      </c>
      <c r="G1581" t="s">
        <v>23</v>
      </c>
      <c r="H1581" t="s">
        <v>29</v>
      </c>
      <c r="I1581">
        <v>27447</v>
      </c>
      <c r="J1581">
        <v>945.58</v>
      </c>
      <c r="K1581">
        <v>846.99</v>
      </c>
      <c r="L1581" t="s">
        <v>18</v>
      </c>
      <c r="M1581" t="s">
        <v>19</v>
      </c>
      <c r="N1581" s="2">
        <f t="shared" si="24"/>
        <v>0</v>
      </c>
      <c r="O1581">
        <f>DATEDIF(Table1[[#This Row],[Submission_Date]],Table1[[#This Row],[Decision_Date]],"D")</f>
        <v>24</v>
      </c>
      <c r="P1581">
        <f>Table1[[#This Row],[Claim_Amount]]-Table1[[#This Row],[Paid_Amount]]</f>
        <v>98.590000000000032</v>
      </c>
    </row>
    <row r="1582" spans="1:16" x14ac:dyDescent="0.3">
      <c r="A1582" t="s">
        <v>3063</v>
      </c>
      <c r="B1582" t="s">
        <v>225</v>
      </c>
      <c r="C1582" s="1">
        <v>44939</v>
      </c>
      <c r="D1582" s="1">
        <v>44956</v>
      </c>
      <c r="E1582" s="1">
        <v>44972</v>
      </c>
      <c r="F1582" t="s">
        <v>15</v>
      </c>
      <c r="G1582" t="s">
        <v>34</v>
      </c>
      <c r="H1582" t="s">
        <v>29</v>
      </c>
      <c r="I1582">
        <v>27447</v>
      </c>
      <c r="J1582">
        <v>2122.7199999999998</v>
      </c>
      <c r="K1582">
        <v>0</v>
      </c>
      <c r="L1582" t="s">
        <v>60</v>
      </c>
      <c r="M1582" t="s">
        <v>61</v>
      </c>
      <c r="N1582" s="2">
        <f t="shared" si="24"/>
        <v>1</v>
      </c>
      <c r="O1582">
        <f>DATEDIF(Table1[[#This Row],[Submission_Date]],Table1[[#This Row],[Decision_Date]],"D")</f>
        <v>16</v>
      </c>
      <c r="P1582">
        <f>Table1[[#This Row],[Claim_Amount]]-Table1[[#This Row],[Paid_Amount]]</f>
        <v>2122.7199999999998</v>
      </c>
    </row>
    <row r="1583" spans="1:16" x14ac:dyDescent="0.3">
      <c r="A1583" t="s">
        <v>3064</v>
      </c>
      <c r="B1583" t="s">
        <v>3065</v>
      </c>
      <c r="C1583" s="1">
        <v>45041</v>
      </c>
      <c r="D1583" s="1">
        <v>45053</v>
      </c>
      <c r="E1583" s="1">
        <v>45108</v>
      </c>
      <c r="F1583" t="s">
        <v>27</v>
      </c>
      <c r="G1583" t="s">
        <v>41</v>
      </c>
      <c r="H1583" t="s">
        <v>29</v>
      </c>
      <c r="I1583">
        <v>45378</v>
      </c>
      <c r="J1583">
        <v>4531.96</v>
      </c>
      <c r="K1583">
        <v>0</v>
      </c>
      <c r="L1583" t="s">
        <v>60</v>
      </c>
      <c r="M1583" t="s">
        <v>61</v>
      </c>
      <c r="N1583" s="2">
        <f t="shared" si="24"/>
        <v>1</v>
      </c>
      <c r="O1583">
        <f>DATEDIF(Table1[[#This Row],[Submission_Date]],Table1[[#This Row],[Decision_Date]],"D")</f>
        <v>55</v>
      </c>
      <c r="P1583">
        <f>Table1[[#This Row],[Claim_Amount]]-Table1[[#This Row],[Paid_Amount]]</f>
        <v>4531.96</v>
      </c>
    </row>
    <row r="1584" spans="1:16" x14ac:dyDescent="0.3">
      <c r="A1584" t="s">
        <v>3066</v>
      </c>
      <c r="B1584" t="s">
        <v>3067</v>
      </c>
      <c r="C1584" s="1">
        <v>45528</v>
      </c>
      <c r="D1584" s="1">
        <v>45547</v>
      </c>
      <c r="E1584" s="1">
        <v>45602</v>
      </c>
      <c r="F1584" t="s">
        <v>27</v>
      </c>
      <c r="G1584" t="s">
        <v>28</v>
      </c>
      <c r="H1584" t="s">
        <v>35</v>
      </c>
      <c r="I1584">
        <v>99214</v>
      </c>
      <c r="J1584">
        <v>802.19</v>
      </c>
      <c r="K1584">
        <v>0</v>
      </c>
      <c r="L1584" t="s">
        <v>60</v>
      </c>
      <c r="M1584" t="s">
        <v>94</v>
      </c>
      <c r="N1584" s="2">
        <f t="shared" si="24"/>
        <v>1</v>
      </c>
      <c r="O1584">
        <f>DATEDIF(Table1[[#This Row],[Submission_Date]],Table1[[#This Row],[Decision_Date]],"D")</f>
        <v>55</v>
      </c>
      <c r="P1584">
        <f>Table1[[#This Row],[Claim_Amount]]-Table1[[#This Row],[Paid_Amount]]</f>
        <v>802.19</v>
      </c>
    </row>
    <row r="1585" spans="1:16" x14ac:dyDescent="0.3">
      <c r="A1585" t="s">
        <v>3068</v>
      </c>
      <c r="B1585" t="s">
        <v>3069</v>
      </c>
      <c r="C1585" s="1">
        <v>45555</v>
      </c>
      <c r="D1585" s="1">
        <v>45561</v>
      </c>
      <c r="E1585" s="1">
        <v>45608</v>
      </c>
      <c r="F1585" t="s">
        <v>72</v>
      </c>
      <c r="G1585" t="s">
        <v>79</v>
      </c>
      <c r="H1585" t="s">
        <v>55</v>
      </c>
      <c r="I1585">
        <v>45378</v>
      </c>
      <c r="J1585">
        <v>1899.5</v>
      </c>
      <c r="K1585">
        <v>0</v>
      </c>
      <c r="L1585" t="s">
        <v>60</v>
      </c>
      <c r="M1585" t="s">
        <v>80</v>
      </c>
      <c r="N1585" s="2">
        <f t="shared" si="24"/>
        <v>1</v>
      </c>
      <c r="O1585">
        <f>DATEDIF(Table1[[#This Row],[Submission_Date]],Table1[[#This Row],[Decision_Date]],"D")</f>
        <v>47</v>
      </c>
      <c r="P1585">
        <f>Table1[[#This Row],[Claim_Amount]]-Table1[[#This Row],[Paid_Amount]]</f>
        <v>1899.5</v>
      </c>
    </row>
    <row r="1586" spans="1:16" x14ac:dyDescent="0.3">
      <c r="A1586" t="s">
        <v>3070</v>
      </c>
      <c r="B1586" t="s">
        <v>3071</v>
      </c>
      <c r="C1586" s="1">
        <v>45364</v>
      </c>
      <c r="D1586" s="1">
        <v>45383</v>
      </c>
      <c r="E1586" s="1">
        <v>45414</v>
      </c>
      <c r="F1586" t="s">
        <v>15</v>
      </c>
      <c r="G1586" t="s">
        <v>28</v>
      </c>
      <c r="H1586" t="s">
        <v>17</v>
      </c>
      <c r="I1586">
        <v>27447</v>
      </c>
      <c r="J1586">
        <v>2547.9699999999998</v>
      </c>
      <c r="K1586">
        <v>2271.0300000000002</v>
      </c>
      <c r="L1586" t="s">
        <v>18</v>
      </c>
      <c r="M1586" t="s">
        <v>19</v>
      </c>
      <c r="N1586" s="2">
        <f t="shared" si="24"/>
        <v>0</v>
      </c>
      <c r="O1586">
        <f>DATEDIF(Table1[[#This Row],[Submission_Date]],Table1[[#This Row],[Decision_Date]],"D")</f>
        <v>31</v>
      </c>
      <c r="P1586">
        <f>Table1[[#This Row],[Claim_Amount]]-Table1[[#This Row],[Paid_Amount]]</f>
        <v>276.9399999999996</v>
      </c>
    </row>
    <row r="1587" spans="1:16" x14ac:dyDescent="0.3">
      <c r="A1587" t="s">
        <v>3072</v>
      </c>
      <c r="B1587" t="s">
        <v>3073</v>
      </c>
      <c r="C1587" s="1">
        <v>45566</v>
      </c>
      <c r="D1587" s="1">
        <v>45596</v>
      </c>
      <c r="E1587" s="1">
        <v>45619</v>
      </c>
      <c r="F1587" t="s">
        <v>48</v>
      </c>
      <c r="G1587" t="s">
        <v>16</v>
      </c>
      <c r="H1587" t="s">
        <v>49</v>
      </c>
      <c r="I1587">
        <v>99215</v>
      </c>
      <c r="J1587">
        <v>3147.88</v>
      </c>
      <c r="K1587">
        <v>0</v>
      </c>
      <c r="L1587" t="s">
        <v>60</v>
      </c>
      <c r="M1587" t="s">
        <v>447</v>
      </c>
      <c r="N1587" s="2">
        <f t="shared" si="24"/>
        <v>1</v>
      </c>
      <c r="O1587">
        <f>DATEDIF(Table1[[#This Row],[Submission_Date]],Table1[[#This Row],[Decision_Date]],"D")</f>
        <v>23</v>
      </c>
      <c r="P1587">
        <f>Table1[[#This Row],[Claim_Amount]]-Table1[[#This Row],[Paid_Amount]]</f>
        <v>3147.88</v>
      </c>
    </row>
    <row r="1588" spans="1:16" x14ac:dyDescent="0.3">
      <c r="A1588" t="s">
        <v>3074</v>
      </c>
      <c r="B1588" t="s">
        <v>1653</v>
      </c>
      <c r="C1588" s="1">
        <v>45525</v>
      </c>
      <c r="D1588" s="1">
        <v>45533</v>
      </c>
      <c r="E1588" s="1">
        <v>45579</v>
      </c>
      <c r="F1588" t="s">
        <v>44</v>
      </c>
      <c r="G1588" t="s">
        <v>34</v>
      </c>
      <c r="H1588" t="s">
        <v>38</v>
      </c>
      <c r="I1588">
        <v>70553</v>
      </c>
      <c r="J1588">
        <v>2082.14</v>
      </c>
      <c r="K1588">
        <v>0</v>
      </c>
      <c r="L1588" t="s">
        <v>60</v>
      </c>
      <c r="M1588" t="s">
        <v>221</v>
      </c>
      <c r="N1588" s="2">
        <f t="shared" si="24"/>
        <v>1</v>
      </c>
      <c r="O1588">
        <f>DATEDIF(Table1[[#This Row],[Submission_Date]],Table1[[#This Row],[Decision_Date]],"D")</f>
        <v>46</v>
      </c>
      <c r="P1588">
        <f>Table1[[#This Row],[Claim_Amount]]-Table1[[#This Row],[Paid_Amount]]</f>
        <v>2082.14</v>
      </c>
    </row>
    <row r="1589" spans="1:16" x14ac:dyDescent="0.3">
      <c r="A1589" t="s">
        <v>3075</v>
      </c>
      <c r="B1589" t="s">
        <v>2624</v>
      </c>
      <c r="C1589" s="1">
        <v>45239</v>
      </c>
      <c r="D1589" s="1">
        <v>45241</v>
      </c>
      <c r="E1589" s="1">
        <v>45285</v>
      </c>
      <c r="F1589" t="s">
        <v>15</v>
      </c>
      <c r="G1589" t="s">
        <v>79</v>
      </c>
      <c r="H1589" t="s">
        <v>38</v>
      </c>
      <c r="I1589">
        <v>92928</v>
      </c>
      <c r="J1589">
        <v>1348</v>
      </c>
      <c r="K1589">
        <v>1084.2</v>
      </c>
      <c r="L1589" t="s">
        <v>18</v>
      </c>
      <c r="M1589" t="s">
        <v>19</v>
      </c>
      <c r="N1589" s="2">
        <f t="shared" si="24"/>
        <v>0</v>
      </c>
      <c r="O1589">
        <f>DATEDIF(Table1[[#This Row],[Submission_Date]],Table1[[#This Row],[Decision_Date]],"D")</f>
        <v>44</v>
      </c>
      <c r="P1589">
        <f>Table1[[#This Row],[Claim_Amount]]-Table1[[#This Row],[Paid_Amount]]</f>
        <v>263.79999999999995</v>
      </c>
    </row>
    <row r="1590" spans="1:16" x14ac:dyDescent="0.3">
      <c r="A1590" t="s">
        <v>3076</v>
      </c>
      <c r="B1590" t="s">
        <v>3077</v>
      </c>
      <c r="C1590" s="1">
        <v>45331</v>
      </c>
      <c r="D1590" s="1">
        <v>45361</v>
      </c>
      <c r="E1590" s="1">
        <v>45397</v>
      </c>
      <c r="F1590" t="s">
        <v>48</v>
      </c>
      <c r="G1590" t="s">
        <v>79</v>
      </c>
      <c r="H1590" t="s">
        <v>38</v>
      </c>
      <c r="I1590">
        <v>45378</v>
      </c>
      <c r="J1590">
        <v>932.55</v>
      </c>
      <c r="K1590">
        <v>831.16</v>
      </c>
      <c r="L1590" t="s">
        <v>18</v>
      </c>
      <c r="M1590" t="s">
        <v>19</v>
      </c>
      <c r="N1590" s="2">
        <f t="shared" si="24"/>
        <v>0</v>
      </c>
      <c r="O1590">
        <f>DATEDIF(Table1[[#This Row],[Submission_Date]],Table1[[#This Row],[Decision_Date]],"D")</f>
        <v>36</v>
      </c>
      <c r="P1590">
        <f>Table1[[#This Row],[Claim_Amount]]-Table1[[#This Row],[Paid_Amount]]</f>
        <v>101.38999999999999</v>
      </c>
    </row>
    <row r="1591" spans="1:16" x14ac:dyDescent="0.3">
      <c r="A1591" t="s">
        <v>3078</v>
      </c>
      <c r="B1591" t="s">
        <v>3079</v>
      </c>
      <c r="C1591" s="1">
        <v>45308</v>
      </c>
      <c r="D1591" s="1">
        <v>45309</v>
      </c>
      <c r="E1591" s="1">
        <v>45362</v>
      </c>
      <c r="F1591" t="s">
        <v>106</v>
      </c>
      <c r="G1591" t="s">
        <v>28</v>
      </c>
      <c r="H1591" t="s">
        <v>45</v>
      </c>
      <c r="I1591">
        <v>43239</v>
      </c>
      <c r="J1591">
        <v>1937.04</v>
      </c>
      <c r="K1591">
        <v>1588.65</v>
      </c>
      <c r="L1591" t="s">
        <v>18</v>
      </c>
      <c r="M1591" t="s">
        <v>19</v>
      </c>
      <c r="N1591" s="2">
        <f t="shared" si="24"/>
        <v>0</v>
      </c>
      <c r="O1591">
        <f>DATEDIF(Table1[[#This Row],[Submission_Date]],Table1[[#This Row],[Decision_Date]],"D")</f>
        <v>53</v>
      </c>
      <c r="P1591">
        <f>Table1[[#This Row],[Claim_Amount]]-Table1[[#This Row],[Paid_Amount]]</f>
        <v>348.38999999999987</v>
      </c>
    </row>
    <row r="1592" spans="1:16" x14ac:dyDescent="0.3">
      <c r="A1592" t="s">
        <v>3080</v>
      </c>
      <c r="B1592" t="s">
        <v>3081</v>
      </c>
      <c r="C1592" s="1">
        <v>45083</v>
      </c>
      <c r="D1592" s="1">
        <v>45112</v>
      </c>
      <c r="E1592" s="1">
        <v>45148</v>
      </c>
      <c r="F1592" t="s">
        <v>22</v>
      </c>
      <c r="G1592" t="s">
        <v>34</v>
      </c>
      <c r="H1592" t="s">
        <v>45</v>
      </c>
      <c r="I1592">
        <v>80053</v>
      </c>
      <c r="J1592">
        <v>766.85</v>
      </c>
      <c r="K1592">
        <v>584.23</v>
      </c>
      <c r="L1592" t="s">
        <v>18</v>
      </c>
      <c r="M1592" t="s">
        <v>19</v>
      </c>
      <c r="N1592" s="2">
        <f t="shared" si="24"/>
        <v>0</v>
      </c>
      <c r="O1592">
        <f>DATEDIF(Table1[[#This Row],[Submission_Date]],Table1[[#This Row],[Decision_Date]],"D")</f>
        <v>36</v>
      </c>
      <c r="P1592">
        <f>Table1[[#This Row],[Claim_Amount]]-Table1[[#This Row],[Paid_Amount]]</f>
        <v>182.62</v>
      </c>
    </row>
    <row r="1593" spans="1:16" x14ac:dyDescent="0.3">
      <c r="A1593" t="s">
        <v>3082</v>
      </c>
      <c r="B1593" t="s">
        <v>3083</v>
      </c>
      <c r="C1593" s="1">
        <v>45035</v>
      </c>
      <c r="D1593" s="1">
        <v>45045</v>
      </c>
      <c r="E1593" s="1">
        <v>45051</v>
      </c>
      <c r="F1593" t="s">
        <v>72</v>
      </c>
      <c r="G1593" t="s">
        <v>28</v>
      </c>
      <c r="H1593" t="s">
        <v>38</v>
      </c>
      <c r="I1593">
        <v>93000</v>
      </c>
      <c r="J1593">
        <v>174.67</v>
      </c>
      <c r="K1593">
        <v>0</v>
      </c>
      <c r="L1593" t="s">
        <v>60</v>
      </c>
      <c r="M1593" t="s">
        <v>153</v>
      </c>
      <c r="N1593" s="2">
        <f t="shared" si="24"/>
        <v>1</v>
      </c>
      <c r="O1593">
        <f>DATEDIF(Table1[[#This Row],[Submission_Date]],Table1[[#This Row],[Decision_Date]],"D")</f>
        <v>6</v>
      </c>
      <c r="P1593">
        <f>Table1[[#This Row],[Claim_Amount]]-Table1[[#This Row],[Paid_Amount]]</f>
        <v>174.67</v>
      </c>
    </row>
    <row r="1594" spans="1:16" x14ac:dyDescent="0.3">
      <c r="A1594" t="s">
        <v>3084</v>
      </c>
      <c r="B1594" t="s">
        <v>469</v>
      </c>
      <c r="C1594" s="1">
        <v>45413</v>
      </c>
      <c r="D1594" s="1">
        <v>45435</v>
      </c>
      <c r="E1594" s="1">
        <v>45470</v>
      </c>
      <c r="F1594" t="s">
        <v>27</v>
      </c>
      <c r="G1594" t="s">
        <v>79</v>
      </c>
      <c r="H1594" t="s">
        <v>17</v>
      </c>
      <c r="I1594">
        <v>93000</v>
      </c>
      <c r="J1594">
        <v>2563.81</v>
      </c>
      <c r="K1594">
        <v>0</v>
      </c>
      <c r="L1594" t="s">
        <v>60</v>
      </c>
      <c r="M1594" t="s">
        <v>61</v>
      </c>
      <c r="N1594" s="2">
        <f t="shared" si="24"/>
        <v>1</v>
      </c>
      <c r="O1594">
        <f>DATEDIF(Table1[[#This Row],[Submission_Date]],Table1[[#This Row],[Decision_Date]],"D")</f>
        <v>35</v>
      </c>
      <c r="P1594">
        <f>Table1[[#This Row],[Claim_Amount]]-Table1[[#This Row],[Paid_Amount]]</f>
        <v>2563.81</v>
      </c>
    </row>
    <row r="1595" spans="1:16" x14ac:dyDescent="0.3">
      <c r="A1595" t="s">
        <v>3085</v>
      </c>
      <c r="B1595" t="s">
        <v>3086</v>
      </c>
      <c r="C1595" s="1">
        <v>45226</v>
      </c>
      <c r="D1595" s="1">
        <v>45235</v>
      </c>
      <c r="E1595" s="1">
        <v>45241</v>
      </c>
      <c r="F1595" t="s">
        <v>27</v>
      </c>
      <c r="G1595" t="s">
        <v>28</v>
      </c>
      <c r="H1595" t="s">
        <v>45</v>
      </c>
      <c r="I1595">
        <v>99214</v>
      </c>
      <c r="J1595">
        <v>3726.21</v>
      </c>
      <c r="K1595">
        <v>3251.11</v>
      </c>
      <c r="L1595" t="s">
        <v>18</v>
      </c>
      <c r="M1595" t="s">
        <v>19</v>
      </c>
      <c r="N1595" s="2">
        <f t="shared" si="24"/>
        <v>0</v>
      </c>
      <c r="O1595">
        <f>DATEDIF(Table1[[#This Row],[Submission_Date]],Table1[[#This Row],[Decision_Date]],"D")</f>
        <v>6</v>
      </c>
      <c r="P1595">
        <f>Table1[[#This Row],[Claim_Amount]]-Table1[[#This Row],[Paid_Amount]]</f>
        <v>475.09999999999991</v>
      </c>
    </row>
    <row r="1596" spans="1:16" x14ac:dyDescent="0.3">
      <c r="A1596" t="s">
        <v>3087</v>
      </c>
      <c r="B1596" t="s">
        <v>3088</v>
      </c>
      <c r="C1596" s="1">
        <v>45307</v>
      </c>
      <c r="D1596" s="1">
        <v>45327</v>
      </c>
      <c r="E1596" s="1">
        <v>45345</v>
      </c>
      <c r="F1596" t="s">
        <v>22</v>
      </c>
      <c r="G1596" t="s">
        <v>28</v>
      </c>
      <c r="H1596" t="s">
        <v>45</v>
      </c>
      <c r="I1596">
        <v>70553</v>
      </c>
      <c r="J1596">
        <v>273.05</v>
      </c>
      <c r="K1596">
        <v>0</v>
      </c>
      <c r="L1596" t="s">
        <v>60</v>
      </c>
      <c r="M1596" t="s">
        <v>101</v>
      </c>
      <c r="N1596" s="2">
        <f t="shared" si="24"/>
        <v>1</v>
      </c>
      <c r="O1596">
        <f>DATEDIF(Table1[[#This Row],[Submission_Date]],Table1[[#This Row],[Decision_Date]],"D")</f>
        <v>18</v>
      </c>
      <c r="P1596">
        <f>Table1[[#This Row],[Claim_Amount]]-Table1[[#This Row],[Paid_Amount]]</f>
        <v>273.05</v>
      </c>
    </row>
    <row r="1597" spans="1:16" x14ac:dyDescent="0.3">
      <c r="A1597" t="s">
        <v>3089</v>
      </c>
      <c r="B1597" t="s">
        <v>3090</v>
      </c>
      <c r="C1597" s="1">
        <v>45595</v>
      </c>
      <c r="D1597" s="1">
        <v>45600</v>
      </c>
      <c r="E1597" s="1">
        <v>45623</v>
      </c>
      <c r="F1597" t="s">
        <v>106</v>
      </c>
      <c r="G1597" t="s">
        <v>23</v>
      </c>
      <c r="H1597" t="s">
        <v>49</v>
      </c>
      <c r="I1597">
        <v>80053</v>
      </c>
      <c r="J1597">
        <v>806.11</v>
      </c>
      <c r="K1597">
        <v>768.47</v>
      </c>
      <c r="L1597" t="s">
        <v>18</v>
      </c>
      <c r="M1597" t="s">
        <v>19</v>
      </c>
      <c r="N1597" s="2">
        <f t="shared" si="24"/>
        <v>0</v>
      </c>
      <c r="O1597">
        <f>DATEDIF(Table1[[#This Row],[Submission_Date]],Table1[[#This Row],[Decision_Date]],"D")</f>
        <v>23</v>
      </c>
      <c r="P1597">
        <f>Table1[[#This Row],[Claim_Amount]]-Table1[[#This Row],[Paid_Amount]]</f>
        <v>37.639999999999986</v>
      </c>
    </row>
    <row r="1598" spans="1:16" x14ac:dyDescent="0.3">
      <c r="A1598" t="s">
        <v>3091</v>
      </c>
      <c r="B1598" t="s">
        <v>3092</v>
      </c>
      <c r="C1598" s="1">
        <v>45327</v>
      </c>
      <c r="D1598" s="1">
        <v>45333</v>
      </c>
      <c r="E1598" s="1">
        <v>45359</v>
      </c>
      <c r="F1598" t="s">
        <v>27</v>
      </c>
      <c r="G1598" t="s">
        <v>23</v>
      </c>
      <c r="H1598" t="s">
        <v>87</v>
      </c>
      <c r="I1598">
        <v>93000</v>
      </c>
      <c r="J1598">
        <v>2967.05</v>
      </c>
      <c r="K1598">
        <v>0</v>
      </c>
      <c r="L1598" t="s">
        <v>60</v>
      </c>
      <c r="M1598" t="s">
        <v>101</v>
      </c>
      <c r="N1598" s="2">
        <f t="shared" si="24"/>
        <v>1</v>
      </c>
      <c r="O1598">
        <f>DATEDIF(Table1[[#This Row],[Submission_Date]],Table1[[#This Row],[Decision_Date]],"D")</f>
        <v>26</v>
      </c>
      <c r="P1598">
        <f>Table1[[#This Row],[Claim_Amount]]-Table1[[#This Row],[Paid_Amount]]</f>
        <v>2967.05</v>
      </c>
    </row>
    <row r="1599" spans="1:16" x14ac:dyDescent="0.3">
      <c r="A1599" t="s">
        <v>3093</v>
      </c>
      <c r="B1599" t="s">
        <v>3094</v>
      </c>
      <c r="C1599" s="1">
        <v>45248</v>
      </c>
      <c r="D1599" s="1">
        <v>45277</v>
      </c>
      <c r="E1599" s="1">
        <v>45306</v>
      </c>
      <c r="F1599" t="s">
        <v>44</v>
      </c>
      <c r="G1599" t="s">
        <v>79</v>
      </c>
      <c r="H1599" t="s">
        <v>55</v>
      </c>
      <c r="I1599">
        <v>27447</v>
      </c>
      <c r="J1599">
        <v>9376.82</v>
      </c>
      <c r="K1599">
        <v>8018.05</v>
      </c>
      <c r="L1599" t="s">
        <v>18</v>
      </c>
      <c r="M1599" t="s">
        <v>19</v>
      </c>
      <c r="N1599" s="2">
        <f t="shared" si="24"/>
        <v>0</v>
      </c>
      <c r="O1599">
        <f>DATEDIF(Table1[[#This Row],[Submission_Date]],Table1[[#This Row],[Decision_Date]],"D")</f>
        <v>29</v>
      </c>
      <c r="P1599">
        <f>Table1[[#This Row],[Claim_Amount]]-Table1[[#This Row],[Paid_Amount]]</f>
        <v>1358.7699999999995</v>
      </c>
    </row>
    <row r="1600" spans="1:16" x14ac:dyDescent="0.3">
      <c r="A1600" t="s">
        <v>3095</v>
      </c>
      <c r="B1600" t="s">
        <v>3096</v>
      </c>
      <c r="C1600" s="1">
        <v>45496</v>
      </c>
      <c r="D1600" s="1">
        <v>45515</v>
      </c>
      <c r="E1600" s="1">
        <v>45531</v>
      </c>
      <c r="F1600" t="s">
        <v>44</v>
      </c>
      <c r="G1600" t="s">
        <v>41</v>
      </c>
      <c r="H1600" t="s">
        <v>52</v>
      </c>
      <c r="I1600">
        <v>63047</v>
      </c>
      <c r="J1600">
        <v>1838.37</v>
      </c>
      <c r="K1600">
        <v>1633.46</v>
      </c>
      <c r="L1600" t="s">
        <v>18</v>
      </c>
      <c r="M1600" t="s">
        <v>19</v>
      </c>
      <c r="N1600" s="2">
        <f t="shared" si="24"/>
        <v>0</v>
      </c>
      <c r="O1600">
        <f>DATEDIF(Table1[[#This Row],[Submission_Date]],Table1[[#This Row],[Decision_Date]],"D")</f>
        <v>16</v>
      </c>
      <c r="P1600">
        <f>Table1[[#This Row],[Claim_Amount]]-Table1[[#This Row],[Paid_Amount]]</f>
        <v>204.90999999999985</v>
      </c>
    </row>
    <row r="1601" spans="1:16" x14ac:dyDescent="0.3">
      <c r="A1601" t="s">
        <v>3097</v>
      </c>
      <c r="B1601" t="s">
        <v>3098</v>
      </c>
      <c r="C1601" s="1">
        <v>45522</v>
      </c>
      <c r="D1601" s="1">
        <v>45531</v>
      </c>
      <c r="E1601" s="1">
        <v>45540</v>
      </c>
      <c r="F1601" t="s">
        <v>33</v>
      </c>
      <c r="G1601" t="s">
        <v>34</v>
      </c>
      <c r="H1601" t="s">
        <v>55</v>
      </c>
      <c r="I1601">
        <v>45378</v>
      </c>
      <c r="J1601">
        <v>1009.89</v>
      </c>
      <c r="K1601">
        <v>967.91</v>
      </c>
      <c r="L1601" t="s">
        <v>18</v>
      </c>
      <c r="M1601" t="s">
        <v>19</v>
      </c>
      <c r="N1601" s="2">
        <f t="shared" si="24"/>
        <v>0</v>
      </c>
      <c r="O1601">
        <f>DATEDIF(Table1[[#This Row],[Submission_Date]],Table1[[#This Row],[Decision_Date]],"D")</f>
        <v>9</v>
      </c>
      <c r="P1601">
        <f>Table1[[#This Row],[Claim_Amount]]-Table1[[#This Row],[Paid_Amount]]</f>
        <v>41.980000000000018</v>
      </c>
    </row>
    <row r="1602" spans="1:16" x14ac:dyDescent="0.3">
      <c r="A1602" t="s">
        <v>3099</v>
      </c>
      <c r="B1602" t="s">
        <v>3100</v>
      </c>
      <c r="C1602" s="1">
        <v>45636</v>
      </c>
      <c r="D1602" s="1">
        <v>45650</v>
      </c>
      <c r="E1602" s="1">
        <v>45677</v>
      </c>
      <c r="F1602" t="s">
        <v>48</v>
      </c>
      <c r="G1602" t="s">
        <v>28</v>
      </c>
      <c r="H1602" t="s">
        <v>87</v>
      </c>
      <c r="I1602">
        <v>63047</v>
      </c>
      <c r="J1602">
        <v>1561.94</v>
      </c>
      <c r="K1602">
        <v>1530.65</v>
      </c>
      <c r="L1602" t="s">
        <v>18</v>
      </c>
      <c r="M1602" t="s">
        <v>19</v>
      </c>
      <c r="N1602" s="2">
        <f t="shared" si="24"/>
        <v>0</v>
      </c>
      <c r="O1602">
        <f>DATEDIF(Table1[[#This Row],[Submission_Date]],Table1[[#This Row],[Decision_Date]],"D")</f>
        <v>27</v>
      </c>
      <c r="P1602">
        <f>Table1[[#This Row],[Claim_Amount]]-Table1[[#This Row],[Paid_Amount]]</f>
        <v>31.289999999999964</v>
      </c>
    </row>
    <row r="1603" spans="1:16" x14ac:dyDescent="0.3">
      <c r="A1603" t="s">
        <v>3101</v>
      </c>
      <c r="B1603" t="s">
        <v>3102</v>
      </c>
      <c r="C1603" s="1">
        <v>45486</v>
      </c>
      <c r="D1603" s="1">
        <v>45512</v>
      </c>
      <c r="E1603" s="1">
        <v>45539</v>
      </c>
      <c r="F1603" t="s">
        <v>27</v>
      </c>
      <c r="G1603" t="s">
        <v>41</v>
      </c>
      <c r="H1603" t="s">
        <v>52</v>
      </c>
      <c r="I1603">
        <v>99215</v>
      </c>
      <c r="J1603">
        <v>5431.12</v>
      </c>
      <c r="K1603">
        <v>0</v>
      </c>
      <c r="L1603" t="s">
        <v>60</v>
      </c>
      <c r="M1603" t="s">
        <v>153</v>
      </c>
      <c r="N1603" s="2">
        <f t="shared" ref="N1603:N1666" si="25">IF(L1603="Denied",1,0)</f>
        <v>1</v>
      </c>
      <c r="O1603">
        <f>DATEDIF(Table1[[#This Row],[Submission_Date]],Table1[[#This Row],[Decision_Date]],"D")</f>
        <v>27</v>
      </c>
      <c r="P1603">
        <f>Table1[[#This Row],[Claim_Amount]]-Table1[[#This Row],[Paid_Amount]]</f>
        <v>5431.12</v>
      </c>
    </row>
    <row r="1604" spans="1:16" x14ac:dyDescent="0.3">
      <c r="A1604" t="s">
        <v>3103</v>
      </c>
      <c r="B1604" t="s">
        <v>1257</v>
      </c>
      <c r="C1604" s="1">
        <v>45475</v>
      </c>
      <c r="D1604" s="1">
        <v>45503</v>
      </c>
      <c r="E1604" s="1">
        <v>45529</v>
      </c>
      <c r="F1604" t="s">
        <v>48</v>
      </c>
      <c r="G1604" t="s">
        <v>16</v>
      </c>
      <c r="H1604" t="s">
        <v>29</v>
      </c>
      <c r="I1604">
        <v>99215</v>
      </c>
      <c r="J1604">
        <v>1078.3900000000001</v>
      </c>
      <c r="K1604">
        <v>985.74</v>
      </c>
      <c r="L1604" t="s">
        <v>18</v>
      </c>
      <c r="M1604" t="s">
        <v>19</v>
      </c>
      <c r="N1604" s="2">
        <f t="shared" si="25"/>
        <v>0</v>
      </c>
      <c r="O1604">
        <f>DATEDIF(Table1[[#This Row],[Submission_Date]],Table1[[#This Row],[Decision_Date]],"D")</f>
        <v>26</v>
      </c>
      <c r="P1604">
        <f>Table1[[#This Row],[Claim_Amount]]-Table1[[#This Row],[Paid_Amount]]</f>
        <v>92.650000000000091</v>
      </c>
    </row>
    <row r="1605" spans="1:16" x14ac:dyDescent="0.3">
      <c r="A1605" t="s">
        <v>3104</v>
      </c>
      <c r="B1605" t="s">
        <v>3071</v>
      </c>
      <c r="C1605" s="1">
        <v>45199</v>
      </c>
      <c r="D1605" s="1">
        <v>45217</v>
      </c>
      <c r="E1605" s="1">
        <v>45230</v>
      </c>
      <c r="F1605" t="s">
        <v>33</v>
      </c>
      <c r="G1605" t="s">
        <v>28</v>
      </c>
      <c r="H1605" t="s">
        <v>49</v>
      </c>
      <c r="I1605">
        <v>99215</v>
      </c>
      <c r="J1605">
        <v>953.98</v>
      </c>
      <c r="K1605">
        <v>873.22</v>
      </c>
      <c r="L1605" t="s">
        <v>18</v>
      </c>
      <c r="M1605" t="s">
        <v>19</v>
      </c>
      <c r="N1605" s="2">
        <f t="shared" si="25"/>
        <v>0</v>
      </c>
      <c r="O1605">
        <f>DATEDIF(Table1[[#This Row],[Submission_Date]],Table1[[#This Row],[Decision_Date]],"D")</f>
        <v>13</v>
      </c>
      <c r="P1605">
        <f>Table1[[#This Row],[Claim_Amount]]-Table1[[#This Row],[Paid_Amount]]</f>
        <v>80.759999999999991</v>
      </c>
    </row>
    <row r="1606" spans="1:16" x14ac:dyDescent="0.3">
      <c r="A1606" t="s">
        <v>3105</v>
      </c>
      <c r="B1606" t="s">
        <v>3106</v>
      </c>
      <c r="C1606" s="1">
        <v>45127</v>
      </c>
      <c r="D1606" s="1">
        <v>45147</v>
      </c>
      <c r="E1606" s="1">
        <v>45183</v>
      </c>
      <c r="F1606" t="s">
        <v>48</v>
      </c>
      <c r="G1606" t="s">
        <v>23</v>
      </c>
      <c r="H1606" t="s">
        <v>38</v>
      </c>
      <c r="I1606">
        <v>80053</v>
      </c>
      <c r="J1606">
        <v>1228.81</v>
      </c>
      <c r="K1606">
        <v>926.49</v>
      </c>
      <c r="L1606" t="s">
        <v>18</v>
      </c>
      <c r="M1606" t="s">
        <v>19</v>
      </c>
      <c r="N1606" s="2">
        <f t="shared" si="25"/>
        <v>0</v>
      </c>
      <c r="O1606">
        <f>DATEDIF(Table1[[#This Row],[Submission_Date]],Table1[[#This Row],[Decision_Date]],"D")</f>
        <v>36</v>
      </c>
      <c r="P1606">
        <f>Table1[[#This Row],[Claim_Amount]]-Table1[[#This Row],[Paid_Amount]]</f>
        <v>302.31999999999994</v>
      </c>
    </row>
    <row r="1607" spans="1:16" x14ac:dyDescent="0.3">
      <c r="A1607" t="s">
        <v>3107</v>
      </c>
      <c r="B1607" t="s">
        <v>3108</v>
      </c>
      <c r="C1607" s="1">
        <v>45493</v>
      </c>
      <c r="D1607" s="1">
        <v>45508</v>
      </c>
      <c r="E1607" s="1">
        <v>45529</v>
      </c>
      <c r="F1607" t="s">
        <v>72</v>
      </c>
      <c r="G1607" t="s">
        <v>79</v>
      </c>
      <c r="H1607" t="s">
        <v>55</v>
      </c>
      <c r="I1607">
        <v>92928</v>
      </c>
      <c r="J1607">
        <v>843.31</v>
      </c>
      <c r="K1607">
        <v>820.48</v>
      </c>
      <c r="L1607" t="s">
        <v>18</v>
      </c>
      <c r="M1607" t="s">
        <v>19</v>
      </c>
      <c r="N1607" s="2">
        <f t="shared" si="25"/>
        <v>0</v>
      </c>
      <c r="O1607">
        <f>DATEDIF(Table1[[#This Row],[Submission_Date]],Table1[[#This Row],[Decision_Date]],"D")</f>
        <v>21</v>
      </c>
      <c r="P1607">
        <f>Table1[[#This Row],[Claim_Amount]]-Table1[[#This Row],[Paid_Amount]]</f>
        <v>22.829999999999927</v>
      </c>
    </row>
    <row r="1608" spans="1:16" x14ac:dyDescent="0.3">
      <c r="A1608" t="s">
        <v>3109</v>
      </c>
      <c r="B1608" t="s">
        <v>3110</v>
      </c>
      <c r="C1608" s="1">
        <v>45360</v>
      </c>
      <c r="D1608" s="1">
        <v>45373</v>
      </c>
      <c r="E1608" s="1">
        <v>45387</v>
      </c>
      <c r="F1608" t="s">
        <v>27</v>
      </c>
      <c r="G1608" t="s">
        <v>79</v>
      </c>
      <c r="H1608" t="s">
        <v>87</v>
      </c>
      <c r="I1608">
        <v>27447</v>
      </c>
      <c r="J1608">
        <v>1994.48</v>
      </c>
      <c r="K1608">
        <v>1516.99</v>
      </c>
      <c r="L1608" t="s">
        <v>18</v>
      </c>
      <c r="M1608" t="s">
        <v>19</v>
      </c>
      <c r="N1608" s="2">
        <f t="shared" si="25"/>
        <v>0</v>
      </c>
      <c r="O1608">
        <f>DATEDIF(Table1[[#This Row],[Submission_Date]],Table1[[#This Row],[Decision_Date]],"D")</f>
        <v>14</v>
      </c>
      <c r="P1608">
        <f>Table1[[#This Row],[Claim_Amount]]-Table1[[#This Row],[Paid_Amount]]</f>
        <v>477.49</v>
      </c>
    </row>
    <row r="1609" spans="1:16" x14ac:dyDescent="0.3">
      <c r="A1609" t="s">
        <v>3111</v>
      </c>
      <c r="B1609" t="s">
        <v>3112</v>
      </c>
      <c r="C1609" s="1">
        <v>45502</v>
      </c>
      <c r="D1609" s="1">
        <v>45523</v>
      </c>
      <c r="E1609" s="1">
        <v>45582</v>
      </c>
      <c r="F1609" t="s">
        <v>72</v>
      </c>
      <c r="G1609" t="s">
        <v>34</v>
      </c>
      <c r="H1609" t="s">
        <v>49</v>
      </c>
      <c r="I1609">
        <v>71046</v>
      </c>
      <c r="J1609">
        <v>6632.54</v>
      </c>
      <c r="K1609">
        <v>0</v>
      </c>
      <c r="L1609" t="s">
        <v>60</v>
      </c>
      <c r="M1609" t="s">
        <v>61</v>
      </c>
      <c r="N1609" s="2">
        <f t="shared" si="25"/>
        <v>1</v>
      </c>
      <c r="O1609">
        <f>DATEDIF(Table1[[#This Row],[Submission_Date]],Table1[[#This Row],[Decision_Date]],"D")</f>
        <v>59</v>
      </c>
      <c r="P1609">
        <f>Table1[[#This Row],[Claim_Amount]]-Table1[[#This Row],[Paid_Amount]]</f>
        <v>6632.54</v>
      </c>
    </row>
    <row r="1610" spans="1:16" x14ac:dyDescent="0.3">
      <c r="A1610" t="s">
        <v>3113</v>
      </c>
      <c r="B1610" t="s">
        <v>3114</v>
      </c>
      <c r="C1610" s="1">
        <v>45229</v>
      </c>
      <c r="D1610" s="1">
        <v>45233</v>
      </c>
      <c r="E1610" s="1">
        <v>45245</v>
      </c>
      <c r="F1610" t="s">
        <v>106</v>
      </c>
      <c r="G1610" t="s">
        <v>28</v>
      </c>
      <c r="H1610" t="s">
        <v>45</v>
      </c>
      <c r="I1610">
        <v>27130</v>
      </c>
      <c r="J1610">
        <v>2341.3000000000002</v>
      </c>
      <c r="K1610">
        <v>0</v>
      </c>
      <c r="L1610" t="s">
        <v>60</v>
      </c>
      <c r="M1610" t="s">
        <v>80</v>
      </c>
      <c r="N1610" s="2">
        <f t="shared" si="25"/>
        <v>1</v>
      </c>
      <c r="O1610">
        <f>DATEDIF(Table1[[#This Row],[Submission_Date]],Table1[[#This Row],[Decision_Date]],"D")</f>
        <v>12</v>
      </c>
      <c r="P1610">
        <f>Table1[[#This Row],[Claim_Amount]]-Table1[[#This Row],[Paid_Amount]]</f>
        <v>2341.3000000000002</v>
      </c>
    </row>
    <row r="1611" spans="1:16" x14ac:dyDescent="0.3">
      <c r="A1611" t="s">
        <v>3115</v>
      </c>
      <c r="B1611" t="s">
        <v>1045</v>
      </c>
      <c r="C1611" s="1">
        <v>45237</v>
      </c>
      <c r="D1611" s="1">
        <v>45251</v>
      </c>
      <c r="E1611" s="1">
        <v>45281</v>
      </c>
      <c r="F1611" t="s">
        <v>15</v>
      </c>
      <c r="G1611" t="s">
        <v>79</v>
      </c>
      <c r="H1611" t="s">
        <v>52</v>
      </c>
      <c r="I1611">
        <v>66984</v>
      </c>
      <c r="J1611">
        <v>1477.52</v>
      </c>
      <c r="K1611">
        <v>0</v>
      </c>
      <c r="L1611" t="s">
        <v>60</v>
      </c>
      <c r="M1611" t="s">
        <v>153</v>
      </c>
      <c r="N1611" s="2">
        <f t="shared" si="25"/>
        <v>1</v>
      </c>
      <c r="O1611">
        <f>DATEDIF(Table1[[#This Row],[Submission_Date]],Table1[[#This Row],[Decision_Date]],"D")</f>
        <v>30</v>
      </c>
      <c r="P1611">
        <f>Table1[[#This Row],[Claim_Amount]]-Table1[[#This Row],[Paid_Amount]]</f>
        <v>1477.52</v>
      </c>
    </row>
    <row r="1612" spans="1:16" x14ac:dyDescent="0.3">
      <c r="A1612" t="s">
        <v>3116</v>
      </c>
      <c r="B1612" t="s">
        <v>3117</v>
      </c>
      <c r="C1612" s="1">
        <v>45158</v>
      </c>
      <c r="D1612" s="1">
        <v>45185</v>
      </c>
      <c r="E1612" s="1">
        <v>45226</v>
      </c>
      <c r="F1612" t="s">
        <v>27</v>
      </c>
      <c r="G1612" t="s">
        <v>34</v>
      </c>
      <c r="H1612" t="s">
        <v>38</v>
      </c>
      <c r="I1612">
        <v>63047</v>
      </c>
      <c r="J1612">
        <v>1431.6</v>
      </c>
      <c r="K1612">
        <v>1195.08</v>
      </c>
      <c r="L1612" t="s">
        <v>18</v>
      </c>
      <c r="M1612" t="s">
        <v>19</v>
      </c>
      <c r="N1612" s="2">
        <f t="shared" si="25"/>
        <v>0</v>
      </c>
      <c r="O1612">
        <f>DATEDIF(Table1[[#This Row],[Submission_Date]],Table1[[#This Row],[Decision_Date]],"D")</f>
        <v>41</v>
      </c>
      <c r="P1612">
        <f>Table1[[#This Row],[Claim_Amount]]-Table1[[#This Row],[Paid_Amount]]</f>
        <v>236.51999999999998</v>
      </c>
    </row>
    <row r="1613" spans="1:16" x14ac:dyDescent="0.3">
      <c r="A1613" t="s">
        <v>3118</v>
      </c>
      <c r="B1613" t="s">
        <v>1777</v>
      </c>
      <c r="C1613" s="1">
        <v>45632</v>
      </c>
      <c r="D1613" s="1">
        <v>45646</v>
      </c>
      <c r="E1613" s="1">
        <v>45657</v>
      </c>
      <c r="F1613" t="s">
        <v>15</v>
      </c>
      <c r="G1613" t="s">
        <v>34</v>
      </c>
      <c r="H1613" t="s">
        <v>52</v>
      </c>
      <c r="I1613">
        <v>92928</v>
      </c>
      <c r="J1613">
        <v>517.73</v>
      </c>
      <c r="K1613">
        <v>431.38</v>
      </c>
      <c r="L1613" t="s">
        <v>18</v>
      </c>
      <c r="M1613" t="s">
        <v>19</v>
      </c>
      <c r="N1613" s="2">
        <f t="shared" si="25"/>
        <v>0</v>
      </c>
      <c r="O1613">
        <f>DATEDIF(Table1[[#This Row],[Submission_Date]],Table1[[#This Row],[Decision_Date]],"D")</f>
        <v>11</v>
      </c>
      <c r="P1613">
        <f>Table1[[#This Row],[Claim_Amount]]-Table1[[#This Row],[Paid_Amount]]</f>
        <v>86.350000000000023</v>
      </c>
    </row>
    <row r="1614" spans="1:16" x14ac:dyDescent="0.3">
      <c r="A1614" t="s">
        <v>3119</v>
      </c>
      <c r="B1614" t="s">
        <v>2248</v>
      </c>
      <c r="C1614" s="1">
        <v>45497</v>
      </c>
      <c r="D1614" s="1">
        <v>45522</v>
      </c>
      <c r="E1614" s="1">
        <v>45564</v>
      </c>
      <c r="F1614" t="s">
        <v>27</v>
      </c>
      <c r="G1614" t="s">
        <v>34</v>
      </c>
      <c r="H1614" t="s">
        <v>29</v>
      </c>
      <c r="I1614">
        <v>93000</v>
      </c>
      <c r="J1614">
        <v>3664.65</v>
      </c>
      <c r="K1614">
        <v>2748.86</v>
      </c>
      <c r="L1614" t="s">
        <v>18</v>
      </c>
      <c r="M1614" t="s">
        <v>19</v>
      </c>
      <c r="N1614" s="2">
        <f t="shared" si="25"/>
        <v>0</v>
      </c>
      <c r="O1614">
        <f>DATEDIF(Table1[[#This Row],[Submission_Date]],Table1[[#This Row],[Decision_Date]],"D")</f>
        <v>42</v>
      </c>
      <c r="P1614">
        <f>Table1[[#This Row],[Claim_Amount]]-Table1[[#This Row],[Paid_Amount]]</f>
        <v>915.79</v>
      </c>
    </row>
    <row r="1615" spans="1:16" x14ac:dyDescent="0.3">
      <c r="A1615" t="s">
        <v>3120</v>
      </c>
      <c r="B1615" t="s">
        <v>3121</v>
      </c>
      <c r="C1615" s="1">
        <v>44950</v>
      </c>
      <c r="D1615" s="1">
        <v>44954</v>
      </c>
      <c r="E1615" s="1">
        <v>44981</v>
      </c>
      <c r="F1615" t="s">
        <v>27</v>
      </c>
      <c r="G1615" t="s">
        <v>79</v>
      </c>
      <c r="H1615" t="s">
        <v>24</v>
      </c>
      <c r="I1615">
        <v>71046</v>
      </c>
      <c r="J1615">
        <v>1698.89</v>
      </c>
      <c r="K1615">
        <v>1628.42</v>
      </c>
      <c r="L1615" t="s">
        <v>18</v>
      </c>
      <c r="M1615" t="s">
        <v>19</v>
      </c>
      <c r="N1615" s="2">
        <f t="shared" si="25"/>
        <v>0</v>
      </c>
      <c r="O1615">
        <f>DATEDIF(Table1[[#This Row],[Submission_Date]],Table1[[#This Row],[Decision_Date]],"D")</f>
        <v>27</v>
      </c>
      <c r="P1615">
        <f>Table1[[#This Row],[Claim_Amount]]-Table1[[#This Row],[Paid_Amount]]</f>
        <v>70.470000000000027</v>
      </c>
    </row>
    <row r="1616" spans="1:16" x14ac:dyDescent="0.3">
      <c r="A1616" t="s">
        <v>3122</v>
      </c>
      <c r="B1616" t="s">
        <v>1687</v>
      </c>
      <c r="C1616" s="1">
        <v>45610</v>
      </c>
      <c r="D1616" s="1">
        <v>45614</v>
      </c>
      <c r="E1616" s="1">
        <v>45667</v>
      </c>
      <c r="F1616" t="s">
        <v>48</v>
      </c>
      <c r="G1616" t="s">
        <v>34</v>
      </c>
      <c r="H1616" t="s">
        <v>29</v>
      </c>
      <c r="I1616">
        <v>45378</v>
      </c>
      <c r="J1616">
        <v>1564.96</v>
      </c>
      <c r="K1616">
        <v>0</v>
      </c>
      <c r="L1616" t="s">
        <v>60</v>
      </c>
      <c r="M1616" t="s">
        <v>61</v>
      </c>
      <c r="N1616" s="2">
        <f t="shared" si="25"/>
        <v>1</v>
      </c>
      <c r="O1616">
        <f>DATEDIF(Table1[[#This Row],[Submission_Date]],Table1[[#This Row],[Decision_Date]],"D")</f>
        <v>53</v>
      </c>
      <c r="P1616">
        <f>Table1[[#This Row],[Claim_Amount]]-Table1[[#This Row],[Paid_Amount]]</f>
        <v>1564.96</v>
      </c>
    </row>
    <row r="1617" spans="1:16" x14ac:dyDescent="0.3">
      <c r="A1617" t="s">
        <v>3123</v>
      </c>
      <c r="B1617" t="s">
        <v>2806</v>
      </c>
      <c r="C1617" s="1">
        <v>45328</v>
      </c>
      <c r="D1617" s="1">
        <v>45346</v>
      </c>
      <c r="E1617" s="1">
        <v>45382</v>
      </c>
      <c r="F1617" t="s">
        <v>27</v>
      </c>
      <c r="G1617" t="s">
        <v>28</v>
      </c>
      <c r="H1617" t="s">
        <v>55</v>
      </c>
      <c r="I1617">
        <v>90837</v>
      </c>
      <c r="J1617">
        <v>23259.9</v>
      </c>
      <c r="K1617">
        <v>20062.27</v>
      </c>
      <c r="L1617" t="s">
        <v>18</v>
      </c>
      <c r="M1617" t="s">
        <v>19</v>
      </c>
      <c r="N1617" s="2">
        <f t="shared" si="25"/>
        <v>0</v>
      </c>
      <c r="O1617">
        <f>DATEDIF(Table1[[#This Row],[Submission_Date]],Table1[[#This Row],[Decision_Date]],"D")</f>
        <v>36</v>
      </c>
      <c r="P1617">
        <f>Table1[[#This Row],[Claim_Amount]]-Table1[[#This Row],[Paid_Amount]]</f>
        <v>3197.630000000001</v>
      </c>
    </row>
    <row r="1618" spans="1:16" x14ac:dyDescent="0.3">
      <c r="A1618" t="s">
        <v>3124</v>
      </c>
      <c r="B1618" t="s">
        <v>3125</v>
      </c>
      <c r="C1618" s="1">
        <v>45462</v>
      </c>
      <c r="D1618" s="1">
        <v>45474</v>
      </c>
      <c r="E1618" s="1">
        <v>45501</v>
      </c>
      <c r="F1618" t="s">
        <v>44</v>
      </c>
      <c r="G1618" t="s">
        <v>79</v>
      </c>
      <c r="H1618" t="s">
        <v>38</v>
      </c>
      <c r="I1618">
        <v>43239</v>
      </c>
      <c r="J1618">
        <v>2296.1799999999998</v>
      </c>
      <c r="K1618">
        <v>0</v>
      </c>
      <c r="L1618" t="s">
        <v>60</v>
      </c>
      <c r="M1618" t="s">
        <v>153</v>
      </c>
      <c r="N1618" s="2">
        <f t="shared" si="25"/>
        <v>1</v>
      </c>
      <c r="O1618">
        <f>DATEDIF(Table1[[#This Row],[Submission_Date]],Table1[[#This Row],[Decision_Date]],"D")</f>
        <v>27</v>
      </c>
      <c r="P1618">
        <f>Table1[[#This Row],[Claim_Amount]]-Table1[[#This Row],[Paid_Amount]]</f>
        <v>2296.1799999999998</v>
      </c>
    </row>
    <row r="1619" spans="1:16" x14ac:dyDescent="0.3">
      <c r="A1619" t="s">
        <v>3126</v>
      </c>
      <c r="B1619" t="s">
        <v>3127</v>
      </c>
      <c r="C1619" s="1">
        <v>45207</v>
      </c>
      <c r="D1619" s="1">
        <v>45222</v>
      </c>
      <c r="E1619" s="1">
        <v>45279</v>
      </c>
      <c r="F1619" t="s">
        <v>33</v>
      </c>
      <c r="G1619" t="s">
        <v>41</v>
      </c>
      <c r="H1619" t="s">
        <v>55</v>
      </c>
      <c r="I1619">
        <v>43239</v>
      </c>
      <c r="J1619">
        <v>990.85</v>
      </c>
      <c r="K1619">
        <v>0</v>
      </c>
      <c r="L1619" t="s">
        <v>60</v>
      </c>
      <c r="M1619" t="s">
        <v>221</v>
      </c>
      <c r="N1619" s="2">
        <f t="shared" si="25"/>
        <v>1</v>
      </c>
      <c r="O1619">
        <f>DATEDIF(Table1[[#This Row],[Submission_Date]],Table1[[#This Row],[Decision_Date]],"D")</f>
        <v>57</v>
      </c>
      <c r="P1619">
        <f>Table1[[#This Row],[Claim_Amount]]-Table1[[#This Row],[Paid_Amount]]</f>
        <v>990.85</v>
      </c>
    </row>
    <row r="1620" spans="1:16" x14ac:dyDescent="0.3">
      <c r="A1620" t="s">
        <v>3128</v>
      </c>
      <c r="B1620" t="s">
        <v>2923</v>
      </c>
      <c r="C1620" s="1">
        <v>45035</v>
      </c>
      <c r="D1620" s="1">
        <v>45037</v>
      </c>
      <c r="E1620" s="1">
        <v>45078</v>
      </c>
      <c r="F1620" t="s">
        <v>27</v>
      </c>
      <c r="G1620" t="s">
        <v>28</v>
      </c>
      <c r="H1620" t="s">
        <v>87</v>
      </c>
      <c r="I1620">
        <v>99214</v>
      </c>
      <c r="J1620">
        <v>1285.51</v>
      </c>
      <c r="K1620">
        <v>1121.1099999999999</v>
      </c>
      <c r="L1620" t="s">
        <v>18</v>
      </c>
      <c r="M1620" t="s">
        <v>19</v>
      </c>
      <c r="N1620" s="2">
        <f t="shared" si="25"/>
        <v>0</v>
      </c>
      <c r="O1620">
        <f>DATEDIF(Table1[[#This Row],[Submission_Date]],Table1[[#This Row],[Decision_Date]],"D")</f>
        <v>41</v>
      </c>
      <c r="P1620">
        <f>Table1[[#This Row],[Claim_Amount]]-Table1[[#This Row],[Paid_Amount]]</f>
        <v>164.40000000000009</v>
      </c>
    </row>
    <row r="1621" spans="1:16" x14ac:dyDescent="0.3">
      <c r="A1621" t="s">
        <v>3129</v>
      </c>
      <c r="B1621" t="s">
        <v>3130</v>
      </c>
      <c r="C1621" s="1">
        <v>45237</v>
      </c>
      <c r="D1621" s="1">
        <v>45261</v>
      </c>
      <c r="E1621" s="1">
        <v>45316</v>
      </c>
      <c r="F1621" t="s">
        <v>44</v>
      </c>
      <c r="G1621" t="s">
        <v>16</v>
      </c>
      <c r="H1621" t="s">
        <v>45</v>
      </c>
      <c r="I1621">
        <v>92928</v>
      </c>
      <c r="J1621">
        <v>4531.2700000000004</v>
      </c>
      <c r="K1621">
        <v>4160.3599999999997</v>
      </c>
      <c r="L1621" t="s">
        <v>18</v>
      </c>
      <c r="M1621" t="s">
        <v>19</v>
      </c>
      <c r="N1621" s="2">
        <f t="shared" si="25"/>
        <v>0</v>
      </c>
      <c r="O1621">
        <f>DATEDIF(Table1[[#This Row],[Submission_Date]],Table1[[#This Row],[Decision_Date]],"D")</f>
        <v>55</v>
      </c>
      <c r="P1621">
        <f>Table1[[#This Row],[Claim_Amount]]-Table1[[#This Row],[Paid_Amount]]</f>
        <v>370.91000000000076</v>
      </c>
    </row>
    <row r="1622" spans="1:16" x14ac:dyDescent="0.3">
      <c r="A1622" t="s">
        <v>3131</v>
      </c>
      <c r="B1622" t="s">
        <v>3132</v>
      </c>
      <c r="C1622" s="1">
        <v>45309</v>
      </c>
      <c r="D1622" s="1">
        <v>45311</v>
      </c>
      <c r="E1622" s="1">
        <v>45371</v>
      </c>
      <c r="F1622" t="s">
        <v>27</v>
      </c>
      <c r="G1622" t="s">
        <v>28</v>
      </c>
      <c r="H1622" t="s">
        <v>55</v>
      </c>
      <c r="I1622">
        <v>27447</v>
      </c>
      <c r="J1622">
        <v>1979.53</v>
      </c>
      <c r="K1622">
        <v>0</v>
      </c>
      <c r="L1622" t="s">
        <v>60</v>
      </c>
      <c r="M1622" t="s">
        <v>61</v>
      </c>
      <c r="N1622" s="2">
        <f t="shared" si="25"/>
        <v>1</v>
      </c>
      <c r="O1622">
        <f>DATEDIF(Table1[[#This Row],[Submission_Date]],Table1[[#This Row],[Decision_Date]],"D")</f>
        <v>60</v>
      </c>
      <c r="P1622">
        <f>Table1[[#This Row],[Claim_Amount]]-Table1[[#This Row],[Paid_Amount]]</f>
        <v>1979.53</v>
      </c>
    </row>
    <row r="1623" spans="1:16" x14ac:dyDescent="0.3">
      <c r="A1623" t="s">
        <v>3133</v>
      </c>
      <c r="B1623" t="s">
        <v>3134</v>
      </c>
      <c r="C1623" s="1">
        <v>45404</v>
      </c>
      <c r="D1623" s="1">
        <v>45407</v>
      </c>
      <c r="E1623" s="1">
        <v>45431</v>
      </c>
      <c r="F1623" t="s">
        <v>27</v>
      </c>
      <c r="G1623" t="s">
        <v>23</v>
      </c>
      <c r="H1623" t="s">
        <v>29</v>
      </c>
      <c r="I1623">
        <v>99213</v>
      </c>
      <c r="J1623">
        <v>572.14</v>
      </c>
      <c r="K1623">
        <v>545.95000000000005</v>
      </c>
      <c r="L1623" t="s">
        <v>18</v>
      </c>
      <c r="M1623" t="s">
        <v>19</v>
      </c>
      <c r="N1623" s="2">
        <f t="shared" si="25"/>
        <v>0</v>
      </c>
      <c r="O1623">
        <f>DATEDIF(Table1[[#This Row],[Submission_Date]],Table1[[#This Row],[Decision_Date]],"D")</f>
        <v>24</v>
      </c>
      <c r="P1623">
        <f>Table1[[#This Row],[Claim_Amount]]-Table1[[#This Row],[Paid_Amount]]</f>
        <v>26.189999999999941</v>
      </c>
    </row>
    <row r="1624" spans="1:16" x14ac:dyDescent="0.3">
      <c r="A1624" t="s">
        <v>3135</v>
      </c>
      <c r="B1624" t="s">
        <v>2245</v>
      </c>
      <c r="C1624" s="1">
        <v>45516</v>
      </c>
      <c r="D1624" s="1">
        <v>45543</v>
      </c>
      <c r="E1624" s="1">
        <v>45555</v>
      </c>
      <c r="F1624" t="s">
        <v>33</v>
      </c>
      <c r="G1624" t="s">
        <v>41</v>
      </c>
      <c r="H1624" t="s">
        <v>49</v>
      </c>
      <c r="I1624">
        <v>27447</v>
      </c>
      <c r="J1624">
        <v>3772.08</v>
      </c>
      <c r="K1624">
        <v>3392.78</v>
      </c>
      <c r="L1624" t="s">
        <v>18</v>
      </c>
      <c r="M1624" t="s">
        <v>19</v>
      </c>
      <c r="N1624" s="2">
        <f t="shared" si="25"/>
        <v>0</v>
      </c>
      <c r="O1624">
        <f>DATEDIF(Table1[[#This Row],[Submission_Date]],Table1[[#This Row],[Decision_Date]],"D")</f>
        <v>12</v>
      </c>
      <c r="P1624">
        <f>Table1[[#This Row],[Claim_Amount]]-Table1[[#This Row],[Paid_Amount]]</f>
        <v>379.29999999999973</v>
      </c>
    </row>
    <row r="1625" spans="1:16" x14ac:dyDescent="0.3">
      <c r="A1625" t="s">
        <v>3136</v>
      </c>
      <c r="B1625" t="s">
        <v>3137</v>
      </c>
      <c r="C1625" s="1">
        <v>45289</v>
      </c>
      <c r="D1625" s="1">
        <v>45290</v>
      </c>
      <c r="E1625" s="1">
        <v>45337</v>
      </c>
      <c r="F1625" t="s">
        <v>72</v>
      </c>
      <c r="G1625" t="s">
        <v>79</v>
      </c>
      <c r="H1625" t="s">
        <v>49</v>
      </c>
      <c r="I1625">
        <v>80053</v>
      </c>
      <c r="J1625">
        <v>1059.43</v>
      </c>
      <c r="K1625">
        <v>956.32</v>
      </c>
      <c r="L1625" t="s">
        <v>18</v>
      </c>
      <c r="M1625" t="s">
        <v>19</v>
      </c>
      <c r="N1625" s="2">
        <f t="shared" si="25"/>
        <v>0</v>
      </c>
      <c r="O1625">
        <f>DATEDIF(Table1[[#This Row],[Submission_Date]],Table1[[#This Row],[Decision_Date]],"D")</f>
        <v>47</v>
      </c>
      <c r="P1625">
        <f>Table1[[#This Row],[Claim_Amount]]-Table1[[#This Row],[Paid_Amount]]</f>
        <v>103.11000000000001</v>
      </c>
    </row>
    <row r="1626" spans="1:16" x14ac:dyDescent="0.3">
      <c r="A1626" t="s">
        <v>3138</v>
      </c>
      <c r="B1626" t="s">
        <v>3139</v>
      </c>
      <c r="C1626" s="1">
        <v>45282</v>
      </c>
      <c r="D1626" s="1">
        <v>45310</v>
      </c>
      <c r="E1626" s="1">
        <v>45351</v>
      </c>
      <c r="F1626" t="s">
        <v>15</v>
      </c>
      <c r="G1626" t="s">
        <v>16</v>
      </c>
      <c r="H1626" t="s">
        <v>29</v>
      </c>
      <c r="I1626">
        <v>90837</v>
      </c>
      <c r="J1626">
        <v>8092.06</v>
      </c>
      <c r="K1626">
        <v>7304.27</v>
      </c>
      <c r="L1626" t="s">
        <v>18</v>
      </c>
      <c r="M1626" t="s">
        <v>19</v>
      </c>
      <c r="N1626" s="2">
        <f t="shared" si="25"/>
        <v>0</v>
      </c>
      <c r="O1626">
        <f>DATEDIF(Table1[[#This Row],[Submission_Date]],Table1[[#This Row],[Decision_Date]],"D")</f>
        <v>41</v>
      </c>
      <c r="P1626">
        <f>Table1[[#This Row],[Claim_Amount]]-Table1[[#This Row],[Paid_Amount]]</f>
        <v>787.79</v>
      </c>
    </row>
    <row r="1627" spans="1:16" x14ac:dyDescent="0.3">
      <c r="A1627" t="s">
        <v>3140</v>
      </c>
      <c r="B1627" t="s">
        <v>159</v>
      </c>
      <c r="C1627" s="1">
        <v>45392</v>
      </c>
      <c r="D1627" s="1">
        <v>45411</v>
      </c>
      <c r="E1627" s="1">
        <v>45462</v>
      </c>
      <c r="F1627" t="s">
        <v>15</v>
      </c>
      <c r="G1627" t="s">
        <v>79</v>
      </c>
      <c r="H1627" t="s">
        <v>17</v>
      </c>
      <c r="I1627">
        <v>27130</v>
      </c>
      <c r="J1627">
        <v>4289.9799999999996</v>
      </c>
      <c r="K1627">
        <v>0</v>
      </c>
      <c r="L1627" t="s">
        <v>60</v>
      </c>
      <c r="M1627" t="s">
        <v>101</v>
      </c>
      <c r="N1627" s="2">
        <f t="shared" si="25"/>
        <v>1</v>
      </c>
      <c r="O1627">
        <f>DATEDIF(Table1[[#This Row],[Submission_Date]],Table1[[#This Row],[Decision_Date]],"D")</f>
        <v>51</v>
      </c>
      <c r="P1627">
        <f>Table1[[#This Row],[Claim_Amount]]-Table1[[#This Row],[Paid_Amount]]</f>
        <v>4289.9799999999996</v>
      </c>
    </row>
    <row r="1628" spans="1:16" x14ac:dyDescent="0.3">
      <c r="A1628" t="s">
        <v>3141</v>
      </c>
      <c r="B1628" t="s">
        <v>3142</v>
      </c>
      <c r="C1628" s="1">
        <v>45128</v>
      </c>
      <c r="D1628" s="1">
        <v>45134</v>
      </c>
      <c r="E1628" s="1">
        <v>45139</v>
      </c>
      <c r="F1628" t="s">
        <v>15</v>
      </c>
      <c r="G1628" t="s">
        <v>79</v>
      </c>
      <c r="H1628" t="s">
        <v>38</v>
      </c>
      <c r="I1628">
        <v>90837</v>
      </c>
      <c r="J1628">
        <v>1264.1300000000001</v>
      </c>
      <c r="K1628">
        <v>993.3</v>
      </c>
      <c r="L1628" t="s">
        <v>18</v>
      </c>
      <c r="M1628" t="s">
        <v>19</v>
      </c>
      <c r="N1628" s="2">
        <f t="shared" si="25"/>
        <v>0</v>
      </c>
      <c r="O1628">
        <f>DATEDIF(Table1[[#This Row],[Submission_Date]],Table1[[#This Row],[Decision_Date]],"D")</f>
        <v>5</v>
      </c>
      <c r="P1628">
        <f>Table1[[#This Row],[Claim_Amount]]-Table1[[#This Row],[Paid_Amount]]</f>
        <v>270.83000000000015</v>
      </c>
    </row>
    <row r="1629" spans="1:16" x14ac:dyDescent="0.3">
      <c r="A1629" t="s">
        <v>3143</v>
      </c>
      <c r="B1629" t="s">
        <v>3144</v>
      </c>
      <c r="C1629" s="1">
        <v>45493</v>
      </c>
      <c r="D1629" s="1">
        <v>45495</v>
      </c>
      <c r="E1629" s="1">
        <v>45516</v>
      </c>
      <c r="F1629" t="s">
        <v>27</v>
      </c>
      <c r="G1629" t="s">
        <v>23</v>
      </c>
      <c r="H1629" t="s">
        <v>38</v>
      </c>
      <c r="I1629">
        <v>99214</v>
      </c>
      <c r="J1629">
        <v>5038.25</v>
      </c>
      <c r="K1629">
        <v>0</v>
      </c>
      <c r="L1629" t="s">
        <v>60</v>
      </c>
      <c r="M1629" t="s">
        <v>153</v>
      </c>
      <c r="N1629" s="2">
        <f t="shared" si="25"/>
        <v>1</v>
      </c>
      <c r="O1629">
        <f>DATEDIF(Table1[[#This Row],[Submission_Date]],Table1[[#This Row],[Decision_Date]],"D")</f>
        <v>21</v>
      </c>
      <c r="P1629">
        <f>Table1[[#This Row],[Claim_Amount]]-Table1[[#This Row],[Paid_Amount]]</f>
        <v>5038.25</v>
      </c>
    </row>
    <row r="1630" spans="1:16" x14ac:dyDescent="0.3">
      <c r="A1630" t="s">
        <v>3145</v>
      </c>
      <c r="B1630" t="s">
        <v>2506</v>
      </c>
      <c r="C1630" s="1">
        <v>44994</v>
      </c>
      <c r="D1630" s="1">
        <v>45024</v>
      </c>
      <c r="E1630" s="1">
        <v>45049</v>
      </c>
      <c r="F1630" t="s">
        <v>27</v>
      </c>
      <c r="G1630" t="s">
        <v>16</v>
      </c>
      <c r="H1630" t="s">
        <v>17</v>
      </c>
      <c r="I1630">
        <v>70553</v>
      </c>
      <c r="J1630">
        <v>1908.9</v>
      </c>
      <c r="K1630">
        <v>1869.33</v>
      </c>
      <c r="L1630" t="s">
        <v>18</v>
      </c>
      <c r="M1630" t="s">
        <v>19</v>
      </c>
      <c r="N1630" s="2">
        <f t="shared" si="25"/>
        <v>0</v>
      </c>
      <c r="O1630">
        <f>DATEDIF(Table1[[#This Row],[Submission_Date]],Table1[[#This Row],[Decision_Date]],"D")</f>
        <v>25</v>
      </c>
      <c r="P1630">
        <f>Table1[[#This Row],[Claim_Amount]]-Table1[[#This Row],[Paid_Amount]]</f>
        <v>39.570000000000164</v>
      </c>
    </row>
    <row r="1631" spans="1:16" x14ac:dyDescent="0.3">
      <c r="A1631" t="s">
        <v>3146</v>
      </c>
      <c r="B1631" t="s">
        <v>3147</v>
      </c>
      <c r="C1631" s="1">
        <v>45277</v>
      </c>
      <c r="D1631" s="1">
        <v>45304</v>
      </c>
      <c r="E1631" s="1">
        <v>45325</v>
      </c>
      <c r="F1631" t="s">
        <v>48</v>
      </c>
      <c r="G1631" t="s">
        <v>34</v>
      </c>
      <c r="H1631" t="s">
        <v>55</v>
      </c>
      <c r="I1631">
        <v>71046</v>
      </c>
      <c r="J1631">
        <v>3576.78</v>
      </c>
      <c r="K1631">
        <v>0</v>
      </c>
      <c r="L1631" t="s">
        <v>30</v>
      </c>
      <c r="M1631" t="s">
        <v>19</v>
      </c>
      <c r="N1631" s="2">
        <f t="shared" si="25"/>
        <v>0</v>
      </c>
      <c r="O1631">
        <f>DATEDIF(Table1[[#This Row],[Submission_Date]],Table1[[#This Row],[Decision_Date]],"D")</f>
        <v>21</v>
      </c>
      <c r="P1631">
        <f>Table1[[#This Row],[Claim_Amount]]-Table1[[#This Row],[Paid_Amount]]</f>
        <v>3576.78</v>
      </c>
    </row>
    <row r="1632" spans="1:16" x14ac:dyDescent="0.3">
      <c r="A1632" t="s">
        <v>3148</v>
      </c>
      <c r="B1632" t="s">
        <v>1404</v>
      </c>
      <c r="C1632" s="1">
        <v>45575</v>
      </c>
      <c r="D1632" s="1">
        <v>45601</v>
      </c>
      <c r="E1632" s="1">
        <v>45660</v>
      </c>
      <c r="F1632" t="s">
        <v>106</v>
      </c>
      <c r="G1632" t="s">
        <v>79</v>
      </c>
      <c r="H1632" t="s">
        <v>55</v>
      </c>
      <c r="I1632">
        <v>45378</v>
      </c>
      <c r="J1632">
        <v>2664.54</v>
      </c>
      <c r="K1632">
        <v>2488.3200000000002</v>
      </c>
      <c r="L1632" t="s">
        <v>18</v>
      </c>
      <c r="M1632" t="s">
        <v>19</v>
      </c>
      <c r="N1632" s="2">
        <f t="shared" si="25"/>
        <v>0</v>
      </c>
      <c r="O1632">
        <f>DATEDIF(Table1[[#This Row],[Submission_Date]],Table1[[#This Row],[Decision_Date]],"D")</f>
        <v>59</v>
      </c>
      <c r="P1632">
        <f>Table1[[#This Row],[Claim_Amount]]-Table1[[#This Row],[Paid_Amount]]</f>
        <v>176.2199999999998</v>
      </c>
    </row>
    <row r="1633" spans="1:16" x14ac:dyDescent="0.3">
      <c r="A1633" t="s">
        <v>3149</v>
      </c>
      <c r="B1633" t="s">
        <v>2377</v>
      </c>
      <c r="C1633" s="1">
        <v>45361</v>
      </c>
      <c r="D1633" s="1">
        <v>45377</v>
      </c>
      <c r="E1633" s="1">
        <v>45418</v>
      </c>
      <c r="F1633" t="s">
        <v>15</v>
      </c>
      <c r="G1633" t="s">
        <v>41</v>
      </c>
      <c r="H1633" t="s">
        <v>49</v>
      </c>
      <c r="I1633">
        <v>80053</v>
      </c>
      <c r="J1633">
        <v>918.66</v>
      </c>
      <c r="K1633">
        <v>0</v>
      </c>
      <c r="L1633" t="s">
        <v>30</v>
      </c>
      <c r="M1633" t="s">
        <v>19</v>
      </c>
      <c r="N1633" s="2">
        <f t="shared" si="25"/>
        <v>0</v>
      </c>
      <c r="O1633">
        <f>DATEDIF(Table1[[#This Row],[Submission_Date]],Table1[[#This Row],[Decision_Date]],"D")</f>
        <v>41</v>
      </c>
      <c r="P1633">
        <f>Table1[[#This Row],[Claim_Amount]]-Table1[[#This Row],[Paid_Amount]]</f>
        <v>918.66</v>
      </c>
    </row>
    <row r="1634" spans="1:16" x14ac:dyDescent="0.3">
      <c r="A1634" t="s">
        <v>3150</v>
      </c>
      <c r="B1634" t="s">
        <v>2437</v>
      </c>
      <c r="C1634" s="1">
        <v>45389</v>
      </c>
      <c r="D1634" s="1">
        <v>45397</v>
      </c>
      <c r="E1634" s="1">
        <v>45405</v>
      </c>
      <c r="F1634" t="s">
        <v>15</v>
      </c>
      <c r="G1634" t="s">
        <v>16</v>
      </c>
      <c r="H1634" t="s">
        <v>29</v>
      </c>
      <c r="I1634">
        <v>71046</v>
      </c>
      <c r="J1634">
        <v>1080.48</v>
      </c>
      <c r="K1634">
        <v>0</v>
      </c>
      <c r="L1634" t="s">
        <v>60</v>
      </c>
      <c r="M1634" t="s">
        <v>61</v>
      </c>
      <c r="N1634" s="2">
        <f t="shared" si="25"/>
        <v>1</v>
      </c>
      <c r="O1634">
        <f>DATEDIF(Table1[[#This Row],[Submission_Date]],Table1[[#This Row],[Decision_Date]],"D")</f>
        <v>8</v>
      </c>
      <c r="P1634">
        <f>Table1[[#This Row],[Claim_Amount]]-Table1[[#This Row],[Paid_Amount]]</f>
        <v>1080.48</v>
      </c>
    </row>
    <row r="1635" spans="1:16" x14ac:dyDescent="0.3">
      <c r="A1635" t="s">
        <v>3151</v>
      </c>
      <c r="B1635" t="s">
        <v>3152</v>
      </c>
      <c r="C1635" s="1">
        <v>45518</v>
      </c>
      <c r="D1635" s="1">
        <v>45533</v>
      </c>
      <c r="E1635" s="1">
        <v>45565</v>
      </c>
      <c r="F1635" t="s">
        <v>27</v>
      </c>
      <c r="G1635" t="s">
        <v>23</v>
      </c>
      <c r="H1635" t="s">
        <v>49</v>
      </c>
      <c r="I1635">
        <v>92928</v>
      </c>
      <c r="J1635">
        <v>4121.4799999999996</v>
      </c>
      <c r="K1635">
        <v>0</v>
      </c>
      <c r="L1635" t="s">
        <v>60</v>
      </c>
      <c r="M1635" t="s">
        <v>311</v>
      </c>
      <c r="N1635" s="2">
        <f t="shared" si="25"/>
        <v>1</v>
      </c>
      <c r="O1635">
        <f>DATEDIF(Table1[[#This Row],[Submission_Date]],Table1[[#This Row],[Decision_Date]],"D")</f>
        <v>32</v>
      </c>
      <c r="P1635">
        <f>Table1[[#This Row],[Claim_Amount]]-Table1[[#This Row],[Paid_Amount]]</f>
        <v>4121.4799999999996</v>
      </c>
    </row>
    <row r="1636" spans="1:16" x14ac:dyDescent="0.3">
      <c r="A1636" t="s">
        <v>3153</v>
      </c>
      <c r="B1636" t="s">
        <v>342</v>
      </c>
      <c r="C1636" s="1">
        <v>45536</v>
      </c>
      <c r="D1636" s="1">
        <v>45554</v>
      </c>
      <c r="E1636" s="1">
        <v>45579</v>
      </c>
      <c r="F1636" t="s">
        <v>27</v>
      </c>
      <c r="G1636" t="s">
        <v>41</v>
      </c>
      <c r="H1636" t="s">
        <v>29</v>
      </c>
      <c r="I1636">
        <v>43239</v>
      </c>
      <c r="J1636">
        <v>1383.23</v>
      </c>
      <c r="K1636">
        <v>1232.33</v>
      </c>
      <c r="L1636" t="s">
        <v>18</v>
      </c>
      <c r="M1636" t="s">
        <v>19</v>
      </c>
      <c r="N1636" s="2">
        <f t="shared" si="25"/>
        <v>0</v>
      </c>
      <c r="O1636">
        <f>DATEDIF(Table1[[#This Row],[Submission_Date]],Table1[[#This Row],[Decision_Date]],"D")</f>
        <v>25</v>
      </c>
      <c r="P1636">
        <f>Table1[[#This Row],[Claim_Amount]]-Table1[[#This Row],[Paid_Amount]]</f>
        <v>150.90000000000009</v>
      </c>
    </row>
    <row r="1637" spans="1:16" x14ac:dyDescent="0.3">
      <c r="A1637" t="s">
        <v>3154</v>
      </c>
      <c r="B1637" t="s">
        <v>3155</v>
      </c>
      <c r="C1637" s="1">
        <v>45407</v>
      </c>
      <c r="D1637" s="1">
        <v>45437</v>
      </c>
      <c r="E1637" s="1">
        <v>45461</v>
      </c>
      <c r="F1637" t="s">
        <v>22</v>
      </c>
      <c r="G1637" t="s">
        <v>79</v>
      </c>
      <c r="H1637" t="s">
        <v>29</v>
      </c>
      <c r="I1637">
        <v>71046</v>
      </c>
      <c r="J1637">
        <v>1309.08</v>
      </c>
      <c r="K1637">
        <v>1070.58</v>
      </c>
      <c r="L1637" t="s">
        <v>18</v>
      </c>
      <c r="M1637" t="s">
        <v>19</v>
      </c>
      <c r="N1637" s="2">
        <f t="shared" si="25"/>
        <v>0</v>
      </c>
      <c r="O1637">
        <f>DATEDIF(Table1[[#This Row],[Submission_Date]],Table1[[#This Row],[Decision_Date]],"D")</f>
        <v>24</v>
      </c>
      <c r="P1637">
        <f>Table1[[#This Row],[Claim_Amount]]-Table1[[#This Row],[Paid_Amount]]</f>
        <v>238.5</v>
      </c>
    </row>
    <row r="1638" spans="1:16" x14ac:dyDescent="0.3">
      <c r="A1638" t="s">
        <v>3156</v>
      </c>
      <c r="B1638" t="s">
        <v>3157</v>
      </c>
      <c r="C1638" s="1">
        <v>45585</v>
      </c>
      <c r="D1638" s="1">
        <v>45608</v>
      </c>
      <c r="E1638" s="1">
        <v>45659</v>
      </c>
      <c r="F1638" t="s">
        <v>44</v>
      </c>
      <c r="G1638" t="s">
        <v>23</v>
      </c>
      <c r="H1638" t="s">
        <v>29</v>
      </c>
      <c r="I1638">
        <v>99215</v>
      </c>
      <c r="J1638">
        <v>842.1</v>
      </c>
      <c r="K1638">
        <v>672.19</v>
      </c>
      <c r="L1638" t="s">
        <v>18</v>
      </c>
      <c r="M1638" t="s">
        <v>19</v>
      </c>
      <c r="N1638" s="2">
        <f t="shared" si="25"/>
        <v>0</v>
      </c>
      <c r="O1638">
        <f>DATEDIF(Table1[[#This Row],[Submission_Date]],Table1[[#This Row],[Decision_Date]],"D")</f>
        <v>51</v>
      </c>
      <c r="P1638">
        <f>Table1[[#This Row],[Claim_Amount]]-Table1[[#This Row],[Paid_Amount]]</f>
        <v>169.90999999999997</v>
      </c>
    </row>
    <row r="1639" spans="1:16" x14ac:dyDescent="0.3">
      <c r="A1639" t="s">
        <v>3158</v>
      </c>
      <c r="B1639" t="s">
        <v>3159</v>
      </c>
      <c r="C1639" s="1">
        <v>45061</v>
      </c>
      <c r="D1639" s="1">
        <v>45075</v>
      </c>
      <c r="E1639" s="1">
        <v>45135</v>
      </c>
      <c r="F1639" t="s">
        <v>27</v>
      </c>
      <c r="G1639" t="s">
        <v>41</v>
      </c>
      <c r="H1639" t="s">
        <v>55</v>
      </c>
      <c r="I1639">
        <v>90837</v>
      </c>
      <c r="J1639">
        <v>2537.36</v>
      </c>
      <c r="K1639">
        <v>0</v>
      </c>
      <c r="L1639" t="s">
        <v>60</v>
      </c>
      <c r="M1639" t="s">
        <v>101</v>
      </c>
      <c r="N1639" s="2">
        <f t="shared" si="25"/>
        <v>1</v>
      </c>
      <c r="O1639">
        <f>DATEDIF(Table1[[#This Row],[Submission_Date]],Table1[[#This Row],[Decision_Date]],"D")</f>
        <v>60</v>
      </c>
      <c r="P1639">
        <f>Table1[[#This Row],[Claim_Amount]]-Table1[[#This Row],[Paid_Amount]]</f>
        <v>2537.36</v>
      </c>
    </row>
    <row r="1640" spans="1:16" x14ac:dyDescent="0.3">
      <c r="A1640" t="s">
        <v>3160</v>
      </c>
      <c r="B1640" t="s">
        <v>3161</v>
      </c>
      <c r="C1640" s="1">
        <v>45469</v>
      </c>
      <c r="D1640" s="1">
        <v>45482</v>
      </c>
      <c r="E1640" s="1">
        <v>45518</v>
      </c>
      <c r="F1640" t="s">
        <v>48</v>
      </c>
      <c r="G1640" t="s">
        <v>79</v>
      </c>
      <c r="H1640" t="s">
        <v>17</v>
      </c>
      <c r="I1640">
        <v>90837</v>
      </c>
      <c r="J1640">
        <v>9414.6299999999992</v>
      </c>
      <c r="K1640">
        <v>0</v>
      </c>
      <c r="L1640" t="s">
        <v>30</v>
      </c>
      <c r="M1640" t="s">
        <v>19</v>
      </c>
      <c r="N1640" s="2">
        <f t="shared" si="25"/>
        <v>0</v>
      </c>
      <c r="O1640">
        <f>DATEDIF(Table1[[#This Row],[Submission_Date]],Table1[[#This Row],[Decision_Date]],"D")</f>
        <v>36</v>
      </c>
      <c r="P1640">
        <f>Table1[[#This Row],[Claim_Amount]]-Table1[[#This Row],[Paid_Amount]]</f>
        <v>9414.6299999999992</v>
      </c>
    </row>
    <row r="1641" spans="1:16" x14ac:dyDescent="0.3">
      <c r="A1641" t="s">
        <v>3162</v>
      </c>
      <c r="B1641" t="s">
        <v>3163</v>
      </c>
      <c r="C1641" s="1">
        <v>45009</v>
      </c>
      <c r="D1641" s="1">
        <v>45020</v>
      </c>
      <c r="E1641" s="1">
        <v>45058</v>
      </c>
      <c r="F1641" t="s">
        <v>27</v>
      </c>
      <c r="G1641" t="s">
        <v>79</v>
      </c>
      <c r="H1641" t="s">
        <v>55</v>
      </c>
      <c r="I1641">
        <v>80053</v>
      </c>
      <c r="J1641">
        <v>769.68</v>
      </c>
      <c r="K1641">
        <v>0</v>
      </c>
      <c r="L1641" t="s">
        <v>30</v>
      </c>
      <c r="M1641" t="s">
        <v>19</v>
      </c>
      <c r="N1641" s="2">
        <f t="shared" si="25"/>
        <v>0</v>
      </c>
      <c r="O1641">
        <f>DATEDIF(Table1[[#This Row],[Submission_Date]],Table1[[#This Row],[Decision_Date]],"D")</f>
        <v>38</v>
      </c>
      <c r="P1641">
        <f>Table1[[#This Row],[Claim_Amount]]-Table1[[#This Row],[Paid_Amount]]</f>
        <v>769.68</v>
      </c>
    </row>
    <row r="1642" spans="1:16" x14ac:dyDescent="0.3">
      <c r="A1642" t="s">
        <v>3164</v>
      </c>
      <c r="B1642" t="s">
        <v>3165</v>
      </c>
      <c r="C1642" s="1">
        <v>45279</v>
      </c>
      <c r="D1642" s="1">
        <v>45291</v>
      </c>
      <c r="E1642" s="1">
        <v>45343</v>
      </c>
      <c r="F1642" t="s">
        <v>15</v>
      </c>
      <c r="G1642" t="s">
        <v>79</v>
      </c>
      <c r="H1642" t="s">
        <v>52</v>
      </c>
      <c r="I1642">
        <v>99215</v>
      </c>
      <c r="J1642">
        <v>1843.42</v>
      </c>
      <c r="K1642">
        <v>0</v>
      </c>
      <c r="L1642" t="s">
        <v>60</v>
      </c>
      <c r="M1642" t="s">
        <v>101</v>
      </c>
      <c r="N1642" s="2">
        <f t="shared" si="25"/>
        <v>1</v>
      </c>
      <c r="O1642">
        <f>DATEDIF(Table1[[#This Row],[Submission_Date]],Table1[[#This Row],[Decision_Date]],"D")</f>
        <v>52</v>
      </c>
      <c r="P1642">
        <f>Table1[[#This Row],[Claim_Amount]]-Table1[[#This Row],[Paid_Amount]]</f>
        <v>1843.42</v>
      </c>
    </row>
    <row r="1643" spans="1:16" x14ac:dyDescent="0.3">
      <c r="A1643" t="s">
        <v>3166</v>
      </c>
      <c r="B1643" t="s">
        <v>3167</v>
      </c>
      <c r="C1643" s="1">
        <v>45361</v>
      </c>
      <c r="D1643" s="1">
        <v>45383</v>
      </c>
      <c r="E1643" s="1">
        <v>45441</v>
      </c>
      <c r="F1643" t="s">
        <v>106</v>
      </c>
      <c r="G1643" t="s">
        <v>34</v>
      </c>
      <c r="H1643" t="s">
        <v>49</v>
      </c>
      <c r="I1643">
        <v>70553</v>
      </c>
      <c r="J1643">
        <v>5595.83</v>
      </c>
      <c r="K1643">
        <v>5042.7299999999996</v>
      </c>
      <c r="L1643" t="s">
        <v>18</v>
      </c>
      <c r="M1643" t="s">
        <v>19</v>
      </c>
      <c r="N1643" s="2">
        <f t="shared" si="25"/>
        <v>0</v>
      </c>
      <c r="O1643">
        <f>DATEDIF(Table1[[#This Row],[Submission_Date]],Table1[[#This Row],[Decision_Date]],"D")</f>
        <v>58</v>
      </c>
      <c r="P1643">
        <f>Table1[[#This Row],[Claim_Amount]]-Table1[[#This Row],[Paid_Amount]]</f>
        <v>553.10000000000036</v>
      </c>
    </row>
    <row r="1644" spans="1:16" x14ac:dyDescent="0.3">
      <c r="A1644" t="s">
        <v>3168</v>
      </c>
      <c r="B1644" t="s">
        <v>3169</v>
      </c>
      <c r="C1644" s="1">
        <v>45012</v>
      </c>
      <c r="D1644" s="1">
        <v>45041</v>
      </c>
      <c r="E1644" s="1">
        <v>45055</v>
      </c>
      <c r="F1644" t="s">
        <v>22</v>
      </c>
      <c r="G1644" t="s">
        <v>28</v>
      </c>
      <c r="H1644" t="s">
        <v>55</v>
      </c>
      <c r="I1644">
        <v>99214</v>
      </c>
      <c r="J1644">
        <v>1696.44</v>
      </c>
      <c r="K1644">
        <v>0</v>
      </c>
      <c r="L1644" t="s">
        <v>30</v>
      </c>
      <c r="M1644" t="s">
        <v>19</v>
      </c>
      <c r="N1644" s="2">
        <f t="shared" si="25"/>
        <v>0</v>
      </c>
      <c r="O1644">
        <f>DATEDIF(Table1[[#This Row],[Submission_Date]],Table1[[#This Row],[Decision_Date]],"D")</f>
        <v>14</v>
      </c>
      <c r="P1644">
        <f>Table1[[#This Row],[Claim_Amount]]-Table1[[#This Row],[Paid_Amount]]</f>
        <v>1696.44</v>
      </c>
    </row>
    <row r="1645" spans="1:16" x14ac:dyDescent="0.3">
      <c r="A1645" t="s">
        <v>3170</v>
      </c>
      <c r="B1645" t="s">
        <v>3171</v>
      </c>
      <c r="C1645" s="1">
        <v>45119</v>
      </c>
      <c r="D1645" s="1">
        <v>45145</v>
      </c>
      <c r="E1645" s="1">
        <v>45188</v>
      </c>
      <c r="F1645" t="s">
        <v>15</v>
      </c>
      <c r="G1645" t="s">
        <v>79</v>
      </c>
      <c r="H1645" t="s">
        <v>29</v>
      </c>
      <c r="I1645">
        <v>99215</v>
      </c>
      <c r="J1645">
        <v>2596.44</v>
      </c>
      <c r="K1645">
        <v>0</v>
      </c>
      <c r="L1645" t="s">
        <v>60</v>
      </c>
      <c r="M1645" t="s">
        <v>101</v>
      </c>
      <c r="N1645" s="2">
        <f t="shared" si="25"/>
        <v>1</v>
      </c>
      <c r="O1645">
        <f>DATEDIF(Table1[[#This Row],[Submission_Date]],Table1[[#This Row],[Decision_Date]],"D")</f>
        <v>43</v>
      </c>
      <c r="P1645">
        <f>Table1[[#This Row],[Claim_Amount]]-Table1[[#This Row],[Paid_Amount]]</f>
        <v>2596.44</v>
      </c>
    </row>
    <row r="1646" spans="1:16" x14ac:dyDescent="0.3">
      <c r="A1646" t="s">
        <v>3172</v>
      </c>
      <c r="B1646" t="s">
        <v>3173</v>
      </c>
      <c r="C1646" s="1">
        <v>45591</v>
      </c>
      <c r="D1646" s="1">
        <v>45607</v>
      </c>
      <c r="E1646" s="1">
        <v>45621</v>
      </c>
      <c r="F1646" t="s">
        <v>44</v>
      </c>
      <c r="G1646" t="s">
        <v>23</v>
      </c>
      <c r="H1646" t="s">
        <v>49</v>
      </c>
      <c r="I1646">
        <v>71046</v>
      </c>
      <c r="J1646">
        <v>772.85</v>
      </c>
      <c r="K1646">
        <v>0</v>
      </c>
      <c r="L1646" t="s">
        <v>30</v>
      </c>
      <c r="M1646" t="s">
        <v>19</v>
      </c>
      <c r="N1646" s="2">
        <f t="shared" si="25"/>
        <v>0</v>
      </c>
      <c r="O1646">
        <f>DATEDIF(Table1[[#This Row],[Submission_Date]],Table1[[#This Row],[Decision_Date]],"D")</f>
        <v>14</v>
      </c>
      <c r="P1646">
        <f>Table1[[#This Row],[Claim_Amount]]-Table1[[#This Row],[Paid_Amount]]</f>
        <v>772.85</v>
      </c>
    </row>
    <row r="1647" spans="1:16" x14ac:dyDescent="0.3">
      <c r="A1647" t="s">
        <v>3174</v>
      </c>
      <c r="B1647" t="s">
        <v>3175</v>
      </c>
      <c r="C1647" s="1">
        <v>44948</v>
      </c>
      <c r="D1647" s="1">
        <v>44977</v>
      </c>
      <c r="E1647" s="1">
        <v>45001</v>
      </c>
      <c r="F1647" t="s">
        <v>72</v>
      </c>
      <c r="G1647" t="s">
        <v>23</v>
      </c>
      <c r="H1647" t="s">
        <v>55</v>
      </c>
      <c r="I1647">
        <v>27447</v>
      </c>
      <c r="J1647">
        <v>2546.9299999999998</v>
      </c>
      <c r="K1647">
        <v>1953.5</v>
      </c>
      <c r="L1647" t="s">
        <v>18</v>
      </c>
      <c r="M1647" t="s">
        <v>19</v>
      </c>
      <c r="N1647" s="2">
        <f t="shared" si="25"/>
        <v>0</v>
      </c>
      <c r="O1647">
        <f>DATEDIF(Table1[[#This Row],[Submission_Date]],Table1[[#This Row],[Decision_Date]],"D")</f>
        <v>24</v>
      </c>
      <c r="P1647">
        <f>Table1[[#This Row],[Claim_Amount]]-Table1[[#This Row],[Paid_Amount]]</f>
        <v>593.42999999999984</v>
      </c>
    </row>
    <row r="1648" spans="1:16" x14ac:dyDescent="0.3">
      <c r="A1648" t="s">
        <v>3176</v>
      </c>
      <c r="B1648" t="s">
        <v>3177</v>
      </c>
      <c r="C1648" s="1">
        <v>45055</v>
      </c>
      <c r="D1648" s="1">
        <v>45059</v>
      </c>
      <c r="E1648" s="1">
        <v>45067</v>
      </c>
      <c r="F1648" t="s">
        <v>106</v>
      </c>
      <c r="G1648" t="s">
        <v>41</v>
      </c>
      <c r="H1648" t="s">
        <v>45</v>
      </c>
      <c r="I1648">
        <v>70553</v>
      </c>
      <c r="J1648">
        <v>1556.64</v>
      </c>
      <c r="K1648">
        <v>1398.98</v>
      </c>
      <c r="L1648" t="s">
        <v>18</v>
      </c>
      <c r="M1648" t="s">
        <v>19</v>
      </c>
      <c r="N1648" s="2">
        <f t="shared" si="25"/>
        <v>0</v>
      </c>
      <c r="O1648">
        <f>DATEDIF(Table1[[#This Row],[Submission_Date]],Table1[[#This Row],[Decision_Date]],"D")</f>
        <v>8</v>
      </c>
      <c r="P1648">
        <f>Table1[[#This Row],[Claim_Amount]]-Table1[[#This Row],[Paid_Amount]]</f>
        <v>157.66000000000008</v>
      </c>
    </row>
    <row r="1649" spans="1:16" x14ac:dyDescent="0.3">
      <c r="A1649" t="s">
        <v>3178</v>
      </c>
      <c r="B1649" t="s">
        <v>3179</v>
      </c>
      <c r="C1649" s="1">
        <v>45569</v>
      </c>
      <c r="D1649" s="1">
        <v>45589</v>
      </c>
      <c r="E1649" s="1">
        <v>45635</v>
      </c>
      <c r="F1649" t="s">
        <v>15</v>
      </c>
      <c r="G1649" t="s">
        <v>41</v>
      </c>
      <c r="H1649" t="s">
        <v>35</v>
      </c>
      <c r="I1649">
        <v>27447</v>
      </c>
      <c r="J1649">
        <v>3978.2</v>
      </c>
      <c r="K1649">
        <v>0</v>
      </c>
      <c r="L1649" t="s">
        <v>30</v>
      </c>
      <c r="M1649" t="s">
        <v>19</v>
      </c>
      <c r="N1649" s="2">
        <f t="shared" si="25"/>
        <v>0</v>
      </c>
      <c r="O1649">
        <f>DATEDIF(Table1[[#This Row],[Submission_Date]],Table1[[#This Row],[Decision_Date]],"D")</f>
        <v>46</v>
      </c>
      <c r="P1649">
        <f>Table1[[#This Row],[Claim_Amount]]-Table1[[#This Row],[Paid_Amount]]</f>
        <v>3978.2</v>
      </c>
    </row>
    <row r="1650" spans="1:16" x14ac:dyDescent="0.3">
      <c r="A1650" t="s">
        <v>3180</v>
      </c>
      <c r="B1650" t="s">
        <v>3181</v>
      </c>
      <c r="C1650" s="1">
        <v>45159</v>
      </c>
      <c r="D1650" s="1">
        <v>45170</v>
      </c>
      <c r="E1650" s="1">
        <v>45214</v>
      </c>
      <c r="F1650" t="s">
        <v>22</v>
      </c>
      <c r="G1650" t="s">
        <v>41</v>
      </c>
      <c r="H1650" t="s">
        <v>45</v>
      </c>
      <c r="I1650">
        <v>99215</v>
      </c>
      <c r="J1650">
        <v>4674.6499999999996</v>
      </c>
      <c r="K1650">
        <v>4178.38</v>
      </c>
      <c r="L1650" t="s">
        <v>18</v>
      </c>
      <c r="M1650" t="s">
        <v>19</v>
      </c>
      <c r="N1650" s="2">
        <f t="shared" si="25"/>
        <v>0</v>
      </c>
      <c r="O1650">
        <f>DATEDIF(Table1[[#This Row],[Submission_Date]],Table1[[#This Row],[Decision_Date]],"D")</f>
        <v>44</v>
      </c>
      <c r="P1650">
        <f>Table1[[#This Row],[Claim_Amount]]-Table1[[#This Row],[Paid_Amount]]</f>
        <v>496.26999999999953</v>
      </c>
    </row>
    <row r="1651" spans="1:16" x14ac:dyDescent="0.3">
      <c r="A1651" t="s">
        <v>3182</v>
      </c>
      <c r="B1651" t="s">
        <v>2358</v>
      </c>
      <c r="C1651" s="1">
        <v>45092</v>
      </c>
      <c r="D1651" s="1">
        <v>45103</v>
      </c>
      <c r="E1651" s="1">
        <v>45140</v>
      </c>
      <c r="F1651" t="s">
        <v>27</v>
      </c>
      <c r="G1651" t="s">
        <v>23</v>
      </c>
      <c r="H1651" t="s">
        <v>38</v>
      </c>
      <c r="I1651">
        <v>93000</v>
      </c>
      <c r="J1651">
        <v>14352.09</v>
      </c>
      <c r="K1651">
        <v>11163.84</v>
      </c>
      <c r="L1651" t="s">
        <v>18</v>
      </c>
      <c r="M1651" t="s">
        <v>19</v>
      </c>
      <c r="N1651" s="2">
        <f t="shared" si="25"/>
        <v>0</v>
      </c>
      <c r="O1651">
        <f>DATEDIF(Table1[[#This Row],[Submission_Date]],Table1[[#This Row],[Decision_Date]],"D")</f>
        <v>37</v>
      </c>
      <c r="P1651">
        <f>Table1[[#This Row],[Claim_Amount]]-Table1[[#This Row],[Paid_Amount]]</f>
        <v>3188.25</v>
      </c>
    </row>
    <row r="1652" spans="1:16" x14ac:dyDescent="0.3">
      <c r="A1652" t="s">
        <v>3183</v>
      </c>
      <c r="B1652" t="s">
        <v>3184</v>
      </c>
      <c r="C1652" s="1">
        <v>45419</v>
      </c>
      <c r="D1652" s="1">
        <v>45435</v>
      </c>
      <c r="E1652" s="1">
        <v>45473</v>
      </c>
      <c r="F1652" t="s">
        <v>27</v>
      </c>
      <c r="G1652" t="s">
        <v>28</v>
      </c>
      <c r="H1652" t="s">
        <v>87</v>
      </c>
      <c r="I1652">
        <v>43239</v>
      </c>
      <c r="J1652">
        <v>2874.71</v>
      </c>
      <c r="K1652">
        <v>0</v>
      </c>
      <c r="L1652" t="s">
        <v>30</v>
      </c>
      <c r="M1652" t="s">
        <v>19</v>
      </c>
      <c r="N1652" s="2">
        <f t="shared" si="25"/>
        <v>0</v>
      </c>
      <c r="O1652">
        <f>DATEDIF(Table1[[#This Row],[Submission_Date]],Table1[[#This Row],[Decision_Date]],"D")</f>
        <v>38</v>
      </c>
      <c r="P1652">
        <f>Table1[[#This Row],[Claim_Amount]]-Table1[[#This Row],[Paid_Amount]]</f>
        <v>2874.71</v>
      </c>
    </row>
    <row r="1653" spans="1:16" x14ac:dyDescent="0.3">
      <c r="A1653" t="s">
        <v>3185</v>
      </c>
      <c r="B1653" t="s">
        <v>3186</v>
      </c>
      <c r="C1653" s="1">
        <v>45339</v>
      </c>
      <c r="D1653" s="1">
        <v>45345</v>
      </c>
      <c r="E1653" s="1">
        <v>45374</v>
      </c>
      <c r="F1653" t="s">
        <v>106</v>
      </c>
      <c r="G1653" t="s">
        <v>41</v>
      </c>
      <c r="H1653" t="s">
        <v>29</v>
      </c>
      <c r="I1653">
        <v>66984</v>
      </c>
      <c r="J1653">
        <v>2346.4</v>
      </c>
      <c r="K1653">
        <v>0</v>
      </c>
      <c r="L1653" t="s">
        <v>60</v>
      </c>
      <c r="M1653" t="s">
        <v>94</v>
      </c>
      <c r="N1653" s="2">
        <f t="shared" si="25"/>
        <v>1</v>
      </c>
      <c r="O1653">
        <f>DATEDIF(Table1[[#This Row],[Submission_Date]],Table1[[#This Row],[Decision_Date]],"D")</f>
        <v>29</v>
      </c>
      <c r="P1653">
        <f>Table1[[#This Row],[Claim_Amount]]-Table1[[#This Row],[Paid_Amount]]</f>
        <v>2346.4</v>
      </c>
    </row>
    <row r="1654" spans="1:16" x14ac:dyDescent="0.3">
      <c r="A1654" t="s">
        <v>3187</v>
      </c>
      <c r="B1654" t="s">
        <v>3188</v>
      </c>
      <c r="C1654" s="1">
        <v>45147</v>
      </c>
      <c r="D1654" s="1">
        <v>45166</v>
      </c>
      <c r="E1654" s="1">
        <v>45222</v>
      </c>
      <c r="F1654" t="s">
        <v>44</v>
      </c>
      <c r="G1654" t="s">
        <v>79</v>
      </c>
      <c r="H1654" t="s">
        <v>35</v>
      </c>
      <c r="I1654">
        <v>70553</v>
      </c>
      <c r="J1654">
        <v>2112.25</v>
      </c>
      <c r="K1654">
        <v>0</v>
      </c>
      <c r="L1654" t="s">
        <v>60</v>
      </c>
      <c r="M1654" t="s">
        <v>153</v>
      </c>
      <c r="N1654" s="2">
        <f t="shared" si="25"/>
        <v>1</v>
      </c>
      <c r="O1654">
        <f>DATEDIF(Table1[[#This Row],[Submission_Date]],Table1[[#This Row],[Decision_Date]],"D")</f>
        <v>56</v>
      </c>
      <c r="P1654">
        <f>Table1[[#This Row],[Claim_Amount]]-Table1[[#This Row],[Paid_Amount]]</f>
        <v>2112.25</v>
      </c>
    </row>
    <row r="1655" spans="1:16" x14ac:dyDescent="0.3">
      <c r="A1655" t="s">
        <v>3189</v>
      </c>
      <c r="B1655" t="s">
        <v>3190</v>
      </c>
      <c r="C1655" s="1">
        <v>45536</v>
      </c>
      <c r="D1655" s="1">
        <v>45538</v>
      </c>
      <c r="E1655" s="1">
        <v>45570</v>
      </c>
      <c r="F1655" t="s">
        <v>22</v>
      </c>
      <c r="G1655" t="s">
        <v>41</v>
      </c>
      <c r="H1655" t="s">
        <v>55</v>
      </c>
      <c r="I1655">
        <v>99213</v>
      </c>
      <c r="J1655">
        <v>1363.03</v>
      </c>
      <c r="K1655">
        <v>0</v>
      </c>
      <c r="L1655" t="s">
        <v>60</v>
      </c>
      <c r="M1655" t="s">
        <v>61</v>
      </c>
      <c r="N1655" s="2">
        <f t="shared" si="25"/>
        <v>1</v>
      </c>
      <c r="O1655">
        <f>DATEDIF(Table1[[#This Row],[Submission_Date]],Table1[[#This Row],[Decision_Date]],"D")</f>
        <v>32</v>
      </c>
      <c r="P1655">
        <f>Table1[[#This Row],[Claim_Amount]]-Table1[[#This Row],[Paid_Amount]]</f>
        <v>1363.03</v>
      </c>
    </row>
    <row r="1656" spans="1:16" x14ac:dyDescent="0.3">
      <c r="A1656" t="s">
        <v>3191</v>
      </c>
      <c r="B1656" t="s">
        <v>3192</v>
      </c>
      <c r="C1656" s="1">
        <v>45019</v>
      </c>
      <c r="D1656" s="1">
        <v>45026</v>
      </c>
      <c r="E1656" s="1">
        <v>45056</v>
      </c>
      <c r="F1656" t="s">
        <v>33</v>
      </c>
      <c r="G1656" t="s">
        <v>79</v>
      </c>
      <c r="H1656" t="s">
        <v>52</v>
      </c>
      <c r="I1656">
        <v>99215</v>
      </c>
      <c r="J1656">
        <v>2370.34</v>
      </c>
      <c r="K1656">
        <v>0</v>
      </c>
      <c r="L1656" t="s">
        <v>60</v>
      </c>
      <c r="M1656" t="s">
        <v>153</v>
      </c>
      <c r="N1656" s="2">
        <f t="shared" si="25"/>
        <v>1</v>
      </c>
      <c r="O1656">
        <f>DATEDIF(Table1[[#This Row],[Submission_Date]],Table1[[#This Row],[Decision_Date]],"D")</f>
        <v>30</v>
      </c>
      <c r="P1656">
        <f>Table1[[#This Row],[Claim_Amount]]-Table1[[#This Row],[Paid_Amount]]</f>
        <v>2370.34</v>
      </c>
    </row>
    <row r="1657" spans="1:16" x14ac:dyDescent="0.3">
      <c r="A1657" t="s">
        <v>3193</v>
      </c>
      <c r="B1657" t="s">
        <v>3194</v>
      </c>
      <c r="C1657" s="1">
        <v>45330</v>
      </c>
      <c r="D1657" s="1">
        <v>45339</v>
      </c>
      <c r="E1657" s="1">
        <v>45348</v>
      </c>
      <c r="F1657" t="s">
        <v>33</v>
      </c>
      <c r="G1657" t="s">
        <v>41</v>
      </c>
      <c r="H1657" t="s">
        <v>29</v>
      </c>
      <c r="I1657">
        <v>27130</v>
      </c>
      <c r="J1657">
        <v>1427.5</v>
      </c>
      <c r="K1657">
        <v>1343.65</v>
      </c>
      <c r="L1657" t="s">
        <v>18</v>
      </c>
      <c r="M1657" t="s">
        <v>19</v>
      </c>
      <c r="N1657" s="2">
        <f t="shared" si="25"/>
        <v>0</v>
      </c>
      <c r="O1657">
        <f>DATEDIF(Table1[[#This Row],[Submission_Date]],Table1[[#This Row],[Decision_Date]],"D")</f>
        <v>9</v>
      </c>
      <c r="P1657">
        <f>Table1[[#This Row],[Claim_Amount]]-Table1[[#This Row],[Paid_Amount]]</f>
        <v>83.849999999999909</v>
      </c>
    </row>
    <row r="1658" spans="1:16" x14ac:dyDescent="0.3">
      <c r="A1658" t="s">
        <v>3195</v>
      </c>
      <c r="B1658" t="s">
        <v>3196</v>
      </c>
      <c r="C1658" s="1">
        <v>45655</v>
      </c>
      <c r="D1658" s="1">
        <v>45658</v>
      </c>
      <c r="E1658" s="1">
        <v>45718</v>
      </c>
      <c r="F1658" t="s">
        <v>22</v>
      </c>
      <c r="G1658" t="s">
        <v>79</v>
      </c>
      <c r="H1658" t="s">
        <v>38</v>
      </c>
      <c r="I1658">
        <v>27130</v>
      </c>
      <c r="J1658">
        <v>2068.89</v>
      </c>
      <c r="K1658">
        <v>1949.08</v>
      </c>
      <c r="L1658" t="s">
        <v>18</v>
      </c>
      <c r="M1658" t="s">
        <v>19</v>
      </c>
      <c r="N1658" s="2">
        <f t="shared" si="25"/>
        <v>0</v>
      </c>
      <c r="O1658">
        <f>DATEDIF(Table1[[#This Row],[Submission_Date]],Table1[[#This Row],[Decision_Date]],"D")</f>
        <v>60</v>
      </c>
      <c r="P1658">
        <f>Table1[[#This Row],[Claim_Amount]]-Table1[[#This Row],[Paid_Amount]]</f>
        <v>119.80999999999995</v>
      </c>
    </row>
    <row r="1659" spans="1:16" x14ac:dyDescent="0.3">
      <c r="A1659" t="s">
        <v>3197</v>
      </c>
      <c r="B1659" t="s">
        <v>3198</v>
      </c>
      <c r="C1659" s="1">
        <v>45573</v>
      </c>
      <c r="D1659" s="1">
        <v>45594</v>
      </c>
      <c r="E1659" s="1">
        <v>45641</v>
      </c>
      <c r="F1659" t="s">
        <v>22</v>
      </c>
      <c r="G1659" t="s">
        <v>41</v>
      </c>
      <c r="H1659" t="s">
        <v>55</v>
      </c>
      <c r="I1659">
        <v>45378</v>
      </c>
      <c r="J1659">
        <v>5187.87</v>
      </c>
      <c r="K1659">
        <v>4435.6000000000004</v>
      </c>
      <c r="L1659" t="s">
        <v>18</v>
      </c>
      <c r="M1659" t="s">
        <v>19</v>
      </c>
      <c r="N1659" s="2">
        <f t="shared" si="25"/>
        <v>0</v>
      </c>
      <c r="O1659">
        <f>DATEDIF(Table1[[#This Row],[Submission_Date]],Table1[[#This Row],[Decision_Date]],"D")</f>
        <v>47</v>
      </c>
      <c r="P1659">
        <f>Table1[[#This Row],[Claim_Amount]]-Table1[[#This Row],[Paid_Amount]]</f>
        <v>752.26999999999953</v>
      </c>
    </row>
    <row r="1660" spans="1:16" x14ac:dyDescent="0.3">
      <c r="A1660" t="s">
        <v>3199</v>
      </c>
      <c r="B1660" t="s">
        <v>3200</v>
      </c>
      <c r="C1660" s="1">
        <v>45561</v>
      </c>
      <c r="D1660" s="1">
        <v>45569</v>
      </c>
      <c r="E1660" s="1">
        <v>45580</v>
      </c>
      <c r="F1660" t="s">
        <v>15</v>
      </c>
      <c r="G1660" t="s">
        <v>41</v>
      </c>
      <c r="H1660" t="s">
        <v>29</v>
      </c>
      <c r="I1660">
        <v>99213</v>
      </c>
      <c r="J1660">
        <v>808.16</v>
      </c>
      <c r="K1660">
        <v>660.01</v>
      </c>
      <c r="L1660" t="s">
        <v>18</v>
      </c>
      <c r="M1660" t="s">
        <v>19</v>
      </c>
      <c r="N1660" s="2">
        <f t="shared" si="25"/>
        <v>0</v>
      </c>
      <c r="O1660">
        <f>DATEDIF(Table1[[#This Row],[Submission_Date]],Table1[[#This Row],[Decision_Date]],"D")</f>
        <v>11</v>
      </c>
      <c r="P1660">
        <f>Table1[[#This Row],[Claim_Amount]]-Table1[[#This Row],[Paid_Amount]]</f>
        <v>148.14999999999998</v>
      </c>
    </row>
    <row r="1661" spans="1:16" x14ac:dyDescent="0.3">
      <c r="A1661" t="s">
        <v>3201</v>
      </c>
      <c r="B1661" t="s">
        <v>3202</v>
      </c>
      <c r="C1661" s="1">
        <v>45217</v>
      </c>
      <c r="D1661" s="1">
        <v>45235</v>
      </c>
      <c r="E1661" s="1">
        <v>45295</v>
      </c>
      <c r="F1661" t="s">
        <v>15</v>
      </c>
      <c r="G1661" t="s">
        <v>41</v>
      </c>
      <c r="H1661" t="s">
        <v>38</v>
      </c>
      <c r="I1661">
        <v>80053</v>
      </c>
      <c r="J1661">
        <v>4500.32</v>
      </c>
      <c r="K1661">
        <v>4223.75</v>
      </c>
      <c r="L1661" t="s">
        <v>18</v>
      </c>
      <c r="M1661" t="s">
        <v>19</v>
      </c>
      <c r="N1661" s="2">
        <f t="shared" si="25"/>
        <v>0</v>
      </c>
      <c r="O1661">
        <f>DATEDIF(Table1[[#This Row],[Submission_Date]],Table1[[#This Row],[Decision_Date]],"D")</f>
        <v>60</v>
      </c>
      <c r="P1661">
        <f>Table1[[#This Row],[Claim_Amount]]-Table1[[#This Row],[Paid_Amount]]</f>
        <v>276.56999999999971</v>
      </c>
    </row>
    <row r="1662" spans="1:16" x14ac:dyDescent="0.3">
      <c r="A1662" t="s">
        <v>3203</v>
      </c>
      <c r="B1662" t="s">
        <v>3204</v>
      </c>
      <c r="C1662" s="1">
        <v>45543</v>
      </c>
      <c r="D1662" s="1">
        <v>45557</v>
      </c>
      <c r="E1662" s="1">
        <v>45595</v>
      </c>
      <c r="F1662" t="s">
        <v>22</v>
      </c>
      <c r="G1662" t="s">
        <v>79</v>
      </c>
      <c r="H1662" t="s">
        <v>29</v>
      </c>
      <c r="I1662">
        <v>70553</v>
      </c>
      <c r="J1662">
        <v>5185.87</v>
      </c>
      <c r="K1662">
        <v>4132.7299999999996</v>
      </c>
      <c r="L1662" t="s">
        <v>18</v>
      </c>
      <c r="M1662" t="s">
        <v>19</v>
      </c>
      <c r="N1662" s="2">
        <f t="shared" si="25"/>
        <v>0</v>
      </c>
      <c r="O1662">
        <f>DATEDIF(Table1[[#This Row],[Submission_Date]],Table1[[#This Row],[Decision_Date]],"D")</f>
        <v>38</v>
      </c>
      <c r="P1662">
        <f>Table1[[#This Row],[Claim_Amount]]-Table1[[#This Row],[Paid_Amount]]</f>
        <v>1053.1400000000003</v>
      </c>
    </row>
    <row r="1663" spans="1:16" x14ac:dyDescent="0.3">
      <c r="A1663" t="s">
        <v>3205</v>
      </c>
      <c r="B1663" t="s">
        <v>3206</v>
      </c>
      <c r="C1663" s="1">
        <v>45438</v>
      </c>
      <c r="D1663" s="1">
        <v>45464</v>
      </c>
      <c r="E1663" s="1">
        <v>45524</v>
      </c>
      <c r="F1663" t="s">
        <v>106</v>
      </c>
      <c r="G1663" t="s">
        <v>79</v>
      </c>
      <c r="H1663" t="s">
        <v>29</v>
      </c>
      <c r="I1663">
        <v>80053</v>
      </c>
      <c r="J1663">
        <v>1645.08</v>
      </c>
      <c r="K1663">
        <v>1288.54</v>
      </c>
      <c r="L1663" t="s">
        <v>18</v>
      </c>
      <c r="M1663" t="s">
        <v>19</v>
      </c>
      <c r="N1663" s="2">
        <f t="shared" si="25"/>
        <v>0</v>
      </c>
      <c r="O1663">
        <f>DATEDIF(Table1[[#This Row],[Submission_Date]],Table1[[#This Row],[Decision_Date]],"D")</f>
        <v>60</v>
      </c>
      <c r="P1663">
        <f>Table1[[#This Row],[Claim_Amount]]-Table1[[#This Row],[Paid_Amount]]</f>
        <v>356.53999999999996</v>
      </c>
    </row>
    <row r="1664" spans="1:16" x14ac:dyDescent="0.3">
      <c r="A1664" t="s">
        <v>3207</v>
      </c>
      <c r="B1664" t="s">
        <v>3208</v>
      </c>
      <c r="C1664" s="1">
        <v>45138</v>
      </c>
      <c r="D1664" s="1">
        <v>45149</v>
      </c>
      <c r="E1664" s="1">
        <v>45208</v>
      </c>
      <c r="F1664" t="s">
        <v>27</v>
      </c>
      <c r="G1664" t="s">
        <v>41</v>
      </c>
      <c r="H1664" t="s">
        <v>24</v>
      </c>
      <c r="I1664">
        <v>45378</v>
      </c>
      <c r="J1664">
        <v>331.13</v>
      </c>
      <c r="K1664">
        <v>296.92</v>
      </c>
      <c r="L1664" t="s">
        <v>18</v>
      </c>
      <c r="M1664" t="s">
        <v>19</v>
      </c>
      <c r="N1664" s="2">
        <f t="shared" si="25"/>
        <v>0</v>
      </c>
      <c r="O1664">
        <f>DATEDIF(Table1[[#This Row],[Submission_Date]],Table1[[#This Row],[Decision_Date]],"D")</f>
        <v>59</v>
      </c>
      <c r="P1664">
        <f>Table1[[#This Row],[Claim_Amount]]-Table1[[#This Row],[Paid_Amount]]</f>
        <v>34.20999999999998</v>
      </c>
    </row>
    <row r="1665" spans="1:16" x14ac:dyDescent="0.3">
      <c r="A1665" t="s">
        <v>3209</v>
      </c>
      <c r="B1665" t="s">
        <v>3210</v>
      </c>
      <c r="C1665" s="1">
        <v>45518</v>
      </c>
      <c r="D1665" s="1">
        <v>45521</v>
      </c>
      <c r="E1665" s="1">
        <v>45554</v>
      </c>
      <c r="F1665" t="s">
        <v>72</v>
      </c>
      <c r="G1665" t="s">
        <v>23</v>
      </c>
      <c r="H1665" t="s">
        <v>49</v>
      </c>
      <c r="I1665">
        <v>90837</v>
      </c>
      <c r="J1665">
        <v>1111.81</v>
      </c>
      <c r="K1665">
        <v>0</v>
      </c>
      <c r="L1665" t="s">
        <v>60</v>
      </c>
      <c r="M1665" t="s">
        <v>153</v>
      </c>
      <c r="N1665" s="2">
        <f t="shared" si="25"/>
        <v>1</v>
      </c>
      <c r="O1665">
        <f>DATEDIF(Table1[[#This Row],[Submission_Date]],Table1[[#This Row],[Decision_Date]],"D")</f>
        <v>33</v>
      </c>
      <c r="P1665">
        <f>Table1[[#This Row],[Claim_Amount]]-Table1[[#This Row],[Paid_Amount]]</f>
        <v>1111.81</v>
      </c>
    </row>
    <row r="1666" spans="1:16" x14ac:dyDescent="0.3">
      <c r="A1666" t="s">
        <v>3211</v>
      </c>
      <c r="B1666" t="s">
        <v>3212</v>
      </c>
      <c r="C1666" s="1">
        <v>45388</v>
      </c>
      <c r="D1666" s="1">
        <v>45403</v>
      </c>
      <c r="E1666" s="1">
        <v>45463</v>
      </c>
      <c r="F1666" t="s">
        <v>72</v>
      </c>
      <c r="G1666" t="s">
        <v>28</v>
      </c>
      <c r="H1666" t="s">
        <v>38</v>
      </c>
      <c r="I1666">
        <v>92928</v>
      </c>
      <c r="J1666">
        <v>5103.0600000000004</v>
      </c>
      <c r="K1666">
        <v>5037.75</v>
      </c>
      <c r="L1666" t="s">
        <v>18</v>
      </c>
      <c r="M1666" t="s">
        <v>19</v>
      </c>
      <c r="N1666" s="2">
        <f t="shared" si="25"/>
        <v>0</v>
      </c>
      <c r="O1666">
        <f>DATEDIF(Table1[[#This Row],[Submission_Date]],Table1[[#This Row],[Decision_Date]],"D")</f>
        <v>60</v>
      </c>
      <c r="P1666">
        <f>Table1[[#This Row],[Claim_Amount]]-Table1[[#This Row],[Paid_Amount]]</f>
        <v>65.3100000000004</v>
      </c>
    </row>
    <row r="1667" spans="1:16" x14ac:dyDescent="0.3">
      <c r="A1667" t="s">
        <v>3213</v>
      </c>
      <c r="B1667" t="s">
        <v>3214</v>
      </c>
      <c r="C1667" s="1">
        <v>45329</v>
      </c>
      <c r="D1667" s="1">
        <v>45342</v>
      </c>
      <c r="E1667" s="1">
        <v>45350</v>
      </c>
      <c r="F1667" t="s">
        <v>48</v>
      </c>
      <c r="G1667" t="s">
        <v>34</v>
      </c>
      <c r="H1667" t="s">
        <v>45</v>
      </c>
      <c r="I1667">
        <v>71046</v>
      </c>
      <c r="J1667">
        <v>1775.27</v>
      </c>
      <c r="K1667">
        <v>1366.75</v>
      </c>
      <c r="L1667" t="s">
        <v>18</v>
      </c>
      <c r="M1667" t="s">
        <v>19</v>
      </c>
      <c r="N1667" s="2">
        <f t="shared" ref="N1667:N1730" si="26">IF(L1667="Denied",1,0)</f>
        <v>0</v>
      </c>
      <c r="O1667">
        <f>DATEDIF(Table1[[#This Row],[Submission_Date]],Table1[[#This Row],[Decision_Date]],"D")</f>
        <v>8</v>
      </c>
      <c r="P1667">
        <f>Table1[[#This Row],[Claim_Amount]]-Table1[[#This Row],[Paid_Amount]]</f>
        <v>408.52</v>
      </c>
    </row>
    <row r="1668" spans="1:16" x14ac:dyDescent="0.3">
      <c r="A1668" t="s">
        <v>3215</v>
      </c>
      <c r="B1668" t="s">
        <v>2828</v>
      </c>
      <c r="C1668" s="1">
        <v>45462</v>
      </c>
      <c r="D1668" s="1">
        <v>45478</v>
      </c>
      <c r="E1668" s="1">
        <v>45537</v>
      </c>
      <c r="F1668" t="s">
        <v>33</v>
      </c>
      <c r="G1668" t="s">
        <v>79</v>
      </c>
      <c r="H1668" t="s">
        <v>29</v>
      </c>
      <c r="I1668">
        <v>66984</v>
      </c>
      <c r="J1668">
        <v>812.86</v>
      </c>
      <c r="K1668">
        <v>751.99</v>
      </c>
      <c r="L1668" t="s">
        <v>18</v>
      </c>
      <c r="M1668" t="s">
        <v>19</v>
      </c>
      <c r="N1668" s="2">
        <f t="shared" si="26"/>
        <v>0</v>
      </c>
      <c r="O1668">
        <f>DATEDIF(Table1[[#This Row],[Submission_Date]],Table1[[#This Row],[Decision_Date]],"D")</f>
        <v>59</v>
      </c>
      <c r="P1668">
        <f>Table1[[#This Row],[Claim_Amount]]-Table1[[#This Row],[Paid_Amount]]</f>
        <v>60.870000000000005</v>
      </c>
    </row>
    <row r="1669" spans="1:16" x14ac:dyDescent="0.3">
      <c r="A1669" t="s">
        <v>3216</v>
      </c>
      <c r="B1669" t="s">
        <v>3217</v>
      </c>
      <c r="C1669" s="1">
        <v>45401</v>
      </c>
      <c r="D1669" s="1">
        <v>45423</v>
      </c>
      <c r="E1669" s="1">
        <v>45428</v>
      </c>
      <c r="F1669" t="s">
        <v>27</v>
      </c>
      <c r="G1669" t="s">
        <v>79</v>
      </c>
      <c r="H1669" t="s">
        <v>45</v>
      </c>
      <c r="I1669">
        <v>92928</v>
      </c>
      <c r="J1669">
        <v>1207.3499999999999</v>
      </c>
      <c r="K1669">
        <v>0</v>
      </c>
      <c r="L1669" t="s">
        <v>60</v>
      </c>
      <c r="M1669" t="s">
        <v>101</v>
      </c>
      <c r="N1669" s="2">
        <f t="shared" si="26"/>
        <v>1</v>
      </c>
      <c r="O1669">
        <f>DATEDIF(Table1[[#This Row],[Submission_Date]],Table1[[#This Row],[Decision_Date]],"D")</f>
        <v>5</v>
      </c>
      <c r="P1669">
        <f>Table1[[#This Row],[Claim_Amount]]-Table1[[#This Row],[Paid_Amount]]</f>
        <v>1207.3499999999999</v>
      </c>
    </row>
    <row r="1670" spans="1:16" x14ac:dyDescent="0.3">
      <c r="A1670" t="s">
        <v>3218</v>
      </c>
      <c r="B1670" t="s">
        <v>1717</v>
      </c>
      <c r="C1670" s="1">
        <v>45623</v>
      </c>
      <c r="D1670" s="1">
        <v>45653</v>
      </c>
      <c r="E1670" s="1">
        <v>45686</v>
      </c>
      <c r="F1670" t="s">
        <v>15</v>
      </c>
      <c r="G1670" t="s">
        <v>79</v>
      </c>
      <c r="H1670" t="s">
        <v>55</v>
      </c>
      <c r="I1670">
        <v>99215</v>
      </c>
      <c r="J1670">
        <v>3542.17</v>
      </c>
      <c r="K1670">
        <v>0</v>
      </c>
      <c r="L1670" t="s">
        <v>30</v>
      </c>
      <c r="M1670" t="s">
        <v>19</v>
      </c>
      <c r="N1670" s="2">
        <f t="shared" si="26"/>
        <v>0</v>
      </c>
      <c r="O1670">
        <f>DATEDIF(Table1[[#This Row],[Submission_Date]],Table1[[#This Row],[Decision_Date]],"D")</f>
        <v>33</v>
      </c>
      <c r="P1670">
        <f>Table1[[#This Row],[Claim_Amount]]-Table1[[#This Row],[Paid_Amount]]</f>
        <v>3542.17</v>
      </c>
    </row>
    <row r="1671" spans="1:16" x14ac:dyDescent="0.3">
      <c r="A1671" t="s">
        <v>3219</v>
      </c>
      <c r="B1671" t="s">
        <v>3220</v>
      </c>
      <c r="C1671" s="1">
        <v>45638</v>
      </c>
      <c r="D1671" s="1">
        <v>45666</v>
      </c>
      <c r="E1671" s="1">
        <v>45688</v>
      </c>
      <c r="F1671" t="s">
        <v>48</v>
      </c>
      <c r="G1671" t="s">
        <v>28</v>
      </c>
      <c r="H1671" t="s">
        <v>55</v>
      </c>
      <c r="I1671">
        <v>63047</v>
      </c>
      <c r="J1671">
        <v>2800.03</v>
      </c>
      <c r="K1671">
        <v>2372.2199999999998</v>
      </c>
      <c r="L1671" t="s">
        <v>18</v>
      </c>
      <c r="M1671" t="s">
        <v>19</v>
      </c>
      <c r="N1671" s="2">
        <f t="shared" si="26"/>
        <v>0</v>
      </c>
      <c r="O1671">
        <f>DATEDIF(Table1[[#This Row],[Submission_Date]],Table1[[#This Row],[Decision_Date]],"D")</f>
        <v>22</v>
      </c>
      <c r="P1671">
        <f>Table1[[#This Row],[Claim_Amount]]-Table1[[#This Row],[Paid_Amount]]</f>
        <v>427.8100000000004</v>
      </c>
    </row>
    <row r="1672" spans="1:16" x14ac:dyDescent="0.3">
      <c r="A1672" t="s">
        <v>3221</v>
      </c>
      <c r="B1672" t="s">
        <v>428</v>
      </c>
      <c r="C1672" s="1">
        <v>45319</v>
      </c>
      <c r="D1672" s="1">
        <v>45341</v>
      </c>
      <c r="E1672" s="1">
        <v>45385</v>
      </c>
      <c r="F1672" t="s">
        <v>27</v>
      </c>
      <c r="G1672" t="s">
        <v>34</v>
      </c>
      <c r="H1672" t="s">
        <v>55</v>
      </c>
      <c r="I1672">
        <v>66984</v>
      </c>
      <c r="J1672">
        <v>1493.47</v>
      </c>
      <c r="K1672">
        <v>1286.28</v>
      </c>
      <c r="L1672" t="s">
        <v>18</v>
      </c>
      <c r="M1672" t="s">
        <v>19</v>
      </c>
      <c r="N1672" s="2">
        <f t="shared" si="26"/>
        <v>0</v>
      </c>
      <c r="O1672">
        <f>DATEDIF(Table1[[#This Row],[Submission_Date]],Table1[[#This Row],[Decision_Date]],"D")</f>
        <v>44</v>
      </c>
      <c r="P1672">
        <f>Table1[[#This Row],[Claim_Amount]]-Table1[[#This Row],[Paid_Amount]]</f>
        <v>207.19000000000005</v>
      </c>
    </row>
    <row r="1673" spans="1:16" x14ac:dyDescent="0.3">
      <c r="A1673" t="s">
        <v>3222</v>
      </c>
      <c r="B1673" t="s">
        <v>3223</v>
      </c>
      <c r="C1673" s="1">
        <v>45302</v>
      </c>
      <c r="D1673" s="1">
        <v>45323</v>
      </c>
      <c r="E1673" s="1">
        <v>45377</v>
      </c>
      <c r="F1673" t="s">
        <v>48</v>
      </c>
      <c r="G1673" t="s">
        <v>23</v>
      </c>
      <c r="H1673" t="s">
        <v>52</v>
      </c>
      <c r="I1673">
        <v>63047</v>
      </c>
      <c r="J1673">
        <v>1348.22</v>
      </c>
      <c r="K1673">
        <v>1337.01</v>
      </c>
      <c r="L1673" t="s">
        <v>18</v>
      </c>
      <c r="M1673" t="s">
        <v>19</v>
      </c>
      <c r="N1673" s="2">
        <f t="shared" si="26"/>
        <v>0</v>
      </c>
      <c r="O1673">
        <f>DATEDIF(Table1[[#This Row],[Submission_Date]],Table1[[#This Row],[Decision_Date]],"D")</f>
        <v>54</v>
      </c>
      <c r="P1673">
        <f>Table1[[#This Row],[Claim_Amount]]-Table1[[#This Row],[Paid_Amount]]</f>
        <v>11.210000000000036</v>
      </c>
    </row>
    <row r="1674" spans="1:16" x14ac:dyDescent="0.3">
      <c r="A1674" t="s">
        <v>3224</v>
      </c>
      <c r="B1674" t="s">
        <v>3225</v>
      </c>
      <c r="C1674" s="1">
        <v>45524</v>
      </c>
      <c r="D1674" s="1">
        <v>45554</v>
      </c>
      <c r="E1674" s="1">
        <v>45607</v>
      </c>
      <c r="F1674" t="s">
        <v>106</v>
      </c>
      <c r="G1674" t="s">
        <v>41</v>
      </c>
      <c r="H1674" t="s">
        <v>17</v>
      </c>
      <c r="I1674">
        <v>27130</v>
      </c>
      <c r="J1674">
        <v>1321.59</v>
      </c>
      <c r="K1674">
        <v>0</v>
      </c>
      <c r="L1674" t="s">
        <v>30</v>
      </c>
      <c r="M1674" t="s">
        <v>19</v>
      </c>
      <c r="N1674" s="2">
        <f t="shared" si="26"/>
        <v>0</v>
      </c>
      <c r="O1674">
        <f>DATEDIF(Table1[[#This Row],[Submission_Date]],Table1[[#This Row],[Decision_Date]],"D")</f>
        <v>53</v>
      </c>
      <c r="P1674">
        <f>Table1[[#This Row],[Claim_Amount]]-Table1[[#This Row],[Paid_Amount]]</f>
        <v>1321.59</v>
      </c>
    </row>
    <row r="1675" spans="1:16" x14ac:dyDescent="0.3">
      <c r="A1675" t="s">
        <v>3226</v>
      </c>
      <c r="B1675" t="s">
        <v>3227</v>
      </c>
      <c r="C1675" s="1">
        <v>45345</v>
      </c>
      <c r="D1675" s="1">
        <v>45368</v>
      </c>
      <c r="E1675" s="1">
        <v>45408</v>
      </c>
      <c r="F1675" t="s">
        <v>27</v>
      </c>
      <c r="G1675" t="s">
        <v>41</v>
      </c>
      <c r="H1675" t="s">
        <v>49</v>
      </c>
      <c r="I1675">
        <v>70553</v>
      </c>
      <c r="J1675">
        <v>864.43</v>
      </c>
      <c r="K1675">
        <v>0</v>
      </c>
      <c r="L1675" t="s">
        <v>60</v>
      </c>
      <c r="M1675" t="s">
        <v>153</v>
      </c>
      <c r="N1675" s="2">
        <f t="shared" si="26"/>
        <v>1</v>
      </c>
      <c r="O1675">
        <f>DATEDIF(Table1[[#This Row],[Submission_Date]],Table1[[#This Row],[Decision_Date]],"D")</f>
        <v>40</v>
      </c>
      <c r="P1675">
        <f>Table1[[#This Row],[Claim_Amount]]-Table1[[#This Row],[Paid_Amount]]</f>
        <v>864.43</v>
      </c>
    </row>
    <row r="1676" spans="1:16" x14ac:dyDescent="0.3">
      <c r="A1676" t="s">
        <v>3228</v>
      </c>
      <c r="B1676" t="s">
        <v>3229</v>
      </c>
      <c r="C1676" s="1">
        <v>45229</v>
      </c>
      <c r="D1676" s="1">
        <v>45250</v>
      </c>
      <c r="E1676" s="1">
        <v>45293</v>
      </c>
      <c r="F1676" t="s">
        <v>15</v>
      </c>
      <c r="G1676" t="s">
        <v>34</v>
      </c>
      <c r="H1676" t="s">
        <v>38</v>
      </c>
      <c r="I1676">
        <v>45378</v>
      </c>
      <c r="J1676">
        <v>6583.36</v>
      </c>
      <c r="K1676">
        <v>6394.85</v>
      </c>
      <c r="L1676" t="s">
        <v>18</v>
      </c>
      <c r="M1676" t="s">
        <v>19</v>
      </c>
      <c r="N1676" s="2">
        <f t="shared" si="26"/>
        <v>0</v>
      </c>
      <c r="O1676">
        <f>DATEDIF(Table1[[#This Row],[Submission_Date]],Table1[[#This Row],[Decision_Date]],"D")</f>
        <v>43</v>
      </c>
      <c r="P1676">
        <f>Table1[[#This Row],[Claim_Amount]]-Table1[[#This Row],[Paid_Amount]]</f>
        <v>188.50999999999931</v>
      </c>
    </row>
    <row r="1677" spans="1:16" x14ac:dyDescent="0.3">
      <c r="A1677" t="s">
        <v>3230</v>
      </c>
      <c r="B1677" t="s">
        <v>3231</v>
      </c>
      <c r="C1677" s="1">
        <v>45438</v>
      </c>
      <c r="D1677" s="1">
        <v>45459</v>
      </c>
      <c r="E1677" s="1">
        <v>45515</v>
      </c>
      <c r="F1677" t="s">
        <v>106</v>
      </c>
      <c r="G1677" t="s">
        <v>16</v>
      </c>
      <c r="H1677" t="s">
        <v>52</v>
      </c>
      <c r="I1677">
        <v>80053</v>
      </c>
      <c r="J1677">
        <v>1397.09</v>
      </c>
      <c r="K1677">
        <v>1206.8800000000001</v>
      </c>
      <c r="L1677" t="s">
        <v>18</v>
      </c>
      <c r="M1677" t="s">
        <v>19</v>
      </c>
      <c r="N1677" s="2">
        <f t="shared" si="26"/>
        <v>0</v>
      </c>
      <c r="O1677">
        <f>DATEDIF(Table1[[#This Row],[Submission_Date]],Table1[[#This Row],[Decision_Date]],"D")</f>
        <v>56</v>
      </c>
      <c r="P1677">
        <f>Table1[[#This Row],[Claim_Amount]]-Table1[[#This Row],[Paid_Amount]]</f>
        <v>190.20999999999981</v>
      </c>
    </row>
    <row r="1678" spans="1:16" x14ac:dyDescent="0.3">
      <c r="A1678" t="s">
        <v>3232</v>
      </c>
      <c r="B1678" t="s">
        <v>3233</v>
      </c>
      <c r="C1678" s="1">
        <v>45038</v>
      </c>
      <c r="D1678" s="1">
        <v>45046</v>
      </c>
      <c r="E1678" s="1">
        <v>45051</v>
      </c>
      <c r="F1678" t="s">
        <v>22</v>
      </c>
      <c r="G1678" t="s">
        <v>28</v>
      </c>
      <c r="H1678" t="s">
        <v>38</v>
      </c>
      <c r="I1678">
        <v>99215</v>
      </c>
      <c r="J1678">
        <v>4787.32</v>
      </c>
      <c r="K1678">
        <v>4439.4799999999996</v>
      </c>
      <c r="L1678" t="s">
        <v>18</v>
      </c>
      <c r="M1678" t="s">
        <v>19</v>
      </c>
      <c r="N1678" s="2">
        <f t="shared" si="26"/>
        <v>0</v>
      </c>
      <c r="O1678">
        <f>DATEDIF(Table1[[#This Row],[Submission_Date]],Table1[[#This Row],[Decision_Date]],"D")</f>
        <v>5</v>
      </c>
      <c r="P1678">
        <f>Table1[[#This Row],[Claim_Amount]]-Table1[[#This Row],[Paid_Amount]]</f>
        <v>347.84000000000015</v>
      </c>
    </row>
    <row r="1679" spans="1:16" x14ac:dyDescent="0.3">
      <c r="A1679" t="s">
        <v>3234</v>
      </c>
      <c r="B1679" t="s">
        <v>3235</v>
      </c>
      <c r="C1679" s="1">
        <v>45473</v>
      </c>
      <c r="D1679" s="1">
        <v>45494</v>
      </c>
      <c r="E1679" s="1">
        <v>45499</v>
      </c>
      <c r="F1679" t="s">
        <v>22</v>
      </c>
      <c r="G1679" t="s">
        <v>34</v>
      </c>
      <c r="H1679" t="s">
        <v>29</v>
      </c>
      <c r="I1679">
        <v>71046</v>
      </c>
      <c r="J1679">
        <v>6106.16</v>
      </c>
      <c r="K1679">
        <v>5065.49</v>
      </c>
      <c r="L1679" t="s">
        <v>18</v>
      </c>
      <c r="M1679" t="s">
        <v>19</v>
      </c>
      <c r="N1679" s="2">
        <f t="shared" si="26"/>
        <v>0</v>
      </c>
      <c r="O1679">
        <f>DATEDIF(Table1[[#This Row],[Submission_Date]],Table1[[#This Row],[Decision_Date]],"D")</f>
        <v>5</v>
      </c>
      <c r="P1679">
        <f>Table1[[#This Row],[Claim_Amount]]-Table1[[#This Row],[Paid_Amount]]</f>
        <v>1040.67</v>
      </c>
    </row>
    <row r="1680" spans="1:16" x14ac:dyDescent="0.3">
      <c r="A1680" t="s">
        <v>3236</v>
      </c>
      <c r="B1680" t="s">
        <v>3237</v>
      </c>
      <c r="C1680" s="1">
        <v>45009</v>
      </c>
      <c r="D1680" s="1">
        <v>45025</v>
      </c>
      <c r="E1680" s="1">
        <v>45056</v>
      </c>
      <c r="F1680" t="s">
        <v>33</v>
      </c>
      <c r="G1680" t="s">
        <v>28</v>
      </c>
      <c r="H1680" t="s">
        <v>24</v>
      </c>
      <c r="I1680">
        <v>27130</v>
      </c>
      <c r="J1680">
        <v>4018.44</v>
      </c>
      <c r="K1680">
        <v>0</v>
      </c>
      <c r="L1680" t="s">
        <v>30</v>
      </c>
      <c r="M1680" t="s">
        <v>19</v>
      </c>
      <c r="N1680" s="2">
        <f t="shared" si="26"/>
        <v>0</v>
      </c>
      <c r="O1680">
        <f>DATEDIF(Table1[[#This Row],[Submission_Date]],Table1[[#This Row],[Decision_Date]],"D")</f>
        <v>31</v>
      </c>
      <c r="P1680">
        <f>Table1[[#This Row],[Claim_Amount]]-Table1[[#This Row],[Paid_Amount]]</f>
        <v>4018.44</v>
      </c>
    </row>
    <row r="1681" spans="1:16" x14ac:dyDescent="0.3">
      <c r="A1681" t="s">
        <v>3238</v>
      </c>
      <c r="B1681" t="s">
        <v>3239</v>
      </c>
      <c r="C1681" s="1">
        <v>45617</v>
      </c>
      <c r="D1681" s="1">
        <v>45622</v>
      </c>
      <c r="E1681" s="1">
        <v>45632</v>
      </c>
      <c r="F1681" t="s">
        <v>22</v>
      </c>
      <c r="G1681" t="s">
        <v>16</v>
      </c>
      <c r="H1681" t="s">
        <v>17</v>
      </c>
      <c r="I1681">
        <v>99214</v>
      </c>
      <c r="J1681">
        <v>1280.1099999999999</v>
      </c>
      <c r="K1681">
        <v>0</v>
      </c>
      <c r="L1681" t="s">
        <v>60</v>
      </c>
      <c r="M1681" t="s">
        <v>61</v>
      </c>
      <c r="N1681" s="2">
        <f t="shared" si="26"/>
        <v>1</v>
      </c>
      <c r="O1681">
        <f>DATEDIF(Table1[[#This Row],[Submission_Date]],Table1[[#This Row],[Decision_Date]],"D")</f>
        <v>10</v>
      </c>
      <c r="P1681">
        <f>Table1[[#This Row],[Claim_Amount]]-Table1[[#This Row],[Paid_Amount]]</f>
        <v>1280.1099999999999</v>
      </c>
    </row>
    <row r="1682" spans="1:16" x14ac:dyDescent="0.3">
      <c r="A1682" t="s">
        <v>3240</v>
      </c>
      <c r="B1682" t="s">
        <v>3241</v>
      </c>
      <c r="C1682" s="1">
        <v>45420</v>
      </c>
      <c r="D1682" s="1">
        <v>45446</v>
      </c>
      <c r="E1682" s="1">
        <v>45486</v>
      </c>
      <c r="F1682" t="s">
        <v>27</v>
      </c>
      <c r="G1682" t="s">
        <v>16</v>
      </c>
      <c r="H1682" t="s">
        <v>49</v>
      </c>
      <c r="I1682">
        <v>99213</v>
      </c>
      <c r="J1682">
        <v>2497.35</v>
      </c>
      <c r="K1682">
        <v>0</v>
      </c>
      <c r="L1682" t="s">
        <v>60</v>
      </c>
      <c r="M1682" t="s">
        <v>61</v>
      </c>
      <c r="N1682" s="2">
        <f t="shared" si="26"/>
        <v>1</v>
      </c>
      <c r="O1682">
        <f>DATEDIF(Table1[[#This Row],[Submission_Date]],Table1[[#This Row],[Decision_Date]],"D")</f>
        <v>40</v>
      </c>
      <c r="P1682">
        <f>Table1[[#This Row],[Claim_Amount]]-Table1[[#This Row],[Paid_Amount]]</f>
        <v>2497.35</v>
      </c>
    </row>
    <row r="1683" spans="1:16" x14ac:dyDescent="0.3">
      <c r="A1683" t="s">
        <v>3242</v>
      </c>
      <c r="B1683" t="s">
        <v>1597</v>
      </c>
      <c r="C1683" s="1">
        <v>45291</v>
      </c>
      <c r="D1683" s="1">
        <v>45307</v>
      </c>
      <c r="E1683" s="1">
        <v>45314</v>
      </c>
      <c r="F1683" t="s">
        <v>15</v>
      </c>
      <c r="G1683" t="s">
        <v>28</v>
      </c>
      <c r="H1683" t="s">
        <v>24</v>
      </c>
      <c r="I1683">
        <v>71046</v>
      </c>
      <c r="J1683">
        <v>1773.38</v>
      </c>
      <c r="K1683">
        <v>0</v>
      </c>
      <c r="L1683" t="s">
        <v>30</v>
      </c>
      <c r="M1683" t="s">
        <v>19</v>
      </c>
      <c r="N1683" s="2">
        <f t="shared" si="26"/>
        <v>0</v>
      </c>
      <c r="O1683">
        <f>DATEDIF(Table1[[#This Row],[Submission_Date]],Table1[[#This Row],[Decision_Date]],"D")</f>
        <v>7</v>
      </c>
      <c r="P1683">
        <f>Table1[[#This Row],[Claim_Amount]]-Table1[[#This Row],[Paid_Amount]]</f>
        <v>1773.38</v>
      </c>
    </row>
    <row r="1684" spans="1:16" x14ac:dyDescent="0.3">
      <c r="A1684" t="s">
        <v>3243</v>
      </c>
      <c r="B1684" t="s">
        <v>3244</v>
      </c>
      <c r="C1684" s="1">
        <v>45159</v>
      </c>
      <c r="D1684" s="1">
        <v>45165</v>
      </c>
      <c r="E1684" s="1">
        <v>45179</v>
      </c>
      <c r="F1684" t="s">
        <v>48</v>
      </c>
      <c r="G1684" t="s">
        <v>28</v>
      </c>
      <c r="H1684" t="s">
        <v>35</v>
      </c>
      <c r="I1684">
        <v>66984</v>
      </c>
      <c r="J1684">
        <v>877.47</v>
      </c>
      <c r="K1684">
        <v>789.22</v>
      </c>
      <c r="L1684" t="s">
        <v>18</v>
      </c>
      <c r="M1684" t="s">
        <v>19</v>
      </c>
      <c r="N1684" s="2">
        <f t="shared" si="26"/>
        <v>0</v>
      </c>
      <c r="O1684">
        <f>DATEDIF(Table1[[#This Row],[Submission_Date]],Table1[[#This Row],[Decision_Date]],"D")</f>
        <v>14</v>
      </c>
      <c r="P1684">
        <f>Table1[[#This Row],[Claim_Amount]]-Table1[[#This Row],[Paid_Amount]]</f>
        <v>88.25</v>
      </c>
    </row>
    <row r="1685" spans="1:16" x14ac:dyDescent="0.3">
      <c r="A1685" t="s">
        <v>3245</v>
      </c>
      <c r="B1685" t="s">
        <v>3246</v>
      </c>
      <c r="C1685" s="1">
        <v>45199</v>
      </c>
      <c r="D1685" s="1">
        <v>45211</v>
      </c>
      <c r="E1685" s="1">
        <v>45271</v>
      </c>
      <c r="F1685" t="s">
        <v>44</v>
      </c>
      <c r="G1685" t="s">
        <v>23</v>
      </c>
      <c r="H1685" t="s">
        <v>29</v>
      </c>
      <c r="I1685">
        <v>66984</v>
      </c>
      <c r="J1685">
        <v>2343.6999999999998</v>
      </c>
      <c r="K1685">
        <v>0</v>
      </c>
      <c r="L1685" t="s">
        <v>60</v>
      </c>
      <c r="M1685" t="s">
        <v>61</v>
      </c>
      <c r="N1685" s="2">
        <f t="shared" si="26"/>
        <v>1</v>
      </c>
      <c r="O1685">
        <f>DATEDIF(Table1[[#This Row],[Submission_Date]],Table1[[#This Row],[Decision_Date]],"D")</f>
        <v>60</v>
      </c>
      <c r="P1685">
        <f>Table1[[#This Row],[Claim_Amount]]-Table1[[#This Row],[Paid_Amount]]</f>
        <v>2343.6999999999998</v>
      </c>
    </row>
    <row r="1686" spans="1:16" x14ac:dyDescent="0.3">
      <c r="A1686" t="s">
        <v>3247</v>
      </c>
      <c r="B1686" t="s">
        <v>1339</v>
      </c>
      <c r="C1686" s="1">
        <v>44966</v>
      </c>
      <c r="D1686" s="1">
        <v>44993</v>
      </c>
      <c r="E1686" s="1">
        <v>45000</v>
      </c>
      <c r="F1686" t="s">
        <v>15</v>
      </c>
      <c r="G1686" t="s">
        <v>28</v>
      </c>
      <c r="H1686" t="s">
        <v>45</v>
      </c>
      <c r="I1686">
        <v>93000</v>
      </c>
      <c r="J1686">
        <v>703.99</v>
      </c>
      <c r="K1686">
        <v>653.98</v>
      </c>
      <c r="L1686" t="s">
        <v>18</v>
      </c>
      <c r="M1686" t="s">
        <v>19</v>
      </c>
      <c r="N1686" s="2">
        <f t="shared" si="26"/>
        <v>0</v>
      </c>
      <c r="O1686">
        <f>DATEDIF(Table1[[#This Row],[Submission_Date]],Table1[[#This Row],[Decision_Date]],"D")</f>
        <v>7</v>
      </c>
      <c r="P1686">
        <f>Table1[[#This Row],[Claim_Amount]]-Table1[[#This Row],[Paid_Amount]]</f>
        <v>50.009999999999991</v>
      </c>
    </row>
    <row r="1687" spans="1:16" x14ac:dyDescent="0.3">
      <c r="A1687" t="s">
        <v>3248</v>
      </c>
      <c r="B1687" t="s">
        <v>3249</v>
      </c>
      <c r="C1687" s="1">
        <v>45521</v>
      </c>
      <c r="D1687" s="1">
        <v>45540</v>
      </c>
      <c r="E1687" s="1">
        <v>45557</v>
      </c>
      <c r="F1687" t="s">
        <v>48</v>
      </c>
      <c r="G1687" t="s">
        <v>23</v>
      </c>
      <c r="H1687" t="s">
        <v>29</v>
      </c>
      <c r="I1687">
        <v>27447</v>
      </c>
      <c r="J1687">
        <v>4675.74</v>
      </c>
      <c r="K1687">
        <v>0</v>
      </c>
      <c r="L1687" t="s">
        <v>30</v>
      </c>
      <c r="M1687" t="s">
        <v>19</v>
      </c>
      <c r="N1687" s="2">
        <f t="shared" si="26"/>
        <v>0</v>
      </c>
      <c r="O1687">
        <f>DATEDIF(Table1[[#This Row],[Submission_Date]],Table1[[#This Row],[Decision_Date]],"D")</f>
        <v>17</v>
      </c>
      <c r="P1687">
        <f>Table1[[#This Row],[Claim_Amount]]-Table1[[#This Row],[Paid_Amount]]</f>
        <v>4675.74</v>
      </c>
    </row>
    <row r="1688" spans="1:16" x14ac:dyDescent="0.3">
      <c r="A1688" t="s">
        <v>3250</v>
      </c>
      <c r="B1688" t="s">
        <v>3251</v>
      </c>
      <c r="C1688" s="1">
        <v>45369</v>
      </c>
      <c r="D1688" s="1">
        <v>45395</v>
      </c>
      <c r="E1688" s="1">
        <v>45407</v>
      </c>
      <c r="F1688" t="s">
        <v>106</v>
      </c>
      <c r="G1688" t="s">
        <v>34</v>
      </c>
      <c r="H1688" t="s">
        <v>35</v>
      </c>
      <c r="I1688">
        <v>90837</v>
      </c>
      <c r="J1688">
        <v>1246.76</v>
      </c>
      <c r="K1688">
        <v>0</v>
      </c>
      <c r="L1688" t="s">
        <v>60</v>
      </c>
      <c r="M1688" t="s">
        <v>61</v>
      </c>
      <c r="N1688" s="2">
        <f t="shared" si="26"/>
        <v>1</v>
      </c>
      <c r="O1688">
        <f>DATEDIF(Table1[[#This Row],[Submission_Date]],Table1[[#This Row],[Decision_Date]],"D")</f>
        <v>12</v>
      </c>
      <c r="P1688">
        <f>Table1[[#This Row],[Claim_Amount]]-Table1[[#This Row],[Paid_Amount]]</f>
        <v>1246.76</v>
      </c>
    </row>
    <row r="1689" spans="1:16" x14ac:dyDescent="0.3">
      <c r="A1689" t="s">
        <v>3252</v>
      </c>
      <c r="B1689" t="s">
        <v>3253</v>
      </c>
      <c r="C1689" s="1">
        <v>45037</v>
      </c>
      <c r="D1689" s="1">
        <v>45060</v>
      </c>
      <c r="E1689" s="1">
        <v>45088</v>
      </c>
      <c r="F1689" t="s">
        <v>48</v>
      </c>
      <c r="G1689" t="s">
        <v>34</v>
      </c>
      <c r="H1689" t="s">
        <v>35</v>
      </c>
      <c r="I1689">
        <v>99215</v>
      </c>
      <c r="J1689">
        <v>2123.73</v>
      </c>
      <c r="K1689">
        <v>0</v>
      </c>
      <c r="L1689" t="s">
        <v>60</v>
      </c>
      <c r="M1689" t="s">
        <v>61</v>
      </c>
      <c r="N1689" s="2">
        <f t="shared" si="26"/>
        <v>1</v>
      </c>
      <c r="O1689">
        <f>DATEDIF(Table1[[#This Row],[Submission_Date]],Table1[[#This Row],[Decision_Date]],"D")</f>
        <v>28</v>
      </c>
      <c r="P1689">
        <f>Table1[[#This Row],[Claim_Amount]]-Table1[[#This Row],[Paid_Amount]]</f>
        <v>2123.73</v>
      </c>
    </row>
    <row r="1690" spans="1:16" x14ac:dyDescent="0.3">
      <c r="A1690" t="s">
        <v>3254</v>
      </c>
      <c r="B1690" t="s">
        <v>3255</v>
      </c>
      <c r="C1690" s="1">
        <v>45575</v>
      </c>
      <c r="D1690" s="1">
        <v>45576</v>
      </c>
      <c r="E1690" s="1">
        <v>45604</v>
      </c>
      <c r="F1690" t="s">
        <v>48</v>
      </c>
      <c r="G1690" t="s">
        <v>41</v>
      </c>
      <c r="H1690" t="s">
        <v>55</v>
      </c>
      <c r="I1690">
        <v>70553</v>
      </c>
      <c r="J1690">
        <v>2267.9499999999998</v>
      </c>
      <c r="K1690">
        <v>0</v>
      </c>
      <c r="L1690" t="s">
        <v>60</v>
      </c>
      <c r="M1690" t="s">
        <v>447</v>
      </c>
      <c r="N1690" s="2">
        <f t="shared" si="26"/>
        <v>1</v>
      </c>
      <c r="O1690">
        <f>DATEDIF(Table1[[#This Row],[Submission_Date]],Table1[[#This Row],[Decision_Date]],"D")</f>
        <v>28</v>
      </c>
      <c r="P1690">
        <f>Table1[[#This Row],[Claim_Amount]]-Table1[[#This Row],[Paid_Amount]]</f>
        <v>2267.9499999999998</v>
      </c>
    </row>
    <row r="1691" spans="1:16" x14ac:dyDescent="0.3">
      <c r="A1691" t="s">
        <v>3256</v>
      </c>
      <c r="B1691" t="s">
        <v>3257</v>
      </c>
      <c r="C1691" s="1">
        <v>45515</v>
      </c>
      <c r="D1691" s="1">
        <v>45528</v>
      </c>
      <c r="E1691" s="1">
        <v>45560</v>
      </c>
      <c r="F1691" t="s">
        <v>48</v>
      </c>
      <c r="G1691" t="s">
        <v>16</v>
      </c>
      <c r="H1691" t="s">
        <v>49</v>
      </c>
      <c r="I1691">
        <v>66984</v>
      </c>
      <c r="J1691">
        <v>1469.79</v>
      </c>
      <c r="K1691">
        <v>0</v>
      </c>
      <c r="L1691" t="s">
        <v>60</v>
      </c>
      <c r="M1691" t="s">
        <v>101</v>
      </c>
      <c r="N1691" s="2">
        <f t="shared" si="26"/>
        <v>1</v>
      </c>
      <c r="O1691">
        <f>DATEDIF(Table1[[#This Row],[Submission_Date]],Table1[[#This Row],[Decision_Date]],"D")</f>
        <v>32</v>
      </c>
      <c r="P1691">
        <f>Table1[[#This Row],[Claim_Amount]]-Table1[[#This Row],[Paid_Amount]]</f>
        <v>1469.79</v>
      </c>
    </row>
    <row r="1692" spans="1:16" x14ac:dyDescent="0.3">
      <c r="A1692" t="s">
        <v>3258</v>
      </c>
      <c r="B1692" t="s">
        <v>3259</v>
      </c>
      <c r="C1692" s="1">
        <v>45581</v>
      </c>
      <c r="D1692" s="1">
        <v>45588</v>
      </c>
      <c r="E1692" s="1">
        <v>45622</v>
      </c>
      <c r="F1692" t="s">
        <v>72</v>
      </c>
      <c r="G1692" t="s">
        <v>23</v>
      </c>
      <c r="H1692" t="s">
        <v>17</v>
      </c>
      <c r="I1692">
        <v>93000</v>
      </c>
      <c r="J1692">
        <v>2890.99</v>
      </c>
      <c r="K1692">
        <v>2660.5</v>
      </c>
      <c r="L1692" t="s">
        <v>18</v>
      </c>
      <c r="M1692" t="s">
        <v>19</v>
      </c>
      <c r="N1692" s="2">
        <f t="shared" si="26"/>
        <v>0</v>
      </c>
      <c r="O1692">
        <f>DATEDIF(Table1[[#This Row],[Submission_Date]],Table1[[#This Row],[Decision_Date]],"D")</f>
        <v>34</v>
      </c>
      <c r="P1692">
        <f>Table1[[#This Row],[Claim_Amount]]-Table1[[#This Row],[Paid_Amount]]</f>
        <v>230.48999999999978</v>
      </c>
    </row>
    <row r="1693" spans="1:16" x14ac:dyDescent="0.3">
      <c r="A1693" t="s">
        <v>3260</v>
      </c>
      <c r="B1693" t="s">
        <v>1891</v>
      </c>
      <c r="C1693" s="1">
        <v>45559</v>
      </c>
      <c r="D1693" s="1">
        <v>45571</v>
      </c>
      <c r="E1693" s="1">
        <v>45605</v>
      </c>
      <c r="F1693" t="s">
        <v>27</v>
      </c>
      <c r="G1693" t="s">
        <v>41</v>
      </c>
      <c r="H1693" t="s">
        <v>29</v>
      </c>
      <c r="I1693">
        <v>93000</v>
      </c>
      <c r="J1693">
        <v>1236.55</v>
      </c>
      <c r="K1693">
        <v>1145.8499999999999</v>
      </c>
      <c r="L1693" t="s">
        <v>18</v>
      </c>
      <c r="M1693" t="s">
        <v>19</v>
      </c>
      <c r="N1693" s="2">
        <f t="shared" si="26"/>
        <v>0</v>
      </c>
      <c r="O1693">
        <f>DATEDIF(Table1[[#This Row],[Submission_Date]],Table1[[#This Row],[Decision_Date]],"D")</f>
        <v>34</v>
      </c>
      <c r="P1693">
        <f>Table1[[#This Row],[Claim_Amount]]-Table1[[#This Row],[Paid_Amount]]</f>
        <v>90.700000000000045</v>
      </c>
    </row>
    <row r="1694" spans="1:16" x14ac:dyDescent="0.3">
      <c r="A1694" t="s">
        <v>3261</v>
      </c>
      <c r="B1694" t="s">
        <v>3262</v>
      </c>
      <c r="C1694" s="1">
        <v>45378</v>
      </c>
      <c r="D1694" s="1">
        <v>45398</v>
      </c>
      <c r="E1694" s="1">
        <v>45458</v>
      </c>
      <c r="F1694" t="s">
        <v>72</v>
      </c>
      <c r="G1694" t="s">
        <v>23</v>
      </c>
      <c r="H1694" t="s">
        <v>38</v>
      </c>
      <c r="I1694">
        <v>99214</v>
      </c>
      <c r="J1694">
        <v>3630.18</v>
      </c>
      <c r="K1694">
        <v>0</v>
      </c>
      <c r="L1694" t="s">
        <v>30</v>
      </c>
      <c r="M1694" t="s">
        <v>19</v>
      </c>
      <c r="N1694" s="2">
        <f t="shared" si="26"/>
        <v>0</v>
      </c>
      <c r="O1694">
        <f>DATEDIF(Table1[[#This Row],[Submission_Date]],Table1[[#This Row],[Decision_Date]],"D")</f>
        <v>60</v>
      </c>
      <c r="P1694">
        <f>Table1[[#This Row],[Claim_Amount]]-Table1[[#This Row],[Paid_Amount]]</f>
        <v>3630.18</v>
      </c>
    </row>
    <row r="1695" spans="1:16" x14ac:dyDescent="0.3">
      <c r="A1695" t="s">
        <v>3263</v>
      </c>
      <c r="B1695" t="s">
        <v>3264</v>
      </c>
      <c r="C1695" s="1">
        <v>45572</v>
      </c>
      <c r="D1695" s="1">
        <v>45595</v>
      </c>
      <c r="E1695" s="1">
        <v>45651</v>
      </c>
      <c r="F1695" t="s">
        <v>44</v>
      </c>
      <c r="G1695" t="s">
        <v>16</v>
      </c>
      <c r="H1695" t="s">
        <v>35</v>
      </c>
      <c r="I1695">
        <v>70553</v>
      </c>
      <c r="J1695">
        <v>615.98</v>
      </c>
      <c r="K1695">
        <v>0</v>
      </c>
      <c r="L1695" t="s">
        <v>60</v>
      </c>
      <c r="M1695" t="s">
        <v>153</v>
      </c>
      <c r="N1695" s="2">
        <f t="shared" si="26"/>
        <v>1</v>
      </c>
      <c r="O1695">
        <f>DATEDIF(Table1[[#This Row],[Submission_Date]],Table1[[#This Row],[Decision_Date]],"D")</f>
        <v>56</v>
      </c>
      <c r="P1695">
        <f>Table1[[#This Row],[Claim_Amount]]-Table1[[#This Row],[Paid_Amount]]</f>
        <v>615.98</v>
      </c>
    </row>
    <row r="1696" spans="1:16" x14ac:dyDescent="0.3">
      <c r="A1696" t="s">
        <v>3265</v>
      </c>
      <c r="B1696" t="s">
        <v>3266</v>
      </c>
      <c r="C1696" s="1">
        <v>45279</v>
      </c>
      <c r="D1696" s="1">
        <v>45287</v>
      </c>
      <c r="E1696" s="1">
        <v>45312</v>
      </c>
      <c r="F1696" t="s">
        <v>44</v>
      </c>
      <c r="G1696" t="s">
        <v>23</v>
      </c>
      <c r="H1696" t="s">
        <v>55</v>
      </c>
      <c r="I1696">
        <v>45378</v>
      </c>
      <c r="J1696">
        <v>2000.4</v>
      </c>
      <c r="K1696">
        <v>0</v>
      </c>
      <c r="L1696" t="s">
        <v>60</v>
      </c>
      <c r="M1696" t="s">
        <v>221</v>
      </c>
      <c r="N1696" s="2">
        <f t="shared" si="26"/>
        <v>1</v>
      </c>
      <c r="O1696">
        <f>DATEDIF(Table1[[#This Row],[Submission_Date]],Table1[[#This Row],[Decision_Date]],"D")</f>
        <v>25</v>
      </c>
      <c r="P1696">
        <f>Table1[[#This Row],[Claim_Amount]]-Table1[[#This Row],[Paid_Amount]]</f>
        <v>2000.4</v>
      </c>
    </row>
    <row r="1697" spans="1:16" x14ac:dyDescent="0.3">
      <c r="A1697" t="s">
        <v>3267</v>
      </c>
      <c r="B1697" t="s">
        <v>3268</v>
      </c>
      <c r="C1697" s="1">
        <v>45043</v>
      </c>
      <c r="D1697" s="1">
        <v>45047</v>
      </c>
      <c r="E1697" s="1">
        <v>45063</v>
      </c>
      <c r="F1697" t="s">
        <v>48</v>
      </c>
      <c r="G1697" t="s">
        <v>41</v>
      </c>
      <c r="H1697" t="s">
        <v>29</v>
      </c>
      <c r="I1697">
        <v>71046</v>
      </c>
      <c r="J1697">
        <v>8528.2800000000007</v>
      </c>
      <c r="K1697">
        <v>8386.2199999999993</v>
      </c>
      <c r="L1697" t="s">
        <v>18</v>
      </c>
      <c r="M1697" t="s">
        <v>19</v>
      </c>
      <c r="N1697" s="2">
        <f t="shared" si="26"/>
        <v>0</v>
      </c>
      <c r="O1697">
        <f>DATEDIF(Table1[[#This Row],[Submission_Date]],Table1[[#This Row],[Decision_Date]],"D")</f>
        <v>16</v>
      </c>
      <c r="P1697">
        <f>Table1[[#This Row],[Claim_Amount]]-Table1[[#This Row],[Paid_Amount]]</f>
        <v>142.06000000000131</v>
      </c>
    </row>
    <row r="1698" spans="1:16" x14ac:dyDescent="0.3">
      <c r="A1698" t="s">
        <v>3269</v>
      </c>
      <c r="B1698" t="s">
        <v>3270</v>
      </c>
      <c r="C1698" s="1">
        <v>45016</v>
      </c>
      <c r="D1698" s="1">
        <v>45022</v>
      </c>
      <c r="E1698" s="1">
        <v>45034</v>
      </c>
      <c r="F1698" t="s">
        <v>27</v>
      </c>
      <c r="G1698" t="s">
        <v>28</v>
      </c>
      <c r="H1698" t="s">
        <v>38</v>
      </c>
      <c r="I1698">
        <v>99215</v>
      </c>
      <c r="J1698">
        <v>812.19</v>
      </c>
      <c r="K1698">
        <v>769.26</v>
      </c>
      <c r="L1698" t="s">
        <v>18</v>
      </c>
      <c r="M1698" t="s">
        <v>19</v>
      </c>
      <c r="N1698" s="2">
        <f t="shared" si="26"/>
        <v>0</v>
      </c>
      <c r="O1698">
        <f>DATEDIF(Table1[[#This Row],[Submission_Date]],Table1[[#This Row],[Decision_Date]],"D")</f>
        <v>12</v>
      </c>
      <c r="P1698">
        <f>Table1[[#This Row],[Claim_Amount]]-Table1[[#This Row],[Paid_Amount]]</f>
        <v>42.930000000000064</v>
      </c>
    </row>
    <row r="1699" spans="1:16" x14ac:dyDescent="0.3">
      <c r="A1699" t="s">
        <v>3271</v>
      </c>
      <c r="B1699" t="s">
        <v>3272</v>
      </c>
      <c r="C1699" s="1">
        <v>45424</v>
      </c>
      <c r="D1699" s="1">
        <v>45449</v>
      </c>
      <c r="E1699" s="1">
        <v>45480</v>
      </c>
      <c r="F1699" t="s">
        <v>72</v>
      </c>
      <c r="G1699" t="s">
        <v>28</v>
      </c>
      <c r="H1699" t="s">
        <v>45</v>
      </c>
      <c r="I1699">
        <v>27447</v>
      </c>
      <c r="J1699">
        <v>1051.32</v>
      </c>
      <c r="K1699">
        <v>969.56</v>
      </c>
      <c r="L1699" t="s">
        <v>18</v>
      </c>
      <c r="M1699" t="s">
        <v>19</v>
      </c>
      <c r="N1699" s="2">
        <f t="shared" si="26"/>
        <v>0</v>
      </c>
      <c r="O1699">
        <f>DATEDIF(Table1[[#This Row],[Submission_Date]],Table1[[#This Row],[Decision_Date]],"D")</f>
        <v>31</v>
      </c>
      <c r="P1699">
        <f>Table1[[#This Row],[Claim_Amount]]-Table1[[#This Row],[Paid_Amount]]</f>
        <v>81.759999999999991</v>
      </c>
    </row>
    <row r="1700" spans="1:16" x14ac:dyDescent="0.3">
      <c r="A1700" t="s">
        <v>3273</v>
      </c>
      <c r="B1700" t="s">
        <v>3274</v>
      </c>
      <c r="C1700" s="1">
        <v>45250</v>
      </c>
      <c r="D1700" s="1">
        <v>45254</v>
      </c>
      <c r="E1700" s="1">
        <v>45271</v>
      </c>
      <c r="F1700" t="s">
        <v>22</v>
      </c>
      <c r="G1700" t="s">
        <v>23</v>
      </c>
      <c r="H1700" t="s">
        <v>87</v>
      </c>
      <c r="I1700">
        <v>92928</v>
      </c>
      <c r="J1700">
        <v>2727.46</v>
      </c>
      <c r="K1700">
        <v>2470.25</v>
      </c>
      <c r="L1700" t="s">
        <v>18</v>
      </c>
      <c r="M1700" t="s">
        <v>19</v>
      </c>
      <c r="N1700" s="2">
        <f t="shared" si="26"/>
        <v>0</v>
      </c>
      <c r="O1700">
        <f>DATEDIF(Table1[[#This Row],[Submission_Date]],Table1[[#This Row],[Decision_Date]],"D")</f>
        <v>17</v>
      </c>
      <c r="P1700">
        <f>Table1[[#This Row],[Claim_Amount]]-Table1[[#This Row],[Paid_Amount]]</f>
        <v>257.21000000000004</v>
      </c>
    </row>
    <row r="1701" spans="1:16" x14ac:dyDescent="0.3">
      <c r="A1701" t="s">
        <v>3275</v>
      </c>
      <c r="B1701" t="s">
        <v>3276</v>
      </c>
      <c r="C1701" s="1">
        <v>45356</v>
      </c>
      <c r="D1701" s="1">
        <v>45379</v>
      </c>
      <c r="E1701" s="1">
        <v>45407</v>
      </c>
      <c r="F1701" t="s">
        <v>48</v>
      </c>
      <c r="G1701" t="s">
        <v>79</v>
      </c>
      <c r="H1701" t="s">
        <v>29</v>
      </c>
      <c r="I1701">
        <v>45378</v>
      </c>
      <c r="J1701">
        <v>2087.38</v>
      </c>
      <c r="K1701">
        <v>0</v>
      </c>
      <c r="L1701" t="s">
        <v>60</v>
      </c>
      <c r="M1701" t="s">
        <v>101</v>
      </c>
      <c r="N1701" s="2">
        <f t="shared" si="26"/>
        <v>1</v>
      </c>
      <c r="O1701">
        <f>DATEDIF(Table1[[#This Row],[Submission_Date]],Table1[[#This Row],[Decision_Date]],"D")</f>
        <v>28</v>
      </c>
      <c r="P1701">
        <f>Table1[[#This Row],[Claim_Amount]]-Table1[[#This Row],[Paid_Amount]]</f>
        <v>2087.38</v>
      </c>
    </row>
    <row r="1702" spans="1:16" x14ac:dyDescent="0.3">
      <c r="A1702" t="s">
        <v>3277</v>
      </c>
      <c r="B1702" t="s">
        <v>3278</v>
      </c>
      <c r="C1702" s="1">
        <v>45150</v>
      </c>
      <c r="D1702" s="1">
        <v>45162</v>
      </c>
      <c r="E1702" s="1">
        <v>45206</v>
      </c>
      <c r="F1702" t="s">
        <v>15</v>
      </c>
      <c r="G1702" t="s">
        <v>23</v>
      </c>
      <c r="H1702" t="s">
        <v>52</v>
      </c>
      <c r="I1702">
        <v>70553</v>
      </c>
      <c r="J1702">
        <v>2393.48</v>
      </c>
      <c r="K1702">
        <v>0</v>
      </c>
      <c r="L1702" t="s">
        <v>60</v>
      </c>
      <c r="M1702" t="s">
        <v>101</v>
      </c>
      <c r="N1702" s="2">
        <f t="shared" si="26"/>
        <v>1</v>
      </c>
      <c r="O1702">
        <f>DATEDIF(Table1[[#This Row],[Submission_Date]],Table1[[#This Row],[Decision_Date]],"D")</f>
        <v>44</v>
      </c>
      <c r="P1702">
        <f>Table1[[#This Row],[Claim_Amount]]-Table1[[#This Row],[Paid_Amount]]</f>
        <v>2393.48</v>
      </c>
    </row>
    <row r="1703" spans="1:16" x14ac:dyDescent="0.3">
      <c r="A1703" t="s">
        <v>3279</v>
      </c>
      <c r="B1703" t="s">
        <v>3280</v>
      </c>
      <c r="C1703" s="1">
        <v>45216</v>
      </c>
      <c r="D1703" s="1">
        <v>45219</v>
      </c>
      <c r="E1703" s="1">
        <v>45275</v>
      </c>
      <c r="F1703" t="s">
        <v>27</v>
      </c>
      <c r="G1703" t="s">
        <v>28</v>
      </c>
      <c r="H1703" t="s">
        <v>38</v>
      </c>
      <c r="I1703">
        <v>66984</v>
      </c>
      <c r="J1703">
        <v>2674.05</v>
      </c>
      <c r="K1703">
        <v>0</v>
      </c>
      <c r="L1703" t="s">
        <v>60</v>
      </c>
      <c r="M1703" t="s">
        <v>61</v>
      </c>
      <c r="N1703" s="2">
        <f t="shared" si="26"/>
        <v>1</v>
      </c>
      <c r="O1703">
        <f>DATEDIF(Table1[[#This Row],[Submission_Date]],Table1[[#This Row],[Decision_Date]],"D")</f>
        <v>56</v>
      </c>
      <c r="P1703">
        <f>Table1[[#This Row],[Claim_Amount]]-Table1[[#This Row],[Paid_Amount]]</f>
        <v>2674.05</v>
      </c>
    </row>
    <row r="1704" spans="1:16" x14ac:dyDescent="0.3">
      <c r="A1704" t="s">
        <v>3281</v>
      </c>
      <c r="B1704" t="s">
        <v>3282</v>
      </c>
      <c r="C1704" s="1">
        <v>45213</v>
      </c>
      <c r="D1704" s="1">
        <v>45235</v>
      </c>
      <c r="E1704" s="1">
        <v>45250</v>
      </c>
      <c r="F1704" t="s">
        <v>27</v>
      </c>
      <c r="G1704" t="s">
        <v>79</v>
      </c>
      <c r="H1704" t="s">
        <v>45</v>
      </c>
      <c r="I1704">
        <v>99213</v>
      </c>
      <c r="J1704">
        <v>3004.23</v>
      </c>
      <c r="K1704">
        <v>2521.69</v>
      </c>
      <c r="L1704" t="s">
        <v>18</v>
      </c>
      <c r="M1704" t="s">
        <v>19</v>
      </c>
      <c r="N1704" s="2">
        <f t="shared" si="26"/>
        <v>0</v>
      </c>
      <c r="O1704">
        <f>DATEDIF(Table1[[#This Row],[Submission_Date]],Table1[[#This Row],[Decision_Date]],"D")</f>
        <v>15</v>
      </c>
      <c r="P1704">
        <f>Table1[[#This Row],[Claim_Amount]]-Table1[[#This Row],[Paid_Amount]]</f>
        <v>482.53999999999996</v>
      </c>
    </row>
    <row r="1705" spans="1:16" x14ac:dyDescent="0.3">
      <c r="A1705" t="s">
        <v>3283</v>
      </c>
      <c r="B1705" t="s">
        <v>674</v>
      </c>
      <c r="C1705" s="1">
        <v>44986</v>
      </c>
      <c r="D1705" s="1">
        <v>45016</v>
      </c>
      <c r="E1705" s="1">
        <v>45061</v>
      </c>
      <c r="F1705" t="s">
        <v>22</v>
      </c>
      <c r="G1705" t="s">
        <v>28</v>
      </c>
      <c r="H1705" t="s">
        <v>24</v>
      </c>
      <c r="I1705">
        <v>66984</v>
      </c>
      <c r="J1705">
        <v>4392.97</v>
      </c>
      <c r="K1705">
        <v>0</v>
      </c>
      <c r="L1705" t="s">
        <v>60</v>
      </c>
      <c r="M1705" t="s">
        <v>61</v>
      </c>
      <c r="N1705" s="2">
        <f t="shared" si="26"/>
        <v>1</v>
      </c>
      <c r="O1705">
        <f>DATEDIF(Table1[[#This Row],[Submission_Date]],Table1[[#This Row],[Decision_Date]],"D")</f>
        <v>45</v>
      </c>
      <c r="P1705">
        <f>Table1[[#This Row],[Claim_Amount]]-Table1[[#This Row],[Paid_Amount]]</f>
        <v>4392.97</v>
      </c>
    </row>
    <row r="1706" spans="1:16" x14ac:dyDescent="0.3">
      <c r="A1706" t="s">
        <v>3284</v>
      </c>
      <c r="B1706" t="s">
        <v>3285</v>
      </c>
      <c r="C1706" s="1">
        <v>45349</v>
      </c>
      <c r="D1706" s="1">
        <v>45351</v>
      </c>
      <c r="E1706" s="1">
        <v>45372</v>
      </c>
      <c r="F1706" t="s">
        <v>72</v>
      </c>
      <c r="G1706" t="s">
        <v>34</v>
      </c>
      <c r="H1706" t="s">
        <v>24</v>
      </c>
      <c r="I1706">
        <v>71046</v>
      </c>
      <c r="J1706">
        <v>2509.54</v>
      </c>
      <c r="K1706">
        <v>0</v>
      </c>
      <c r="L1706" t="s">
        <v>60</v>
      </c>
      <c r="M1706" t="s">
        <v>101</v>
      </c>
      <c r="N1706" s="2">
        <f t="shared" si="26"/>
        <v>1</v>
      </c>
      <c r="O1706">
        <f>DATEDIF(Table1[[#This Row],[Submission_Date]],Table1[[#This Row],[Decision_Date]],"D")</f>
        <v>21</v>
      </c>
      <c r="P1706">
        <f>Table1[[#This Row],[Claim_Amount]]-Table1[[#This Row],[Paid_Amount]]</f>
        <v>2509.54</v>
      </c>
    </row>
    <row r="1707" spans="1:16" x14ac:dyDescent="0.3">
      <c r="A1707" t="s">
        <v>3286</v>
      </c>
      <c r="B1707" t="s">
        <v>3287</v>
      </c>
      <c r="C1707" s="1">
        <v>44978</v>
      </c>
      <c r="D1707" s="1">
        <v>44979</v>
      </c>
      <c r="E1707" s="1">
        <v>45030</v>
      </c>
      <c r="F1707" t="s">
        <v>27</v>
      </c>
      <c r="G1707" t="s">
        <v>41</v>
      </c>
      <c r="H1707" t="s">
        <v>17</v>
      </c>
      <c r="I1707">
        <v>45378</v>
      </c>
      <c r="J1707">
        <v>1490.69</v>
      </c>
      <c r="K1707">
        <v>1219.4100000000001</v>
      </c>
      <c r="L1707" t="s">
        <v>18</v>
      </c>
      <c r="M1707" t="s">
        <v>19</v>
      </c>
      <c r="N1707" s="2">
        <f t="shared" si="26"/>
        <v>0</v>
      </c>
      <c r="O1707">
        <f>DATEDIF(Table1[[#This Row],[Submission_Date]],Table1[[#This Row],[Decision_Date]],"D")</f>
        <v>51</v>
      </c>
      <c r="P1707">
        <f>Table1[[#This Row],[Claim_Amount]]-Table1[[#This Row],[Paid_Amount]]</f>
        <v>271.27999999999997</v>
      </c>
    </row>
    <row r="1708" spans="1:16" x14ac:dyDescent="0.3">
      <c r="A1708" t="s">
        <v>3288</v>
      </c>
      <c r="B1708" t="s">
        <v>3289</v>
      </c>
      <c r="C1708" s="1">
        <v>45083</v>
      </c>
      <c r="D1708" s="1">
        <v>45103</v>
      </c>
      <c r="E1708" s="1">
        <v>45125</v>
      </c>
      <c r="F1708" t="s">
        <v>22</v>
      </c>
      <c r="G1708" t="s">
        <v>28</v>
      </c>
      <c r="H1708" t="s">
        <v>87</v>
      </c>
      <c r="I1708">
        <v>99215</v>
      </c>
      <c r="J1708">
        <v>3096.6</v>
      </c>
      <c r="K1708">
        <v>2740.69</v>
      </c>
      <c r="L1708" t="s">
        <v>18</v>
      </c>
      <c r="M1708" t="s">
        <v>19</v>
      </c>
      <c r="N1708" s="2">
        <f t="shared" si="26"/>
        <v>0</v>
      </c>
      <c r="O1708">
        <f>DATEDIF(Table1[[#This Row],[Submission_Date]],Table1[[#This Row],[Decision_Date]],"D")</f>
        <v>22</v>
      </c>
      <c r="P1708">
        <f>Table1[[#This Row],[Claim_Amount]]-Table1[[#This Row],[Paid_Amount]]</f>
        <v>355.90999999999985</v>
      </c>
    </row>
    <row r="1709" spans="1:16" x14ac:dyDescent="0.3">
      <c r="A1709" t="s">
        <v>3290</v>
      </c>
      <c r="B1709" t="s">
        <v>3291</v>
      </c>
      <c r="C1709" s="1">
        <v>45047</v>
      </c>
      <c r="D1709" s="1">
        <v>45067</v>
      </c>
      <c r="E1709" s="1">
        <v>45091</v>
      </c>
      <c r="F1709" t="s">
        <v>48</v>
      </c>
      <c r="G1709" t="s">
        <v>34</v>
      </c>
      <c r="H1709" t="s">
        <v>24</v>
      </c>
      <c r="I1709">
        <v>27447</v>
      </c>
      <c r="J1709">
        <v>8266</v>
      </c>
      <c r="K1709">
        <v>7468.56</v>
      </c>
      <c r="L1709" t="s">
        <v>18</v>
      </c>
      <c r="M1709" t="s">
        <v>19</v>
      </c>
      <c r="N1709" s="2">
        <f t="shared" si="26"/>
        <v>0</v>
      </c>
      <c r="O1709">
        <f>DATEDIF(Table1[[#This Row],[Submission_Date]],Table1[[#This Row],[Decision_Date]],"D")</f>
        <v>24</v>
      </c>
      <c r="P1709">
        <f>Table1[[#This Row],[Claim_Amount]]-Table1[[#This Row],[Paid_Amount]]</f>
        <v>797.4399999999996</v>
      </c>
    </row>
    <row r="1710" spans="1:16" x14ac:dyDescent="0.3">
      <c r="A1710" t="s">
        <v>3292</v>
      </c>
      <c r="B1710" t="s">
        <v>3293</v>
      </c>
      <c r="C1710" s="1">
        <v>44962</v>
      </c>
      <c r="D1710" s="1">
        <v>44982</v>
      </c>
      <c r="E1710" s="1">
        <v>45036</v>
      </c>
      <c r="F1710" t="s">
        <v>22</v>
      </c>
      <c r="G1710" t="s">
        <v>41</v>
      </c>
      <c r="H1710" t="s">
        <v>35</v>
      </c>
      <c r="I1710">
        <v>80053</v>
      </c>
      <c r="J1710">
        <v>1626.02</v>
      </c>
      <c r="K1710">
        <v>1595.59</v>
      </c>
      <c r="L1710" t="s">
        <v>18</v>
      </c>
      <c r="M1710" t="s">
        <v>19</v>
      </c>
      <c r="N1710" s="2">
        <f t="shared" si="26"/>
        <v>0</v>
      </c>
      <c r="O1710">
        <f>DATEDIF(Table1[[#This Row],[Submission_Date]],Table1[[#This Row],[Decision_Date]],"D")</f>
        <v>54</v>
      </c>
      <c r="P1710">
        <f>Table1[[#This Row],[Claim_Amount]]-Table1[[#This Row],[Paid_Amount]]</f>
        <v>30.430000000000064</v>
      </c>
    </row>
    <row r="1711" spans="1:16" x14ac:dyDescent="0.3">
      <c r="A1711" t="s">
        <v>3294</v>
      </c>
      <c r="B1711" t="s">
        <v>3295</v>
      </c>
      <c r="C1711" s="1">
        <v>45529</v>
      </c>
      <c r="D1711" s="1">
        <v>45533</v>
      </c>
      <c r="E1711" s="1">
        <v>45560</v>
      </c>
      <c r="F1711" t="s">
        <v>72</v>
      </c>
      <c r="G1711" t="s">
        <v>34</v>
      </c>
      <c r="H1711" t="s">
        <v>24</v>
      </c>
      <c r="I1711">
        <v>99215</v>
      </c>
      <c r="J1711">
        <v>829.13</v>
      </c>
      <c r="K1711">
        <v>734.65</v>
      </c>
      <c r="L1711" t="s">
        <v>18</v>
      </c>
      <c r="M1711" t="s">
        <v>19</v>
      </c>
      <c r="N1711" s="2">
        <f t="shared" si="26"/>
        <v>0</v>
      </c>
      <c r="O1711">
        <f>DATEDIF(Table1[[#This Row],[Submission_Date]],Table1[[#This Row],[Decision_Date]],"D")</f>
        <v>27</v>
      </c>
      <c r="P1711">
        <f>Table1[[#This Row],[Claim_Amount]]-Table1[[#This Row],[Paid_Amount]]</f>
        <v>94.480000000000018</v>
      </c>
    </row>
    <row r="1712" spans="1:16" x14ac:dyDescent="0.3">
      <c r="A1712" t="s">
        <v>3296</v>
      </c>
      <c r="B1712" t="s">
        <v>2506</v>
      </c>
      <c r="C1712" s="1">
        <v>45030</v>
      </c>
      <c r="D1712" s="1">
        <v>45036</v>
      </c>
      <c r="E1712" s="1">
        <v>45042</v>
      </c>
      <c r="F1712" t="s">
        <v>48</v>
      </c>
      <c r="G1712" t="s">
        <v>28</v>
      </c>
      <c r="H1712" t="s">
        <v>45</v>
      </c>
      <c r="I1712">
        <v>93000</v>
      </c>
      <c r="J1712">
        <v>4383.7700000000004</v>
      </c>
      <c r="K1712">
        <v>3384.19</v>
      </c>
      <c r="L1712" t="s">
        <v>18</v>
      </c>
      <c r="M1712" t="s">
        <v>19</v>
      </c>
      <c r="N1712" s="2">
        <f t="shared" si="26"/>
        <v>0</v>
      </c>
      <c r="O1712">
        <f>DATEDIF(Table1[[#This Row],[Submission_Date]],Table1[[#This Row],[Decision_Date]],"D")</f>
        <v>6</v>
      </c>
      <c r="P1712">
        <f>Table1[[#This Row],[Claim_Amount]]-Table1[[#This Row],[Paid_Amount]]</f>
        <v>999.58000000000038</v>
      </c>
    </row>
    <row r="1713" spans="1:16" x14ac:dyDescent="0.3">
      <c r="A1713" t="s">
        <v>3297</v>
      </c>
      <c r="B1713" t="s">
        <v>3298</v>
      </c>
      <c r="C1713" s="1">
        <v>45319</v>
      </c>
      <c r="D1713" s="1">
        <v>45339</v>
      </c>
      <c r="E1713" s="1">
        <v>45372</v>
      </c>
      <c r="F1713" t="s">
        <v>15</v>
      </c>
      <c r="G1713" t="s">
        <v>79</v>
      </c>
      <c r="H1713" t="s">
        <v>17</v>
      </c>
      <c r="I1713">
        <v>66984</v>
      </c>
      <c r="J1713">
        <v>1642.04</v>
      </c>
      <c r="K1713">
        <v>0</v>
      </c>
      <c r="L1713" t="s">
        <v>60</v>
      </c>
      <c r="M1713" t="s">
        <v>61</v>
      </c>
      <c r="N1713" s="2">
        <f t="shared" si="26"/>
        <v>1</v>
      </c>
      <c r="O1713">
        <f>DATEDIF(Table1[[#This Row],[Submission_Date]],Table1[[#This Row],[Decision_Date]],"D")</f>
        <v>33</v>
      </c>
      <c r="P1713">
        <f>Table1[[#This Row],[Claim_Amount]]-Table1[[#This Row],[Paid_Amount]]</f>
        <v>1642.04</v>
      </c>
    </row>
    <row r="1714" spans="1:16" x14ac:dyDescent="0.3">
      <c r="A1714" t="s">
        <v>3299</v>
      </c>
      <c r="B1714" t="s">
        <v>3300</v>
      </c>
      <c r="C1714" s="1">
        <v>45113</v>
      </c>
      <c r="D1714" s="1">
        <v>45141</v>
      </c>
      <c r="E1714" s="1">
        <v>45173</v>
      </c>
      <c r="F1714" t="s">
        <v>15</v>
      </c>
      <c r="G1714" t="s">
        <v>23</v>
      </c>
      <c r="H1714" t="s">
        <v>49</v>
      </c>
      <c r="I1714">
        <v>63047</v>
      </c>
      <c r="J1714">
        <v>317.94</v>
      </c>
      <c r="K1714">
        <v>0</v>
      </c>
      <c r="L1714" t="s">
        <v>60</v>
      </c>
      <c r="M1714" t="s">
        <v>101</v>
      </c>
      <c r="N1714" s="2">
        <f t="shared" si="26"/>
        <v>1</v>
      </c>
      <c r="O1714">
        <f>DATEDIF(Table1[[#This Row],[Submission_Date]],Table1[[#This Row],[Decision_Date]],"D")</f>
        <v>32</v>
      </c>
      <c r="P1714">
        <f>Table1[[#This Row],[Claim_Amount]]-Table1[[#This Row],[Paid_Amount]]</f>
        <v>317.94</v>
      </c>
    </row>
    <row r="1715" spans="1:16" x14ac:dyDescent="0.3">
      <c r="A1715" t="s">
        <v>3301</v>
      </c>
      <c r="B1715" t="s">
        <v>1998</v>
      </c>
      <c r="C1715" s="1">
        <v>45370</v>
      </c>
      <c r="D1715" s="1">
        <v>45389</v>
      </c>
      <c r="E1715" s="1">
        <v>45414</v>
      </c>
      <c r="F1715" t="s">
        <v>72</v>
      </c>
      <c r="G1715" t="s">
        <v>23</v>
      </c>
      <c r="H1715" t="s">
        <v>52</v>
      </c>
      <c r="I1715">
        <v>99215</v>
      </c>
      <c r="J1715">
        <v>3561.5</v>
      </c>
      <c r="K1715">
        <v>3237.88</v>
      </c>
      <c r="L1715" t="s">
        <v>18</v>
      </c>
      <c r="M1715" t="s">
        <v>19</v>
      </c>
      <c r="N1715" s="2">
        <f t="shared" si="26"/>
        <v>0</v>
      </c>
      <c r="O1715">
        <f>DATEDIF(Table1[[#This Row],[Submission_Date]],Table1[[#This Row],[Decision_Date]],"D")</f>
        <v>25</v>
      </c>
      <c r="P1715">
        <f>Table1[[#This Row],[Claim_Amount]]-Table1[[#This Row],[Paid_Amount]]</f>
        <v>323.61999999999989</v>
      </c>
    </row>
    <row r="1716" spans="1:16" x14ac:dyDescent="0.3">
      <c r="A1716" t="s">
        <v>3302</v>
      </c>
      <c r="B1716" t="s">
        <v>3303</v>
      </c>
      <c r="C1716" s="1">
        <v>45556</v>
      </c>
      <c r="D1716" s="1">
        <v>45573</v>
      </c>
      <c r="E1716" s="1">
        <v>45597</v>
      </c>
      <c r="F1716" t="s">
        <v>72</v>
      </c>
      <c r="G1716" t="s">
        <v>41</v>
      </c>
      <c r="H1716" t="s">
        <v>45</v>
      </c>
      <c r="I1716">
        <v>99214</v>
      </c>
      <c r="J1716">
        <v>1178.19</v>
      </c>
      <c r="K1716">
        <v>912</v>
      </c>
      <c r="L1716" t="s">
        <v>18</v>
      </c>
      <c r="M1716" t="s">
        <v>19</v>
      </c>
      <c r="N1716" s="2">
        <f t="shared" si="26"/>
        <v>0</v>
      </c>
      <c r="O1716">
        <f>DATEDIF(Table1[[#This Row],[Submission_Date]],Table1[[#This Row],[Decision_Date]],"D")</f>
        <v>24</v>
      </c>
      <c r="P1716">
        <f>Table1[[#This Row],[Claim_Amount]]-Table1[[#This Row],[Paid_Amount]]</f>
        <v>266.19000000000005</v>
      </c>
    </row>
    <row r="1717" spans="1:16" x14ac:dyDescent="0.3">
      <c r="A1717" t="s">
        <v>3304</v>
      </c>
      <c r="B1717" t="s">
        <v>14</v>
      </c>
      <c r="C1717" s="1">
        <v>45352</v>
      </c>
      <c r="D1717" s="1">
        <v>45358</v>
      </c>
      <c r="E1717" s="1">
        <v>45392</v>
      </c>
      <c r="F1717" t="s">
        <v>48</v>
      </c>
      <c r="G1717" t="s">
        <v>28</v>
      </c>
      <c r="H1717" t="s">
        <v>45</v>
      </c>
      <c r="I1717">
        <v>43239</v>
      </c>
      <c r="J1717">
        <v>1681.72</v>
      </c>
      <c r="K1717">
        <v>1319.42</v>
      </c>
      <c r="L1717" t="s">
        <v>18</v>
      </c>
      <c r="M1717" t="s">
        <v>19</v>
      </c>
      <c r="N1717" s="2">
        <f t="shared" si="26"/>
        <v>0</v>
      </c>
      <c r="O1717">
        <f>DATEDIF(Table1[[#This Row],[Submission_Date]],Table1[[#This Row],[Decision_Date]],"D")</f>
        <v>34</v>
      </c>
      <c r="P1717">
        <f>Table1[[#This Row],[Claim_Amount]]-Table1[[#This Row],[Paid_Amount]]</f>
        <v>362.29999999999995</v>
      </c>
    </row>
    <row r="1718" spans="1:16" x14ac:dyDescent="0.3">
      <c r="A1718" t="s">
        <v>3305</v>
      </c>
      <c r="B1718" t="s">
        <v>3306</v>
      </c>
      <c r="C1718" s="1">
        <v>45562</v>
      </c>
      <c r="D1718" s="1">
        <v>45586</v>
      </c>
      <c r="E1718" s="1">
        <v>45624</v>
      </c>
      <c r="F1718" t="s">
        <v>72</v>
      </c>
      <c r="G1718" t="s">
        <v>16</v>
      </c>
      <c r="H1718" t="s">
        <v>38</v>
      </c>
      <c r="I1718">
        <v>71046</v>
      </c>
      <c r="J1718">
        <v>2358.04</v>
      </c>
      <c r="K1718">
        <v>0</v>
      </c>
      <c r="L1718" t="s">
        <v>30</v>
      </c>
      <c r="M1718" t="s">
        <v>19</v>
      </c>
      <c r="N1718" s="2">
        <f t="shared" si="26"/>
        <v>0</v>
      </c>
      <c r="O1718">
        <f>DATEDIF(Table1[[#This Row],[Submission_Date]],Table1[[#This Row],[Decision_Date]],"D")</f>
        <v>38</v>
      </c>
      <c r="P1718">
        <f>Table1[[#This Row],[Claim_Amount]]-Table1[[#This Row],[Paid_Amount]]</f>
        <v>2358.04</v>
      </c>
    </row>
    <row r="1719" spans="1:16" x14ac:dyDescent="0.3">
      <c r="A1719" t="s">
        <v>3307</v>
      </c>
      <c r="B1719" t="s">
        <v>3308</v>
      </c>
      <c r="C1719" s="1">
        <v>45356</v>
      </c>
      <c r="D1719" s="1">
        <v>45383</v>
      </c>
      <c r="E1719" s="1">
        <v>45420</v>
      </c>
      <c r="F1719" t="s">
        <v>48</v>
      </c>
      <c r="G1719" t="s">
        <v>41</v>
      </c>
      <c r="H1719" t="s">
        <v>87</v>
      </c>
      <c r="I1719">
        <v>90837</v>
      </c>
      <c r="J1719">
        <v>2105.69</v>
      </c>
      <c r="K1719">
        <v>0</v>
      </c>
      <c r="L1719" t="s">
        <v>60</v>
      </c>
      <c r="M1719" t="s">
        <v>176</v>
      </c>
      <c r="N1719" s="2">
        <f t="shared" si="26"/>
        <v>1</v>
      </c>
      <c r="O1719">
        <f>DATEDIF(Table1[[#This Row],[Submission_Date]],Table1[[#This Row],[Decision_Date]],"D")</f>
        <v>37</v>
      </c>
      <c r="P1719">
        <f>Table1[[#This Row],[Claim_Amount]]-Table1[[#This Row],[Paid_Amount]]</f>
        <v>2105.69</v>
      </c>
    </row>
    <row r="1720" spans="1:16" x14ac:dyDescent="0.3">
      <c r="A1720" t="s">
        <v>3309</v>
      </c>
      <c r="B1720" t="s">
        <v>716</v>
      </c>
      <c r="C1720" s="1">
        <v>45418</v>
      </c>
      <c r="D1720" s="1">
        <v>45427</v>
      </c>
      <c r="E1720" s="1">
        <v>45468</v>
      </c>
      <c r="F1720" t="s">
        <v>72</v>
      </c>
      <c r="G1720" t="s">
        <v>23</v>
      </c>
      <c r="H1720" t="s">
        <v>87</v>
      </c>
      <c r="I1720">
        <v>27447</v>
      </c>
      <c r="J1720">
        <v>3189.32</v>
      </c>
      <c r="K1720">
        <v>2653.42</v>
      </c>
      <c r="L1720" t="s">
        <v>18</v>
      </c>
      <c r="M1720" t="s">
        <v>19</v>
      </c>
      <c r="N1720" s="2">
        <f t="shared" si="26"/>
        <v>0</v>
      </c>
      <c r="O1720">
        <f>DATEDIF(Table1[[#This Row],[Submission_Date]],Table1[[#This Row],[Decision_Date]],"D")</f>
        <v>41</v>
      </c>
      <c r="P1720">
        <f>Table1[[#This Row],[Claim_Amount]]-Table1[[#This Row],[Paid_Amount]]</f>
        <v>535.90000000000009</v>
      </c>
    </row>
    <row r="1721" spans="1:16" x14ac:dyDescent="0.3">
      <c r="A1721" t="s">
        <v>3310</v>
      </c>
      <c r="B1721" t="s">
        <v>3311</v>
      </c>
      <c r="C1721" s="1">
        <v>45093</v>
      </c>
      <c r="D1721" s="1">
        <v>45110</v>
      </c>
      <c r="E1721" s="1">
        <v>45121</v>
      </c>
      <c r="F1721" t="s">
        <v>72</v>
      </c>
      <c r="G1721" t="s">
        <v>28</v>
      </c>
      <c r="H1721" t="s">
        <v>49</v>
      </c>
      <c r="I1721">
        <v>99215</v>
      </c>
      <c r="J1721">
        <v>1276.1600000000001</v>
      </c>
      <c r="K1721">
        <v>0</v>
      </c>
      <c r="L1721" t="s">
        <v>60</v>
      </c>
      <c r="M1721" t="s">
        <v>153</v>
      </c>
      <c r="N1721" s="2">
        <f t="shared" si="26"/>
        <v>1</v>
      </c>
      <c r="O1721">
        <f>DATEDIF(Table1[[#This Row],[Submission_Date]],Table1[[#This Row],[Decision_Date]],"D")</f>
        <v>11</v>
      </c>
      <c r="P1721">
        <f>Table1[[#This Row],[Claim_Amount]]-Table1[[#This Row],[Paid_Amount]]</f>
        <v>1276.1600000000001</v>
      </c>
    </row>
    <row r="1722" spans="1:16" x14ac:dyDescent="0.3">
      <c r="A1722" t="s">
        <v>3312</v>
      </c>
      <c r="B1722" t="s">
        <v>1019</v>
      </c>
      <c r="C1722" s="1">
        <v>45392</v>
      </c>
      <c r="D1722" s="1">
        <v>45422</v>
      </c>
      <c r="E1722" s="1">
        <v>45478</v>
      </c>
      <c r="F1722" t="s">
        <v>72</v>
      </c>
      <c r="G1722" t="s">
        <v>34</v>
      </c>
      <c r="H1722" t="s">
        <v>87</v>
      </c>
      <c r="I1722">
        <v>93000</v>
      </c>
      <c r="J1722">
        <v>2725.71</v>
      </c>
      <c r="K1722">
        <v>0</v>
      </c>
      <c r="L1722" t="s">
        <v>60</v>
      </c>
      <c r="M1722" t="s">
        <v>101</v>
      </c>
      <c r="N1722" s="2">
        <f t="shared" si="26"/>
        <v>1</v>
      </c>
      <c r="O1722">
        <f>DATEDIF(Table1[[#This Row],[Submission_Date]],Table1[[#This Row],[Decision_Date]],"D")</f>
        <v>56</v>
      </c>
      <c r="P1722">
        <f>Table1[[#This Row],[Claim_Amount]]-Table1[[#This Row],[Paid_Amount]]</f>
        <v>2725.71</v>
      </c>
    </row>
    <row r="1723" spans="1:16" x14ac:dyDescent="0.3">
      <c r="A1723" t="s">
        <v>3313</v>
      </c>
      <c r="B1723" t="s">
        <v>3314</v>
      </c>
      <c r="C1723" s="1">
        <v>45443</v>
      </c>
      <c r="D1723" s="1">
        <v>45457</v>
      </c>
      <c r="E1723" s="1">
        <v>45482</v>
      </c>
      <c r="F1723" t="s">
        <v>106</v>
      </c>
      <c r="G1723" t="s">
        <v>23</v>
      </c>
      <c r="H1723" t="s">
        <v>55</v>
      </c>
      <c r="I1723">
        <v>71046</v>
      </c>
      <c r="J1723">
        <v>1469.04</v>
      </c>
      <c r="K1723">
        <v>1161.96</v>
      </c>
      <c r="L1723" t="s">
        <v>18</v>
      </c>
      <c r="M1723" t="s">
        <v>19</v>
      </c>
      <c r="N1723" s="2">
        <f t="shared" si="26"/>
        <v>0</v>
      </c>
      <c r="O1723">
        <f>DATEDIF(Table1[[#This Row],[Submission_Date]],Table1[[#This Row],[Decision_Date]],"D")</f>
        <v>25</v>
      </c>
      <c r="P1723">
        <f>Table1[[#This Row],[Claim_Amount]]-Table1[[#This Row],[Paid_Amount]]</f>
        <v>307.07999999999993</v>
      </c>
    </row>
    <row r="1724" spans="1:16" x14ac:dyDescent="0.3">
      <c r="A1724" t="s">
        <v>3315</v>
      </c>
      <c r="B1724" t="s">
        <v>3316</v>
      </c>
      <c r="C1724" s="1">
        <v>45640</v>
      </c>
      <c r="D1724" s="1">
        <v>45644</v>
      </c>
      <c r="E1724" s="1">
        <v>45699</v>
      </c>
      <c r="F1724" t="s">
        <v>27</v>
      </c>
      <c r="G1724" t="s">
        <v>34</v>
      </c>
      <c r="H1724" t="s">
        <v>35</v>
      </c>
      <c r="I1724">
        <v>66984</v>
      </c>
      <c r="J1724">
        <v>3265.11</v>
      </c>
      <c r="K1724">
        <v>2811.79</v>
      </c>
      <c r="L1724" t="s">
        <v>18</v>
      </c>
      <c r="M1724" t="s">
        <v>19</v>
      </c>
      <c r="N1724" s="2">
        <f t="shared" si="26"/>
        <v>0</v>
      </c>
      <c r="O1724">
        <f>DATEDIF(Table1[[#This Row],[Submission_Date]],Table1[[#This Row],[Decision_Date]],"D")</f>
        <v>55</v>
      </c>
      <c r="P1724">
        <f>Table1[[#This Row],[Claim_Amount]]-Table1[[#This Row],[Paid_Amount]]</f>
        <v>453.32000000000016</v>
      </c>
    </row>
    <row r="1725" spans="1:16" x14ac:dyDescent="0.3">
      <c r="A1725" t="s">
        <v>3317</v>
      </c>
      <c r="B1725" t="s">
        <v>3318</v>
      </c>
      <c r="C1725" s="1">
        <v>45171</v>
      </c>
      <c r="D1725" s="1">
        <v>45178</v>
      </c>
      <c r="E1725" s="1">
        <v>45206</v>
      </c>
      <c r="F1725" t="s">
        <v>72</v>
      </c>
      <c r="G1725" t="s">
        <v>16</v>
      </c>
      <c r="H1725" t="s">
        <v>87</v>
      </c>
      <c r="I1725">
        <v>92928</v>
      </c>
      <c r="J1725">
        <v>2958.07</v>
      </c>
      <c r="K1725">
        <v>0</v>
      </c>
      <c r="L1725" t="s">
        <v>30</v>
      </c>
      <c r="M1725" t="s">
        <v>19</v>
      </c>
      <c r="N1725" s="2">
        <f t="shared" si="26"/>
        <v>0</v>
      </c>
      <c r="O1725">
        <f>DATEDIF(Table1[[#This Row],[Submission_Date]],Table1[[#This Row],[Decision_Date]],"D")</f>
        <v>28</v>
      </c>
      <c r="P1725">
        <f>Table1[[#This Row],[Claim_Amount]]-Table1[[#This Row],[Paid_Amount]]</f>
        <v>2958.07</v>
      </c>
    </row>
    <row r="1726" spans="1:16" x14ac:dyDescent="0.3">
      <c r="A1726" t="s">
        <v>3319</v>
      </c>
      <c r="B1726" t="s">
        <v>3320</v>
      </c>
      <c r="C1726" s="1">
        <v>45146</v>
      </c>
      <c r="D1726" s="1">
        <v>45168</v>
      </c>
      <c r="E1726" s="1">
        <v>45212</v>
      </c>
      <c r="F1726" t="s">
        <v>27</v>
      </c>
      <c r="G1726" t="s">
        <v>79</v>
      </c>
      <c r="H1726" t="s">
        <v>35</v>
      </c>
      <c r="I1726">
        <v>27130</v>
      </c>
      <c r="J1726">
        <v>855.47</v>
      </c>
      <c r="K1726">
        <v>817.52</v>
      </c>
      <c r="L1726" t="s">
        <v>18</v>
      </c>
      <c r="M1726" t="s">
        <v>19</v>
      </c>
      <c r="N1726" s="2">
        <f t="shared" si="26"/>
        <v>0</v>
      </c>
      <c r="O1726">
        <f>DATEDIF(Table1[[#This Row],[Submission_Date]],Table1[[#This Row],[Decision_Date]],"D")</f>
        <v>44</v>
      </c>
      <c r="P1726">
        <f>Table1[[#This Row],[Claim_Amount]]-Table1[[#This Row],[Paid_Amount]]</f>
        <v>37.950000000000045</v>
      </c>
    </row>
    <row r="1727" spans="1:16" x14ac:dyDescent="0.3">
      <c r="A1727" t="s">
        <v>3321</v>
      </c>
      <c r="B1727" t="s">
        <v>3322</v>
      </c>
      <c r="C1727" s="1">
        <v>45106</v>
      </c>
      <c r="D1727" s="1">
        <v>45109</v>
      </c>
      <c r="E1727" s="1">
        <v>45129</v>
      </c>
      <c r="F1727" t="s">
        <v>27</v>
      </c>
      <c r="G1727" t="s">
        <v>41</v>
      </c>
      <c r="H1727" t="s">
        <v>29</v>
      </c>
      <c r="I1727">
        <v>70553</v>
      </c>
      <c r="J1727">
        <v>4310.3999999999996</v>
      </c>
      <c r="K1727">
        <v>0</v>
      </c>
      <c r="L1727" t="s">
        <v>60</v>
      </c>
      <c r="M1727" t="s">
        <v>61</v>
      </c>
      <c r="N1727" s="2">
        <f t="shared" si="26"/>
        <v>1</v>
      </c>
      <c r="O1727">
        <f>DATEDIF(Table1[[#This Row],[Submission_Date]],Table1[[#This Row],[Decision_Date]],"D")</f>
        <v>20</v>
      </c>
      <c r="P1727">
        <f>Table1[[#This Row],[Claim_Amount]]-Table1[[#This Row],[Paid_Amount]]</f>
        <v>4310.3999999999996</v>
      </c>
    </row>
    <row r="1728" spans="1:16" x14ac:dyDescent="0.3">
      <c r="A1728" t="s">
        <v>3323</v>
      </c>
      <c r="B1728" t="s">
        <v>1769</v>
      </c>
      <c r="C1728" s="1">
        <v>45109</v>
      </c>
      <c r="D1728" s="1">
        <v>45113</v>
      </c>
      <c r="E1728" s="1">
        <v>45157</v>
      </c>
      <c r="F1728" t="s">
        <v>48</v>
      </c>
      <c r="G1728" t="s">
        <v>34</v>
      </c>
      <c r="H1728" t="s">
        <v>24</v>
      </c>
      <c r="I1728">
        <v>99215</v>
      </c>
      <c r="J1728">
        <v>1177.5899999999999</v>
      </c>
      <c r="K1728">
        <v>0</v>
      </c>
      <c r="L1728" t="s">
        <v>60</v>
      </c>
      <c r="M1728" t="s">
        <v>61</v>
      </c>
      <c r="N1728" s="2">
        <f t="shared" si="26"/>
        <v>1</v>
      </c>
      <c r="O1728">
        <f>DATEDIF(Table1[[#This Row],[Submission_Date]],Table1[[#This Row],[Decision_Date]],"D")</f>
        <v>44</v>
      </c>
      <c r="P1728">
        <f>Table1[[#This Row],[Claim_Amount]]-Table1[[#This Row],[Paid_Amount]]</f>
        <v>1177.5899999999999</v>
      </c>
    </row>
    <row r="1729" spans="1:16" x14ac:dyDescent="0.3">
      <c r="A1729" t="s">
        <v>3324</v>
      </c>
      <c r="B1729" t="s">
        <v>3325</v>
      </c>
      <c r="C1729" s="1">
        <v>45315</v>
      </c>
      <c r="D1729" s="1">
        <v>45316</v>
      </c>
      <c r="E1729" s="1">
        <v>45355</v>
      </c>
      <c r="F1729" t="s">
        <v>72</v>
      </c>
      <c r="G1729" t="s">
        <v>16</v>
      </c>
      <c r="H1729" t="s">
        <v>17</v>
      </c>
      <c r="I1729">
        <v>90837</v>
      </c>
      <c r="J1729">
        <v>3451.09</v>
      </c>
      <c r="K1729">
        <v>2618.9</v>
      </c>
      <c r="L1729" t="s">
        <v>18</v>
      </c>
      <c r="M1729" t="s">
        <v>19</v>
      </c>
      <c r="N1729" s="2">
        <f t="shared" si="26"/>
        <v>0</v>
      </c>
      <c r="O1729">
        <f>DATEDIF(Table1[[#This Row],[Submission_Date]],Table1[[#This Row],[Decision_Date]],"D")</f>
        <v>39</v>
      </c>
      <c r="P1729">
        <f>Table1[[#This Row],[Claim_Amount]]-Table1[[#This Row],[Paid_Amount]]</f>
        <v>832.19</v>
      </c>
    </row>
    <row r="1730" spans="1:16" x14ac:dyDescent="0.3">
      <c r="A1730" t="s">
        <v>3326</v>
      </c>
      <c r="B1730" t="s">
        <v>3327</v>
      </c>
      <c r="C1730" s="1">
        <v>45139</v>
      </c>
      <c r="D1730" s="1">
        <v>45146</v>
      </c>
      <c r="E1730" s="1">
        <v>45188</v>
      </c>
      <c r="F1730" t="s">
        <v>15</v>
      </c>
      <c r="G1730" t="s">
        <v>34</v>
      </c>
      <c r="H1730" t="s">
        <v>52</v>
      </c>
      <c r="I1730">
        <v>99213</v>
      </c>
      <c r="J1730">
        <v>2425.59</v>
      </c>
      <c r="K1730">
        <v>1842.34</v>
      </c>
      <c r="L1730" t="s">
        <v>18</v>
      </c>
      <c r="M1730" t="s">
        <v>19</v>
      </c>
      <c r="N1730" s="2">
        <f t="shared" si="26"/>
        <v>0</v>
      </c>
      <c r="O1730">
        <f>DATEDIF(Table1[[#This Row],[Submission_Date]],Table1[[#This Row],[Decision_Date]],"D")</f>
        <v>42</v>
      </c>
      <c r="P1730">
        <f>Table1[[#This Row],[Claim_Amount]]-Table1[[#This Row],[Paid_Amount]]</f>
        <v>583.25000000000023</v>
      </c>
    </row>
    <row r="1731" spans="1:16" x14ac:dyDescent="0.3">
      <c r="A1731" t="s">
        <v>3328</v>
      </c>
      <c r="B1731" t="s">
        <v>3329</v>
      </c>
      <c r="C1731" s="1">
        <v>45430</v>
      </c>
      <c r="D1731" s="1">
        <v>45459</v>
      </c>
      <c r="E1731" s="1">
        <v>45493</v>
      </c>
      <c r="F1731" t="s">
        <v>106</v>
      </c>
      <c r="G1731" t="s">
        <v>41</v>
      </c>
      <c r="H1731" t="s">
        <v>52</v>
      </c>
      <c r="I1731">
        <v>80053</v>
      </c>
      <c r="J1731">
        <v>7867.9</v>
      </c>
      <c r="K1731">
        <v>6949.76</v>
      </c>
      <c r="L1731" t="s">
        <v>18</v>
      </c>
      <c r="M1731" t="s">
        <v>19</v>
      </c>
      <c r="N1731" s="2">
        <f t="shared" ref="N1731:N1794" si="27">IF(L1731="Denied",1,0)</f>
        <v>0</v>
      </c>
      <c r="O1731">
        <f>DATEDIF(Table1[[#This Row],[Submission_Date]],Table1[[#This Row],[Decision_Date]],"D")</f>
        <v>34</v>
      </c>
      <c r="P1731">
        <f>Table1[[#This Row],[Claim_Amount]]-Table1[[#This Row],[Paid_Amount]]</f>
        <v>918.13999999999942</v>
      </c>
    </row>
    <row r="1732" spans="1:16" x14ac:dyDescent="0.3">
      <c r="A1732" t="s">
        <v>3330</v>
      </c>
      <c r="B1732" t="s">
        <v>3331</v>
      </c>
      <c r="C1732" s="1">
        <v>45131</v>
      </c>
      <c r="D1732" s="1">
        <v>45142</v>
      </c>
      <c r="E1732" s="1">
        <v>45178</v>
      </c>
      <c r="F1732" t="s">
        <v>48</v>
      </c>
      <c r="G1732" t="s">
        <v>34</v>
      </c>
      <c r="H1732" t="s">
        <v>45</v>
      </c>
      <c r="I1732">
        <v>63047</v>
      </c>
      <c r="J1732">
        <v>1512.06</v>
      </c>
      <c r="K1732">
        <v>0</v>
      </c>
      <c r="L1732" t="s">
        <v>30</v>
      </c>
      <c r="M1732" t="s">
        <v>19</v>
      </c>
      <c r="N1732" s="2">
        <f t="shared" si="27"/>
        <v>0</v>
      </c>
      <c r="O1732">
        <f>DATEDIF(Table1[[#This Row],[Submission_Date]],Table1[[#This Row],[Decision_Date]],"D")</f>
        <v>36</v>
      </c>
      <c r="P1732">
        <f>Table1[[#This Row],[Claim_Amount]]-Table1[[#This Row],[Paid_Amount]]</f>
        <v>1512.06</v>
      </c>
    </row>
    <row r="1733" spans="1:16" x14ac:dyDescent="0.3">
      <c r="A1733" t="s">
        <v>3332</v>
      </c>
      <c r="B1733" t="s">
        <v>3333</v>
      </c>
      <c r="C1733" s="1">
        <v>44993</v>
      </c>
      <c r="D1733" s="1">
        <v>45023</v>
      </c>
      <c r="E1733" s="1">
        <v>45051</v>
      </c>
      <c r="F1733" t="s">
        <v>48</v>
      </c>
      <c r="G1733" t="s">
        <v>28</v>
      </c>
      <c r="H1733" t="s">
        <v>45</v>
      </c>
      <c r="I1733">
        <v>45378</v>
      </c>
      <c r="J1733">
        <v>1367.24</v>
      </c>
      <c r="K1733">
        <v>1358.52</v>
      </c>
      <c r="L1733" t="s">
        <v>18</v>
      </c>
      <c r="M1733" t="s">
        <v>19</v>
      </c>
      <c r="N1733" s="2">
        <f t="shared" si="27"/>
        <v>0</v>
      </c>
      <c r="O1733">
        <f>DATEDIF(Table1[[#This Row],[Submission_Date]],Table1[[#This Row],[Decision_Date]],"D")</f>
        <v>28</v>
      </c>
      <c r="P1733">
        <f>Table1[[#This Row],[Claim_Amount]]-Table1[[#This Row],[Paid_Amount]]</f>
        <v>8.7200000000000273</v>
      </c>
    </row>
    <row r="1734" spans="1:16" x14ac:dyDescent="0.3">
      <c r="A1734" t="s">
        <v>3334</v>
      </c>
      <c r="B1734" t="s">
        <v>3335</v>
      </c>
      <c r="C1734" s="1">
        <v>45505</v>
      </c>
      <c r="D1734" s="1">
        <v>45522</v>
      </c>
      <c r="E1734" s="1">
        <v>45570</v>
      </c>
      <c r="F1734" t="s">
        <v>106</v>
      </c>
      <c r="G1734" t="s">
        <v>28</v>
      </c>
      <c r="H1734" t="s">
        <v>29</v>
      </c>
      <c r="I1734">
        <v>99215</v>
      </c>
      <c r="J1734">
        <v>1780.17</v>
      </c>
      <c r="K1734">
        <v>1485.48</v>
      </c>
      <c r="L1734" t="s">
        <v>18</v>
      </c>
      <c r="M1734" t="s">
        <v>19</v>
      </c>
      <c r="N1734" s="2">
        <f t="shared" si="27"/>
        <v>0</v>
      </c>
      <c r="O1734">
        <f>DATEDIF(Table1[[#This Row],[Submission_Date]],Table1[[#This Row],[Decision_Date]],"D")</f>
        <v>48</v>
      </c>
      <c r="P1734">
        <f>Table1[[#This Row],[Claim_Amount]]-Table1[[#This Row],[Paid_Amount]]</f>
        <v>294.69000000000005</v>
      </c>
    </row>
    <row r="1735" spans="1:16" x14ac:dyDescent="0.3">
      <c r="A1735" t="s">
        <v>3336</v>
      </c>
      <c r="B1735" t="s">
        <v>3337</v>
      </c>
      <c r="C1735" s="1">
        <v>45349</v>
      </c>
      <c r="D1735" s="1">
        <v>45350</v>
      </c>
      <c r="E1735" s="1">
        <v>45397</v>
      </c>
      <c r="F1735" t="s">
        <v>22</v>
      </c>
      <c r="G1735" t="s">
        <v>34</v>
      </c>
      <c r="H1735" t="s">
        <v>17</v>
      </c>
      <c r="I1735">
        <v>90837</v>
      </c>
      <c r="J1735">
        <v>1418.64</v>
      </c>
      <c r="K1735">
        <v>1183.8399999999999</v>
      </c>
      <c r="L1735" t="s">
        <v>18</v>
      </c>
      <c r="M1735" t="s">
        <v>19</v>
      </c>
      <c r="N1735" s="2">
        <f t="shared" si="27"/>
        <v>0</v>
      </c>
      <c r="O1735">
        <f>DATEDIF(Table1[[#This Row],[Submission_Date]],Table1[[#This Row],[Decision_Date]],"D")</f>
        <v>47</v>
      </c>
      <c r="P1735">
        <f>Table1[[#This Row],[Claim_Amount]]-Table1[[#This Row],[Paid_Amount]]</f>
        <v>234.80000000000018</v>
      </c>
    </row>
    <row r="1736" spans="1:16" x14ac:dyDescent="0.3">
      <c r="A1736" t="s">
        <v>3338</v>
      </c>
      <c r="B1736" t="s">
        <v>3339</v>
      </c>
      <c r="C1736" s="1">
        <v>45456</v>
      </c>
      <c r="D1736" s="1">
        <v>45471</v>
      </c>
      <c r="E1736" s="1">
        <v>45483</v>
      </c>
      <c r="F1736" t="s">
        <v>15</v>
      </c>
      <c r="G1736" t="s">
        <v>34</v>
      </c>
      <c r="H1736" t="s">
        <v>29</v>
      </c>
      <c r="I1736">
        <v>63047</v>
      </c>
      <c r="J1736">
        <v>3428.76</v>
      </c>
      <c r="K1736">
        <v>0</v>
      </c>
      <c r="L1736" t="s">
        <v>60</v>
      </c>
      <c r="M1736" t="s">
        <v>61</v>
      </c>
      <c r="N1736" s="2">
        <f t="shared" si="27"/>
        <v>1</v>
      </c>
      <c r="O1736">
        <f>DATEDIF(Table1[[#This Row],[Submission_Date]],Table1[[#This Row],[Decision_Date]],"D")</f>
        <v>12</v>
      </c>
      <c r="P1736">
        <f>Table1[[#This Row],[Claim_Amount]]-Table1[[#This Row],[Paid_Amount]]</f>
        <v>3428.76</v>
      </c>
    </row>
    <row r="1737" spans="1:16" x14ac:dyDescent="0.3">
      <c r="A1737" t="s">
        <v>3340</v>
      </c>
      <c r="B1737" t="s">
        <v>2802</v>
      </c>
      <c r="C1737" s="1">
        <v>45105</v>
      </c>
      <c r="D1737" s="1">
        <v>45120</v>
      </c>
      <c r="E1737" s="1">
        <v>45180</v>
      </c>
      <c r="F1737" t="s">
        <v>15</v>
      </c>
      <c r="G1737" t="s">
        <v>28</v>
      </c>
      <c r="H1737" t="s">
        <v>55</v>
      </c>
      <c r="I1737">
        <v>99214</v>
      </c>
      <c r="J1737">
        <v>496.19</v>
      </c>
      <c r="K1737">
        <v>412.1</v>
      </c>
      <c r="L1737" t="s">
        <v>18</v>
      </c>
      <c r="M1737" t="s">
        <v>19</v>
      </c>
      <c r="N1737" s="2">
        <f t="shared" si="27"/>
        <v>0</v>
      </c>
      <c r="O1737">
        <f>DATEDIF(Table1[[#This Row],[Submission_Date]],Table1[[#This Row],[Decision_Date]],"D")</f>
        <v>60</v>
      </c>
      <c r="P1737">
        <f>Table1[[#This Row],[Claim_Amount]]-Table1[[#This Row],[Paid_Amount]]</f>
        <v>84.089999999999975</v>
      </c>
    </row>
    <row r="1738" spans="1:16" x14ac:dyDescent="0.3">
      <c r="A1738" t="s">
        <v>3341</v>
      </c>
      <c r="B1738" t="s">
        <v>3342</v>
      </c>
      <c r="C1738" s="1">
        <v>45238</v>
      </c>
      <c r="D1738" s="1">
        <v>45266</v>
      </c>
      <c r="E1738" s="1">
        <v>45290</v>
      </c>
      <c r="F1738" t="s">
        <v>15</v>
      </c>
      <c r="G1738" t="s">
        <v>16</v>
      </c>
      <c r="H1738" t="s">
        <v>24</v>
      </c>
      <c r="I1738">
        <v>71046</v>
      </c>
      <c r="J1738">
        <v>778.25</v>
      </c>
      <c r="K1738">
        <v>615.41</v>
      </c>
      <c r="L1738" t="s">
        <v>18</v>
      </c>
      <c r="M1738" t="s">
        <v>19</v>
      </c>
      <c r="N1738" s="2">
        <f t="shared" si="27"/>
        <v>0</v>
      </c>
      <c r="O1738">
        <f>DATEDIF(Table1[[#This Row],[Submission_Date]],Table1[[#This Row],[Decision_Date]],"D")</f>
        <v>24</v>
      </c>
      <c r="P1738">
        <f>Table1[[#This Row],[Claim_Amount]]-Table1[[#This Row],[Paid_Amount]]</f>
        <v>162.84000000000003</v>
      </c>
    </row>
    <row r="1739" spans="1:16" x14ac:dyDescent="0.3">
      <c r="A1739" t="s">
        <v>3343</v>
      </c>
      <c r="B1739" t="s">
        <v>1452</v>
      </c>
      <c r="C1739" s="1">
        <v>45125</v>
      </c>
      <c r="D1739" s="1">
        <v>45148</v>
      </c>
      <c r="E1739" s="1">
        <v>45161</v>
      </c>
      <c r="F1739" t="s">
        <v>27</v>
      </c>
      <c r="G1739" t="s">
        <v>28</v>
      </c>
      <c r="H1739" t="s">
        <v>24</v>
      </c>
      <c r="I1739">
        <v>99215</v>
      </c>
      <c r="J1739">
        <v>769.51</v>
      </c>
      <c r="K1739">
        <v>633.94000000000005</v>
      </c>
      <c r="L1739" t="s">
        <v>18</v>
      </c>
      <c r="M1739" t="s">
        <v>19</v>
      </c>
      <c r="N1739" s="2">
        <f t="shared" si="27"/>
        <v>0</v>
      </c>
      <c r="O1739">
        <f>DATEDIF(Table1[[#This Row],[Submission_Date]],Table1[[#This Row],[Decision_Date]],"D")</f>
        <v>13</v>
      </c>
      <c r="P1739">
        <f>Table1[[#This Row],[Claim_Amount]]-Table1[[#This Row],[Paid_Amount]]</f>
        <v>135.56999999999994</v>
      </c>
    </row>
    <row r="1740" spans="1:16" x14ac:dyDescent="0.3">
      <c r="A1740" t="s">
        <v>3344</v>
      </c>
      <c r="B1740" t="s">
        <v>3056</v>
      </c>
      <c r="C1740" s="1">
        <v>45357</v>
      </c>
      <c r="D1740" s="1">
        <v>45360</v>
      </c>
      <c r="E1740" s="1">
        <v>45385</v>
      </c>
      <c r="F1740" t="s">
        <v>27</v>
      </c>
      <c r="G1740" t="s">
        <v>41</v>
      </c>
      <c r="H1740" t="s">
        <v>17</v>
      </c>
      <c r="I1740">
        <v>80053</v>
      </c>
      <c r="J1740">
        <v>3867.05</v>
      </c>
      <c r="K1740">
        <v>3696</v>
      </c>
      <c r="L1740" t="s">
        <v>18</v>
      </c>
      <c r="M1740" t="s">
        <v>19</v>
      </c>
      <c r="N1740" s="2">
        <f t="shared" si="27"/>
        <v>0</v>
      </c>
      <c r="O1740">
        <f>DATEDIF(Table1[[#This Row],[Submission_Date]],Table1[[#This Row],[Decision_Date]],"D")</f>
        <v>25</v>
      </c>
      <c r="P1740">
        <f>Table1[[#This Row],[Claim_Amount]]-Table1[[#This Row],[Paid_Amount]]</f>
        <v>171.05000000000018</v>
      </c>
    </row>
    <row r="1741" spans="1:16" x14ac:dyDescent="0.3">
      <c r="A1741" t="s">
        <v>3345</v>
      </c>
      <c r="B1741" t="s">
        <v>3346</v>
      </c>
      <c r="C1741" s="1">
        <v>45522</v>
      </c>
      <c r="D1741" s="1">
        <v>45524</v>
      </c>
      <c r="E1741" s="1">
        <v>45574</v>
      </c>
      <c r="F1741" t="s">
        <v>27</v>
      </c>
      <c r="G1741" t="s">
        <v>23</v>
      </c>
      <c r="H1741" t="s">
        <v>17</v>
      </c>
      <c r="I1741">
        <v>93000</v>
      </c>
      <c r="J1741">
        <v>7104.55</v>
      </c>
      <c r="K1741">
        <v>5471.12</v>
      </c>
      <c r="L1741" t="s">
        <v>18</v>
      </c>
      <c r="M1741" t="s">
        <v>19</v>
      </c>
      <c r="N1741" s="2">
        <f t="shared" si="27"/>
        <v>0</v>
      </c>
      <c r="O1741">
        <f>DATEDIF(Table1[[#This Row],[Submission_Date]],Table1[[#This Row],[Decision_Date]],"D")</f>
        <v>50</v>
      </c>
      <c r="P1741">
        <f>Table1[[#This Row],[Claim_Amount]]-Table1[[#This Row],[Paid_Amount]]</f>
        <v>1633.4300000000003</v>
      </c>
    </row>
    <row r="1742" spans="1:16" x14ac:dyDescent="0.3">
      <c r="A1742" t="s">
        <v>3347</v>
      </c>
      <c r="B1742" t="s">
        <v>3348</v>
      </c>
      <c r="C1742" s="1">
        <v>45439</v>
      </c>
      <c r="D1742" s="1">
        <v>45468</v>
      </c>
      <c r="E1742" s="1">
        <v>45505</v>
      </c>
      <c r="F1742" t="s">
        <v>27</v>
      </c>
      <c r="G1742" t="s">
        <v>28</v>
      </c>
      <c r="H1742" t="s">
        <v>35</v>
      </c>
      <c r="I1742">
        <v>43239</v>
      </c>
      <c r="J1742">
        <v>1663.1</v>
      </c>
      <c r="K1742">
        <v>1556.16</v>
      </c>
      <c r="L1742" t="s">
        <v>18</v>
      </c>
      <c r="M1742" t="s">
        <v>19</v>
      </c>
      <c r="N1742" s="2">
        <f t="shared" si="27"/>
        <v>0</v>
      </c>
      <c r="O1742">
        <f>DATEDIF(Table1[[#This Row],[Submission_Date]],Table1[[#This Row],[Decision_Date]],"D")</f>
        <v>37</v>
      </c>
      <c r="P1742">
        <f>Table1[[#This Row],[Claim_Amount]]-Table1[[#This Row],[Paid_Amount]]</f>
        <v>106.93999999999983</v>
      </c>
    </row>
    <row r="1743" spans="1:16" x14ac:dyDescent="0.3">
      <c r="A1743" t="s">
        <v>3349</v>
      </c>
      <c r="B1743" t="s">
        <v>1545</v>
      </c>
      <c r="C1743" s="1">
        <v>45000</v>
      </c>
      <c r="D1743" s="1">
        <v>45019</v>
      </c>
      <c r="E1743" s="1">
        <v>45025</v>
      </c>
      <c r="F1743" t="s">
        <v>106</v>
      </c>
      <c r="G1743" t="s">
        <v>79</v>
      </c>
      <c r="H1743" t="s">
        <v>45</v>
      </c>
      <c r="I1743">
        <v>80053</v>
      </c>
      <c r="J1743">
        <v>1579.62</v>
      </c>
      <c r="K1743">
        <v>0</v>
      </c>
      <c r="L1743" t="s">
        <v>60</v>
      </c>
      <c r="M1743" t="s">
        <v>101</v>
      </c>
      <c r="N1743" s="2">
        <f t="shared" si="27"/>
        <v>1</v>
      </c>
      <c r="O1743">
        <f>DATEDIF(Table1[[#This Row],[Submission_Date]],Table1[[#This Row],[Decision_Date]],"D")</f>
        <v>6</v>
      </c>
      <c r="P1743">
        <f>Table1[[#This Row],[Claim_Amount]]-Table1[[#This Row],[Paid_Amount]]</f>
        <v>1579.62</v>
      </c>
    </row>
    <row r="1744" spans="1:16" x14ac:dyDescent="0.3">
      <c r="A1744" t="s">
        <v>3350</v>
      </c>
      <c r="B1744" t="s">
        <v>3351</v>
      </c>
      <c r="C1744" s="1">
        <v>45056</v>
      </c>
      <c r="D1744" s="1">
        <v>45059</v>
      </c>
      <c r="E1744" s="1">
        <v>45095</v>
      </c>
      <c r="F1744" t="s">
        <v>44</v>
      </c>
      <c r="G1744" t="s">
        <v>34</v>
      </c>
      <c r="H1744" t="s">
        <v>35</v>
      </c>
      <c r="I1744">
        <v>27130</v>
      </c>
      <c r="J1744">
        <v>1912.26</v>
      </c>
      <c r="K1744">
        <v>1815.95</v>
      </c>
      <c r="L1744" t="s">
        <v>18</v>
      </c>
      <c r="M1744" t="s">
        <v>19</v>
      </c>
      <c r="N1744" s="2">
        <f t="shared" si="27"/>
        <v>0</v>
      </c>
      <c r="O1744">
        <f>DATEDIF(Table1[[#This Row],[Submission_Date]],Table1[[#This Row],[Decision_Date]],"D")</f>
        <v>36</v>
      </c>
      <c r="P1744">
        <f>Table1[[#This Row],[Claim_Amount]]-Table1[[#This Row],[Paid_Amount]]</f>
        <v>96.309999999999945</v>
      </c>
    </row>
    <row r="1745" spans="1:16" x14ac:dyDescent="0.3">
      <c r="A1745" t="s">
        <v>3352</v>
      </c>
      <c r="B1745" t="s">
        <v>3353</v>
      </c>
      <c r="C1745" s="1">
        <v>44974</v>
      </c>
      <c r="D1745" s="1">
        <v>44980</v>
      </c>
      <c r="E1745" s="1">
        <v>45032</v>
      </c>
      <c r="F1745" t="s">
        <v>27</v>
      </c>
      <c r="G1745" t="s">
        <v>79</v>
      </c>
      <c r="H1745" t="s">
        <v>35</v>
      </c>
      <c r="I1745">
        <v>99215</v>
      </c>
      <c r="J1745">
        <v>4580.22</v>
      </c>
      <c r="K1745">
        <v>4289.22</v>
      </c>
      <c r="L1745" t="s">
        <v>18</v>
      </c>
      <c r="M1745" t="s">
        <v>19</v>
      </c>
      <c r="N1745" s="2">
        <f t="shared" si="27"/>
        <v>0</v>
      </c>
      <c r="O1745">
        <f>DATEDIF(Table1[[#This Row],[Submission_Date]],Table1[[#This Row],[Decision_Date]],"D")</f>
        <v>52</v>
      </c>
      <c r="P1745">
        <f>Table1[[#This Row],[Claim_Amount]]-Table1[[#This Row],[Paid_Amount]]</f>
        <v>291</v>
      </c>
    </row>
    <row r="1746" spans="1:16" x14ac:dyDescent="0.3">
      <c r="A1746" t="s">
        <v>3354</v>
      </c>
      <c r="B1746" t="s">
        <v>3231</v>
      </c>
      <c r="C1746" s="1">
        <v>44972</v>
      </c>
      <c r="D1746" s="1">
        <v>44974</v>
      </c>
      <c r="E1746" s="1">
        <v>44997</v>
      </c>
      <c r="F1746" t="s">
        <v>44</v>
      </c>
      <c r="G1746" t="s">
        <v>28</v>
      </c>
      <c r="H1746" t="s">
        <v>55</v>
      </c>
      <c r="I1746">
        <v>71046</v>
      </c>
      <c r="J1746">
        <v>861.02</v>
      </c>
      <c r="K1746">
        <v>801.02</v>
      </c>
      <c r="L1746" t="s">
        <v>18</v>
      </c>
      <c r="M1746" t="s">
        <v>19</v>
      </c>
      <c r="N1746" s="2">
        <f t="shared" si="27"/>
        <v>0</v>
      </c>
      <c r="O1746">
        <f>DATEDIF(Table1[[#This Row],[Submission_Date]],Table1[[#This Row],[Decision_Date]],"D")</f>
        <v>23</v>
      </c>
      <c r="P1746">
        <f>Table1[[#This Row],[Claim_Amount]]-Table1[[#This Row],[Paid_Amount]]</f>
        <v>60</v>
      </c>
    </row>
    <row r="1747" spans="1:16" x14ac:dyDescent="0.3">
      <c r="A1747" t="s">
        <v>3355</v>
      </c>
      <c r="B1747" t="s">
        <v>3027</v>
      </c>
      <c r="C1747" s="1">
        <v>45367</v>
      </c>
      <c r="D1747" s="1">
        <v>45397</v>
      </c>
      <c r="E1747" s="1">
        <v>45411</v>
      </c>
      <c r="F1747" t="s">
        <v>33</v>
      </c>
      <c r="G1747" t="s">
        <v>34</v>
      </c>
      <c r="H1747" t="s">
        <v>55</v>
      </c>
      <c r="I1747">
        <v>27130</v>
      </c>
      <c r="J1747">
        <v>2187.9</v>
      </c>
      <c r="K1747">
        <v>0</v>
      </c>
      <c r="L1747" t="s">
        <v>60</v>
      </c>
      <c r="M1747" t="s">
        <v>101</v>
      </c>
      <c r="N1747" s="2">
        <f t="shared" si="27"/>
        <v>1</v>
      </c>
      <c r="O1747">
        <f>DATEDIF(Table1[[#This Row],[Submission_Date]],Table1[[#This Row],[Decision_Date]],"D")</f>
        <v>14</v>
      </c>
      <c r="P1747">
        <f>Table1[[#This Row],[Claim_Amount]]-Table1[[#This Row],[Paid_Amount]]</f>
        <v>2187.9</v>
      </c>
    </row>
    <row r="1748" spans="1:16" x14ac:dyDescent="0.3">
      <c r="A1748" t="s">
        <v>3356</v>
      </c>
      <c r="B1748" t="s">
        <v>3357</v>
      </c>
      <c r="C1748" s="1">
        <v>45411</v>
      </c>
      <c r="D1748" s="1">
        <v>45433</v>
      </c>
      <c r="E1748" s="1">
        <v>45448</v>
      </c>
      <c r="F1748" t="s">
        <v>33</v>
      </c>
      <c r="G1748" t="s">
        <v>34</v>
      </c>
      <c r="H1748" t="s">
        <v>24</v>
      </c>
      <c r="I1748">
        <v>27130</v>
      </c>
      <c r="J1748">
        <v>3944.82</v>
      </c>
      <c r="K1748">
        <v>0</v>
      </c>
      <c r="L1748" t="s">
        <v>30</v>
      </c>
      <c r="M1748" t="s">
        <v>19</v>
      </c>
      <c r="N1748" s="2">
        <f t="shared" si="27"/>
        <v>0</v>
      </c>
      <c r="O1748">
        <f>DATEDIF(Table1[[#This Row],[Submission_Date]],Table1[[#This Row],[Decision_Date]],"D")</f>
        <v>15</v>
      </c>
      <c r="P1748">
        <f>Table1[[#This Row],[Claim_Amount]]-Table1[[#This Row],[Paid_Amount]]</f>
        <v>3944.82</v>
      </c>
    </row>
    <row r="1749" spans="1:16" x14ac:dyDescent="0.3">
      <c r="A1749" t="s">
        <v>3358</v>
      </c>
      <c r="B1749" t="s">
        <v>3359</v>
      </c>
      <c r="C1749" s="1">
        <v>45496</v>
      </c>
      <c r="D1749" s="1">
        <v>45505</v>
      </c>
      <c r="E1749" s="1">
        <v>45517</v>
      </c>
      <c r="F1749" t="s">
        <v>106</v>
      </c>
      <c r="G1749" t="s">
        <v>34</v>
      </c>
      <c r="H1749" t="s">
        <v>29</v>
      </c>
      <c r="I1749">
        <v>71046</v>
      </c>
      <c r="J1749">
        <v>2699.64</v>
      </c>
      <c r="K1749">
        <v>2386.9299999999998</v>
      </c>
      <c r="L1749" t="s">
        <v>18</v>
      </c>
      <c r="M1749" t="s">
        <v>19</v>
      </c>
      <c r="N1749" s="2">
        <f t="shared" si="27"/>
        <v>0</v>
      </c>
      <c r="O1749">
        <f>DATEDIF(Table1[[#This Row],[Submission_Date]],Table1[[#This Row],[Decision_Date]],"D")</f>
        <v>12</v>
      </c>
      <c r="P1749">
        <f>Table1[[#This Row],[Claim_Amount]]-Table1[[#This Row],[Paid_Amount]]</f>
        <v>312.71000000000004</v>
      </c>
    </row>
    <row r="1750" spans="1:16" x14ac:dyDescent="0.3">
      <c r="A1750" t="s">
        <v>3360</v>
      </c>
      <c r="B1750" t="s">
        <v>3361</v>
      </c>
      <c r="C1750" s="1">
        <v>45631</v>
      </c>
      <c r="D1750" s="1">
        <v>45654</v>
      </c>
      <c r="E1750" s="1">
        <v>45669</v>
      </c>
      <c r="F1750" t="s">
        <v>44</v>
      </c>
      <c r="G1750" t="s">
        <v>23</v>
      </c>
      <c r="H1750" t="s">
        <v>35</v>
      </c>
      <c r="I1750">
        <v>99213</v>
      </c>
      <c r="J1750">
        <v>2104.15</v>
      </c>
      <c r="K1750">
        <v>0</v>
      </c>
      <c r="L1750" t="s">
        <v>60</v>
      </c>
      <c r="M1750" t="s">
        <v>101</v>
      </c>
      <c r="N1750" s="2">
        <f t="shared" si="27"/>
        <v>1</v>
      </c>
      <c r="O1750">
        <f>DATEDIF(Table1[[#This Row],[Submission_Date]],Table1[[#This Row],[Decision_Date]],"D")</f>
        <v>15</v>
      </c>
      <c r="P1750">
        <f>Table1[[#This Row],[Claim_Amount]]-Table1[[#This Row],[Paid_Amount]]</f>
        <v>2104.15</v>
      </c>
    </row>
    <row r="1751" spans="1:16" x14ac:dyDescent="0.3">
      <c r="A1751" t="s">
        <v>3362</v>
      </c>
      <c r="B1751" t="s">
        <v>3363</v>
      </c>
      <c r="C1751" s="1">
        <v>45556</v>
      </c>
      <c r="D1751" s="1">
        <v>45567</v>
      </c>
      <c r="E1751" s="1">
        <v>45572</v>
      </c>
      <c r="F1751" t="s">
        <v>22</v>
      </c>
      <c r="G1751" t="s">
        <v>16</v>
      </c>
      <c r="H1751" t="s">
        <v>17</v>
      </c>
      <c r="I1751">
        <v>66984</v>
      </c>
      <c r="J1751">
        <v>4027.24</v>
      </c>
      <c r="K1751">
        <v>3684.18</v>
      </c>
      <c r="L1751" t="s">
        <v>18</v>
      </c>
      <c r="M1751" t="s">
        <v>19</v>
      </c>
      <c r="N1751" s="2">
        <f t="shared" si="27"/>
        <v>0</v>
      </c>
      <c r="O1751">
        <f>DATEDIF(Table1[[#This Row],[Submission_Date]],Table1[[#This Row],[Decision_Date]],"D")</f>
        <v>5</v>
      </c>
      <c r="P1751">
        <f>Table1[[#This Row],[Claim_Amount]]-Table1[[#This Row],[Paid_Amount]]</f>
        <v>343.05999999999995</v>
      </c>
    </row>
    <row r="1752" spans="1:16" x14ac:dyDescent="0.3">
      <c r="A1752" t="s">
        <v>3364</v>
      </c>
      <c r="B1752" t="s">
        <v>2421</v>
      </c>
      <c r="C1752" s="1">
        <v>45386</v>
      </c>
      <c r="D1752" s="1">
        <v>45413</v>
      </c>
      <c r="E1752" s="1">
        <v>45467</v>
      </c>
      <c r="F1752" t="s">
        <v>15</v>
      </c>
      <c r="G1752" t="s">
        <v>79</v>
      </c>
      <c r="H1752" t="s">
        <v>55</v>
      </c>
      <c r="I1752">
        <v>43239</v>
      </c>
      <c r="J1752">
        <v>207.97</v>
      </c>
      <c r="K1752">
        <v>203.53</v>
      </c>
      <c r="L1752" t="s">
        <v>18</v>
      </c>
      <c r="M1752" t="s">
        <v>19</v>
      </c>
      <c r="N1752" s="2">
        <f t="shared" si="27"/>
        <v>0</v>
      </c>
      <c r="O1752">
        <f>DATEDIF(Table1[[#This Row],[Submission_Date]],Table1[[#This Row],[Decision_Date]],"D")</f>
        <v>54</v>
      </c>
      <c r="P1752">
        <f>Table1[[#This Row],[Claim_Amount]]-Table1[[#This Row],[Paid_Amount]]</f>
        <v>4.4399999999999977</v>
      </c>
    </row>
    <row r="1753" spans="1:16" x14ac:dyDescent="0.3">
      <c r="A1753" t="s">
        <v>3365</v>
      </c>
      <c r="B1753" t="s">
        <v>3366</v>
      </c>
      <c r="C1753" s="1">
        <v>45088</v>
      </c>
      <c r="D1753" s="1">
        <v>45110</v>
      </c>
      <c r="E1753" s="1">
        <v>45127</v>
      </c>
      <c r="F1753" t="s">
        <v>27</v>
      </c>
      <c r="G1753" t="s">
        <v>79</v>
      </c>
      <c r="H1753" t="s">
        <v>29</v>
      </c>
      <c r="I1753">
        <v>99213</v>
      </c>
      <c r="J1753">
        <v>3109.76</v>
      </c>
      <c r="K1753">
        <v>2675.87</v>
      </c>
      <c r="L1753" t="s">
        <v>18</v>
      </c>
      <c r="M1753" t="s">
        <v>19</v>
      </c>
      <c r="N1753" s="2">
        <f t="shared" si="27"/>
        <v>0</v>
      </c>
      <c r="O1753">
        <f>DATEDIF(Table1[[#This Row],[Submission_Date]],Table1[[#This Row],[Decision_Date]],"D")</f>
        <v>17</v>
      </c>
      <c r="P1753">
        <f>Table1[[#This Row],[Claim_Amount]]-Table1[[#This Row],[Paid_Amount]]</f>
        <v>433.89000000000033</v>
      </c>
    </row>
    <row r="1754" spans="1:16" x14ac:dyDescent="0.3">
      <c r="A1754" t="s">
        <v>3367</v>
      </c>
      <c r="B1754" t="s">
        <v>3368</v>
      </c>
      <c r="C1754" s="1">
        <v>45359</v>
      </c>
      <c r="D1754" s="1">
        <v>45378</v>
      </c>
      <c r="E1754" s="1">
        <v>45432</v>
      </c>
      <c r="F1754" t="s">
        <v>106</v>
      </c>
      <c r="G1754" t="s">
        <v>34</v>
      </c>
      <c r="H1754" t="s">
        <v>24</v>
      </c>
      <c r="I1754">
        <v>99214</v>
      </c>
      <c r="J1754">
        <v>1071.42</v>
      </c>
      <c r="K1754">
        <v>1060.96</v>
      </c>
      <c r="L1754" t="s">
        <v>18</v>
      </c>
      <c r="M1754" t="s">
        <v>19</v>
      </c>
      <c r="N1754" s="2">
        <f t="shared" si="27"/>
        <v>0</v>
      </c>
      <c r="O1754">
        <f>DATEDIF(Table1[[#This Row],[Submission_Date]],Table1[[#This Row],[Decision_Date]],"D")</f>
        <v>54</v>
      </c>
      <c r="P1754">
        <f>Table1[[#This Row],[Claim_Amount]]-Table1[[#This Row],[Paid_Amount]]</f>
        <v>10.460000000000036</v>
      </c>
    </row>
    <row r="1755" spans="1:16" x14ac:dyDescent="0.3">
      <c r="A1755" t="s">
        <v>3369</v>
      </c>
      <c r="B1755" t="s">
        <v>3370</v>
      </c>
      <c r="C1755" s="1">
        <v>45396</v>
      </c>
      <c r="D1755" s="1">
        <v>45404</v>
      </c>
      <c r="E1755" s="1">
        <v>45439</v>
      </c>
      <c r="F1755" t="s">
        <v>106</v>
      </c>
      <c r="G1755" t="s">
        <v>34</v>
      </c>
      <c r="H1755" t="s">
        <v>35</v>
      </c>
      <c r="I1755">
        <v>27130</v>
      </c>
      <c r="J1755">
        <v>418.01</v>
      </c>
      <c r="K1755">
        <v>388.29</v>
      </c>
      <c r="L1755" t="s">
        <v>18</v>
      </c>
      <c r="M1755" t="s">
        <v>19</v>
      </c>
      <c r="N1755" s="2">
        <f t="shared" si="27"/>
        <v>0</v>
      </c>
      <c r="O1755">
        <f>DATEDIF(Table1[[#This Row],[Submission_Date]],Table1[[#This Row],[Decision_Date]],"D")</f>
        <v>35</v>
      </c>
      <c r="P1755">
        <f>Table1[[#This Row],[Claim_Amount]]-Table1[[#This Row],[Paid_Amount]]</f>
        <v>29.71999999999997</v>
      </c>
    </row>
    <row r="1756" spans="1:16" x14ac:dyDescent="0.3">
      <c r="A1756" t="s">
        <v>3371</v>
      </c>
      <c r="B1756" t="s">
        <v>2657</v>
      </c>
      <c r="C1756" s="1">
        <v>45050</v>
      </c>
      <c r="D1756" s="1">
        <v>45067</v>
      </c>
      <c r="E1756" s="1">
        <v>45119</v>
      </c>
      <c r="F1756" t="s">
        <v>72</v>
      </c>
      <c r="G1756" t="s">
        <v>79</v>
      </c>
      <c r="H1756" t="s">
        <v>29</v>
      </c>
      <c r="I1756">
        <v>45378</v>
      </c>
      <c r="J1756">
        <v>2721.56</v>
      </c>
      <c r="K1756">
        <v>0</v>
      </c>
      <c r="L1756" t="s">
        <v>30</v>
      </c>
      <c r="M1756" t="s">
        <v>19</v>
      </c>
      <c r="N1756" s="2">
        <f t="shared" si="27"/>
        <v>0</v>
      </c>
      <c r="O1756">
        <f>DATEDIF(Table1[[#This Row],[Submission_Date]],Table1[[#This Row],[Decision_Date]],"D")</f>
        <v>52</v>
      </c>
      <c r="P1756">
        <f>Table1[[#This Row],[Claim_Amount]]-Table1[[#This Row],[Paid_Amount]]</f>
        <v>2721.56</v>
      </c>
    </row>
    <row r="1757" spans="1:16" x14ac:dyDescent="0.3">
      <c r="A1757" t="s">
        <v>3372</v>
      </c>
      <c r="B1757" t="s">
        <v>3373</v>
      </c>
      <c r="C1757" s="1">
        <v>45306</v>
      </c>
      <c r="D1757" s="1">
        <v>45322</v>
      </c>
      <c r="E1757" s="1">
        <v>45340</v>
      </c>
      <c r="F1757" t="s">
        <v>72</v>
      </c>
      <c r="G1757" t="s">
        <v>41</v>
      </c>
      <c r="H1757" t="s">
        <v>52</v>
      </c>
      <c r="I1757">
        <v>27447</v>
      </c>
      <c r="J1757">
        <v>5425.83</v>
      </c>
      <c r="K1757">
        <v>5241.28</v>
      </c>
      <c r="L1757" t="s">
        <v>18</v>
      </c>
      <c r="M1757" t="s">
        <v>19</v>
      </c>
      <c r="N1757" s="2">
        <f t="shared" si="27"/>
        <v>0</v>
      </c>
      <c r="O1757">
        <f>DATEDIF(Table1[[#This Row],[Submission_Date]],Table1[[#This Row],[Decision_Date]],"D")</f>
        <v>18</v>
      </c>
      <c r="P1757">
        <f>Table1[[#This Row],[Claim_Amount]]-Table1[[#This Row],[Paid_Amount]]</f>
        <v>184.55000000000018</v>
      </c>
    </row>
    <row r="1758" spans="1:16" x14ac:dyDescent="0.3">
      <c r="A1758" t="s">
        <v>3374</v>
      </c>
      <c r="B1758" t="s">
        <v>613</v>
      </c>
      <c r="C1758" s="1">
        <v>45359</v>
      </c>
      <c r="D1758" s="1">
        <v>45379</v>
      </c>
      <c r="E1758" s="1">
        <v>45435</v>
      </c>
      <c r="F1758" t="s">
        <v>48</v>
      </c>
      <c r="G1758" t="s">
        <v>34</v>
      </c>
      <c r="H1758" t="s">
        <v>49</v>
      </c>
      <c r="I1758">
        <v>99214</v>
      </c>
      <c r="J1758">
        <v>1619.77</v>
      </c>
      <c r="K1758">
        <v>1255.9000000000001</v>
      </c>
      <c r="L1758" t="s">
        <v>18</v>
      </c>
      <c r="M1758" t="s">
        <v>19</v>
      </c>
      <c r="N1758" s="2">
        <f t="shared" si="27"/>
        <v>0</v>
      </c>
      <c r="O1758">
        <f>DATEDIF(Table1[[#This Row],[Submission_Date]],Table1[[#This Row],[Decision_Date]],"D")</f>
        <v>56</v>
      </c>
      <c r="P1758">
        <f>Table1[[#This Row],[Claim_Amount]]-Table1[[#This Row],[Paid_Amount]]</f>
        <v>363.86999999999989</v>
      </c>
    </row>
    <row r="1759" spans="1:16" x14ac:dyDescent="0.3">
      <c r="A1759" t="s">
        <v>3375</v>
      </c>
      <c r="B1759" t="s">
        <v>3376</v>
      </c>
      <c r="C1759" s="1">
        <v>45525</v>
      </c>
      <c r="D1759" s="1">
        <v>45537</v>
      </c>
      <c r="E1759" s="1">
        <v>45568</v>
      </c>
      <c r="F1759" t="s">
        <v>44</v>
      </c>
      <c r="G1759" t="s">
        <v>16</v>
      </c>
      <c r="H1759" t="s">
        <v>24</v>
      </c>
      <c r="I1759">
        <v>93000</v>
      </c>
      <c r="J1759">
        <v>3874.99</v>
      </c>
      <c r="K1759">
        <v>0</v>
      </c>
      <c r="L1759" t="s">
        <v>60</v>
      </c>
      <c r="M1759" t="s">
        <v>94</v>
      </c>
      <c r="N1759" s="2">
        <f t="shared" si="27"/>
        <v>1</v>
      </c>
      <c r="O1759">
        <f>DATEDIF(Table1[[#This Row],[Submission_Date]],Table1[[#This Row],[Decision_Date]],"D")</f>
        <v>31</v>
      </c>
      <c r="P1759">
        <f>Table1[[#This Row],[Claim_Amount]]-Table1[[#This Row],[Paid_Amount]]</f>
        <v>3874.99</v>
      </c>
    </row>
    <row r="1760" spans="1:16" x14ac:dyDescent="0.3">
      <c r="A1760" t="s">
        <v>3377</v>
      </c>
      <c r="B1760" t="s">
        <v>3378</v>
      </c>
      <c r="C1760" s="1">
        <v>45015</v>
      </c>
      <c r="D1760" s="1">
        <v>45035</v>
      </c>
      <c r="E1760" s="1">
        <v>45040</v>
      </c>
      <c r="F1760" t="s">
        <v>48</v>
      </c>
      <c r="G1760" t="s">
        <v>16</v>
      </c>
      <c r="H1760" t="s">
        <v>17</v>
      </c>
      <c r="I1760">
        <v>99215</v>
      </c>
      <c r="J1760">
        <v>6567.07</v>
      </c>
      <c r="K1760">
        <v>6381.79</v>
      </c>
      <c r="L1760" t="s">
        <v>18</v>
      </c>
      <c r="M1760" t="s">
        <v>19</v>
      </c>
      <c r="N1760" s="2">
        <f t="shared" si="27"/>
        <v>0</v>
      </c>
      <c r="O1760">
        <f>DATEDIF(Table1[[#This Row],[Submission_Date]],Table1[[#This Row],[Decision_Date]],"D")</f>
        <v>5</v>
      </c>
      <c r="P1760">
        <f>Table1[[#This Row],[Claim_Amount]]-Table1[[#This Row],[Paid_Amount]]</f>
        <v>185.27999999999975</v>
      </c>
    </row>
    <row r="1761" spans="1:16" x14ac:dyDescent="0.3">
      <c r="A1761" t="s">
        <v>3379</v>
      </c>
      <c r="B1761" t="s">
        <v>3380</v>
      </c>
      <c r="C1761" s="1">
        <v>45580</v>
      </c>
      <c r="D1761" s="1">
        <v>45610</v>
      </c>
      <c r="E1761" s="1">
        <v>45615</v>
      </c>
      <c r="F1761" t="s">
        <v>48</v>
      </c>
      <c r="G1761" t="s">
        <v>28</v>
      </c>
      <c r="H1761" t="s">
        <v>29</v>
      </c>
      <c r="I1761">
        <v>71046</v>
      </c>
      <c r="J1761">
        <v>5176.74</v>
      </c>
      <c r="K1761">
        <v>4028.67</v>
      </c>
      <c r="L1761" t="s">
        <v>18</v>
      </c>
      <c r="M1761" t="s">
        <v>19</v>
      </c>
      <c r="N1761" s="2">
        <f t="shared" si="27"/>
        <v>0</v>
      </c>
      <c r="O1761">
        <f>DATEDIF(Table1[[#This Row],[Submission_Date]],Table1[[#This Row],[Decision_Date]],"D")</f>
        <v>5</v>
      </c>
      <c r="P1761">
        <f>Table1[[#This Row],[Claim_Amount]]-Table1[[#This Row],[Paid_Amount]]</f>
        <v>1148.0699999999997</v>
      </c>
    </row>
    <row r="1762" spans="1:16" x14ac:dyDescent="0.3">
      <c r="A1762" t="s">
        <v>3381</v>
      </c>
      <c r="B1762" t="s">
        <v>3382</v>
      </c>
      <c r="C1762" s="1">
        <v>45235</v>
      </c>
      <c r="D1762" s="1">
        <v>45265</v>
      </c>
      <c r="E1762" s="1">
        <v>45276</v>
      </c>
      <c r="F1762" t="s">
        <v>106</v>
      </c>
      <c r="G1762" t="s">
        <v>34</v>
      </c>
      <c r="H1762" t="s">
        <v>29</v>
      </c>
      <c r="I1762">
        <v>99213</v>
      </c>
      <c r="J1762">
        <v>6714.14</v>
      </c>
      <c r="K1762">
        <v>6004.12</v>
      </c>
      <c r="L1762" t="s">
        <v>18</v>
      </c>
      <c r="M1762" t="s">
        <v>19</v>
      </c>
      <c r="N1762" s="2">
        <f t="shared" si="27"/>
        <v>0</v>
      </c>
      <c r="O1762">
        <f>DATEDIF(Table1[[#This Row],[Submission_Date]],Table1[[#This Row],[Decision_Date]],"D")</f>
        <v>11</v>
      </c>
      <c r="P1762">
        <f>Table1[[#This Row],[Claim_Amount]]-Table1[[#This Row],[Paid_Amount]]</f>
        <v>710.02000000000044</v>
      </c>
    </row>
    <row r="1763" spans="1:16" x14ac:dyDescent="0.3">
      <c r="A1763" t="s">
        <v>3383</v>
      </c>
      <c r="B1763" t="s">
        <v>3384</v>
      </c>
      <c r="C1763" s="1">
        <v>45657</v>
      </c>
      <c r="D1763" s="1">
        <v>45670</v>
      </c>
      <c r="E1763" s="1">
        <v>45694</v>
      </c>
      <c r="F1763" t="s">
        <v>15</v>
      </c>
      <c r="G1763" t="s">
        <v>79</v>
      </c>
      <c r="H1763" t="s">
        <v>35</v>
      </c>
      <c r="I1763">
        <v>93000</v>
      </c>
      <c r="J1763">
        <v>3273.78</v>
      </c>
      <c r="K1763">
        <v>2885.48</v>
      </c>
      <c r="L1763" t="s">
        <v>18</v>
      </c>
      <c r="M1763" t="s">
        <v>19</v>
      </c>
      <c r="N1763" s="2">
        <f t="shared" si="27"/>
        <v>0</v>
      </c>
      <c r="O1763">
        <f>DATEDIF(Table1[[#This Row],[Submission_Date]],Table1[[#This Row],[Decision_Date]],"D")</f>
        <v>24</v>
      </c>
      <c r="P1763">
        <f>Table1[[#This Row],[Claim_Amount]]-Table1[[#This Row],[Paid_Amount]]</f>
        <v>388.30000000000018</v>
      </c>
    </row>
    <row r="1764" spans="1:16" x14ac:dyDescent="0.3">
      <c r="A1764" t="s">
        <v>3385</v>
      </c>
      <c r="B1764" t="s">
        <v>3386</v>
      </c>
      <c r="C1764" s="1">
        <v>45406</v>
      </c>
      <c r="D1764" s="1">
        <v>45414</v>
      </c>
      <c r="E1764" s="1">
        <v>45439</v>
      </c>
      <c r="F1764" t="s">
        <v>72</v>
      </c>
      <c r="G1764" t="s">
        <v>79</v>
      </c>
      <c r="H1764" t="s">
        <v>35</v>
      </c>
      <c r="I1764">
        <v>66984</v>
      </c>
      <c r="J1764">
        <v>1920.51</v>
      </c>
      <c r="K1764">
        <v>0</v>
      </c>
      <c r="L1764" t="s">
        <v>60</v>
      </c>
      <c r="M1764" t="s">
        <v>447</v>
      </c>
      <c r="N1764" s="2">
        <f t="shared" si="27"/>
        <v>1</v>
      </c>
      <c r="O1764">
        <f>DATEDIF(Table1[[#This Row],[Submission_Date]],Table1[[#This Row],[Decision_Date]],"D")</f>
        <v>25</v>
      </c>
      <c r="P1764">
        <f>Table1[[#This Row],[Claim_Amount]]-Table1[[#This Row],[Paid_Amount]]</f>
        <v>1920.51</v>
      </c>
    </row>
    <row r="1765" spans="1:16" x14ac:dyDescent="0.3">
      <c r="A1765" t="s">
        <v>3387</v>
      </c>
      <c r="B1765" t="s">
        <v>3388</v>
      </c>
      <c r="C1765" s="1">
        <v>44942</v>
      </c>
      <c r="D1765" s="1">
        <v>44959</v>
      </c>
      <c r="E1765" s="1">
        <v>44975</v>
      </c>
      <c r="F1765" t="s">
        <v>27</v>
      </c>
      <c r="G1765" t="s">
        <v>28</v>
      </c>
      <c r="H1765" t="s">
        <v>24</v>
      </c>
      <c r="I1765">
        <v>99215</v>
      </c>
      <c r="J1765">
        <v>501.91</v>
      </c>
      <c r="K1765">
        <v>384.24</v>
      </c>
      <c r="L1765" t="s">
        <v>18</v>
      </c>
      <c r="M1765" t="s">
        <v>19</v>
      </c>
      <c r="N1765" s="2">
        <f t="shared" si="27"/>
        <v>0</v>
      </c>
      <c r="O1765">
        <f>DATEDIF(Table1[[#This Row],[Submission_Date]],Table1[[#This Row],[Decision_Date]],"D")</f>
        <v>16</v>
      </c>
      <c r="P1765">
        <f>Table1[[#This Row],[Claim_Amount]]-Table1[[#This Row],[Paid_Amount]]</f>
        <v>117.67000000000002</v>
      </c>
    </row>
    <row r="1766" spans="1:16" x14ac:dyDescent="0.3">
      <c r="A1766" t="s">
        <v>3389</v>
      </c>
      <c r="B1766" t="s">
        <v>3390</v>
      </c>
      <c r="C1766" s="1">
        <v>45001</v>
      </c>
      <c r="D1766" s="1">
        <v>45023</v>
      </c>
      <c r="E1766" s="1">
        <v>45043</v>
      </c>
      <c r="F1766" t="s">
        <v>44</v>
      </c>
      <c r="G1766" t="s">
        <v>34</v>
      </c>
      <c r="H1766" t="s">
        <v>55</v>
      </c>
      <c r="I1766">
        <v>27447</v>
      </c>
      <c r="J1766">
        <v>1484.97</v>
      </c>
      <c r="K1766">
        <v>1455.63</v>
      </c>
      <c r="L1766" t="s">
        <v>18</v>
      </c>
      <c r="M1766" t="s">
        <v>19</v>
      </c>
      <c r="N1766" s="2">
        <f t="shared" si="27"/>
        <v>0</v>
      </c>
      <c r="O1766">
        <f>DATEDIF(Table1[[#This Row],[Submission_Date]],Table1[[#This Row],[Decision_Date]],"D")</f>
        <v>20</v>
      </c>
      <c r="P1766">
        <f>Table1[[#This Row],[Claim_Amount]]-Table1[[#This Row],[Paid_Amount]]</f>
        <v>29.339999999999918</v>
      </c>
    </row>
    <row r="1767" spans="1:16" x14ac:dyDescent="0.3">
      <c r="A1767" t="s">
        <v>3391</v>
      </c>
      <c r="B1767" t="s">
        <v>3392</v>
      </c>
      <c r="C1767" s="1">
        <v>45088</v>
      </c>
      <c r="D1767" s="1">
        <v>45098</v>
      </c>
      <c r="E1767" s="1">
        <v>45114</v>
      </c>
      <c r="F1767" t="s">
        <v>48</v>
      </c>
      <c r="G1767" t="s">
        <v>23</v>
      </c>
      <c r="H1767" t="s">
        <v>35</v>
      </c>
      <c r="I1767">
        <v>99213</v>
      </c>
      <c r="J1767">
        <v>920.95</v>
      </c>
      <c r="K1767">
        <v>0</v>
      </c>
      <c r="L1767" t="s">
        <v>30</v>
      </c>
      <c r="M1767" t="s">
        <v>19</v>
      </c>
      <c r="N1767" s="2">
        <f t="shared" si="27"/>
        <v>0</v>
      </c>
      <c r="O1767">
        <f>DATEDIF(Table1[[#This Row],[Submission_Date]],Table1[[#This Row],[Decision_Date]],"D")</f>
        <v>16</v>
      </c>
      <c r="P1767">
        <f>Table1[[#This Row],[Claim_Amount]]-Table1[[#This Row],[Paid_Amount]]</f>
        <v>920.95</v>
      </c>
    </row>
    <row r="1768" spans="1:16" x14ac:dyDescent="0.3">
      <c r="A1768" t="s">
        <v>3393</v>
      </c>
      <c r="B1768" t="s">
        <v>3394</v>
      </c>
      <c r="C1768" s="1">
        <v>45560</v>
      </c>
      <c r="D1768" s="1">
        <v>45571</v>
      </c>
      <c r="E1768" s="1">
        <v>45591</v>
      </c>
      <c r="F1768" t="s">
        <v>48</v>
      </c>
      <c r="G1768" t="s">
        <v>79</v>
      </c>
      <c r="H1768" t="s">
        <v>52</v>
      </c>
      <c r="I1768">
        <v>92928</v>
      </c>
      <c r="J1768">
        <v>10267.66</v>
      </c>
      <c r="K1768">
        <v>9851.6</v>
      </c>
      <c r="L1768" t="s">
        <v>18</v>
      </c>
      <c r="M1768" t="s">
        <v>19</v>
      </c>
      <c r="N1768" s="2">
        <f t="shared" si="27"/>
        <v>0</v>
      </c>
      <c r="O1768">
        <f>DATEDIF(Table1[[#This Row],[Submission_Date]],Table1[[#This Row],[Decision_Date]],"D")</f>
        <v>20</v>
      </c>
      <c r="P1768">
        <f>Table1[[#This Row],[Claim_Amount]]-Table1[[#This Row],[Paid_Amount]]</f>
        <v>416.05999999999949</v>
      </c>
    </row>
    <row r="1769" spans="1:16" x14ac:dyDescent="0.3">
      <c r="A1769" t="s">
        <v>3395</v>
      </c>
      <c r="B1769" t="s">
        <v>3396</v>
      </c>
      <c r="C1769" s="1">
        <v>45483</v>
      </c>
      <c r="D1769" s="1">
        <v>45491</v>
      </c>
      <c r="E1769" s="1">
        <v>45504</v>
      </c>
      <c r="F1769" t="s">
        <v>106</v>
      </c>
      <c r="G1769" t="s">
        <v>28</v>
      </c>
      <c r="H1769" t="s">
        <v>35</v>
      </c>
      <c r="I1769">
        <v>90837</v>
      </c>
      <c r="J1769">
        <v>1570.72</v>
      </c>
      <c r="K1769">
        <v>0</v>
      </c>
      <c r="L1769" t="s">
        <v>60</v>
      </c>
      <c r="M1769" t="s">
        <v>153</v>
      </c>
      <c r="N1769" s="2">
        <f t="shared" si="27"/>
        <v>1</v>
      </c>
      <c r="O1769">
        <f>DATEDIF(Table1[[#This Row],[Submission_Date]],Table1[[#This Row],[Decision_Date]],"D")</f>
        <v>13</v>
      </c>
      <c r="P1769">
        <f>Table1[[#This Row],[Claim_Amount]]-Table1[[#This Row],[Paid_Amount]]</f>
        <v>1570.72</v>
      </c>
    </row>
    <row r="1770" spans="1:16" x14ac:dyDescent="0.3">
      <c r="A1770" t="s">
        <v>3397</v>
      </c>
      <c r="B1770" t="s">
        <v>3398</v>
      </c>
      <c r="C1770" s="1">
        <v>45143</v>
      </c>
      <c r="D1770" s="1">
        <v>45154</v>
      </c>
      <c r="E1770" s="1">
        <v>45207</v>
      </c>
      <c r="F1770" t="s">
        <v>106</v>
      </c>
      <c r="G1770" t="s">
        <v>41</v>
      </c>
      <c r="H1770" t="s">
        <v>52</v>
      </c>
      <c r="I1770">
        <v>99213</v>
      </c>
      <c r="J1770">
        <v>1995.33</v>
      </c>
      <c r="K1770">
        <v>0</v>
      </c>
      <c r="L1770" t="s">
        <v>60</v>
      </c>
      <c r="M1770" t="s">
        <v>101</v>
      </c>
      <c r="N1770" s="2">
        <f t="shared" si="27"/>
        <v>1</v>
      </c>
      <c r="O1770">
        <f>DATEDIF(Table1[[#This Row],[Submission_Date]],Table1[[#This Row],[Decision_Date]],"D")</f>
        <v>53</v>
      </c>
      <c r="P1770">
        <f>Table1[[#This Row],[Claim_Amount]]-Table1[[#This Row],[Paid_Amount]]</f>
        <v>1995.33</v>
      </c>
    </row>
    <row r="1771" spans="1:16" x14ac:dyDescent="0.3">
      <c r="A1771" t="s">
        <v>3399</v>
      </c>
      <c r="B1771" t="s">
        <v>382</v>
      </c>
      <c r="C1771" s="1">
        <v>45618</v>
      </c>
      <c r="D1771" s="1">
        <v>45642</v>
      </c>
      <c r="E1771" s="1">
        <v>45686</v>
      </c>
      <c r="F1771" t="s">
        <v>44</v>
      </c>
      <c r="G1771" t="s">
        <v>16</v>
      </c>
      <c r="H1771" t="s">
        <v>24</v>
      </c>
      <c r="I1771">
        <v>43239</v>
      </c>
      <c r="J1771">
        <v>2810.7</v>
      </c>
      <c r="K1771">
        <v>2164.73</v>
      </c>
      <c r="L1771" t="s">
        <v>18</v>
      </c>
      <c r="M1771" t="s">
        <v>19</v>
      </c>
      <c r="N1771" s="2">
        <f t="shared" si="27"/>
        <v>0</v>
      </c>
      <c r="O1771">
        <f>DATEDIF(Table1[[#This Row],[Submission_Date]],Table1[[#This Row],[Decision_Date]],"D")</f>
        <v>44</v>
      </c>
      <c r="P1771">
        <f>Table1[[#This Row],[Claim_Amount]]-Table1[[#This Row],[Paid_Amount]]</f>
        <v>645.9699999999998</v>
      </c>
    </row>
    <row r="1772" spans="1:16" x14ac:dyDescent="0.3">
      <c r="A1772" t="s">
        <v>3400</v>
      </c>
      <c r="B1772" t="s">
        <v>3401</v>
      </c>
      <c r="C1772" s="1">
        <v>45528</v>
      </c>
      <c r="D1772" s="1">
        <v>45537</v>
      </c>
      <c r="E1772" s="1">
        <v>45548</v>
      </c>
      <c r="F1772" t="s">
        <v>72</v>
      </c>
      <c r="G1772" t="s">
        <v>23</v>
      </c>
      <c r="H1772" t="s">
        <v>35</v>
      </c>
      <c r="I1772">
        <v>71046</v>
      </c>
      <c r="J1772">
        <v>1872.22</v>
      </c>
      <c r="K1772">
        <v>0</v>
      </c>
      <c r="L1772" t="s">
        <v>60</v>
      </c>
      <c r="M1772" t="s">
        <v>447</v>
      </c>
      <c r="N1772" s="2">
        <f t="shared" si="27"/>
        <v>1</v>
      </c>
      <c r="O1772">
        <f>DATEDIF(Table1[[#This Row],[Submission_Date]],Table1[[#This Row],[Decision_Date]],"D")</f>
        <v>11</v>
      </c>
      <c r="P1772">
        <f>Table1[[#This Row],[Claim_Amount]]-Table1[[#This Row],[Paid_Amount]]</f>
        <v>1872.22</v>
      </c>
    </row>
    <row r="1773" spans="1:16" x14ac:dyDescent="0.3">
      <c r="A1773" t="s">
        <v>3402</v>
      </c>
      <c r="B1773" t="s">
        <v>3403</v>
      </c>
      <c r="C1773" s="1">
        <v>45188</v>
      </c>
      <c r="D1773" s="1">
        <v>45216</v>
      </c>
      <c r="E1773" s="1">
        <v>45269</v>
      </c>
      <c r="F1773" t="s">
        <v>106</v>
      </c>
      <c r="G1773" t="s">
        <v>23</v>
      </c>
      <c r="H1773" t="s">
        <v>52</v>
      </c>
      <c r="I1773">
        <v>71046</v>
      </c>
      <c r="J1773">
        <v>7016.65</v>
      </c>
      <c r="K1773">
        <v>6798.56</v>
      </c>
      <c r="L1773" t="s">
        <v>18</v>
      </c>
      <c r="M1773" t="s">
        <v>19</v>
      </c>
      <c r="N1773" s="2">
        <f t="shared" si="27"/>
        <v>0</v>
      </c>
      <c r="O1773">
        <f>DATEDIF(Table1[[#This Row],[Submission_Date]],Table1[[#This Row],[Decision_Date]],"D")</f>
        <v>53</v>
      </c>
      <c r="P1773">
        <f>Table1[[#This Row],[Claim_Amount]]-Table1[[#This Row],[Paid_Amount]]</f>
        <v>218.08999999999924</v>
      </c>
    </row>
    <row r="1774" spans="1:16" x14ac:dyDescent="0.3">
      <c r="A1774" t="s">
        <v>3404</v>
      </c>
      <c r="B1774" t="s">
        <v>3405</v>
      </c>
      <c r="C1774" s="1">
        <v>45629</v>
      </c>
      <c r="D1774" s="1">
        <v>45642</v>
      </c>
      <c r="E1774" s="1">
        <v>45665</v>
      </c>
      <c r="F1774" t="s">
        <v>27</v>
      </c>
      <c r="G1774" t="s">
        <v>41</v>
      </c>
      <c r="H1774" t="s">
        <v>45</v>
      </c>
      <c r="I1774">
        <v>43239</v>
      </c>
      <c r="J1774">
        <v>1098.7</v>
      </c>
      <c r="K1774">
        <v>0</v>
      </c>
      <c r="L1774" t="s">
        <v>60</v>
      </c>
      <c r="M1774" t="s">
        <v>61</v>
      </c>
      <c r="N1774" s="2">
        <f t="shared" si="27"/>
        <v>1</v>
      </c>
      <c r="O1774">
        <f>DATEDIF(Table1[[#This Row],[Submission_Date]],Table1[[#This Row],[Decision_Date]],"D")</f>
        <v>23</v>
      </c>
      <c r="P1774">
        <f>Table1[[#This Row],[Claim_Amount]]-Table1[[#This Row],[Paid_Amount]]</f>
        <v>1098.7</v>
      </c>
    </row>
    <row r="1775" spans="1:16" x14ac:dyDescent="0.3">
      <c r="A1775" t="s">
        <v>3406</v>
      </c>
      <c r="B1775" t="s">
        <v>350</v>
      </c>
      <c r="C1775" s="1">
        <v>45292</v>
      </c>
      <c r="D1775" s="1">
        <v>45310</v>
      </c>
      <c r="E1775" s="1">
        <v>45323</v>
      </c>
      <c r="F1775" t="s">
        <v>27</v>
      </c>
      <c r="G1775" t="s">
        <v>28</v>
      </c>
      <c r="H1775" t="s">
        <v>52</v>
      </c>
      <c r="I1775">
        <v>80053</v>
      </c>
      <c r="J1775">
        <v>2112.62</v>
      </c>
      <c r="K1775">
        <v>0</v>
      </c>
      <c r="L1775" t="s">
        <v>60</v>
      </c>
      <c r="M1775" t="s">
        <v>447</v>
      </c>
      <c r="N1775" s="2">
        <f t="shared" si="27"/>
        <v>1</v>
      </c>
      <c r="O1775">
        <f>DATEDIF(Table1[[#This Row],[Submission_Date]],Table1[[#This Row],[Decision_Date]],"D")</f>
        <v>13</v>
      </c>
      <c r="P1775">
        <f>Table1[[#This Row],[Claim_Amount]]-Table1[[#This Row],[Paid_Amount]]</f>
        <v>2112.62</v>
      </c>
    </row>
    <row r="1776" spans="1:16" x14ac:dyDescent="0.3">
      <c r="A1776" t="s">
        <v>3407</v>
      </c>
      <c r="B1776" t="s">
        <v>3408</v>
      </c>
      <c r="C1776" s="1">
        <v>45226</v>
      </c>
      <c r="D1776" s="1">
        <v>45256</v>
      </c>
      <c r="E1776" s="1">
        <v>45301</v>
      </c>
      <c r="F1776" t="s">
        <v>106</v>
      </c>
      <c r="G1776" t="s">
        <v>28</v>
      </c>
      <c r="H1776" t="s">
        <v>55</v>
      </c>
      <c r="I1776">
        <v>99215</v>
      </c>
      <c r="J1776">
        <v>998.27</v>
      </c>
      <c r="K1776">
        <v>754.18</v>
      </c>
      <c r="L1776" t="s">
        <v>18</v>
      </c>
      <c r="M1776" t="s">
        <v>19</v>
      </c>
      <c r="N1776" s="2">
        <f t="shared" si="27"/>
        <v>0</v>
      </c>
      <c r="O1776">
        <f>DATEDIF(Table1[[#This Row],[Submission_Date]],Table1[[#This Row],[Decision_Date]],"D")</f>
        <v>45</v>
      </c>
      <c r="P1776">
        <f>Table1[[#This Row],[Claim_Amount]]-Table1[[#This Row],[Paid_Amount]]</f>
        <v>244.09000000000003</v>
      </c>
    </row>
    <row r="1777" spans="1:16" x14ac:dyDescent="0.3">
      <c r="A1777" t="s">
        <v>3409</v>
      </c>
      <c r="B1777" t="s">
        <v>3410</v>
      </c>
      <c r="C1777" s="1">
        <v>45007</v>
      </c>
      <c r="D1777" s="1">
        <v>45011</v>
      </c>
      <c r="E1777" s="1">
        <v>45018</v>
      </c>
      <c r="F1777" t="s">
        <v>44</v>
      </c>
      <c r="G1777" t="s">
        <v>79</v>
      </c>
      <c r="H1777" t="s">
        <v>52</v>
      </c>
      <c r="I1777">
        <v>93000</v>
      </c>
      <c r="J1777">
        <v>628.91</v>
      </c>
      <c r="K1777">
        <v>509.54</v>
      </c>
      <c r="L1777" t="s">
        <v>18</v>
      </c>
      <c r="M1777" t="s">
        <v>19</v>
      </c>
      <c r="N1777" s="2">
        <f t="shared" si="27"/>
        <v>0</v>
      </c>
      <c r="O1777">
        <f>DATEDIF(Table1[[#This Row],[Submission_Date]],Table1[[#This Row],[Decision_Date]],"D")</f>
        <v>7</v>
      </c>
      <c r="P1777">
        <f>Table1[[#This Row],[Claim_Amount]]-Table1[[#This Row],[Paid_Amount]]</f>
        <v>119.36999999999995</v>
      </c>
    </row>
    <row r="1778" spans="1:16" x14ac:dyDescent="0.3">
      <c r="A1778" t="s">
        <v>3411</v>
      </c>
      <c r="B1778" t="s">
        <v>3412</v>
      </c>
      <c r="C1778" s="1">
        <v>45318</v>
      </c>
      <c r="D1778" s="1">
        <v>45338</v>
      </c>
      <c r="E1778" s="1">
        <v>45359</v>
      </c>
      <c r="F1778" t="s">
        <v>27</v>
      </c>
      <c r="G1778" t="s">
        <v>28</v>
      </c>
      <c r="H1778" t="s">
        <v>29</v>
      </c>
      <c r="I1778">
        <v>63047</v>
      </c>
      <c r="J1778">
        <v>1108.3</v>
      </c>
      <c r="K1778">
        <v>1062.94</v>
      </c>
      <c r="L1778" t="s">
        <v>18</v>
      </c>
      <c r="M1778" t="s">
        <v>19</v>
      </c>
      <c r="N1778" s="2">
        <f t="shared" si="27"/>
        <v>0</v>
      </c>
      <c r="O1778">
        <f>DATEDIF(Table1[[#This Row],[Submission_Date]],Table1[[#This Row],[Decision_Date]],"D")</f>
        <v>21</v>
      </c>
      <c r="P1778">
        <f>Table1[[#This Row],[Claim_Amount]]-Table1[[#This Row],[Paid_Amount]]</f>
        <v>45.3599999999999</v>
      </c>
    </row>
    <row r="1779" spans="1:16" x14ac:dyDescent="0.3">
      <c r="A1779" t="s">
        <v>3413</v>
      </c>
      <c r="B1779" t="s">
        <v>3414</v>
      </c>
      <c r="C1779" s="1">
        <v>45209</v>
      </c>
      <c r="D1779" s="1">
        <v>45223</v>
      </c>
      <c r="E1779" s="1">
        <v>45276</v>
      </c>
      <c r="F1779" t="s">
        <v>72</v>
      </c>
      <c r="G1779" t="s">
        <v>41</v>
      </c>
      <c r="H1779" t="s">
        <v>55</v>
      </c>
      <c r="I1779">
        <v>45378</v>
      </c>
      <c r="J1779">
        <v>1755.26</v>
      </c>
      <c r="K1779">
        <v>0</v>
      </c>
      <c r="L1779" t="s">
        <v>60</v>
      </c>
      <c r="M1779" t="s">
        <v>153</v>
      </c>
      <c r="N1779" s="2">
        <f t="shared" si="27"/>
        <v>1</v>
      </c>
      <c r="O1779">
        <f>DATEDIF(Table1[[#This Row],[Submission_Date]],Table1[[#This Row],[Decision_Date]],"D")</f>
        <v>53</v>
      </c>
      <c r="P1779">
        <f>Table1[[#This Row],[Claim_Amount]]-Table1[[#This Row],[Paid_Amount]]</f>
        <v>1755.26</v>
      </c>
    </row>
    <row r="1780" spans="1:16" x14ac:dyDescent="0.3">
      <c r="A1780" t="s">
        <v>3415</v>
      </c>
      <c r="B1780" t="s">
        <v>3416</v>
      </c>
      <c r="C1780" s="1">
        <v>45322</v>
      </c>
      <c r="D1780" s="1">
        <v>45335</v>
      </c>
      <c r="E1780" s="1">
        <v>45346</v>
      </c>
      <c r="F1780" t="s">
        <v>48</v>
      </c>
      <c r="G1780" t="s">
        <v>41</v>
      </c>
      <c r="H1780" t="s">
        <v>45</v>
      </c>
      <c r="I1780">
        <v>66984</v>
      </c>
      <c r="J1780">
        <v>1282.49</v>
      </c>
      <c r="K1780">
        <v>0</v>
      </c>
      <c r="L1780" t="s">
        <v>60</v>
      </c>
      <c r="M1780" t="s">
        <v>311</v>
      </c>
      <c r="N1780" s="2">
        <f t="shared" si="27"/>
        <v>1</v>
      </c>
      <c r="O1780">
        <f>DATEDIF(Table1[[#This Row],[Submission_Date]],Table1[[#This Row],[Decision_Date]],"D")</f>
        <v>11</v>
      </c>
      <c r="P1780">
        <f>Table1[[#This Row],[Claim_Amount]]-Table1[[#This Row],[Paid_Amount]]</f>
        <v>1282.49</v>
      </c>
    </row>
    <row r="1781" spans="1:16" x14ac:dyDescent="0.3">
      <c r="A1781" t="s">
        <v>3417</v>
      </c>
      <c r="B1781" t="s">
        <v>3418</v>
      </c>
      <c r="C1781" s="1">
        <v>44954</v>
      </c>
      <c r="D1781" s="1">
        <v>44960</v>
      </c>
      <c r="E1781" s="1">
        <v>44996</v>
      </c>
      <c r="F1781" t="s">
        <v>72</v>
      </c>
      <c r="G1781" t="s">
        <v>16</v>
      </c>
      <c r="H1781" t="s">
        <v>24</v>
      </c>
      <c r="I1781">
        <v>92928</v>
      </c>
      <c r="J1781">
        <v>1039.05</v>
      </c>
      <c r="K1781">
        <v>0</v>
      </c>
      <c r="L1781" t="s">
        <v>60</v>
      </c>
      <c r="M1781" t="s">
        <v>311</v>
      </c>
      <c r="N1781" s="2">
        <f t="shared" si="27"/>
        <v>1</v>
      </c>
      <c r="O1781">
        <f>DATEDIF(Table1[[#This Row],[Submission_Date]],Table1[[#This Row],[Decision_Date]],"D")</f>
        <v>36</v>
      </c>
      <c r="P1781">
        <f>Table1[[#This Row],[Claim_Amount]]-Table1[[#This Row],[Paid_Amount]]</f>
        <v>1039.05</v>
      </c>
    </row>
    <row r="1782" spans="1:16" x14ac:dyDescent="0.3">
      <c r="A1782" t="s">
        <v>3419</v>
      </c>
      <c r="B1782" t="s">
        <v>3420</v>
      </c>
      <c r="C1782" s="1">
        <v>45426</v>
      </c>
      <c r="D1782" s="1">
        <v>45453</v>
      </c>
      <c r="E1782" s="1">
        <v>45495</v>
      </c>
      <c r="F1782" t="s">
        <v>48</v>
      </c>
      <c r="G1782" t="s">
        <v>34</v>
      </c>
      <c r="H1782" t="s">
        <v>38</v>
      </c>
      <c r="I1782">
        <v>99215</v>
      </c>
      <c r="J1782">
        <v>586.95000000000005</v>
      </c>
      <c r="K1782">
        <v>559.89</v>
      </c>
      <c r="L1782" t="s">
        <v>18</v>
      </c>
      <c r="M1782" t="s">
        <v>19</v>
      </c>
      <c r="N1782" s="2">
        <f t="shared" si="27"/>
        <v>0</v>
      </c>
      <c r="O1782">
        <f>DATEDIF(Table1[[#This Row],[Submission_Date]],Table1[[#This Row],[Decision_Date]],"D")</f>
        <v>42</v>
      </c>
      <c r="P1782">
        <f>Table1[[#This Row],[Claim_Amount]]-Table1[[#This Row],[Paid_Amount]]</f>
        <v>27.060000000000059</v>
      </c>
    </row>
    <row r="1783" spans="1:16" x14ac:dyDescent="0.3">
      <c r="A1783" t="s">
        <v>3421</v>
      </c>
      <c r="B1783" t="s">
        <v>163</v>
      </c>
      <c r="C1783" s="1">
        <v>45629</v>
      </c>
      <c r="D1783" s="1">
        <v>45636</v>
      </c>
      <c r="E1783" s="1">
        <v>45654</v>
      </c>
      <c r="F1783" t="s">
        <v>15</v>
      </c>
      <c r="G1783" t="s">
        <v>16</v>
      </c>
      <c r="H1783" t="s">
        <v>38</v>
      </c>
      <c r="I1783">
        <v>66984</v>
      </c>
      <c r="J1783">
        <v>1691.74</v>
      </c>
      <c r="K1783">
        <v>1602.81</v>
      </c>
      <c r="L1783" t="s">
        <v>18</v>
      </c>
      <c r="M1783" t="s">
        <v>19</v>
      </c>
      <c r="N1783" s="2">
        <f t="shared" si="27"/>
        <v>0</v>
      </c>
      <c r="O1783">
        <f>DATEDIF(Table1[[#This Row],[Submission_Date]],Table1[[#This Row],[Decision_Date]],"D")</f>
        <v>18</v>
      </c>
      <c r="P1783">
        <f>Table1[[#This Row],[Claim_Amount]]-Table1[[#This Row],[Paid_Amount]]</f>
        <v>88.930000000000064</v>
      </c>
    </row>
    <row r="1784" spans="1:16" x14ac:dyDescent="0.3">
      <c r="A1784" t="s">
        <v>3422</v>
      </c>
      <c r="B1784" t="s">
        <v>3423</v>
      </c>
      <c r="C1784" s="1">
        <v>45037</v>
      </c>
      <c r="D1784" s="1">
        <v>45066</v>
      </c>
      <c r="E1784" s="1">
        <v>45116</v>
      </c>
      <c r="F1784" t="s">
        <v>22</v>
      </c>
      <c r="G1784" t="s">
        <v>41</v>
      </c>
      <c r="H1784" t="s">
        <v>35</v>
      </c>
      <c r="I1784">
        <v>99213</v>
      </c>
      <c r="J1784">
        <v>542.52</v>
      </c>
      <c r="K1784">
        <v>523.32000000000005</v>
      </c>
      <c r="L1784" t="s">
        <v>18</v>
      </c>
      <c r="M1784" t="s">
        <v>19</v>
      </c>
      <c r="N1784" s="2">
        <f t="shared" si="27"/>
        <v>0</v>
      </c>
      <c r="O1784">
        <f>DATEDIF(Table1[[#This Row],[Submission_Date]],Table1[[#This Row],[Decision_Date]],"D")</f>
        <v>50</v>
      </c>
      <c r="P1784">
        <f>Table1[[#This Row],[Claim_Amount]]-Table1[[#This Row],[Paid_Amount]]</f>
        <v>19.199999999999932</v>
      </c>
    </row>
    <row r="1785" spans="1:16" x14ac:dyDescent="0.3">
      <c r="A1785" t="s">
        <v>3424</v>
      </c>
      <c r="B1785" t="s">
        <v>3425</v>
      </c>
      <c r="C1785" s="1">
        <v>45286</v>
      </c>
      <c r="D1785" s="1">
        <v>45313</v>
      </c>
      <c r="E1785" s="1">
        <v>45354</v>
      </c>
      <c r="F1785" t="s">
        <v>15</v>
      </c>
      <c r="G1785" t="s">
        <v>16</v>
      </c>
      <c r="H1785" t="s">
        <v>24</v>
      </c>
      <c r="I1785">
        <v>80053</v>
      </c>
      <c r="J1785">
        <v>3321.08</v>
      </c>
      <c r="K1785">
        <v>0</v>
      </c>
      <c r="L1785" t="s">
        <v>60</v>
      </c>
      <c r="M1785" t="s">
        <v>61</v>
      </c>
      <c r="N1785" s="2">
        <f t="shared" si="27"/>
        <v>1</v>
      </c>
      <c r="O1785">
        <f>DATEDIF(Table1[[#This Row],[Submission_Date]],Table1[[#This Row],[Decision_Date]],"D")</f>
        <v>41</v>
      </c>
      <c r="P1785">
        <f>Table1[[#This Row],[Claim_Amount]]-Table1[[#This Row],[Paid_Amount]]</f>
        <v>3321.08</v>
      </c>
    </row>
    <row r="1786" spans="1:16" x14ac:dyDescent="0.3">
      <c r="A1786" t="s">
        <v>3426</v>
      </c>
      <c r="B1786" t="s">
        <v>1380</v>
      </c>
      <c r="C1786" s="1">
        <v>44970</v>
      </c>
      <c r="D1786" s="1">
        <v>44994</v>
      </c>
      <c r="E1786" s="1">
        <v>45019</v>
      </c>
      <c r="F1786" t="s">
        <v>106</v>
      </c>
      <c r="G1786" t="s">
        <v>34</v>
      </c>
      <c r="H1786" t="s">
        <v>52</v>
      </c>
      <c r="I1786">
        <v>43239</v>
      </c>
      <c r="J1786">
        <v>1931.31</v>
      </c>
      <c r="K1786">
        <v>0</v>
      </c>
      <c r="L1786" t="s">
        <v>60</v>
      </c>
      <c r="M1786" t="s">
        <v>61</v>
      </c>
      <c r="N1786" s="2">
        <f t="shared" si="27"/>
        <v>1</v>
      </c>
      <c r="O1786">
        <f>DATEDIF(Table1[[#This Row],[Submission_Date]],Table1[[#This Row],[Decision_Date]],"D")</f>
        <v>25</v>
      </c>
      <c r="P1786">
        <f>Table1[[#This Row],[Claim_Amount]]-Table1[[#This Row],[Paid_Amount]]</f>
        <v>1931.31</v>
      </c>
    </row>
    <row r="1787" spans="1:16" x14ac:dyDescent="0.3">
      <c r="A1787" t="s">
        <v>3427</v>
      </c>
      <c r="B1787" t="s">
        <v>3428</v>
      </c>
      <c r="C1787" s="1">
        <v>44928</v>
      </c>
      <c r="D1787" s="1">
        <v>44950</v>
      </c>
      <c r="E1787" s="1">
        <v>44969</v>
      </c>
      <c r="F1787" t="s">
        <v>106</v>
      </c>
      <c r="G1787" t="s">
        <v>16</v>
      </c>
      <c r="H1787" t="s">
        <v>87</v>
      </c>
      <c r="I1787">
        <v>71046</v>
      </c>
      <c r="J1787">
        <v>563.38</v>
      </c>
      <c r="K1787">
        <v>0</v>
      </c>
      <c r="L1787" t="s">
        <v>60</v>
      </c>
      <c r="M1787" t="s">
        <v>80</v>
      </c>
      <c r="N1787" s="2">
        <f t="shared" si="27"/>
        <v>1</v>
      </c>
      <c r="O1787">
        <f>DATEDIF(Table1[[#This Row],[Submission_Date]],Table1[[#This Row],[Decision_Date]],"D")</f>
        <v>19</v>
      </c>
      <c r="P1787">
        <f>Table1[[#This Row],[Claim_Amount]]-Table1[[#This Row],[Paid_Amount]]</f>
        <v>563.38</v>
      </c>
    </row>
    <row r="1788" spans="1:16" x14ac:dyDescent="0.3">
      <c r="A1788" t="s">
        <v>3429</v>
      </c>
      <c r="B1788" t="s">
        <v>1865</v>
      </c>
      <c r="C1788" s="1">
        <v>45368</v>
      </c>
      <c r="D1788" s="1">
        <v>45370</v>
      </c>
      <c r="E1788" s="1">
        <v>45407</v>
      </c>
      <c r="F1788" t="s">
        <v>27</v>
      </c>
      <c r="G1788" t="s">
        <v>23</v>
      </c>
      <c r="H1788" t="s">
        <v>24</v>
      </c>
      <c r="I1788">
        <v>27447</v>
      </c>
      <c r="J1788">
        <v>1411.82</v>
      </c>
      <c r="K1788">
        <v>1133.6199999999999</v>
      </c>
      <c r="L1788" t="s">
        <v>18</v>
      </c>
      <c r="M1788" t="s">
        <v>19</v>
      </c>
      <c r="N1788" s="2">
        <f t="shared" si="27"/>
        <v>0</v>
      </c>
      <c r="O1788">
        <f>DATEDIF(Table1[[#This Row],[Submission_Date]],Table1[[#This Row],[Decision_Date]],"D")</f>
        <v>37</v>
      </c>
      <c r="P1788">
        <f>Table1[[#This Row],[Claim_Amount]]-Table1[[#This Row],[Paid_Amount]]</f>
        <v>278.20000000000005</v>
      </c>
    </row>
    <row r="1789" spans="1:16" x14ac:dyDescent="0.3">
      <c r="A1789" t="s">
        <v>3430</v>
      </c>
      <c r="B1789" t="s">
        <v>3431</v>
      </c>
      <c r="C1789" s="1">
        <v>45582</v>
      </c>
      <c r="D1789" s="1">
        <v>45583</v>
      </c>
      <c r="E1789" s="1">
        <v>45606</v>
      </c>
      <c r="F1789" t="s">
        <v>72</v>
      </c>
      <c r="G1789" t="s">
        <v>34</v>
      </c>
      <c r="H1789" t="s">
        <v>35</v>
      </c>
      <c r="I1789">
        <v>93000</v>
      </c>
      <c r="J1789">
        <v>990.56</v>
      </c>
      <c r="K1789">
        <v>0</v>
      </c>
      <c r="L1789" t="s">
        <v>60</v>
      </c>
      <c r="M1789" t="s">
        <v>101</v>
      </c>
      <c r="N1789" s="2">
        <f t="shared" si="27"/>
        <v>1</v>
      </c>
      <c r="O1789">
        <f>DATEDIF(Table1[[#This Row],[Submission_Date]],Table1[[#This Row],[Decision_Date]],"D")</f>
        <v>23</v>
      </c>
      <c r="P1789">
        <f>Table1[[#This Row],[Claim_Amount]]-Table1[[#This Row],[Paid_Amount]]</f>
        <v>990.56</v>
      </c>
    </row>
    <row r="1790" spans="1:16" x14ac:dyDescent="0.3">
      <c r="A1790" t="s">
        <v>3432</v>
      </c>
      <c r="B1790" t="s">
        <v>3433</v>
      </c>
      <c r="C1790" s="1">
        <v>45638</v>
      </c>
      <c r="D1790" s="1">
        <v>45645</v>
      </c>
      <c r="E1790" s="1">
        <v>45662</v>
      </c>
      <c r="F1790" t="s">
        <v>44</v>
      </c>
      <c r="G1790" t="s">
        <v>23</v>
      </c>
      <c r="H1790" t="s">
        <v>49</v>
      </c>
      <c r="I1790">
        <v>43239</v>
      </c>
      <c r="J1790">
        <v>2334</v>
      </c>
      <c r="K1790">
        <v>2325.1799999999998</v>
      </c>
      <c r="L1790" t="s">
        <v>18</v>
      </c>
      <c r="M1790" t="s">
        <v>19</v>
      </c>
      <c r="N1790" s="2">
        <f t="shared" si="27"/>
        <v>0</v>
      </c>
      <c r="O1790">
        <f>DATEDIF(Table1[[#This Row],[Submission_Date]],Table1[[#This Row],[Decision_Date]],"D")</f>
        <v>17</v>
      </c>
      <c r="P1790">
        <f>Table1[[#This Row],[Claim_Amount]]-Table1[[#This Row],[Paid_Amount]]</f>
        <v>8.8200000000001637</v>
      </c>
    </row>
    <row r="1791" spans="1:16" x14ac:dyDescent="0.3">
      <c r="A1791" t="s">
        <v>3434</v>
      </c>
      <c r="B1791" t="s">
        <v>3435</v>
      </c>
      <c r="C1791" s="1">
        <v>45621</v>
      </c>
      <c r="D1791" s="1">
        <v>45649</v>
      </c>
      <c r="E1791" s="1">
        <v>45654</v>
      </c>
      <c r="F1791" t="s">
        <v>72</v>
      </c>
      <c r="G1791" t="s">
        <v>34</v>
      </c>
      <c r="H1791" t="s">
        <v>24</v>
      </c>
      <c r="I1791">
        <v>93000</v>
      </c>
      <c r="J1791">
        <v>5283.59</v>
      </c>
      <c r="K1791">
        <v>0</v>
      </c>
      <c r="L1791" t="s">
        <v>60</v>
      </c>
      <c r="M1791" t="s">
        <v>221</v>
      </c>
      <c r="N1791" s="2">
        <f t="shared" si="27"/>
        <v>1</v>
      </c>
      <c r="O1791">
        <f>DATEDIF(Table1[[#This Row],[Submission_Date]],Table1[[#This Row],[Decision_Date]],"D")</f>
        <v>5</v>
      </c>
      <c r="P1791">
        <f>Table1[[#This Row],[Claim_Amount]]-Table1[[#This Row],[Paid_Amount]]</f>
        <v>5283.59</v>
      </c>
    </row>
    <row r="1792" spans="1:16" x14ac:dyDescent="0.3">
      <c r="A1792" t="s">
        <v>3436</v>
      </c>
      <c r="B1792" t="s">
        <v>3437</v>
      </c>
      <c r="C1792" s="1">
        <v>45329</v>
      </c>
      <c r="D1792" s="1">
        <v>45344</v>
      </c>
      <c r="E1792" s="1">
        <v>45379</v>
      </c>
      <c r="F1792" t="s">
        <v>106</v>
      </c>
      <c r="G1792" t="s">
        <v>28</v>
      </c>
      <c r="H1792" t="s">
        <v>17</v>
      </c>
      <c r="I1792">
        <v>70553</v>
      </c>
      <c r="J1792">
        <v>403.37</v>
      </c>
      <c r="K1792">
        <v>0</v>
      </c>
      <c r="L1792" t="s">
        <v>30</v>
      </c>
      <c r="M1792" t="s">
        <v>19</v>
      </c>
      <c r="N1792" s="2">
        <f t="shared" si="27"/>
        <v>0</v>
      </c>
      <c r="O1792">
        <f>DATEDIF(Table1[[#This Row],[Submission_Date]],Table1[[#This Row],[Decision_Date]],"D")</f>
        <v>35</v>
      </c>
      <c r="P1792">
        <f>Table1[[#This Row],[Claim_Amount]]-Table1[[#This Row],[Paid_Amount]]</f>
        <v>403.37</v>
      </c>
    </row>
    <row r="1793" spans="1:16" x14ac:dyDescent="0.3">
      <c r="A1793" t="s">
        <v>3438</v>
      </c>
      <c r="B1793" t="s">
        <v>3439</v>
      </c>
      <c r="C1793" s="1">
        <v>45282</v>
      </c>
      <c r="D1793" s="1">
        <v>45290</v>
      </c>
      <c r="E1793" s="1">
        <v>45299</v>
      </c>
      <c r="F1793" t="s">
        <v>48</v>
      </c>
      <c r="G1793" t="s">
        <v>16</v>
      </c>
      <c r="H1793" t="s">
        <v>55</v>
      </c>
      <c r="I1793">
        <v>45378</v>
      </c>
      <c r="J1793">
        <v>1982.32</v>
      </c>
      <c r="K1793">
        <v>0</v>
      </c>
      <c r="L1793" t="s">
        <v>60</v>
      </c>
      <c r="M1793" t="s">
        <v>153</v>
      </c>
      <c r="N1793" s="2">
        <f t="shared" si="27"/>
        <v>1</v>
      </c>
      <c r="O1793">
        <f>DATEDIF(Table1[[#This Row],[Submission_Date]],Table1[[#This Row],[Decision_Date]],"D")</f>
        <v>9</v>
      </c>
      <c r="P1793">
        <f>Table1[[#This Row],[Claim_Amount]]-Table1[[#This Row],[Paid_Amount]]</f>
        <v>1982.32</v>
      </c>
    </row>
    <row r="1794" spans="1:16" x14ac:dyDescent="0.3">
      <c r="A1794" t="s">
        <v>3440</v>
      </c>
      <c r="B1794" t="s">
        <v>3441</v>
      </c>
      <c r="C1794" s="1">
        <v>45096</v>
      </c>
      <c r="D1794" s="1">
        <v>45109</v>
      </c>
      <c r="E1794" s="1">
        <v>45158</v>
      </c>
      <c r="F1794" t="s">
        <v>27</v>
      </c>
      <c r="G1794" t="s">
        <v>79</v>
      </c>
      <c r="H1794" t="s">
        <v>87</v>
      </c>
      <c r="I1794">
        <v>71046</v>
      </c>
      <c r="J1794">
        <v>1590.64</v>
      </c>
      <c r="K1794">
        <v>0</v>
      </c>
      <c r="L1794" t="s">
        <v>60</v>
      </c>
      <c r="M1794" t="s">
        <v>153</v>
      </c>
      <c r="N1794" s="2">
        <f t="shared" si="27"/>
        <v>1</v>
      </c>
      <c r="O1794">
        <f>DATEDIF(Table1[[#This Row],[Submission_Date]],Table1[[#This Row],[Decision_Date]],"D")</f>
        <v>49</v>
      </c>
      <c r="P1794">
        <f>Table1[[#This Row],[Claim_Amount]]-Table1[[#This Row],[Paid_Amount]]</f>
        <v>1590.64</v>
      </c>
    </row>
    <row r="1795" spans="1:16" x14ac:dyDescent="0.3">
      <c r="A1795" t="s">
        <v>3442</v>
      </c>
      <c r="B1795" t="s">
        <v>3443</v>
      </c>
      <c r="C1795" s="1">
        <v>45488</v>
      </c>
      <c r="D1795" s="1">
        <v>45495</v>
      </c>
      <c r="E1795" s="1">
        <v>45532</v>
      </c>
      <c r="F1795" t="s">
        <v>15</v>
      </c>
      <c r="G1795" t="s">
        <v>34</v>
      </c>
      <c r="H1795" t="s">
        <v>24</v>
      </c>
      <c r="I1795">
        <v>27130</v>
      </c>
      <c r="J1795">
        <v>3093.54</v>
      </c>
      <c r="K1795">
        <v>2897.99</v>
      </c>
      <c r="L1795" t="s">
        <v>18</v>
      </c>
      <c r="M1795" t="s">
        <v>19</v>
      </c>
      <c r="N1795" s="2">
        <f t="shared" ref="N1795:N1858" si="28">IF(L1795="Denied",1,0)</f>
        <v>0</v>
      </c>
      <c r="O1795">
        <f>DATEDIF(Table1[[#This Row],[Submission_Date]],Table1[[#This Row],[Decision_Date]],"D")</f>
        <v>37</v>
      </c>
      <c r="P1795">
        <f>Table1[[#This Row],[Claim_Amount]]-Table1[[#This Row],[Paid_Amount]]</f>
        <v>195.55000000000018</v>
      </c>
    </row>
    <row r="1796" spans="1:16" x14ac:dyDescent="0.3">
      <c r="A1796" t="s">
        <v>3444</v>
      </c>
      <c r="B1796" t="s">
        <v>3445</v>
      </c>
      <c r="C1796" s="1">
        <v>45266</v>
      </c>
      <c r="D1796" s="1">
        <v>45281</v>
      </c>
      <c r="E1796" s="1">
        <v>45305</v>
      </c>
      <c r="F1796" t="s">
        <v>106</v>
      </c>
      <c r="G1796" t="s">
        <v>16</v>
      </c>
      <c r="H1796" t="s">
        <v>45</v>
      </c>
      <c r="I1796">
        <v>27447</v>
      </c>
      <c r="J1796">
        <v>2144.2800000000002</v>
      </c>
      <c r="K1796">
        <v>1900.81</v>
      </c>
      <c r="L1796" t="s">
        <v>18</v>
      </c>
      <c r="M1796" t="s">
        <v>19</v>
      </c>
      <c r="N1796" s="2">
        <f t="shared" si="28"/>
        <v>0</v>
      </c>
      <c r="O1796">
        <f>DATEDIF(Table1[[#This Row],[Submission_Date]],Table1[[#This Row],[Decision_Date]],"D")</f>
        <v>24</v>
      </c>
      <c r="P1796">
        <f>Table1[[#This Row],[Claim_Amount]]-Table1[[#This Row],[Paid_Amount]]</f>
        <v>243.47000000000025</v>
      </c>
    </row>
    <row r="1797" spans="1:16" x14ac:dyDescent="0.3">
      <c r="A1797" t="s">
        <v>3446</v>
      </c>
      <c r="B1797" t="s">
        <v>3447</v>
      </c>
      <c r="C1797" s="1">
        <v>45132</v>
      </c>
      <c r="D1797" s="1">
        <v>45157</v>
      </c>
      <c r="E1797" s="1">
        <v>45188</v>
      </c>
      <c r="F1797" t="s">
        <v>22</v>
      </c>
      <c r="G1797" t="s">
        <v>28</v>
      </c>
      <c r="H1797" t="s">
        <v>45</v>
      </c>
      <c r="I1797">
        <v>63047</v>
      </c>
      <c r="J1797">
        <v>990.71</v>
      </c>
      <c r="K1797">
        <v>0</v>
      </c>
      <c r="L1797" t="s">
        <v>30</v>
      </c>
      <c r="M1797" t="s">
        <v>19</v>
      </c>
      <c r="N1797" s="2">
        <f t="shared" si="28"/>
        <v>0</v>
      </c>
      <c r="O1797">
        <f>DATEDIF(Table1[[#This Row],[Submission_Date]],Table1[[#This Row],[Decision_Date]],"D")</f>
        <v>31</v>
      </c>
      <c r="P1797">
        <f>Table1[[#This Row],[Claim_Amount]]-Table1[[#This Row],[Paid_Amount]]</f>
        <v>990.71</v>
      </c>
    </row>
    <row r="1798" spans="1:16" x14ac:dyDescent="0.3">
      <c r="A1798" t="s">
        <v>3448</v>
      </c>
      <c r="B1798" t="s">
        <v>3449</v>
      </c>
      <c r="C1798" s="1">
        <v>44978</v>
      </c>
      <c r="D1798" s="1">
        <v>45006</v>
      </c>
      <c r="E1798" s="1">
        <v>45038</v>
      </c>
      <c r="F1798" t="s">
        <v>27</v>
      </c>
      <c r="G1798" t="s">
        <v>28</v>
      </c>
      <c r="H1798" t="s">
        <v>52</v>
      </c>
      <c r="I1798">
        <v>27447</v>
      </c>
      <c r="J1798">
        <v>1400.74</v>
      </c>
      <c r="K1798">
        <v>1318.19</v>
      </c>
      <c r="L1798" t="s">
        <v>18</v>
      </c>
      <c r="M1798" t="s">
        <v>19</v>
      </c>
      <c r="N1798" s="2">
        <f t="shared" si="28"/>
        <v>0</v>
      </c>
      <c r="O1798">
        <f>DATEDIF(Table1[[#This Row],[Submission_Date]],Table1[[#This Row],[Decision_Date]],"D")</f>
        <v>32</v>
      </c>
      <c r="P1798">
        <f>Table1[[#This Row],[Claim_Amount]]-Table1[[#This Row],[Paid_Amount]]</f>
        <v>82.549999999999955</v>
      </c>
    </row>
    <row r="1799" spans="1:16" x14ac:dyDescent="0.3">
      <c r="A1799" t="s">
        <v>3450</v>
      </c>
      <c r="B1799" t="s">
        <v>3451</v>
      </c>
      <c r="C1799" s="1">
        <v>44959</v>
      </c>
      <c r="D1799" s="1">
        <v>44981</v>
      </c>
      <c r="E1799" s="1">
        <v>44986</v>
      </c>
      <c r="F1799" t="s">
        <v>33</v>
      </c>
      <c r="G1799" t="s">
        <v>41</v>
      </c>
      <c r="H1799" t="s">
        <v>38</v>
      </c>
      <c r="I1799">
        <v>27130</v>
      </c>
      <c r="J1799">
        <v>956.4</v>
      </c>
      <c r="K1799">
        <v>735.27</v>
      </c>
      <c r="L1799" t="s">
        <v>18</v>
      </c>
      <c r="M1799" t="s">
        <v>19</v>
      </c>
      <c r="N1799" s="2">
        <f t="shared" si="28"/>
        <v>0</v>
      </c>
      <c r="O1799">
        <f>DATEDIF(Table1[[#This Row],[Submission_Date]],Table1[[#This Row],[Decision_Date]],"D")</f>
        <v>5</v>
      </c>
      <c r="P1799">
        <f>Table1[[#This Row],[Claim_Amount]]-Table1[[#This Row],[Paid_Amount]]</f>
        <v>221.13</v>
      </c>
    </row>
    <row r="1800" spans="1:16" x14ac:dyDescent="0.3">
      <c r="A1800" t="s">
        <v>3452</v>
      </c>
      <c r="B1800" t="s">
        <v>3453</v>
      </c>
      <c r="C1800" s="1">
        <v>45193</v>
      </c>
      <c r="D1800" s="1">
        <v>45220</v>
      </c>
      <c r="E1800" s="1">
        <v>45263</v>
      </c>
      <c r="F1800" t="s">
        <v>27</v>
      </c>
      <c r="G1800" t="s">
        <v>41</v>
      </c>
      <c r="H1800" t="s">
        <v>38</v>
      </c>
      <c r="I1800">
        <v>27447</v>
      </c>
      <c r="J1800">
        <v>4276.1400000000003</v>
      </c>
      <c r="K1800">
        <v>4166.34</v>
      </c>
      <c r="L1800" t="s">
        <v>18</v>
      </c>
      <c r="M1800" t="s">
        <v>19</v>
      </c>
      <c r="N1800" s="2">
        <f t="shared" si="28"/>
        <v>0</v>
      </c>
      <c r="O1800">
        <f>DATEDIF(Table1[[#This Row],[Submission_Date]],Table1[[#This Row],[Decision_Date]],"D")</f>
        <v>43</v>
      </c>
      <c r="P1800">
        <f>Table1[[#This Row],[Claim_Amount]]-Table1[[#This Row],[Paid_Amount]]</f>
        <v>109.80000000000018</v>
      </c>
    </row>
    <row r="1801" spans="1:16" x14ac:dyDescent="0.3">
      <c r="A1801" t="s">
        <v>3454</v>
      </c>
      <c r="B1801" t="s">
        <v>3455</v>
      </c>
      <c r="C1801" s="1">
        <v>45262</v>
      </c>
      <c r="D1801" s="1">
        <v>45274</v>
      </c>
      <c r="E1801" s="1">
        <v>45280</v>
      </c>
      <c r="F1801" t="s">
        <v>48</v>
      </c>
      <c r="G1801" t="s">
        <v>28</v>
      </c>
      <c r="H1801" t="s">
        <v>87</v>
      </c>
      <c r="I1801">
        <v>66984</v>
      </c>
      <c r="J1801">
        <v>1839.13</v>
      </c>
      <c r="K1801">
        <v>0</v>
      </c>
      <c r="L1801" t="s">
        <v>60</v>
      </c>
      <c r="M1801" t="s">
        <v>153</v>
      </c>
      <c r="N1801" s="2">
        <f t="shared" si="28"/>
        <v>1</v>
      </c>
      <c r="O1801">
        <f>DATEDIF(Table1[[#This Row],[Submission_Date]],Table1[[#This Row],[Decision_Date]],"D")</f>
        <v>6</v>
      </c>
      <c r="P1801">
        <f>Table1[[#This Row],[Claim_Amount]]-Table1[[#This Row],[Paid_Amount]]</f>
        <v>1839.13</v>
      </c>
    </row>
    <row r="1802" spans="1:16" x14ac:dyDescent="0.3">
      <c r="A1802" t="s">
        <v>3456</v>
      </c>
      <c r="B1802" t="s">
        <v>3457</v>
      </c>
      <c r="C1802" s="1">
        <v>45310</v>
      </c>
      <c r="D1802" s="1">
        <v>45326</v>
      </c>
      <c r="E1802" s="1">
        <v>45346</v>
      </c>
      <c r="F1802" t="s">
        <v>48</v>
      </c>
      <c r="G1802" t="s">
        <v>28</v>
      </c>
      <c r="H1802" t="s">
        <v>49</v>
      </c>
      <c r="I1802">
        <v>70553</v>
      </c>
      <c r="J1802">
        <v>8274.66</v>
      </c>
      <c r="K1802">
        <v>0</v>
      </c>
      <c r="L1802" t="s">
        <v>30</v>
      </c>
      <c r="M1802" t="s">
        <v>19</v>
      </c>
      <c r="N1802" s="2">
        <f t="shared" si="28"/>
        <v>0</v>
      </c>
      <c r="O1802">
        <f>DATEDIF(Table1[[#This Row],[Submission_Date]],Table1[[#This Row],[Decision_Date]],"D")</f>
        <v>20</v>
      </c>
      <c r="P1802">
        <f>Table1[[#This Row],[Claim_Amount]]-Table1[[#This Row],[Paid_Amount]]</f>
        <v>8274.66</v>
      </c>
    </row>
    <row r="1803" spans="1:16" x14ac:dyDescent="0.3">
      <c r="A1803" t="s">
        <v>3458</v>
      </c>
      <c r="B1803" t="s">
        <v>3459</v>
      </c>
      <c r="C1803" s="1">
        <v>45407</v>
      </c>
      <c r="D1803" s="1">
        <v>45437</v>
      </c>
      <c r="E1803" s="1">
        <v>45487</v>
      </c>
      <c r="F1803" t="s">
        <v>48</v>
      </c>
      <c r="G1803" t="s">
        <v>34</v>
      </c>
      <c r="H1803" t="s">
        <v>29</v>
      </c>
      <c r="I1803">
        <v>93000</v>
      </c>
      <c r="J1803">
        <v>1722.4</v>
      </c>
      <c r="K1803">
        <v>1298.97</v>
      </c>
      <c r="L1803" t="s">
        <v>18</v>
      </c>
      <c r="M1803" t="s">
        <v>19</v>
      </c>
      <c r="N1803" s="2">
        <f t="shared" si="28"/>
        <v>0</v>
      </c>
      <c r="O1803">
        <f>DATEDIF(Table1[[#This Row],[Submission_Date]],Table1[[#This Row],[Decision_Date]],"D")</f>
        <v>50</v>
      </c>
      <c r="P1803">
        <f>Table1[[#This Row],[Claim_Amount]]-Table1[[#This Row],[Paid_Amount]]</f>
        <v>423.43000000000006</v>
      </c>
    </row>
    <row r="1804" spans="1:16" x14ac:dyDescent="0.3">
      <c r="A1804" t="s">
        <v>3460</v>
      </c>
      <c r="B1804" t="s">
        <v>3461</v>
      </c>
      <c r="C1804" s="1">
        <v>45638</v>
      </c>
      <c r="D1804" s="1">
        <v>45663</v>
      </c>
      <c r="E1804" s="1">
        <v>45689</v>
      </c>
      <c r="F1804" t="s">
        <v>22</v>
      </c>
      <c r="G1804" t="s">
        <v>79</v>
      </c>
      <c r="H1804" t="s">
        <v>87</v>
      </c>
      <c r="I1804">
        <v>27447</v>
      </c>
      <c r="J1804">
        <v>1025.8499999999999</v>
      </c>
      <c r="K1804">
        <v>0</v>
      </c>
      <c r="L1804" t="s">
        <v>60</v>
      </c>
      <c r="M1804" t="s">
        <v>61</v>
      </c>
      <c r="N1804" s="2">
        <f t="shared" si="28"/>
        <v>1</v>
      </c>
      <c r="O1804">
        <f>DATEDIF(Table1[[#This Row],[Submission_Date]],Table1[[#This Row],[Decision_Date]],"D")</f>
        <v>26</v>
      </c>
      <c r="P1804">
        <f>Table1[[#This Row],[Claim_Amount]]-Table1[[#This Row],[Paid_Amount]]</f>
        <v>1025.8499999999999</v>
      </c>
    </row>
    <row r="1805" spans="1:16" x14ac:dyDescent="0.3">
      <c r="A1805" t="s">
        <v>3462</v>
      </c>
      <c r="B1805" t="s">
        <v>3463</v>
      </c>
      <c r="C1805" s="1">
        <v>45596</v>
      </c>
      <c r="D1805" s="1">
        <v>45623</v>
      </c>
      <c r="E1805" s="1">
        <v>45635</v>
      </c>
      <c r="F1805" t="s">
        <v>33</v>
      </c>
      <c r="G1805" t="s">
        <v>28</v>
      </c>
      <c r="H1805" t="s">
        <v>17</v>
      </c>
      <c r="I1805">
        <v>93000</v>
      </c>
      <c r="J1805">
        <v>538.63</v>
      </c>
      <c r="K1805">
        <v>456.54</v>
      </c>
      <c r="L1805" t="s">
        <v>18</v>
      </c>
      <c r="M1805" t="s">
        <v>19</v>
      </c>
      <c r="N1805" s="2">
        <f t="shared" si="28"/>
        <v>0</v>
      </c>
      <c r="O1805">
        <f>DATEDIF(Table1[[#This Row],[Submission_Date]],Table1[[#This Row],[Decision_Date]],"D")</f>
        <v>12</v>
      </c>
      <c r="P1805">
        <f>Table1[[#This Row],[Claim_Amount]]-Table1[[#This Row],[Paid_Amount]]</f>
        <v>82.089999999999975</v>
      </c>
    </row>
    <row r="1806" spans="1:16" x14ac:dyDescent="0.3">
      <c r="A1806" t="s">
        <v>3464</v>
      </c>
      <c r="B1806" t="s">
        <v>3465</v>
      </c>
      <c r="C1806" s="1">
        <v>45448</v>
      </c>
      <c r="D1806" s="1">
        <v>45450</v>
      </c>
      <c r="E1806" s="1">
        <v>45496</v>
      </c>
      <c r="F1806" t="s">
        <v>27</v>
      </c>
      <c r="G1806" t="s">
        <v>41</v>
      </c>
      <c r="H1806" t="s">
        <v>17</v>
      </c>
      <c r="I1806">
        <v>99213</v>
      </c>
      <c r="J1806">
        <v>427.3</v>
      </c>
      <c r="K1806">
        <v>353.8</v>
      </c>
      <c r="L1806" t="s">
        <v>18</v>
      </c>
      <c r="M1806" t="s">
        <v>19</v>
      </c>
      <c r="N1806" s="2">
        <f t="shared" si="28"/>
        <v>0</v>
      </c>
      <c r="O1806">
        <f>DATEDIF(Table1[[#This Row],[Submission_Date]],Table1[[#This Row],[Decision_Date]],"D")</f>
        <v>46</v>
      </c>
      <c r="P1806">
        <f>Table1[[#This Row],[Claim_Amount]]-Table1[[#This Row],[Paid_Amount]]</f>
        <v>73.5</v>
      </c>
    </row>
    <row r="1807" spans="1:16" x14ac:dyDescent="0.3">
      <c r="A1807" t="s">
        <v>3466</v>
      </c>
      <c r="B1807" t="s">
        <v>3467</v>
      </c>
      <c r="C1807" s="1">
        <v>45336</v>
      </c>
      <c r="D1807" s="1">
        <v>45353</v>
      </c>
      <c r="E1807" s="1">
        <v>45375</v>
      </c>
      <c r="F1807" t="s">
        <v>72</v>
      </c>
      <c r="G1807" t="s">
        <v>41</v>
      </c>
      <c r="H1807" t="s">
        <v>29</v>
      </c>
      <c r="I1807">
        <v>45378</v>
      </c>
      <c r="J1807">
        <v>509.12</v>
      </c>
      <c r="K1807">
        <v>0</v>
      </c>
      <c r="L1807" t="s">
        <v>60</v>
      </c>
      <c r="M1807" t="s">
        <v>80</v>
      </c>
      <c r="N1807" s="2">
        <f t="shared" si="28"/>
        <v>1</v>
      </c>
      <c r="O1807">
        <f>DATEDIF(Table1[[#This Row],[Submission_Date]],Table1[[#This Row],[Decision_Date]],"D")</f>
        <v>22</v>
      </c>
      <c r="P1807">
        <f>Table1[[#This Row],[Claim_Amount]]-Table1[[#This Row],[Paid_Amount]]</f>
        <v>509.12</v>
      </c>
    </row>
    <row r="1808" spans="1:16" x14ac:dyDescent="0.3">
      <c r="A1808" t="s">
        <v>3468</v>
      </c>
      <c r="B1808" t="s">
        <v>3469</v>
      </c>
      <c r="C1808" s="1">
        <v>45473</v>
      </c>
      <c r="D1808" s="1">
        <v>45476</v>
      </c>
      <c r="E1808" s="1">
        <v>45519</v>
      </c>
      <c r="F1808" t="s">
        <v>48</v>
      </c>
      <c r="G1808" t="s">
        <v>28</v>
      </c>
      <c r="H1808" t="s">
        <v>17</v>
      </c>
      <c r="I1808">
        <v>27130</v>
      </c>
      <c r="J1808">
        <v>2238.81</v>
      </c>
      <c r="K1808">
        <v>0</v>
      </c>
      <c r="L1808" t="s">
        <v>60</v>
      </c>
      <c r="M1808" t="s">
        <v>61</v>
      </c>
      <c r="N1808" s="2">
        <f t="shared" si="28"/>
        <v>1</v>
      </c>
      <c r="O1808">
        <f>DATEDIF(Table1[[#This Row],[Submission_Date]],Table1[[#This Row],[Decision_Date]],"D")</f>
        <v>43</v>
      </c>
      <c r="P1808">
        <f>Table1[[#This Row],[Claim_Amount]]-Table1[[#This Row],[Paid_Amount]]</f>
        <v>2238.81</v>
      </c>
    </row>
    <row r="1809" spans="1:16" x14ac:dyDescent="0.3">
      <c r="A1809" t="s">
        <v>3470</v>
      </c>
      <c r="B1809" t="s">
        <v>3471</v>
      </c>
      <c r="C1809" s="1">
        <v>45270</v>
      </c>
      <c r="D1809" s="1">
        <v>45281</v>
      </c>
      <c r="E1809" s="1">
        <v>45289</v>
      </c>
      <c r="F1809" t="s">
        <v>27</v>
      </c>
      <c r="G1809" t="s">
        <v>16</v>
      </c>
      <c r="H1809" t="s">
        <v>35</v>
      </c>
      <c r="I1809">
        <v>92928</v>
      </c>
      <c r="J1809">
        <v>2716.18</v>
      </c>
      <c r="K1809">
        <v>0</v>
      </c>
      <c r="L1809" t="s">
        <v>60</v>
      </c>
      <c r="M1809" t="s">
        <v>153</v>
      </c>
      <c r="N1809" s="2">
        <f t="shared" si="28"/>
        <v>1</v>
      </c>
      <c r="O1809">
        <f>DATEDIF(Table1[[#This Row],[Submission_Date]],Table1[[#This Row],[Decision_Date]],"D")</f>
        <v>8</v>
      </c>
      <c r="P1809">
        <f>Table1[[#This Row],[Claim_Amount]]-Table1[[#This Row],[Paid_Amount]]</f>
        <v>2716.18</v>
      </c>
    </row>
    <row r="1810" spans="1:16" x14ac:dyDescent="0.3">
      <c r="A1810" t="s">
        <v>3472</v>
      </c>
      <c r="B1810" t="s">
        <v>3473</v>
      </c>
      <c r="C1810" s="1">
        <v>45560</v>
      </c>
      <c r="D1810" s="1">
        <v>45563</v>
      </c>
      <c r="E1810" s="1">
        <v>45609</v>
      </c>
      <c r="F1810" t="s">
        <v>15</v>
      </c>
      <c r="G1810" t="s">
        <v>79</v>
      </c>
      <c r="H1810" t="s">
        <v>24</v>
      </c>
      <c r="I1810">
        <v>45378</v>
      </c>
      <c r="J1810">
        <v>510.32</v>
      </c>
      <c r="K1810">
        <v>0</v>
      </c>
      <c r="L1810" t="s">
        <v>60</v>
      </c>
      <c r="M1810" t="s">
        <v>447</v>
      </c>
      <c r="N1810" s="2">
        <f t="shared" si="28"/>
        <v>1</v>
      </c>
      <c r="O1810">
        <f>DATEDIF(Table1[[#This Row],[Submission_Date]],Table1[[#This Row],[Decision_Date]],"D")</f>
        <v>46</v>
      </c>
      <c r="P1810">
        <f>Table1[[#This Row],[Claim_Amount]]-Table1[[#This Row],[Paid_Amount]]</f>
        <v>510.32</v>
      </c>
    </row>
    <row r="1811" spans="1:16" x14ac:dyDescent="0.3">
      <c r="A1811" t="s">
        <v>3474</v>
      </c>
      <c r="B1811" t="s">
        <v>3475</v>
      </c>
      <c r="C1811" s="1">
        <v>45113</v>
      </c>
      <c r="D1811" s="1">
        <v>45136</v>
      </c>
      <c r="E1811" s="1">
        <v>45154</v>
      </c>
      <c r="F1811" t="s">
        <v>48</v>
      </c>
      <c r="G1811" t="s">
        <v>23</v>
      </c>
      <c r="H1811" t="s">
        <v>52</v>
      </c>
      <c r="I1811">
        <v>99214</v>
      </c>
      <c r="J1811">
        <v>3699.79</v>
      </c>
      <c r="K1811">
        <v>3267.79</v>
      </c>
      <c r="L1811" t="s">
        <v>18</v>
      </c>
      <c r="M1811" t="s">
        <v>19</v>
      </c>
      <c r="N1811" s="2">
        <f t="shared" si="28"/>
        <v>0</v>
      </c>
      <c r="O1811">
        <f>DATEDIF(Table1[[#This Row],[Submission_Date]],Table1[[#This Row],[Decision_Date]],"D")</f>
        <v>18</v>
      </c>
      <c r="P1811">
        <f>Table1[[#This Row],[Claim_Amount]]-Table1[[#This Row],[Paid_Amount]]</f>
        <v>432</v>
      </c>
    </row>
    <row r="1812" spans="1:16" x14ac:dyDescent="0.3">
      <c r="A1812" t="s">
        <v>3476</v>
      </c>
      <c r="B1812" t="s">
        <v>2461</v>
      </c>
      <c r="C1812" s="1">
        <v>45080</v>
      </c>
      <c r="D1812" s="1">
        <v>45098</v>
      </c>
      <c r="E1812" s="1">
        <v>45116</v>
      </c>
      <c r="F1812" t="s">
        <v>72</v>
      </c>
      <c r="G1812" t="s">
        <v>16</v>
      </c>
      <c r="H1812" t="s">
        <v>35</v>
      </c>
      <c r="I1812">
        <v>71046</v>
      </c>
      <c r="J1812">
        <v>1228.5</v>
      </c>
      <c r="K1812">
        <v>0</v>
      </c>
      <c r="L1812" t="s">
        <v>60</v>
      </c>
      <c r="M1812" t="s">
        <v>153</v>
      </c>
      <c r="N1812" s="2">
        <f t="shared" si="28"/>
        <v>1</v>
      </c>
      <c r="O1812">
        <f>DATEDIF(Table1[[#This Row],[Submission_Date]],Table1[[#This Row],[Decision_Date]],"D")</f>
        <v>18</v>
      </c>
      <c r="P1812">
        <f>Table1[[#This Row],[Claim_Amount]]-Table1[[#This Row],[Paid_Amount]]</f>
        <v>1228.5</v>
      </c>
    </row>
    <row r="1813" spans="1:16" x14ac:dyDescent="0.3">
      <c r="A1813" t="s">
        <v>3477</v>
      </c>
      <c r="B1813" t="s">
        <v>3478</v>
      </c>
      <c r="C1813" s="1">
        <v>45082</v>
      </c>
      <c r="D1813" s="1">
        <v>45109</v>
      </c>
      <c r="E1813" s="1">
        <v>45128</v>
      </c>
      <c r="F1813" t="s">
        <v>22</v>
      </c>
      <c r="G1813" t="s">
        <v>34</v>
      </c>
      <c r="H1813" t="s">
        <v>49</v>
      </c>
      <c r="I1813">
        <v>99214</v>
      </c>
      <c r="J1813">
        <v>2033.34</v>
      </c>
      <c r="K1813">
        <v>0</v>
      </c>
      <c r="L1813" t="s">
        <v>60</v>
      </c>
      <c r="M1813" t="s">
        <v>61</v>
      </c>
      <c r="N1813" s="2">
        <f t="shared" si="28"/>
        <v>1</v>
      </c>
      <c r="O1813">
        <f>DATEDIF(Table1[[#This Row],[Submission_Date]],Table1[[#This Row],[Decision_Date]],"D")</f>
        <v>19</v>
      </c>
      <c r="P1813">
        <f>Table1[[#This Row],[Claim_Amount]]-Table1[[#This Row],[Paid_Amount]]</f>
        <v>2033.34</v>
      </c>
    </row>
    <row r="1814" spans="1:16" x14ac:dyDescent="0.3">
      <c r="A1814" t="s">
        <v>3479</v>
      </c>
      <c r="B1814" t="s">
        <v>3480</v>
      </c>
      <c r="C1814" s="1">
        <v>45056</v>
      </c>
      <c r="D1814" s="1">
        <v>45079</v>
      </c>
      <c r="E1814" s="1">
        <v>45090</v>
      </c>
      <c r="F1814" t="s">
        <v>15</v>
      </c>
      <c r="G1814" t="s">
        <v>23</v>
      </c>
      <c r="H1814" t="s">
        <v>35</v>
      </c>
      <c r="I1814">
        <v>93000</v>
      </c>
      <c r="J1814">
        <v>6566.76</v>
      </c>
      <c r="K1814">
        <v>0</v>
      </c>
      <c r="L1814" t="s">
        <v>60</v>
      </c>
      <c r="M1814" t="s">
        <v>61</v>
      </c>
      <c r="N1814" s="2">
        <f t="shared" si="28"/>
        <v>1</v>
      </c>
      <c r="O1814">
        <f>DATEDIF(Table1[[#This Row],[Submission_Date]],Table1[[#This Row],[Decision_Date]],"D")</f>
        <v>11</v>
      </c>
      <c r="P1814">
        <f>Table1[[#This Row],[Claim_Amount]]-Table1[[#This Row],[Paid_Amount]]</f>
        <v>6566.76</v>
      </c>
    </row>
    <row r="1815" spans="1:16" x14ac:dyDescent="0.3">
      <c r="A1815" t="s">
        <v>3481</v>
      </c>
      <c r="B1815" t="s">
        <v>3482</v>
      </c>
      <c r="C1815" s="1">
        <v>44980</v>
      </c>
      <c r="D1815" s="1">
        <v>44981</v>
      </c>
      <c r="E1815" s="1">
        <v>45001</v>
      </c>
      <c r="F1815" t="s">
        <v>15</v>
      </c>
      <c r="G1815" t="s">
        <v>16</v>
      </c>
      <c r="H1815" t="s">
        <v>45</v>
      </c>
      <c r="I1815">
        <v>99215</v>
      </c>
      <c r="J1815">
        <v>3705.12</v>
      </c>
      <c r="K1815">
        <v>0</v>
      </c>
      <c r="L1815" t="s">
        <v>60</v>
      </c>
      <c r="M1815" t="s">
        <v>447</v>
      </c>
      <c r="N1815" s="2">
        <f t="shared" si="28"/>
        <v>1</v>
      </c>
      <c r="O1815">
        <f>DATEDIF(Table1[[#This Row],[Submission_Date]],Table1[[#This Row],[Decision_Date]],"D")</f>
        <v>20</v>
      </c>
      <c r="P1815">
        <f>Table1[[#This Row],[Claim_Amount]]-Table1[[#This Row],[Paid_Amount]]</f>
        <v>3705.12</v>
      </c>
    </row>
    <row r="1816" spans="1:16" x14ac:dyDescent="0.3">
      <c r="A1816" t="s">
        <v>3483</v>
      </c>
      <c r="B1816" t="s">
        <v>3484</v>
      </c>
      <c r="C1816" s="1">
        <v>44945</v>
      </c>
      <c r="D1816" s="1">
        <v>44969</v>
      </c>
      <c r="E1816" s="1">
        <v>45010</v>
      </c>
      <c r="F1816" t="s">
        <v>48</v>
      </c>
      <c r="G1816" t="s">
        <v>23</v>
      </c>
      <c r="H1816" t="s">
        <v>55</v>
      </c>
      <c r="I1816">
        <v>66984</v>
      </c>
      <c r="J1816">
        <v>1458.52</v>
      </c>
      <c r="K1816">
        <v>1344.51</v>
      </c>
      <c r="L1816" t="s">
        <v>18</v>
      </c>
      <c r="M1816" t="s">
        <v>19</v>
      </c>
      <c r="N1816" s="2">
        <f t="shared" si="28"/>
        <v>0</v>
      </c>
      <c r="O1816">
        <f>DATEDIF(Table1[[#This Row],[Submission_Date]],Table1[[#This Row],[Decision_Date]],"D")</f>
        <v>41</v>
      </c>
      <c r="P1816">
        <f>Table1[[#This Row],[Claim_Amount]]-Table1[[#This Row],[Paid_Amount]]</f>
        <v>114.00999999999999</v>
      </c>
    </row>
    <row r="1817" spans="1:16" x14ac:dyDescent="0.3">
      <c r="A1817" t="s">
        <v>3485</v>
      </c>
      <c r="B1817" t="s">
        <v>3486</v>
      </c>
      <c r="C1817" s="1">
        <v>45321</v>
      </c>
      <c r="D1817" s="1">
        <v>45347</v>
      </c>
      <c r="E1817" s="1">
        <v>45364</v>
      </c>
      <c r="F1817" t="s">
        <v>15</v>
      </c>
      <c r="G1817" t="s">
        <v>28</v>
      </c>
      <c r="H1817" t="s">
        <v>17</v>
      </c>
      <c r="I1817">
        <v>63047</v>
      </c>
      <c r="J1817">
        <v>886.29</v>
      </c>
      <c r="K1817">
        <v>708.15</v>
      </c>
      <c r="L1817" t="s">
        <v>18</v>
      </c>
      <c r="M1817" t="s">
        <v>19</v>
      </c>
      <c r="N1817" s="2">
        <f t="shared" si="28"/>
        <v>0</v>
      </c>
      <c r="O1817">
        <f>DATEDIF(Table1[[#This Row],[Submission_Date]],Table1[[#This Row],[Decision_Date]],"D")</f>
        <v>17</v>
      </c>
      <c r="P1817">
        <f>Table1[[#This Row],[Claim_Amount]]-Table1[[#This Row],[Paid_Amount]]</f>
        <v>178.14</v>
      </c>
    </row>
    <row r="1818" spans="1:16" x14ac:dyDescent="0.3">
      <c r="A1818" t="s">
        <v>3487</v>
      </c>
      <c r="B1818" t="s">
        <v>3488</v>
      </c>
      <c r="C1818" s="1">
        <v>45281</v>
      </c>
      <c r="D1818" s="1">
        <v>45296</v>
      </c>
      <c r="E1818" s="1">
        <v>45325</v>
      </c>
      <c r="F1818" t="s">
        <v>44</v>
      </c>
      <c r="G1818" t="s">
        <v>79</v>
      </c>
      <c r="H1818" t="s">
        <v>87</v>
      </c>
      <c r="I1818">
        <v>99215</v>
      </c>
      <c r="J1818">
        <v>323.29000000000002</v>
      </c>
      <c r="K1818">
        <v>271.38</v>
      </c>
      <c r="L1818" t="s">
        <v>18</v>
      </c>
      <c r="M1818" t="s">
        <v>19</v>
      </c>
      <c r="N1818" s="2">
        <f t="shared" si="28"/>
        <v>0</v>
      </c>
      <c r="O1818">
        <f>DATEDIF(Table1[[#This Row],[Submission_Date]],Table1[[#This Row],[Decision_Date]],"D")</f>
        <v>29</v>
      </c>
      <c r="P1818">
        <f>Table1[[#This Row],[Claim_Amount]]-Table1[[#This Row],[Paid_Amount]]</f>
        <v>51.910000000000025</v>
      </c>
    </row>
    <row r="1819" spans="1:16" x14ac:dyDescent="0.3">
      <c r="A1819" t="s">
        <v>3489</v>
      </c>
      <c r="B1819" t="s">
        <v>3490</v>
      </c>
      <c r="C1819" s="1">
        <v>45622</v>
      </c>
      <c r="D1819" s="1">
        <v>45638</v>
      </c>
      <c r="E1819" s="1">
        <v>45690</v>
      </c>
      <c r="F1819" t="s">
        <v>48</v>
      </c>
      <c r="G1819" t="s">
        <v>34</v>
      </c>
      <c r="H1819" t="s">
        <v>35</v>
      </c>
      <c r="I1819">
        <v>99213</v>
      </c>
      <c r="J1819">
        <v>1017.07</v>
      </c>
      <c r="K1819">
        <v>874.69</v>
      </c>
      <c r="L1819" t="s">
        <v>18</v>
      </c>
      <c r="M1819" t="s">
        <v>19</v>
      </c>
      <c r="N1819" s="2">
        <f t="shared" si="28"/>
        <v>0</v>
      </c>
      <c r="O1819">
        <f>DATEDIF(Table1[[#This Row],[Submission_Date]],Table1[[#This Row],[Decision_Date]],"D")</f>
        <v>52</v>
      </c>
      <c r="P1819">
        <f>Table1[[#This Row],[Claim_Amount]]-Table1[[#This Row],[Paid_Amount]]</f>
        <v>142.38</v>
      </c>
    </row>
    <row r="1820" spans="1:16" x14ac:dyDescent="0.3">
      <c r="A1820" t="s">
        <v>3491</v>
      </c>
      <c r="B1820" t="s">
        <v>428</v>
      </c>
      <c r="C1820" s="1">
        <v>45565</v>
      </c>
      <c r="D1820" s="1">
        <v>45594</v>
      </c>
      <c r="E1820" s="1">
        <v>45601</v>
      </c>
      <c r="F1820" t="s">
        <v>27</v>
      </c>
      <c r="G1820" t="s">
        <v>28</v>
      </c>
      <c r="H1820" t="s">
        <v>17</v>
      </c>
      <c r="I1820">
        <v>99214</v>
      </c>
      <c r="J1820">
        <v>1527.05</v>
      </c>
      <c r="K1820">
        <v>0</v>
      </c>
      <c r="L1820" t="s">
        <v>30</v>
      </c>
      <c r="M1820" t="s">
        <v>19</v>
      </c>
      <c r="N1820" s="2">
        <f t="shared" si="28"/>
        <v>0</v>
      </c>
      <c r="O1820">
        <f>DATEDIF(Table1[[#This Row],[Submission_Date]],Table1[[#This Row],[Decision_Date]],"D")</f>
        <v>7</v>
      </c>
      <c r="P1820">
        <f>Table1[[#This Row],[Claim_Amount]]-Table1[[#This Row],[Paid_Amount]]</f>
        <v>1527.05</v>
      </c>
    </row>
    <row r="1821" spans="1:16" x14ac:dyDescent="0.3">
      <c r="A1821" t="s">
        <v>3492</v>
      </c>
      <c r="B1821" t="s">
        <v>3493</v>
      </c>
      <c r="C1821" s="1">
        <v>45416</v>
      </c>
      <c r="D1821" s="1">
        <v>45445</v>
      </c>
      <c r="E1821" s="1">
        <v>45501</v>
      </c>
      <c r="F1821" t="s">
        <v>15</v>
      </c>
      <c r="G1821" t="s">
        <v>41</v>
      </c>
      <c r="H1821" t="s">
        <v>24</v>
      </c>
      <c r="I1821">
        <v>99214</v>
      </c>
      <c r="J1821">
        <v>820.78</v>
      </c>
      <c r="K1821">
        <v>0</v>
      </c>
      <c r="L1821" t="s">
        <v>60</v>
      </c>
      <c r="M1821" t="s">
        <v>153</v>
      </c>
      <c r="N1821" s="2">
        <f t="shared" si="28"/>
        <v>1</v>
      </c>
      <c r="O1821">
        <f>DATEDIF(Table1[[#This Row],[Submission_Date]],Table1[[#This Row],[Decision_Date]],"D")</f>
        <v>56</v>
      </c>
      <c r="P1821">
        <f>Table1[[#This Row],[Claim_Amount]]-Table1[[#This Row],[Paid_Amount]]</f>
        <v>820.78</v>
      </c>
    </row>
    <row r="1822" spans="1:16" x14ac:dyDescent="0.3">
      <c r="A1822" t="s">
        <v>3494</v>
      </c>
      <c r="B1822" t="s">
        <v>3495</v>
      </c>
      <c r="C1822" s="1">
        <v>45589</v>
      </c>
      <c r="D1822" s="1">
        <v>45607</v>
      </c>
      <c r="E1822" s="1">
        <v>45634</v>
      </c>
      <c r="F1822" t="s">
        <v>33</v>
      </c>
      <c r="G1822" t="s">
        <v>23</v>
      </c>
      <c r="H1822" t="s">
        <v>29</v>
      </c>
      <c r="I1822">
        <v>70553</v>
      </c>
      <c r="J1822">
        <v>1627.82</v>
      </c>
      <c r="K1822">
        <v>1527.13</v>
      </c>
      <c r="L1822" t="s">
        <v>18</v>
      </c>
      <c r="M1822" t="s">
        <v>19</v>
      </c>
      <c r="N1822" s="2">
        <f t="shared" si="28"/>
        <v>0</v>
      </c>
      <c r="O1822">
        <f>DATEDIF(Table1[[#This Row],[Submission_Date]],Table1[[#This Row],[Decision_Date]],"D")</f>
        <v>27</v>
      </c>
      <c r="P1822">
        <f>Table1[[#This Row],[Claim_Amount]]-Table1[[#This Row],[Paid_Amount]]</f>
        <v>100.68999999999983</v>
      </c>
    </row>
    <row r="1823" spans="1:16" x14ac:dyDescent="0.3">
      <c r="A1823" t="s">
        <v>3496</v>
      </c>
      <c r="B1823" t="s">
        <v>3497</v>
      </c>
      <c r="C1823" s="1">
        <v>45389</v>
      </c>
      <c r="D1823" s="1">
        <v>45397</v>
      </c>
      <c r="E1823" s="1">
        <v>45446</v>
      </c>
      <c r="F1823" t="s">
        <v>27</v>
      </c>
      <c r="G1823" t="s">
        <v>79</v>
      </c>
      <c r="H1823" t="s">
        <v>29</v>
      </c>
      <c r="I1823">
        <v>27130</v>
      </c>
      <c r="J1823">
        <v>1922.69</v>
      </c>
      <c r="K1823">
        <v>0</v>
      </c>
      <c r="L1823" t="s">
        <v>60</v>
      </c>
      <c r="M1823" t="s">
        <v>101</v>
      </c>
      <c r="N1823" s="2">
        <f t="shared" si="28"/>
        <v>1</v>
      </c>
      <c r="O1823">
        <f>DATEDIF(Table1[[#This Row],[Submission_Date]],Table1[[#This Row],[Decision_Date]],"D")</f>
        <v>49</v>
      </c>
      <c r="P1823">
        <f>Table1[[#This Row],[Claim_Amount]]-Table1[[#This Row],[Paid_Amount]]</f>
        <v>1922.69</v>
      </c>
    </row>
    <row r="1824" spans="1:16" x14ac:dyDescent="0.3">
      <c r="A1824" t="s">
        <v>3498</v>
      </c>
      <c r="B1824" t="s">
        <v>2277</v>
      </c>
      <c r="C1824" s="1">
        <v>45240</v>
      </c>
      <c r="D1824" s="1">
        <v>45247</v>
      </c>
      <c r="E1824" s="1">
        <v>45282</v>
      </c>
      <c r="F1824" t="s">
        <v>27</v>
      </c>
      <c r="G1824" t="s">
        <v>28</v>
      </c>
      <c r="H1824" t="s">
        <v>38</v>
      </c>
      <c r="I1824">
        <v>99213</v>
      </c>
      <c r="J1824">
        <v>1510.38</v>
      </c>
      <c r="K1824">
        <v>1214.22</v>
      </c>
      <c r="L1824" t="s">
        <v>18</v>
      </c>
      <c r="M1824" t="s">
        <v>19</v>
      </c>
      <c r="N1824" s="2">
        <f t="shared" si="28"/>
        <v>0</v>
      </c>
      <c r="O1824">
        <f>DATEDIF(Table1[[#This Row],[Submission_Date]],Table1[[#This Row],[Decision_Date]],"D")</f>
        <v>35</v>
      </c>
      <c r="P1824">
        <f>Table1[[#This Row],[Claim_Amount]]-Table1[[#This Row],[Paid_Amount]]</f>
        <v>296.16000000000008</v>
      </c>
    </row>
    <row r="1825" spans="1:16" x14ac:dyDescent="0.3">
      <c r="A1825" t="s">
        <v>3499</v>
      </c>
      <c r="B1825" t="s">
        <v>3500</v>
      </c>
      <c r="C1825" s="1">
        <v>45584</v>
      </c>
      <c r="D1825" s="1">
        <v>45609</v>
      </c>
      <c r="E1825" s="1">
        <v>45623</v>
      </c>
      <c r="F1825" t="s">
        <v>44</v>
      </c>
      <c r="G1825" t="s">
        <v>34</v>
      </c>
      <c r="H1825" t="s">
        <v>29</v>
      </c>
      <c r="I1825">
        <v>80053</v>
      </c>
      <c r="J1825">
        <v>1074.92</v>
      </c>
      <c r="K1825">
        <v>984.41</v>
      </c>
      <c r="L1825" t="s">
        <v>18</v>
      </c>
      <c r="M1825" t="s">
        <v>19</v>
      </c>
      <c r="N1825" s="2">
        <f t="shared" si="28"/>
        <v>0</v>
      </c>
      <c r="O1825">
        <f>DATEDIF(Table1[[#This Row],[Submission_Date]],Table1[[#This Row],[Decision_Date]],"D")</f>
        <v>14</v>
      </c>
      <c r="P1825">
        <f>Table1[[#This Row],[Claim_Amount]]-Table1[[#This Row],[Paid_Amount]]</f>
        <v>90.510000000000105</v>
      </c>
    </row>
    <row r="1826" spans="1:16" x14ac:dyDescent="0.3">
      <c r="A1826" t="s">
        <v>3501</v>
      </c>
      <c r="B1826" t="s">
        <v>3502</v>
      </c>
      <c r="C1826" s="1">
        <v>45045</v>
      </c>
      <c r="D1826" s="1">
        <v>45059</v>
      </c>
      <c r="E1826" s="1">
        <v>45110</v>
      </c>
      <c r="F1826" t="s">
        <v>15</v>
      </c>
      <c r="G1826" t="s">
        <v>34</v>
      </c>
      <c r="H1826" t="s">
        <v>24</v>
      </c>
      <c r="I1826">
        <v>63047</v>
      </c>
      <c r="J1826">
        <v>2069.21</v>
      </c>
      <c r="K1826">
        <v>0</v>
      </c>
      <c r="L1826" t="s">
        <v>60</v>
      </c>
      <c r="M1826" t="s">
        <v>101</v>
      </c>
      <c r="N1826" s="2">
        <f t="shared" si="28"/>
        <v>1</v>
      </c>
      <c r="O1826">
        <f>DATEDIF(Table1[[#This Row],[Submission_Date]],Table1[[#This Row],[Decision_Date]],"D")</f>
        <v>51</v>
      </c>
      <c r="P1826">
        <f>Table1[[#This Row],[Claim_Amount]]-Table1[[#This Row],[Paid_Amount]]</f>
        <v>2069.21</v>
      </c>
    </row>
    <row r="1827" spans="1:16" x14ac:dyDescent="0.3">
      <c r="A1827" t="s">
        <v>3503</v>
      </c>
      <c r="B1827" t="s">
        <v>1800</v>
      </c>
      <c r="C1827" s="1">
        <v>45231</v>
      </c>
      <c r="D1827" s="1">
        <v>45248</v>
      </c>
      <c r="E1827" s="1">
        <v>45301</v>
      </c>
      <c r="F1827" t="s">
        <v>15</v>
      </c>
      <c r="G1827" t="s">
        <v>16</v>
      </c>
      <c r="H1827" t="s">
        <v>24</v>
      </c>
      <c r="I1827">
        <v>80053</v>
      </c>
      <c r="J1827">
        <v>2574.87</v>
      </c>
      <c r="K1827">
        <v>0</v>
      </c>
      <c r="L1827" t="s">
        <v>60</v>
      </c>
      <c r="M1827" t="s">
        <v>311</v>
      </c>
      <c r="N1827" s="2">
        <f t="shared" si="28"/>
        <v>1</v>
      </c>
      <c r="O1827">
        <f>DATEDIF(Table1[[#This Row],[Submission_Date]],Table1[[#This Row],[Decision_Date]],"D")</f>
        <v>53</v>
      </c>
      <c r="P1827">
        <f>Table1[[#This Row],[Claim_Amount]]-Table1[[#This Row],[Paid_Amount]]</f>
        <v>2574.87</v>
      </c>
    </row>
    <row r="1828" spans="1:16" x14ac:dyDescent="0.3">
      <c r="A1828" t="s">
        <v>3504</v>
      </c>
      <c r="B1828" t="s">
        <v>3505</v>
      </c>
      <c r="C1828" s="1">
        <v>45205</v>
      </c>
      <c r="D1828" s="1">
        <v>45211</v>
      </c>
      <c r="E1828" s="1">
        <v>45219</v>
      </c>
      <c r="F1828" t="s">
        <v>48</v>
      </c>
      <c r="G1828" t="s">
        <v>28</v>
      </c>
      <c r="H1828" t="s">
        <v>35</v>
      </c>
      <c r="I1828">
        <v>66984</v>
      </c>
      <c r="J1828">
        <v>755.73</v>
      </c>
      <c r="K1828">
        <v>657.77</v>
      </c>
      <c r="L1828" t="s">
        <v>18</v>
      </c>
      <c r="M1828" t="s">
        <v>19</v>
      </c>
      <c r="N1828" s="2">
        <f t="shared" si="28"/>
        <v>0</v>
      </c>
      <c r="O1828">
        <f>DATEDIF(Table1[[#This Row],[Submission_Date]],Table1[[#This Row],[Decision_Date]],"D")</f>
        <v>8</v>
      </c>
      <c r="P1828">
        <f>Table1[[#This Row],[Claim_Amount]]-Table1[[#This Row],[Paid_Amount]]</f>
        <v>97.960000000000036</v>
      </c>
    </row>
    <row r="1829" spans="1:16" x14ac:dyDescent="0.3">
      <c r="A1829" t="s">
        <v>3506</v>
      </c>
      <c r="B1829" t="s">
        <v>1356</v>
      </c>
      <c r="C1829" s="1">
        <v>45065</v>
      </c>
      <c r="D1829" s="1">
        <v>45079</v>
      </c>
      <c r="E1829" s="1">
        <v>45127</v>
      </c>
      <c r="F1829" t="s">
        <v>27</v>
      </c>
      <c r="G1829" t="s">
        <v>79</v>
      </c>
      <c r="H1829" t="s">
        <v>17</v>
      </c>
      <c r="I1829">
        <v>93000</v>
      </c>
      <c r="J1829">
        <v>5590.06</v>
      </c>
      <c r="K1829">
        <v>0</v>
      </c>
      <c r="L1829" t="s">
        <v>60</v>
      </c>
      <c r="M1829" t="s">
        <v>447</v>
      </c>
      <c r="N1829" s="2">
        <f t="shared" si="28"/>
        <v>1</v>
      </c>
      <c r="O1829">
        <f>DATEDIF(Table1[[#This Row],[Submission_Date]],Table1[[#This Row],[Decision_Date]],"D")</f>
        <v>48</v>
      </c>
      <c r="P1829">
        <f>Table1[[#This Row],[Claim_Amount]]-Table1[[#This Row],[Paid_Amount]]</f>
        <v>5590.06</v>
      </c>
    </row>
    <row r="1830" spans="1:16" x14ac:dyDescent="0.3">
      <c r="A1830" t="s">
        <v>3507</v>
      </c>
      <c r="B1830" t="s">
        <v>3508</v>
      </c>
      <c r="C1830" s="1">
        <v>45580</v>
      </c>
      <c r="D1830" s="1">
        <v>45583</v>
      </c>
      <c r="E1830" s="1">
        <v>45616</v>
      </c>
      <c r="F1830" t="s">
        <v>22</v>
      </c>
      <c r="G1830" t="s">
        <v>41</v>
      </c>
      <c r="H1830" t="s">
        <v>45</v>
      </c>
      <c r="I1830">
        <v>71046</v>
      </c>
      <c r="J1830">
        <v>1670.92</v>
      </c>
      <c r="K1830">
        <v>1348.11</v>
      </c>
      <c r="L1830" t="s">
        <v>18</v>
      </c>
      <c r="M1830" t="s">
        <v>19</v>
      </c>
      <c r="N1830" s="2">
        <f t="shared" si="28"/>
        <v>0</v>
      </c>
      <c r="O1830">
        <f>DATEDIF(Table1[[#This Row],[Submission_Date]],Table1[[#This Row],[Decision_Date]],"D")</f>
        <v>33</v>
      </c>
      <c r="P1830">
        <f>Table1[[#This Row],[Claim_Amount]]-Table1[[#This Row],[Paid_Amount]]</f>
        <v>322.81000000000017</v>
      </c>
    </row>
    <row r="1831" spans="1:16" x14ac:dyDescent="0.3">
      <c r="A1831" t="s">
        <v>3509</v>
      </c>
      <c r="B1831" t="s">
        <v>3510</v>
      </c>
      <c r="C1831" s="1">
        <v>44984</v>
      </c>
      <c r="D1831" s="1">
        <v>44994</v>
      </c>
      <c r="E1831" s="1">
        <v>45011</v>
      </c>
      <c r="F1831" t="s">
        <v>72</v>
      </c>
      <c r="G1831" t="s">
        <v>16</v>
      </c>
      <c r="H1831" t="s">
        <v>24</v>
      </c>
      <c r="I1831">
        <v>92928</v>
      </c>
      <c r="J1831">
        <v>1835.51</v>
      </c>
      <c r="K1831">
        <v>1398.39</v>
      </c>
      <c r="L1831" t="s">
        <v>18</v>
      </c>
      <c r="M1831" t="s">
        <v>19</v>
      </c>
      <c r="N1831" s="2">
        <f t="shared" si="28"/>
        <v>0</v>
      </c>
      <c r="O1831">
        <f>DATEDIF(Table1[[#This Row],[Submission_Date]],Table1[[#This Row],[Decision_Date]],"D")</f>
        <v>17</v>
      </c>
      <c r="P1831">
        <f>Table1[[#This Row],[Claim_Amount]]-Table1[[#This Row],[Paid_Amount]]</f>
        <v>437.11999999999989</v>
      </c>
    </row>
    <row r="1832" spans="1:16" x14ac:dyDescent="0.3">
      <c r="A1832" t="s">
        <v>3511</v>
      </c>
      <c r="B1832" t="s">
        <v>3512</v>
      </c>
      <c r="C1832" s="1">
        <v>45011</v>
      </c>
      <c r="D1832" s="1">
        <v>45034</v>
      </c>
      <c r="E1832" s="1">
        <v>45044</v>
      </c>
      <c r="F1832" t="s">
        <v>27</v>
      </c>
      <c r="G1832" t="s">
        <v>34</v>
      </c>
      <c r="H1832" t="s">
        <v>45</v>
      </c>
      <c r="I1832">
        <v>99214</v>
      </c>
      <c r="J1832">
        <v>3186.16</v>
      </c>
      <c r="K1832">
        <v>2916.01</v>
      </c>
      <c r="L1832" t="s">
        <v>18</v>
      </c>
      <c r="M1832" t="s">
        <v>19</v>
      </c>
      <c r="N1832" s="2">
        <f t="shared" si="28"/>
        <v>0</v>
      </c>
      <c r="O1832">
        <f>DATEDIF(Table1[[#This Row],[Submission_Date]],Table1[[#This Row],[Decision_Date]],"D")</f>
        <v>10</v>
      </c>
      <c r="P1832">
        <f>Table1[[#This Row],[Claim_Amount]]-Table1[[#This Row],[Paid_Amount]]</f>
        <v>270.14999999999964</v>
      </c>
    </row>
    <row r="1833" spans="1:16" x14ac:dyDescent="0.3">
      <c r="A1833" t="s">
        <v>3513</v>
      </c>
      <c r="B1833" t="s">
        <v>3033</v>
      </c>
      <c r="C1833" s="1">
        <v>45446</v>
      </c>
      <c r="D1833" s="1">
        <v>45473</v>
      </c>
      <c r="E1833" s="1">
        <v>45482</v>
      </c>
      <c r="F1833" t="s">
        <v>15</v>
      </c>
      <c r="G1833" t="s">
        <v>79</v>
      </c>
      <c r="H1833" t="s">
        <v>87</v>
      </c>
      <c r="I1833">
        <v>63047</v>
      </c>
      <c r="J1833">
        <v>2178.89</v>
      </c>
      <c r="K1833">
        <v>1640.44</v>
      </c>
      <c r="L1833" t="s">
        <v>18</v>
      </c>
      <c r="M1833" t="s">
        <v>19</v>
      </c>
      <c r="N1833" s="2">
        <f t="shared" si="28"/>
        <v>0</v>
      </c>
      <c r="O1833">
        <f>DATEDIF(Table1[[#This Row],[Submission_Date]],Table1[[#This Row],[Decision_Date]],"D")</f>
        <v>9</v>
      </c>
      <c r="P1833">
        <f>Table1[[#This Row],[Claim_Amount]]-Table1[[#This Row],[Paid_Amount]]</f>
        <v>538.44999999999982</v>
      </c>
    </row>
    <row r="1834" spans="1:16" x14ac:dyDescent="0.3">
      <c r="A1834" t="s">
        <v>3514</v>
      </c>
      <c r="B1834" t="s">
        <v>3515</v>
      </c>
      <c r="C1834" s="1">
        <v>45601</v>
      </c>
      <c r="D1834" s="1">
        <v>45624</v>
      </c>
      <c r="E1834" s="1">
        <v>45652</v>
      </c>
      <c r="F1834" t="s">
        <v>48</v>
      </c>
      <c r="G1834" t="s">
        <v>41</v>
      </c>
      <c r="H1834" t="s">
        <v>52</v>
      </c>
      <c r="I1834">
        <v>71046</v>
      </c>
      <c r="J1834">
        <v>3875.81</v>
      </c>
      <c r="K1834">
        <v>3203.17</v>
      </c>
      <c r="L1834" t="s">
        <v>18</v>
      </c>
      <c r="M1834" t="s">
        <v>19</v>
      </c>
      <c r="N1834" s="2">
        <f t="shared" si="28"/>
        <v>0</v>
      </c>
      <c r="O1834">
        <f>DATEDIF(Table1[[#This Row],[Submission_Date]],Table1[[#This Row],[Decision_Date]],"D")</f>
        <v>28</v>
      </c>
      <c r="P1834">
        <f>Table1[[#This Row],[Claim_Amount]]-Table1[[#This Row],[Paid_Amount]]</f>
        <v>672.63999999999987</v>
      </c>
    </row>
    <row r="1835" spans="1:16" x14ac:dyDescent="0.3">
      <c r="A1835" t="s">
        <v>3516</v>
      </c>
      <c r="B1835" t="s">
        <v>3517</v>
      </c>
      <c r="C1835" s="1">
        <v>44929</v>
      </c>
      <c r="D1835" s="1">
        <v>44939</v>
      </c>
      <c r="E1835" s="1">
        <v>44997</v>
      </c>
      <c r="F1835" t="s">
        <v>48</v>
      </c>
      <c r="G1835" t="s">
        <v>28</v>
      </c>
      <c r="H1835" t="s">
        <v>38</v>
      </c>
      <c r="I1835">
        <v>70553</v>
      </c>
      <c r="J1835">
        <v>2274.92</v>
      </c>
      <c r="K1835">
        <v>0</v>
      </c>
      <c r="L1835" t="s">
        <v>60</v>
      </c>
      <c r="M1835" t="s">
        <v>153</v>
      </c>
      <c r="N1835" s="2">
        <f t="shared" si="28"/>
        <v>1</v>
      </c>
      <c r="O1835">
        <f>DATEDIF(Table1[[#This Row],[Submission_Date]],Table1[[#This Row],[Decision_Date]],"D")</f>
        <v>58</v>
      </c>
      <c r="P1835">
        <f>Table1[[#This Row],[Claim_Amount]]-Table1[[#This Row],[Paid_Amount]]</f>
        <v>2274.92</v>
      </c>
    </row>
    <row r="1836" spans="1:16" x14ac:dyDescent="0.3">
      <c r="A1836" t="s">
        <v>3518</v>
      </c>
      <c r="B1836" t="s">
        <v>3519</v>
      </c>
      <c r="C1836" s="1">
        <v>45142</v>
      </c>
      <c r="D1836" s="1">
        <v>45155</v>
      </c>
      <c r="E1836" s="1">
        <v>45203</v>
      </c>
      <c r="F1836" t="s">
        <v>15</v>
      </c>
      <c r="G1836" t="s">
        <v>41</v>
      </c>
      <c r="H1836" t="s">
        <v>45</v>
      </c>
      <c r="I1836">
        <v>71046</v>
      </c>
      <c r="J1836">
        <v>1107.71</v>
      </c>
      <c r="K1836">
        <v>1045.8399999999999</v>
      </c>
      <c r="L1836" t="s">
        <v>18</v>
      </c>
      <c r="M1836" t="s">
        <v>19</v>
      </c>
      <c r="N1836" s="2">
        <f t="shared" si="28"/>
        <v>0</v>
      </c>
      <c r="O1836">
        <f>DATEDIF(Table1[[#This Row],[Submission_Date]],Table1[[#This Row],[Decision_Date]],"D")</f>
        <v>48</v>
      </c>
      <c r="P1836">
        <f>Table1[[#This Row],[Claim_Amount]]-Table1[[#This Row],[Paid_Amount]]</f>
        <v>61.870000000000118</v>
      </c>
    </row>
    <row r="1837" spans="1:16" x14ac:dyDescent="0.3">
      <c r="A1837" t="s">
        <v>3520</v>
      </c>
      <c r="B1837" t="s">
        <v>3521</v>
      </c>
      <c r="C1837" s="1">
        <v>45219</v>
      </c>
      <c r="D1837" s="1">
        <v>45228</v>
      </c>
      <c r="E1837" s="1">
        <v>45281</v>
      </c>
      <c r="F1837" t="s">
        <v>33</v>
      </c>
      <c r="G1837" t="s">
        <v>79</v>
      </c>
      <c r="H1837" t="s">
        <v>52</v>
      </c>
      <c r="I1837">
        <v>71046</v>
      </c>
      <c r="J1837">
        <v>2414.39</v>
      </c>
      <c r="K1837">
        <v>1997.84</v>
      </c>
      <c r="L1837" t="s">
        <v>18</v>
      </c>
      <c r="M1837" t="s">
        <v>19</v>
      </c>
      <c r="N1837" s="2">
        <f t="shared" si="28"/>
        <v>0</v>
      </c>
      <c r="O1837">
        <f>DATEDIF(Table1[[#This Row],[Submission_Date]],Table1[[#This Row],[Decision_Date]],"D")</f>
        <v>53</v>
      </c>
      <c r="P1837">
        <f>Table1[[#This Row],[Claim_Amount]]-Table1[[#This Row],[Paid_Amount]]</f>
        <v>416.54999999999995</v>
      </c>
    </row>
    <row r="1838" spans="1:16" x14ac:dyDescent="0.3">
      <c r="A1838" t="s">
        <v>3522</v>
      </c>
      <c r="B1838" t="s">
        <v>3523</v>
      </c>
      <c r="C1838" s="1">
        <v>45074</v>
      </c>
      <c r="D1838" s="1">
        <v>45103</v>
      </c>
      <c r="E1838" s="1">
        <v>45153</v>
      </c>
      <c r="F1838" t="s">
        <v>22</v>
      </c>
      <c r="G1838" t="s">
        <v>79</v>
      </c>
      <c r="H1838" t="s">
        <v>87</v>
      </c>
      <c r="I1838">
        <v>99214</v>
      </c>
      <c r="J1838">
        <v>724.16</v>
      </c>
      <c r="K1838">
        <v>0</v>
      </c>
      <c r="L1838" t="s">
        <v>30</v>
      </c>
      <c r="M1838" t="s">
        <v>19</v>
      </c>
      <c r="N1838" s="2">
        <f t="shared" si="28"/>
        <v>0</v>
      </c>
      <c r="O1838">
        <f>DATEDIF(Table1[[#This Row],[Submission_Date]],Table1[[#This Row],[Decision_Date]],"D")</f>
        <v>50</v>
      </c>
      <c r="P1838">
        <f>Table1[[#This Row],[Claim_Amount]]-Table1[[#This Row],[Paid_Amount]]</f>
        <v>724.16</v>
      </c>
    </row>
    <row r="1839" spans="1:16" x14ac:dyDescent="0.3">
      <c r="A1839" t="s">
        <v>3524</v>
      </c>
      <c r="B1839" t="s">
        <v>3525</v>
      </c>
      <c r="C1839" s="1">
        <v>44928</v>
      </c>
      <c r="D1839" s="1">
        <v>44953</v>
      </c>
      <c r="E1839" s="1">
        <v>44984</v>
      </c>
      <c r="F1839" t="s">
        <v>15</v>
      </c>
      <c r="G1839" t="s">
        <v>79</v>
      </c>
      <c r="H1839" t="s">
        <v>55</v>
      </c>
      <c r="I1839">
        <v>92928</v>
      </c>
      <c r="J1839">
        <v>1972.09</v>
      </c>
      <c r="K1839">
        <v>1802.15</v>
      </c>
      <c r="L1839" t="s">
        <v>18</v>
      </c>
      <c r="M1839" t="s">
        <v>19</v>
      </c>
      <c r="N1839" s="2">
        <f t="shared" si="28"/>
        <v>0</v>
      </c>
      <c r="O1839">
        <f>DATEDIF(Table1[[#This Row],[Submission_Date]],Table1[[#This Row],[Decision_Date]],"D")</f>
        <v>31</v>
      </c>
      <c r="P1839">
        <f>Table1[[#This Row],[Claim_Amount]]-Table1[[#This Row],[Paid_Amount]]</f>
        <v>169.93999999999983</v>
      </c>
    </row>
    <row r="1840" spans="1:16" x14ac:dyDescent="0.3">
      <c r="A1840" t="s">
        <v>3526</v>
      </c>
      <c r="B1840" t="s">
        <v>3527</v>
      </c>
      <c r="C1840" s="1">
        <v>45314</v>
      </c>
      <c r="D1840" s="1">
        <v>45341</v>
      </c>
      <c r="E1840" s="1">
        <v>45377</v>
      </c>
      <c r="F1840" t="s">
        <v>27</v>
      </c>
      <c r="G1840" t="s">
        <v>23</v>
      </c>
      <c r="H1840" t="s">
        <v>52</v>
      </c>
      <c r="I1840">
        <v>45378</v>
      </c>
      <c r="J1840">
        <v>1760.61</v>
      </c>
      <c r="K1840">
        <v>1445.16</v>
      </c>
      <c r="L1840" t="s">
        <v>18</v>
      </c>
      <c r="M1840" t="s">
        <v>19</v>
      </c>
      <c r="N1840" s="2">
        <f t="shared" si="28"/>
        <v>0</v>
      </c>
      <c r="O1840">
        <f>DATEDIF(Table1[[#This Row],[Submission_Date]],Table1[[#This Row],[Decision_Date]],"D")</f>
        <v>36</v>
      </c>
      <c r="P1840">
        <f>Table1[[#This Row],[Claim_Amount]]-Table1[[#This Row],[Paid_Amount]]</f>
        <v>315.44999999999982</v>
      </c>
    </row>
    <row r="1841" spans="1:16" x14ac:dyDescent="0.3">
      <c r="A1841" t="s">
        <v>3528</v>
      </c>
      <c r="B1841" t="s">
        <v>3529</v>
      </c>
      <c r="C1841" s="1">
        <v>45489</v>
      </c>
      <c r="D1841" s="1">
        <v>45501</v>
      </c>
      <c r="E1841" s="1">
        <v>45561</v>
      </c>
      <c r="F1841" t="s">
        <v>72</v>
      </c>
      <c r="G1841" t="s">
        <v>41</v>
      </c>
      <c r="H1841" t="s">
        <v>35</v>
      </c>
      <c r="I1841">
        <v>99213</v>
      </c>
      <c r="J1841">
        <v>1530.74</v>
      </c>
      <c r="K1841">
        <v>1493.58</v>
      </c>
      <c r="L1841" t="s">
        <v>18</v>
      </c>
      <c r="M1841" t="s">
        <v>19</v>
      </c>
      <c r="N1841" s="2">
        <f t="shared" si="28"/>
        <v>0</v>
      </c>
      <c r="O1841">
        <f>DATEDIF(Table1[[#This Row],[Submission_Date]],Table1[[#This Row],[Decision_Date]],"D")</f>
        <v>60</v>
      </c>
      <c r="P1841">
        <f>Table1[[#This Row],[Claim_Amount]]-Table1[[#This Row],[Paid_Amount]]</f>
        <v>37.160000000000082</v>
      </c>
    </row>
    <row r="1842" spans="1:16" x14ac:dyDescent="0.3">
      <c r="A1842" t="s">
        <v>3530</v>
      </c>
      <c r="B1842" t="s">
        <v>3531</v>
      </c>
      <c r="C1842" s="1">
        <v>45405</v>
      </c>
      <c r="D1842" s="1">
        <v>45417</v>
      </c>
      <c r="E1842" s="1">
        <v>45448</v>
      </c>
      <c r="F1842" t="s">
        <v>44</v>
      </c>
      <c r="G1842" t="s">
        <v>34</v>
      </c>
      <c r="H1842" t="s">
        <v>38</v>
      </c>
      <c r="I1842">
        <v>90837</v>
      </c>
      <c r="J1842">
        <v>1631.36</v>
      </c>
      <c r="K1842">
        <v>1616.76</v>
      </c>
      <c r="L1842" t="s">
        <v>18</v>
      </c>
      <c r="M1842" t="s">
        <v>19</v>
      </c>
      <c r="N1842" s="2">
        <f t="shared" si="28"/>
        <v>0</v>
      </c>
      <c r="O1842">
        <f>DATEDIF(Table1[[#This Row],[Submission_Date]],Table1[[#This Row],[Decision_Date]],"D")</f>
        <v>31</v>
      </c>
      <c r="P1842">
        <f>Table1[[#This Row],[Claim_Amount]]-Table1[[#This Row],[Paid_Amount]]</f>
        <v>14.599999999999909</v>
      </c>
    </row>
    <row r="1843" spans="1:16" x14ac:dyDescent="0.3">
      <c r="A1843" t="s">
        <v>3532</v>
      </c>
      <c r="B1843" t="s">
        <v>3533</v>
      </c>
      <c r="C1843" s="1">
        <v>45104</v>
      </c>
      <c r="D1843" s="1">
        <v>45119</v>
      </c>
      <c r="E1843" s="1">
        <v>45167</v>
      </c>
      <c r="F1843" t="s">
        <v>48</v>
      </c>
      <c r="G1843" t="s">
        <v>23</v>
      </c>
      <c r="H1843" t="s">
        <v>29</v>
      </c>
      <c r="I1843">
        <v>45378</v>
      </c>
      <c r="J1843">
        <v>401.22</v>
      </c>
      <c r="K1843">
        <v>318.83</v>
      </c>
      <c r="L1843" t="s">
        <v>18</v>
      </c>
      <c r="M1843" t="s">
        <v>19</v>
      </c>
      <c r="N1843" s="2">
        <f t="shared" si="28"/>
        <v>0</v>
      </c>
      <c r="O1843">
        <f>DATEDIF(Table1[[#This Row],[Submission_Date]],Table1[[#This Row],[Decision_Date]],"D")</f>
        <v>48</v>
      </c>
      <c r="P1843">
        <f>Table1[[#This Row],[Claim_Amount]]-Table1[[#This Row],[Paid_Amount]]</f>
        <v>82.390000000000043</v>
      </c>
    </row>
    <row r="1844" spans="1:16" x14ac:dyDescent="0.3">
      <c r="A1844" t="s">
        <v>3534</v>
      </c>
      <c r="B1844" t="s">
        <v>3535</v>
      </c>
      <c r="C1844" s="1">
        <v>44996</v>
      </c>
      <c r="D1844" s="1">
        <v>45008</v>
      </c>
      <c r="E1844" s="1">
        <v>45024</v>
      </c>
      <c r="F1844" t="s">
        <v>48</v>
      </c>
      <c r="G1844" t="s">
        <v>28</v>
      </c>
      <c r="H1844" t="s">
        <v>38</v>
      </c>
      <c r="I1844">
        <v>66984</v>
      </c>
      <c r="J1844">
        <v>1165.6300000000001</v>
      </c>
      <c r="K1844">
        <v>0</v>
      </c>
      <c r="L1844" t="s">
        <v>60</v>
      </c>
      <c r="M1844" t="s">
        <v>176</v>
      </c>
      <c r="N1844" s="2">
        <f t="shared" si="28"/>
        <v>1</v>
      </c>
      <c r="O1844">
        <f>DATEDIF(Table1[[#This Row],[Submission_Date]],Table1[[#This Row],[Decision_Date]],"D")</f>
        <v>16</v>
      </c>
      <c r="P1844">
        <f>Table1[[#This Row],[Claim_Amount]]-Table1[[#This Row],[Paid_Amount]]</f>
        <v>1165.6300000000001</v>
      </c>
    </row>
    <row r="1845" spans="1:16" x14ac:dyDescent="0.3">
      <c r="A1845" t="s">
        <v>3536</v>
      </c>
      <c r="B1845" t="s">
        <v>3537</v>
      </c>
      <c r="C1845" s="1">
        <v>45438</v>
      </c>
      <c r="D1845" s="1">
        <v>45467</v>
      </c>
      <c r="E1845" s="1">
        <v>45487</v>
      </c>
      <c r="F1845" t="s">
        <v>22</v>
      </c>
      <c r="G1845" t="s">
        <v>16</v>
      </c>
      <c r="H1845" t="s">
        <v>24</v>
      </c>
      <c r="I1845">
        <v>80053</v>
      </c>
      <c r="J1845">
        <v>1947.45</v>
      </c>
      <c r="K1845">
        <v>0</v>
      </c>
      <c r="L1845" t="s">
        <v>60</v>
      </c>
      <c r="M1845" t="s">
        <v>153</v>
      </c>
      <c r="N1845" s="2">
        <f t="shared" si="28"/>
        <v>1</v>
      </c>
      <c r="O1845">
        <f>DATEDIF(Table1[[#This Row],[Submission_Date]],Table1[[#This Row],[Decision_Date]],"D")</f>
        <v>20</v>
      </c>
      <c r="P1845">
        <f>Table1[[#This Row],[Claim_Amount]]-Table1[[#This Row],[Paid_Amount]]</f>
        <v>1947.45</v>
      </c>
    </row>
    <row r="1846" spans="1:16" x14ac:dyDescent="0.3">
      <c r="A1846" t="s">
        <v>3538</v>
      </c>
      <c r="B1846" t="s">
        <v>3539</v>
      </c>
      <c r="C1846" s="1">
        <v>44955</v>
      </c>
      <c r="D1846" s="1">
        <v>44963</v>
      </c>
      <c r="E1846" s="1">
        <v>45000</v>
      </c>
      <c r="F1846" t="s">
        <v>48</v>
      </c>
      <c r="G1846" t="s">
        <v>34</v>
      </c>
      <c r="H1846" t="s">
        <v>35</v>
      </c>
      <c r="I1846">
        <v>80053</v>
      </c>
      <c r="J1846">
        <v>2054.6999999999998</v>
      </c>
      <c r="K1846">
        <v>0</v>
      </c>
      <c r="L1846" t="s">
        <v>30</v>
      </c>
      <c r="M1846" t="s">
        <v>19</v>
      </c>
      <c r="N1846" s="2">
        <f t="shared" si="28"/>
        <v>0</v>
      </c>
      <c r="O1846">
        <f>DATEDIF(Table1[[#This Row],[Submission_Date]],Table1[[#This Row],[Decision_Date]],"D")</f>
        <v>37</v>
      </c>
      <c r="P1846">
        <f>Table1[[#This Row],[Claim_Amount]]-Table1[[#This Row],[Paid_Amount]]</f>
        <v>2054.6999999999998</v>
      </c>
    </row>
    <row r="1847" spans="1:16" x14ac:dyDescent="0.3">
      <c r="A1847" t="s">
        <v>3540</v>
      </c>
      <c r="B1847" t="s">
        <v>3541</v>
      </c>
      <c r="C1847" s="1">
        <v>45214</v>
      </c>
      <c r="D1847" s="1">
        <v>45217</v>
      </c>
      <c r="E1847" s="1">
        <v>45276</v>
      </c>
      <c r="F1847" t="s">
        <v>48</v>
      </c>
      <c r="G1847" t="s">
        <v>23</v>
      </c>
      <c r="H1847" t="s">
        <v>29</v>
      </c>
      <c r="I1847">
        <v>27447</v>
      </c>
      <c r="J1847">
        <v>794.62</v>
      </c>
      <c r="K1847">
        <v>0</v>
      </c>
      <c r="L1847" t="s">
        <v>60</v>
      </c>
      <c r="M1847" t="s">
        <v>153</v>
      </c>
      <c r="N1847" s="2">
        <f t="shared" si="28"/>
        <v>1</v>
      </c>
      <c r="O1847">
        <f>DATEDIF(Table1[[#This Row],[Submission_Date]],Table1[[#This Row],[Decision_Date]],"D")</f>
        <v>59</v>
      </c>
      <c r="P1847">
        <f>Table1[[#This Row],[Claim_Amount]]-Table1[[#This Row],[Paid_Amount]]</f>
        <v>794.62</v>
      </c>
    </row>
    <row r="1848" spans="1:16" x14ac:dyDescent="0.3">
      <c r="A1848" t="s">
        <v>3542</v>
      </c>
      <c r="B1848" t="s">
        <v>3539</v>
      </c>
      <c r="C1848" s="1">
        <v>45366</v>
      </c>
      <c r="D1848" s="1">
        <v>45368</v>
      </c>
      <c r="E1848" s="1">
        <v>45400</v>
      </c>
      <c r="F1848" t="s">
        <v>44</v>
      </c>
      <c r="G1848" t="s">
        <v>79</v>
      </c>
      <c r="H1848" t="s">
        <v>29</v>
      </c>
      <c r="I1848">
        <v>43239</v>
      </c>
      <c r="J1848">
        <v>4976.92</v>
      </c>
      <c r="K1848">
        <v>0</v>
      </c>
      <c r="L1848" t="s">
        <v>60</v>
      </c>
      <c r="M1848" t="s">
        <v>101</v>
      </c>
      <c r="N1848" s="2">
        <f t="shared" si="28"/>
        <v>1</v>
      </c>
      <c r="O1848">
        <f>DATEDIF(Table1[[#This Row],[Submission_Date]],Table1[[#This Row],[Decision_Date]],"D")</f>
        <v>32</v>
      </c>
      <c r="P1848">
        <f>Table1[[#This Row],[Claim_Amount]]-Table1[[#This Row],[Paid_Amount]]</f>
        <v>4976.92</v>
      </c>
    </row>
    <row r="1849" spans="1:16" x14ac:dyDescent="0.3">
      <c r="A1849" t="s">
        <v>3543</v>
      </c>
      <c r="B1849" t="s">
        <v>3544</v>
      </c>
      <c r="C1849" s="1">
        <v>45354</v>
      </c>
      <c r="D1849" s="1">
        <v>45383</v>
      </c>
      <c r="E1849" s="1">
        <v>45410</v>
      </c>
      <c r="F1849" t="s">
        <v>27</v>
      </c>
      <c r="G1849" t="s">
        <v>23</v>
      </c>
      <c r="H1849" t="s">
        <v>49</v>
      </c>
      <c r="I1849">
        <v>92928</v>
      </c>
      <c r="J1849">
        <v>904.21</v>
      </c>
      <c r="K1849">
        <v>0</v>
      </c>
      <c r="L1849" t="s">
        <v>30</v>
      </c>
      <c r="M1849" t="s">
        <v>19</v>
      </c>
      <c r="N1849" s="2">
        <f t="shared" si="28"/>
        <v>0</v>
      </c>
      <c r="O1849">
        <f>DATEDIF(Table1[[#This Row],[Submission_Date]],Table1[[#This Row],[Decision_Date]],"D")</f>
        <v>27</v>
      </c>
      <c r="P1849">
        <f>Table1[[#This Row],[Claim_Amount]]-Table1[[#This Row],[Paid_Amount]]</f>
        <v>904.21</v>
      </c>
    </row>
    <row r="1850" spans="1:16" x14ac:dyDescent="0.3">
      <c r="A1850" t="s">
        <v>3545</v>
      </c>
      <c r="B1850" t="s">
        <v>3546</v>
      </c>
      <c r="C1850" s="1">
        <v>45464</v>
      </c>
      <c r="D1850" s="1">
        <v>45466</v>
      </c>
      <c r="E1850" s="1">
        <v>45505</v>
      </c>
      <c r="F1850" t="s">
        <v>15</v>
      </c>
      <c r="G1850" t="s">
        <v>34</v>
      </c>
      <c r="H1850" t="s">
        <v>24</v>
      </c>
      <c r="I1850">
        <v>66984</v>
      </c>
      <c r="J1850">
        <v>3926.74</v>
      </c>
      <c r="K1850">
        <v>3006.74</v>
      </c>
      <c r="L1850" t="s">
        <v>18</v>
      </c>
      <c r="M1850" t="s">
        <v>19</v>
      </c>
      <c r="N1850" s="2">
        <f t="shared" si="28"/>
        <v>0</v>
      </c>
      <c r="O1850">
        <f>DATEDIF(Table1[[#This Row],[Submission_Date]],Table1[[#This Row],[Decision_Date]],"D")</f>
        <v>39</v>
      </c>
      <c r="P1850">
        <f>Table1[[#This Row],[Claim_Amount]]-Table1[[#This Row],[Paid_Amount]]</f>
        <v>920</v>
      </c>
    </row>
    <row r="1851" spans="1:16" x14ac:dyDescent="0.3">
      <c r="A1851" t="s">
        <v>3547</v>
      </c>
      <c r="B1851" t="s">
        <v>3548</v>
      </c>
      <c r="C1851" s="1">
        <v>45410</v>
      </c>
      <c r="D1851" s="1">
        <v>45440</v>
      </c>
      <c r="E1851" s="1">
        <v>45453</v>
      </c>
      <c r="F1851" t="s">
        <v>15</v>
      </c>
      <c r="G1851" t="s">
        <v>16</v>
      </c>
      <c r="H1851" t="s">
        <v>52</v>
      </c>
      <c r="I1851">
        <v>63047</v>
      </c>
      <c r="J1851">
        <v>2544.67</v>
      </c>
      <c r="K1851">
        <v>2383.9499999999998</v>
      </c>
      <c r="L1851" t="s">
        <v>18</v>
      </c>
      <c r="M1851" t="s">
        <v>19</v>
      </c>
      <c r="N1851" s="2">
        <f t="shared" si="28"/>
        <v>0</v>
      </c>
      <c r="O1851">
        <f>DATEDIF(Table1[[#This Row],[Submission_Date]],Table1[[#This Row],[Decision_Date]],"D")</f>
        <v>13</v>
      </c>
      <c r="P1851">
        <f>Table1[[#This Row],[Claim_Amount]]-Table1[[#This Row],[Paid_Amount]]</f>
        <v>160.72000000000025</v>
      </c>
    </row>
    <row r="1852" spans="1:16" x14ac:dyDescent="0.3">
      <c r="A1852" t="s">
        <v>3549</v>
      </c>
      <c r="B1852" t="s">
        <v>3550</v>
      </c>
      <c r="C1852" s="1">
        <v>45584</v>
      </c>
      <c r="D1852" s="1">
        <v>45589</v>
      </c>
      <c r="E1852" s="1">
        <v>45619</v>
      </c>
      <c r="F1852" t="s">
        <v>15</v>
      </c>
      <c r="G1852" t="s">
        <v>28</v>
      </c>
      <c r="H1852" t="s">
        <v>38</v>
      </c>
      <c r="I1852">
        <v>27130</v>
      </c>
      <c r="J1852">
        <v>1078.17</v>
      </c>
      <c r="K1852">
        <v>1074.1300000000001</v>
      </c>
      <c r="L1852" t="s">
        <v>18</v>
      </c>
      <c r="M1852" t="s">
        <v>19</v>
      </c>
      <c r="N1852" s="2">
        <f t="shared" si="28"/>
        <v>0</v>
      </c>
      <c r="O1852">
        <f>DATEDIF(Table1[[#This Row],[Submission_Date]],Table1[[#This Row],[Decision_Date]],"D")</f>
        <v>30</v>
      </c>
      <c r="P1852">
        <f>Table1[[#This Row],[Claim_Amount]]-Table1[[#This Row],[Paid_Amount]]</f>
        <v>4.0399999999999636</v>
      </c>
    </row>
    <row r="1853" spans="1:16" x14ac:dyDescent="0.3">
      <c r="A1853" t="s">
        <v>3551</v>
      </c>
      <c r="B1853" t="s">
        <v>1261</v>
      </c>
      <c r="C1853" s="1">
        <v>44955</v>
      </c>
      <c r="D1853" s="1">
        <v>44969</v>
      </c>
      <c r="E1853" s="1">
        <v>44988</v>
      </c>
      <c r="F1853" t="s">
        <v>72</v>
      </c>
      <c r="G1853" t="s">
        <v>28</v>
      </c>
      <c r="H1853" t="s">
        <v>29</v>
      </c>
      <c r="I1853">
        <v>66984</v>
      </c>
      <c r="J1853">
        <v>7481.95</v>
      </c>
      <c r="K1853">
        <v>0</v>
      </c>
      <c r="L1853" t="s">
        <v>60</v>
      </c>
      <c r="M1853" t="s">
        <v>153</v>
      </c>
      <c r="N1853" s="2">
        <f t="shared" si="28"/>
        <v>1</v>
      </c>
      <c r="O1853">
        <f>DATEDIF(Table1[[#This Row],[Submission_Date]],Table1[[#This Row],[Decision_Date]],"D")</f>
        <v>19</v>
      </c>
      <c r="P1853">
        <f>Table1[[#This Row],[Claim_Amount]]-Table1[[#This Row],[Paid_Amount]]</f>
        <v>7481.95</v>
      </c>
    </row>
    <row r="1854" spans="1:16" x14ac:dyDescent="0.3">
      <c r="A1854" t="s">
        <v>3552</v>
      </c>
      <c r="B1854" t="s">
        <v>3553</v>
      </c>
      <c r="C1854" s="1">
        <v>45604</v>
      </c>
      <c r="D1854" s="1">
        <v>45632</v>
      </c>
      <c r="E1854" s="1">
        <v>45638</v>
      </c>
      <c r="F1854" t="s">
        <v>106</v>
      </c>
      <c r="G1854" t="s">
        <v>34</v>
      </c>
      <c r="H1854" t="s">
        <v>55</v>
      </c>
      <c r="I1854">
        <v>99215</v>
      </c>
      <c r="J1854">
        <v>695.82</v>
      </c>
      <c r="K1854">
        <v>672.38</v>
      </c>
      <c r="L1854" t="s">
        <v>18</v>
      </c>
      <c r="M1854" t="s">
        <v>19</v>
      </c>
      <c r="N1854" s="2">
        <f t="shared" si="28"/>
        <v>0</v>
      </c>
      <c r="O1854">
        <f>DATEDIF(Table1[[#This Row],[Submission_Date]],Table1[[#This Row],[Decision_Date]],"D")</f>
        <v>6</v>
      </c>
      <c r="P1854">
        <f>Table1[[#This Row],[Claim_Amount]]-Table1[[#This Row],[Paid_Amount]]</f>
        <v>23.440000000000055</v>
      </c>
    </row>
    <row r="1855" spans="1:16" x14ac:dyDescent="0.3">
      <c r="A1855" t="s">
        <v>3554</v>
      </c>
      <c r="B1855" t="s">
        <v>3555</v>
      </c>
      <c r="C1855" s="1">
        <v>45613</v>
      </c>
      <c r="D1855" s="1">
        <v>45627</v>
      </c>
      <c r="E1855" s="1">
        <v>45682</v>
      </c>
      <c r="F1855" t="s">
        <v>48</v>
      </c>
      <c r="G1855" t="s">
        <v>16</v>
      </c>
      <c r="H1855" t="s">
        <v>29</v>
      </c>
      <c r="I1855">
        <v>70553</v>
      </c>
      <c r="J1855">
        <v>3771.86</v>
      </c>
      <c r="K1855">
        <v>3388.89</v>
      </c>
      <c r="L1855" t="s">
        <v>18</v>
      </c>
      <c r="M1855" t="s">
        <v>19</v>
      </c>
      <c r="N1855" s="2">
        <f t="shared" si="28"/>
        <v>0</v>
      </c>
      <c r="O1855">
        <f>DATEDIF(Table1[[#This Row],[Submission_Date]],Table1[[#This Row],[Decision_Date]],"D")</f>
        <v>55</v>
      </c>
      <c r="P1855">
        <f>Table1[[#This Row],[Claim_Amount]]-Table1[[#This Row],[Paid_Amount]]</f>
        <v>382.97000000000025</v>
      </c>
    </row>
    <row r="1856" spans="1:16" x14ac:dyDescent="0.3">
      <c r="A1856" t="s">
        <v>3556</v>
      </c>
      <c r="B1856" t="s">
        <v>2469</v>
      </c>
      <c r="C1856" s="1">
        <v>45498</v>
      </c>
      <c r="D1856" s="1">
        <v>45516</v>
      </c>
      <c r="E1856" s="1">
        <v>45527</v>
      </c>
      <c r="F1856" t="s">
        <v>22</v>
      </c>
      <c r="G1856" t="s">
        <v>28</v>
      </c>
      <c r="H1856" t="s">
        <v>45</v>
      </c>
      <c r="I1856">
        <v>43239</v>
      </c>
      <c r="J1856">
        <v>4025.75</v>
      </c>
      <c r="K1856">
        <v>3317.13</v>
      </c>
      <c r="L1856" t="s">
        <v>18</v>
      </c>
      <c r="M1856" t="s">
        <v>19</v>
      </c>
      <c r="N1856" s="2">
        <f t="shared" si="28"/>
        <v>0</v>
      </c>
      <c r="O1856">
        <f>DATEDIF(Table1[[#This Row],[Submission_Date]],Table1[[#This Row],[Decision_Date]],"D")</f>
        <v>11</v>
      </c>
      <c r="P1856">
        <f>Table1[[#This Row],[Claim_Amount]]-Table1[[#This Row],[Paid_Amount]]</f>
        <v>708.61999999999989</v>
      </c>
    </row>
    <row r="1857" spans="1:16" x14ac:dyDescent="0.3">
      <c r="A1857" t="s">
        <v>3557</v>
      </c>
      <c r="B1857" t="s">
        <v>489</v>
      </c>
      <c r="C1857" s="1">
        <v>45050</v>
      </c>
      <c r="D1857" s="1">
        <v>45070</v>
      </c>
      <c r="E1857" s="1">
        <v>45120</v>
      </c>
      <c r="F1857" t="s">
        <v>22</v>
      </c>
      <c r="G1857" t="s">
        <v>16</v>
      </c>
      <c r="H1857" t="s">
        <v>49</v>
      </c>
      <c r="I1857">
        <v>99215</v>
      </c>
      <c r="J1857">
        <v>1057.33</v>
      </c>
      <c r="K1857">
        <v>0</v>
      </c>
      <c r="L1857" t="s">
        <v>60</v>
      </c>
      <c r="M1857" t="s">
        <v>153</v>
      </c>
      <c r="N1857" s="2">
        <f t="shared" si="28"/>
        <v>1</v>
      </c>
      <c r="O1857">
        <f>DATEDIF(Table1[[#This Row],[Submission_Date]],Table1[[#This Row],[Decision_Date]],"D")</f>
        <v>50</v>
      </c>
      <c r="P1857">
        <f>Table1[[#This Row],[Claim_Amount]]-Table1[[#This Row],[Paid_Amount]]</f>
        <v>1057.33</v>
      </c>
    </row>
    <row r="1858" spans="1:16" x14ac:dyDescent="0.3">
      <c r="A1858" t="s">
        <v>3558</v>
      </c>
      <c r="B1858" t="s">
        <v>3559</v>
      </c>
      <c r="C1858" s="1">
        <v>45427</v>
      </c>
      <c r="D1858" s="1">
        <v>45450</v>
      </c>
      <c r="E1858" s="1">
        <v>45479</v>
      </c>
      <c r="F1858" t="s">
        <v>72</v>
      </c>
      <c r="G1858" t="s">
        <v>23</v>
      </c>
      <c r="H1858" t="s">
        <v>52</v>
      </c>
      <c r="I1858">
        <v>70553</v>
      </c>
      <c r="J1858">
        <v>5508.08</v>
      </c>
      <c r="K1858">
        <v>4959.08</v>
      </c>
      <c r="L1858" t="s">
        <v>18</v>
      </c>
      <c r="M1858" t="s">
        <v>19</v>
      </c>
      <c r="N1858" s="2">
        <f t="shared" si="28"/>
        <v>0</v>
      </c>
      <c r="O1858">
        <f>DATEDIF(Table1[[#This Row],[Submission_Date]],Table1[[#This Row],[Decision_Date]],"D")</f>
        <v>29</v>
      </c>
      <c r="P1858">
        <f>Table1[[#This Row],[Claim_Amount]]-Table1[[#This Row],[Paid_Amount]]</f>
        <v>549</v>
      </c>
    </row>
    <row r="1859" spans="1:16" x14ac:dyDescent="0.3">
      <c r="A1859" t="s">
        <v>3560</v>
      </c>
      <c r="B1859" t="s">
        <v>2595</v>
      </c>
      <c r="C1859" s="1">
        <v>45552</v>
      </c>
      <c r="D1859" s="1">
        <v>45567</v>
      </c>
      <c r="E1859" s="1">
        <v>45627</v>
      </c>
      <c r="F1859" t="s">
        <v>48</v>
      </c>
      <c r="G1859" t="s">
        <v>16</v>
      </c>
      <c r="H1859" t="s">
        <v>24</v>
      </c>
      <c r="I1859">
        <v>92928</v>
      </c>
      <c r="J1859">
        <v>1480.24</v>
      </c>
      <c r="K1859">
        <v>0</v>
      </c>
      <c r="L1859" t="s">
        <v>30</v>
      </c>
      <c r="M1859" t="s">
        <v>19</v>
      </c>
      <c r="N1859" s="2">
        <f t="shared" ref="N1859:N1922" si="29">IF(L1859="Denied",1,0)</f>
        <v>0</v>
      </c>
      <c r="O1859">
        <f>DATEDIF(Table1[[#This Row],[Submission_Date]],Table1[[#This Row],[Decision_Date]],"D")</f>
        <v>60</v>
      </c>
      <c r="P1859">
        <f>Table1[[#This Row],[Claim_Amount]]-Table1[[#This Row],[Paid_Amount]]</f>
        <v>1480.24</v>
      </c>
    </row>
    <row r="1860" spans="1:16" x14ac:dyDescent="0.3">
      <c r="A1860" t="s">
        <v>3561</v>
      </c>
      <c r="B1860" t="s">
        <v>3562</v>
      </c>
      <c r="C1860" s="1">
        <v>45324</v>
      </c>
      <c r="D1860" s="1">
        <v>45334</v>
      </c>
      <c r="E1860" s="1">
        <v>45343</v>
      </c>
      <c r="F1860" t="s">
        <v>44</v>
      </c>
      <c r="G1860" t="s">
        <v>41</v>
      </c>
      <c r="H1860" t="s">
        <v>24</v>
      </c>
      <c r="I1860">
        <v>99214</v>
      </c>
      <c r="J1860">
        <v>2277.7800000000002</v>
      </c>
      <c r="K1860">
        <v>2028.44</v>
      </c>
      <c r="L1860" t="s">
        <v>18</v>
      </c>
      <c r="M1860" t="s">
        <v>19</v>
      </c>
      <c r="N1860" s="2">
        <f t="shared" si="29"/>
        <v>0</v>
      </c>
      <c r="O1860">
        <f>DATEDIF(Table1[[#This Row],[Submission_Date]],Table1[[#This Row],[Decision_Date]],"D")</f>
        <v>9</v>
      </c>
      <c r="P1860">
        <f>Table1[[#This Row],[Claim_Amount]]-Table1[[#This Row],[Paid_Amount]]</f>
        <v>249.34000000000015</v>
      </c>
    </row>
    <row r="1861" spans="1:16" x14ac:dyDescent="0.3">
      <c r="A1861" t="s">
        <v>3563</v>
      </c>
      <c r="B1861" t="s">
        <v>3564</v>
      </c>
      <c r="C1861" s="1">
        <v>45072</v>
      </c>
      <c r="D1861" s="1">
        <v>45100</v>
      </c>
      <c r="E1861" s="1">
        <v>45137</v>
      </c>
      <c r="F1861" t="s">
        <v>27</v>
      </c>
      <c r="G1861" t="s">
        <v>41</v>
      </c>
      <c r="H1861" t="s">
        <v>45</v>
      </c>
      <c r="I1861">
        <v>43239</v>
      </c>
      <c r="J1861">
        <v>2226.66</v>
      </c>
      <c r="K1861">
        <v>1726.62</v>
      </c>
      <c r="L1861" t="s">
        <v>18</v>
      </c>
      <c r="M1861" t="s">
        <v>19</v>
      </c>
      <c r="N1861" s="2">
        <f t="shared" si="29"/>
        <v>0</v>
      </c>
      <c r="O1861">
        <f>DATEDIF(Table1[[#This Row],[Submission_Date]],Table1[[#This Row],[Decision_Date]],"D")</f>
        <v>37</v>
      </c>
      <c r="P1861">
        <f>Table1[[#This Row],[Claim_Amount]]-Table1[[#This Row],[Paid_Amount]]</f>
        <v>500.03999999999996</v>
      </c>
    </row>
    <row r="1862" spans="1:16" x14ac:dyDescent="0.3">
      <c r="A1862" t="s">
        <v>3565</v>
      </c>
      <c r="B1862" t="s">
        <v>3566</v>
      </c>
      <c r="C1862" s="1">
        <v>45054</v>
      </c>
      <c r="D1862" s="1">
        <v>45060</v>
      </c>
      <c r="E1862" s="1">
        <v>45068</v>
      </c>
      <c r="F1862" t="s">
        <v>22</v>
      </c>
      <c r="G1862" t="s">
        <v>34</v>
      </c>
      <c r="H1862" t="s">
        <v>35</v>
      </c>
      <c r="I1862">
        <v>92928</v>
      </c>
      <c r="J1862">
        <v>1623.85</v>
      </c>
      <c r="K1862">
        <v>1404.83</v>
      </c>
      <c r="L1862" t="s">
        <v>18</v>
      </c>
      <c r="M1862" t="s">
        <v>19</v>
      </c>
      <c r="N1862" s="2">
        <f t="shared" si="29"/>
        <v>0</v>
      </c>
      <c r="O1862">
        <f>DATEDIF(Table1[[#This Row],[Submission_Date]],Table1[[#This Row],[Decision_Date]],"D")</f>
        <v>8</v>
      </c>
      <c r="P1862">
        <f>Table1[[#This Row],[Claim_Amount]]-Table1[[#This Row],[Paid_Amount]]</f>
        <v>219.01999999999998</v>
      </c>
    </row>
    <row r="1863" spans="1:16" x14ac:dyDescent="0.3">
      <c r="A1863" t="s">
        <v>3567</v>
      </c>
      <c r="B1863" t="s">
        <v>3568</v>
      </c>
      <c r="C1863" s="1">
        <v>45009</v>
      </c>
      <c r="D1863" s="1">
        <v>45025</v>
      </c>
      <c r="E1863" s="1">
        <v>45042</v>
      </c>
      <c r="F1863" t="s">
        <v>72</v>
      </c>
      <c r="G1863" t="s">
        <v>16</v>
      </c>
      <c r="H1863" t="s">
        <v>29</v>
      </c>
      <c r="I1863">
        <v>63047</v>
      </c>
      <c r="J1863">
        <v>3458.69</v>
      </c>
      <c r="K1863">
        <v>0</v>
      </c>
      <c r="L1863" t="s">
        <v>60</v>
      </c>
      <c r="M1863" t="s">
        <v>61</v>
      </c>
      <c r="N1863" s="2">
        <f t="shared" si="29"/>
        <v>1</v>
      </c>
      <c r="O1863">
        <f>DATEDIF(Table1[[#This Row],[Submission_Date]],Table1[[#This Row],[Decision_Date]],"D")</f>
        <v>17</v>
      </c>
      <c r="P1863">
        <f>Table1[[#This Row],[Claim_Amount]]-Table1[[#This Row],[Paid_Amount]]</f>
        <v>3458.69</v>
      </c>
    </row>
    <row r="1864" spans="1:16" x14ac:dyDescent="0.3">
      <c r="A1864" t="s">
        <v>3569</v>
      </c>
      <c r="B1864" t="s">
        <v>3570</v>
      </c>
      <c r="C1864" s="1">
        <v>45371</v>
      </c>
      <c r="D1864" s="1">
        <v>45382</v>
      </c>
      <c r="E1864" s="1">
        <v>45389</v>
      </c>
      <c r="F1864" t="s">
        <v>44</v>
      </c>
      <c r="G1864" t="s">
        <v>34</v>
      </c>
      <c r="H1864" t="s">
        <v>87</v>
      </c>
      <c r="I1864">
        <v>27130</v>
      </c>
      <c r="J1864">
        <v>3411.1</v>
      </c>
      <c r="K1864">
        <v>3170.58</v>
      </c>
      <c r="L1864" t="s">
        <v>18</v>
      </c>
      <c r="M1864" t="s">
        <v>19</v>
      </c>
      <c r="N1864" s="2">
        <f t="shared" si="29"/>
        <v>0</v>
      </c>
      <c r="O1864">
        <f>DATEDIF(Table1[[#This Row],[Submission_Date]],Table1[[#This Row],[Decision_Date]],"D")</f>
        <v>7</v>
      </c>
      <c r="P1864">
        <f>Table1[[#This Row],[Claim_Amount]]-Table1[[#This Row],[Paid_Amount]]</f>
        <v>240.51999999999998</v>
      </c>
    </row>
    <row r="1865" spans="1:16" x14ac:dyDescent="0.3">
      <c r="A1865" t="s">
        <v>3571</v>
      </c>
      <c r="B1865" t="s">
        <v>3572</v>
      </c>
      <c r="C1865" s="1">
        <v>45422</v>
      </c>
      <c r="D1865" s="1">
        <v>45437</v>
      </c>
      <c r="E1865" s="1">
        <v>45492</v>
      </c>
      <c r="F1865" t="s">
        <v>44</v>
      </c>
      <c r="G1865" t="s">
        <v>28</v>
      </c>
      <c r="H1865" t="s">
        <v>55</v>
      </c>
      <c r="I1865">
        <v>71046</v>
      </c>
      <c r="J1865">
        <v>446.38</v>
      </c>
      <c r="K1865">
        <v>0</v>
      </c>
      <c r="L1865" t="s">
        <v>60</v>
      </c>
      <c r="M1865" t="s">
        <v>153</v>
      </c>
      <c r="N1865" s="2">
        <f t="shared" si="29"/>
        <v>1</v>
      </c>
      <c r="O1865">
        <f>DATEDIF(Table1[[#This Row],[Submission_Date]],Table1[[#This Row],[Decision_Date]],"D")</f>
        <v>55</v>
      </c>
      <c r="P1865">
        <f>Table1[[#This Row],[Claim_Amount]]-Table1[[#This Row],[Paid_Amount]]</f>
        <v>446.38</v>
      </c>
    </row>
    <row r="1866" spans="1:16" x14ac:dyDescent="0.3">
      <c r="A1866" t="s">
        <v>3573</v>
      </c>
      <c r="B1866" t="s">
        <v>3574</v>
      </c>
      <c r="C1866" s="1">
        <v>45038</v>
      </c>
      <c r="D1866" s="1">
        <v>45068</v>
      </c>
      <c r="E1866" s="1">
        <v>45115</v>
      </c>
      <c r="F1866" t="s">
        <v>27</v>
      </c>
      <c r="G1866" t="s">
        <v>41</v>
      </c>
      <c r="H1866" t="s">
        <v>45</v>
      </c>
      <c r="I1866">
        <v>63047</v>
      </c>
      <c r="J1866">
        <v>5133.1400000000003</v>
      </c>
      <c r="K1866">
        <v>4091.36</v>
      </c>
      <c r="L1866" t="s">
        <v>18</v>
      </c>
      <c r="M1866" t="s">
        <v>19</v>
      </c>
      <c r="N1866" s="2">
        <f t="shared" si="29"/>
        <v>0</v>
      </c>
      <c r="O1866">
        <f>DATEDIF(Table1[[#This Row],[Submission_Date]],Table1[[#This Row],[Decision_Date]],"D")</f>
        <v>47</v>
      </c>
      <c r="P1866">
        <f>Table1[[#This Row],[Claim_Amount]]-Table1[[#This Row],[Paid_Amount]]</f>
        <v>1041.7800000000002</v>
      </c>
    </row>
    <row r="1867" spans="1:16" x14ac:dyDescent="0.3">
      <c r="A1867" t="s">
        <v>3575</v>
      </c>
      <c r="B1867" t="s">
        <v>3576</v>
      </c>
      <c r="C1867" s="1">
        <v>45077</v>
      </c>
      <c r="D1867" s="1">
        <v>45080</v>
      </c>
      <c r="E1867" s="1">
        <v>45098</v>
      </c>
      <c r="F1867" t="s">
        <v>48</v>
      </c>
      <c r="G1867" t="s">
        <v>41</v>
      </c>
      <c r="H1867" t="s">
        <v>24</v>
      </c>
      <c r="I1867">
        <v>93000</v>
      </c>
      <c r="J1867">
        <v>478.19</v>
      </c>
      <c r="K1867">
        <v>452.11</v>
      </c>
      <c r="L1867" t="s">
        <v>18</v>
      </c>
      <c r="M1867" t="s">
        <v>19</v>
      </c>
      <c r="N1867" s="2">
        <f t="shared" si="29"/>
        <v>0</v>
      </c>
      <c r="O1867">
        <f>DATEDIF(Table1[[#This Row],[Submission_Date]],Table1[[#This Row],[Decision_Date]],"D")</f>
        <v>18</v>
      </c>
      <c r="P1867">
        <f>Table1[[#This Row],[Claim_Amount]]-Table1[[#This Row],[Paid_Amount]]</f>
        <v>26.079999999999984</v>
      </c>
    </row>
    <row r="1868" spans="1:16" x14ac:dyDescent="0.3">
      <c r="A1868" t="s">
        <v>3577</v>
      </c>
      <c r="B1868" t="s">
        <v>3578</v>
      </c>
      <c r="C1868" s="1">
        <v>45167</v>
      </c>
      <c r="D1868" s="1">
        <v>45176</v>
      </c>
      <c r="E1868" s="1">
        <v>45214</v>
      </c>
      <c r="F1868" t="s">
        <v>106</v>
      </c>
      <c r="G1868" t="s">
        <v>79</v>
      </c>
      <c r="H1868" t="s">
        <v>29</v>
      </c>
      <c r="I1868">
        <v>71046</v>
      </c>
      <c r="J1868">
        <v>4130.0200000000004</v>
      </c>
      <c r="K1868">
        <v>0</v>
      </c>
      <c r="L1868" t="s">
        <v>60</v>
      </c>
      <c r="M1868" t="s">
        <v>153</v>
      </c>
      <c r="N1868" s="2">
        <f t="shared" si="29"/>
        <v>1</v>
      </c>
      <c r="O1868">
        <f>DATEDIF(Table1[[#This Row],[Submission_Date]],Table1[[#This Row],[Decision_Date]],"D")</f>
        <v>38</v>
      </c>
      <c r="P1868">
        <f>Table1[[#This Row],[Claim_Amount]]-Table1[[#This Row],[Paid_Amount]]</f>
        <v>4130.0200000000004</v>
      </c>
    </row>
    <row r="1869" spans="1:16" x14ac:dyDescent="0.3">
      <c r="A1869" t="s">
        <v>3579</v>
      </c>
      <c r="B1869" t="s">
        <v>3580</v>
      </c>
      <c r="C1869" s="1">
        <v>44968</v>
      </c>
      <c r="D1869" s="1">
        <v>44985</v>
      </c>
      <c r="E1869" s="1">
        <v>45018</v>
      </c>
      <c r="F1869" t="s">
        <v>27</v>
      </c>
      <c r="G1869" t="s">
        <v>41</v>
      </c>
      <c r="H1869" t="s">
        <v>38</v>
      </c>
      <c r="I1869">
        <v>45378</v>
      </c>
      <c r="J1869">
        <v>4453.1400000000003</v>
      </c>
      <c r="K1869">
        <v>0</v>
      </c>
      <c r="L1869" t="s">
        <v>60</v>
      </c>
      <c r="M1869" t="s">
        <v>153</v>
      </c>
      <c r="N1869" s="2">
        <f t="shared" si="29"/>
        <v>1</v>
      </c>
      <c r="O1869">
        <f>DATEDIF(Table1[[#This Row],[Submission_Date]],Table1[[#This Row],[Decision_Date]],"D")</f>
        <v>33</v>
      </c>
      <c r="P1869">
        <f>Table1[[#This Row],[Claim_Amount]]-Table1[[#This Row],[Paid_Amount]]</f>
        <v>4453.1400000000003</v>
      </c>
    </row>
    <row r="1870" spans="1:16" x14ac:dyDescent="0.3">
      <c r="A1870" t="s">
        <v>3581</v>
      </c>
      <c r="B1870" t="s">
        <v>3582</v>
      </c>
      <c r="C1870" s="1">
        <v>45198</v>
      </c>
      <c r="D1870" s="1">
        <v>45218</v>
      </c>
      <c r="E1870" s="1">
        <v>45274</v>
      </c>
      <c r="F1870" t="s">
        <v>27</v>
      </c>
      <c r="G1870" t="s">
        <v>34</v>
      </c>
      <c r="H1870" t="s">
        <v>24</v>
      </c>
      <c r="I1870">
        <v>99215</v>
      </c>
      <c r="J1870">
        <v>755.38</v>
      </c>
      <c r="K1870">
        <v>655.72</v>
      </c>
      <c r="L1870" t="s">
        <v>18</v>
      </c>
      <c r="M1870" t="s">
        <v>19</v>
      </c>
      <c r="N1870" s="2">
        <f t="shared" si="29"/>
        <v>0</v>
      </c>
      <c r="O1870">
        <f>DATEDIF(Table1[[#This Row],[Submission_Date]],Table1[[#This Row],[Decision_Date]],"D")</f>
        <v>56</v>
      </c>
      <c r="P1870">
        <f>Table1[[#This Row],[Claim_Amount]]-Table1[[#This Row],[Paid_Amount]]</f>
        <v>99.659999999999968</v>
      </c>
    </row>
    <row r="1871" spans="1:16" x14ac:dyDescent="0.3">
      <c r="A1871" t="s">
        <v>3583</v>
      </c>
      <c r="B1871" t="s">
        <v>3584</v>
      </c>
      <c r="C1871" s="1">
        <v>45325</v>
      </c>
      <c r="D1871" s="1">
        <v>45328</v>
      </c>
      <c r="E1871" s="1">
        <v>45370</v>
      </c>
      <c r="F1871" t="s">
        <v>22</v>
      </c>
      <c r="G1871" t="s">
        <v>79</v>
      </c>
      <c r="H1871" t="s">
        <v>29</v>
      </c>
      <c r="I1871">
        <v>99213</v>
      </c>
      <c r="J1871">
        <v>1301.5999999999999</v>
      </c>
      <c r="K1871">
        <v>1279.46</v>
      </c>
      <c r="L1871" t="s">
        <v>18</v>
      </c>
      <c r="M1871" t="s">
        <v>19</v>
      </c>
      <c r="N1871" s="2">
        <f t="shared" si="29"/>
        <v>0</v>
      </c>
      <c r="O1871">
        <f>DATEDIF(Table1[[#This Row],[Submission_Date]],Table1[[#This Row],[Decision_Date]],"D")</f>
        <v>42</v>
      </c>
      <c r="P1871">
        <f>Table1[[#This Row],[Claim_Amount]]-Table1[[#This Row],[Paid_Amount]]</f>
        <v>22.139999999999873</v>
      </c>
    </row>
    <row r="1872" spans="1:16" x14ac:dyDescent="0.3">
      <c r="A1872" t="s">
        <v>3585</v>
      </c>
      <c r="B1872" t="s">
        <v>3586</v>
      </c>
      <c r="C1872" s="1">
        <v>45640</v>
      </c>
      <c r="D1872" s="1">
        <v>45646</v>
      </c>
      <c r="E1872" s="1">
        <v>45699</v>
      </c>
      <c r="F1872" t="s">
        <v>44</v>
      </c>
      <c r="G1872" t="s">
        <v>41</v>
      </c>
      <c r="H1872" t="s">
        <v>38</v>
      </c>
      <c r="I1872">
        <v>99214</v>
      </c>
      <c r="J1872">
        <v>746.53</v>
      </c>
      <c r="K1872">
        <v>0</v>
      </c>
      <c r="L1872" t="s">
        <v>30</v>
      </c>
      <c r="M1872" t="s">
        <v>19</v>
      </c>
      <c r="N1872" s="2">
        <f t="shared" si="29"/>
        <v>0</v>
      </c>
      <c r="O1872">
        <f>DATEDIF(Table1[[#This Row],[Submission_Date]],Table1[[#This Row],[Decision_Date]],"D")</f>
        <v>53</v>
      </c>
      <c r="P1872">
        <f>Table1[[#This Row],[Claim_Amount]]-Table1[[#This Row],[Paid_Amount]]</f>
        <v>746.53</v>
      </c>
    </row>
    <row r="1873" spans="1:16" x14ac:dyDescent="0.3">
      <c r="A1873" t="s">
        <v>3587</v>
      </c>
      <c r="B1873" t="s">
        <v>3588</v>
      </c>
      <c r="C1873" s="1">
        <v>45278</v>
      </c>
      <c r="D1873" s="1">
        <v>45290</v>
      </c>
      <c r="E1873" s="1">
        <v>45343</v>
      </c>
      <c r="F1873" t="s">
        <v>72</v>
      </c>
      <c r="G1873" t="s">
        <v>16</v>
      </c>
      <c r="H1873" t="s">
        <v>45</v>
      </c>
      <c r="I1873">
        <v>93000</v>
      </c>
      <c r="J1873">
        <v>1522.43</v>
      </c>
      <c r="K1873">
        <v>1359.87</v>
      </c>
      <c r="L1873" t="s">
        <v>18</v>
      </c>
      <c r="M1873" t="s">
        <v>19</v>
      </c>
      <c r="N1873" s="2">
        <f t="shared" si="29"/>
        <v>0</v>
      </c>
      <c r="O1873">
        <f>DATEDIF(Table1[[#This Row],[Submission_Date]],Table1[[#This Row],[Decision_Date]],"D")</f>
        <v>53</v>
      </c>
      <c r="P1873">
        <f>Table1[[#This Row],[Claim_Amount]]-Table1[[#This Row],[Paid_Amount]]</f>
        <v>162.56000000000017</v>
      </c>
    </row>
    <row r="1874" spans="1:16" x14ac:dyDescent="0.3">
      <c r="A1874" t="s">
        <v>3589</v>
      </c>
      <c r="B1874" t="s">
        <v>3590</v>
      </c>
      <c r="C1874" s="1">
        <v>45446</v>
      </c>
      <c r="D1874" s="1">
        <v>45458</v>
      </c>
      <c r="E1874" s="1">
        <v>45480</v>
      </c>
      <c r="F1874" t="s">
        <v>22</v>
      </c>
      <c r="G1874" t="s">
        <v>23</v>
      </c>
      <c r="H1874" t="s">
        <v>52</v>
      </c>
      <c r="I1874">
        <v>90837</v>
      </c>
      <c r="J1874">
        <v>1413.14</v>
      </c>
      <c r="K1874">
        <v>1086.7</v>
      </c>
      <c r="L1874" t="s">
        <v>18</v>
      </c>
      <c r="M1874" t="s">
        <v>19</v>
      </c>
      <c r="N1874" s="2">
        <f t="shared" si="29"/>
        <v>0</v>
      </c>
      <c r="O1874">
        <f>DATEDIF(Table1[[#This Row],[Submission_Date]],Table1[[#This Row],[Decision_Date]],"D")</f>
        <v>22</v>
      </c>
      <c r="P1874">
        <f>Table1[[#This Row],[Claim_Amount]]-Table1[[#This Row],[Paid_Amount]]</f>
        <v>326.44000000000005</v>
      </c>
    </row>
    <row r="1875" spans="1:16" x14ac:dyDescent="0.3">
      <c r="A1875" t="s">
        <v>3591</v>
      </c>
      <c r="B1875" t="s">
        <v>2722</v>
      </c>
      <c r="C1875" s="1">
        <v>45158</v>
      </c>
      <c r="D1875" s="1">
        <v>45163</v>
      </c>
      <c r="E1875" s="1">
        <v>45178</v>
      </c>
      <c r="F1875" t="s">
        <v>27</v>
      </c>
      <c r="G1875" t="s">
        <v>28</v>
      </c>
      <c r="H1875" t="s">
        <v>87</v>
      </c>
      <c r="I1875">
        <v>99213</v>
      </c>
      <c r="J1875">
        <v>3373.58</v>
      </c>
      <c r="K1875">
        <v>3264.25</v>
      </c>
      <c r="L1875" t="s">
        <v>18</v>
      </c>
      <c r="M1875" t="s">
        <v>19</v>
      </c>
      <c r="N1875" s="2">
        <f t="shared" si="29"/>
        <v>0</v>
      </c>
      <c r="O1875">
        <f>DATEDIF(Table1[[#This Row],[Submission_Date]],Table1[[#This Row],[Decision_Date]],"D")</f>
        <v>15</v>
      </c>
      <c r="P1875">
        <f>Table1[[#This Row],[Claim_Amount]]-Table1[[#This Row],[Paid_Amount]]</f>
        <v>109.32999999999993</v>
      </c>
    </row>
    <row r="1876" spans="1:16" x14ac:dyDescent="0.3">
      <c r="A1876" t="s">
        <v>3592</v>
      </c>
      <c r="B1876" t="s">
        <v>3593</v>
      </c>
      <c r="C1876" s="1">
        <v>45333</v>
      </c>
      <c r="D1876" s="1">
        <v>45353</v>
      </c>
      <c r="E1876" s="1">
        <v>45383</v>
      </c>
      <c r="F1876" t="s">
        <v>48</v>
      </c>
      <c r="G1876" t="s">
        <v>23</v>
      </c>
      <c r="H1876" t="s">
        <v>52</v>
      </c>
      <c r="I1876">
        <v>27447</v>
      </c>
      <c r="J1876">
        <v>5157.71</v>
      </c>
      <c r="K1876">
        <v>4604.72</v>
      </c>
      <c r="L1876" t="s">
        <v>18</v>
      </c>
      <c r="M1876" t="s">
        <v>19</v>
      </c>
      <c r="N1876" s="2">
        <f t="shared" si="29"/>
        <v>0</v>
      </c>
      <c r="O1876">
        <f>DATEDIF(Table1[[#This Row],[Submission_Date]],Table1[[#This Row],[Decision_Date]],"D")</f>
        <v>30</v>
      </c>
      <c r="P1876">
        <f>Table1[[#This Row],[Claim_Amount]]-Table1[[#This Row],[Paid_Amount]]</f>
        <v>552.98999999999978</v>
      </c>
    </row>
    <row r="1877" spans="1:16" x14ac:dyDescent="0.3">
      <c r="A1877" t="s">
        <v>3594</v>
      </c>
      <c r="B1877" t="s">
        <v>3595</v>
      </c>
      <c r="C1877" s="1">
        <v>45300</v>
      </c>
      <c r="D1877" s="1">
        <v>45304</v>
      </c>
      <c r="E1877" s="1">
        <v>45322</v>
      </c>
      <c r="F1877" t="s">
        <v>72</v>
      </c>
      <c r="G1877" t="s">
        <v>16</v>
      </c>
      <c r="H1877" t="s">
        <v>17</v>
      </c>
      <c r="I1877">
        <v>27447</v>
      </c>
      <c r="J1877">
        <v>5522.29</v>
      </c>
      <c r="K1877">
        <v>0</v>
      </c>
      <c r="L1877" t="s">
        <v>60</v>
      </c>
      <c r="M1877" t="s">
        <v>101</v>
      </c>
      <c r="N1877" s="2">
        <f t="shared" si="29"/>
        <v>1</v>
      </c>
      <c r="O1877">
        <f>DATEDIF(Table1[[#This Row],[Submission_Date]],Table1[[#This Row],[Decision_Date]],"D")</f>
        <v>18</v>
      </c>
      <c r="P1877">
        <f>Table1[[#This Row],[Claim_Amount]]-Table1[[#This Row],[Paid_Amount]]</f>
        <v>5522.29</v>
      </c>
    </row>
    <row r="1878" spans="1:16" x14ac:dyDescent="0.3">
      <c r="A1878" t="s">
        <v>3596</v>
      </c>
      <c r="B1878" t="s">
        <v>3597</v>
      </c>
      <c r="C1878" s="1">
        <v>45545</v>
      </c>
      <c r="D1878" s="1">
        <v>45567</v>
      </c>
      <c r="E1878" s="1">
        <v>45615</v>
      </c>
      <c r="F1878" t="s">
        <v>22</v>
      </c>
      <c r="G1878" t="s">
        <v>16</v>
      </c>
      <c r="H1878" t="s">
        <v>24</v>
      </c>
      <c r="I1878">
        <v>66984</v>
      </c>
      <c r="J1878">
        <v>1153.1600000000001</v>
      </c>
      <c r="K1878">
        <v>0</v>
      </c>
      <c r="L1878" t="s">
        <v>30</v>
      </c>
      <c r="M1878" t="s">
        <v>19</v>
      </c>
      <c r="N1878" s="2">
        <f t="shared" si="29"/>
        <v>0</v>
      </c>
      <c r="O1878">
        <f>DATEDIF(Table1[[#This Row],[Submission_Date]],Table1[[#This Row],[Decision_Date]],"D")</f>
        <v>48</v>
      </c>
      <c r="P1878">
        <f>Table1[[#This Row],[Claim_Amount]]-Table1[[#This Row],[Paid_Amount]]</f>
        <v>1153.1600000000001</v>
      </c>
    </row>
    <row r="1879" spans="1:16" x14ac:dyDescent="0.3">
      <c r="A1879" t="s">
        <v>3598</v>
      </c>
      <c r="B1879" t="s">
        <v>3599</v>
      </c>
      <c r="C1879" s="1">
        <v>45550</v>
      </c>
      <c r="D1879" s="1">
        <v>45563</v>
      </c>
      <c r="E1879" s="1">
        <v>45586</v>
      </c>
      <c r="F1879" t="s">
        <v>27</v>
      </c>
      <c r="G1879" t="s">
        <v>28</v>
      </c>
      <c r="H1879" t="s">
        <v>49</v>
      </c>
      <c r="I1879">
        <v>63047</v>
      </c>
      <c r="J1879">
        <v>1529.39</v>
      </c>
      <c r="K1879">
        <v>1392.13</v>
      </c>
      <c r="L1879" t="s">
        <v>18</v>
      </c>
      <c r="M1879" t="s">
        <v>19</v>
      </c>
      <c r="N1879" s="2">
        <f t="shared" si="29"/>
        <v>0</v>
      </c>
      <c r="O1879">
        <f>DATEDIF(Table1[[#This Row],[Submission_Date]],Table1[[#This Row],[Decision_Date]],"D")</f>
        <v>23</v>
      </c>
      <c r="P1879">
        <f>Table1[[#This Row],[Claim_Amount]]-Table1[[#This Row],[Paid_Amount]]</f>
        <v>137.26</v>
      </c>
    </row>
    <row r="1880" spans="1:16" x14ac:dyDescent="0.3">
      <c r="A1880" t="s">
        <v>3600</v>
      </c>
      <c r="B1880" t="s">
        <v>3601</v>
      </c>
      <c r="C1880" s="1">
        <v>45479</v>
      </c>
      <c r="D1880" s="1">
        <v>45491</v>
      </c>
      <c r="E1880" s="1">
        <v>45496</v>
      </c>
      <c r="F1880" t="s">
        <v>22</v>
      </c>
      <c r="G1880" t="s">
        <v>28</v>
      </c>
      <c r="H1880" t="s">
        <v>38</v>
      </c>
      <c r="I1880">
        <v>45378</v>
      </c>
      <c r="J1880">
        <v>470.24</v>
      </c>
      <c r="K1880">
        <v>466.9</v>
      </c>
      <c r="L1880" t="s">
        <v>18</v>
      </c>
      <c r="M1880" t="s">
        <v>19</v>
      </c>
      <c r="N1880" s="2">
        <f t="shared" si="29"/>
        <v>0</v>
      </c>
      <c r="O1880">
        <f>DATEDIF(Table1[[#This Row],[Submission_Date]],Table1[[#This Row],[Decision_Date]],"D")</f>
        <v>5</v>
      </c>
      <c r="P1880">
        <f>Table1[[#This Row],[Claim_Amount]]-Table1[[#This Row],[Paid_Amount]]</f>
        <v>3.3400000000000318</v>
      </c>
    </row>
    <row r="1881" spans="1:16" x14ac:dyDescent="0.3">
      <c r="A1881" t="s">
        <v>3602</v>
      </c>
      <c r="B1881" t="s">
        <v>3603</v>
      </c>
      <c r="C1881" s="1">
        <v>44929</v>
      </c>
      <c r="D1881" s="1">
        <v>44936</v>
      </c>
      <c r="E1881" s="1">
        <v>44987</v>
      </c>
      <c r="F1881" t="s">
        <v>27</v>
      </c>
      <c r="G1881" t="s">
        <v>41</v>
      </c>
      <c r="H1881" t="s">
        <v>24</v>
      </c>
      <c r="I1881">
        <v>92928</v>
      </c>
      <c r="J1881">
        <v>948.9</v>
      </c>
      <c r="K1881">
        <v>866.35</v>
      </c>
      <c r="L1881" t="s">
        <v>18</v>
      </c>
      <c r="M1881" t="s">
        <v>19</v>
      </c>
      <c r="N1881" s="2">
        <f t="shared" si="29"/>
        <v>0</v>
      </c>
      <c r="O1881">
        <f>DATEDIF(Table1[[#This Row],[Submission_Date]],Table1[[#This Row],[Decision_Date]],"D")</f>
        <v>51</v>
      </c>
      <c r="P1881">
        <f>Table1[[#This Row],[Claim_Amount]]-Table1[[#This Row],[Paid_Amount]]</f>
        <v>82.549999999999955</v>
      </c>
    </row>
    <row r="1882" spans="1:16" x14ac:dyDescent="0.3">
      <c r="A1882" t="s">
        <v>3604</v>
      </c>
      <c r="B1882" t="s">
        <v>2927</v>
      </c>
      <c r="C1882" s="1">
        <v>45617</v>
      </c>
      <c r="D1882" s="1">
        <v>45643</v>
      </c>
      <c r="E1882" s="1">
        <v>45670</v>
      </c>
      <c r="F1882" t="s">
        <v>48</v>
      </c>
      <c r="G1882" t="s">
        <v>79</v>
      </c>
      <c r="H1882" t="s">
        <v>87</v>
      </c>
      <c r="I1882">
        <v>99213</v>
      </c>
      <c r="J1882">
        <v>3912.3</v>
      </c>
      <c r="K1882">
        <v>3759.39</v>
      </c>
      <c r="L1882" t="s">
        <v>18</v>
      </c>
      <c r="M1882" t="s">
        <v>19</v>
      </c>
      <c r="N1882" s="2">
        <f t="shared" si="29"/>
        <v>0</v>
      </c>
      <c r="O1882">
        <f>DATEDIF(Table1[[#This Row],[Submission_Date]],Table1[[#This Row],[Decision_Date]],"D")</f>
        <v>27</v>
      </c>
      <c r="P1882">
        <f>Table1[[#This Row],[Claim_Amount]]-Table1[[#This Row],[Paid_Amount]]</f>
        <v>152.91000000000031</v>
      </c>
    </row>
    <row r="1883" spans="1:16" x14ac:dyDescent="0.3">
      <c r="A1883" t="s">
        <v>3605</v>
      </c>
      <c r="B1883" t="s">
        <v>1871</v>
      </c>
      <c r="C1883" s="1">
        <v>45574</v>
      </c>
      <c r="D1883" s="1">
        <v>45594</v>
      </c>
      <c r="E1883" s="1">
        <v>45617</v>
      </c>
      <c r="F1883" t="s">
        <v>27</v>
      </c>
      <c r="G1883" t="s">
        <v>23</v>
      </c>
      <c r="H1883" t="s">
        <v>35</v>
      </c>
      <c r="I1883">
        <v>92928</v>
      </c>
      <c r="J1883">
        <v>6584.45</v>
      </c>
      <c r="K1883">
        <v>5762.97</v>
      </c>
      <c r="L1883" t="s">
        <v>18</v>
      </c>
      <c r="M1883" t="s">
        <v>19</v>
      </c>
      <c r="N1883" s="2">
        <f t="shared" si="29"/>
        <v>0</v>
      </c>
      <c r="O1883">
        <f>DATEDIF(Table1[[#This Row],[Submission_Date]],Table1[[#This Row],[Decision_Date]],"D")</f>
        <v>23</v>
      </c>
      <c r="P1883">
        <f>Table1[[#This Row],[Claim_Amount]]-Table1[[#This Row],[Paid_Amount]]</f>
        <v>821.47999999999956</v>
      </c>
    </row>
    <row r="1884" spans="1:16" x14ac:dyDescent="0.3">
      <c r="A1884" t="s">
        <v>3606</v>
      </c>
      <c r="B1884" t="s">
        <v>3607</v>
      </c>
      <c r="C1884" s="1">
        <v>45025</v>
      </c>
      <c r="D1884" s="1">
        <v>45052</v>
      </c>
      <c r="E1884" s="1">
        <v>45105</v>
      </c>
      <c r="F1884" t="s">
        <v>22</v>
      </c>
      <c r="G1884" t="s">
        <v>41</v>
      </c>
      <c r="H1884" t="s">
        <v>38</v>
      </c>
      <c r="I1884">
        <v>90837</v>
      </c>
      <c r="J1884">
        <v>673.52</v>
      </c>
      <c r="K1884">
        <v>0</v>
      </c>
      <c r="L1884" t="s">
        <v>30</v>
      </c>
      <c r="M1884" t="s">
        <v>19</v>
      </c>
      <c r="N1884" s="2">
        <f t="shared" si="29"/>
        <v>0</v>
      </c>
      <c r="O1884">
        <f>DATEDIF(Table1[[#This Row],[Submission_Date]],Table1[[#This Row],[Decision_Date]],"D")</f>
        <v>53</v>
      </c>
      <c r="P1884">
        <f>Table1[[#This Row],[Claim_Amount]]-Table1[[#This Row],[Paid_Amount]]</f>
        <v>673.52</v>
      </c>
    </row>
    <row r="1885" spans="1:16" x14ac:dyDescent="0.3">
      <c r="A1885" t="s">
        <v>3608</v>
      </c>
      <c r="B1885" t="s">
        <v>3609</v>
      </c>
      <c r="C1885" s="1">
        <v>45343</v>
      </c>
      <c r="D1885" s="1">
        <v>45359</v>
      </c>
      <c r="E1885" s="1">
        <v>45395</v>
      </c>
      <c r="F1885" t="s">
        <v>44</v>
      </c>
      <c r="G1885" t="s">
        <v>41</v>
      </c>
      <c r="H1885" t="s">
        <v>87</v>
      </c>
      <c r="I1885">
        <v>63047</v>
      </c>
      <c r="J1885">
        <v>1125.55</v>
      </c>
      <c r="K1885">
        <v>1068.8900000000001</v>
      </c>
      <c r="L1885" t="s">
        <v>18</v>
      </c>
      <c r="M1885" t="s">
        <v>19</v>
      </c>
      <c r="N1885" s="2">
        <f t="shared" si="29"/>
        <v>0</v>
      </c>
      <c r="O1885">
        <f>DATEDIF(Table1[[#This Row],[Submission_Date]],Table1[[#This Row],[Decision_Date]],"D")</f>
        <v>36</v>
      </c>
      <c r="P1885">
        <f>Table1[[#This Row],[Claim_Amount]]-Table1[[#This Row],[Paid_Amount]]</f>
        <v>56.659999999999854</v>
      </c>
    </row>
    <row r="1886" spans="1:16" x14ac:dyDescent="0.3">
      <c r="A1886" t="s">
        <v>3610</v>
      </c>
      <c r="B1886" t="s">
        <v>963</v>
      </c>
      <c r="C1886" s="1">
        <v>45613</v>
      </c>
      <c r="D1886" s="1">
        <v>45632</v>
      </c>
      <c r="E1886" s="1">
        <v>45659</v>
      </c>
      <c r="F1886" t="s">
        <v>44</v>
      </c>
      <c r="G1886" t="s">
        <v>41</v>
      </c>
      <c r="H1886" t="s">
        <v>55</v>
      </c>
      <c r="I1886">
        <v>93000</v>
      </c>
      <c r="J1886">
        <v>1770.25</v>
      </c>
      <c r="K1886">
        <v>1737.92</v>
      </c>
      <c r="L1886" t="s">
        <v>18</v>
      </c>
      <c r="M1886" t="s">
        <v>19</v>
      </c>
      <c r="N1886" s="2">
        <f t="shared" si="29"/>
        <v>0</v>
      </c>
      <c r="O1886">
        <f>DATEDIF(Table1[[#This Row],[Submission_Date]],Table1[[#This Row],[Decision_Date]],"D")</f>
        <v>27</v>
      </c>
      <c r="P1886">
        <f>Table1[[#This Row],[Claim_Amount]]-Table1[[#This Row],[Paid_Amount]]</f>
        <v>32.329999999999927</v>
      </c>
    </row>
    <row r="1887" spans="1:16" x14ac:dyDescent="0.3">
      <c r="A1887" t="s">
        <v>3611</v>
      </c>
      <c r="B1887" t="s">
        <v>3612</v>
      </c>
      <c r="C1887" s="1">
        <v>45352</v>
      </c>
      <c r="D1887" s="1">
        <v>45361</v>
      </c>
      <c r="E1887" s="1">
        <v>45389</v>
      </c>
      <c r="F1887" t="s">
        <v>27</v>
      </c>
      <c r="G1887" t="s">
        <v>34</v>
      </c>
      <c r="H1887" t="s">
        <v>45</v>
      </c>
      <c r="I1887">
        <v>92928</v>
      </c>
      <c r="J1887">
        <v>2262.2800000000002</v>
      </c>
      <c r="K1887">
        <v>1854.46</v>
      </c>
      <c r="L1887" t="s">
        <v>18</v>
      </c>
      <c r="M1887" t="s">
        <v>19</v>
      </c>
      <c r="N1887" s="2">
        <f t="shared" si="29"/>
        <v>0</v>
      </c>
      <c r="O1887">
        <f>DATEDIF(Table1[[#This Row],[Submission_Date]],Table1[[#This Row],[Decision_Date]],"D")</f>
        <v>28</v>
      </c>
      <c r="P1887">
        <f>Table1[[#This Row],[Claim_Amount]]-Table1[[#This Row],[Paid_Amount]]</f>
        <v>407.82000000000016</v>
      </c>
    </row>
    <row r="1888" spans="1:16" x14ac:dyDescent="0.3">
      <c r="A1888" t="s">
        <v>3613</v>
      </c>
      <c r="B1888" t="s">
        <v>3614</v>
      </c>
      <c r="C1888" s="1">
        <v>45293</v>
      </c>
      <c r="D1888" s="1">
        <v>45302</v>
      </c>
      <c r="E1888" s="1">
        <v>45311</v>
      </c>
      <c r="F1888" t="s">
        <v>48</v>
      </c>
      <c r="G1888" t="s">
        <v>28</v>
      </c>
      <c r="H1888" t="s">
        <v>29</v>
      </c>
      <c r="I1888">
        <v>63047</v>
      </c>
      <c r="J1888">
        <v>946.07</v>
      </c>
      <c r="K1888">
        <v>815.02</v>
      </c>
      <c r="L1888" t="s">
        <v>18</v>
      </c>
      <c r="M1888" t="s">
        <v>19</v>
      </c>
      <c r="N1888" s="2">
        <f t="shared" si="29"/>
        <v>0</v>
      </c>
      <c r="O1888">
        <f>DATEDIF(Table1[[#This Row],[Submission_Date]],Table1[[#This Row],[Decision_Date]],"D")</f>
        <v>9</v>
      </c>
      <c r="P1888">
        <f>Table1[[#This Row],[Claim_Amount]]-Table1[[#This Row],[Paid_Amount]]</f>
        <v>131.05000000000007</v>
      </c>
    </row>
    <row r="1889" spans="1:16" x14ac:dyDescent="0.3">
      <c r="A1889" t="s">
        <v>3615</v>
      </c>
      <c r="B1889" t="s">
        <v>3616</v>
      </c>
      <c r="C1889" s="1">
        <v>45485</v>
      </c>
      <c r="D1889" s="1">
        <v>45500</v>
      </c>
      <c r="E1889" s="1">
        <v>45526</v>
      </c>
      <c r="F1889" t="s">
        <v>33</v>
      </c>
      <c r="G1889" t="s">
        <v>41</v>
      </c>
      <c r="H1889" t="s">
        <v>52</v>
      </c>
      <c r="I1889">
        <v>27130</v>
      </c>
      <c r="J1889">
        <v>2538.3000000000002</v>
      </c>
      <c r="K1889">
        <v>1946.97</v>
      </c>
      <c r="L1889" t="s">
        <v>18</v>
      </c>
      <c r="M1889" t="s">
        <v>19</v>
      </c>
      <c r="N1889" s="2">
        <f t="shared" si="29"/>
        <v>0</v>
      </c>
      <c r="O1889">
        <f>DATEDIF(Table1[[#This Row],[Submission_Date]],Table1[[#This Row],[Decision_Date]],"D")</f>
        <v>26</v>
      </c>
      <c r="P1889">
        <f>Table1[[#This Row],[Claim_Amount]]-Table1[[#This Row],[Paid_Amount]]</f>
        <v>591.33000000000015</v>
      </c>
    </row>
    <row r="1890" spans="1:16" x14ac:dyDescent="0.3">
      <c r="A1890" t="s">
        <v>3617</v>
      </c>
      <c r="B1890" t="s">
        <v>3618</v>
      </c>
      <c r="C1890" s="1">
        <v>45627</v>
      </c>
      <c r="D1890" s="1">
        <v>45636</v>
      </c>
      <c r="E1890" s="1">
        <v>45694</v>
      </c>
      <c r="F1890" t="s">
        <v>48</v>
      </c>
      <c r="G1890" t="s">
        <v>41</v>
      </c>
      <c r="H1890" t="s">
        <v>24</v>
      </c>
      <c r="I1890">
        <v>43239</v>
      </c>
      <c r="J1890">
        <v>1237.5999999999999</v>
      </c>
      <c r="K1890">
        <v>0</v>
      </c>
      <c r="L1890" t="s">
        <v>60</v>
      </c>
      <c r="M1890" t="s">
        <v>153</v>
      </c>
      <c r="N1890" s="2">
        <f t="shared" si="29"/>
        <v>1</v>
      </c>
      <c r="O1890">
        <f>DATEDIF(Table1[[#This Row],[Submission_Date]],Table1[[#This Row],[Decision_Date]],"D")</f>
        <v>58</v>
      </c>
      <c r="P1890">
        <f>Table1[[#This Row],[Claim_Amount]]-Table1[[#This Row],[Paid_Amount]]</f>
        <v>1237.5999999999999</v>
      </c>
    </row>
    <row r="1891" spans="1:16" x14ac:dyDescent="0.3">
      <c r="A1891" t="s">
        <v>3619</v>
      </c>
      <c r="B1891" t="s">
        <v>3620</v>
      </c>
      <c r="C1891" s="1">
        <v>45031</v>
      </c>
      <c r="D1891" s="1">
        <v>45032</v>
      </c>
      <c r="E1891" s="1">
        <v>45085</v>
      </c>
      <c r="F1891" t="s">
        <v>33</v>
      </c>
      <c r="G1891" t="s">
        <v>79</v>
      </c>
      <c r="H1891" t="s">
        <v>55</v>
      </c>
      <c r="I1891">
        <v>99215</v>
      </c>
      <c r="J1891">
        <v>1787.26</v>
      </c>
      <c r="K1891">
        <v>0</v>
      </c>
      <c r="L1891" t="s">
        <v>30</v>
      </c>
      <c r="M1891" t="s">
        <v>19</v>
      </c>
      <c r="N1891" s="2">
        <f t="shared" si="29"/>
        <v>0</v>
      </c>
      <c r="O1891">
        <f>DATEDIF(Table1[[#This Row],[Submission_Date]],Table1[[#This Row],[Decision_Date]],"D")</f>
        <v>53</v>
      </c>
      <c r="P1891">
        <f>Table1[[#This Row],[Claim_Amount]]-Table1[[#This Row],[Paid_Amount]]</f>
        <v>1787.26</v>
      </c>
    </row>
    <row r="1892" spans="1:16" x14ac:dyDescent="0.3">
      <c r="A1892" t="s">
        <v>3621</v>
      </c>
      <c r="B1892" t="s">
        <v>3622</v>
      </c>
      <c r="C1892" s="1">
        <v>45157</v>
      </c>
      <c r="D1892" s="1">
        <v>45160</v>
      </c>
      <c r="E1892" s="1">
        <v>45207</v>
      </c>
      <c r="F1892" t="s">
        <v>15</v>
      </c>
      <c r="G1892" t="s">
        <v>41</v>
      </c>
      <c r="H1892" t="s">
        <v>17</v>
      </c>
      <c r="I1892">
        <v>66984</v>
      </c>
      <c r="J1892">
        <v>2799.03</v>
      </c>
      <c r="K1892">
        <v>2112.6999999999998</v>
      </c>
      <c r="L1892" t="s">
        <v>18</v>
      </c>
      <c r="M1892" t="s">
        <v>19</v>
      </c>
      <c r="N1892" s="2">
        <f t="shared" si="29"/>
        <v>0</v>
      </c>
      <c r="O1892">
        <f>DATEDIF(Table1[[#This Row],[Submission_Date]],Table1[[#This Row],[Decision_Date]],"D")</f>
        <v>47</v>
      </c>
      <c r="P1892">
        <f>Table1[[#This Row],[Claim_Amount]]-Table1[[#This Row],[Paid_Amount]]</f>
        <v>686.33000000000038</v>
      </c>
    </row>
    <row r="1893" spans="1:16" x14ac:dyDescent="0.3">
      <c r="A1893" t="s">
        <v>3623</v>
      </c>
      <c r="B1893" t="s">
        <v>3624</v>
      </c>
      <c r="C1893" s="1">
        <v>45359</v>
      </c>
      <c r="D1893" s="1">
        <v>45381</v>
      </c>
      <c r="E1893" s="1">
        <v>45411</v>
      </c>
      <c r="F1893" t="s">
        <v>15</v>
      </c>
      <c r="G1893" t="s">
        <v>79</v>
      </c>
      <c r="H1893" t="s">
        <v>24</v>
      </c>
      <c r="I1893">
        <v>27447</v>
      </c>
      <c r="J1893">
        <v>1817.36</v>
      </c>
      <c r="K1893">
        <v>0</v>
      </c>
      <c r="L1893" t="s">
        <v>30</v>
      </c>
      <c r="M1893" t="s">
        <v>19</v>
      </c>
      <c r="N1893" s="2">
        <f t="shared" si="29"/>
        <v>0</v>
      </c>
      <c r="O1893">
        <f>DATEDIF(Table1[[#This Row],[Submission_Date]],Table1[[#This Row],[Decision_Date]],"D")</f>
        <v>30</v>
      </c>
      <c r="P1893">
        <f>Table1[[#This Row],[Claim_Amount]]-Table1[[#This Row],[Paid_Amount]]</f>
        <v>1817.36</v>
      </c>
    </row>
    <row r="1894" spans="1:16" x14ac:dyDescent="0.3">
      <c r="A1894" t="s">
        <v>3625</v>
      </c>
      <c r="B1894" t="s">
        <v>3626</v>
      </c>
      <c r="C1894" s="1">
        <v>45344</v>
      </c>
      <c r="D1894" s="1">
        <v>45374</v>
      </c>
      <c r="E1894" s="1">
        <v>45418</v>
      </c>
      <c r="F1894" t="s">
        <v>106</v>
      </c>
      <c r="G1894" t="s">
        <v>34</v>
      </c>
      <c r="H1894" t="s">
        <v>38</v>
      </c>
      <c r="I1894">
        <v>66984</v>
      </c>
      <c r="J1894">
        <v>1275.24</v>
      </c>
      <c r="K1894">
        <v>0</v>
      </c>
      <c r="L1894" t="s">
        <v>60</v>
      </c>
      <c r="M1894" t="s">
        <v>153</v>
      </c>
      <c r="N1894" s="2">
        <f t="shared" si="29"/>
        <v>1</v>
      </c>
      <c r="O1894">
        <f>DATEDIF(Table1[[#This Row],[Submission_Date]],Table1[[#This Row],[Decision_Date]],"D")</f>
        <v>44</v>
      </c>
      <c r="P1894">
        <f>Table1[[#This Row],[Claim_Amount]]-Table1[[#This Row],[Paid_Amount]]</f>
        <v>1275.24</v>
      </c>
    </row>
    <row r="1895" spans="1:16" x14ac:dyDescent="0.3">
      <c r="A1895" t="s">
        <v>3627</v>
      </c>
      <c r="B1895" t="s">
        <v>3628</v>
      </c>
      <c r="C1895" s="1">
        <v>45646</v>
      </c>
      <c r="D1895" s="1">
        <v>45670</v>
      </c>
      <c r="E1895" s="1">
        <v>45708</v>
      </c>
      <c r="F1895" t="s">
        <v>27</v>
      </c>
      <c r="G1895" t="s">
        <v>34</v>
      </c>
      <c r="H1895" t="s">
        <v>55</v>
      </c>
      <c r="I1895">
        <v>27130</v>
      </c>
      <c r="J1895">
        <v>1656.25</v>
      </c>
      <c r="K1895">
        <v>0</v>
      </c>
      <c r="L1895" t="s">
        <v>60</v>
      </c>
      <c r="M1895" t="s">
        <v>101</v>
      </c>
      <c r="N1895" s="2">
        <f t="shared" si="29"/>
        <v>1</v>
      </c>
      <c r="O1895">
        <f>DATEDIF(Table1[[#This Row],[Submission_Date]],Table1[[#This Row],[Decision_Date]],"D")</f>
        <v>38</v>
      </c>
      <c r="P1895">
        <f>Table1[[#This Row],[Claim_Amount]]-Table1[[#This Row],[Paid_Amount]]</f>
        <v>1656.25</v>
      </c>
    </row>
    <row r="1896" spans="1:16" x14ac:dyDescent="0.3">
      <c r="A1896" t="s">
        <v>3629</v>
      </c>
      <c r="B1896" t="s">
        <v>3630</v>
      </c>
      <c r="C1896" s="1">
        <v>45094</v>
      </c>
      <c r="D1896" s="1">
        <v>45123</v>
      </c>
      <c r="E1896" s="1">
        <v>45142</v>
      </c>
      <c r="F1896" t="s">
        <v>72</v>
      </c>
      <c r="G1896" t="s">
        <v>34</v>
      </c>
      <c r="H1896" t="s">
        <v>87</v>
      </c>
      <c r="I1896">
        <v>71046</v>
      </c>
      <c r="J1896">
        <v>1684.64</v>
      </c>
      <c r="K1896">
        <v>1505.34</v>
      </c>
      <c r="L1896" t="s">
        <v>18</v>
      </c>
      <c r="M1896" t="s">
        <v>19</v>
      </c>
      <c r="N1896" s="2">
        <f t="shared" si="29"/>
        <v>0</v>
      </c>
      <c r="O1896">
        <f>DATEDIF(Table1[[#This Row],[Submission_Date]],Table1[[#This Row],[Decision_Date]],"D")</f>
        <v>19</v>
      </c>
      <c r="P1896">
        <f>Table1[[#This Row],[Claim_Amount]]-Table1[[#This Row],[Paid_Amount]]</f>
        <v>179.30000000000018</v>
      </c>
    </row>
    <row r="1897" spans="1:16" x14ac:dyDescent="0.3">
      <c r="A1897" t="s">
        <v>3631</v>
      </c>
      <c r="B1897" t="s">
        <v>3632</v>
      </c>
      <c r="C1897" s="1">
        <v>45098</v>
      </c>
      <c r="D1897" s="1">
        <v>45109</v>
      </c>
      <c r="E1897" s="1">
        <v>45124</v>
      </c>
      <c r="F1897" t="s">
        <v>27</v>
      </c>
      <c r="G1897" t="s">
        <v>34</v>
      </c>
      <c r="H1897" t="s">
        <v>17</v>
      </c>
      <c r="I1897">
        <v>27130</v>
      </c>
      <c r="J1897">
        <v>1344.79</v>
      </c>
      <c r="K1897">
        <v>0</v>
      </c>
      <c r="L1897" t="s">
        <v>60</v>
      </c>
      <c r="M1897" t="s">
        <v>153</v>
      </c>
      <c r="N1897" s="2">
        <f t="shared" si="29"/>
        <v>1</v>
      </c>
      <c r="O1897">
        <f>DATEDIF(Table1[[#This Row],[Submission_Date]],Table1[[#This Row],[Decision_Date]],"D")</f>
        <v>15</v>
      </c>
      <c r="P1897">
        <f>Table1[[#This Row],[Claim_Amount]]-Table1[[#This Row],[Paid_Amount]]</f>
        <v>1344.79</v>
      </c>
    </row>
    <row r="1898" spans="1:16" x14ac:dyDescent="0.3">
      <c r="A1898" t="s">
        <v>3633</v>
      </c>
      <c r="B1898" t="s">
        <v>3634</v>
      </c>
      <c r="C1898" s="1">
        <v>45083</v>
      </c>
      <c r="D1898" s="1">
        <v>45101</v>
      </c>
      <c r="E1898" s="1">
        <v>45117</v>
      </c>
      <c r="F1898" t="s">
        <v>48</v>
      </c>
      <c r="G1898" t="s">
        <v>16</v>
      </c>
      <c r="H1898" t="s">
        <v>52</v>
      </c>
      <c r="I1898">
        <v>71046</v>
      </c>
      <c r="J1898">
        <v>1469.92</v>
      </c>
      <c r="K1898">
        <v>0</v>
      </c>
      <c r="L1898" t="s">
        <v>60</v>
      </c>
      <c r="M1898" t="s">
        <v>153</v>
      </c>
      <c r="N1898" s="2">
        <f t="shared" si="29"/>
        <v>1</v>
      </c>
      <c r="O1898">
        <f>DATEDIF(Table1[[#This Row],[Submission_Date]],Table1[[#This Row],[Decision_Date]],"D")</f>
        <v>16</v>
      </c>
      <c r="P1898">
        <f>Table1[[#This Row],[Claim_Amount]]-Table1[[#This Row],[Paid_Amount]]</f>
        <v>1469.92</v>
      </c>
    </row>
    <row r="1899" spans="1:16" x14ac:dyDescent="0.3">
      <c r="A1899" t="s">
        <v>3635</v>
      </c>
      <c r="B1899" t="s">
        <v>3636</v>
      </c>
      <c r="C1899" s="1">
        <v>44966</v>
      </c>
      <c r="D1899" s="1">
        <v>44987</v>
      </c>
      <c r="E1899" s="1">
        <v>45030</v>
      </c>
      <c r="F1899" t="s">
        <v>72</v>
      </c>
      <c r="G1899" t="s">
        <v>28</v>
      </c>
      <c r="H1899" t="s">
        <v>24</v>
      </c>
      <c r="I1899">
        <v>45378</v>
      </c>
      <c r="J1899">
        <v>6495.84</v>
      </c>
      <c r="K1899">
        <v>5063.67</v>
      </c>
      <c r="L1899" t="s">
        <v>18</v>
      </c>
      <c r="M1899" t="s">
        <v>19</v>
      </c>
      <c r="N1899" s="2">
        <f t="shared" si="29"/>
        <v>0</v>
      </c>
      <c r="O1899">
        <f>DATEDIF(Table1[[#This Row],[Submission_Date]],Table1[[#This Row],[Decision_Date]],"D")</f>
        <v>43</v>
      </c>
      <c r="P1899">
        <f>Table1[[#This Row],[Claim_Amount]]-Table1[[#This Row],[Paid_Amount]]</f>
        <v>1432.17</v>
      </c>
    </row>
    <row r="1900" spans="1:16" x14ac:dyDescent="0.3">
      <c r="A1900" t="s">
        <v>3637</v>
      </c>
      <c r="B1900" t="s">
        <v>3638</v>
      </c>
      <c r="C1900" s="1">
        <v>45483</v>
      </c>
      <c r="D1900" s="1">
        <v>45497</v>
      </c>
      <c r="E1900" s="1">
        <v>45554</v>
      </c>
      <c r="F1900" t="s">
        <v>15</v>
      </c>
      <c r="G1900" t="s">
        <v>41</v>
      </c>
      <c r="H1900" t="s">
        <v>38</v>
      </c>
      <c r="I1900">
        <v>99215</v>
      </c>
      <c r="J1900">
        <v>2831.99</v>
      </c>
      <c r="K1900">
        <v>2656.66</v>
      </c>
      <c r="L1900" t="s">
        <v>18</v>
      </c>
      <c r="M1900" t="s">
        <v>19</v>
      </c>
      <c r="N1900" s="2">
        <f t="shared" si="29"/>
        <v>0</v>
      </c>
      <c r="O1900">
        <f>DATEDIF(Table1[[#This Row],[Submission_Date]],Table1[[#This Row],[Decision_Date]],"D")</f>
        <v>57</v>
      </c>
      <c r="P1900">
        <f>Table1[[#This Row],[Claim_Amount]]-Table1[[#This Row],[Paid_Amount]]</f>
        <v>175.32999999999993</v>
      </c>
    </row>
    <row r="1901" spans="1:16" x14ac:dyDescent="0.3">
      <c r="A1901" t="s">
        <v>3639</v>
      </c>
      <c r="B1901" t="s">
        <v>3640</v>
      </c>
      <c r="C1901" s="1">
        <v>45312</v>
      </c>
      <c r="D1901" s="1">
        <v>45339</v>
      </c>
      <c r="E1901" s="1">
        <v>45381</v>
      </c>
      <c r="F1901" t="s">
        <v>44</v>
      </c>
      <c r="G1901" t="s">
        <v>16</v>
      </c>
      <c r="H1901" t="s">
        <v>45</v>
      </c>
      <c r="I1901">
        <v>27130</v>
      </c>
      <c r="J1901">
        <v>1427.41</v>
      </c>
      <c r="K1901">
        <v>1147.42</v>
      </c>
      <c r="L1901" t="s">
        <v>18</v>
      </c>
      <c r="M1901" t="s">
        <v>19</v>
      </c>
      <c r="N1901" s="2">
        <f t="shared" si="29"/>
        <v>0</v>
      </c>
      <c r="O1901">
        <f>DATEDIF(Table1[[#This Row],[Submission_Date]],Table1[[#This Row],[Decision_Date]],"D")</f>
        <v>42</v>
      </c>
      <c r="P1901">
        <f>Table1[[#This Row],[Claim_Amount]]-Table1[[#This Row],[Paid_Amount]]</f>
        <v>279.99</v>
      </c>
    </row>
    <row r="1902" spans="1:16" x14ac:dyDescent="0.3">
      <c r="A1902" t="s">
        <v>3641</v>
      </c>
      <c r="B1902" t="s">
        <v>1181</v>
      </c>
      <c r="C1902" s="1">
        <v>44991</v>
      </c>
      <c r="D1902" s="1">
        <v>45021</v>
      </c>
      <c r="E1902" s="1">
        <v>45030</v>
      </c>
      <c r="F1902" t="s">
        <v>44</v>
      </c>
      <c r="G1902" t="s">
        <v>41</v>
      </c>
      <c r="H1902" t="s">
        <v>87</v>
      </c>
      <c r="I1902">
        <v>92928</v>
      </c>
      <c r="J1902">
        <v>3157.59</v>
      </c>
      <c r="K1902">
        <v>3031.26</v>
      </c>
      <c r="L1902" t="s">
        <v>18</v>
      </c>
      <c r="M1902" t="s">
        <v>19</v>
      </c>
      <c r="N1902" s="2">
        <f t="shared" si="29"/>
        <v>0</v>
      </c>
      <c r="O1902">
        <f>DATEDIF(Table1[[#This Row],[Submission_Date]],Table1[[#This Row],[Decision_Date]],"D")</f>
        <v>9</v>
      </c>
      <c r="P1902">
        <f>Table1[[#This Row],[Claim_Amount]]-Table1[[#This Row],[Paid_Amount]]</f>
        <v>126.32999999999993</v>
      </c>
    </row>
    <row r="1903" spans="1:16" x14ac:dyDescent="0.3">
      <c r="A1903" t="s">
        <v>3642</v>
      </c>
      <c r="B1903" t="s">
        <v>3643</v>
      </c>
      <c r="C1903" s="1">
        <v>45628</v>
      </c>
      <c r="D1903" s="1">
        <v>45642</v>
      </c>
      <c r="E1903" s="1">
        <v>45691</v>
      </c>
      <c r="F1903" t="s">
        <v>72</v>
      </c>
      <c r="G1903" t="s">
        <v>16</v>
      </c>
      <c r="H1903" t="s">
        <v>55</v>
      </c>
      <c r="I1903">
        <v>45378</v>
      </c>
      <c r="J1903">
        <v>1384.29</v>
      </c>
      <c r="K1903">
        <v>1178.02</v>
      </c>
      <c r="L1903" t="s">
        <v>18</v>
      </c>
      <c r="M1903" t="s">
        <v>19</v>
      </c>
      <c r="N1903" s="2">
        <f t="shared" si="29"/>
        <v>0</v>
      </c>
      <c r="O1903">
        <f>DATEDIF(Table1[[#This Row],[Submission_Date]],Table1[[#This Row],[Decision_Date]],"D")</f>
        <v>49</v>
      </c>
      <c r="P1903">
        <f>Table1[[#This Row],[Claim_Amount]]-Table1[[#This Row],[Paid_Amount]]</f>
        <v>206.26999999999998</v>
      </c>
    </row>
    <row r="1904" spans="1:16" x14ac:dyDescent="0.3">
      <c r="A1904" t="s">
        <v>3644</v>
      </c>
      <c r="B1904" t="s">
        <v>3645</v>
      </c>
      <c r="C1904" s="1">
        <v>44955</v>
      </c>
      <c r="D1904" s="1">
        <v>44972</v>
      </c>
      <c r="E1904" s="1">
        <v>45028</v>
      </c>
      <c r="F1904" t="s">
        <v>44</v>
      </c>
      <c r="G1904" t="s">
        <v>79</v>
      </c>
      <c r="H1904" t="s">
        <v>17</v>
      </c>
      <c r="I1904">
        <v>93000</v>
      </c>
      <c r="J1904">
        <v>4621.62</v>
      </c>
      <c r="K1904">
        <v>0</v>
      </c>
      <c r="L1904" t="s">
        <v>60</v>
      </c>
      <c r="M1904" t="s">
        <v>176</v>
      </c>
      <c r="N1904" s="2">
        <f t="shared" si="29"/>
        <v>1</v>
      </c>
      <c r="O1904">
        <f>DATEDIF(Table1[[#This Row],[Submission_Date]],Table1[[#This Row],[Decision_Date]],"D")</f>
        <v>56</v>
      </c>
      <c r="P1904">
        <f>Table1[[#This Row],[Claim_Amount]]-Table1[[#This Row],[Paid_Amount]]</f>
        <v>4621.62</v>
      </c>
    </row>
    <row r="1905" spans="1:16" x14ac:dyDescent="0.3">
      <c r="A1905" t="s">
        <v>3646</v>
      </c>
      <c r="B1905" t="s">
        <v>3647</v>
      </c>
      <c r="C1905" s="1">
        <v>45069</v>
      </c>
      <c r="D1905" s="1">
        <v>45097</v>
      </c>
      <c r="E1905" s="1">
        <v>45137</v>
      </c>
      <c r="F1905" t="s">
        <v>22</v>
      </c>
      <c r="G1905" t="s">
        <v>79</v>
      </c>
      <c r="H1905" t="s">
        <v>52</v>
      </c>
      <c r="I1905">
        <v>93000</v>
      </c>
      <c r="J1905">
        <v>2430.16</v>
      </c>
      <c r="K1905">
        <v>2411.65</v>
      </c>
      <c r="L1905" t="s">
        <v>18</v>
      </c>
      <c r="M1905" t="s">
        <v>19</v>
      </c>
      <c r="N1905" s="2">
        <f t="shared" si="29"/>
        <v>0</v>
      </c>
      <c r="O1905">
        <f>DATEDIF(Table1[[#This Row],[Submission_Date]],Table1[[#This Row],[Decision_Date]],"D")</f>
        <v>40</v>
      </c>
      <c r="P1905">
        <f>Table1[[#This Row],[Claim_Amount]]-Table1[[#This Row],[Paid_Amount]]</f>
        <v>18.509999999999764</v>
      </c>
    </row>
    <row r="1906" spans="1:16" x14ac:dyDescent="0.3">
      <c r="A1906" t="s">
        <v>3648</v>
      </c>
      <c r="B1906" t="s">
        <v>3649</v>
      </c>
      <c r="C1906" s="1">
        <v>45029</v>
      </c>
      <c r="D1906" s="1">
        <v>45057</v>
      </c>
      <c r="E1906" s="1">
        <v>45066</v>
      </c>
      <c r="F1906" t="s">
        <v>72</v>
      </c>
      <c r="G1906" t="s">
        <v>16</v>
      </c>
      <c r="H1906" t="s">
        <v>52</v>
      </c>
      <c r="I1906">
        <v>45378</v>
      </c>
      <c r="J1906">
        <v>1659.31</v>
      </c>
      <c r="K1906">
        <v>0</v>
      </c>
      <c r="L1906" t="s">
        <v>30</v>
      </c>
      <c r="M1906" t="s">
        <v>19</v>
      </c>
      <c r="N1906" s="2">
        <f t="shared" si="29"/>
        <v>0</v>
      </c>
      <c r="O1906">
        <f>DATEDIF(Table1[[#This Row],[Submission_Date]],Table1[[#This Row],[Decision_Date]],"D")</f>
        <v>9</v>
      </c>
      <c r="P1906">
        <f>Table1[[#This Row],[Claim_Amount]]-Table1[[#This Row],[Paid_Amount]]</f>
        <v>1659.31</v>
      </c>
    </row>
    <row r="1907" spans="1:16" x14ac:dyDescent="0.3">
      <c r="A1907" t="s">
        <v>3650</v>
      </c>
      <c r="B1907" t="s">
        <v>3651</v>
      </c>
      <c r="C1907" s="1">
        <v>45170</v>
      </c>
      <c r="D1907" s="1">
        <v>45180</v>
      </c>
      <c r="E1907" s="1">
        <v>45195</v>
      </c>
      <c r="F1907" t="s">
        <v>15</v>
      </c>
      <c r="G1907" t="s">
        <v>23</v>
      </c>
      <c r="H1907" t="s">
        <v>17</v>
      </c>
      <c r="I1907">
        <v>66984</v>
      </c>
      <c r="J1907">
        <v>2586.79</v>
      </c>
      <c r="K1907">
        <v>2146.0700000000002</v>
      </c>
      <c r="L1907" t="s">
        <v>18</v>
      </c>
      <c r="M1907" t="s">
        <v>19</v>
      </c>
      <c r="N1907" s="2">
        <f t="shared" si="29"/>
        <v>0</v>
      </c>
      <c r="O1907">
        <f>DATEDIF(Table1[[#This Row],[Submission_Date]],Table1[[#This Row],[Decision_Date]],"D")</f>
        <v>15</v>
      </c>
      <c r="P1907">
        <f>Table1[[#This Row],[Claim_Amount]]-Table1[[#This Row],[Paid_Amount]]</f>
        <v>440.7199999999998</v>
      </c>
    </row>
    <row r="1908" spans="1:16" x14ac:dyDescent="0.3">
      <c r="A1908" t="s">
        <v>3652</v>
      </c>
      <c r="B1908" t="s">
        <v>3653</v>
      </c>
      <c r="C1908" s="1">
        <v>44948</v>
      </c>
      <c r="D1908" s="1">
        <v>44978</v>
      </c>
      <c r="E1908" s="1">
        <v>45015</v>
      </c>
      <c r="F1908" t="s">
        <v>15</v>
      </c>
      <c r="G1908" t="s">
        <v>79</v>
      </c>
      <c r="H1908" t="s">
        <v>55</v>
      </c>
      <c r="I1908">
        <v>99214</v>
      </c>
      <c r="J1908">
        <v>514.54999999999995</v>
      </c>
      <c r="K1908">
        <v>0</v>
      </c>
      <c r="L1908" t="s">
        <v>30</v>
      </c>
      <c r="M1908" t="s">
        <v>19</v>
      </c>
      <c r="N1908" s="2">
        <f t="shared" si="29"/>
        <v>0</v>
      </c>
      <c r="O1908">
        <f>DATEDIF(Table1[[#This Row],[Submission_Date]],Table1[[#This Row],[Decision_Date]],"D")</f>
        <v>37</v>
      </c>
      <c r="P1908">
        <f>Table1[[#This Row],[Claim_Amount]]-Table1[[#This Row],[Paid_Amount]]</f>
        <v>514.54999999999995</v>
      </c>
    </row>
    <row r="1909" spans="1:16" x14ac:dyDescent="0.3">
      <c r="A1909" t="s">
        <v>3654</v>
      </c>
      <c r="B1909" t="s">
        <v>3655</v>
      </c>
      <c r="C1909" s="1">
        <v>45653</v>
      </c>
      <c r="D1909" s="1">
        <v>45672</v>
      </c>
      <c r="E1909" s="1">
        <v>45717</v>
      </c>
      <c r="F1909" t="s">
        <v>22</v>
      </c>
      <c r="G1909" t="s">
        <v>23</v>
      </c>
      <c r="H1909" t="s">
        <v>49</v>
      </c>
      <c r="I1909">
        <v>71046</v>
      </c>
      <c r="J1909">
        <v>734.06</v>
      </c>
      <c r="K1909">
        <v>677.74</v>
      </c>
      <c r="L1909" t="s">
        <v>18</v>
      </c>
      <c r="M1909" t="s">
        <v>19</v>
      </c>
      <c r="N1909" s="2">
        <f t="shared" si="29"/>
        <v>0</v>
      </c>
      <c r="O1909">
        <f>DATEDIF(Table1[[#This Row],[Submission_Date]],Table1[[#This Row],[Decision_Date]],"D")</f>
        <v>45</v>
      </c>
      <c r="P1909">
        <f>Table1[[#This Row],[Claim_Amount]]-Table1[[#This Row],[Paid_Amount]]</f>
        <v>56.319999999999936</v>
      </c>
    </row>
    <row r="1910" spans="1:16" x14ac:dyDescent="0.3">
      <c r="A1910" t="s">
        <v>3656</v>
      </c>
      <c r="B1910" t="s">
        <v>1398</v>
      </c>
      <c r="C1910" s="1">
        <v>45641</v>
      </c>
      <c r="D1910" s="1">
        <v>45668</v>
      </c>
      <c r="E1910" s="1">
        <v>45673</v>
      </c>
      <c r="F1910" t="s">
        <v>27</v>
      </c>
      <c r="G1910" t="s">
        <v>34</v>
      </c>
      <c r="H1910" t="s">
        <v>52</v>
      </c>
      <c r="I1910">
        <v>92928</v>
      </c>
      <c r="J1910">
        <v>695.66</v>
      </c>
      <c r="K1910">
        <v>544.87</v>
      </c>
      <c r="L1910" t="s">
        <v>18</v>
      </c>
      <c r="M1910" t="s">
        <v>19</v>
      </c>
      <c r="N1910" s="2">
        <f t="shared" si="29"/>
        <v>0</v>
      </c>
      <c r="O1910">
        <f>DATEDIF(Table1[[#This Row],[Submission_Date]],Table1[[#This Row],[Decision_Date]],"D")</f>
        <v>5</v>
      </c>
      <c r="P1910">
        <f>Table1[[#This Row],[Claim_Amount]]-Table1[[#This Row],[Paid_Amount]]</f>
        <v>150.78999999999996</v>
      </c>
    </row>
    <row r="1911" spans="1:16" x14ac:dyDescent="0.3">
      <c r="A1911" t="s">
        <v>3657</v>
      </c>
      <c r="B1911" t="s">
        <v>3658</v>
      </c>
      <c r="C1911" s="1">
        <v>45299</v>
      </c>
      <c r="D1911" s="1">
        <v>45305</v>
      </c>
      <c r="E1911" s="1">
        <v>45348</v>
      </c>
      <c r="F1911" t="s">
        <v>44</v>
      </c>
      <c r="G1911" t="s">
        <v>41</v>
      </c>
      <c r="H1911" t="s">
        <v>29</v>
      </c>
      <c r="I1911">
        <v>66984</v>
      </c>
      <c r="J1911">
        <v>2027.09</v>
      </c>
      <c r="K1911">
        <v>1549.08</v>
      </c>
      <c r="L1911" t="s">
        <v>18</v>
      </c>
      <c r="M1911" t="s">
        <v>19</v>
      </c>
      <c r="N1911" s="2">
        <f t="shared" si="29"/>
        <v>0</v>
      </c>
      <c r="O1911">
        <f>DATEDIF(Table1[[#This Row],[Submission_Date]],Table1[[#This Row],[Decision_Date]],"D")</f>
        <v>43</v>
      </c>
      <c r="P1911">
        <f>Table1[[#This Row],[Claim_Amount]]-Table1[[#This Row],[Paid_Amount]]</f>
        <v>478.01</v>
      </c>
    </row>
    <row r="1912" spans="1:16" x14ac:dyDescent="0.3">
      <c r="A1912" t="s">
        <v>3659</v>
      </c>
      <c r="B1912" t="s">
        <v>3660</v>
      </c>
      <c r="C1912" s="1">
        <v>44952</v>
      </c>
      <c r="D1912" s="1">
        <v>44967</v>
      </c>
      <c r="E1912" s="1">
        <v>44976</v>
      </c>
      <c r="F1912" t="s">
        <v>48</v>
      </c>
      <c r="G1912" t="s">
        <v>23</v>
      </c>
      <c r="H1912" t="s">
        <v>24</v>
      </c>
      <c r="I1912">
        <v>92928</v>
      </c>
      <c r="J1912">
        <v>7230.13</v>
      </c>
      <c r="K1912">
        <v>0</v>
      </c>
      <c r="L1912" t="s">
        <v>60</v>
      </c>
      <c r="M1912" t="s">
        <v>176</v>
      </c>
      <c r="N1912" s="2">
        <f t="shared" si="29"/>
        <v>1</v>
      </c>
      <c r="O1912">
        <f>DATEDIF(Table1[[#This Row],[Submission_Date]],Table1[[#This Row],[Decision_Date]],"D")</f>
        <v>9</v>
      </c>
      <c r="P1912">
        <f>Table1[[#This Row],[Claim_Amount]]-Table1[[#This Row],[Paid_Amount]]</f>
        <v>7230.13</v>
      </c>
    </row>
    <row r="1913" spans="1:16" x14ac:dyDescent="0.3">
      <c r="A1913" t="s">
        <v>3661</v>
      </c>
      <c r="B1913" t="s">
        <v>3662</v>
      </c>
      <c r="C1913" s="1">
        <v>45511</v>
      </c>
      <c r="D1913" s="1">
        <v>45537</v>
      </c>
      <c r="E1913" s="1">
        <v>45593</v>
      </c>
      <c r="F1913" t="s">
        <v>15</v>
      </c>
      <c r="G1913" t="s">
        <v>79</v>
      </c>
      <c r="H1913" t="s">
        <v>55</v>
      </c>
      <c r="I1913">
        <v>27447</v>
      </c>
      <c r="J1913">
        <v>10775.61</v>
      </c>
      <c r="K1913">
        <v>10763.53</v>
      </c>
      <c r="L1913" t="s">
        <v>18</v>
      </c>
      <c r="M1913" t="s">
        <v>19</v>
      </c>
      <c r="N1913" s="2">
        <f t="shared" si="29"/>
        <v>0</v>
      </c>
      <c r="O1913">
        <f>DATEDIF(Table1[[#This Row],[Submission_Date]],Table1[[#This Row],[Decision_Date]],"D")</f>
        <v>56</v>
      </c>
      <c r="P1913">
        <f>Table1[[#This Row],[Claim_Amount]]-Table1[[#This Row],[Paid_Amount]]</f>
        <v>12.079999999999927</v>
      </c>
    </row>
    <row r="1914" spans="1:16" x14ac:dyDescent="0.3">
      <c r="A1914" t="s">
        <v>3663</v>
      </c>
      <c r="B1914" t="s">
        <v>3664</v>
      </c>
      <c r="C1914" s="1">
        <v>45317</v>
      </c>
      <c r="D1914" s="1">
        <v>45323</v>
      </c>
      <c r="E1914" s="1">
        <v>45364</v>
      </c>
      <c r="F1914" t="s">
        <v>48</v>
      </c>
      <c r="G1914" t="s">
        <v>41</v>
      </c>
      <c r="H1914" t="s">
        <v>87</v>
      </c>
      <c r="I1914">
        <v>71046</v>
      </c>
      <c r="J1914">
        <v>3012.24</v>
      </c>
      <c r="K1914">
        <v>0</v>
      </c>
      <c r="L1914" t="s">
        <v>60</v>
      </c>
      <c r="M1914" t="s">
        <v>101</v>
      </c>
      <c r="N1914" s="2">
        <f t="shared" si="29"/>
        <v>1</v>
      </c>
      <c r="O1914">
        <f>DATEDIF(Table1[[#This Row],[Submission_Date]],Table1[[#This Row],[Decision_Date]],"D")</f>
        <v>41</v>
      </c>
      <c r="P1914">
        <f>Table1[[#This Row],[Claim_Amount]]-Table1[[#This Row],[Paid_Amount]]</f>
        <v>3012.24</v>
      </c>
    </row>
    <row r="1915" spans="1:16" x14ac:dyDescent="0.3">
      <c r="A1915" t="s">
        <v>3665</v>
      </c>
      <c r="B1915" t="s">
        <v>3666</v>
      </c>
      <c r="C1915" s="1">
        <v>45168</v>
      </c>
      <c r="D1915" s="1">
        <v>45180</v>
      </c>
      <c r="E1915" s="1">
        <v>45190</v>
      </c>
      <c r="F1915" t="s">
        <v>27</v>
      </c>
      <c r="G1915" t="s">
        <v>79</v>
      </c>
      <c r="H1915" t="s">
        <v>52</v>
      </c>
      <c r="I1915">
        <v>92928</v>
      </c>
      <c r="J1915">
        <v>2699.11</v>
      </c>
      <c r="K1915">
        <v>2446.63</v>
      </c>
      <c r="L1915" t="s">
        <v>18</v>
      </c>
      <c r="M1915" t="s">
        <v>19</v>
      </c>
      <c r="N1915" s="2">
        <f t="shared" si="29"/>
        <v>0</v>
      </c>
      <c r="O1915">
        <f>DATEDIF(Table1[[#This Row],[Submission_Date]],Table1[[#This Row],[Decision_Date]],"D")</f>
        <v>10</v>
      </c>
      <c r="P1915">
        <f>Table1[[#This Row],[Claim_Amount]]-Table1[[#This Row],[Paid_Amount]]</f>
        <v>252.48000000000002</v>
      </c>
    </row>
    <row r="1916" spans="1:16" x14ac:dyDescent="0.3">
      <c r="A1916" t="s">
        <v>3667</v>
      </c>
      <c r="B1916" t="s">
        <v>3668</v>
      </c>
      <c r="C1916" s="1">
        <v>45543</v>
      </c>
      <c r="D1916" s="1">
        <v>45552</v>
      </c>
      <c r="E1916" s="1">
        <v>45586</v>
      </c>
      <c r="F1916" t="s">
        <v>33</v>
      </c>
      <c r="G1916" t="s">
        <v>28</v>
      </c>
      <c r="H1916" t="s">
        <v>17</v>
      </c>
      <c r="I1916">
        <v>90837</v>
      </c>
      <c r="J1916">
        <v>428.01</v>
      </c>
      <c r="K1916">
        <v>324.61</v>
      </c>
      <c r="L1916" t="s">
        <v>18</v>
      </c>
      <c r="M1916" t="s">
        <v>19</v>
      </c>
      <c r="N1916" s="2">
        <f t="shared" si="29"/>
        <v>0</v>
      </c>
      <c r="O1916">
        <f>DATEDIF(Table1[[#This Row],[Submission_Date]],Table1[[#This Row],[Decision_Date]],"D")</f>
        <v>34</v>
      </c>
      <c r="P1916">
        <f>Table1[[#This Row],[Claim_Amount]]-Table1[[#This Row],[Paid_Amount]]</f>
        <v>103.39999999999998</v>
      </c>
    </row>
    <row r="1917" spans="1:16" x14ac:dyDescent="0.3">
      <c r="A1917" t="s">
        <v>3669</v>
      </c>
      <c r="B1917" t="s">
        <v>458</v>
      </c>
      <c r="C1917" s="1">
        <v>45514</v>
      </c>
      <c r="D1917" s="1">
        <v>45525</v>
      </c>
      <c r="E1917" s="1">
        <v>45560</v>
      </c>
      <c r="F1917" t="s">
        <v>15</v>
      </c>
      <c r="G1917" t="s">
        <v>16</v>
      </c>
      <c r="H1917" t="s">
        <v>49</v>
      </c>
      <c r="I1917">
        <v>66984</v>
      </c>
      <c r="J1917">
        <v>1171.29</v>
      </c>
      <c r="K1917">
        <v>1032.69</v>
      </c>
      <c r="L1917" t="s">
        <v>18</v>
      </c>
      <c r="M1917" t="s">
        <v>19</v>
      </c>
      <c r="N1917" s="2">
        <f t="shared" si="29"/>
        <v>0</v>
      </c>
      <c r="O1917">
        <f>DATEDIF(Table1[[#This Row],[Submission_Date]],Table1[[#This Row],[Decision_Date]],"D")</f>
        <v>35</v>
      </c>
      <c r="P1917">
        <f>Table1[[#This Row],[Claim_Amount]]-Table1[[#This Row],[Paid_Amount]]</f>
        <v>138.59999999999991</v>
      </c>
    </row>
    <row r="1918" spans="1:16" x14ac:dyDescent="0.3">
      <c r="A1918" t="s">
        <v>3670</v>
      </c>
      <c r="B1918" t="s">
        <v>3671</v>
      </c>
      <c r="C1918" s="1">
        <v>45193</v>
      </c>
      <c r="D1918" s="1">
        <v>45221</v>
      </c>
      <c r="E1918" s="1">
        <v>45270</v>
      </c>
      <c r="F1918" t="s">
        <v>106</v>
      </c>
      <c r="G1918" t="s">
        <v>41</v>
      </c>
      <c r="H1918" t="s">
        <v>29</v>
      </c>
      <c r="I1918">
        <v>93000</v>
      </c>
      <c r="J1918">
        <v>962.73</v>
      </c>
      <c r="K1918">
        <v>0</v>
      </c>
      <c r="L1918" t="s">
        <v>30</v>
      </c>
      <c r="M1918" t="s">
        <v>19</v>
      </c>
      <c r="N1918" s="2">
        <f t="shared" si="29"/>
        <v>0</v>
      </c>
      <c r="O1918">
        <f>DATEDIF(Table1[[#This Row],[Submission_Date]],Table1[[#This Row],[Decision_Date]],"D")</f>
        <v>49</v>
      </c>
      <c r="P1918">
        <f>Table1[[#This Row],[Claim_Amount]]-Table1[[#This Row],[Paid_Amount]]</f>
        <v>962.73</v>
      </c>
    </row>
    <row r="1919" spans="1:16" x14ac:dyDescent="0.3">
      <c r="A1919" t="s">
        <v>3672</v>
      </c>
      <c r="B1919" t="s">
        <v>182</v>
      </c>
      <c r="C1919" s="1">
        <v>45423</v>
      </c>
      <c r="D1919" s="1">
        <v>45448</v>
      </c>
      <c r="E1919" s="1">
        <v>45454</v>
      </c>
      <c r="F1919" t="s">
        <v>106</v>
      </c>
      <c r="G1919" t="s">
        <v>79</v>
      </c>
      <c r="H1919" t="s">
        <v>55</v>
      </c>
      <c r="I1919">
        <v>27447</v>
      </c>
      <c r="J1919">
        <v>1100.28</v>
      </c>
      <c r="K1919">
        <v>920.51</v>
      </c>
      <c r="L1919" t="s">
        <v>18</v>
      </c>
      <c r="M1919" t="s">
        <v>19</v>
      </c>
      <c r="N1919" s="2">
        <f t="shared" si="29"/>
        <v>0</v>
      </c>
      <c r="O1919">
        <f>DATEDIF(Table1[[#This Row],[Submission_Date]],Table1[[#This Row],[Decision_Date]],"D")</f>
        <v>6</v>
      </c>
      <c r="P1919">
        <f>Table1[[#This Row],[Claim_Amount]]-Table1[[#This Row],[Paid_Amount]]</f>
        <v>179.76999999999998</v>
      </c>
    </row>
    <row r="1920" spans="1:16" x14ac:dyDescent="0.3">
      <c r="A1920" t="s">
        <v>3673</v>
      </c>
      <c r="B1920" t="s">
        <v>3674</v>
      </c>
      <c r="C1920" s="1">
        <v>45490</v>
      </c>
      <c r="D1920" s="1">
        <v>45496</v>
      </c>
      <c r="E1920" s="1">
        <v>45506</v>
      </c>
      <c r="F1920" t="s">
        <v>27</v>
      </c>
      <c r="G1920" t="s">
        <v>79</v>
      </c>
      <c r="H1920" t="s">
        <v>87</v>
      </c>
      <c r="I1920">
        <v>92928</v>
      </c>
      <c r="J1920">
        <v>1580.48</v>
      </c>
      <c r="K1920">
        <v>1484.9</v>
      </c>
      <c r="L1920" t="s">
        <v>18</v>
      </c>
      <c r="M1920" t="s">
        <v>19</v>
      </c>
      <c r="N1920" s="2">
        <f t="shared" si="29"/>
        <v>0</v>
      </c>
      <c r="O1920">
        <f>DATEDIF(Table1[[#This Row],[Submission_Date]],Table1[[#This Row],[Decision_Date]],"D")</f>
        <v>10</v>
      </c>
      <c r="P1920">
        <f>Table1[[#This Row],[Claim_Amount]]-Table1[[#This Row],[Paid_Amount]]</f>
        <v>95.579999999999927</v>
      </c>
    </row>
    <row r="1921" spans="1:16" x14ac:dyDescent="0.3">
      <c r="A1921" t="s">
        <v>3675</v>
      </c>
      <c r="B1921" t="s">
        <v>3676</v>
      </c>
      <c r="C1921" s="1">
        <v>45125</v>
      </c>
      <c r="D1921" s="1">
        <v>45153</v>
      </c>
      <c r="E1921" s="1">
        <v>45194</v>
      </c>
      <c r="F1921" t="s">
        <v>15</v>
      </c>
      <c r="G1921" t="s">
        <v>41</v>
      </c>
      <c r="H1921" t="s">
        <v>17</v>
      </c>
      <c r="I1921">
        <v>71046</v>
      </c>
      <c r="J1921">
        <v>1239.33</v>
      </c>
      <c r="K1921">
        <v>1196.2</v>
      </c>
      <c r="L1921" t="s">
        <v>18</v>
      </c>
      <c r="M1921" t="s">
        <v>19</v>
      </c>
      <c r="N1921" s="2">
        <f t="shared" si="29"/>
        <v>0</v>
      </c>
      <c r="O1921">
        <f>DATEDIF(Table1[[#This Row],[Submission_Date]],Table1[[#This Row],[Decision_Date]],"D")</f>
        <v>41</v>
      </c>
      <c r="P1921">
        <f>Table1[[#This Row],[Claim_Amount]]-Table1[[#This Row],[Paid_Amount]]</f>
        <v>43.129999999999882</v>
      </c>
    </row>
    <row r="1922" spans="1:16" x14ac:dyDescent="0.3">
      <c r="A1922" t="s">
        <v>3677</v>
      </c>
      <c r="B1922" t="s">
        <v>1673</v>
      </c>
      <c r="C1922" s="1">
        <v>45228</v>
      </c>
      <c r="D1922" s="1">
        <v>45245</v>
      </c>
      <c r="E1922" s="1">
        <v>45303</v>
      </c>
      <c r="F1922" t="s">
        <v>15</v>
      </c>
      <c r="G1922" t="s">
        <v>41</v>
      </c>
      <c r="H1922" t="s">
        <v>29</v>
      </c>
      <c r="I1922">
        <v>99214</v>
      </c>
      <c r="J1922">
        <v>371.13</v>
      </c>
      <c r="K1922">
        <v>368.71</v>
      </c>
      <c r="L1922" t="s">
        <v>18</v>
      </c>
      <c r="M1922" t="s">
        <v>19</v>
      </c>
      <c r="N1922" s="2">
        <f t="shared" si="29"/>
        <v>0</v>
      </c>
      <c r="O1922">
        <f>DATEDIF(Table1[[#This Row],[Submission_Date]],Table1[[#This Row],[Decision_Date]],"D")</f>
        <v>58</v>
      </c>
      <c r="P1922">
        <f>Table1[[#This Row],[Claim_Amount]]-Table1[[#This Row],[Paid_Amount]]</f>
        <v>2.4200000000000159</v>
      </c>
    </row>
    <row r="1923" spans="1:16" x14ac:dyDescent="0.3">
      <c r="A1923" t="s">
        <v>3678</v>
      </c>
      <c r="B1923" t="s">
        <v>3679</v>
      </c>
      <c r="C1923" s="1">
        <v>45469</v>
      </c>
      <c r="D1923" s="1">
        <v>45476</v>
      </c>
      <c r="E1923" s="1">
        <v>45525</v>
      </c>
      <c r="F1923" t="s">
        <v>27</v>
      </c>
      <c r="G1923" t="s">
        <v>34</v>
      </c>
      <c r="H1923" t="s">
        <v>17</v>
      </c>
      <c r="I1923">
        <v>70553</v>
      </c>
      <c r="J1923">
        <v>3288.97</v>
      </c>
      <c r="K1923">
        <v>0</v>
      </c>
      <c r="L1923" t="s">
        <v>60</v>
      </c>
      <c r="M1923" t="s">
        <v>80</v>
      </c>
      <c r="N1923" s="2">
        <f t="shared" ref="N1923:N1986" si="30">IF(L1923="Denied",1,0)</f>
        <v>1</v>
      </c>
      <c r="O1923">
        <f>DATEDIF(Table1[[#This Row],[Submission_Date]],Table1[[#This Row],[Decision_Date]],"D")</f>
        <v>49</v>
      </c>
      <c r="P1923">
        <f>Table1[[#This Row],[Claim_Amount]]-Table1[[#This Row],[Paid_Amount]]</f>
        <v>3288.97</v>
      </c>
    </row>
    <row r="1924" spans="1:16" x14ac:dyDescent="0.3">
      <c r="A1924" t="s">
        <v>3680</v>
      </c>
      <c r="B1924" t="s">
        <v>3681</v>
      </c>
      <c r="C1924" s="1">
        <v>45487</v>
      </c>
      <c r="D1924" s="1">
        <v>45514</v>
      </c>
      <c r="E1924" s="1">
        <v>45552</v>
      </c>
      <c r="F1924" t="s">
        <v>48</v>
      </c>
      <c r="G1924" t="s">
        <v>16</v>
      </c>
      <c r="H1924" t="s">
        <v>52</v>
      </c>
      <c r="I1924">
        <v>45378</v>
      </c>
      <c r="J1924">
        <v>766.48</v>
      </c>
      <c r="K1924">
        <v>0</v>
      </c>
      <c r="L1924" t="s">
        <v>60</v>
      </c>
      <c r="M1924" t="s">
        <v>61</v>
      </c>
      <c r="N1924" s="2">
        <f t="shared" si="30"/>
        <v>1</v>
      </c>
      <c r="O1924">
        <f>DATEDIF(Table1[[#This Row],[Submission_Date]],Table1[[#This Row],[Decision_Date]],"D")</f>
        <v>38</v>
      </c>
      <c r="P1924">
        <f>Table1[[#This Row],[Claim_Amount]]-Table1[[#This Row],[Paid_Amount]]</f>
        <v>766.48</v>
      </c>
    </row>
    <row r="1925" spans="1:16" x14ac:dyDescent="0.3">
      <c r="A1925" t="s">
        <v>3682</v>
      </c>
      <c r="B1925" t="s">
        <v>3683</v>
      </c>
      <c r="C1925" s="1">
        <v>45000</v>
      </c>
      <c r="D1925" s="1">
        <v>45026</v>
      </c>
      <c r="E1925" s="1">
        <v>45042</v>
      </c>
      <c r="F1925" t="s">
        <v>72</v>
      </c>
      <c r="G1925" t="s">
        <v>23</v>
      </c>
      <c r="H1925" t="s">
        <v>49</v>
      </c>
      <c r="I1925">
        <v>66984</v>
      </c>
      <c r="J1925">
        <v>2189.4299999999998</v>
      </c>
      <c r="K1925">
        <v>0</v>
      </c>
      <c r="L1925" t="s">
        <v>60</v>
      </c>
      <c r="M1925" t="s">
        <v>94</v>
      </c>
      <c r="N1925" s="2">
        <f t="shared" si="30"/>
        <v>1</v>
      </c>
      <c r="O1925">
        <f>DATEDIF(Table1[[#This Row],[Submission_Date]],Table1[[#This Row],[Decision_Date]],"D")</f>
        <v>16</v>
      </c>
      <c r="P1925">
        <f>Table1[[#This Row],[Claim_Amount]]-Table1[[#This Row],[Paid_Amount]]</f>
        <v>2189.4299999999998</v>
      </c>
    </row>
    <row r="1926" spans="1:16" x14ac:dyDescent="0.3">
      <c r="A1926" t="s">
        <v>3684</v>
      </c>
      <c r="B1926" t="s">
        <v>3685</v>
      </c>
      <c r="C1926" s="1">
        <v>45638</v>
      </c>
      <c r="D1926" s="1">
        <v>45662</v>
      </c>
      <c r="E1926" s="1">
        <v>45720</v>
      </c>
      <c r="F1926" t="s">
        <v>15</v>
      </c>
      <c r="G1926" t="s">
        <v>28</v>
      </c>
      <c r="H1926" t="s">
        <v>38</v>
      </c>
      <c r="I1926">
        <v>63047</v>
      </c>
      <c r="J1926">
        <v>9502.08</v>
      </c>
      <c r="K1926">
        <v>0</v>
      </c>
      <c r="L1926" t="s">
        <v>30</v>
      </c>
      <c r="M1926" t="s">
        <v>19</v>
      </c>
      <c r="N1926" s="2">
        <f t="shared" si="30"/>
        <v>0</v>
      </c>
      <c r="O1926">
        <f>DATEDIF(Table1[[#This Row],[Submission_Date]],Table1[[#This Row],[Decision_Date]],"D")</f>
        <v>58</v>
      </c>
      <c r="P1926">
        <f>Table1[[#This Row],[Claim_Amount]]-Table1[[#This Row],[Paid_Amount]]</f>
        <v>9502.08</v>
      </c>
    </row>
    <row r="1927" spans="1:16" x14ac:dyDescent="0.3">
      <c r="A1927" t="s">
        <v>3686</v>
      </c>
      <c r="B1927" t="s">
        <v>3687</v>
      </c>
      <c r="C1927" s="1">
        <v>45199</v>
      </c>
      <c r="D1927" s="1">
        <v>45227</v>
      </c>
      <c r="E1927" s="1">
        <v>45263</v>
      </c>
      <c r="F1927" t="s">
        <v>106</v>
      </c>
      <c r="G1927" t="s">
        <v>28</v>
      </c>
      <c r="H1927" t="s">
        <v>55</v>
      </c>
      <c r="I1927">
        <v>66984</v>
      </c>
      <c r="J1927">
        <v>866.53</v>
      </c>
      <c r="K1927">
        <v>0</v>
      </c>
      <c r="L1927" t="s">
        <v>60</v>
      </c>
      <c r="M1927" t="s">
        <v>153</v>
      </c>
      <c r="N1927" s="2">
        <f t="shared" si="30"/>
        <v>1</v>
      </c>
      <c r="O1927">
        <f>DATEDIF(Table1[[#This Row],[Submission_Date]],Table1[[#This Row],[Decision_Date]],"D")</f>
        <v>36</v>
      </c>
      <c r="P1927">
        <f>Table1[[#This Row],[Claim_Amount]]-Table1[[#This Row],[Paid_Amount]]</f>
        <v>866.53</v>
      </c>
    </row>
    <row r="1928" spans="1:16" x14ac:dyDescent="0.3">
      <c r="A1928" t="s">
        <v>3688</v>
      </c>
      <c r="B1928" t="s">
        <v>3689</v>
      </c>
      <c r="C1928" s="1">
        <v>45333</v>
      </c>
      <c r="D1928" s="1">
        <v>45360</v>
      </c>
      <c r="E1928" s="1">
        <v>45394</v>
      </c>
      <c r="F1928" t="s">
        <v>44</v>
      </c>
      <c r="G1928" t="s">
        <v>28</v>
      </c>
      <c r="H1928" t="s">
        <v>49</v>
      </c>
      <c r="I1928">
        <v>45378</v>
      </c>
      <c r="J1928">
        <v>238.83</v>
      </c>
      <c r="K1928">
        <v>199.63</v>
      </c>
      <c r="L1928" t="s">
        <v>18</v>
      </c>
      <c r="M1928" t="s">
        <v>19</v>
      </c>
      <c r="N1928" s="2">
        <f t="shared" si="30"/>
        <v>0</v>
      </c>
      <c r="O1928">
        <f>DATEDIF(Table1[[#This Row],[Submission_Date]],Table1[[#This Row],[Decision_Date]],"D")</f>
        <v>34</v>
      </c>
      <c r="P1928">
        <f>Table1[[#This Row],[Claim_Amount]]-Table1[[#This Row],[Paid_Amount]]</f>
        <v>39.200000000000017</v>
      </c>
    </row>
    <row r="1929" spans="1:16" x14ac:dyDescent="0.3">
      <c r="A1929" t="s">
        <v>3690</v>
      </c>
      <c r="B1929" t="s">
        <v>3691</v>
      </c>
      <c r="C1929" s="1">
        <v>44933</v>
      </c>
      <c r="D1929" s="1">
        <v>44938</v>
      </c>
      <c r="E1929" s="1">
        <v>44984</v>
      </c>
      <c r="F1929" t="s">
        <v>27</v>
      </c>
      <c r="G1929" t="s">
        <v>23</v>
      </c>
      <c r="H1929" t="s">
        <v>55</v>
      </c>
      <c r="I1929">
        <v>43239</v>
      </c>
      <c r="J1929">
        <v>1438.27</v>
      </c>
      <c r="K1929">
        <v>1087.08</v>
      </c>
      <c r="L1929" t="s">
        <v>18</v>
      </c>
      <c r="M1929" t="s">
        <v>19</v>
      </c>
      <c r="N1929" s="2">
        <f t="shared" si="30"/>
        <v>0</v>
      </c>
      <c r="O1929">
        <f>DATEDIF(Table1[[#This Row],[Submission_Date]],Table1[[#This Row],[Decision_Date]],"D")</f>
        <v>46</v>
      </c>
      <c r="P1929">
        <f>Table1[[#This Row],[Claim_Amount]]-Table1[[#This Row],[Paid_Amount]]</f>
        <v>351.19000000000005</v>
      </c>
    </row>
    <row r="1930" spans="1:16" x14ac:dyDescent="0.3">
      <c r="A1930" t="s">
        <v>3692</v>
      </c>
      <c r="B1930" t="s">
        <v>3693</v>
      </c>
      <c r="C1930" s="1">
        <v>45615</v>
      </c>
      <c r="D1930" s="1">
        <v>45624</v>
      </c>
      <c r="E1930" s="1">
        <v>45679</v>
      </c>
      <c r="F1930" t="s">
        <v>72</v>
      </c>
      <c r="G1930" t="s">
        <v>16</v>
      </c>
      <c r="H1930" t="s">
        <v>35</v>
      </c>
      <c r="I1930">
        <v>99213</v>
      </c>
      <c r="J1930">
        <v>4362.3599999999997</v>
      </c>
      <c r="K1930">
        <v>0</v>
      </c>
      <c r="L1930" t="s">
        <v>60</v>
      </c>
      <c r="M1930" t="s">
        <v>101</v>
      </c>
      <c r="N1930" s="2">
        <f t="shared" si="30"/>
        <v>1</v>
      </c>
      <c r="O1930">
        <f>DATEDIF(Table1[[#This Row],[Submission_Date]],Table1[[#This Row],[Decision_Date]],"D")</f>
        <v>55</v>
      </c>
      <c r="P1930">
        <f>Table1[[#This Row],[Claim_Amount]]-Table1[[#This Row],[Paid_Amount]]</f>
        <v>4362.3599999999997</v>
      </c>
    </row>
    <row r="1931" spans="1:16" x14ac:dyDescent="0.3">
      <c r="A1931" t="s">
        <v>3694</v>
      </c>
      <c r="B1931" t="s">
        <v>2459</v>
      </c>
      <c r="C1931" s="1">
        <v>45498</v>
      </c>
      <c r="D1931" s="1">
        <v>45499</v>
      </c>
      <c r="E1931" s="1">
        <v>45511</v>
      </c>
      <c r="F1931" t="s">
        <v>27</v>
      </c>
      <c r="G1931" t="s">
        <v>41</v>
      </c>
      <c r="H1931" t="s">
        <v>87</v>
      </c>
      <c r="I1931">
        <v>92928</v>
      </c>
      <c r="J1931">
        <v>8661.7999999999993</v>
      </c>
      <c r="K1931">
        <v>0</v>
      </c>
      <c r="L1931" t="s">
        <v>60</v>
      </c>
      <c r="M1931" t="s">
        <v>61</v>
      </c>
      <c r="N1931" s="2">
        <f t="shared" si="30"/>
        <v>1</v>
      </c>
      <c r="O1931">
        <f>DATEDIF(Table1[[#This Row],[Submission_Date]],Table1[[#This Row],[Decision_Date]],"D")</f>
        <v>12</v>
      </c>
      <c r="P1931">
        <f>Table1[[#This Row],[Claim_Amount]]-Table1[[#This Row],[Paid_Amount]]</f>
        <v>8661.7999999999993</v>
      </c>
    </row>
    <row r="1932" spans="1:16" x14ac:dyDescent="0.3">
      <c r="A1932" t="s">
        <v>3695</v>
      </c>
      <c r="B1932" t="s">
        <v>3696</v>
      </c>
      <c r="C1932" s="1">
        <v>45075</v>
      </c>
      <c r="D1932" s="1">
        <v>45102</v>
      </c>
      <c r="E1932" s="1">
        <v>45136</v>
      </c>
      <c r="F1932" t="s">
        <v>15</v>
      </c>
      <c r="G1932" t="s">
        <v>79</v>
      </c>
      <c r="H1932" t="s">
        <v>17</v>
      </c>
      <c r="I1932">
        <v>43239</v>
      </c>
      <c r="J1932">
        <v>676.11</v>
      </c>
      <c r="K1932">
        <v>0</v>
      </c>
      <c r="L1932" t="s">
        <v>60</v>
      </c>
      <c r="M1932" t="s">
        <v>61</v>
      </c>
      <c r="N1932" s="2">
        <f t="shared" si="30"/>
        <v>1</v>
      </c>
      <c r="O1932">
        <f>DATEDIF(Table1[[#This Row],[Submission_Date]],Table1[[#This Row],[Decision_Date]],"D")</f>
        <v>34</v>
      </c>
      <c r="P1932">
        <f>Table1[[#This Row],[Claim_Amount]]-Table1[[#This Row],[Paid_Amount]]</f>
        <v>676.11</v>
      </c>
    </row>
    <row r="1933" spans="1:16" x14ac:dyDescent="0.3">
      <c r="A1933" t="s">
        <v>3697</v>
      </c>
      <c r="B1933" t="s">
        <v>3698</v>
      </c>
      <c r="C1933" s="1">
        <v>45193</v>
      </c>
      <c r="D1933" s="1">
        <v>45221</v>
      </c>
      <c r="E1933" s="1">
        <v>45263</v>
      </c>
      <c r="F1933" t="s">
        <v>44</v>
      </c>
      <c r="G1933" t="s">
        <v>28</v>
      </c>
      <c r="H1933" t="s">
        <v>35</v>
      </c>
      <c r="I1933">
        <v>80053</v>
      </c>
      <c r="J1933">
        <v>2690.17</v>
      </c>
      <c r="K1933">
        <v>2558.4499999999998</v>
      </c>
      <c r="L1933" t="s">
        <v>18</v>
      </c>
      <c r="M1933" t="s">
        <v>19</v>
      </c>
      <c r="N1933" s="2">
        <f t="shared" si="30"/>
        <v>0</v>
      </c>
      <c r="O1933">
        <f>DATEDIF(Table1[[#This Row],[Submission_Date]],Table1[[#This Row],[Decision_Date]],"D")</f>
        <v>42</v>
      </c>
      <c r="P1933">
        <f>Table1[[#This Row],[Claim_Amount]]-Table1[[#This Row],[Paid_Amount]]</f>
        <v>131.72000000000025</v>
      </c>
    </row>
    <row r="1934" spans="1:16" x14ac:dyDescent="0.3">
      <c r="A1934" t="s">
        <v>3699</v>
      </c>
      <c r="B1934" t="s">
        <v>3700</v>
      </c>
      <c r="C1934" s="1">
        <v>45639</v>
      </c>
      <c r="D1934" s="1">
        <v>45644</v>
      </c>
      <c r="E1934" s="1">
        <v>45670</v>
      </c>
      <c r="F1934" t="s">
        <v>27</v>
      </c>
      <c r="G1934" t="s">
        <v>23</v>
      </c>
      <c r="H1934" t="s">
        <v>38</v>
      </c>
      <c r="I1934">
        <v>66984</v>
      </c>
      <c r="J1934">
        <v>1246.07</v>
      </c>
      <c r="K1934">
        <v>0</v>
      </c>
      <c r="L1934" t="s">
        <v>60</v>
      </c>
      <c r="M1934" t="s">
        <v>101</v>
      </c>
      <c r="N1934" s="2">
        <f t="shared" si="30"/>
        <v>1</v>
      </c>
      <c r="O1934">
        <f>DATEDIF(Table1[[#This Row],[Submission_Date]],Table1[[#This Row],[Decision_Date]],"D")</f>
        <v>26</v>
      </c>
      <c r="P1934">
        <f>Table1[[#This Row],[Claim_Amount]]-Table1[[#This Row],[Paid_Amount]]</f>
        <v>1246.07</v>
      </c>
    </row>
    <row r="1935" spans="1:16" x14ac:dyDescent="0.3">
      <c r="A1935" t="s">
        <v>3701</v>
      </c>
      <c r="B1935" t="s">
        <v>3702</v>
      </c>
      <c r="C1935" s="1">
        <v>45381</v>
      </c>
      <c r="D1935" s="1">
        <v>45388</v>
      </c>
      <c r="E1935" s="1">
        <v>45418</v>
      </c>
      <c r="F1935" t="s">
        <v>44</v>
      </c>
      <c r="G1935" t="s">
        <v>79</v>
      </c>
      <c r="H1935" t="s">
        <v>87</v>
      </c>
      <c r="I1935">
        <v>99215</v>
      </c>
      <c r="J1935">
        <v>1661.11</v>
      </c>
      <c r="K1935">
        <v>0</v>
      </c>
      <c r="L1935" t="s">
        <v>60</v>
      </c>
      <c r="M1935" t="s">
        <v>61</v>
      </c>
      <c r="N1935" s="2">
        <f t="shared" si="30"/>
        <v>1</v>
      </c>
      <c r="O1935">
        <f>DATEDIF(Table1[[#This Row],[Submission_Date]],Table1[[#This Row],[Decision_Date]],"D")</f>
        <v>30</v>
      </c>
      <c r="P1935">
        <f>Table1[[#This Row],[Claim_Amount]]-Table1[[#This Row],[Paid_Amount]]</f>
        <v>1661.11</v>
      </c>
    </row>
    <row r="1936" spans="1:16" x14ac:dyDescent="0.3">
      <c r="A1936" t="s">
        <v>3703</v>
      </c>
      <c r="B1936" t="s">
        <v>3704</v>
      </c>
      <c r="C1936" s="1">
        <v>45236</v>
      </c>
      <c r="D1936" s="1">
        <v>45238</v>
      </c>
      <c r="E1936" s="1">
        <v>45274</v>
      </c>
      <c r="F1936" t="s">
        <v>106</v>
      </c>
      <c r="G1936" t="s">
        <v>41</v>
      </c>
      <c r="H1936" t="s">
        <v>35</v>
      </c>
      <c r="I1936">
        <v>92928</v>
      </c>
      <c r="J1936">
        <v>14995.04</v>
      </c>
      <c r="K1936">
        <v>0</v>
      </c>
      <c r="L1936" t="s">
        <v>60</v>
      </c>
      <c r="M1936" t="s">
        <v>153</v>
      </c>
      <c r="N1936" s="2">
        <f t="shared" si="30"/>
        <v>1</v>
      </c>
      <c r="O1936">
        <f>DATEDIF(Table1[[#This Row],[Submission_Date]],Table1[[#This Row],[Decision_Date]],"D")</f>
        <v>36</v>
      </c>
      <c r="P1936">
        <f>Table1[[#This Row],[Claim_Amount]]-Table1[[#This Row],[Paid_Amount]]</f>
        <v>14995.04</v>
      </c>
    </row>
    <row r="1937" spans="1:16" x14ac:dyDescent="0.3">
      <c r="A1937" t="s">
        <v>3705</v>
      </c>
      <c r="B1937" t="s">
        <v>3706</v>
      </c>
      <c r="C1937" s="1">
        <v>44942</v>
      </c>
      <c r="D1937" s="1">
        <v>44959</v>
      </c>
      <c r="E1937" s="1">
        <v>44997</v>
      </c>
      <c r="F1937" t="s">
        <v>106</v>
      </c>
      <c r="G1937" t="s">
        <v>79</v>
      </c>
      <c r="H1937" t="s">
        <v>17</v>
      </c>
      <c r="I1937">
        <v>27447</v>
      </c>
      <c r="J1937">
        <v>543.28</v>
      </c>
      <c r="K1937">
        <v>0</v>
      </c>
      <c r="L1937" t="s">
        <v>60</v>
      </c>
      <c r="M1937" t="s">
        <v>101</v>
      </c>
      <c r="N1937" s="2">
        <f t="shared" si="30"/>
        <v>1</v>
      </c>
      <c r="O1937">
        <f>DATEDIF(Table1[[#This Row],[Submission_Date]],Table1[[#This Row],[Decision_Date]],"D")</f>
        <v>38</v>
      </c>
      <c r="P1937">
        <f>Table1[[#This Row],[Claim_Amount]]-Table1[[#This Row],[Paid_Amount]]</f>
        <v>543.28</v>
      </c>
    </row>
    <row r="1938" spans="1:16" x14ac:dyDescent="0.3">
      <c r="A1938" t="s">
        <v>3707</v>
      </c>
      <c r="B1938" t="s">
        <v>3708</v>
      </c>
      <c r="C1938" s="1">
        <v>45406</v>
      </c>
      <c r="D1938" s="1">
        <v>45430</v>
      </c>
      <c r="E1938" s="1">
        <v>45456</v>
      </c>
      <c r="F1938" t="s">
        <v>48</v>
      </c>
      <c r="G1938" t="s">
        <v>16</v>
      </c>
      <c r="H1938" t="s">
        <v>24</v>
      </c>
      <c r="I1938">
        <v>71046</v>
      </c>
      <c r="J1938">
        <v>2214.96</v>
      </c>
      <c r="K1938">
        <v>0</v>
      </c>
      <c r="L1938" t="s">
        <v>60</v>
      </c>
      <c r="M1938" t="s">
        <v>311</v>
      </c>
      <c r="N1938" s="2">
        <f t="shared" si="30"/>
        <v>1</v>
      </c>
      <c r="O1938">
        <f>DATEDIF(Table1[[#This Row],[Submission_Date]],Table1[[#This Row],[Decision_Date]],"D")</f>
        <v>26</v>
      </c>
      <c r="P1938">
        <f>Table1[[#This Row],[Claim_Amount]]-Table1[[#This Row],[Paid_Amount]]</f>
        <v>2214.96</v>
      </c>
    </row>
    <row r="1939" spans="1:16" x14ac:dyDescent="0.3">
      <c r="A1939" t="s">
        <v>3709</v>
      </c>
      <c r="B1939" t="s">
        <v>3475</v>
      </c>
      <c r="C1939" s="1">
        <v>45507</v>
      </c>
      <c r="D1939" s="1">
        <v>45526</v>
      </c>
      <c r="E1939" s="1">
        <v>45571</v>
      </c>
      <c r="F1939" t="s">
        <v>44</v>
      </c>
      <c r="G1939" t="s">
        <v>34</v>
      </c>
      <c r="H1939" t="s">
        <v>24</v>
      </c>
      <c r="I1939">
        <v>45378</v>
      </c>
      <c r="J1939">
        <v>2628.46</v>
      </c>
      <c r="K1939">
        <v>0</v>
      </c>
      <c r="L1939" t="s">
        <v>60</v>
      </c>
      <c r="M1939" t="s">
        <v>153</v>
      </c>
      <c r="N1939" s="2">
        <f t="shared" si="30"/>
        <v>1</v>
      </c>
      <c r="O1939">
        <f>DATEDIF(Table1[[#This Row],[Submission_Date]],Table1[[#This Row],[Decision_Date]],"D")</f>
        <v>45</v>
      </c>
      <c r="P1939">
        <f>Table1[[#This Row],[Claim_Amount]]-Table1[[#This Row],[Paid_Amount]]</f>
        <v>2628.46</v>
      </c>
    </row>
    <row r="1940" spans="1:16" x14ac:dyDescent="0.3">
      <c r="A1940" t="s">
        <v>3710</v>
      </c>
      <c r="B1940" t="s">
        <v>3711</v>
      </c>
      <c r="C1940" s="1">
        <v>45634</v>
      </c>
      <c r="D1940" s="1">
        <v>45663</v>
      </c>
      <c r="E1940" s="1">
        <v>45703</v>
      </c>
      <c r="F1940" t="s">
        <v>22</v>
      </c>
      <c r="G1940" t="s">
        <v>28</v>
      </c>
      <c r="H1940" t="s">
        <v>17</v>
      </c>
      <c r="I1940">
        <v>70553</v>
      </c>
      <c r="J1940">
        <v>4309.72</v>
      </c>
      <c r="K1940">
        <v>0</v>
      </c>
      <c r="L1940" t="s">
        <v>30</v>
      </c>
      <c r="M1940" t="s">
        <v>19</v>
      </c>
      <c r="N1940" s="2">
        <f t="shared" si="30"/>
        <v>0</v>
      </c>
      <c r="O1940">
        <f>DATEDIF(Table1[[#This Row],[Submission_Date]],Table1[[#This Row],[Decision_Date]],"D")</f>
        <v>40</v>
      </c>
      <c r="P1940">
        <f>Table1[[#This Row],[Claim_Amount]]-Table1[[#This Row],[Paid_Amount]]</f>
        <v>4309.72</v>
      </c>
    </row>
    <row r="1941" spans="1:16" x14ac:dyDescent="0.3">
      <c r="A1941" t="s">
        <v>3712</v>
      </c>
      <c r="B1941" t="s">
        <v>3713</v>
      </c>
      <c r="C1941" s="1">
        <v>45236</v>
      </c>
      <c r="D1941" s="1">
        <v>45260</v>
      </c>
      <c r="E1941" s="1">
        <v>45293</v>
      </c>
      <c r="F1941" t="s">
        <v>72</v>
      </c>
      <c r="G1941" t="s">
        <v>16</v>
      </c>
      <c r="H1941" t="s">
        <v>52</v>
      </c>
      <c r="I1941">
        <v>99213</v>
      </c>
      <c r="J1941">
        <v>1955.47</v>
      </c>
      <c r="K1941">
        <v>1840.66</v>
      </c>
      <c r="L1941" t="s">
        <v>18</v>
      </c>
      <c r="M1941" t="s">
        <v>19</v>
      </c>
      <c r="N1941" s="2">
        <f t="shared" si="30"/>
        <v>0</v>
      </c>
      <c r="O1941">
        <f>DATEDIF(Table1[[#This Row],[Submission_Date]],Table1[[#This Row],[Decision_Date]],"D")</f>
        <v>33</v>
      </c>
      <c r="P1941">
        <f>Table1[[#This Row],[Claim_Amount]]-Table1[[#This Row],[Paid_Amount]]</f>
        <v>114.80999999999995</v>
      </c>
    </row>
    <row r="1942" spans="1:16" x14ac:dyDescent="0.3">
      <c r="A1942" t="s">
        <v>3714</v>
      </c>
      <c r="B1942" t="s">
        <v>3715</v>
      </c>
      <c r="C1942" s="1">
        <v>45139</v>
      </c>
      <c r="D1942" s="1">
        <v>45142</v>
      </c>
      <c r="E1942" s="1">
        <v>45199</v>
      </c>
      <c r="F1942" t="s">
        <v>27</v>
      </c>
      <c r="G1942" t="s">
        <v>41</v>
      </c>
      <c r="H1942" t="s">
        <v>17</v>
      </c>
      <c r="I1942">
        <v>90837</v>
      </c>
      <c r="J1942">
        <v>2313.3200000000002</v>
      </c>
      <c r="K1942">
        <v>1907.23</v>
      </c>
      <c r="L1942" t="s">
        <v>18</v>
      </c>
      <c r="M1942" t="s">
        <v>19</v>
      </c>
      <c r="N1942" s="2">
        <f t="shared" si="30"/>
        <v>0</v>
      </c>
      <c r="O1942">
        <f>DATEDIF(Table1[[#This Row],[Submission_Date]],Table1[[#This Row],[Decision_Date]],"D")</f>
        <v>57</v>
      </c>
      <c r="P1942">
        <f>Table1[[#This Row],[Claim_Amount]]-Table1[[#This Row],[Paid_Amount]]</f>
        <v>406.09000000000015</v>
      </c>
    </row>
    <row r="1943" spans="1:16" x14ac:dyDescent="0.3">
      <c r="A1943" t="s">
        <v>3716</v>
      </c>
      <c r="B1943" t="s">
        <v>3717</v>
      </c>
      <c r="C1943" s="1">
        <v>45245</v>
      </c>
      <c r="D1943" s="1">
        <v>45250</v>
      </c>
      <c r="E1943" s="1">
        <v>45280</v>
      </c>
      <c r="F1943" t="s">
        <v>15</v>
      </c>
      <c r="G1943" t="s">
        <v>34</v>
      </c>
      <c r="H1943" t="s">
        <v>55</v>
      </c>
      <c r="I1943">
        <v>27130</v>
      </c>
      <c r="J1943">
        <v>1321.71</v>
      </c>
      <c r="K1943">
        <v>1015.63</v>
      </c>
      <c r="L1943" t="s">
        <v>18</v>
      </c>
      <c r="M1943" t="s">
        <v>19</v>
      </c>
      <c r="N1943" s="2">
        <f t="shared" si="30"/>
        <v>0</v>
      </c>
      <c r="O1943">
        <f>DATEDIF(Table1[[#This Row],[Submission_Date]],Table1[[#This Row],[Decision_Date]],"D")</f>
        <v>30</v>
      </c>
      <c r="P1943">
        <f>Table1[[#This Row],[Claim_Amount]]-Table1[[#This Row],[Paid_Amount]]</f>
        <v>306.08000000000004</v>
      </c>
    </row>
    <row r="1944" spans="1:16" x14ac:dyDescent="0.3">
      <c r="A1944" t="s">
        <v>3718</v>
      </c>
      <c r="B1944" t="s">
        <v>3719</v>
      </c>
      <c r="C1944" s="1">
        <v>45246</v>
      </c>
      <c r="D1944" s="1">
        <v>45252</v>
      </c>
      <c r="E1944" s="1">
        <v>45284</v>
      </c>
      <c r="F1944" t="s">
        <v>15</v>
      </c>
      <c r="G1944" t="s">
        <v>16</v>
      </c>
      <c r="H1944" t="s">
        <v>29</v>
      </c>
      <c r="I1944">
        <v>93000</v>
      </c>
      <c r="J1944">
        <v>2242.4</v>
      </c>
      <c r="K1944">
        <v>0</v>
      </c>
      <c r="L1944" t="s">
        <v>60</v>
      </c>
      <c r="M1944" t="s">
        <v>153</v>
      </c>
      <c r="N1944" s="2">
        <f t="shared" si="30"/>
        <v>1</v>
      </c>
      <c r="O1944">
        <f>DATEDIF(Table1[[#This Row],[Submission_Date]],Table1[[#This Row],[Decision_Date]],"D")</f>
        <v>32</v>
      </c>
      <c r="P1944">
        <f>Table1[[#This Row],[Claim_Amount]]-Table1[[#This Row],[Paid_Amount]]</f>
        <v>2242.4</v>
      </c>
    </row>
    <row r="1945" spans="1:16" x14ac:dyDescent="0.3">
      <c r="A1945" t="s">
        <v>3720</v>
      </c>
      <c r="B1945" t="s">
        <v>3721</v>
      </c>
      <c r="C1945" s="1">
        <v>45218</v>
      </c>
      <c r="D1945" s="1">
        <v>45247</v>
      </c>
      <c r="E1945" s="1">
        <v>45259</v>
      </c>
      <c r="F1945" t="s">
        <v>106</v>
      </c>
      <c r="G1945" t="s">
        <v>16</v>
      </c>
      <c r="H1945" t="s">
        <v>49</v>
      </c>
      <c r="I1945">
        <v>92928</v>
      </c>
      <c r="J1945">
        <v>1373.95</v>
      </c>
      <c r="K1945">
        <v>0</v>
      </c>
      <c r="L1945" t="s">
        <v>60</v>
      </c>
      <c r="M1945" t="s">
        <v>101</v>
      </c>
      <c r="N1945" s="2">
        <f t="shared" si="30"/>
        <v>1</v>
      </c>
      <c r="O1945">
        <f>DATEDIF(Table1[[#This Row],[Submission_Date]],Table1[[#This Row],[Decision_Date]],"D")</f>
        <v>12</v>
      </c>
      <c r="P1945">
        <f>Table1[[#This Row],[Claim_Amount]]-Table1[[#This Row],[Paid_Amount]]</f>
        <v>1373.95</v>
      </c>
    </row>
    <row r="1946" spans="1:16" x14ac:dyDescent="0.3">
      <c r="A1946" t="s">
        <v>3722</v>
      </c>
      <c r="B1946" t="s">
        <v>3723</v>
      </c>
      <c r="C1946" s="1">
        <v>45042</v>
      </c>
      <c r="D1946" s="1">
        <v>45066</v>
      </c>
      <c r="E1946" s="1">
        <v>45080</v>
      </c>
      <c r="F1946" t="s">
        <v>106</v>
      </c>
      <c r="G1946" t="s">
        <v>41</v>
      </c>
      <c r="H1946" t="s">
        <v>52</v>
      </c>
      <c r="I1946">
        <v>99214</v>
      </c>
      <c r="J1946">
        <v>2972.79</v>
      </c>
      <c r="K1946">
        <v>2546.52</v>
      </c>
      <c r="L1946" t="s">
        <v>18</v>
      </c>
      <c r="M1946" t="s">
        <v>19</v>
      </c>
      <c r="N1946" s="2">
        <f t="shared" si="30"/>
        <v>0</v>
      </c>
      <c r="O1946">
        <f>DATEDIF(Table1[[#This Row],[Submission_Date]],Table1[[#This Row],[Decision_Date]],"D")</f>
        <v>14</v>
      </c>
      <c r="P1946">
        <f>Table1[[#This Row],[Claim_Amount]]-Table1[[#This Row],[Paid_Amount]]</f>
        <v>426.27</v>
      </c>
    </row>
    <row r="1947" spans="1:16" x14ac:dyDescent="0.3">
      <c r="A1947" t="s">
        <v>3724</v>
      </c>
      <c r="B1947" t="s">
        <v>428</v>
      </c>
      <c r="C1947" s="1">
        <v>45613</v>
      </c>
      <c r="D1947" s="1">
        <v>45632</v>
      </c>
      <c r="E1947" s="1">
        <v>45642</v>
      </c>
      <c r="F1947" t="s">
        <v>22</v>
      </c>
      <c r="G1947" t="s">
        <v>79</v>
      </c>
      <c r="H1947" t="s">
        <v>87</v>
      </c>
      <c r="I1947">
        <v>90837</v>
      </c>
      <c r="J1947">
        <v>1345.22</v>
      </c>
      <c r="K1947">
        <v>1292.3599999999999</v>
      </c>
      <c r="L1947" t="s">
        <v>18</v>
      </c>
      <c r="M1947" t="s">
        <v>19</v>
      </c>
      <c r="N1947" s="2">
        <f t="shared" si="30"/>
        <v>0</v>
      </c>
      <c r="O1947">
        <f>DATEDIF(Table1[[#This Row],[Submission_Date]],Table1[[#This Row],[Decision_Date]],"D")</f>
        <v>10</v>
      </c>
      <c r="P1947">
        <f>Table1[[#This Row],[Claim_Amount]]-Table1[[#This Row],[Paid_Amount]]</f>
        <v>52.860000000000127</v>
      </c>
    </row>
    <row r="1948" spans="1:16" x14ac:dyDescent="0.3">
      <c r="A1948" t="s">
        <v>3725</v>
      </c>
      <c r="B1948" t="s">
        <v>3726</v>
      </c>
      <c r="C1948" s="1">
        <v>45405</v>
      </c>
      <c r="D1948" s="1">
        <v>45415</v>
      </c>
      <c r="E1948" s="1">
        <v>45465</v>
      </c>
      <c r="F1948" t="s">
        <v>72</v>
      </c>
      <c r="G1948" t="s">
        <v>34</v>
      </c>
      <c r="H1948" t="s">
        <v>29</v>
      </c>
      <c r="I1948">
        <v>45378</v>
      </c>
      <c r="J1948">
        <v>2444.71</v>
      </c>
      <c r="K1948">
        <v>2303.1799999999998</v>
      </c>
      <c r="L1948" t="s">
        <v>18</v>
      </c>
      <c r="M1948" t="s">
        <v>19</v>
      </c>
      <c r="N1948" s="2">
        <f t="shared" si="30"/>
        <v>0</v>
      </c>
      <c r="O1948">
        <f>DATEDIF(Table1[[#This Row],[Submission_Date]],Table1[[#This Row],[Decision_Date]],"D")</f>
        <v>50</v>
      </c>
      <c r="P1948">
        <f>Table1[[#This Row],[Claim_Amount]]-Table1[[#This Row],[Paid_Amount]]</f>
        <v>141.5300000000002</v>
      </c>
    </row>
    <row r="1949" spans="1:16" x14ac:dyDescent="0.3">
      <c r="A1949" t="s">
        <v>3727</v>
      </c>
      <c r="B1949" t="s">
        <v>818</v>
      </c>
      <c r="C1949" s="1">
        <v>45304</v>
      </c>
      <c r="D1949" s="1">
        <v>45311</v>
      </c>
      <c r="E1949" s="1">
        <v>45344</v>
      </c>
      <c r="F1949" t="s">
        <v>27</v>
      </c>
      <c r="G1949" t="s">
        <v>41</v>
      </c>
      <c r="H1949" t="s">
        <v>87</v>
      </c>
      <c r="I1949">
        <v>90837</v>
      </c>
      <c r="J1949">
        <v>1766.21</v>
      </c>
      <c r="K1949">
        <v>1624.88</v>
      </c>
      <c r="L1949" t="s">
        <v>18</v>
      </c>
      <c r="M1949" t="s">
        <v>19</v>
      </c>
      <c r="N1949" s="2">
        <f t="shared" si="30"/>
        <v>0</v>
      </c>
      <c r="O1949">
        <f>DATEDIF(Table1[[#This Row],[Submission_Date]],Table1[[#This Row],[Decision_Date]],"D")</f>
        <v>33</v>
      </c>
      <c r="P1949">
        <f>Table1[[#This Row],[Claim_Amount]]-Table1[[#This Row],[Paid_Amount]]</f>
        <v>141.32999999999993</v>
      </c>
    </row>
    <row r="1950" spans="1:16" x14ac:dyDescent="0.3">
      <c r="A1950" t="s">
        <v>3728</v>
      </c>
      <c r="B1950" t="s">
        <v>3729</v>
      </c>
      <c r="C1950" s="1">
        <v>45312</v>
      </c>
      <c r="D1950" s="1">
        <v>45332</v>
      </c>
      <c r="E1950" s="1">
        <v>45368</v>
      </c>
      <c r="F1950" t="s">
        <v>15</v>
      </c>
      <c r="G1950" t="s">
        <v>79</v>
      </c>
      <c r="H1950" t="s">
        <v>49</v>
      </c>
      <c r="I1950">
        <v>80053</v>
      </c>
      <c r="J1950">
        <v>4450.8</v>
      </c>
      <c r="K1950">
        <v>0</v>
      </c>
      <c r="L1950" t="s">
        <v>60</v>
      </c>
      <c r="M1950" t="s">
        <v>153</v>
      </c>
      <c r="N1950" s="2">
        <f t="shared" si="30"/>
        <v>1</v>
      </c>
      <c r="O1950">
        <f>DATEDIF(Table1[[#This Row],[Submission_Date]],Table1[[#This Row],[Decision_Date]],"D")</f>
        <v>36</v>
      </c>
      <c r="P1950">
        <f>Table1[[#This Row],[Claim_Amount]]-Table1[[#This Row],[Paid_Amount]]</f>
        <v>4450.8</v>
      </c>
    </row>
    <row r="1951" spans="1:16" x14ac:dyDescent="0.3">
      <c r="A1951" t="s">
        <v>3730</v>
      </c>
      <c r="B1951" t="s">
        <v>3731</v>
      </c>
      <c r="C1951" s="1">
        <v>45366</v>
      </c>
      <c r="D1951" s="1">
        <v>45381</v>
      </c>
      <c r="E1951" s="1">
        <v>45431</v>
      </c>
      <c r="F1951" t="s">
        <v>72</v>
      </c>
      <c r="G1951" t="s">
        <v>16</v>
      </c>
      <c r="H1951" t="s">
        <v>24</v>
      </c>
      <c r="I1951">
        <v>27447</v>
      </c>
      <c r="J1951">
        <v>1735.21</v>
      </c>
      <c r="K1951">
        <v>0</v>
      </c>
      <c r="L1951" t="s">
        <v>60</v>
      </c>
      <c r="M1951" t="s">
        <v>153</v>
      </c>
      <c r="N1951" s="2">
        <f t="shared" si="30"/>
        <v>1</v>
      </c>
      <c r="O1951">
        <f>DATEDIF(Table1[[#This Row],[Submission_Date]],Table1[[#This Row],[Decision_Date]],"D")</f>
        <v>50</v>
      </c>
      <c r="P1951">
        <f>Table1[[#This Row],[Claim_Amount]]-Table1[[#This Row],[Paid_Amount]]</f>
        <v>1735.21</v>
      </c>
    </row>
    <row r="1952" spans="1:16" x14ac:dyDescent="0.3">
      <c r="A1952" t="s">
        <v>3732</v>
      </c>
      <c r="B1952" t="s">
        <v>3733</v>
      </c>
      <c r="C1952" s="1">
        <v>45321</v>
      </c>
      <c r="D1952" s="1">
        <v>45325</v>
      </c>
      <c r="E1952" s="1">
        <v>45377</v>
      </c>
      <c r="F1952" t="s">
        <v>33</v>
      </c>
      <c r="G1952" t="s">
        <v>16</v>
      </c>
      <c r="H1952" t="s">
        <v>87</v>
      </c>
      <c r="I1952">
        <v>71046</v>
      </c>
      <c r="J1952">
        <v>437.72</v>
      </c>
      <c r="K1952">
        <v>332.81</v>
      </c>
      <c r="L1952" t="s">
        <v>18</v>
      </c>
      <c r="M1952" t="s">
        <v>19</v>
      </c>
      <c r="N1952" s="2">
        <f t="shared" si="30"/>
        <v>0</v>
      </c>
      <c r="O1952">
        <f>DATEDIF(Table1[[#This Row],[Submission_Date]],Table1[[#This Row],[Decision_Date]],"D")</f>
        <v>52</v>
      </c>
      <c r="P1952">
        <f>Table1[[#This Row],[Claim_Amount]]-Table1[[#This Row],[Paid_Amount]]</f>
        <v>104.91000000000003</v>
      </c>
    </row>
    <row r="1953" spans="1:16" x14ac:dyDescent="0.3">
      <c r="A1953" t="s">
        <v>3734</v>
      </c>
      <c r="B1953" t="s">
        <v>2861</v>
      </c>
      <c r="C1953" s="1">
        <v>45018</v>
      </c>
      <c r="D1953" s="1">
        <v>45042</v>
      </c>
      <c r="E1953" s="1">
        <v>45094</v>
      </c>
      <c r="F1953" t="s">
        <v>27</v>
      </c>
      <c r="G1953" t="s">
        <v>28</v>
      </c>
      <c r="H1953" t="s">
        <v>49</v>
      </c>
      <c r="I1953">
        <v>43239</v>
      </c>
      <c r="J1953">
        <v>4961.87</v>
      </c>
      <c r="K1953">
        <v>4847.1899999999996</v>
      </c>
      <c r="L1953" t="s">
        <v>18</v>
      </c>
      <c r="M1953" t="s">
        <v>19</v>
      </c>
      <c r="N1953" s="2">
        <f t="shared" si="30"/>
        <v>0</v>
      </c>
      <c r="O1953">
        <f>DATEDIF(Table1[[#This Row],[Submission_Date]],Table1[[#This Row],[Decision_Date]],"D")</f>
        <v>52</v>
      </c>
      <c r="P1953">
        <f>Table1[[#This Row],[Claim_Amount]]-Table1[[#This Row],[Paid_Amount]]</f>
        <v>114.68000000000029</v>
      </c>
    </row>
    <row r="1954" spans="1:16" x14ac:dyDescent="0.3">
      <c r="A1954" t="s">
        <v>3735</v>
      </c>
      <c r="B1954" t="s">
        <v>3736</v>
      </c>
      <c r="C1954" s="1">
        <v>45541</v>
      </c>
      <c r="D1954" s="1">
        <v>45552</v>
      </c>
      <c r="E1954" s="1">
        <v>45575</v>
      </c>
      <c r="F1954" t="s">
        <v>27</v>
      </c>
      <c r="G1954" t="s">
        <v>23</v>
      </c>
      <c r="H1954" t="s">
        <v>49</v>
      </c>
      <c r="I1954">
        <v>27130</v>
      </c>
      <c r="J1954">
        <v>876.04</v>
      </c>
      <c r="K1954">
        <v>816.27</v>
      </c>
      <c r="L1954" t="s">
        <v>18</v>
      </c>
      <c r="M1954" t="s">
        <v>19</v>
      </c>
      <c r="N1954" s="2">
        <f t="shared" si="30"/>
        <v>0</v>
      </c>
      <c r="O1954">
        <f>DATEDIF(Table1[[#This Row],[Submission_Date]],Table1[[#This Row],[Decision_Date]],"D")</f>
        <v>23</v>
      </c>
      <c r="P1954">
        <f>Table1[[#This Row],[Claim_Amount]]-Table1[[#This Row],[Paid_Amount]]</f>
        <v>59.769999999999982</v>
      </c>
    </row>
    <row r="1955" spans="1:16" x14ac:dyDescent="0.3">
      <c r="A1955" t="s">
        <v>3737</v>
      </c>
      <c r="B1955" t="s">
        <v>3738</v>
      </c>
      <c r="C1955" s="1">
        <v>45334</v>
      </c>
      <c r="D1955" s="1">
        <v>45336</v>
      </c>
      <c r="E1955" s="1">
        <v>45387</v>
      </c>
      <c r="F1955" t="s">
        <v>44</v>
      </c>
      <c r="G1955" t="s">
        <v>34</v>
      </c>
      <c r="H1955" t="s">
        <v>38</v>
      </c>
      <c r="I1955">
        <v>43239</v>
      </c>
      <c r="J1955">
        <v>1071.68</v>
      </c>
      <c r="K1955">
        <v>0</v>
      </c>
      <c r="L1955" t="s">
        <v>30</v>
      </c>
      <c r="M1955" t="s">
        <v>19</v>
      </c>
      <c r="N1955" s="2">
        <f t="shared" si="30"/>
        <v>0</v>
      </c>
      <c r="O1955">
        <f>DATEDIF(Table1[[#This Row],[Submission_Date]],Table1[[#This Row],[Decision_Date]],"D")</f>
        <v>51</v>
      </c>
      <c r="P1955">
        <f>Table1[[#This Row],[Claim_Amount]]-Table1[[#This Row],[Paid_Amount]]</f>
        <v>1071.68</v>
      </c>
    </row>
    <row r="1956" spans="1:16" x14ac:dyDescent="0.3">
      <c r="A1956" t="s">
        <v>3739</v>
      </c>
      <c r="B1956" t="s">
        <v>3740</v>
      </c>
      <c r="C1956" s="1">
        <v>45117</v>
      </c>
      <c r="D1956" s="1">
        <v>45121</v>
      </c>
      <c r="E1956" s="1">
        <v>45142</v>
      </c>
      <c r="F1956" t="s">
        <v>27</v>
      </c>
      <c r="G1956" t="s">
        <v>79</v>
      </c>
      <c r="H1956" t="s">
        <v>35</v>
      </c>
      <c r="I1956">
        <v>92928</v>
      </c>
      <c r="J1956">
        <v>1122.68</v>
      </c>
      <c r="K1956">
        <v>1093.48</v>
      </c>
      <c r="L1956" t="s">
        <v>18</v>
      </c>
      <c r="M1956" t="s">
        <v>19</v>
      </c>
      <c r="N1956" s="2">
        <f t="shared" si="30"/>
        <v>0</v>
      </c>
      <c r="O1956">
        <f>DATEDIF(Table1[[#This Row],[Submission_Date]],Table1[[#This Row],[Decision_Date]],"D")</f>
        <v>21</v>
      </c>
      <c r="P1956">
        <f>Table1[[#This Row],[Claim_Amount]]-Table1[[#This Row],[Paid_Amount]]</f>
        <v>29.200000000000045</v>
      </c>
    </row>
    <row r="1957" spans="1:16" x14ac:dyDescent="0.3">
      <c r="A1957" t="s">
        <v>3741</v>
      </c>
      <c r="B1957" t="s">
        <v>3742</v>
      </c>
      <c r="C1957" s="1">
        <v>45016</v>
      </c>
      <c r="D1957" s="1">
        <v>45018</v>
      </c>
      <c r="E1957" s="1">
        <v>45042</v>
      </c>
      <c r="F1957" t="s">
        <v>22</v>
      </c>
      <c r="G1957" t="s">
        <v>41</v>
      </c>
      <c r="H1957" t="s">
        <v>87</v>
      </c>
      <c r="I1957">
        <v>92928</v>
      </c>
      <c r="J1957">
        <v>5429.22</v>
      </c>
      <c r="K1957">
        <v>0</v>
      </c>
      <c r="L1957" t="s">
        <v>60</v>
      </c>
      <c r="M1957" t="s">
        <v>94</v>
      </c>
      <c r="N1957" s="2">
        <f t="shared" si="30"/>
        <v>1</v>
      </c>
      <c r="O1957">
        <f>DATEDIF(Table1[[#This Row],[Submission_Date]],Table1[[#This Row],[Decision_Date]],"D")</f>
        <v>24</v>
      </c>
      <c r="P1957">
        <f>Table1[[#This Row],[Claim_Amount]]-Table1[[#This Row],[Paid_Amount]]</f>
        <v>5429.22</v>
      </c>
    </row>
    <row r="1958" spans="1:16" x14ac:dyDescent="0.3">
      <c r="A1958" t="s">
        <v>3743</v>
      </c>
      <c r="B1958" t="s">
        <v>3744</v>
      </c>
      <c r="C1958" s="1">
        <v>45154</v>
      </c>
      <c r="D1958" s="1">
        <v>45159</v>
      </c>
      <c r="E1958" s="1">
        <v>45170</v>
      </c>
      <c r="F1958" t="s">
        <v>106</v>
      </c>
      <c r="G1958" t="s">
        <v>23</v>
      </c>
      <c r="H1958" t="s">
        <v>87</v>
      </c>
      <c r="I1958">
        <v>71046</v>
      </c>
      <c r="J1958">
        <v>327.49</v>
      </c>
      <c r="K1958">
        <v>0</v>
      </c>
      <c r="L1958" t="s">
        <v>60</v>
      </c>
      <c r="M1958" t="s">
        <v>221</v>
      </c>
      <c r="N1958" s="2">
        <f t="shared" si="30"/>
        <v>1</v>
      </c>
      <c r="O1958">
        <f>DATEDIF(Table1[[#This Row],[Submission_Date]],Table1[[#This Row],[Decision_Date]],"D")</f>
        <v>11</v>
      </c>
      <c r="P1958">
        <f>Table1[[#This Row],[Claim_Amount]]-Table1[[#This Row],[Paid_Amount]]</f>
        <v>327.49</v>
      </c>
    </row>
    <row r="1959" spans="1:16" x14ac:dyDescent="0.3">
      <c r="A1959" t="s">
        <v>3745</v>
      </c>
      <c r="B1959" t="s">
        <v>3746</v>
      </c>
      <c r="C1959" s="1">
        <v>45101</v>
      </c>
      <c r="D1959" s="1">
        <v>45128</v>
      </c>
      <c r="E1959" s="1">
        <v>45155</v>
      </c>
      <c r="F1959" t="s">
        <v>106</v>
      </c>
      <c r="G1959" t="s">
        <v>34</v>
      </c>
      <c r="H1959" t="s">
        <v>17</v>
      </c>
      <c r="I1959">
        <v>45378</v>
      </c>
      <c r="J1959">
        <v>22252.26</v>
      </c>
      <c r="K1959">
        <v>19453.34</v>
      </c>
      <c r="L1959" t="s">
        <v>18</v>
      </c>
      <c r="M1959" t="s">
        <v>19</v>
      </c>
      <c r="N1959" s="2">
        <f t="shared" si="30"/>
        <v>0</v>
      </c>
      <c r="O1959">
        <f>DATEDIF(Table1[[#This Row],[Submission_Date]],Table1[[#This Row],[Decision_Date]],"D")</f>
        <v>27</v>
      </c>
      <c r="P1959">
        <f>Table1[[#This Row],[Claim_Amount]]-Table1[[#This Row],[Paid_Amount]]</f>
        <v>2798.9199999999983</v>
      </c>
    </row>
    <row r="1960" spans="1:16" x14ac:dyDescent="0.3">
      <c r="A1960" t="s">
        <v>3747</v>
      </c>
      <c r="B1960" t="s">
        <v>818</v>
      </c>
      <c r="C1960" s="1">
        <v>45168</v>
      </c>
      <c r="D1960" s="1">
        <v>45197</v>
      </c>
      <c r="E1960" s="1">
        <v>45255</v>
      </c>
      <c r="F1960" t="s">
        <v>27</v>
      </c>
      <c r="G1960" t="s">
        <v>34</v>
      </c>
      <c r="H1960" t="s">
        <v>24</v>
      </c>
      <c r="I1960">
        <v>92928</v>
      </c>
      <c r="J1960">
        <v>4208.43</v>
      </c>
      <c r="K1960">
        <v>0</v>
      </c>
      <c r="L1960" t="s">
        <v>60</v>
      </c>
      <c r="M1960" t="s">
        <v>94</v>
      </c>
      <c r="N1960" s="2">
        <f t="shared" si="30"/>
        <v>1</v>
      </c>
      <c r="O1960">
        <f>DATEDIF(Table1[[#This Row],[Submission_Date]],Table1[[#This Row],[Decision_Date]],"D")</f>
        <v>58</v>
      </c>
      <c r="P1960">
        <f>Table1[[#This Row],[Claim_Amount]]-Table1[[#This Row],[Paid_Amount]]</f>
        <v>4208.43</v>
      </c>
    </row>
    <row r="1961" spans="1:16" x14ac:dyDescent="0.3">
      <c r="A1961" t="s">
        <v>3748</v>
      </c>
      <c r="B1961" t="s">
        <v>3749</v>
      </c>
      <c r="C1961" s="1">
        <v>45524</v>
      </c>
      <c r="D1961" s="1">
        <v>45546</v>
      </c>
      <c r="E1961" s="1">
        <v>45575</v>
      </c>
      <c r="F1961" t="s">
        <v>27</v>
      </c>
      <c r="G1961" t="s">
        <v>16</v>
      </c>
      <c r="H1961" t="s">
        <v>52</v>
      </c>
      <c r="I1961">
        <v>90837</v>
      </c>
      <c r="J1961">
        <v>2161.5700000000002</v>
      </c>
      <c r="K1961">
        <v>1855.6</v>
      </c>
      <c r="L1961" t="s">
        <v>18</v>
      </c>
      <c r="M1961" t="s">
        <v>19</v>
      </c>
      <c r="N1961" s="2">
        <f t="shared" si="30"/>
        <v>0</v>
      </c>
      <c r="O1961">
        <f>DATEDIF(Table1[[#This Row],[Submission_Date]],Table1[[#This Row],[Decision_Date]],"D")</f>
        <v>29</v>
      </c>
      <c r="P1961">
        <f>Table1[[#This Row],[Claim_Amount]]-Table1[[#This Row],[Paid_Amount]]</f>
        <v>305.97000000000025</v>
      </c>
    </row>
    <row r="1962" spans="1:16" x14ac:dyDescent="0.3">
      <c r="A1962" t="s">
        <v>3750</v>
      </c>
      <c r="B1962" t="s">
        <v>3751</v>
      </c>
      <c r="C1962" s="1">
        <v>45111</v>
      </c>
      <c r="D1962" s="1">
        <v>45119</v>
      </c>
      <c r="E1962" s="1">
        <v>45147</v>
      </c>
      <c r="F1962" t="s">
        <v>72</v>
      </c>
      <c r="G1962" t="s">
        <v>23</v>
      </c>
      <c r="H1962" t="s">
        <v>35</v>
      </c>
      <c r="I1962">
        <v>43239</v>
      </c>
      <c r="J1962">
        <v>1730.36</v>
      </c>
      <c r="K1962">
        <v>1644.68</v>
      </c>
      <c r="L1962" t="s">
        <v>18</v>
      </c>
      <c r="M1962" t="s">
        <v>19</v>
      </c>
      <c r="N1962" s="2">
        <f t="shared" si="30"/>
        <v>0</v>
      </c>
      <c r="O1962">
        <f>DATEDIF(Table1[[#This Row],[Submission_Date]],Table1[[#This Row],[Decision_Date]],"D")</f>
        <v>28</v>
      </c>
      <c r="P1962">
        <f>Table1[[#This Row],[Claim_Amount]]-Table1[[#This Row],[Paid_Amount]]</f>
        <v>85.679999999999836</v>
      </c>
    </row>
    <row r="1963" spans="1:16" x14ac:dyDescent="0.3">
      <c r="A1963" t="s">
        <v>3752</v>
      </c>
      <c r="B1963" t="s">
        <v>3753</v>
      </c>
      <c r="C1963" s="1">
        <v>45562</v>
      </c>
      <c r="D1963" s="1">
        <v>45581</v>
      </c>
      <c r="E1963" s="1">
        <v>45614</v>
      </c>
      <c r="F1963" t="s">
        <v>15</v>
      </c>
      <c r="G1963" t="s">
        <v>23</v>
      </c>
      <c r="H1963" t="s">
        <v>24</v>
      </c>
      <c r="I1963">
        <v>63047</v>
      </c>
      <c r="J1963">
        <v>2272.06</v>
      </c>
      <c r="K1963">
        <v>2218.17</v>
      </c>
      <c r="L1963" t="s">
        <v>18</v>
      </c>
      <c r="M1963" t="s">
        <v>19</v>
      </c>
      <c r="N1963" s="2">
        <f t="shared" si="30"/>
        <v>0</v>
      </c>
      <c r="O1963">
        <f>DATEDIF(Table1[[#This Row],[Submission_Date]],Table1[[#This Row],[Decision_Date]],"D")</f>
        <v>33</v>
      </c>
      <c r="P1963">
        <f>Table1[[#This Row],[Claim_Amount]]-Table1[[#This Row],[Paid_Amount]]</f>
        <v>53.889999999999873</v>
      </c>
    </row>
    <row r="1964" spans="1:16" x14ac:dyDescent="0.3">
      <c r="A1964" t="s">
        <v>3754</v>
      </c>
      <c r="B1964" t="s">
        <v>3755</v>
      </c>
      <c r="C1964" s="1">
        <v>45309</v>
      </c>
      <c r="D1964" s="1">
        <v>45319</v>
      </c>
      <c r="E1964" s="1">
        <v>45342</v>
      </c>
      <c r="F1964" t="s">
        <v>27</v>
      </c>
      <c r="G1964" t="s">
        <v>34</v>
      </c>
      <c r="H1964" t="s">
        <v>24</v>
      </c>
      <c r="I1964">
        <v>99214</v>
      </c>
      <c r="J1964">
        <v>2743.25</v>
      </c>
      <c r="K1964">
        <v>0</v>
      </c>
      <c r="L1964" t="s">
        <v>60</v>
      </c>
      <c r="M1964" t="s">
        <v>221</v>
      </c>
      <c r="N1964" s="2">
        <f t="shared" si="30"/>
        <v>1</v>
      </c>
      <c r="O1964">
        <f>DATEDIF(Table1[[#This Row],[Submission_Date]],Table1[[#This Row],[Decision_Date]],"D")</f>
        <v>23</v>
      </c>
      <c r="P1964">
        <f>Table1[[#This Row],[Claim_Amount]]-Table1[[#This Row],[Paid_Amount]]</f>
        <v>2743.25</v>
      </c>
    </row>
    <row r="1965" spans="1:16" x14ac:dyDescent="0.3">
      <c r="A1965" t="s">
        <v>3756</v>
      </c>
      <c r="B1965" t="s">
        <v>3757</v>
      </c>
      <c r="C1965" s="1">
        <v>44937</v>
      </c>
      <c r="D1965" s="1">
        <v>44941</v>
      </c>
      <c r="E1965" s="1">
        <v>44959</v>
      </c>
      <c r="F1965" t="s">
        <v>48</v>
      </c>
      <c r="G1965" t="s">
        <v>79</v>
      </c>
      <c r="H1965" t="s">
        <v>17</v>
      </c>
      <c r="I1965">
        <v>99214</v>
      </c>
      <c r="J1965">
        <v>3029.56</v>
      </c>
      <c r="K1965">
        <v>0</v>
      </c>
      <c r="L1965" t="s">
        <v>60</v>
      </c>
      <c r="M1965" t="s">
        <v>94</v>
      </c>
      <c r="N1965" s="2">
        <f t="shared" si="30"/>
        <v>1</v>
      </c>
      <c r="O1965">
        <f>DATEDIF(Table1[[#This Row],[Submission_Date]],Table1[[#This Row],[Decision_Date]],"D")</f>
        <v>18</v>
      </c>
      <c r="P1965">
        <f>Table1[[#This Row],[Claim_Amount]]-Table1[[#This Row],[Paid_Amount]]</f>
        <v>3029.56</v>
      </c>
    </row>
    <row r="1966" spans="1:16" x14ac:dyDescent="0.3">
      <c r="A1966" t="s">
        <v>3758</v>
      </c>
      <c r="B1966" t="s">
        <v>3759</v>
      </c>
      <c r="C1966" s="1">
        <v>45044</v>
      </c>
      <c r="D1966" s="1">
        <v>45054</v>
      </c>
      <c r="E1966" s="1">
        <v>45113</v>
      </c>
      <c r="F1966" t="s">
        <v>27</v>
      </c>
      <c r="G1966" t="s">
        <v>23</v>
      </c>
      <c r="H1966" t="s">
        <v>29</v>
      </c>
      <c r="I1966">
        <v>43239</v>
      </c>
      <c r="J1966">
        <v>2819.98</v>
      </c>
      <c r="K1966">
        <v>0</v>
      </c>
      <c r="L1966" t="s">
        <v>60</v>
      </c>
      <c r="M1966" t="s">
        <v>61</v>
      </c>
      <c r="N1966" s="2">
        <f t="shared" si="30"/>
        <v>1</v>
      </c>
      <c r="O1966">
        <f>DATEDIF(Table1[[#This Row],[Submission_Date]],Table1[[#This Row],[Decision_Date]],"D")</f>
        <v>59</v>
      </c>
      <c r="P1966">
        <f>Table1[[#This Row],[Claim_Amount]]-Table1[[#This Row],[Paid_Amount]]</f>
        <v>2819.98</v>
      </c>
    </row>
    <row r="1967" spans="1:16" x14ac:dyDescent="0.3">
      <c r="A1967" t="s">
        <v>3760</v>
      </c>
      <c r="B1967" t="s">
        <v>3761</v>
      </c>
      <c r="C1967" s="1">
        <v>45618</v>
      </c>
      <c r="D1967" s="1">
        <v>45640</v>
      </c>
      <c r="E1967" s="1">
        <v>45696</v>
      </c>
      <c r="F1967" t="s">
        <v>27</v>
      </c>
      <c r="G1967" t="s">
        <v>16</v>
      </c>
      <c r="H1967" t="s">
        <v>24</v>
      </c>
      <c r="I1967">
        <v>27130</v>
      </c>
      <c r="J1967">
        <v>1942.37</v>
      </c>
      <c r="K1967">
        <v>1547.77</v>
      </c>
      <c r="L1967" t="s">
        <v>18</v>
      </c>
      <c r="M1967" t="s">
        <v>19</v>
      </c>
      <c r="N1967" s="2">
        <f t="shared" si="30"/>
        <v>0</v>
      </c>
      <c r="O1967">
        <f>DATEDIF(Table1[[#This Row],[Submission_Date]],Table1[[#This Row],[Decision_Date]],"D")</f>
        <v>56</v>
      </c>
      <c r="P1967">
        <f>Table1[[#This Row],[Claim_Amount]]-Table1[[#This Row],[Paid_Amount]]</f>
        <v>394.59999999999991</v>
      </c>
    </row>
    <row r="1968" spans="1:16" x14ac:dyDescent="0.3">
      <c r="A1968" t="s">
        <v>3762</v>
      </c>
      <c r="B1968" t="s">
        <v>776</v>
      </c>
      <c r="C1968" s="1">
        <v>45528</v>
      </c>
      <c r="D1968" s="1">
        <v>45533</v>
      </c>
      <c r="E1968" s="1">
        <v>45568</v>
      </c>
      <c r="F1968" t="s">
        <v>48</v>
      </c>
      <c r="G1968" t="s">
        <v>28</v>
      </c>
      <c r="H1968" t="s">
        <v>29</v>
      </c>
      <c r="I1968">
        <v>70553</v>
      </c>
      <c r="J1968">
        <v>1544</v>
      </c>
      <c r="K1968">
        <v>0</v>
      </c>
      <c r="L1968" t="s">
        <v>60</v>
      </c>
      <c r="M1968" t="s">
        <v>61</v>
      </c>
      <c r="N1968" s="2">
        <f t="shared" si="30"/>
        <v>1</v>
      </c>
      <c r="O1968">
        <f>DATEDIF(Table1[[#This Row],[Submission_Date]],Table1[[#This Row],[Decision_Date]],"D")</f>
        <v>35</v>
      </c>
      <c r="P1968">
        <f>Table1[[#This Row],[Claim_Amount]]-Table1[[#This Row],[Paid_Amount]]</f>
        <v>1544</v>
      </c>
    </row>
    <row r="1969" spans="1:16" x14ac:dyDescent="0.3">
      <c r="A1969" t="s">
        <v>3763</v>
      </c>
      <c r="B1969" t="s">
        <v>3764</v>
      </c>
      <c r="C1969" s="1">
        <v>45421</v>
      </c>
      <c r="D1969" s="1">
        <v>45443</v>
      </c>
      <c r="E1969" s="1">
        <v>45469</v>
      </c>
      <c r="F1969" t="s">
        <v>22</v>
      </c>
      <c r="G1969" t="s">
        <v>16</v>
      </c>
      <c r="H1969" t="s">
        <v>49</v>
      </c>
      <c r="I1969">
        <v>99213</v>
      </c>
      <c r="J1969">
        <v>1601.96</v>
      </c>
      <c r="K1969">
        <v>1267.06</v>
      </c>
      <c r="L1969" t="s">
        <v>18</v>
      </c>
      <c r="M1969" t="s">
        <v>19</v>
      </c>
      <c r="N1969" s="2">
        <f t="shared" si="30"/>
        <v>0</v>
      </c>
      <c r="O1969">
        <f>DATEDIF(Table1[[#This Row],[Submission_Date]],Table1[[#This Row],[Decision_Date]],"D")</f>
        <v>26</v>
      </c>
      <c r="P1969">
        <f>Table1[[#This Row],[Claim_Amount]]-Table1[[#This Row],[Paid_Amount]]</f>
        <v>334.90000000000009</v>
      </c>
    </row>
    <row r="1970" spans="1:16" x14ac:dyDescent="0.3">
      <c r="A1970" t="s">
        <v>3765</v>
      </c>
      <c r="B1970" t="s">
        <v>738</v>
      </c>
      <c r="C1970" s="1">
        <v>45320</v>
      </c>
      <c r="D1970" s="1">
        <v>45343</v>
      </c>
      <c r="E1970" s="1">
        <v>45403</v>
      </c>
      <c r="F1970" t="s">
        <v>15</v>
      </c>
      <c r="G1970" t="s">
        <v>41</v>
      </c>
      <c r="H1970" t="s">
        <v>87</v>
      </c>
      <c r="I1970">
        <v>92928</v>
      </c>
      <c r="J1970">
        <v>1547</v>
      </c>
      <c r="K1970">
        <v>0</v>
      </c>
      <c r="L1970" t="s">
        <v>60</v>
      </c>
      <c r="M1970" t="s">
        <v>61</v>
      </c>
      <c r="N1970" s="2">
        <f t="shared" si="30"/>
        <v>1</v>
      </c>
      <c r="O1970">
        <f>DATEDIF(Table1[[#This Row],[Submission_Date]],Table1[[#This Row],[Decision_Date]],"D")</f>
        <v>60</v>
      </c>
      <c r="P1970">
        <f>Table1[[#This Row],[Claim_Amount]]-Table1[[#This Row],[Paid_Amount]]</f>
        <v>1547</v>
      </c>
    </row>
    <row r="1971" spans="1:16" x14ac:dyDescent="0.3">
      <c r="A1971" t="s">
        <v>3766</v>
      </c>
      <c r="B1971" t="s">
        <v>3014</v>
      </c>
      <c r="C1971" s="1">
        <v>45011</v>
      </c>
      <c r="D1971" s="1">
        <v>45030</v>
      </c>
      <c r="E1971" s="1">
        <v>45073</v>
      </c>
      <c r="F1971" t="s">
        <v>27</v>
      </c>
      <c r="G1971" t="s">
        <v>79</v>
      </c>
      <c r="H1971" t="s">
        <v>49</v>
      </c>
      <c r="I1971">
        <v>63047</v>
      </c>
      <c r="J1971">
        <v>4478.38</v>
      </c>
      <c r="K1971">
        <v>0</v>
      </c>
      <c r="L1971" t="s">
        <v>30</v>
      </c>
      <c r="M1971" t="s">
        <v>19</v>
      </c>
      <c r="N1971" s="2">
        <f t="shared" si="30"/>
        <v>0</v>
      </c>
      <c r="O1971">
        <f>DATEDIF(Table1[[#This Row],[Submission_Date]],Table1[[#This Row],[Decision_Date]],"D")</f>
        <v>43</v>
      </c>
      <c r="P1971">
        <f>Table1[[#This Row],[Claim_Amount]]-Table1[[#This Row],[Paid_Amount]]</f>
        <v>4478.38</v>
      </c>
    </row>
    <row r="1972" spans="1:16" x14ac:dyDescent="0.3">
      <c r="A1972" t="s">
        <v>3767</v>
      </c>
      <c r="B1972" t="s">
        <v>2551</v>
      </c>
      <c r="C1972" s="1">
        <v>44967</v>
      </c>
      <c r="D1972" s="1">
        <v>44969</v>
      </c>
      <c r="E1972" s="1">
        <v>45007</v>
      </c>
      <c r="F1972" t="s">
        <v>72</v>
      </c>
      <c r="G1972" t="s">
        <v>28</v>
      </c>
      <c r="H1972" t="s">
        <v>55</v>
      </c>
      <c r="I1972">
        <v>27447</v>
      </c>
      <c r="J1972">
        <v>2906.91</v>
      </c>
      <c r="K1972">
        <v>2507.94</v>
      </c>
      <c r="L1972" t="s">
        <v>18</v>
      </c>
      <c r="M1972" t="s">
        <v>19</v>
      </c>
      <c r="N1972" s="2">
        <f t="shared" si="30"/>
        <v>0</v>
      </c>
      <c r="O1972">
        <f>DATEDIF(Table1[[#This Row],[Submission_Date]],Table1[[#This Row],[Decision_Date]],"D")</f>
        <v>38</v>
      </c>
      <c r="P1972">
        <f>Table1[[#This Row],[Claim_Amount]]-Table1[[#This Row],[Paid_Amount]]</f>
        <v>398.9699999999998</v>
      </c>
    </row>
    <row r="1973" spans="1:16" x14ac:dyDescent="0.3">
      <c r="A1973" t="s">
        <v>3768</v>
      </c>
      <c r="B1973" t="s">
        <v>3769</v>
      </c>
      <c r="C1973" s="1">
        <v>45125</v>
      </c>
      <c r="D1973" s="1">
        <v>45127</v>
      </c>
      <c r="E1973" s="1">
        <v>45143</v>
      </c>
      <c r="F1973" t="s">
        <v>27</v>
      </c>
      <c r="G1973" t="s">
        <v>41</v>
      </c>
      <c r="H1973" t="s">
        <v>45</v>
      </c>
      <c r="I1973">
        <v>71046</v>
      </c>
      <c r="J1973">
        <v>172.03</v>
      </c>
      <c r="K1973">
        <v>152.28</v>
      </c>
      <c r="L1973" t="s">
        <v>18</v>
      </c>
      <c r="M1973" t="s">
        <v>19</v>
      </c>
      <c r="N1973" s="2">
        <f t="shared" si="30"/>
        <v>0</v>
      </c>
      <c r="O1973">
        <f>DATEDIF(Table1[[#This Row],[Submission_Date]],Table1[[#This Row],[Decision_Date]],"D")</f>
        <v>16</v>
      </c>
      <c r="P1973">
        <f>Table1[[#This Row],[Claim_Amount]]-Table1[[#This Row],[Paid_Amount]]</f>
        <v>19.75</v>
      </c>
    </row>
    <row r="1974" spans="1:16" x14ac:dyDescent="0.3">
      <c r="A1974" t="s">
        <v>3770</v>
      </c>
      <c r="B1974" t="s">
        <v>3771</v>
      </c>
      <c r="C1974" s="1">
        <v>45064</v>
      </c>
      <c r="D1974" s="1">
        <v>45093</v>
      </c>
      <c r="E1974" s="1">
        <v>45116</v>
      </c>
      <c r="F1974" t="s">
        <v>72</v>
      </c>
      <c r="G1974" t="s">
        <v>23</v>
      </c>
      <c r="H1974" t="s">
        <v>29</v>
      </c>
      <c r="I1974">
        <v>92928</v>
      </c>
      <c r="J1974">
        <v>3055.57</v>
      </c>
      <c r="K1974">
        <v>2428.3200000000002</v>
      </c>
      <c r="L1974" t="s">
        <v>18</v>
      </c>
      <c r="M1974" t="s">
        <v>19</v>
      </c>
      <c r="N1974" s="2">
        <f t="shared" si="30"/>
        <v>0</v>
      </c>
      <c r="O1974">
        <f>DATEDIF(Table1[[#This Row],[Submission_Date]],Table1[[#This Row],[Decision_Date]],"D")</f>
        <v>23</v>
      </c>
      <c r="P1974">
        <f>Table1[[#This Row],[Claim_Amount]]-Table1[[#This Row],[Paid_Amount]]</f>
        <v>627.25</v>
      </c>
    </row>
    <row r="1975" spans="1:16" x14ac:dyDescent="0.3">
      <c r="A1975" t="s">
        <v>3772</v>
      </c>
      <c r="B1975" t="s">
        <v>3773</v>
      </c>
      <c r="C1975" s="1">
        <v>45031</v>
      </c>
      <c r="D1975" s="1">
        <v>45050</v>
      </c>
      <c r="E1975" s="1">
        <v>45089</v>
      </c>
      <c r="F1975" t="s">
        <v>27</v>
      </c>
      <c r="G1975" t="s">
        <v>16</v>
      </c>
      <c r="H1975" t="s">
        <v>29</v>
      </c>
      <c r="I1975">
        <v>43239</v>
      </c>
      <c r="J1975">
        <v>2112.84</v>
      </c>
      <c r="K1975">
        <v>0</v>
      </c>
      <c r="L1975" t="s">
        <v>60</v>
      </c>
      <c r="M1975" t="s">
        <v>61</v>
      </c>
      <c r="N1975" s="2">
        <f t="shared" si="30"/>
        <v>1</v>
      </c>
      <c r="O1975">
        <f>DATEDIF(Table1[[#This Row],[Submission_Date]],Table1[[#This Row],[Decision_Date]],"D")</f>
        <v>39</v>
      </c>
      <c r="P1975">
        <f>Table1[[#This Row],[Claim_Amount]]-Table1[[#This Row],[Paid_Amount]]</f>
        <v>2112.84</v>
      </c>
    </row>
    <row r="1976" spans="1:16" x14ac:dyDescent="0.3">
      <c r="A1976" t="s">
        <v>3774</v>
      </c>
      <c r="B1976" t="s">
        <v>3775</v>
      </c>
      <c r="C1976" s="1">
        <v>45328</v>
      </c>
      <c r="D1976" s="1">
        <v>45338</v>
      </c>
      <c r="E1976" s="1">
        <v>45347</v>
      </c>
      <c r="F1976" t="s">
        <v>72</v>
      </c>
      <c r="G1976" t="s">
        <v>23</v>
      </c>
      <c r="H1976" t="s">
        <v>24</v>
      </c>
      <c r="I1976">
        <v>71046</v>
      </c>
      <c r="J1976">
        <v>1781.18</v>
      </c>
      <c r="K1976">
        <v>0</v>
      </c>
      <c r="L1976" t="s">
        <v>30</v>
      </c>
      <c r="M1976" t="s">
        <v>19</v>
      </c>
      <c r="N1976" s="2">
        <f t="shared" si="30"/>
        <v>0</v>
      </c>
      <c r="O1976">
        <f>DATEDIF(Table1[[#This Row],[Submission_Date]],Table1[[#This Row],[Decision_Date]],"D")</f>
        <v>9</v>
      </c>
      <c r="P1976">
        <f>Table1[[#This Row],[Claim_Amount]]-Table1[[#This Row],[Paid_Amount]]</f>
        <v>1781.18</v>
      </c>
    </row>
    <row r="1977" spans="1:16" x14ac:dyDescent="0.3">
      <c r="A1977" t="s">
        <v>3776</v>
      </c>
      <c r="B1977" t="s">
        <v>3777</v>
      </c>
      <c r="C1977" s="1">
        <v>45274</v>
      </c>
      <c r="D1977" s="1">
        <v>45276</v>
      </c>
      <c r="E1977" s="1">
        <v>45294</v>
      </c>
      <c r="F1977" t="s">
        <v>72</v>
      </c>
      <c r="G1977" t="s">
        <v>28</v>
      </c>
      <c r="H1977" t="s">
        <v>29</v>
      </c>
      <c r="I1977">
        <v>43239</v>
      </c>
      <c r="J1977">
        <v>1325.02</v>
      </c>
      <c r="K1977">
        <v>1298.8699999999999</v>
      </c>
      <c r="L1977" t="s">
        <v>18</v>
      </c>
      <c r="M1977" t="s">
        <v>19</v>
      </c>
      <c r="N1977" s="2">
        <f t="shared" si="30"/>
        <v>0</v>
      </c>
      <c r="O1977">
        <f>DATEDIF(Table1[[#This Row],[Submission_Date]],Table1[[#This Row],[Decision_Date]],"D")</f>
        <v>18</v>
      </c>
      <c r="P1977">
        <f>Table1[[#This Row],[Claim_Amount]]-Table1[[#This Row],[Paid_Amount]]</f>
        <v>26.150000000000091</v>
      </c>
    </row>
    <row r="1978" spans="1:16" x14ac:dyDescent="0.3">
      <c r="A1978" t="s">
        <v>3778</v>
      </c>
      <c r="B1978" t="s">
        <v>3779</v>
      </c>
      <c r="C1978" s="1">
        <v>45441</v>
      </c>
      <c r="D1978" s="1">
        <v>45445</v>
      </c>
      <c r="E1978" s="1">
        <v>45459</v>
      </c>
      <c r="F1978" t="s">
        <v>15</v>
      </c>
      <c r="G1978" t="s">
        <v>79</v>
      </c>
      <c r="H1978" t="s">
        <v>24</v>
      </c>
      <c r="I1978">
        <v>99215</v>
      </c>
      <c r="J1978">
        <v>4443.91</v>
      </c>
      <c r="K1978">
        <v>0</v>
      </c>
      <c r="L1978" t="s">
        <v>60</v>
      </c>
      <c r="M1978" t="s">
        <v>153</v>
      </c>
      <c r="N1978" s="2">
        <f t="shared" si="30"/>
        <v>1</v>
      </c>
      <c r="O1978">
        <f>DATEDIF(Table1[[#This Row],[Submission_Date]],Table1[[#This Row],[Decision_Date]],"D")</f>
        <v>14</v>
      </c>
      <c r="P1978">
        <f>Table1[[#This Row],[Claim_Amount]]-Table1[[#This Row],[Paid_Amount]]</f>
        <v>4443.91</v>
      </c>
    </row>
    <row r="1979" spans="1:16" x14ac:dyDescent="0.3">
      <c r="A1979" t="s">
        <v>3780</v>
      </c>
      <c r="B1979" t="s">
        <v>2696</v>
      </c>
      <c r="C1979" s="1">
        <v>45650</v>
      </c>
      <c r="D1979" s="1">
        <v>45665</v>
      </c>
      <c r="E1979" s="1">
        <v>45704</v>
      </c>
      <c r="F1979" t="s">
        <v>106</v>
      </c>
      <c r="G1979" t="s">
        <v>16</v>
      </c>
      <c r="H1979" t="s">
        <v>55</v>
      </c>
      <c r="I1979">
        <v>70553</v>
      </c>
      <c r="J1979">
        <v>3858.45</v>
      </c>
      <c r="K1979">
        <v>3098.44</v>
      </c>
      <c r="L1979" t="s">
        <v>18</v>
      </c>
      <c r="M1979" t="s">
        <v>19</v>
      </c>
      <c r="N1979" s="2">
        <f t="shared" si="30"/>
        <v>0</v>
      </c>
      <c r="O1979">
        <f>DATEDIF(Table1[[#This Row],[Submission_Date]],Table1[[#This Row],[Decision_Date]],"D")</f>
        <v>39</v>
      </c>
      <c r="P1979">
        <f>Table1[[#This Row],[Claim_Amount]]-Table1[[#This Row],[Paid_Amount]]</f>
        <v>760.00999999999976</v>
      </c>
    </row>
    <row r="1980" spans="1:16" x14ac:dyDescent="0.3">
      <c r="A1980" t="s">
        <v>3781</v>
      </c>
      <c r="B1980" t="s">
        <v>1349</v>
      </c>
      <c r="C1980" s="1">
        <v>44931</v>
      </c>
      <c r="D1980" s="1">
        <v>44958</v>
      </c>
      <c r="E1980" s="1">
        <v>45013</v>
      </c>
      <c r="F1980" t="s">
        <v>48</v>
      </c>
      <c r="G1980" t="s">
        <v>79</v>
      </c>
      <c r="H1980" t="s">
        <v>35</v>
      </c>
      <c r="I1980">
        <v>80053</v>
      </c>
      <c r="J1980">
        <v>974.28</v>
      </c>
      <c r="K1980">
        <v>901.34</v>
      </c>
      <c r="L1980" t="s">
        <v>18</v>
      </c>
      <c r="M1980" t="s">
        <v>19</v>
      </c>
      <c r="N1980" s="2">
        <f t="shared" si="30"/>
        <v>0</v>
      </c>
      <c r="O1980">
        <f>DATEDIF(Table1[[#This Row],[Submission_Date]],Table1[[#This Row],[Decision_Date]],"D")</f>
        <v>55</v>
      </c>
      <c r="P1980">
        <f>Table1[[#This Row],[Claim_Amount]]-Table1[[#This Row],[Paid_Amount]]</f>
        <v>72.939999999999941</v>
      </c>
    </row>
    <row r="1981" spans="1:16" x14ac:dyDescent="0.3">
      <c r="A1981" t="s">
        <v>3782</v>
      </c>
      <c r="B1981" t="s">
        <v>3783</v>
      </c>
      <c r="C1981" s="1">
        <v>45496</v>
      </c>
      <c r="D1981" s="1">
        <v>45512</v>
      </c>
      <c r="E1981" s="1">
        <v>45524</v>
      </c>
      <c r="F1981" t="s">
        <v>72</v>
      </c>
      <c r="G1981" t="s">
        <v>23</v>
      </c>
      <c r="H1981" t="s">
        <v>17</v>
      </c>
      <c r="I1981">
        <v>66984</v>
      </c>
      <c r="J1981">
        <v>2503.9899999999998</v>
      </c>
      <c r="K1981">
        <v>0</v>
      </c>
      <c r="L1981" t="s">
        <v>60</v>
      </c>
      <c r="M1981" t="s">
        <v>221</v>
      </c>
      <c r="N1981" s="2">
        <f t="shared" si="30"/>
        <v>1</v>
      </c>
      <c r="O1981">
        <f>DATEDIF(Table1[[#This Row],[Submission_Date]],Table1[[#This Row],[Decision_Date]],"D")</f>
        <v>12</v>
      </c>
      <c r="P1981">
        <f>Table1[[#This Row],[Claim_Amount]]-Table1[[#This Row],[Paid_Amount]]</f>
        <v>2503.9899999999998</v>
      </c>
    </row>
    <row r="1982" spans="1:16" x14ac:dyDescent="0.3">
      <c r="A1982" t="s">
        <v>3784</v>
      </c>
      <c r="B1982" t="s">
        <v>3785</v>
      </c>
      <c r="C1982" s="1">
        <v>45397</v>
      </c>
      <c r="D1982" s="1">
        <v>45424</v>
      </c>
      <c r="E1982" s="1">
        <v>45461</v>
      </c>
      <c r="F1982" t="s">
        <v>15</v>
      </c>
      <c r="G1982" t="s">
        <v>79</v>
      </c>
      <c r="H1982" t="s">
        <v>52</v>
      </c>
      <c r="I1982">
        <v>63047</v>
      </c>
      <c r="J1982">
        <v>831.04</v>
      </c>
      <c r="K1982">
        <v>689.85</v>
      </c>
      <c r="L1982" t="s">
        <v>18</v>
      </c>
      <c r="M1982" t="s">
        <v>19</v>
      </c>
      <c r="N1982" s="2">
        <f t="shared" si="30"/>
        <v>0</v>
      </c>
      <c r="O1982">
        <f>DATEDIF(Table1[[#This Row],[Submission_Date]],Table1[[#This Row],[Decision_Date]],"D")</f>
        <v>37</v>
      </c>
      <c r="P1982">
        <f>Table1[[#This Row],[Claim_Amount]]-Table1[[#This Row],[Paid_Amount]]</f>
        <v>141.18999999999994</v>
      </c>
    </row>
    <row r="1983" spans="1:16" x14ac:dyDescent="0.3">
      <c r="A1983" t="s">
        <v>3786</v>
      </c>
      <c r="B1983" t="s">
        <v>3787</v>
      </c>
      <c r="C1983" s="1">
        <v>45080</v>
      </c>
      <c r="D1983" s="1">
        <v>45104</v>
      </c>
      <c r="E1983" s="1">
        <v>45109</v>
      </c>
      <c r="F1983" t="s">
        <v>27</v>
      </c>
      <c r="G1983" t="s">
        <v>28</v>
      </c>
      <c r="H1983" t="s">
        <v>55</v>
      </c>
      <c r="I1983">
        <v>90837</v>
      </c>
      <c r="J1983">
        <v>599.63</v>
      </c>
      <c r="K1983">
        <v>0</v>
      </c>
      <c r="L1983" t="s">
        <v>60</v>
      </c>
      <c r="M1983" t="s">
        <v>447</v>
      </c>
      <c r="N1983" s="2">
        <f t="shared" si="30"/>
        <v>1</v>
      </c>
      <c r="O1983">
        <f>DATEDIF(Table1[[#This Row],[Submission_Date]],Table1[[#This Row],[Decision_Date]],"D")</f>
        <v>5</v>
      </c>
      <c r="P1983">
        <f>Table1[[#This Row],[Claim_Amount]]-Table1[[#This Row],[Paid_Amount]]</f>
        <v>599.63</v>
      </c>
    </row>
    <row r="1984" spans="1:16" x14ac:dyDescent="0.3">
      <c r="A1984" t="s">
        <v>3788</v>
      </c>
      <c r="B1984" t="s">
        <v>3789</v>
      </c>
      <c r="C1984" s="1">
        <v>45314</v>
      </c>
      <c r="D1984" s="1">
        <v>45323</v>
      </c>
      <c r="E1984" s="1">
        <v>45378</v>
      </c>
      <c r="F1984" t="s">
        <v>27</v>
      </c>
      <c r="G1984" t="s">
        <v>41</v>
      </c>
      <c r="H1984" t="s">
        <v>35</v>
      </c>
      <c r="I1984">
        <v>90837</v>
      </c>
      <c r="J1984">
        <v>1095.1300000000001</v>
      </c>
      <c r="K1984">
        <v>0</v>
      </c>
      <c r="L1984" t="s">
        <v>60</v>
      </c>
      <c r="M1984" t="s">
        <v>221</v>
      </c>
      <c r="N1984" s="2">
        <f t="shared" si="30"/>
        <v>1</v>
      </c>
      <c r="O1984">
        <f>DATEDIF(Table1[[#This Row],[Submission_Date]],Table1[[#This Row],[Decision_Date]],"D")</f>
        <v>55</v>
      </c>
      <c r="P1984">
        <f>Table1[[#This Row],[Claim_Amount]]-Table1[[#This Row],[Paid_Amount]]</f>
        <v>1095.1300000000001</v>
      </c>
    </row>
    <row r="1985" spans="1:16" x14ac:dyDescent="0.3">
      <c r="A1985" t="s">
        <v>3790</v>
      </c>
      <c r="B1985" t="s">
        <v>3791</v>
      </c>
      <c r="C1985" s="1">
        <v>45611</v>
      </c>
      <c r="D1985" s="1">
        <v>45631</v>
      </c>
      <c r="E1985" s="1">
        <v>45642</v>
      </c>
      <c r="F1985" t="s">
        <v>48</v>
      </c>
      <c r="G1985" t="s">
        <v>16</v>
      </c>
      <c r="H1985" t="s">
        <v>29</v>
      </c>
      <c r="I1985">
        <v>99214</v>
      </c>
      <c r="J1985">
        <v>3604.42</v>
      </c>
      <c r="K1985">
        <v>3117.36</v>
      </c>
      <c r="L1985" t="s">
        <v>18</v>
      </c>
      <c r="M1985" t="s">
        <v>19</v>
      </c>
      <c r="N1985" s="2">
        <f t="shared" si="30"/>
        <v>0</v>
      </c>
      <c r="O1985">
        <f>DATEDIF(Table1[[#This Row],[Submission_Date]],Table1[[#This Row],[Decision_Date]],"D")</f>
        <v>11</v>
      </c>
      <c r="P1985">
        <f>Table1[[#This Row],[Claim_Amount]]-Table1[[#This Row],[Paid_Amount]]</f>
        <v>487.05999999999995</v>
      </c>
    </row>
    <row r="1986" spans="1:16" x14ac:dyDescent="0.3">
      <c r="A1986" t="s">
        <v>3792</v>
      </c>
      <c r="B1986" t="s">
        <v>780</v>
      </c>
      <c r="C1986" s="1">
        <v>45414</v>
      </c>
      <c r="D1986" s="1">
        <v>45435</v>
      </c>
      <c r="E1986" s="1">
        <v>45451</v>
      </c>
      <c r="F1986" t="s">
        <v>33</v>
      </c>
      <c r="G1986" t="s">
        <v>23</v>
      </c>
      <c r="H1986" t="s">
        <v>24</v>
      </c>
      <c r="I1986">
        <v>92928</v>
      </c>
      <c r="J1986">
        <v>3875.77</v>
      </c>
      <c r="K1986">
        <v>3020.71</v>
      </c>
      <c r="L1986" t="s">
        <v>18</v>
      </c>
      <c r="M1986" t="s">
        <v>19</v>
      </c>
      <c r="N1986" s="2">
        <f t="shared" si="30"/>
        <v>0</v>
      </c>
      <c r="O1986">
        <f>DATEDIF(Table1[[#This Row],[Submission_Date]],Table1[[#This Row],[Decision_Date]],"D")</f>
        <v>16</v>
      </c>
      <c r="P1986">
        <f>Table1[[#This Row],[Claim_Amount]]-Table1[[#This Row],[Paid_Amount]]</f>
        <v>855.06</v>
      </c>
    </row>
    <row r="1987" spans="1:16" x14ac:dyDescent="0.3">
      <c r="A1987" t="s">
        <v>3793</v>
      </c>
      <c r="B1987" t="s">
        <v>3794</v>
      </c>
      <c r="C1987" s="1">
        <v>45621</v>
      </c>
      <c r="D1987" s="1">
        <v>45651</v>
      </c>
      <c r="E1987" s="1">
        <v>45695</v>
      </c>
      <c r="F1987" t="s">
        <v>15</v>
      </c>
      <c r="G1987" t="s">
        <v>41</v>
      </c>
      <c r="H1987" t="s">
        <v>52</v>
      </c>
      <c r="I1987">
        <v>27447</v>
      </c>
      <c r="J1987">
        <v>2725.67</v>
      </c>
      <c r="K1987">
        <v>2198.8200000000002</v>
      </c>
      <c r="L1987" t="s">
        <v>18</v>
      </c>
      <c r="M1987" t="s">
        <v>19</v>
      </c>
      <c r="N1987" s="2">
        <f t="shared" ref="N1987:N2050" si="31">IF(L1987="Denied",1,0)</f>
        <v>0</v>
      </c>
      <c r="O1987">
        <f>DATEDIF(Table1[[#This Row],[Submission_Date]],Table1[[#This Row],[Decision_Date]],"D")</f>
        <v>44</v>
      </c>
      <c r="P1987">
        <f>Table1[[#This Row],[Claim_Amount]]-Table1[[#This Row],[Paid_Amount]]</f>
        <v>526.84999999999991</v>
      </c>
    </row>
    <row r="1988" spans="1:16" x14ac:dyDescent="0.3">
      <c r="A1988" t="s">
        <v>3795</v>
      </c>
      <c r="B1988" t="s">
        <v>3796</v>
      </c>
      <c r="C1988" s="1">
        <v>44961</v>
      </c>
      <c r="D1988" s="1">
        <v>44965</v>
      </c>
      <c r="E1988" s="1">
        <v>45013</v>
      </c>
      <c r="F1988" t="s">
        <v>48</v>
      </c>
      <c r="G1988" t="s">
        <v>79</v>
      </c>
      <c r="H1988" t="s">
        <v>24</v>
      </c>
      <c r="I1988">
        <v>27447</v>
      </c>
      <c r="J1988">
        <v>3229.48</v>
      </c>
      <c r="K1988">
        <v>2808.12</v>
      </c>
      <c r="L1988" t="s">
        <v>18</v>
      </c>
      <c r="M1988" t="s">
        <v>19</v>
      </c>
      <c r="N1988" s="2">
        <f t="shared" si="31"/>
        <v>0</v>
      </c>
      <c r="O1988">
        <f>DATEDIF(Table1[[#This Row],[Submission_Date]],Table1[[#This Row],[Decision_Date]],"D")</f>
        <v>48</v>
      </c>
      <c r="P1988">
        <f>Table1[[#This Row],[Claim_Amount]]-Table1[[#This Row],[Paid_Amount]]</f>
        <v>421.36000000000013</v>
      </c>
    </row>
    <row r="1989" spans="1:16" x14ac:dyDescent="0.3">
      <c r="A1989" t="s">
        <v>3797</v>
      </c>
      <c r="B1989" t="s">
        <v>3798</v>
      </c>
      <c r="C1989" s="1">
        <v>45638</v>
      </c>
      <c r="D1989" s="1">
        <v>45657</v>
      </c>
      <c r="E1989" s="1">
        <v>45685</v>
      </c>
      <c r="F1989" t="s">
        <v>33</v>
      </c>
      <c r="G1989" t="s">
        <v>79</v>
      </c>
      <c r="H1989" t="s">
        <v>35</v>
      </c>
      <c r="I1989">
        <v>45378</v>
      </c>
      <c r="J1989">
        <v>2732.42</v>
      </c>
      <c r="K1989">
        <v>0</v>
      </c>
      <c r="L1989" t="s">
        <v>60</v>
      </c>
      <c r="M1989" t="s">
        <v>176</v>
      </c>
      <c r="N1989" s="2">
        <f t="shared" si="31"/>
        <v>1</v>
      </c>
      <c r="O1989">
        <f>DATEDIF(Table1[[#This Row],[Submission_Date]],Table1[[#This Row],[Decision_Date]],"D")</f>
        <v>28</v>
      </c>
      <c r="P1989">
        <f>Table1[[#This Row],[Claim_Amount]]-Table1[[#This Row],[Paid_Amount]]</f>
        <v>2732.42</v>
      </c>
    </row>
    <row r="1990" spans="1:16" x14ac:dyDescent="0.3">
      <c r="A1990" t="s">
        <v>3799</v>
      </c>
      <c r="B1990" t="s">
        <v>2161</v>
      </c>
      <c r="C1990" s="1">
        <v>45266</v>
      </c>
      <c r="D1990" s="1">
        <v>45272</v>
      </c>
      <c r="E1990" s="1">
        <v>45299</v>
      </c>
      <c r="F1990" t="s">
        <v>22</v>
      </c>
      <c r="G1990" t="s">
        <v>23</v>
      </c>
      <c r="H1990" t="s">
        <v>35</v>
      </c>
      <c r="I1990">
        <v>70553</v>
      </c>
      <c r="J1990">
        <v>1082.27</v>
      </c>
      <c r="K1990">
        <v>0</v>
      </c>
      <c r="L1990" t="s">
        <v>60</v>
      </c>
      <c r="M1990" t="s">
        <v>101</v>
      </c>
      <c r="N1990" s="2">
        <f t="shared" si="31"/>
        <v>1</v>
      </c>
      <c r="O1990">
        <f>DATEDIF(Table1[[#This Row],[Submission_Date]],Table1[[#This Row],[Decision_Date]],"D")</f>
        <v>27</v>
      </c>
      <c r="P1990">
        <f>Table1[[#This Row],[Claim_Amount]]-Table1[[#This Row],[Paid_Amount]]</f>
        <v>1082.27</v>
      </c>
    </row>
    <row r="1991" spans="1:16" x14ac:dyDescent="0.3">
      <c r="A1991" t="s">
        <v>3800</v>
      </c>
      <c r="B1991" t="s">
        <v>1662</v>
      </c>
      <c r="C1991" s="1">
        <v>45601</v>
      </c>
      <c r="D1991" s="1">
        <v>45631</v>
      </c>
      <c r="E1991" s="1">
        <v>45668</v>
      </c>
      <c r="F1991" t="s">
        <v>27</v>
      </c>
      <c r="G1991" t="s">
        <v>16</v>
      </c>
      <c r="H1991" t="s">
        <v>17</v>
      </c>
      <c r="I1991">
        <v>27447</v>
      </c>
      <c r="J1991">
        <v>2554.31</v>
      </c>
      <c r="K1991">
        <v>0</v>
      </c>
      <c r="L1991" t="s">
        <v>60</v>
      </c>
      <c r="M1991" t="s">
        <v>61</v>
      </c>
      <c r="N1991" s="2">
        <f t="shared" si="31"/>
        <v>1</v>
      </c>
      <c r="O1991">
        <f>DATEDIF(Table1[[#This Row],[Submission_Date]],Table1[[#This Row],[Decision_Date]],"D")</f>
        <v>37</v>
      </c>
      <c r="P1991">
        <f>Table1[[#This Row],[Claim_Amount]]-Table1[[#This Row],[Paid_Amount]]</f>
        <v>2554.31</v>
      </c>
    </row>
    <row r="1992" spans="1:16" x14ac:dyDescent="0.3">
      <c r="A1992" t="s">
        <v>3801</v>
      </c>
      <c r="B1992" t="s">
        <v>3802</v>
      </c>
      <c r="C1992" s="1">
        <v>45004</v>
      </c>
      <c r="D1992" s="1">
        <v>45021</v>
      </c>
      <c r="E1992" s="1">
        <v>45043</v>
      </c>
      <c r="F1992" t="s">
        <v>33</v>
      </c>
      <c r="G1992" t="s">
        <v>23</v>
      </c>
      <c r="H1992" t="s">
        <v>35</v>
      </c>
      <c r="I1992">
        <v>71046</v>
      </c>
      <c r="J1992">
        <v>3430.04</v>
      </c>
      <c r="K1992">
        <v>0</v>
      </c>
      <c r="L1992" t="s">
        <v>30</v>
      </c>
      <c r="M1992" t="s">
        <v>19</v>
      </c>
      <c r="N1992" s="2">
        <f t="shared" si="31"/>
        <v>0</v>
      </c>
      <c r="O1992">
        <f>DATEDIF(Table1[[#This Row],[Submission_Date]],Table1[[#This Row],[Decision_Date]],"D")</f>
        <v>22</v>
      </c>
      <c r="P1992">
        <f>Table1[[#This Row],[Claim_Amount]]-Table1[[#This Row],[Paid_Amount]]</f>
        <v>3430.04</v>
      </c>
    </row>
    <row r="1993" spans="1:16" x14ac:dyDescent="0.3">
      <c r="A1993" t="s">
        <v>3803</v>
      </c>
      <c r="B1993" t="s">
        <v>3804</v>
      </c>
      <c r="C1993" s="1">
        <v>45044</v>
      </c>
      <c r="D1993" s="1">
        <v>45051</v>
      </c>
      <c r="E1993" s="1">
        <v>45098</v>
      </c>
      <c r="F1993" t="s">
        <v>48</v>
      </c>
      <c r="G1993" t="s">
        <v>79</v>
      </c>
      <c r="H1993" t="s">
        <v>17</v>
      </c>
      <c r="I1993">
        <v>43239</v>
      </c>
      <c r="J1993">
        <v>3305.8</v>
      </c>
      <c r="K1993">
        <v>0</v>
      </c>
      <c r="L1993" t="s">
        <v>60</v>
      </c>
      <c r="M1993" t="s">
        <v>61</v>
      </c>
      <c r="N1993" s="2">
        <f t="shared" si="31"/>
        <v>1</v>
      </c>
      <c r="O1993">
        <f>DATEDIF(Table1[[#This Row],[Submission_Date]],Table1[[#This Row],[Decision_Date]],"D")</f>
        <v>47</v>
      </c>
      <c r="P1993">
        <f>Table1[[#This Row],[Claim_Amount]]-Table1[[#This Row],[Paid_Amount]]</f>
        <v>3305.8</v>
      </c>
    </row>
    <row r="1994" spans="1:16" x14ac:dyDescent="0.3">
      <c r="A1994" t="s">
        <v>3805</v>
      </c>
      <c r="B1994" t="s">
        <v>3806</v>
      </c>
      <c r="C1994" s="1">
        <v>45561</v>
      </c>
      <c r="D1994" s="1">
        <v>45566</v>
      </c>
      <c r="E1994" s="1">
        <v>45588</v>
      </c>
      <c r="F1994" t="s">
        <v>33</v>
      </c>
      <c r="G1994" t="s">
        <v>16</v>
      </c>
      <c r="H1994" t="s">
        <v>45</v>
      </c>
      <c r="I1994">
        <v>99213</v>
      </c>
      <c r="J1994">
        <v>4680.3599999999997</v>
      </c>
      <c r="K1994">
        <v>0</v>
      </c>
      <c r="L1994" t="s">
        <v>60</v>
      </c>
      <c r="M1994" t="s">
        <v>153</v>
      </c>
      <c r="N1994" s="2">
        <f t="shared" si="31"/>
        <v>1</v>
      </c>
      <c r="O1994">
        <f>DATEDIF(Table1[[#This Row],[Submission_Date]],Table1[[#This Row],[Decision_Date]],"D")</f>
        <v>22</v>
      </c>
      <c r="P1994">
        <f>Table1[[#This Row],[Claim_Amount]]-Table1[[#This Row],[Paid_Amount]]</f>
        <v>4680.3599999999997</v>
      </c>
    </row>
    <row r="1995" spans="1:16" x14ac:dyDescent="0.3">
      <c r="A1995" t="s">
        <v>3807</v>
      </c>
      <c r="B1995" t="s">
        <v>3808</v>
      </c>
      <c r="C1995" s="1">
        <v>45156</v>
      </c>
      <c r="D1995" s="1">
        <v>45166</v>
      </c>
      <c r="E1995" s="1">
        <v>45191</v>
      </c>
      <c r="F1995" t="s">
        <v>44</v>
      </c>
      <c r="G1995" t="s">
        <v>79</v>
      </c>
      <c r="H1995" t="s">
        <v>52</v>
      </c>
      <c r="I1995">
        <v>99213</v>
      </c>
      <c r="J1995">
        <v>3186.39</v>
      </c>
      <c r="K1995">
        <v>2702.39</v>
      </c>
      <c r="L1995" t="s">
        <v>18</v>
      </c>
      <c r="M1995" t="s">
        <v>19</v>
      </c>
      <c r="N1995" s="2">
        <f t="shared" si="31"/>
        <v>0</v>
      </c>
      <c r="O1995">
        <f>DATEDIF(Table1[[#This Row],[Submission_Date]],Table1[[#This Row],[Decision_Date]],"D")</f>
        <v>25</v>
      </c>
      <c r="P1995">
        <f>Table1[[#This Row],[Claim_Amount]]-Table1[[#This Row],[Paid_Amount]]</f>
        <v>484</v>
      </c>
    </row>
    <row r="1996" spans="1:16" x14ac:dyDescent="0.3">
      <c r="A1996" t="s">
        <v>3809</v>
      </c>
      <c r="B1996" t="s">
        <v>3810</v>
      </c>
      <c r="C1996" s="1">
        <v>45463</v>
      </c>
      <c r="D1996" s="1">
        <v>45482</v>
      </c>
      <c r="E1996" s="1">
        <v>45515</v>
      </c>
      <c r="F1996" t="s">
        <v>44</v>
      </c>
      <c r="G1996" t="s">
        <v>79</v>
      </c>
      <c r="H1996" t="s">
        <v>87</v>
      </c>
      <c r="I1996">
        <v>27447</v>
      </c>
      <c r="J1996">
        <v>2395.0500000000002</v>
      </c>
      <c r="K1996">
        <v>0</v>
      </c>
      <c r="L1996" t="s">
        <v>30</v>
      </c>
      <c r="M1996" t="s">
        <v>19</v>
      </c>
      <c r="N1996" s="2">
        <f t="shared" si="31"/>
        <v>0</v>
      </c>
      <c r="O1996">
        <f>DATEDIF(Table1[[#This Row],[Submission_Date]],Table1[[#This Row],[Decision_Date]],"D")</f>
        <v>33</v>
      </c>
      <c r="P1996">
        <f>Table1[[#This Row],[Claim_Amount]]-Table1[[#This Row],[Paid_Amount]]</f>
        <v>2395.0500000000002</v>
      </c>
    </row>
    <row r="1997" spans="1:16" x14ac:dyDescent="0.3">
      <c r="A1997" t="s">
        <v>3811</v>
      </c>
      <c r="B1997" t="s">
        <v>3812</v>
      </c>
      <c r="C1997" s="1">
        <v>45475</v>
      </c>
      <c r="D1997" s="1">
        <v>45487</v>
      </c>
      <c r="E1997" s="1">
        <v>45504</v>
      </c>
      <c r="F1997" t="s">
        <v>33</v>
      </c>
      <c r="G1997" t="s">
        <v>41</v>
      </c>
      <c r="H1997" t="s">
        <v>55</v>
      </c>
      <c r="I1997">
        <v>45378</v>
      </c>
      <c r="J1997">
        <v>4256.1499999999996</v>
      </c>
      <c r="K1997">
        <v>3980.5</v>
      </c>
      <c r="L1997" t="s">
        <v>18</v>
      </c>
      <c r="M1997" t="s">
        <v>19</v>
      </c>
      <c r="N1997" s="2">
        <f t="shared" si="31"/>
        <v>0</v>
      </c>
      <c r="O1997">
        <f>DATEDIF(Table1[[#This Row],[Submission_Date]],Table1[[#This Row],[Decision_Date]],"D")</f>
        <v>17</v>
      </c>
      <c r="P1997">
        <f>Table1[[#This Row],[Claim_Amount]]-Table1[[#This Row],[Paid_Amount]]</f>
        <v>275.64999999999964</v>
      </c>
    </row>
    <row r="1998" spans="1:16" x14ac:dyDescent="0.3">
      <c r="A1998" t="s">
        <v>3813</v>
      </c>
      <c r="B1998" t="s">
        <v>3814</v>
      </c>
      <c r="C1998" s="1">
        <v>45146</v>
      </c>
      <c r="D1998" s="1">
        <v>45173</v>
      </c>
      <c r="E1998" s="1">
        <v>45198</v>
      </c>
      <c r="F1998" t="s">
        <v>44</v>
      </c>
      <c r="G1998" t="s">
        <v>23</v>
      </c>
      <c r="H1998" t="s">
        <v>29</v>
      </c>
      <c r="I1998">
        <v>80053</v>
      </c>
      <c r="J1998">
        <v>1770.09</v>
      </c>
      <c r="K1998">
        <v>1755.32</v>
      </c>
      <c r="L1998" t="s">
        <v>18</v>
      </c>
      <c r="M1998" t="s">
        <v>19</v>
      </c>
      <c r="N1998" s="2">
        <f t="shared" si="31"/>
        <v>0</v>
      </c>
      <c r="O1998">
        <f>DATEDIF(Table1[[#This Row],[Submission_Date]],Table1[[#This Row],[Decision_Date]],"D")</f>
        <v>25</v>
      </c>
      <c r="P1998">
        <f>Table1[[#This Row],[Claim_Amount]]-Table1[[#This Row],[Paid_Amount]]</f>
        <v>14.769999999999982</v>
      </c>
    </row>
    <row r="1999" spans="1:16" x14ac:dyDescent="0.3">
      <c r="A1999" t="s">
        <v>3815</v>
      </c>
      <c r="B1999" t="s">
        <v>3655</v>
      </c>
      <c r="C1999" s="1">
        <v>45622</v>
      </c>
      <c r="D1999" s="1">
        <v>45626</v>
      </c>
      <c r="E1999" s="1">
        <v>45641</v>
      </c>
      <c r="F1999" t="s">
        <v>27</v>
      </c>
      <c r="G1999" t="s">
        <v>79</v>
      </c>
      <c r="H1999" t="s">
        <v>49</v>
      </c>
      <c r="I1999">
        <v>66984</v>
      </c>
      <c r="J1999">
        <v>892.92</v>
      </c>
      <c r="K1999">
        <v>818.15</v>
      </c>
      <c r="L1999" t="s">
        <v>18</v>
      </c>
      <c r="M1999" t="s">
        <v>19</v>
      </c>
      <c r="N1999" s="2">
        <f t="shared" si="31"/>
        <v>0</v>
      </c>
      <c r="O1999">
        <f>DATEDIF(Table1[[#This Row],[Submission_Date]],Table1[[#This Row],[Decision_Date]],"D")</f>
        <v>15</v>
      </c>
      <c r="P1999">
        <f>Table1[[#This Row],[Claim_Amount]]-Table1[[#This Row],[Paid_Amount]]</f>
        <v>74.769999999999982</v>
      </c>
    </row>
    <row r="2000" spans="1:16" x14ac:dyDescent="0.3">
      <c r="A2000" t="s">
        <v>3816</v>
      </c>
      <c r="B2000" t="s">
        <v>3817</v>
      </c>
      <c r="C2000" s="1">
        <v>44990</v>
      </c>
      <c r="D2000" s="1">
        <v>44994</v>
      </c>
      <c r="E2000" s="1">
        <v>45023</v>
      </c>
      <c r="F2000" t="s">
        <v>48</v>
      </c>
      <c r="G2000" t="s">
        <v>34</v>
      </c>
      <c r="H2000" t="s">
        <v>87</v>
      </c>
      <c r="I2000">
        <v>63047</v>
      </c>
      <c r="J2000">
        <v>1586.91</v>
      </c>
      <c r="K2000">
        <v>1263.47</v>
      </c>
      <c r="L2000" t="s">
        <v>18</v>
      </c>
      <c r="M2000" t="s">
        <v>19</v>
      </c>
      <c r="N2000" s="2">
        <f t="shared" si="31"/>
        <v>0</v>
      </c>
      <c r="O2000">
        <f>DATEDIF(Table1[[#This Row],[Submission_Date]],Table1[[#This Row],[Decision_Date]],"D")</f>
        <v>29</v>
      </c>
      <c r="P2000">
        <f>Table1[[#This Row],[Claim_Amount]]-Table1[[#This Row],[Paid_Amount]]</f>
        <v>323.44000000000005</v>
      </c>
    </row>
    <row r="2001" spans="1:16" x14ac:dyDescent="0.3">
      <c r="A2001" t="s">
        <v>3818</v>
      </c>
      <c r="B2001" t="s">
        <v>3819</v>
      </c>
      <c r="C2001" s="1">
        <v>45544</v>
      </c>
      <c r="D2001" s="1">
        <v>45545</v>
      </c>
      <c r="E2001" s="1">
        <v>45566</v>
      </c>
      <c r="F2001" t="s">
        <v>22</v>
      </c>
      <c r="G2001" t="s">
        <v>34</v>
      </c>
      <c r="H2001" t="s">
        <v>29</v>
      </c>
      <c r="I2001">
        <v>66984</v>
      </c>
      <c r="J2001">
        <v>996.33</v>
      </c>
      <c r="K2001">
        <v>0</v>
      </c>
      <c r="L2001" t="s">
        <v>60</v>
      </c>
      <c r="M2001" t="s">
        <v>61</v>
      </c>
      <c r="N2001" s="2">
        <f t="shared" si="31"/>
        <v>1</v>
      </c>
      <c r="O2001">
        <f>DATEDIF(Table1[[#This Row],[Submission_Date]],Table1[[#This Row],[Decision_Date]],"D")</f>
        <v>21</v>
      </c>
      <c r="P2001">
        <f>Table1[[#This Row],[Claim_Amount]]-Table1[[#This Row],[Paid_Amount]]</f>
        <v>996.33</v>
      </c>
    </row>
    <row r="2002" spans="1:16" x14ac:dyDescent="0.3">
      <c r="A2002" t="s">
        <v>3820</v>
      </c>
      <c r="B2002" t="s">
        <v>3821</v>
      </c>
      <c r="C2002" s="1">
        <v>44945</v>
      </c>
      <c r="D2002" s="1">
        <v>44964</v>
      </c>
      <c r="E2002" s="1">
        <v>44971</v>
      </c>
      <c r="F2002" t="s">
        <v>27</v>
      </c>
      <c r="G2002" t="s">
        <v>16</v>
      </c>
      <c r="H2002" t="s">
        <v>87</v>
      </c>
      <c r="I2002">
        <v>80053</v>
      </c>
      <c r="J2002">
        <v>1053.48</v>
      </c>
      <c r="K2002">
        <v>0</v>
      </c>
      <c r="L2002" t="s">
        <v>60</v>
      </c>
      <c r="M2002" t="s">
        <v>61</v>
      </c>
      <c r="N2002" s="2">
        <f t="shared" si="31"/>
        <v>1</v>
      </c>
      <c r="O2002">
        <f>DATEDIF(Table1[[#This Row],[Submission_Date]],Table1[[#This Row],[Decision_Date]],"D")</f>
        <v>7</v>
      </c>
      <c r="P2002">
        <f>Table1[[#This Row],[Claim_Amount]]-Table1[[#This Row],[Paid_Amount]]</f>
        <v>1053.48</v>
      </c>
    </row>
    <row r="2003" spans="1:16" x14ac:dyDescent="0.3">
      <c r="A2003" t="s">
        <v>3822</v>
      </c>
      <c r="B2003" t="s">
        <v>3823</v>
      </c>
      <c r="C2003" s="1">
        <v>45204</v>
      </c>
      <c r="D2003" s="1">
        <v>45227</v>
      </c>
      <c r="E2003" s="1">
        <v>45283</v>
      </c>
      <c r="F2003" t="s">
        <v>22</v>
      </c>
      <c r="G2003" t="s">
        <v>16</v>
      </c>
      <c r="H2003" t="s">
        <v>52</v>
      </c>
      <c r="I2003">
        <v>27130</v>
      </c>
      <c r="J2003">
        <v>1610.64</v>
      </c>
      <c r="K2003">
        <v>1478.48</v>
      </c>
      <c r="L2003" t="s">
        <v>18</v>
      </c>
      <c r="M2003" t="s">
        <v>19</v>
      </c>
      <c r="N2003" s="2">
        <f t="shared" si="31"/>
        <v>0</v>
      </c>
      <c r="O2003">
        <f>DATEDIF(Table1[[#This Row],[Submission_Date]],Table1[[#This Row],[Decision_Date]],"D")</f>
        <v>56</v>
      </c>
      <c r="P2003">
        <f>Table1[[#This Row],[Claim_Amount]]-Table1[[#This Row],[Paid_Amount]]</f>
        <v>132.16000000000008</v>
      </c>
    </row>
    <row r="2004" spans="1:16" x14ac:dyDescent="0.3">
      <c r="A2004" t="s">
        <v>3824</v>
      </c>
      <c r="B2004" t="s">
        <v>3177</v>
      </c>
      <c r="C2004" s="1">
        <v>45276</v>
      </c>
      <c r="D2004" s="1">
        <v>45290</v>
      </c>
      <c r="E2004" s="1">
        <v>45323</v>
      </c>
      <c r="F2004" t="s">
        <v>48</v>
      </c>
      <c r="G2004" t="s">
        <v>16</v>
      </c>
      <c r="H2004" t="s">
        <v>17</v>
      </c>
      <c r="I2004">
        <v>27130</v>
      </c>
      <c r="J2004">
        <v>959.17</v>
      </c>
      <c r="K2004">
        <v>771.3</v>
      </c>
      <c r="L2004" t="s">
        <v>18</v>
      </c>
      <c r="M2004" t="s">
        <v>19</v>
      </c>
      <c r="N2004" s="2">
        <f t="shared" si="31"/>
        <v>0</v>
      </c>
      <c r="O2004">
        <f>DATEDIF(Table1[[#This Row],[Submission_Date]],Table1[[#This Row],[Decision_Date]],"D")</f>
        <v>33</v>
      </c>
      <c r="P2004">
        <f>Table1[[#This Row],[Claim_Amount]]-Table1[[#This Row],[Paid_Amount]]</f>
        <v>187.87</v>
      </c>
    </row>
    <row r="2005" spans="1:16" x14ac:dyDescent="0.3">
      <c r="A2005" t="s">
        <v>3825</v>
      </c>
      <c r="B2005" t="s">
        <v>842</v>
      </c>
      <c r="C2005" s="1">
        <v>45568</v>
      </c>
      <c r="D2005" s="1">
        <v>45597</v>
      </c>
      <c r="E2005" s="1">
        <v>45608</v>
      </c>
      <c r="F2005" t="s">
        <v>27</v>
      </c>
      <c r="G2005" t="s">
        <v>41</v>
      </c>
      <c r="H2005" t="s">
        <v>87</v>
      </c>
      <c r="I2005">
        <v>93000</v>
      </c>
      <c r="J2005">
        <v>1413.23</v>
      </c>
      <c r="K2005">
        <v>0</v>
      </c>
      <c r="L2005" t="s">
        <v>60</v>
      </c>
      <c r="M2005" t="s">
        <v>176</v>
      </c>
      <c r="N2005" s="2">
        <f t="shared" si="31"/>
        <v>1</v>
      </c>
      <c r="O2005">
        <f>DATEDIF(Table1[[#This Row],[Submission_Date]],Table1[[#This Row],[Decision_Date]],"D")</f>
        <v>11</v>
      </c>
      <c r="P2005">
        <f>Table1[[#This Row],[Claim_Amount]]-Table1[[#This Row],[Paid_Amount]]</f>
        <v>1413.23</v>
      </c>
    </row>
    <row r="2006" spans="1:16" x14ac:dyDescent="0.3">
      <c r="A2006" t="s">
        <v>3826</v>
      </c>
      <c r="B2006" t="s">
        <v>3827</v>
      </c>
      <c r="C2006" s="1">
        <v>45449</v>
      </c>
      <c r="D2006" s="1">
        <v>45472</v>
      </c>
      <c r="E2006" s="1">
        <v>45521</v>
      </c>
      <c r="F2006" t="s">
        <v>48</v>
      </c>
      <c r="G2006" t="s">
        <v>28</v>
      </c>
      <c r="H2006" t="s">
        <v>49</v>
      </c>
      <c r="I2006">
        <v>43239</v>
      </c>
      <c r="J2006">
        <v>397.47</v>
      </c>
      <c r="K2006">
        <v>386.64</v>
      </c>
      <c r="L2006" t="s">
        <v>18</v>
      </c>
      <c r="M2006" t="s">
        <v>19</v>
      </c>
      <c r="N2006" s="2">
        <f t="shared" si="31"/>
        <v>0</v>
      </c>
      <c r="O2006">
        <f>DATEDIF(Table1[[#This Row],[Submission_Date]],Table1[[#This Row],[Decision_Date]],"D")</f>
        <v>49</v>
      </c>
      <c r="P2006">
        <f>Table1[[#This Row],[Claim_Amount]]-Table1[[#This Row],[Paid_Amount]]</f>
        <v>10.830000000000041</v>
      </c>
    </row>
    <row r="2007" spans="1:16" x14ac:dyDescent="0.3">
      <c r="A2007" t="s">
        <v>3828</v>
      </c>
      <c r="B2007" t="s">
        <v>3829</v>
      </c>
      <c r="C2007" s="1">
        <v>45016</v>
      </c>
      <c r="D2007" s="1">
        <v>45043</v>
      </c>
      <c r="E2007" s="1">
        <v>45094</v>
      </c>
      <c r="F2007" t="s">
        <v>48</v>
      </c>
      <c r="G2007" t="s">
        <v>41</v>
      </c>
      <c r="H2007" t="s">
        <v>55</v>
      </c>
      <c r="I2007">
        <v>80053</v>
      </c>
      <c r="J2007">
        <v>2144.44</v>
      </c>
      <c r="K2007">
        <v>1758.03</v>
      </c>
      <c r="L2007" t="s">
        <v>18</v>
      </c>
      <c r="M2007" t="s">
        <v>19</v>
      </c>
      <c r="N2007" s="2">
        <f t="shared" si="31"/>
        <v>0</v>
      </c>
      <c r="O2007">
        <f>DATEDIF(Table1[[#This Row],[Submission_Date]],Table1[[#This Row],[Decision_Date]],"D")</f>
        <v>51</v>
      </c>
      <c r="P2007">
        <f>Table1[[#This Row],[Claim_Amount]]-Table1[[#This Row],[Paid_Amount]]</f>
        <v>386.41000000000008</v>
      </c>
    </row>
    <row r="2008" spans="1:16" x14ac:dyDescent="0.3">
      <c r="A2008" t="s">
        <v>3830</v>
      </c>
      <c r="B2008" t="s">
        <v>340</v>
      </c>
      <c r="C2008" s="1">
        <v>45331</v>
      </c>
      <c r="D2008" s="1">
        <v>45354</v>
      </c>
      <c r="E2008" s="1">
        <v>45378</v>
      </c>
      <c r="F2008" t="s">
        <v>72</v>
      </c>
      <c r="G2008" t="s">
        <v>28</v>
      </c>
      <c r="H2008" t="s">
        <v>55</v>
      </c>
      <c r="I2008">
        <v>43239</v>
      </c>
      <c r="J2008">
        <v>1809.79</v>
      </c>
      <c r="K2008">
        <v>1800.91</v>
      </c>
      <c r="L2008" t="s">
        <v>18</v>
      </c>
      <c r="M2008" t="s">
        <v>19</v>
      </c>
      <c r="N2008" s="2">
        <f t="shared" si="31"/>
        <v>0</v>
      </c>
      <c r="O2008">
        <f>DATEDIF(Table1[[#This Row],[Submission_Date]],Table1[[#This Row],[Decision_Date]],"D")</f>
        <v>24</v>
      </c>
      <c r="P2008">
        <f>Table1[[#This Row],[Claim_Amount]]-Table1[[#This Row],[Paid_Amount]]</f>
        <v>8.8799999999998818</v>
      </c>
    </row>
    <row r="2009" spans="1:16" x14ac:dyDescent="0.3">
      <c r="A2009" t="s">
        <v>3831</v>
      </c>
      <c r="B2009" t="s">
        <v>3832</v>
      </c>
      <c r="C2009" s="1">
        <v>45608</v>
      </c>
      <c r="D2009" s="1">
        <v>45623</v>
      </c>
      <c r="E2009" s="1">
        <v>45682</v>
      </c>
      <c r="F2009" t="s">
        <v>48</v>
      </c>
      <c r="G2009" t="s">
        <v>23</v>
      </c>
      <c r="H2009" t="s">
        <v>24</v>
      </c>
      <c r="I2009">
        <v>27130</v>
      </c>
      <c r="J2009">
        <v>940.42</v>
      </c>
      <c r="K2009">
        <v>750.76</v>
      </c>
      <c r="L2009" t="s">
        <v>18</v>
      </c>
      <c r="M2009" t="s">
        <v>19</v>
      </c>
      <c r="N2009" s="2">
        <f t="shared" si="31"/>
        <v>0</v>
      </c>
      <c r="O2009">
        <f>DATEDIF(Table1[[#This Row],[Submission_Date]],Table1[[#This Row],[Decision_Date]],"D")</f>
        <v>59</v>
      </c>
      <c r="P2009">
        <f>Table1[[#This Row],[Claim_Amount]]-Table1[[#This Row],[Paid_Amount]]</f>
        <v>189.65999999999997</v>
      </c>
    </row>
    <row r="2010" spans="1:16" x14ac:dyDescent="0.3">
      <c r="A2010" t="s">
        <v>3833</v>
      </c>
      <c r="B2010" t="s">
        <v>3834</v>
      </c>
      <c r="C2010" s="1">
        <v>45408</v>
      </c>
      <c r="D2010" s="1">
        <v>45409</v>
      </c>
      <c r="E2010" s="1">
        <v>45454</v>
      </c>
      <c r="F2010" t="s">
        <v>27</v>
      </c>
      <c r="G2010" t="s">
        <v>16</v>
      </c>
      <c r="H2010" t="s">
        <v>87</v>
      </c>
      <c r="I2010">
        <v>99214</v>
      </c>
      <c r="J2010">
        <v>3063.75</v>
      </c>
      <c r="K2010">
        <v>2892.24</v>
      </c>
      <c r="L2010" t="s">
        <v>18</v>
      </c>
      <c r="M2010" t="s">
        <v>19</v>
      </c>
      <c r="N2010" s="2">
        <f t="shared" si="31"/>
        <v>0</v>
      </c>
      <c r="O2010">
        <f>DATEDIF(Table1[[#This Row],[Submission_Date]],Table1[[#This Row],[Decision_Date]],"D")</f>
        <v>45</v>
      </c>
      <c r="P2010">
        <f>Table1[[#This Row],[Claim_Amount]]-Table1[[#This Row],[Paid_Amount]]</f>
        <v>171.51000000000022</v>
      </c>
    </row>
    <row r="2011" spans="1:16" x14ac:dyDescent="0.3">
      <c r="A2011" t="s">
        <v>3835</v>
      </c>
      <c r="B2011" t="s">
        <v>3836</v>
      </c>
      <c r="C2011" s="1">
        <v>45118</v>
      </c>
      <c r="D2011" s="1">
        <v>45140</v>
      </c>
      <c r="E2011" s="1">
        <v>45181</v>
      </c>
      <c r="F2011" t="s">
        <v>48</v>
      </c>
      <c r="G2011" t="s">
        <v>23</v>
      </c>
      <c r="H2011" t="s">
        <v>87</v>
      </c>
      <c r="I2011">
        <v>66984</v>
      </c>
      <c r="J2011">
        <v>3827.84</v>
      </c>
      <c r="K2011">
        <v>0</v>
      </c>
      <c r="L2011" t="s">
        <v>60</v>
      </c>
      <c r="M2011" t="s">
        <v>153</v>
      </c>
      <c r="N2011" s="2">
        <f t="shared" si="31"/>
        <v>1</v>
      </c>
      <c r="O2011">
        <f>DATEDIF(Table1[[#This Row],[Submission_Date]],Table1[[#This Row],[Decision_Date]],"D")</f>
        <v>41</v>
      </c>
      <c r="P2011">
        <f>Table1[[#This Row],[Claim_Amount]]-Table1[[#This Row],[Paid_Amount]]</f>
        <v>3827.84</v>
      </c>
    </row>
    <row r="2012" spans="1:16" x14ac:dyDescent="0.3">
      <c r="A2012" t="s">
        <v>3837</v>
      </c>
      <c r="B2012" t="s">
        <v>3838</v>
      </c>
      <c r="C2012" s="1">
        <v>45542</v>
      </c>
      <c r="D2012" s="1">
        <v>45568</v>
      </c>
      <c r="E2012" s="1">
        <v>45578</v>
      </c>
      <c r="F2012" t="s">
        <v>33</v>
      </c>
      <c r="G2012" t="s">
        <v>28</v>
      </c>
      <c r="H2012" t="s">
        <v>49</v>
      </c>
      <c r="I2012">
        <v>93000</v>
      </c>
      <c r="J2012">
        <v>499.67</v>
      </c>
      <c r="K2012">
        <v>0</v>
      </c>
      <c r="L2012" t="s">
        <v>30</v>
      </c>
      <c r="M2012" t="s">
        <v>19</v>
      </c>
      <c r="N2012" s="2">
        <f t="shared" si="31"/>
        <v>0</v>
      </c>
      <c r="O2012">
        <f>DATEDIF(Table1[[#This Row],[Submission_Date]],Table1[[#This Row],[Decision_Date]],"D")</f>
        <v>10</v>
      </c>
      <c r="P2012">
        <f>Table1[[#This Row],[Claim_Amount]]-Table1[[#This Row],[Paid_Amount]]</f>
        <v>499.67</v>
      </c>
    </row>
    <row r="2013" spans="1:16" x14ac:dyDescent="0.3">
      <c r="A2013" t="s">
        <v>3839</v>
      </c>
      <c r="B2013" t="s">
        <v>3840</v>
      </c>
      <c r="C2013" s="1">
        <v>45011</v>
      </c>
      <c r="D2013" s="1">
        <v>45017</v>
      </c>
      <c r="E2013" s="1">
        <v>45034</v>
      </c>
      <c r="F2013" t="s">
        <v>27</v>
      </c>
      <c r="G2013" t="s">
        <v>16</v>
      </c>
      <c r="H2013" t="s">
        <v>49</v>
      </c>
      <c r="I2013">
        <v>45378</v>
      </c>
      <c r="J2013">
        <v>982.22</v>
      </c>
      <c r="K2013">
        <v>792.51</v>
      </c>
      <c r="L2013" t="s">
        <v>18</v>
      </c>
      <c r="M2013" t="s">
        <v>19</v>
      </c>
      <c r="N2013" s="2">
        <f t="shared" si="31"/>
        <v>0</v>
      </c>
      <c r="O2013">
        <f>DATEDIF(Table1[[#This Row],[Submission_Date]],Table1[[#This Row],[Decision_Date]],"D")</f>
        <v>17</v>
      </c>
      <c r="P2013">
        <f>Table1[[#This Row],[Claim_Amount]]-Table1[[#This Row],[Paid_Amount]]</f>
        <v>189.71000000000004</v>
      </c>
    </row>
    <row r="2014" spans="1:16" x14ac:dyDescent="0.3">
      <c r="A2014" t="s">
        <v>3841</v>
      </c>
      <c r="B2014" t="s">
        <v>3842</v>
      </c>
      <c r="C2014" s="1">
        <v>45542</v>
      </c>
      <c r="D2014" s="1">
        <v>45571</v>
      </c>
      <c r="E2014" s="1">
        <v>45582</v>
      </c>
      <c r="F2014" t="s">
        <v>48</v>
      </c>
      <c r="G2014" t="s">
        <v>28</v>
      </c>
      <c r="H2014" t="s">
        <v>29</v>
      </c>
      <c r="I2014">
        <v>63047</v>
      </c>
      <c r="J2014">
        <v>977.19</v>
      </c>
      <c r="K2014">
        <v>0</v>
      </c>
      <c r="L2014" t="s">
        <v>60</v>
      </c>
      <c r="M2014" t="s">
        <v>61</v>
      </c>
      <c r="N2014" s="2">
        <f t="shared" si="31"/>
        <v>1</v>
      </c>
      <c r="O2014">
        <f>DATEDIF(Table1[[#This Row],[Submission_Date]],Table1[[#This Row],[Decision_Date]],"D")</f>
        <v>11</v>
      </c>
      <c r="P2014">
        <f>Table1[[#This Row],[Claim_Amount]]-Table1[[#This Row],[Paid_Amount]]</f>
        <v>977.19</v>
      </c>
    </row>
    <row r="2015" spans="1:16" x14ac:dyDescent="0.3">
      <c r="A2015" t="s">
        <v>3843</v>
      </c>
      <c r="B2015" t="s">
        <v>585</v>
      </c>
      <c r="C2015" s="1">
        <v>45175</v>
      </c>
      <c r="D2015" s="1">
        <v>45185</v>
      </c>
      <c r="E2015" s="1">
        <v>45192</v>
      </c>
      <c r="F2015" t="s">
        <v>22</v>
      </c>
      <c r="G2015" t="s">
        <v>41</v>
      </c>
      <c r="H2015" t="s">
        <v>45</v>
      </c>
      <c r="I2015">
        <v>92928</v>
      </c>
      <c r="J2015">
        <v>852.42</v>
      </c>
      <c r="K2015">
        <v>738.52</v>
      </c>
      <c r="L2015" t="s">
        <v>18</v>
      </c>
      <c r="M2015" t="s">
        <v>19</v>
      </c>
      <c r="N2015" s="2">
        <f t="shared" si="31"/>
        <v>0</v>
      </c>
      <c r="O2015">
        <f>DATEDIF(Table1[[#This Row],[Submission_Date]],Table1[[#This Row],[Decision_Date]],"D")</f>
        <v>7</v>
      </c>
      <c r="P2015">
        <f>Table1[[#This Row],[Claim_Amount]]-Table1[[#This Row],[Paid_Amount]]</f>
        <v>113.89999999999998</v>
      </c>
    </row>
    <row r="2016" spans="1:16" x14ac:dyDescent="0.3">
      <c r="A2016" t="s">
        <v>3844</v>
      </c>
      <c r="B2016" t="s">
        <v>3845</v>
      </c>
      <c r="C2016" s="1">
        <v>44937</v>
      </c>
      <c r="D2016" s="1">
        <v>44957</v>
      </c>
      <c r="E2016" s="1">
        <v>44978</v>
      </c>
      <c r="F2016" t="s">
        <v>27</v>
      </c>
      <c r="G2016" t="s">
        <v>41</v>
      </c>
      <c r="H2016" t="s">
        <v>17</v>
      </c>
      <c r="I2016">
        <v>99215</v>
      </c>
      <c r="J2016">
        <v>3510.73</v>
      </c>
      <c r="K2016">
        <v>0</v>
      </c>
      <c r="L2016" t="s">
        <v>60</v>
      </c>
      <c r="M2016" t="s">
        <v>153</v>
      </c>
      <c r="N2016" s="2">
        <f t="shared" si="31"/>
        <v>1</v>
      </c>
      <c r="O2016">
        <f>DATEDIF(Table1[[#This Row],[Submission_Date]],Table1[[#This Row],[Decision_Date]],"D")</f>
        <v>21</v>
      </c>
      <c r="P2016">
        <f>Table1[[#This Row],[Claim_Amount]]-Table1[[#This Row],[Paid_Amount]]</f>
        <v>3510.73</v>
      </c>
    </row>
    <row r="2017" spans="1:16" x14ac:dyDescent="0.3">
      <c r="A2017" t="s">
        <v>3846</v>
      </c>
      <c r="B2017" t="s">
        <v>3847</v>
      </c>
      <c r="C2017" s="1">
        <v>45204</v>
      </c>
      <c r="D2017" s="1">
        <v>45207</v>
      </c>
      <c r="E2017" s="1">
        <v>45239</v>
      </c>
      <c r="F2017" t="s">
        <v>44</v>
      </c>
      <c r="G2017" t="s">
        <v>79</v>
      </c>
      <c r="H2017" t="s">
        <v>45</v>
      </c>
      <c r="I2017">
        <v>80053</v>
      </c>
      <c r="J2017">
        <v>1548.34</v>
      </c>
      <c r="K2017">
        <v>0</v>
      </c>
      <c r="L2017" t="s">
        <v>60</v>
      </c>
      <c r="M2017" t="s">
        <v>80</v>
      </c>
      <c r="N2017" s="2">
        <f t="shared" si="31"/>
        <v>1</v>
      </c>
      <c r="O2017">
        <f>DATEDIF(Table1[[#This Row],[Submission_Date]],Table1[[#This Row],[Decision_Date]],"D")</f>
        <v>32</v>
      </c>
      <c r="P2017">
        <f>Table1[[#This Row],[Claim_Amount]]-Table1[[#This Row],[Paid_Amount]]</f>
        <v>1548.34</v>
      </c>
    </row>
    <row r="2018" spans="1:16" x14ac:dyDescent="0.3">
      <c r="A2018" t="s">
        <v>3848</v>
      </c>
      <c r="B2018" t="s">
        <v>3849</v>
      </c>
      <c r="C2018" s="1">
        <v>45059</v>
      </c>
      <c r="D2018" s="1">
        <v>45062</v>
      </c>
      <c r="E2018" s="1">
        <v>45113</v>
      </c>
      <c r="F2018" t="s">
        <v>106</v>
      </c>
      <c r="G2018" t="s">
        <v>23</v>
      </c>
      <c r="H2018" t="s">
        <v>55</v>
      </c>
      <c r="I2018">
        <v>43239</v>
      </c>
      <c r="J2018">
        <v>1463.21</v>
      </c>
      <c r="K2018">
        <v>1435.21</v>
      </c>
      <c r="L2018" t="s">
        <v>18</v>
      </c>
      <c r="M2018" t="s">
        <v>19</v>
      </c>
      <c r="N2018" s="2">
        <f t="shared" si="31"/>
        <v>0</v>
      </c>
      <c r="O2018">
        <f>DATEDIF(Table1[[#This Row],[Submission_Date]],Table1[[#This Row],[Decision_Date]],"D")</f>
        <v>51</v>
      </c>
      <c r="P2018">
        <f>Table1[[#This Row],[Claim_Amount]]-Table1[[#This Row],[Paid_Amount]]</f>
        <v>28</v>
      </c>
    </row>
    <row r="2019" spans="1:16" x14ac:dyDescent="0.3">
      <c r="A2019" t="s">
        <v>3850</v>
      </c>
      <c r="B2019" t="s">
        <v>3851</v>
      </c>
      <c r="C2019" s="1">
        <v>44960</v>
      </c>
      <c r="D2019" s="1">
        <v>44985</v>
      </c>
      <c r="E2019" s="1">
        <v>45013</v>
      </c>
      <c r="F2019" t="s">
        <v>48</v>
      </c>
      <c r="G2019" t="s">
        <v>79</v>
      </c>
      <c r="H2019" t="s">
        <v>55</v>
      </c>
      <c r="I2019">
        <v>27130</v>
      </c>
      <c r="J2019">
        <v>363.91</v>
      </c>
      <c r="K2019">
        <v>356.32</v>
      </c>
      <c r="L2019" t="s">
        <v>18</v>
      </c>
      <c r="M2019" t="s">
        <v>19</v>
      </c>
      <c r="N2019" s="2">
        <f t="shared" si="31"/>
        <v>0</v>
      </c>
      <c r="O2019">
        <f>DATEDIF(Table1[[#This Row],[Submission_Date]],Table1[[#This Row],[Decision_Date]],"D")</f>
        <v>28</v>
      </c>
      <c r="P2019">
        <f>Table1[[#This Row],[Claim_Amount]]-Table1[[#This Row],[Paid_Amount]]</f>
        <v>7.5900000000000318</v>
      </c>
    </row>
    <row r="2020" spans="1:16" x14ac:dyDescent="0.3">
      <c r="A2020" t="s">
        <v>3852</v>
      </c>
      <c r="B2020" t="s">
        <v>3853</v>
      </c>
      <c r="C2020" s="1">
        <v>45016</v>
      </c>
      <c r="D2020" s="1">
        <v>45030</v>
      </c>
      <c r="E2020" s="1">
        <v>45044</v>
      </c>
      <c r="F2020" t="s">
        <v>15</v>
      </c>
      <c r="G2020" t="s">
        <v>34</v>
      </c>
      <c r="H2020" t="s">
        <v>24</v>
      </c>
      <c r="I2020">
        <v>27447</v>
      </c>
      <c r="J2020">
        <v>3005.91</v>
      </c>
      <c r="K2020">
        <v>0</v>
      </c>
      <c r="L2020" t="s">
        <v>60</v>
      </c>
      <c r="M2020" t="s">
        <v>101</v>
      </c>
      <c r="N2020" s="2">
        <f t="shared" si="31"/>
        <v>1</v>
      </c>
      <c r="O2020">
        <f>DATEDIF(Table1[[#This Row],[Submission_Date]],Table1[[#This Row],[Decision_Date]],"D")</f>
        <v>14</v>
      </c>
      <c r="P2020">
        <f>Table1[[#This Row],[Claim_Amount]]-Table1[[#This Row],[Paid_Amount]]</f>
        <v>3005.91</v>
      </c>
    </row>
    <row r="2021" spans="1:16" x14ac:dyDescent="0.3">
      <c r="A2021" t="s">
        <v>3854</v>
      </c>
      <c r="B2021" t="s">
        <v>3855</v>
      </c>
      <c r="C2021" s="1">
        <v>45501</v>
      </c>
      <c r="D2021" s="1">
        <v>45520</v>
      </c>
      <c r="E2021" s="1">
        <v>45556</v>
      </c>
      <c r="F2021" t="s">
        <v>72</v>
      </c>
      <c r="G2021" t="s">
        <v>23</v>
      </c>
      <c r="H2021" t="s">
        <v>17</v>
      </c>
      <c r="I2021">
        <v>92928</v>
      </c>
      <c r="J2021">
        <v>670.88</v>
      </c>
      <c r="K2021">
        <v>573.67999999999995</v>
      </c>
      <c r="L2021" t="s">
        <v>18</v>
      </c>
      <c r="M2021" t="s">
        <v>19</v>
      </c>
      <c r="N2021" s="2">
        <f t="shared" si="31"/>
        <v>0</v>
      </c>
      <c r="O2021">
        <f>DATEDIF(Table1[[#This Row],[Submission_Date]],Table1[[#This Row],[Decision_Date]],"D")</f>
        <v>36</v>
      </c>
      <c r="P2021">
        <f>Table1[[#This Row],[Claim_Amount]]-Table1[[#This Row],[Paid_Amount]]</f>
        <v>97.200000000000045</v>
      </c>
    </row>
    <row r="2022" spans="1:16" x14ac:dyDescent="0.3">
      <c r="A2022" t="s">
        <v>3856</v>
      </c>
      <c r="B2022" t="s">
        <v>3857</v>
      </c>
      <c r="C2022" s="1">
        <v>45301</v>
      </c>
      <c r="D2022" s="1">
        <v>45329</v>
      </c>
      <c r="E2022" s="1">
        <v>45353</v>
      </c>
      <c r="F2022" t="s">
        <v>27</v>
      </c>
      <c r="G2022" t="s">
        <v>34</v>
      </c>
      <c r="H2022" t="s">
        <v>45</v>
      </c>
      <c r="I2022">
        <v>63047</v>
      </c>
      <c r="J2022">
        <v>1896.84</v>
      </c>
      <c r="K2022">
        <v>0</v>
      </c>
      <c r="L2022" t="s">
        <v>60</v>
      </c>
      <c r="M2022" t="s">
        <v>153</v>
      </c>
      <c r="N2022" s="2">
        <f t="shared" si="31"/>
        <v>1</v>
      </c>
      <c r="O2022">
        <f>DATEDIF(Table1[[#This Row],[Submission_Date]],Table1[[#This Row],[Decision_Date]],"D")</f>
        <v>24</v>
      </c>
      <c r="P2022">
        <f>Table1[[#This Row],[Claim_Amount]]-Table1[[#This Row],[Paid_Amount]]</f>
        <v>1896.84</v>
      </c>
    </row>
    <row r="2023" spans="1:16" x14ac:dyDescent="0.3">
      <c r="A2023" t="s">
        <v>3858</v>
      </c>
      <c r="B2023" t="s">
        <v>3859</v>
      </c>
      <c r="C2023" s="1">
        <v>45526</v>
      </c>
      <c r="D2023" s="1">
        <v>45546</v>
      </c>
      <c r="E2023" s="1">
        <v>45554</v>
      </c>
      <c r="F2023" t="s">
        <v>27</v>
      </c>
      <c r="G2023" t="s">
        <v>23</v>
      </c>
      <c r="H2023" t="s">
        <v>17</v>
      </c>
      <c r="I2023">
        <v>66984</v>
      </c>
      <c r="J2023">
        <v>2257.25</v>
      </c>
      <c r="K2023">
        <v>0</v>
      </c>
      <c r="L2023" t="s">
        <v>30</v>
      </c>
      <c r="M2023" t="s">
        <v>19</v>
      </c>
      <c r="N2023" s="2">
        <f t="shared" si="31"/>
        <v>0</v>
      </c>
      <c r="O2023">
        <f>DATEDIF(Table1[[#This Row],[Submission_Date]],Table1[[#This Row],[Decision_Date]],"D")</f>
        <v>8</v>
      </c>
      <c r="P2023">
        <f>Table1[[#This Row],[Claim_Amount]]-Table1[[#This Row],[Paid_Amount]]</f>
        <v>2257.25</v>
      </c>
    </row>
    <row r="2024" spans="1:16" x14ac:dyDescent="0.3">
      <c r="A2024" t="s">
        <v>3860</v>
      </c>
      <c r="B2024" t="s">
        <v>1265</v>
      </c>
      <c r="C2024" s="1">
        <v>44989</v>
      </c>
      <c r="D2024" s="1">
        <v>44997</v>
      </c>
      <c r="E2024" s="1">
        <v>45048</v>
      </c>
      <c r="F2024" t="s">
        <v>27</v>
      </c>
      <c r="G2024" t="s">
        <v>28</v>
      </c>
      <c r="H2024" t="s">
        <v>87</v>
      </c>
      <c r="I2024">
        <v>99214</v>
      </c>
      <c r="J2024">
        <v>5369.7</v>
      </c>
      <c r="K2024">
        <v>0</v>
      </c>
      <c r="L2024" t="s">
        <v>30</v>
      </c>
      <c r="M2024" t="s">
        <v>19</v>
      </c>
      <c r="N2024" s="2">
        <f t="shared" si="31"/>
        <v>0</v>
      </c>
      <c r="O2024">
        <f>DATEDIF(Table1[[#This Row],[Submission_Date]],Table1[[#This Row],[Decision_Date]],"D")</f>
        <v>51</v>
      </c>
      <c r="P2024">
        <f>Table1[[#This Row],[Claim_Amount]]-Table1[[#This Row],[Paid_Amount]]</f>
        <v>5369.7</v>
      </c>
    </row>
    <row r="2025" spans="1:16" x14ac:dyDescent="0.3">
      <c r="A2025" t="s">
        <v>3861</v>
      </c>
      <c r="B2025" t="s">
        <v>3862</v>
      </c>
      <c r="C2025" s="1">
        <v>45285</v>
      </c>
      <c r="D2025" s="1">
        <v>45311</v>
      </c>
      <c r="E2025" s="1">
        <v>45332</v>
      </c>
      <c r="F2025" t="s">
        <v>15</v>
      </c>
      <c r="G2025" t="s">
        <v>28</v>
      </c>
      <c r="H2025" t="s">
        <v>55</v>
      </c>
      <c r="I2025">
        <v>70553</v>
      </c>
      <c r="J2025">
        <v>634.57000000000005</v>
      </c>
      <c r="K2025">
        <v>0</v>
      </c>
      <c r="L2025" t="s">
        <v>60</v>
      </c>
      <c r="M2025" t="s">
        <v>447</v>
      </c>
      <c r="N2025" s="2">
        <f t="shared" si="31"/>
        <v>1</v>
      </c>
      <c r="O2025">
        <f>DATEDIF(Table1[[#This Row],[Submission_Date]],Table1[[#This Row],[Decision_Date]],"D")</f>
        <v>21</v>
      </c>
      <c r="P2025">
        <f>Table1[[#This Row],[Claim_Amount]]-Table1[[#This Row],[Paid_Amount]]</f>
        <v>634.57000000000005</v>
      </c>
    </row>
    <row r="2026" spans="1:16" x14ac:dyDescent="0.3">
      <c r="A2026" t="s">
        <v>3863</v>
      </c>
      <c r="B2026" t="s">
        <v>3864</v>
      </c>
      <c r="C2026" s="1">
        <v>45090</v>
      </c>
      <c r="D2026" s="1">
        <v>45100</v>
      </c>
      <c r="E2026" s="1">
        <v>45127</v>
      </c>
      <c r="F2026" t="s">
        <v>22</v>
      </c>
      <c r="G2026" t="s">
        <v>28</v>
      </c>
      <c r="H2026" t="s">
        <v>24</v>
      </c>
      <c r="I2026">
        <v>66984</v>
      </c>
      <c r="J2026">
        <v>161.47999999999999</v>
      </c>
      <c r="K2026">
        <v>0</v>
      </c>
      <c r="L2026" t="s">
        <v>60</v>
      </c>
      <c r="M2026" t="s">
        <v>61</v>
      </c>
      <c r="N2026" s="2">
        <f t="shared" si="31"/>
        <v>1</v>
      </c>
      <c r="O2026">
        <f>DATEDIF(Table1[[#This Row],[Submission_Date]],Table1[[#This Row],[Decision_Date]],"D")</f>
        <v>27</v>
      </c>
      <c r="P2026">
        <f>Table1[[#This Row],[Claim_Amount]]-Table1[[#This Row],[Paid_Amount]]</f>
        <v>161.47999999999999</v>
      </c>
    </row>
    <row r="2027" spans="1:16" x14ac:dyDescent="0.3">
      <c r="A2027" t="s">
        <v>3865</v>
      </c>
      <c r="B2027" t="s">
        <v>3866</v>
      </c>
      <c r="C2027" s="1">
        <v>45416</v>
      </c>
      <c r="D2027" s="1">
        <v>45440</v>
      </c>
      <c r="E2027" s="1">
        <v>45472</v>
      </c>
      <c r="F2027" t="s">
        <v>48</v>
      </c>
      <c r="G2027" t="s">
        <v>16</v>
      </c>
      <c r="H2027" t="s">
        <v>87</v>
      </c>
      <c r="I2027">
        <v>92928</v>
      </c>
      <c r="J2027">
        <v>2094.52</v>
      </c>
      <c r="K2027">
        <v>1820.06</v>
      </c>
      <c r="L2027" t="s">
        <v>18</v>
      </c>
      <c r="M2027" t="s">
        <v>19</v>
      </c>
      <c r="N2027" s="2">
        <f t="shared" si="31"/>
        <v>0</v>
      </c>
      <c r="O2027">
        <f>DATEDIF(Table1[[#This Row],[Submission_Date]],Table1[[#This Row],[Decision_Date]],"D")</f>
        <v>32</v>
      </c>
      <c r="P2027">
        <f>Table1[[#This Row],[Claim_Amount]]-Table1[[#This Row],[Paid_Amount]]</f>
        <v>274.46000000000004</v>
      </c>
    </row>
    <row r="2028" spans="1:16" x14ac:dyDescent="0.3">
      <c r="A2028" t="s">
        <v>3867</v>
      </c>
      <c r="B2028" t="s">
        <v>1919</v>
      </c>
      <c r="C2028" s="1">
        <v>45159</v>
      </c>
      <c r="D2028" s="1">
        <v>45174</v>
      </c>
      <c r="E2028" s="1">
        <v>45195</v>
      </c>
      <c r="F2028" t="s">
        <v>22</v>
      </c>
      <c r="G2028" t="s">
        <v>79</v>
      </c>
      <c r="H2028" t="s">
        <v>17</v>
      </c>
      <c r="I2028">
        <v>27447</v>
      </c>
      <c r="J2028">
        <v>7634.32</v>
      </c>
      <c r="K2028">
        <v>7489.28</v>
      </c>
      <c r="L2028" t="s">
        <v>18</v>
      </c>
      <c r="M2028" t="s">
        <v>19</v>
      </c>
      <c r="N2028" s="2">
        <f t="shared" si="31"/>
        <v>0</v>
      </c>
      <c r="O2028">
        <f>DATEDIF(Table1[[#This Row],[Submission_Date]],Table1[[#This Row],[Decision_Date]],"D")</f>
        <v>21</v>
      </c>
      <c r="P2028">
        <f>Table1[[#This Row],[Claim_Amount]]-Table1[[#This Row],[Paid_Amount]]</f>
        <v>145.03999999999996</v>
      </c>
    </row>
    <row r="2029" spans="1:16" x14ac:dyDescent="0.3">
      <c r="A2029" t="s">
        <v>3868</v>
      </c>
      <c r="B2029" t="s">
        <v>3869</v>
      </c>
      <c r="C2029" s="1">
        <v>45040</v>
      </c>
      <c r="D2029" s="1">
        <v>45061</v>
      </c>
      <c r="E2029" s="1">
        <v>45086</v>
      </c>
      <c r="F2029" t="s">
        <v>44</v>
      </c>
      <c r="G2029" t="s">
        <v>34</v>
      </c>
      <c r="H2029" t="s">
        <v>52</v>
      </c>
      <c r="I2029">
        <v>45378</v>
      </c>
      <c r="J2029">
        <v>4871.5</v>
      </c>
      <c r="K2029">
        <v>4792.97</v>
      </c>
      <c r="L2029" t="s">
        <v>18</v>
      </c>
      <c r="M2029" t="s">
        <v>19</v>
      </c>
      <c r="N2029" s="2">
        <f t="shared" si="31"/>
        <v>0</v>
      </c>
      <c r="O2029">
        <f>DATEDIF(Table1[[#This Row],[Submission_Date]],Table1[[#This Row],[Decision_Date]],"D")</f>
        <v>25</v>
      </c>
      <c r="P2029">
        <f>Table1[[#This Row],[Claim_Amount]]-Table1[[#This Row],[Paid_Amount]]</f>
        <v>78.529999999999745</v>
      </c>
    </row>
    <row r="2030" spans="1:16" x14ac:dyDescent="0.3">
      <c r="A2030" t="s">
        <v>3870</v>
      </c>
      <c r="B2030" t="s">
        <v>3871</v>
      </c>
      <c r="C2030" s="1">
        <v>45007</v>
      </c>
      <c r="D2030" s="1">
        <v>45025</v>
      </c>
      <c r="E2030" s="1">
        <v>45047</v>
      </c>
      <c r="F2030" t="s">
        <v>27</v>
      </c>
      <c r="G2030" t="s">
        <v>41</v>
      </c>
      <c r="H2030" t="s">
        <v>29</v>
      </c>
      <c r="I2030">
        <v>43239</v>
      </c>
      <c r="J2030">
        <v>2138.2199999999998</v>
      </c>
      <c r="K2030">
        <v>1811.06</v>
      </c>
      <c r="L2030" t="s">
        <v>18</v>
      </c>
      <c r="M2030" t="s">
        <v>19</v>
      </c>
      <c r="N2030" s="2">
        <f t="shared" si="31"/>
        <v>0</v>
      </c>
      <c r="O2030">
        <f>DATEDIF(Table1[[#This Row],[Submission_Date]],Table1[[#This Row],[Decision_Date]],"D")</f>
        <v>22</v>
      </c>
      <c r="P2030">
        <f>Table1[[#This Row],[Claim_Amount]]-Table1[[#This Row],[Paid_Amount]]</f>
        <v>327.15999999999985</v>
      </c>
    </row>
    <row r="2031" spans="1:16" x14ac:dyDescent="0.3">
      <c r="A2031" t="s">
        <v>3872</v>
      </c>
      <c r="B2031" t="s">
        <v>1629</v>
      </c>
      <c r="C2031" s="1">
        <v>45490</v>
      </c>
      <c r="D2031" s="1">
        <v>45515</v>
      </c>
      <c r="E2031" s="1">
        <v>45570</v>
      </c>
      <c r="F2031" t="s">
        <v>27</v>
      </c>
      <c r="G2031" t="s">
        <v>79</v>
      </c>
      <c r="H2031" t="s">
        <v>49</v>
      </c>
      <c r="I2031">
        <v>27447</v>
      </c>
      <c r="J2031">
        <v>1220.0999999999999</v>
      </c>
      <c r="K2031">
        <v>1081.4000000000001</v>
      </c>
      <c r="L2031" t="s">
        <v>18</v>
      </c>
      <c r="M2031" t="s">
        <v>19</v>
      </c>
      <c r="N2031" s="2">
        <f t="shared" si="31"/>
        <v>0</v>
      </c>
      <c r="O2031">
        <f>DATEDIF(Table1[[#This Row],[Submission_Date]],Table1[[#This Row],[Decision_Date]],"D")</f>
        <v>55</v>
      </c>
      <c r="P2031">
        <f>Table1[[#This Row],[Claim_Amount]]-Table1[[#This Row],[Paid_Amount]]</f>
        <v>138.69999999999982</v>
      </c>
    </row>
    <row r="2032" spans="1:16" x14ac:dyDescent="0.3">
      <c r="A2032" t="s">
        <v>3873</v>
      </c>
      <c r="B2032" t="s">
        <v>3874</v>
      </c>
      <c r="C2032" s="1">
        <v>45376</v>
      </c>
      <c r="D2032" s="1">
        <v>45391</v>
      </c>
      <c r="E2032" s="1">
        <v>45409</v>
      </c>
      <c r="F2032" t="s">
        <v>48</v>
      </c>
      <c r="G2032" t="s">
        <v>16</v>
      </c>
      <c r="H2032" t="s">
        <v>24</v>
      </c>
      <c r="I2032">
        <v>80053</v>
      </c>
      <c r="J2032">
        <v>3448.51</v>
      </c>
      <c r="K2032">
        <v>2762.69</v>
      </c>
      <c r="L2032" t="s">
        <v>18</v>
      </c>
      <c r="M2032" t="s">
        <v>19</v>
      </c>
      <c r="N2032" s="2">
        <f t="shared" si="31"/>
        <v>0</v>
      </c>
      <c r="O2032">
        <f>DATEDIF(Table1[[#This Row],[Submission_Date]],Table1[[#This Row],[Decision_Date]],"D")</f>
        <v>18</v>
      </c>
      <c r="P2032">
        <f>Table1[[#This Row],[Claim_Amount]]-Table1[[#This Row],[Paid_Amount]]</f>
        <v>685.82000000000016</v>
      </c>
    </row>
    <row r="2033" spans="1:16" x14ac:dyDescent="0.3">
      <c r="A2033" t="s">
        <v>3875</v>
      </c>
      <c r="B2033" t="s">
        <v>3876</v>
      </c>
      <c r="C2033" s="1">
        <v>45330</v>
      </c>
      <c r="D2033" s="1">
        <v>45345</v>
      </c>
      <c r="E2033" s="1">
        <v>45354</v>
      </c>
      <c r="F2033" t="s">
        <v>106</v>
      </c>
      <c r="G2033" t="s">
        <v>16</v>
      </c>
      <c r="H2033" t="s">
        <v>29</v>
      </c>
      <c r="I2033">
        <v>27130</v>
      </c>
      <c r="J2033">
        <v>829.78</v>
      </c>
      <c r="K2033">
        <v>0</v>
      </c>
      <c r="L2033" t="s">
        <v>60</v>
      </c>
      <c r="M2033" t="s">
        <v>101</v>
      </c>
      <c r="N2033" s="2">
        <f t="shared" si="31"/>
        <v>1</v>
      </c>
      <c r="O2033">
        <f>DATEDIF(Table1[[#This Row],[Submission_Date]],Table1[[#This Row],[Decision_Date]],"D")</f>
        <v>9</v>
      </c>
      <c r="P2033">
        <f>Table1[[#This Row],[Claim_Amount]]-Table1[[#This Row],[Paid_Amount]]</f>
        <v>829.78</v>
      </c>
    </row>
    <row r="2034" spans="1:16" x14ac:dyDescent="0.3">
      <c r="A2034" t="s">
        <v>3877</v>
      </c>
      <c r="B2034" t="s">
        <v>3878</v>
      </c>
      <c r="C2034" s="1">
        <v>45286</v>
      </c>
      <c r="D2034" s="1">
        <v>45300</v>
      </c>
      <c r="E2034" s="1">
        <v>45345</v>
      </c>
      <c r="F2034" t="s">
        <v>48</v>
      </c>
      <c r="G2034" t="s">
        <v>16</v>
      </c>
      <c r="H2034" t="s">
        <v>87</v>
      </c>
      <c r="I2034">
        <v>80053</v>
      </c>
      <c r="J2034">
        <v>2646.75</v>
      </c>
      <c r="K2034">
        <v>2108.29</v>
      </c>
      <c r="L2034" t="s">
        <v>18</v>
      </c>
      <c r="M2034" t="s">
        <v>19</v>
      </c>
      <c r="N2034" s="2">
        <f t="shared" si="31"/>
        <v>0</v>
      </c>
      <c r="O2034">
        <f>DATEDIF(Table1[[#This Row],[Submission_Date]],Table1[[#This Row],[Decision_Date]],"D")</f>
        <v>45</v>
      </c>
      <c r="P2034">
        <f>Table1[[#This Row],[Claim_Amount]]-Table1[[#This Row],[Paid_Amount]]</f>
        <v>538.46</v>
      </c>
    </row>
    <row r="2035" spans="1:16" x14ac:dyDescent="0.3">
      <c r="A2035" t="s">
        <v>3879</v>
      </c>
      <c r="B2035" t="s">
        <v>3880</v>
      </c>
      <c r="C2035" s="1">
        <v>45347</v>
      </c>
      <c r="D2035" s="1">
        <v>45352</v>
      </c>
      <c r="E2035" s="1">
        <v>45368</v>
      </c>
      <c r="F2035" t="s">
        <v>33</v>
      </c>
      <c r="G2035" t="s">
        <v>16</v>
      </c>
      <c r="H2035" t="s">
        <v>35</v>
      </c>
      <c r="I2035">
        <v>71046</v>
      </c>
      <c r="J2035">
        <v>2709.11</v>
      </c>
      <c r="K2035">
        <v>2110.91</v>
      </c>
      <c r="L2035" t="s">
        <v>18</v>
      </c>
      <c r="M2035" t="s">
        <v>19</v>
      </c>
      <c r="N2035" s="2">
        <f t="shared" si="31"/>
        <v>0</v>
      </c>
      <c r="O2035">
        <f>DATEDIF(Table1[[#This Row],[Submission_Date]],Table1[[#This Row],[Decision_Date]],"D")</f>
        <v>16</v>
      </c>
      <c r="P2035">
        <f>Table1[[#This Row],[Claim_Amount]]-Table1[[#This Row],[Paid_Amount]]</f>
        <v>598.20000000000027</v>
      </c>
    </row>
    <row r="2036" spans="1:16" x14ac:dyDescent="0.3">
      <c r="A2036" t="s">
        <v>3881</v>
      </c>
      <c r="B2036" t="s">
        <v>3882</v>
      </c>
      <c r="C2036" s="1">
        <v>45430</v>
      </c>
      <c r="D2036" s="1">
        <v>45450</v>
      </c>
      <c r="E2036" s="1">
        <v>45491</v>
      </c>
      <c r="F2036" t="s">
        <v>48</v>
      </c>
      <c r="G2036" t="s">
        <v>23</v>
      </c>
      <c r="H2036" t="s">
        <v>24</v>
      </c>
      <c r="I2036">
        <v>45378</v>
      </c>
      <c r="J2036">
        <v>4222.4399999999996</v>
      </c>
      <c r="K2036">
        <v>3971.62</v>
      </c>
      <c r="L2036" t="s">
        <v>18</v>
      </c>
      <c r="M2036" t="s">
        <v>19</v>
      </c>
      <c r="N2036" s="2">
        <f t="shared" si="31"/>
        <v>0</v>
      </c>
      <c r="O2036">
        <f>DATEDIF(Table1[[#This Row],[Submission_Date]],Table1[[#This Row],[Decision_Date]],"D")</f>
        <v>41</v>
      </c>
      <c r="P2036">
        <f>Table1[[#This Row],[Claim_Amount]]-Table1[[#This Row],[Paid_Amount]]</f>
        <v>250.81999999999971</v>
      </c>
    </row>
    <row r="2037" spans="1:16" x14ac:dyDescent="0.3">
      <c r="A2037" t="s">
        <v>3883</v>
      </c>
      <c r="B2037" t="s">
        <v>3884</v>
      </c>
      <c r="C2037" s="1">
        <v>45117</v>
      </c>
      <c r="D2037" s="1">
        <v>45133</v>
      </c>
      <c r="E2037" s="1">
        <v>45141</v>
      </c>
      <c r="F2037" t="s">
        <v>27</v>
      </c>
      <c r="G2037" t="s">
        <v>34</v>
      </c>
      <c r="H2037" t="s">
        <v>24</v>
      </c>
      <c r="I2037">
        <v>99213</v>
      </c>
      <c r="J2037">
        <v>16444.2</v>
      </c>
      <c r="K2037">
        <v>14410.67</v>
      </c>
      <c r="L2037" t="s">
        <v>18</v>
      </c>
      <c r="M2037" t="s">
        <v>19</v>
      </c>
      <c r="N2037" s="2">
        <f t="shared" si="31"/>
        <v>0</v>
      </c>
      <c r="O2037">
        <f>DATEDIF(Table1[[#This Row],[Submission_Date]],Table1[[#This Row],[Decision_Date]],"D")</f>
        <v>8</v>
      </c>
      <c r="P2037">
        <f>Table1[[#This Row],[Claim_Amount]]-Table1[[#This Row],[Paid_Amount]]</f>
        <v>2033.5300000000007</v>
      </c>
    </row>
    <row r="2038" spans="1:16" x14ac:dyDescent="0.3">
      <c r="A2038" t="s">
        <v>3885</v>
      </c>
      <c r="B2038" t="s">
        <v>3823</v>
      </c>
      <c r="C2038" s="1">
        <v>45117</v>
      </c>
      <c r="D2038" s="1">
        <v>45126</v>
      </c>
      <c r="E2038" s="1">
        <v>45146</v>
      </c>
      <c r="F2038" t="s">
        <v>15</v>
      </c>
      <c r="G2038" t="s">
        <v>23</v>
      </c>
      <c r="H2038" t="s">
        <v>35</v>
      </c>
      <c r="I2038">
        <v>63047</v>
      </c>
      <c r="J2038">
        <v>2474.84</v>
      </c>
      <c r="K2038">
        <v>1952.78</v>
      </c>
      <c r="L2038" t="s">
        <v>18</v>
      </c>
      <c r="M2038" t="s">
        <v>19</v>
      </c>
      <c r="N2038" s="2">
        <f t="shared" si="31"/>
        <v>0</v>
      </c>
      <c r="O2038">
        <f>DATEDIF(Table1[[#This Row],[Submission_Date]],Table1[[#This Row],[Decision_Date]],"D")</f>
        <v>20</v>
      </c>
      <c r="P2038">
        <f>Table1[[#This Row],[Claim_Amount]]-Table1[[#This Row],[Paid_Amount]]</f>
        <v>522.06000000000017</v>
      </c>
    </row>
    <row r="2039" spans="1:16" x14ac:dyDescent="0.3">
      <c r="A2039" t="s">
        <v>3886</v>
      </c>
      <c r="B2039" t="s">
        <v>3112</v>
      </c>
      <c r="C2039" s="1">
        <v>45208</v>
      </c>
      <c r="D2039" s="1">
        <v>45232</v>
      </c>
      <c r="E2039" s="1">
        <v>45270</v>
      </c>
      <c r="F2039" t="s">
        <v>106</v>
      </c>
      <c r="G2039" t="s">
        <v>28</v>
      </c>
      <c r="H2039" t="s">
        <v>24</v>
      </c>
      <c r="I2039">
        <v>71046</v>
      </c>
      <c r="J2039">
        <v>1203.31</v>
      </c>
      <c r="K2039">
        <v>1097.8800000000001</v>
      </c>
      <c r="L2039" t="s">
        <v>18</v>
      </c>
      <c r="M2039" t="s">
        <v>19</v>
      </c>
      <c r="N2039" s="2">
        <f t="shared" si="31"/>
        <v>0</v>
      </c>
      <c r="O2039">
        <f>DATEDIF(Table1[[#This Row],[Submission_Date]],Table1[[#This Row],[Decision_Date]],"D")</f>
        <v>38</v>
      </c>
      <c r="P2039">
        <f>Table1[[#This Row],[Claim_Amount]]-Table1[[#This Row],[Paid_Amount]]</f>
        <v>105.42999999999984</v>
      </c>
    </row>
    <row r="2040" spans="1:16" x14ac:dyDescent="0.3">
      <c r="A2040" t="s">
        <v>3887</v>
      </c>
      <c r="B2040" t="s">
        <v>3888</v>
      </c>
      <c r="C2040" s="1">
        <v>45037</v>
      </c>
      <c r="D2040" s="1">
        <v>45067</v>
      </c>
      <c r="E2040" s="1">
        <v>45124</v>
      </c>
      <c r="F2040" t="s">
        <v>27</v>
      </c>
      <c r="G2040" t="s">
        <v>79</v>
      </c>
      <c r="H2040" t="s">
        <v>38</v>
      </c>
      <c r="I2040">
        <v>45378</v>
      </c>
      <c r="J2040">
        <v>1771.43</v>
      </c>
      <c r="K2040">
        <v>1577.26</v>
      </c>
      <c r="L2040" t="s">
        <v>18</v>
      </c>
      <c r="M2040" t="s">
        <v>19</v>
      </c>
      <c r="N2040" s="2">
        <f t="shared" si="31"/>
        <v>0</v>
      </c>
      <c r="O2040">
        <f>DATEDIF(Table1[[#This Row],[Submission_Date]],Table1[[#This Row],[Decision_Date]],"D")</f>
        <v>57</v>
      </c>
      <c r="P2040">
        <f>Table1[[#This Row],[Claim_Amount]]-Table1[[#This Row],[Paid_Amount]]</f>
        <v>194.17000000000007</v>
      </c>
    </row>
    <row r="2041" spans="1:16" x14ac:dyDescent="0.3">
      <c r="A2041" t="s">
        <v>3889</v>
      </c>
      <c r="B2041" t="s">
        <v>3890</v>
      </c>
      <c r="C2041" s="1">
        <v>45087</v>
      </c>
      <c r="D2041" s="1">
        <v>45100</v>
      </c>
      <c r="E2041" s="1">
        <v>45116</v>
      </c>
      <c r="F2041" t="s">
        <v>27</v>
      </c>
      <c r="G2041" t="s">
        <v>34</v>
      </c>
      <c r="H2041" t="s">
        <v>38</v>
      </c>
      <c r="I2041">
        <v>93000</v>
      </c>
      <c r="J2041">
        <v>439.11</v>
      </c>
      <c r="K2041">
        <v>385.13</v>
      </c>
      <c r="L2041" t="s">
        <v>18</v>
      </c>
      <c r="M2041" t="s">
        <v>19</v>
      </c>
      <c r="N2041" s="2">
        <f t="shared" si="31"/>
        <v>0</v>
      </c>
      <c r="O2041">
        <f>DATEDIF(Table1[[#This Row],[Submission_Date]],Table1[[#This Row],[Decision_Date]],"D")</f>
        <v>16</v>
      </c>
      <c r="P2041">
        <f>Table1[[#This Row],[Claim_Amount]]-Table1[[#This Row],[Paid_Amount]]</f>
        <v>53.980000000000018</v>
      </c>
    </row>
    <row r="2042" spans="1:16" x14ac:dyDescent="0.3">
      <c r="A2042" t="s">
        <v>3891</v>
      </c>
      <c r="B2042" t="s">
        <v>3892</v>
      </c>
      <c r="C2042" s="1">
        <v>45449</v>
      </c>
      <c r="D2042" s="1">
        <v>45464</v>
      </c>
      <c r="E2042" s="1">
        <v>45496</v>
      </c>
      <c r="F2042" t="s">
        <v>48</v>
      </c>
      <c r="G2042" t="s">
        <v>16</v>
      </c>
      <c r="H2042" t="s">
        <v>24</v>
      </c>
      <c r="I2042">
        <v>90837</v>
      </c>
      <c r="J2042">
        <v>1037.1500000000001</v>
      </c>
      <c r="K2042">
        <v>920.55</v>
      </c>
      <c r="L2042" t="s">
        <v>18</v>
      </c>
      <c r="M2042" t="s">
        <v>19</v>
      </c>
      <c r="N2042" s="2">
        <f t="shared" si="31"/>
        <v>0</v>
      </c>
      <c r="O2042">
        <f>DATEDIF(Table1[[#This Row],[Submission_Date]],Table1[[#This Row],[Decision_Date]],"D")</f>
        <v>32</v>
      </c>
      <c r="P2042">
        <f>Table1[[#This Row],[Claim_Amount]]-Table1[[#This Row],[Paid_Amount]]</f>
        <v>116.60000000000014</v>
      </c>
    </row>
    <row r="2043" spans="1:16" x14ac:dyDescent="0.3">
      <c r="A2043" t="s">
        <v>3893</v>
      </c>
      <c r="B2043" t="s">
        <v>3894</v>
      </c>
      <c r="C2043" s="1">
        <v>45325</v>
      </c>
      <c r="D2043" s="1">
        <v>45345</v>
      </c>
      <c r="E2043" s="1">
        <v>45370</v>
      </c>
      <c r="F2043" t="s">
        <v>22</v>
      </c>
      <c r="G2043" t="s">
        <v>16</v>
      </c>
      <c r="H2043" t="s">
        <v>49</v>
      </c>
      <c r="I2043">
        <v>27130</v>
      </c>
      <c r="J2043">
        <v>1303.19</v>
      </c>
      <c r="K2043">
        <v>0</v>
      </c>
      <c r="L2043" t="s">
        <v>60</v>
      </c>
      <c r="M2043" t="s">
        <v>176</v>
      </c>
      <c r="N2043" s="2">
        <f t="shared" si="31"/>
        <v>1</v>
      </c>
      <c r="O2043">
        <f>DATEDIF(Table1[[#This Row],[Submission_Date]],Table1[[#This Row],[Decision_Date]],"D")</f>
        <v>25</v>
      </c>
      <c r="P2043">
        <f>Table1[[#This Row],[Claim_Amount]]-Table1[[#This Row],[Paid_Amount]]</f>
        <v>1303.19</v>
      </c>
    </row>
    <row r="2044" spans="1:16" x14ac:dyDescent="0.3">
      <c r="A2044" t="s">
        <v>3895</v>
      </c>
      <c r="B2044" t="s">
        <v>3896</v>
      </c>
      <c r="C2044" s="1">
        <v>45270</v>
      </c>
      <c r="D2044" s="1">
        <v>45277</v>
      </c>
      <c r="E2044" s="1">
        <v>45288</v>
      </c>
      <c r="F2044" t="s">
        <v>44</v>
      </c>
      <c r="G2044" t="s">
        <v>28</v>
      </c>
      <c r="H2044" t="s">
        <v>52</v>
      </c>
      <c r="I2044">
        <v>90837</v>
      </c>
      <c r="J2044">
        <v>1188.8399999999999</v>
      </c>
      <c r="K2044">
        <v>902.11</v>
      </c>
      <c r="L2044" t="s">
        <v>18</v>
      </c>
      <c r="M2044" t="s">
        <v>19</v>
      </c>
      <c r="N2044" s="2">
        <f t="shared" si="31"/>
        <v>0</v>
      </c>
      <c r="O2044">
        <f>DATEDIF(Table1[[#This Row],[Submission_Date]],Table1[[#This Row],[Decision_Date]],"D")</f>
        <v>11</v>
      </c>
      <c r="P2044">
        <f>Table1[[#This Row],[Claim_Amount]]-Table1[[#This Row],[Paid_Amount]]</f>
        <v>286.7299999999999</v>
      </c>
    </row>
    <row r="2045" spans="1:16" x14ac:dyDescent="0.3">
      <c r="A2045" t="s">
        <v>3897</v>
      </c>
      <c r="B2045" t="s">
        <v>3898</v>
      </c>
      <c r="C2045" s="1">
        <v>44951</v>
      </c>
      <c r="D2045" s="1">
        <v>44981</v>
      </c>
      <c r="E2045" s="1">
        <v>44995</v>
      </c>
      <c r="F2045" t="s">
        <v>27</v>
      </c>
      <c r="G2045" t="s">
        <v>79</v>
      </c>
      <c r="H2045" t="s">
        <v>35</v>
      </c>
      <c r="I2045">
        <v>27447</v>
      </c>
      <c r="J2045">
        <v>2042.41</v>
      </c>
      <c r="K2045">
        <v>1780.32</v>
      </c>
      <c r="L2045" t="s">
        <v>18</v>
      </c>
      <c r="M2045" t="s">
        <v>19</v>
      </c>
      <c r="N2045" s="2">
        <f t="shared" si="31"/>
        <v>0</v>
      </c>
      <c r="O2045">
        <f>DATEDIF(Table1[[#This Row],[Submission_Date]],Table1[[#This Row],[Decision_Date]],"D")</f>
        <v>14</v>
      </c>
      <c r="P2045">
        <f>Table1[[#This Row],[Claim_Amount]]-Table1[[#This Row],[Paid_Amount]]</f>
        <v>262.09000000000015</v>
      </c>
    </row>
    <row r="2046" spans="1:16" x14ac:dyDescent="0.3">
      <c r="A2046" t="s">
        <v>3899</v>
      </c>
      <c r="B2046" t="s">
        <v>3900</v>
      </c>
      <c r="C2046" s="1">
        <v>45643</v>
      </c>
      <c r="D2046" s="1">
        <v>45644</v>
      </c>
      <c r="E2046" s="1">
        <v>45697</v>
      </c>
      <c r="F2046" t="s">
        <v>44</v>
      </c>
      <c r="G2046" t="s">
        <v>34</v>
      </c>
      <c r="H2046" t="s">
        <v>55</v>
      </c>
      <c r="I2046">
        <v>71046</v>
      </c>
      <c r="J2046">
        <v>936.42</v>
      </c>
      <c r="K2046">
        <v>0</v>
      </c>
      <c r="L2046" t="s">
        <v>60</v>
      </c>
      <c r="M2046" t="s">
        <v>61</v>
      </c>
      <c r="N2046" s="2">
        <f t="shared" si="31"/>
        <v>1</v>
      </c>
      <c r="O2046">
        <f>DATEDIF(Table1[[#This Row],[Submission_Date]],Table1[[#This Row],[Decision_Date]],"D")</f>
        <v>53</v>
      </c>
      <c r="P2046">
        <f>Table1[[#This Row],[Claim_Amount]]-Table1[[#This Row],[Paid_Amount]]</f>
        <v>936.42</v>
      </c>
    </row>
    <row r="2047" spans="1:16" x14ac:dyDescent="0.3">
      <c r="A2047" t="s">
        <v>3901</v>
      </c>
      <c r="B2047" t="s">
        <v>1744</v>
      </c>
      <c r="C2047" s="1">
        <v>45181</v>
      </c>
      <c r="D2047" s="1">
        <v>45204</v>
      </c>
      <c r="E2047" s="1">
        <v>45246</v>
      </c>
      <c r="F2047" t="s">
        <v>44</v>
      </c>
      <c r="G2047" t="s">
        <v>16</v>
      </c>
      <c r="H2047" t="s">
        <v>35</v>
      </c>
      <c r="I2047">
        <v>27130</v>
      </c>
      <c r="J2047">
        <v>4432.97</v>
      </c>
      <c r="K2047">
        <v>0</v>
      </c>
      <c r="L2047" t="s">
        <v>60</v>
      </c>
      <c r="M2047" t="s">
        <v>61</v>
      </c>
      <c r="N2047" s="2">
        <f t="shared" si="31"/>
        <v>1</v>
      </c>
      <c r="O2047">
        <f>DATEDIF(Table1[[#This Row],[Submission_Date]],Table1[[#This Row],[Decision_Date]],"D")</f>
        <v>42</v>
      </c>
      <c r="P2047">
        <f>Table1[[#This Row],[Claim_Amount]]-Table1[[#This Row],[Paid_Amount]]</f>
        <v>4432.97</v>
      </c>
    </row>
    <row r="2048" spans="1:16" x14ac:dyDescent="0.3">
      <c r="A2048" t="s">
        <v>3902</v>
      </c>
      <c r="B2048" t="s">
        <v>3903</v>
      </c>
      <c r="C2048" s="1">
        <v>45455</v>
      </c>
      <c r="D2048" s="1">
        <v>45484</v>
      </c>
      <c r="E2048" s="1">
        <v>45505</v>
      </c>
      <c r="F2048" t="s">
        <v>48</v>
      </c>
      <c r="G2048" t="s">
        <v>28</v>
      </c>
      <c r="H2048" t="s">
        <v>35</v>
      </c>
      <c r="I2048">
        <v>80053</v>
      </c>
      <c r="J2048">
        <v>1808.34</v>
      </c>
      <c r="K2048">
        <v>0</v>
      </c>
      <c r="L2048" t="s">
        <v>60</v>
      </c>
      <c r="M2048" t="s">
        <v>80</v>
      </c>
      <c r="N2048" s="2">
        <f t="shared" si="31"/>
        <v>1</v>
      </c>
      <c r="O2048">
        <f>DATEDIF(Table1[[#This Row],[Submission_Date]],Table1[[#This Row],[Decision_Date]],"D")</f>
        <v>21</v>
      </c>
      <c r="P2048">
        <f>Table1[[#This Row],[Claim_Amount]]-Table1[[#This Row],[Paid_Amount]]</f>
        <v>1808.34</v>
      </c>
    </row>
    <row r="2049" spans="1:16" x14ac:dyDescent="0.3">
      <c r="A2049" t="s">
        <v>3904</v>
      </c>
      <c r="B2049" t="s">
        <v>3905</v>
      </c>
      <c r="C2049" s="1">
        <v>45246</v>
      </c>
      <c r="D2049" s="1">
        <v>45261</v>
      </c>
      <c r="E2049" s="1">
        <v>45294</v>
      </c>
      <c r="F2049" t="s">
        <v>72</v>
      </c>
      <c r="G2049" t="s">
        <v>41</v>
      </c>
      <c r="H2049" t="s">
        <v>87</v>
      </c>
      <c r="I2049">
        <v>92928</v>
      </c>
      <c r="J2049">
        <v>1794.64</v>
      </c>
      <c r="K2049">
        <v>1507.05</v>
      </c>
      <c r="L2049" t="s">
        <v>18</v>
      </c>
      <c r="M2049" t="s">
        <v>19</v>
      </c>
      <c r="N2049" s="2">
        <f t="shared" si="31"/>
        <v>0</v>
      </c>
      <c r="O2049">
        <f>DATEDIF(Table1[[#This Row],[Submission_Date]],Table1[[#This Row],[Decision_Date]],"D")</f>
        <v>33</v>
      </c>
      <c r="P2049">
        <f>Table1[[#This Row],[Claim_Amount]]-Table1[[#This Row],[Paid_Amount]]</f>
        <v>287.59000000000015</v>
      </c>
    </row>
    <row r="2050" spans="1:16" x14ac:dyDescent="0.3">
      <c r="A2050" t="s">
        <v>3906</v>
      </c>
      <c r="B2050" t="s">
        <v>2508</v>
      </c>
      <c r="C2050" s="1">
        <v>45054</v>
      </c>
      <c r="D2050" s="1">
        <v>45059</v>
      </c>
      <c r="E2050" s="1">
        <v>45075</v>
      </c>
      <c r="F2050" t="s">
        <v>27</v>
      </c>
      <c r="G2050" t="s">
        <v>16</v>
      </c>
      <c r="H2050" t="s">
        <v>38</v>
      </c>
      <c r="I2050">
        <v>99214</v>
      </c>
      <c r="J2050">
        <v>1390.87</v>
      </c>
      <c r="K2050">
        <v>1345.05</v>
      </c>
      <c r="L2050" t="s">
        <v>18</v>
      </c>
      <c r="M2050" t="s">
        <v>19</v>
      </c>
      <c r="N2050" s="2">
        <f t="shared" si="31"/>
        <v>0</v>
      </c>
      <c r="O2050">
        <f>DATEDIF(Table1[[#This Row],[Submission_Date]],Table1[[#This Row],[Decision_Date]],"D")</f>
        <v>16</v>
      </c>
      <c r="P2050">
        <f>Table1[[#This Row],[Claim_Amount]]-Table1[[#This Row],[Paid_Amount]]</f>
        <v>45.819999999999936</v>
      </c>
    </row>
    <row r="2051" spans="1:16" x14ac:dyDescent="0.3">
      <c r="A2051" t="s">
        <v>3907</v>
      </c>
      <c r="B2051" t="s">
        <v>3908</v>
      </c>
      <c r="C2051" s="1">
        <v>44982</v>
      </c>
      <c r="D2051" s="1">
        <v>44986</v>
      </c>
      <c r="E2051" s="1">
        <v>45027</v>
      </c>
      <c r="F2051" t="s">
        <v>72</v>
      </c>
      <c r="G2051" t="s">
        <v>34</v>
      </c>
      <c r="H2051" t="s">
        <v>38</v>
      </c>
      <c r="I2051">
        <v>90837</v>
      </c>
      <c r="J2051">
        <v>2047.04</v>
      </c>
      <c r="K2051">
        <v>0</v>
      </c>
      <c r="L2051" t="s">
        <v>30</v>
      </c>
      <c r="M2051" t="s">
        <v>19</v>
      </c>
      <c r="N2051" s="2">
        <f t="shared" ref="N2051:N2114" si="32">IF(L2051="Denied",1,0)</f>
        <v>0</v>
      </c>
      <c r="O2051">
        <f>DATEDIF(Table1[[#This Row],[Submission_Date]],Table1[[#This Row],[Decision_Date]],"D")</f>
        <v>41</v>
      </c>
      <c r="P2051">
        <f>Table1[[#This Row],[Claim_Amount]]-Table1[[#This Row],[Paid_Amount]]</f>
        <v>2047.04</v>
      </c>
    </row>
    <row r="2052" spans="1:16" x14ac:dyDescent="0.3">
      <c r="A2052" t="s">
        <v>3909</v>
      </c>
      <c r="B2052" t="s">
        <v>3910</v>
      </c>
      <c r="C2052" s="1">
        <v>45025</v>
      </c>
      <c r="D2052" s="1">
        <v>45055</v>
      </c>
      <c r="E2052" s="1">
        <v>45097</v>
      </c>
      <c r="F2052" t="s">
        <v>15</v>
      </c>
      <c r="G2052" t="s">
        <v>28</v>
      </c>
      <c r="H2052" t="s">
        <v>29</v>
      </c>
      <c r="I2052">
        <v>27130</v>
      </c>
      <c r="J2052">
        <v>3498.46</v>
      </c>
      <c r="K2052">
        <v>3441.89</v>
      </c>
      <c r="L2052" t="s">
        <v>18</v>
      </c>
      <c r="M2052" t="s">
        <v>19</v>
      </c>
      <c r="N2052" s="2">
        <f t="shared" si="32"/>
        <v>0</v>
      </c>
      <c r="O2052">
        <f>DATEDIF(Table1[[#This Row],[Submission_Date]],Table1[[#This Row],[Decision_Date]],"D")</f>
        <v>42</v>
      </c>
      <c r="P2052">
        <f>Table1[[#This Row],[Claim_Amount]]-Table1[[#This Row],[Paid_Amount]]</f>
        <v>56.570000000000164</v>
      </c>
    </row>
    <row r="2053" spans="1:16" x14ac:dyDescent="0.3">
      <c r="A2053" t="s">
        <v>3911</v>
      </c>
      <c r="B2053" t="s">
        <v>3912</v>
      </c>
      <c r="C2053" s="1">
        <v>45619</v>
      </c>
      <c r="D2053" s="1">
        <v>45644</v>
      </c>
      <c r="E2053" s="1">
        <v>45657</v>
      </c>
      <c r="F2053" t="s">
        <v>22</v>
      </c>
      <c r="G2053" t="s">
        <v>79</v>
      </c>
      <c r="H2053" t="s">
        <v>45</v>
      </c>
      <c r="I2053">
        <v>63047</v>
      </c>
      <c r="J2053">
        <v>903.52</v>
      </c>
      <c r="K2053">
        <v>776.4</v>
      </c>
      <c r="L2053" t="s">
        <v>18</v>
      </c>
      <c r="M2053" t="s">
        <v>19</v>
      </c>
      <c r="N2053" s="2">
        <f t="shared" si="32"/>
        <v>0</v>
      </c>
      <c r="O2053">
        <f>DATEDIF(Table1[[#This Row],[Submission_Date]],Table1[[#This Row],[Decision_Date]],"D")</f>
        <v>13</v>
      </c>
      <c r="P2053">
        <f>Table1[[#This Row],[Claim_Amount]]-Table1[[#This Row],[Paid_Amount]]</f>
        <v>127.12</v>
      </c>
    </row>
    <row r="2054" spans="1:16" x14ac:dyDescent="0.3">
      <c r="A2054" t="s">
        <v>3913</v>
      </c>
      <c r="B2054" t="s">
        <v>2060</v>
      </c>
      <c r="C2054" s="1">
        <v>45507</v>
      </c>
      <c r="D2054" s="1">
        <v>45531</v>
      </c>
      <c r="E2054" s="1">
        <v>45561</v>
      </c>
      <c r="F2054" t="s">
        <v>15</v>
      </c>
      <c r="G2054" t="s">
        <v>16</v>
      </c>
      <c r="H2054" t="s">
        <v>24</v>
      </c>
      <c r="I2054">
        <v>66984</v>
      </c>
      <c r="J2054">
        <v>1067.96</v>
      </c>
      <c r="K2054">
        <v>892.95</v>
      </c>
      <c r="L2054" t="s">
        <v>18</v>
      </c>
      <c r="M2054" t="s">
        <v>19</v>
      </c>
      <c r="N2054" s="2">
        <f t="shared" si="32"/>
        <v>0</v>
      </c>
      <c r="O2054">
        <f>DATEDIF(Table1[[#This Row],[Submission_Date]],Table1[[#This Row],[Decision_Date]],"D")</f>
        <v>30</v>
      </c>
      <c r="P2054">
        <f>Table1[[#This Row],[Claim_Amount]]-Table1[[#This Row],[Paid_Amount]]</f>
        <v>175.01</v>
      </c>
    </row>
    <row r="2055" spans="1:16" x14ac:dyDescent="0.3">
      <c r="A2055" t="s">
        <v>3914</v>
      </c>
      <c r="B2055" t="s">
        <v>3915</v>
      </c>
      <c r="C2055" s="1">
        <v>45289</v>
      </c>
      <c r="D2055" s="1">
        <v>45318</v>
      </c>
      <c r="E2055" s="1">
        <v>45372</v>
      </c>
      <c r="F2055" t="s">
        <v>27</v>
      </c>
      <c r="G2055" t="s">
        <v>34</v>
      </c>
      <c r="H2055" t="s">
        <v>29</v>
      </c>
      <c r="I2055">
        <v>71046</v>
      </c>
      <c r="J2055">
        <v>1418.02</v>
      </c>
      <c r="K2055">
        <v>0</v>
      </c>
      <c r="L2055" t="s">
        <v>60</v>
      </c>
      <c r="M2055" t="s">
        <v>101</v>
      </c>
      <c r="N2055" s="2">
        <f t="shared" si="32"/>
        <v>1</v>
      </c>
      <c r="O2055">
        <f>DATEDIF(Table1[[#This Row],[Submission_Date]],Table1[[#This Row],[Decision_Date]],"D")</f>
        <v>54</v>
      </c>
      <c r="P2055">
        <f>Table1[[#This Row],[Claim_Amount]]-Table1[[#This Row],[Paid_Amount]]</f>
        <v>1418.02</v>
      </c>
    </row>
    <row r="2056" spans="1:16" x14ac:dyDescent="0.3">
      <c r="A2056" t="s">
        <v>3916</v>
      </c>
      <c r="B2056" t="s">
        <v>3917</v>
      </c>
      <c r="C2056" s="1">
        <v>45521</v>
      </c>
      <c r="D2056" s="1">
        <v>45537</v>
      </c>
      <c r="E2056" s="1">
        <v>45556</v>
      </c>
      <c r="F2056" t="s">
        <v>48</v>
      </c>
      <c r="G2056" t="s">
        <v>79</v>
      </c>
      <c r="H2056" t="s">
        <v>24</v>
      </c>
      <c r="I2056">
        <v>90837</v>
      </c>
      <c r="J2056">
        <v>616.03</v>
      </c>
      <c r="K2056">
        <v>0</v>
      </c>
      <c r="L2056" t="s">
        <v>60</v>
      </c>
      <c r="M2056" t="s">
        <v>101</v>
      </c>
      <c r="N2056" s="2">
        <f t="shared" si="32"/>
        <v>1</v>
      </c>
      <c r="O2056">
        <f>DATEDIF(Table1[[#This Row],[Submission_Date]],Table1[[#This Row],[Decision_Date]],"D")</f>
        <v>19</v>
      </c>
      <c r="P2056">
        <f>Table1[[#This Row],[Claim_Amount]]-Table1[[#This Row],[Paid_Amount]]</f>
        <v>616.03</v>
      </c>
    </row>
    <row r="2057" spans="1:16" x14ac:dyDescent="0.3">
      <c r="A2057" t="s">
        <v>3918</v>
      </c>
      <c r="B2057" t="s">
        <v>2497</v>
      </c>
      <c r="C2057" s="1">
        <v>45545</v>
      </c>
      <c r="D2057" s="1">
        <v>45572</v>
      </c>
      <c r="E2057" s="1">
        <v>45589</v>
      </c>
      <c r="F2057" t="s">
        <v>15</v>
      </c>
      <c r="G2057" t="s">
        <v>79</v>
      </c>
      <c r="H2057" t="s">
        <v>49</v>
      </c>
      <c r="I2057">
        <v>66984</v>
      </c>
      <c r="J2057">
        <v>938.79</v>
      </c>
      <c r="K2057">
        <v>0</v>
      </c>
      <c r="L2057" t="s">
        <v>60</v>
      </c>
      <c r="M2057" t="s">
        <v>101</v>
      </c>
      <c r="N2057" s="2">
        <f t="shared" si="32"/>
        <v>1</v>
      </c>
      <c r="O2057">
        <f>DATEDIF(Table1[[#This Row],[Submission_Date]],Table1[[#This Row],[Decision_Date]],"D")</f>
        <v>17</v>
      </c>
      <c r="P2057">
        <f>Table1[[#This Row],[Claim_Amount]]-Table1[[#This Row],[Paid_Amount]]</f>
        <v>938.79</v>
      </c>
    </row>
    <row r="2058" spans="1:16" x14ac:dyDescent="0.3">
      <c r="A2058" t="s">
        <v>3919</v>
      </c>
      <c r="B2058" t="s">
        <v>3920</v>
      </c>
      <c r="C2058" s="1">
        <v>45570</v>
      </c>
      <c r="D2058" s="1">
        <v>45588</v>
      </c>
      <c r="E2058" s="1">
        <v>45621</v>
      </c>
      <c r="F2058" t="s">
        <v>27</v>
      </c>
      <c r="G2058" t="s">
        <v>79</v>
      </c>
      <c r="H2058" t="s">
        <v>49</v>
      </c>
      <c r="I2058">
        <v>27447</v>
      </c>
      <c r="J2058">
        <v>1235.24</v>
      </c>
      <c r="K2058">
        <v>0</v>
      </c>
      <c r="L2058" t="s">
        <v>30</v>
      </c>
      <c r="M2058" t="s">
        <v>19</v>
      </c>
      <c r="N2058" s="2">
        <f t="shared" si="32"/>
        <v>0</v>
      </c>
      <c r="O2058">
        <f>DATEDIF(Table1[[#This Row],[Submission_Date]],Table1[[#This Row],[Decision_Date]],"D")</f>
        <v>33</v>
      </c>
      <c r="P2058">
        <f>Table1[[#This Row],[Claim_Amount]]-Table1[[#This Row],[Paid_Amount]]</f>
        <v>1235.24</v>
      </c>
    </row>
    <row r="2059" spans="1:16" x14ac:dyDescent="0.3">
      <c r="A2059" t="s">
        <v>3921</v>
      </c>
      <c r="B2059" t="s">
        <v>3922</v>
      </c>
      <c r="C2059" s="1">
        <v>45655</v>
      </c>
      <c r="D2059" s="1">
        <v>45661</v>
      </c>
      <c r="E2059" s="1">
        <v>45668</v>
      </c>
      <c r="F2059" t="s">
        <v>15</v>
      </c>
      <c r="G2059" t="s">
        <v>16</v>
      </c>
      <c r="H2059" t="s">
        <v>55</v>
      </c>
      <c r="I2059">
        <v>66984</v>
      </c>
      <c r="J2059">
        <v>3639.17</v>
      </c>
      <c r="K2059">
        <v>3037.58</v>
      </c>
      <c r="L2059" t="s">
        <v>18</v>
      </c>
      <c r="M2059" t="s">
        <v>19</v>
      </c>
      <c r="N2059" s="2">
        <f t="shared" si="32"/>
        <v>0</v>
      </c>
      <c r="O2059">
        <f>DATEDIF(Table1[[#This Row],[Submission_Date]],Table1[[#This Row],[Decision_Date]],"D")</f>
        <v>7</v>
      </c>
      <c r="P2059">
        <f>Table1[[#This Row],[Claim_Amount]]-Table1[[#This Row],[Paid_Amount]]</f>
        <v>601.59000000000015</v>
      </c>
    </row>
    <row r="2060" spans="1:16" x14ac:dyDescent="0.3">
      <c r="A2060" t="s">
        <v>3923</v>
      </c>
      <c r="B2060" t="s">
        <v>884</v>
      </c>
      <c r="C2060" s="1">
        <v>45118</v>
      </c>
      <c r="D2060" s="1">
        <v>45121</v>
      </c>
      <c r="E2060" s="1">
        <v>45167</v>
      </c>
      <c r="F2060" t="s">
        <v>48</v>
      </c>
      <c r="G2060" t="s">
        <v>41</v>
      </c>
      <c r="H2060" t="s">
        <v>55</v>
      </c>
      <c r="I2060">
        <v>80053</v>
      </c>
      <c r="J2060">
        <v>2230.65</v>
      </c>
      <c r="K2060">
        <v>2091.13</v>
      </c>
      <c r="L2060" t="s">
        <v>18</v>
      </c>
      <c r="M2060" t="s">
        <v>19</v>
      </c>
      <c r="N2060" s="2">
        <f t="shared" si="32"/>
        <v>0</v>
      </c>
      <c r="O2060">
        <f>DATEDIF(Table1[[#This Row],[Submission_Date]],Table1[[#This Row],[Decision_Date]],"D")</f>
        <v>46</v>
      </c>
      <c r="P2060">
        <f>Table1[[#This Row],[Claim_Amount]]-Table1[[#This Row],[Paid_Amount]]</f>
        <v>139.51999999999998</v>
      </c>
    </row>
    <row r="2061" spans="1:16" x14ac:dyDescent="0.3">
      <c r="A2061" t="s">
        <v>3924</v>
      </c>
      <c r="B2061" t="s">
        <v>3925</v>
      </c>
      <c r="C2061" s="1">
        <v>45090</v>
      </c>
      <c r="D2061" s="1">
        <v>45111</v>
      </c>
      <c r="E2061" s="1">
        <v>45118</v>
      </c>
      <c r="F2061" t="s">
        <v>106</v>
      </c>
      <c r="G2061" t="s">
        <v>28</v>
      </c>
      <c r="H2061" t="s">
        <v>29</v>
      </c>
      <c r="I2061">
        <v>99214</v>
      </c>
      <c r="J2061">
        <v>2110.9</v>
      </c>
      <c r="K2061">
        <v>1872.97</v>
      </c>
      <c r="L2061" t="s">
        <v>18</v>
      </c>
      <c r="M2061" t="s">
        <v>19</v>
      </c>
      <c r="N2061" s="2">
        <f t="shared" si="32"/>
        <v>0</v>
      </c>
      <c r="O2061">
        <f>DATEDIF(Table1[[#This Row],[Submission_Date]],Table1[[#This Row],[Decision_Date]],"D")</f>
        <v>7</v>
      </c>
      <c r="P2061">
        <f>Table1[[#This Row],[Claim_Amount]]-Table1[[#This Row],[Paid_Amount]]</f>
        <v>237.93000000000006</v>
      </c>
    </row>
    <row r="2062" spans="1:16" x14ac:dyDescent="0.3">
      <c r="A2062" t="s">
        <v>3926</v>
      </c>
      <c r="B2062" t="s">
        <v>3927</v>
      </c>
      <c r="C2062" s="1">
        <v>45112</v>
      </c>
      <c r="D2062" s="1">
        <v>45131</v>
      </c>
      <c r="E2062" s="1">
        <v>45174</v>
      </c>
      <c r="F2062" t="s">
        <v>22</v>
      </c>
      <c r="G2062" t="s">
        <v>16</v>
      </c>
      <c r="H2062" t="s">
        <v>87</v>
      </c>
      <c r="I2062">
        <v>71046</v>
      </c>
      <c r="J2062">
        <v>3571.42</v>
      </c>
      <c r="K2062">
        <v>3030.78</v>
      </c>
      <c r="L2062" t="s">
        <v>18</v>
      </c>
      <c r="M2062" t="s">
        <v>19</v>
      </c>
      <c r="N2062" s="2">
        <f t="shared" si="32"/>
        <v>0</v>
      </c>
      <c r="O2062">
        <f>DATEDIF(Table1[[#This Row],[Submission_Date]],Table1[[#This Row],[Decision_Date]],"D")</f>
        <v>43</v>
      </c>
      <c r="P2062">
        <f>Table1[[#This Row],[Claim_Amount]]-Table1[[#This Row],[Paid_Amount]]</f>
        <v>540.63999999999987</v>
      </c>
    </row>
    <row r="2063" spans="1:16" x14ac:dyDescent="0.3">
      <c r="A2063" t="s">
        <v>3928</v>
      </c>
      <c r="B2063" t="s">
        <v>3929</v>
      </c>
      <c r="C2063" s="1">
        <v>45197</v>
      </c>
      <c r="D2063" s="1">
        <v>45220</v>
      </c>
      <c r="E2063" s="1">
        <v>45247</v>
      </c>
      <c r="F2063" t="s">
        <v>27</v>
      </c>
      <c r="G2063" t="s">
        <v>79</v>
      </c>
      <c r="H2063" t="s">
        <v>87</v>
      </c>
      <c r="I2063">
        <v>93000</v>
      </c>
      <c r="J2063">
        <v>1619.87</v>
      </c>
      <c r="K2063">
        <v>1336.11</v>
      </c>
      <c r="L2063" t="s">
        <v>18</v>
      </c>
      <c r="M2063" t="s">
        <v>19</v>
      </c>
      <c r="N2063" s="2">
        <f t="shared" si="32"/>
        <v>0</v>
      </c>
      <c r="O2063">
        <f>DATEDIF(Table1[[#This Row],[Submission_Date]],Table1[[#This Row],[Decision_Date]],"D")</f>
        <v>27</v>
      </c>
      <c r="P2063">
        <f>Table1[[#This Row],[Claim_Amount]]-Table1[[#This Row],[Paid_Amount]]</f>
        <v>283.76</v>
      </c>
    </row>
    <row r="2064" spans="1:16" x14ac:dyDescent="0.3">
      <c r="A2064" t="s">
        <v>3930</v>
      </c>
      <c r="B2064" t="s">
        <v>2055</v>
      </c>
      <c r="C2064" s="1">
        <v>45526</v>
      </c>
      <c r="D2064" s="1">
        <v>45548</v>
      </c>
      <c r="E2064" s="1">
        <v>45560</v>
      </c>
      <c r="F2064" t="s">
        <v>15</v>
      </c>
      <c r="G2064" t="s">
        <v>79</v>
      </c>
      <c r="H2064" t="s">
        <v>38</v>
      </c>
      <c r="I2064">
        <v>66984</v>
      </c>
      <c r="J2064">
        <v>2470.98</v>
      </c>
      <c r="K2064">
        <v>0</v>
      </c>
      <c r="L2064" t="s">
        <v>60</v>
      </c>
      <c r="M2064" t="s">
        <v>153</v>
      </c>
      <c r="N2064" s="2">
        <f t="shared" si="32"/>
        <v>1</v>
      </c>
      <c r="O2064">
        <f>DATEDIF(Table1[[#This Row],[Submission_Date]],Table1[[#This Row],[Decision_Date]],"D")</f>
        <v>12</v>
      </c>
      <c r="P2064">
        <f>Table1[[#This Row],[Claim_Amount]]-Table1[[#This Row],[Paid_Amount]]</f>
        <v>2470.98</v>
      </c>
    </row>
    <row r="2065" spans="1:16" x14ac:dyDescent="0.3">
      <c r="A2065" t="s">
        <v>3931</v>
      </c>
      <c r="B2065" t="s">
        <v>3932</v>
      </c>
      <c r="C2065" s="1">
        <v>45109</v>
      </c>
      <c r="D2065" s="1">
        <v>45114</v>
      </c>
      <c r="E2065" s="1">
        <v>45123</v>
      </c>
      <c r="F2065" t="s">
        <v>44</v>
      </c>
      <c r="G2065" t="s">
        <v>41</v>
      </c>
      <c r="H2065" t="s">
        <v>55</v>
      </c>
      <c r="I2065">
        <v>99214</v>
      </c>
      <c r="J2065">
        <v>1664.74</v>
      </c>
      <c r="K2065">
        <v>1285.08</v>
      </c>
      <c r="L2065" t="s">
        <v>18</v>
      </c>
      <c r="M2065" t="s">
        <v>19</v>
      </c>
      <c r="N2065" s="2">
        <f t="shared" si="32"/>
        <v>0</v>
      </c>
      <c r="O2065">
        <f>DATEDIF(Table1[[#This Row],[Submission_Date]],Table1[[#This Row],[Decision_Date]],"D")</f>
        <v>9</v>
      </c>
      <c r="P2065">
        <f>Table1[[#This Row],[Claim_Amount]]-Table1[[#This Row],[Paid_Amount]]</f>
        <v>379.66000000000008</v>
      </c>
    </row>
    <row r="2066" spans="1:16" x14ac:dyDescent="0.3">
      <c r="A2066" t="s">
        <v>3933</v>
      </c>
      <c r="B2066" t="s">
        <v>3934</v>
      </c>
      <c r="C2066" s="1">
        <v>45634</v>
      </c>
      <c r="D2066" s="1">
        <v>45650</v>
      </c>
      <c r="E2066" s="1">
        <v>45668</v>
      </c>
      <c r="F2066" t="s">
        <v>27</v>
      </c>
      <c r="G2066" t="s">
        <v>34</v>
      </c>
      <c r="H2066" t="s">
        <v>38</v>
      </c>
      <c r="I2066">
        <v>43239</v>
      </c>
      <c r="J2066">
        <v>2235.66</v>
      </c>
      <c r="K2066">
        <v>2065.4899999999998</v>
      </c>
      <c r="L2066" t="s">
        <v>18</v>
      </c>
      <c r="M2066" t="s">
        <v>19</v>
      </c>
      <c r="N2066" s="2">
        <f t="shared" si="32"/>
        <v>0</v>
      </c>
      <c r="O2066">
        <f>DATEDIF(Table1[[#This Row],[Submission_Date]],Table1[[#This Row],[Decision_Date]],"D")</f>
        <v>18</v>
      </c>
      <c r="P2066">
        <f>Table1[[#This Row],[Claim_Amount]]-Table1[[#This Row],[Paid_Amount]]</f>
        <v>170.17000000000007</v>
      </c>
    </row>
    <row r="2067" spans="1:16" x14ac:dyDescent="0.3">
      <c r="A2067" t="s">
        <v>3935</v>
      </c>
      <c r="B2067" t="s">
        <v>3936</v>
      </c>
      <c r="C2067" s="1">
        <v>45204</v>
      </c>
      <c r="D2067" s="1">
        <v>45224</v>
      </c>
      <c r="E2067" s="1">
        <v>45281</v>
      </c>
      <c r="F2067" t="s">
        <v>44</v>
      </c>
      <c r="G2067" t="s">
        <v>34</v>
      </c>
      <c r="H2067" t="s">
        <v>29</v>
      </c>
      <c r="I2067">
        <v>80053</v>
      </c>
      <c r="J2067">
        <v>1134.33</v>
      </c>
      <c r="K2067">
        <v>901.65</v>
      </c>
      <c r="L2067" t="s">
        <v>18</v>
      </c>
      <c r="M2067" t="s">
        <v>19</v>
      </c>
      <c r="N2067" s="2">
        <f t="shared" si="32"/>
        <v>0</v>
      </c>
      <c r="O2067">
        <f>DATEDIF(Table1[[#This Row],[Submission_Date]],Table1[[#This Row],[Decision_Date]],"D")</f>
        <v>57</v>
      </c>
      <c r="P2067">
        <f>Table1[[#This Row],[Claim_Amount]]-Table1[[#This Row],[Paid_Amount]]</f>
        <v>232.67999999999995</v>
      </c>
    </row>
    <row r="2068" spans="1:16" x14ac:dyDescent="0.3">
      <c r="A2068" t="s">
        <v>3937</v>
      </c>
      <c r="B2068" t="s">
        <v>3938</v>
      </c>
      <c r="C2068" s="1">
        <v>45187</v>
      </c>
      <c r="D2068" s="1">
        <v>45213</v>
      </c>
      <c r="E2068" s="1">
        <v>45261</v>
      </c>
      <c r="F2068" t="s">
        <v>27</v>
      </c>
      <c r="G2068" t="s">
        <v>41</v>
      </c>
      <c r="H2068" t="s">
        <v>29</v>
      </c>
      <c r="I2068">
        <v>99215</v>
      </c>
      <c r="J2068">
        <v>256.97000000000003</v>
      </c>
      <c r="K2068">
        <v>201.56</v>
      </c>
      <c r="L2068" t="s">
        <v>18</v>
      </c>
      <c r="M2068" t="s">
        <v>19</v>
      </c>
      <c r="N2068" s="2">
        <f t="shared" si="32"/>
        <v>0</v>
      </c>
      <c r="O2068">
        <f>DATEDIF(Table1[[#This Row],[Submission_Date]],Table1[[#This Row],[Decision_Date]],"D")</f>
        <v>48</v>
      </c>
      <c r="P2068">
        <f>Table1[[#This Row],[Claim_Amount]]-Table1[[#This Row],[Paid_Amount]]</f>
        <v>55.410000000000025</v>
      </c>
    </row>
    <row r="2069" spans="1:16" x14ac:dyDescent="0.3">
      <c r="A2069" t="s">
        <v>3939</v>
      </c>
      <c r="B2069" t="s">
        <v>3940</v>
      </c>
      <c r="C2069" s="1">
        <v>45196</v>
      </c>
      <c r="D2069" s="1">
        <v>45197</v>
      </c>
      <c r="E2069" s="1">
        <v>45240</v>
      </c>
      <c r="F2069" t="s">
        <v>27</v>
      </c>
      <c r="G2069" t="s">
        <v>28</v>
      </c>
      <c r="H2069" t="s">
        <v>52</v>
      </c>
      <c r="I2069">
        <v>80053</v>
      </c>
      <c r="J2069">
        <v>1623.88</v>
      </c>
      <c r="K2069">
        <v>1448.43</v>
      </c>
      <c r="L2069" t="s">
        <v>18</v>
      </c>
      <c r="M2069" t="s">
        <v>19</v>
      </c>
      <c r="N2069" s="2">
        <f t="shared" si="32"/>
        <v>0</v>
      </c>
      <c r="O2069">
        <f>DATEDIF(Table1[[#This Row],[Submission_Date]],Table1[[#This Row],[Decision_Date]],"D")</f>
        <v>43</v>
      </c>
      <c r="P2069">
        <f>Table1[[#This Row],[Claim_Amount]]-Table1[[#This Row],[Paid_Amount]]</f>
        <v>175.45000000000005</v>
      </c>
    </row>
    <row r="2070" spans="1:16" x14ac:dyDescent="0.3">
      <c r="A2070" t="s">
        <v>3941</v>
      </c>
      <c r="B2070" t="s">
        <v>3942</v>
      </c>
      <c r="C2070" s="1">
        <v>44955</v>
      </c>
      <c r="D2070" s="1">
        <v>44978</v>
      </c>
      <c r="E2070" s="1">
        <v>45038</v>
      </c>
      <c r="F2070" t="s">
        <v>27</v>
      </c>
      <c r="G2070" t="s">
        <v>34</v>
      </c>
      <c r="H2070" t="s">
        <v>55</v>
      </c>
      <c r="I2070">
        <v>80053</v>
      </c>
      <c r="J2070">
        <v>5643.15</v>
      </c>
      <c r="K2070">
        <v>0</v>
      </c>
      <c r="L2070" t="s">
        <v>60</v>
      </c>
      <c r="M2070" t="s">
        <v>153</v>
      </c>
      <c r="N2070" s="2">
        <f t="shared" si="32"/>
        <v>1</v>
      </c>
      <c r="O2070">
        <f>DATEDIF(Table1[[#This Row],[Submission_Date]],Table1[[#This Row],[Decision_Date]],"D")</f>
        <v>60</v>
      </c>
      <c r="P2070">
        <f>Table1[[#This Row],[Claim_Amount]]-Table1[[#This Row],[Paid_Amount]]</f>
        <v>5643.15</v>
      </c>
    </row>
    <row r="2071" spans="1:16" x14ac:dyDescent="0.3">
      <c r="A2071" t="s">
        <v>3943</v>
      </c>
      <c r="B2071" t="s">
        <v>2202</v>
      </c>
      <c r="C2071" s="1">
        <v>45336</v>
      </c>
      <c r="D2071" s="1">
        <v>45362</v>
      </c>
      <c r="E2071" s="1">
        <v>45419</v>
      </c>
      <c r="F2071" t="s">
        <v>27</v>
      </c>
      <c r="G2071" t="s">
        <v>16</v>
      </c>
      <c r="H2071" t="s">
        <v>38</v>
      </c>
      <c r="I2071">
        <v>99213</v>
      </c>
      <c r="J2071">
        <v>3793.23</v>
      </c>
      <c r="K2071">
        <v>3096.57</v>
      </c>
      <c r="L2071" t="s">
        <v>18</v>
      </c>
      <c r="M2071" t="s">
        <v>19</v>
      </c>
      <c r="N2071" s="2">
        <f t="shared" si="32"/>
        <v>0</v>
      </c>
      <c r="O2071">
        <f>DATEDIF(Table1[[#This Row],[Submission_Date]],Table1[[#This Row],[Decision_Date]],"D")</f>
        <v>57</v>
      </c>
      <c r="P2071">
        <f>Table1[[#This Row],[Claim_Amount]]-Table1[[#This Row],[Paid_Amount]]</f>
        <v>696.65999999999985</v>
      </c>
    </row>
    <row r="2072" spans="1:16" x14ac:dyDescent="0.3">
      <c r="A2072" t="s">
        <v>3944</v>
      </c>
      <c r="B2072" t="s">
        <v>3488</v>
      </c>
      <c r="C2072" s="1">
        <v>45369</v>
      </c>
      <c r="D2072" s="1">
        <v>45371</v>
      </c>
      <c r="E2072" s="1">
        <v>45428</v>
      </c>
      <c r="F2072" t="s">
        <v>72</v>
      </c>
      <c r="G2072" t="s">
        <v>28</v>
      </c>
      <c r="H2072" t="s">
        <v>17</v>
      </c>
      <c r="I2072">
        <v>90837</v>
      </c>
      <c r="J2072">
        <v>3914.01</v>
      </c>
      <c r="K2072">
        <v>3462.1</v>
      </c>
      <c r="L2072" t="s">
        <v>18</v>
      </c>
      <c r="M2072" t="s">
        <v>19</v>
      </c>
      <c r="N2072" s="2">
        <f t="shared" si="32"/>
        <v>0</v>
      </c>
      <c r="O2072">
        <f>DATEDIF(Table1[[#This Row],[Submission_Date]],Table1[[#This Row],[Decision_Date]],"D")</f>
        <v>57</v>
      </c>
      <c r="P2072">
        <f>Table1[[#This Row],[Claim_Amount]]-Table1[[#This Row],[Paid_Amount]]</f>
        <v>451.91000000000031</v>
      </c>
    </row>
    <row r="2073" spans="1:16" x14ac:dyDescent="0.3">
      <c r="A2073" t="s">
        <v>3945</v>
      </c>
      <c r="B2073" t="s">
        <v>3946</v>
      </c>
      <c r="C2073" s="1">
        <v>45014</v>
      </c>
      <c r="D2073" s="1">
        <v>45027</v>
      </c>
      <c r="E2073" s="1">
        <v>45037</v>
      </c>
      <c r="F2073" t="s">
        <v>48</v>
      </c>
      <c r="G2073" t="s">
        <v>41</v>
      </c>
      <c r="H2073" t="s">
        <v>45</v>
      </c>
      <c r="I2073">
        <v>27447</v>
      </c>
      <c r="J2073">
        <v>4860.54</v>
      </c>
      <c r="K2073">
        <v>3800.26</v>
      </c>
      <c r="L2073" t="s">
        <v>18</v>
      </c>
      <c r="M2073" t="s">
        <v>19</v>
      </c>
      <c r="N2073" s="2">
        <f t="shared" si="32"/>
        <v>0</v>
      </c>
      <c r="O2073">
        <f>DATEDIF(Table1[[#This Row],[Submission_Date]],Table1[[#This Row],[Decision_Date]],"D")</f>
        <v>10</v>
      </c>
      <c r="P2073">
        <f>Table1[[#This Row],[Claim_Amount]]-Table1[[#This Row],[Paid_Amount]]</f>
        <v>1060.2799999999997</v>
      </c>
    </row>
    <row r="2074" spans="1:16" x14ac:dyDescent="0.3">
      <c r="A2074" t="s">
        <v>3947</v>
      </c>
      <c r="B2074" t="s">
        <v>3948</v>
      </c>
      <c r="C2074" s="1">
        <v>45280</v>
      </c>
      <c r="D2074" s="1">
        <v>45304</v>
      </c>
      <c r="E2074" s="1">
        <v>45352</v>
      </c>
      <c r="F2074" t="s">
        <v>27</v>
      </c>
      <c r="G2074" t="s">
        <v>28</v>
      </c>
      <c r="H2074" t="s">
        <v>24</v>
      </c>
      <c r="I2074">
        <v>45378</v>
      </c>
      <c r="J2074">
        <v>1940.94</v>
      </c>
      <c r="K2074">
        <v>1772.33</v>
      </c>
      <c r="L2074" t="s">
        <v>18</v>
      </c>
      <c r="M2074" t="s">
        <v>19</v>
      </c>
      <c r="N2074" s="2">
        <f t="shared" si="32"/>
        <v>0</v>
      </c>
      <c r="O2074">
        <f>DATEDIF(Table1[[#This Row],[Submission_Date]],Table1[[#This Row],[Decision_Date]],"D")</f>
        <v>48</v>
      </c>
      <c r="P2074">
        <f>Table1[[#This Row],[Claim_Amount]]-Table1[[#This Row],[Paid_Amount]]</f>
        <v>168.61000000000013</v>
      </c>
    </row>
    <row r="2075" spans="1:16" x14ac:dyDescent="0.3">
      <c r="A2075" t="s">
        <v>3949</v>
      </c>
      <c r="B2075" t="s">
        <v>3950</v>
      </c>
      <c r="C2075" s="1">
        <v>45514</v>
      </c>
      <c r="D2075" s="1">
        <v>45531</v>
      </c>
      <c r="E2075" s="1">
        <v>45587</v>
      </c>
      <c r="F2075" t="s">
        <v>106</v>
      </c>
      <c r="G2075" t="s">
        <v>16</v>
      </c>
      <c r="H2075" t="s">
        <v>55</v>
      </c>
      <c r="I2075">
        <v>99215</v>
      </c>
      <c r="J2075">
        <v>2117.21</v>
      </c>
      <c r="K2075">
        <v>0</v>
      </c>
      <c r="L2075" t="s">
        <v>60</v>
      </c>
      <c r="M2075" t="s">
        <v>61</v>
      </c>
      <c r="N2075" s="2">
        <f t="shared" si="32"/>
        <v>1</v>
      </c>
      <c r="O2075">
        <f>DATEDIF(Table1[[#This Row],[Submission_Date]],Table1[[#This Row],[Decision_Date]],"D")</f>
        <v>56</v>
      </c>
      <c r="P2075">
        <f>Table1[[#This Row],[Claim_Amount]]-Table1[[#This Row],[Paid_Amount]]</f>
        <v>2117.21</v>
      </c>
    </row>
    <row r="2076" spans="1:16" x14ac:dyDescent="0.3">
      <c r="A2076" t="s">
        <v>3951</v>
      </c>
      <c r="B2076" t="s">
        <v>3952</v>
      </c>
      <c r="C2076" s="1">
        <v>45571</v>
      </c>
      <c r="D2076" s="1">
        <v>45592</v>
      </c>
      <c r="E2076" s="1">
        <v>45608</v>
      </c>
      <c r="F2076" t="s">
        <v>15</v>
      </c>
      <c r="G2076" t="s">
        <v>41</v>
      </c>
      <c r="H2076" t="s">
        <v>29</v>
      </c>
      <c r="I2076">
        <v>99215</v>
      </c>
      <c r="J2076">
        <v>1103.0999999999999</v>
      </c>
      <c r="K2076">
        <v>0</v>
      </c>
      <c r="L2076" t="s">
        <v>30</v>
      </c>
      <c r="M2076" t="s">
        <v>19</v>
      </c>
      <c r="N2076" s="2">
        <f t="shared" si="32"/>
        <v>0</v>
      </c>
      <c r="O2076">
        <f>DATEDIF(Table1[[#This Row],[Submission_Date]],Table1[[#This Row],[Decision_Date]],"D")</f>
        <v>16</v>
      </c>
      <c r="P2076">
        <f>Table1[[#This Row],[Claim_Amount]]-Table1[[#This Row],[Paid_Amount]]</f>
        <v>1103.0999999999999</v>
      </c>
    </row>
    <row r="2077" spans="1:16" x14ac:dyDescent="0.3">
      <c r="A2077" t="s">
        <v>3953</v>
      </c>
      <c r="B2077" t="s">
        <v>1189</v>
      </c>
      <c r="C2077" s="1">
        <v>45108</v>
      </c>
      <c r="D2077" s="1">
        <v>45117</v>
      </c>
      <c r="E2077" s="1">
        <v>45175</v>
      </c>
      <c r="F2077" t="s">
        <v>33</v>
      </c>
      <c r="G2077" t="s">
        <v>41</v>
      </c>
      <c r="H2077" t="s">
        <v>49</v>
      </c>
      <c r="I2077">
        <v>71046</v>
      </c>
      <c r="J2077">
        <v>1404.09</v>
      </c>
      <c r="K2077">
        <v>1287.7</v>
      </c>
      <c r="L2077" t="s">
        <v>18</v>
      </c>
      <c r="M2077" t="s">
        <v>19</v>
      </c>
      <c r="N2077" s="2">
        <f t="shared" si="32"/>
        <v>0</v>
      </c>
      <c r="O2077">
        <f>DATEDIF(Table1[[#This Row],[Submission_Date]],Table1[[#This Row],[Decision_Date]],"D")</f>
        <v>58</v>
      </c>
      <c r="P2077">
        <f>Table1[[#This Row],[Claim_Amount]]-Table1[[#This Row],[Paid_Amount]]</f>
        <v>116.38999999999987</v>
      </c>
    </row>
    <row r="2078" spans="1:16" x14ac:dyDescent="0.3">
      <c r="A2078" t="s">
        <v>3954</v>
      </c>
      <c r="B2078" t="s">
        <v>3955</v>
      </c>
      <c r="C2078" s="1">
        <v>45637</v>
      </c>
      <c r="D2078" s="1">
        <v>45665</v>
      </c>
      <c r="E2078" s="1">
        <v>45679</v>
      </c>
      <c r="F2078" t="s">
        <v>72</v>
      </c>
      <c r="G2078" t="s">
        <v>34</v>
      </c>
      <c r="H2078" t="s">
        <v>52</v>
      </c>
      <c r="I2078">
        <v>27130</v>
      </c>
      <c r="J2078">
        <v>2959.03</v>
      </c>
      <c r="K2078">
        <v>0</v>
      </c>
      <c r="L2078" t="s">
        <v>60</v>
      </c>
      <c r="M2078" t="s">
        <v>153</v>
      </c>
      <c r="N2078" s="2">
        <f t="shared" si="32"/>
        <v>1</v>
      </c>
      <c r="O2078">
        <f>DATEDIF(Table1[[#This Row],[Submission_Date]],Table1[[#This Row],[Decision_Date]],"D")</f>
        <v>14</v>
      </c>
      <c r="P2078">
        <f>Table1[[#This Row],[Claim_Amount]]-Table1[[#This Row],[Paid_Amount]]</f>
        <v>2959.03</v>
      </c>
    </row>
    <row r="2079" spans="1:16" x14ac:dyDescent="0.3">
      <c r="A2079" t="s">
        <v>3956</v>
      </c>
      <c r="B2079" t="s">
        <v>3957</v>
      </c>
      <c r="C2079" s="1">
        <v>45058</v>
      </c>
      <c r="D2079" s="1">
        <v>45071</v>
      </c>
      <c r="E2079" s="1">
        <v>45085</v>
      </c>
      <c r="F2079" t="s">
        <v>27</v>
      </c>
      <c r="G2079" t="s">
        <v>79</v>
      </c>
      <c r="H2079" t="s">
        <v>38</v>
      </c>
      <c r="I2079">
        <v>99213</v>
      </c>
      <c r="J2079">
        <v>4736.75</v>
      </c>
      <c r="K2079">
        <v>0</v>
      </c>
      <c r="L2079" t="s">
        <v>60</v>
      </c>
      <c r="M2079" t="s">
        <v>61</v>
      </c>
      <c r="N2079" s="2">
        <f t="shared" si="32"/>
        <v>1</v>
      </c>
      <c r="O2079">
        <f>DATEDIF(Table1[[#This Row],[Submission_Date]],Table1[[#This Row],[Decision_Date]],"D")</f>
        <v>14</v>
      </c>
      <c r="P2079">
        <f>Table1[[#This Row],[Claim_Amount]]-Table1[[#This Row],[Paid_Amount]]</f>
        <v>4736.75</v>
      </c>
    </row>
    <row r="2080" spans="1:16" x14ac:dyDescent="0.3">
      <c r="A2080" t="s">
        <v>3958</v>
      </c>
      <c r="B2080" t="s">
        <v>889</v>
      </c>
      <c r="C2080" s="1">
        <v>45064</v>
      </c>
      <c r="D2080" s="1">
        <v>45074</v>
      </c>
      <c r="E2080" s="1">
        <v>45107</v>
      </c>
      <c r="F2080" t="s">
        <v>72</v>
      </c>
      <c r="G2080" t="s">
        <v>23</v>
      </c>
      <c r="H2080" t="s">
        <v>52</v>
      </c>
      <c r="I2080">
        <v>43239</v>
      </c>
      <c r="J2080">
        <v>1617.19</v>
      </c>
      <c r="K2080">
        <v>1598.06</v>
      </c>
      <c r="L2080" t="s">
        <v>18</v>
      </c>
      <c r="M2080" t="s">
        <v>19</v>
      </c>
      <c r="N2080" s="2">
        <f t="shared" si="32"/>
        <v>0</v>
      </c>
      <c r="O2080">
        <f>DATEDIF(Table1[[#This Row],[Submission_Date]],Table1[[#This Row],[Decision_Date]],"D")</f>
        <v>33</v>
      </c>
      <c r="P2080">
        <f>Table1[[#This Row],[Claim_Amount]]-Table1[[#This Row],[Paid_Amount]]</f>
        <v>19.130000000000109</v>
      </c>
    </row>
    <row r="2081" spans="1:16" x14ac:dyDescent="0.3">
      <c r="A2081" t="s">
        <v>3959</v>
      </c>
      <c r="B2081" t="s">
        <v>1514</v>
      </c>
      <c r="C2081" s="1">
        <v>44980</v>
      </c>
      <c r="D2081" s="1">
        <v>44986</v>
      </c>
      <c r="E2081" s="1">
        <v>45037</v>
      </c>
      <c r="F2081" t="s">
        <v>48</v>
      </c>
      <c r="G2081" t="s">
        <v>34</v>
      </c>
      <c r="H2081" t="s">
        <v>45</v>
      </c>
      <c r="I2081">
        <v>93000</v>
      </c>
      <c r="J2081">
        <v>1261.24</v>
      </c>
      <c r="K2081">
        <v>0</v>
      </c>
      <c r="L2081" t="s">
        <v>60</v>
      </c>
      <c r="M2081" t="s">
        <v>61</v>
      </c>
      <c r="N2081" s="2">
        <f t="shared" si="32"/>
        <v>1</v>
      </c>
      <c r="O2081">
        <f>DATEDIF(Table1[[#This Row],[Submission_Date]],Table1[[#This Row],[Decision_Date]],"D")</f>
        <v>51</v>
      </c>
      <c r="P2081">
        <f>Table1[[#This Row],[Claim_Amount]]-Table1[[#This Row],[Paid_Amount]]</f>
        <v>1261.24</v>
      </c>
    </row>
    <row r="2082" spans="1:16" x14ac:dyDescent="0.3">
      <c r="A2082" t="s">
        <v>3960</v>
      </c>
      <c r="B2082" t="s">
        <v>3961</v>
      </c>
      <c r="C2082" s="1">
        <v>45532</v>
      </c>
      <c r="D2082" s="1">
        <v>45550</v>
      </c>
      <c r="E2082" s="1">
        <v>45582</v>
      </c>
      <c r="F2082" t="s">
        <v>44</v>
      </c>
      <c r="G2082" t="s">
        <v>28</v>
      </c>
      <c r="H2082" t="s">
        <v>38</v>
      </c>
      <c r="I2082">
        <v>45378</v>
      </c>
      <c r="J2082">
        <v>1808.81</v>
      </c>
      <c r="K2082">
        <v>1397.85</v>
      </c>
      <c r="L2082" t="s">
        <v>18</v>
      </c>
      <c r="M2082" t="s">
        <v>19</v>
      </c>
      <c r="N2082" s="2">
        <f t="shared" si="32"/>
        <v>0</v>
      </c>
      <c r="O2082">
        <f>DATEDIF(Table1[[#This Row],[Submission_Date]],Table1[[#This Row],[Decision_Date]],"D")</f>
        <v>32</v>
      </c>
      <c r="P2082">
        <f>Table1[[#This Row],[Claim_Amount]]-Table1[[#This Row],[Paid_Amount]]</f>
        <v>410.96000000000004</v>
      </c>
    </row>
    <row r="2083" spans="1:16" x14ac:dyDescent="0.3">
      <c r="A2083" t="s">
        <v>3962</v>
      </c>
      <c r="B2083" t="s">
        <v>3963</v>
      </c>
      <c r="C2083" s="1">
        <v>45429</v>
      </c>
      <c r="D2083" s="1">
        <v>45445</v>
      </c>
      <c r="E2083" s="1">
        <v>45456</v>
      </c>
      <c r="F2083" t="s">
        <v>106</v>
      </c>
      <c r="G2083" t="s">
        <v>34</v>
      </c>
      <c r="H2083" t="s">
        <v>87</v>
      </c>
      <c r="I2083">
        <v>70553</v>
      </c>
      <c r="J2083">
        <v>2924.75</v>
      </c>
      <c r="K2083">
        <v>2446.46</v>
      </c>
      <c r="L2083" t="s">
        <v>18</v>
      </c>
      <c r="M2083" t="s">
        <v>19</v>
      </c>
      <c r="N2083" s="2">
        <f t="shared" si="32"/>
        <v>0</v>
      </c>
      <c r="O2083">
        <f>DATEDIF(Table1[[#This Row],[Submission_Date]],Table1[[#This Row],[Decision_Date]],"D")</f>
        <v>11</v>
      </c>
      <c r="P2083">
        <f>Table1[[#This Row],[Claim_Amount]]-Table1[[#This Row],[Paid_Amount]]</f>
        <v>478.28999999999996</v>
      </c>
    </row>
    <row r="2084" spans="1:16" x14ac:dyDescent="0.3">
      <c r="A2084" t="s">
        <v>3964</v>
      </c>
      <c r="B2084" t="s">
        <v>1089</v>
      </c>
      <c r="C2084" s="1">
        <v>45321</v>
      </c>
      <c r="D2084" s="1">
        <v>45329</v>
      </c>
      <c r="E2084" s="1">
        <v>45356</v>
      </c>
      <c r="F2084" t="s">
        <v>106</v>
      </c>
      <c r="G2084" t="s">
        <v>34</v>
      </c>
      <c r="H2084" t="s">
        <v>38</v>
      </c>
      <c r="I2084">
        <v>66984</v>
      </c>
      <c r="J2084">
        <v>569.59</v>
      </c>
      <c r="K2084">
        <v>453.34</v>
      </c>
      <c r="L2084" t="s">
        <v>18</v>
      </c>
      <c r="M2084" t="s">
        <v>19</v>
      </c>
      <c r="N2084" s="2">
        <f t="shared" si="32"/>
        <v>0</v>
      </c>
      <c r="O2084">
        <f>DATEDIF(Table1[[#This Row],[Submission_Date]],Table1[[#This Row],[Decision_Date]],"D")</f>
        <v>27</v>
      </c>
      <c r="P2084">
        <f>Table1[[#This Row],[Claim_Amount]]-Table1[[#This Row],[Paid_Amount]]</f>
        <v>116.25000000000006</v>
      </c>
    </row>
    <row r="2085" spans="1:16" x14ac:dyDescent="0.3">
      <c r="A2085" t="s">
        <v>3965</v>
      </c>
      <c r="B2085" t="s">
        <v>3966</v>
      </c>
      <c r="C2085" s="1">
        <v>45644</v>
      </c>
      <c r="D2085" s="1">
        <v>45654</v>
      </c>
      <c r="E2085" s="1">
        <v>45694</v>
      </c>
      <c r="F2085" t="s">
        <v>106</v>
      </c>
      <c r="G2085" t="s">
        <v>79</v>
      </c>
      <c r="H2085" t="s">
        <v>45</v>
      </c>
      <c r="I2085">
        <v>27130</v>
      </c>
      <c r="J2085">
        <v>288.02999999999997</v>
      </c>
      <c r="K2085">
        <v>253.57</v>
      </c>
      <c r="L2085" t="s">
        <v>18</v>
      </c>
      <c r="M2085" t="s">
        <v>19</v>
      </c>
      <c r="N2085" s="2">
        <f t="shared" si="32"/>
        <v>0</v>
      </c>
      <c r="O2085">
        <f>DATEDIF(Table1[[#This Row],[Submission_Date]],Table1[[#This Row],[Decision_Date]],"D")</f>
        <v>40</v>
      </c>
      <c r="P2085">
        <f>Table1[[#This Row],[Claim_Amount]]-Table1[[#This Row],[Paid_Amount]]</f>
        <v>34.45999999999998</v>
      </c>
    </row>
    <row r="2086" spans="1:16" x14ac:dyDescent="0.3">
      <c r="A2086" t="s">
        <v>3967</v>
      </c>
      <c r="B2086" t="s">
        <v>3968</v>
      </c>
      <c r="C2086" s="1">
        <v>45618</v>
      </c>
      <c r="D2086" s="1">
        <v>45630</v>
      </c>
      <c r="E2086" s="1">
        <v>45651</v>
      </c>
      <c r="F2086" t="s">
        <v>15</v>
      </c>
      <c r="G2086" t="s">
        <v>28</v>
      </c>
      <c r="H2086" t="s">
        <v>45</v>
      </c>
      <c r="I2086">
        <v>92928</v>
      </c>
      <c r="J2086">
        <v>1163.95</v>
      </c>
      <c r="K2086">
        <v>1156.78</v>
      </c>
      <c r="L2086" t="s">
        <v>18</v>
      </c>
      <c r="M2086" t="s">
        <v>19</v>
      </c>
      <c r="N2086" s="2">
        <f t="shared" si="32"/>
        <v>0</v>
      </c>
      <c r="O2086">
        <f>DATEDIF(Table1[[#This Row],[Submission_Date]],Table1[[#This Row],[Decision_Date]],"D")</f>
        <v>21</v>
      </c>
      <c r="P2086">
        <f>Table1[[#This Row],[Claim_Amount]]-Table1[[#This Row],[Paid_Amount]]</f>
        <v>7.1700000000000728</v>
      </c>
    </row>
    <row r="2087" spans="1:16" x14ac:dyDescent="0.3">
      <c r="A2087" t="s">
        <v>3969</v>
      </c>
      <c r="B2087" t="s">
        <v>3970</v>
      </c>
      <c r="C2087" s="1">
        <v>45211</v>
      </c>
      <c r="D2087" s="1">
        <v>45233</v>
      </c>
      <c r="E2087" s="1">
        <v>45287</v>
      </c>
      <c r="F2087" t="s">
        <v>72</v>
      </c>
      <c r="G2087" t="s">
        <v>41</v>
      </c>
      <c r="H2087" t="s">
        <v>38</v>
      </c>
      <c r="I2087">
        <v>71046</v>
      </c>
      <c r="J2087">
        <v>680.91</v>
      </c>
      <c r="K2087">
        <v>546.05999999999995</v>
      </c>
      <c r="L2087" t="s">
        <v>18</v>
      </c>
      <c r="M2087" t="s">
        <v>19</v>
      </c>
      <c r="N2087" s="2">
        <f t="shared" si="32"/>
        <v>0</v>
      </c>
      <c r="O2087">
        <f>DATEDIF(Table1[[#This Row],[Submission_Date]],Table1[[#This Row],[Decision_Date]],"D")</f>
        <v>54</v>
      </c>
      <c r="P2087">
        <f>Table1[[#This Row],[Claim_Amount]]-Table1[[#This Row],[Paid_Amount]]</f>
        <v>134.85000000000002</v>
      </c>
    </row>
    <row r="2088" spans="1:16" x14ac:dyDescent="0.3">
      <c r="A2088" t="s">
        <v>3971</v>
      </c>
      <c r="B2088" t="s">
        <v>3972</v>
      </c>
      <c r="C2088" s="1">
        <v>45480</v>
      </c>
      <c r="D2088" s="1">
        <v>45495</v>
      </c>
      <c r="E2088" s="1">
        <v>45509</v>
      </c>
      <c r="F2088" t="s">
        <v>22</v>
      </c>
      <c r="G2088" t="s">
        <v>23</v>
      </c>
      <c r="H2088" t="s">
        <v>49</v>
      </c>
      <c r="I2088">
        <v>27447</v>
      </c>
      <c r="J2088">
        <v>1204.0999999999999</v>
      </c>
      <c r="K2088">
        <v>935.55</v>
      </c>
      <c r="L2088" t="s">
        <v>18</v>
      </c>
      <c r="M2088" t="s">
        <v>19</v>
      </c>
      <c r="N2088" s="2">
        <f t="shared" si="32"/>
        <v>0</v>
      </c>
      <c r="O2088">
        <f>DATEDIF(Table1[[#This Row],[Submission_Date]],Table1[[#This Row],[Decision_Date]],"D")</f>
        <v>14</v>
      </c>
      <c r="P2088">
        <f>Table1[[#This Row],[Claim_Amount]]-Table1[[#This Row],[Paid_Amount]]</f>
        <v>268.54999999999995</v>
      </c>
    </row>
    <row r="2089" spans="1:16" x14ac:dyDescent="0.3">
      <c r="A2089" t="s">
        <v>3973</v>
      </c>
      <c r="B2089" t="s">
        <v>3974</v>
      </c>
      <c r="C2089" s="1">
        <v>45322</v>
      </c>
      <c r="D2089" s="1">
        <v>45352</v>
      </c>
      <c r="E2089" s="1">
        <v>45379</v>
      </c>
      <c r="F2089" t="s">
        <v>106</v>
      </c>
      <c r="G2089" t="s">
        <v>79</v>
      </c>
      <c r="H2089" t="s">
        <v>24</v>
      </c>
      <c r="I2089">
        <v>92928</v>
      </c>
      <c r="J2089">
        <v>1606.44</v>
      </c>
      <c r="K2089">
        <v>1426.02</v>
      </c>
      <c r="L2089" t="s">
        <v>18</v>
      </c>
      <c r="M2089" t="s">
        <v>19</v>
      </c>
      <c r="N2089" s="2">
        <f t="shared" si="32"/>
        <v>0</v>
      </c>
      <c r="O2089">
        <f>DATEDIF(Table1[[#This Row],[Submission_Date]],Table1[[#This Row],[Decision_Date]],"D")</f>
        <v>27</v>
      </c>
      <c r="P2089">
        <f>Table1[[#This Row],[Claim_Amount]]-Table1[[#This Row],[Paid_Amount]]</f>
        <v>180.42000000000007</v>
      </c>
    </row>
    <row r="2090" spans="1:16" x14ac:dyDescent="0.3">
      <c r="A2090" t="s">
        <v>3975</v>
      </c>
      <c r="B2090" t="s">
        <v>368</v>
      </c>
      <c r="C2090" s="1">
        <v>44994</v>
      </c>
      <c r="D2090" s="1">
        <v>45007</v>
      </c>
      <c r="E2090" s="1">
        <v>45056</v>
      </c>
      <c r="F2090" t="s">
        <v>22</v>
      </c>
      <c r="G2090" t="s">
        <v>23</v>
      </c>
      <c r="H2090" t="s">
        <v>24</v>
      </c>
      <c r="I2090">
        <v>66984</v>
      </c>
      <c r="J2090">
        <v>1258.1500000000001</v>
      </c>
      <c r="K2090">
        <v>1094.76</v>
      </c>
      <c r="L2090" t="s">
        <v>18</v>
      </c>
      <c r="M2090" t="s">
        <v>19</v>
      </c>
      <c r="N2090" s="2">
        <f t="shared" si="32"/>
        <v>0</v>
      </c>
      <c r="O2090">
        <f>DATEDIF(Table1[[#This Row],[Submission_Date]],Table1[[#This Row],[Decision_Date]],"D")</f>
        <v>49</v>
      </c>
      <c r="P2090">
        <f>Table1[[#This Row],[Claim_Amount]]-Table1[[#This Row],[Paid_Amount]]</f>
        <v>163.3900000000001</v>
      </c>
    </row>
    <row r="2091" spans="1:16" x14ac:dyDescent="0.3">
      <c r="A2091" t="s">
        <v>3976</v>
      </c>
      <c r="B2091" t="s">
        <v>2129</v>
      </c>
      <c r="C2091" s="1">
        <v>45491</v>
      </c>
      <c r="D2091" s="1">
        <v>45498</v>
      </c>
      <c r="E2091" s="1">
        <v>45508</v>
      </c>
      <c r="F2091" t="s">
        <v>48</v>
      </c>
      <c r="G2091" t="s">
        <v>28</v>
      </c>
      <c r="H2091" t="s">
        <v>49</v>
      </c>
      <c r="I2091">
        <v>43239</v>
      </c>
      <c r="J2091">
        <v>5778.93</v>
      </c>
      <c r="K2091">
        <v>4902.42</v>
      </c>
      <c r="L2091" t="s">
        <v>18</v>
      </c>
      <c r="M2091" t="s">
        <v>19</v>
      </c>
      <c r="N2091" s="2">
        <f t="shared" si="32"/>
        <v>0</v>
      </c>
      <c r="O2091">
        <f>DATEDIF(Table1[[#This Row],[Submission_Date]],Table1[[#This Row],[Decision_Date]],"D")</f>
        <v>10</v>
      </c>
      <c r="P2091">
        <f>Table1[[#This Row],[Claim_Amount]]-Table1[[#This Row],[Paid_Amount]]</f>
        <v>876.51000000000022</v>
      </c>
    </row>
    <row r="2092" spans="1:16" x14ac:dyDescent="0.3">
      <c r="A2092" t="s">
        <v>3977</v>
      </c>
      <c r="B2092" t="s">
        <v>3978</v>
      </c>
      <c r="C2092" s="1">
        <v>45119</v>
      </c>
      <c r="D2092" s="1">
        <v>45141</v>
      </c>
      <c r="E2092" s="1">
        <v>45151</v>
      </c>
      <c r="F2092" t="s">
        <v>27</v>
      </c>
      <c r="G2092" t="s">
        <v>34</v>
      </c>
      <c r="H2092" t="s">
        <v>35</v>
      </c>
      <c r="I2092">
        <v>71046</v>
      </c>
      <c r="J2092">
        <v>2348.1799999999998</v>
      </c>
      <c r="K2092">
        <v>0</v>
      </c>
      <c r="L2092" t="s">
        <v>30</v>
      </c>
      <c r="M2092" t="s">
        <v>19</v>
      </c>
      <c r="N2092" s="2">
        <f t="shared" si="32"/>
        <v>0</v>
      </c>
      <c r="O2092">
        <f>DATEDIF(Table1[[#This Row],[Submission_Date]],Table1[[#This Row],[Decision_Date]],"D")</f>
        <v>10</v>
      </c>
      <c r="P2092">
        <f>Table1[[#This Row],[Claim_Amount]]-Table1[[#This Row],[Paid_Amount]]</f>
        <v>2348.1799999999998</v>
      </c>
    </row>
    <row r="2093" spans="1:16" x14ac:dyDescent="0.3">
      <c r="A2093" t="s">
        <v>3979</v>
      </c>
      <c r="B2093" t="s">
        <v>315</v>
      </c>
      <c r="C2093" s="1">
        <v>45501</v>
      </c>
      <c r="D2093" s="1">
        <v>45513</v>
      </c>
      <c r="E2093" s="1">
        <v>45552</v>
      </c>
      <c r="F2093" t="s">
        <v>44</v>
      </c>
      <c r="G2093" t="s">
        <v>28</v>
      </c>
      <c r="H2093" t="s">
        <v>17</v>
      </c>
      <c r="I2093">
        <v>70553</v>
      </c>
      <c r="J2093">
        <v>2299.34</v>
      </c>
      <c r="K2093">
        <v>0</v>
      </c>
      <c r="L2093" t="s">
        <v>60</v>
      </c>
      <c r="M2093" t="s">
        <v>153</v>
      </c>
      <c r="N2093" s="2">
        <f t="shared" si="32"/>
        <v>1</v>
      </c>
      <c r="O2093">
        <f>DATEDIF(Table1[[#This Row],[Submission_Date]],Table1[[#This Row],[Decision_Date]],"D")</f>
        <v>39</v>
      </c>
      <c r="P2093">
        <f>Table1[[#This Row],[Claim_Amount]]-Table1[[#This Row],[Paid_Amount]]</f>
        <v>2299.34</v>
      </c>
    </row>
    <row r="2094" spans="1:16" x14ac:dyDescent="0.3">
      <c r="A2094" t="s">
        <v>3980</v>
      </c>
      <c r="B2094" t="s">
        <v>706</v>
      </c>
      <c r="C2094" s="1">
        <v>45099</v>
      </c>
      <c r="D2094" s="1">
        <v>45116</v>
      </c>
      <c r="E2094" s="1">
        <v>45169</v>
      </c>
      <c r="F2094" t="s">
        <v>27</v>
      </c>
      <c r="G2094" t="s">
        <v>41</v>
      </c>
      <c r="H2094" t="s">
        <v>55</v>
      </c>
      <c r="I2094">
        <v>99215</v>
      </c>
      <c r="J2094">
        <v>2974.31</v>
      </c>
      <c r="K2094">
        <v>2423.7600000000002</v>
      </c>
      <c r="L2094" t="s">
        <v>18</v>
      </c>
      <c r="M2094" t="s">
        <v>19</v>
      </c>
      <c r="N2094" s="2">
        <f t="shared" si="32"/>
        <v>0</v>
      </c>
      <c r="O2094">
        <f>DATEDIF(Table1[[#This Row],[Submission_Date]],Table1[[#This Row],[Decision_Date]],"D")</f>
        <v>53</v>
      </c>
      <c r="P2094">
        <f>Table1[[#This Row],[Claim_Amount]]-Table1[[#This Row],[Paid_Amount]]</f>
        <v>550.54999999999973</v>
      </c>
    </row>
    <row r="2095" spans="1:16" x14ac:dyDescent="0.3">
      <c r="A2095" t="s">
        <v>3981</v>
      </c>
      <c r="B2095" t="s">
        <v>3982</v>
      </c>
      <c r="C2095" s="1">
        <v>45283</v>
      </c>
      <c r="D2095" s="1">
        <v>45311</v>
      </c>
      <c r="E2095" s="1">
        <v>45371</v>
      </c>
      <c r="F2095" t="s">
        <v>72</v>
      </c>
      <c r="G2095" t="s">
        <v>28</v>
      </c>
      <c r="H2095" t="s">
        <v>87</v>
      </c>
      <c r="I2095">
        <v>93000</v>
      </c>
      <c r="J2095">
        <v>727.01</v>
      </c>
      <c r="K2095">
        <v>0</v>
      </c>
      <c r="L2095" t="s">
        <v>30</v>
      </c>
      <c r="M2095" t="s">
        <v>19</v>
      </c>
      <c r="N2095" s="2">
        <f t="shared" si="32"/>
        <v>0</v>
      </c>
      <c r="O2095">
        <f>DATEDIF(Table1[[#This Row],[Submission_Date]],Table1[[#This Row],[Decision_Date]],"D")</f>
        <v>60</v>
      </c>
      <c r="P2095">
        <f>Table1[[#This Row],[Claim_Amount]]-Table1[[#This Row],[Paid_Amount]]</f>
        <v>727.01</v>
      </c>
    </row>
    <row r="2096" spans="1:16" x14ac:dyDescent="0.3">
      <c r="A2096" t="s">
        <v>3983</v>
      </c>
      <c r="B2096" t="s">
        <v>3984</v>
      </c>
      <c r="C2096" s="1">
        <v>45272</v>
      </c>
      <c r="D2096" s="1">
        <v>45296</v>
      </c>
      <c r="E2096" s="1">
        <v>45331</v>
      </c>
      <c r="F2096" t="s">
        <v>72</v>
      </c>
      <c r="G2096" t="s">
        <v>16</v>
      </c>
      <c r="H2096" t="s">
        <v>24</v>
      </c>
      <c r="I2096">
        <v>27130</v>
      </c>
      <c r="J2096">
        <v>4151.7700000000004</v>
      </c>
      <c r="K2096">
        <v>0</v>
      </c>
      <c r="L2096" t="s">
        <v>60</v>
      </c>
      <c r="M2096" t="s">
        <v>153</v>
      </c>
      <c r="N2096" s="2">
        <f t="shared" si="32"/>
        <v>1</v>
      </c>
      <c r="O2096">
        <f>DATEDIF(Table1[[#This Row],[Submission_Date]],Table1[[#This Row],[Decision_Date]],"D")</f>
        <v>35</v>
      </c>
      <c r="P2096">
        <f>Table1[[#This Row],[Claim_Amount]]-Table1[[#This Row],[Paid_Amount]]</f>
        <v>4151.7700000000004</v>
      </c>
    </row>
    <row r="2097" spans="1:16" x14ac:dyDescent="0.3">
      <c r="A2097" t="s">
        <v>3985</v>
      </c>
      <c r="B2097" t="s">
        <v>3986</v>
      </c>
      <c r="C2097" s="1">
        <v>45632</v>
      </c>
      <c r="D2097" s="1">
        <v>45647</v>
      </c>
      <c r="E2097" s="1">
        <v>45696</v>
      </c>
      <c r="F2097" t="s">
        <v>72</v>
      </c>
      <c r="G2097" t="s">
        <v>28</v>
      </c>
      <c r="H2097" t="s">
        <v>87</v>
      </c>
      <c r="I2097">
        <v>71046</v>
      </c>
      <c r="J2097">
        <v>1701.71</v>
      </c>
      <c r="K2097">
        <v>0</v>
      </c>
      <c r="L2097" t="s">
        <v>60</v>
      </c>
      <c r="M2097" t="s">
        <v>252</v>
      </c>
      <c r="N2097" s="2">
        <f t="shared" si="32"/>
        <v>1</v>
      </c>
      <c r="O2097">
        <f>DATEDIF(Table1[[#This Row],[Submission_Date]],Table1[[#This Row],[Decision_Date]],"D")</f>
        <v>49</v>
      </c>
      <c r="P2097">
        <f>Table1[[#This Row],[Claim_Amount]]-Table1[[#This Row],[Paid_Amount]]</f>
        <v>1701.71</v>
      </c>
    </row>
    <row r="2098" spans="1:16" x14ac:dyDescent="0.3">
      <c r="A2098" t="s">
        <v>3987</v>
      </c>
      <c r="B2098" t="s">
        <v>3988</v>
      </c>
      <c r="C2098" s="1">
        <v>45529</v>
      </c>
      <c r="D2098" s="1">
        <v>45536</v>
      </c>
      <c r="E2098" s="1">
        <v>45559</v>
      </c>
      <c r="F2098" t="s">
        <v>48</v>
      </c>
      <c r="G2098" t="s">
        <v>16</v>
      </c>
      <c r="H2098" t="s">
        <v>29</v>
      </c>
      <c r="I2098">
        <v>27130</v>
      </c>
      <c r="J2098">
        <v>3091.42</v>
      </c>
      <c r="K2098">
        <v>0</v>
      </c>
      <c r="L2098" t="s">
        <v>60</v>
      </c>
      <c r="M2098" t="s">
        <v>153</v>
      </c>
      <c r="N2098" s="2">
        <f t="shared" si="32"/>
        <v>1</v>
      </c>
      <c r="O2098">
        <f>DATEDIF(Table1[[#This Row],[Submission_Date]],Table1[[#This Row],[Decision_Date]],"D")</f>
        <v>23</v>
      </c>
      <c r="P2098">
        <f>Table1[[#This Row],[Claim_Amount]]-Table1[[#This Row],[Paid_Amount]]</f>
        <v>3091.42</v>
      </c>
    </row>
    <row r="2099" spans="1:16" x14ac:dyDescent="0.3">
      <c r="A2099" t="s">
        <v>3989</v>
      </c>
      <c r="B2099" t="s">
        <v>3990</v>
      </c>
      <c r="C2099" s="1">
        <v>45048</v>
      </c>
      <c r="D2099" s="1">
        <v>45052</v>
      </c>
      <c r="E2099" s="1">
        <v>45068</v>
      </c>
      <c r="F2099" t="s">
        <v>15</v>
      </c>
      <c r="G2099" t="s">
        <v>16</v>
      </c>
      <c r="H2099" t="s">
        <v>29</v>
      </c>
      <c r="I2099">
        <v>99214</v>
      </c>
      <c r="J2099">
        <v>767.02</v>
      </c>
      <c r="K2099">
        <v>695.51</v>
      </c>
      <c r="L2099" t="s">
        <v>18</v>
      </c>
      <c r="M2099" t="s">
        <v>19</v>
      </c>
      <c r="N2099" s="2">
        <f t="shared" si="32"/>
        <v>0</v>
      </c>
      <c r="O2099">
        <f>DATEDIF(Table1[[#This Row],[Submission_Date]],Table1[[#This Row],[Decision_Date]],"D")</f>
        <v>16</v>
      </c>
      <c r="P2099">
        <f>Table1[[#This Row],[Claim_Amount]]-Table1[[#This Row],[Paid_Amount]]</f>
        <v>71.509999999999991</v>
      </c>
    </row>
    <row r="2100" spans="1:16" x14ac:dyDescent="0.3">
      <c r="A2100" t="s">
        <v>3991</v>
      </c>
      <c r="B2100" t="s">
        <v>3749</v>
      </c>
      <c r="C2100" s="1">
        <v>45228</v>
      </c>
      <c r="D2100" s="1">
        <v>45231</v>
      </c>
      <c r="E2100" s="1">
        <v>45246</v>
      </c>
      <c r="F2100" t="s">
        <v>15</v>
      </c>
      <c r="G2100" t="s">
        <v>34</v>
      </c>
      <c r="H2100" t="s">
        <v>24</v>
      </c>
      <c r="I2100">
        <v>80053</v>
      </c>
      <c r="J2100">
        <v>521.65</v>
      </c>
      <c r="K2100">
        <v>426.94</v>
      </c>
      <c r="L2100" t="s">
        <v>18</v>
      </c>
      <c r="M2100" t="s">
        <v>19</v>
      </c>
      <c r="N2100" s="2">
        <f t="shared" si="32"/>
        <v>0</v>
      </c>
      <c r="O2100">
        <f>DATEDIF(Table1[[#This Row],[Submission_Date]],Table1[[#This Row],[Decision_Date]],"D")</f>
        <v>15</v>
      </c>
      <c r="P2100">
        <f>Table1[[#This Row],[Claim_Amount]]-Table1[[#This Row],[Paid_Amount]]</f>
        <v>94.70999999999998</v>
      </c>
    </row>
    <row r="2101" spans="1:16" x14ac:dyDescent="0.3">
      <c r="A2101" t="s">
        <v>3992</v>
      </c>
      <c r="B2101" t="s">
        <v>3993</v>
      </c>
      <c r="C2101" s="1">
        <v>45151</v>
      </c>
      <c r="D2101" s="1">
        <v>45154</v>
      </c>
      <c r="E2101" s="1">
        <v>45174</v>
      </c>
      <c r="F2101" t="s">
        <v>72</v>
      </c>
      <c r="G2101" t="s">
        <v>79</v>
      </c>
      <c r="H2101" t="s">
        <v>49</v>
      </c>
      <c r="I2101">
        <v>99215</v>
      </c>
      <c r="J2101">
        <v>3478.34</v>
      </c>
      <c r="K2101">
        <v>3095.54</v>
      </c>
      <c r="L2101" t="s">
        <v>18</v>
      </c>
      <c r="M2101" t="s">
        <v>19</v>
      </c>
      <c r="N2101" s="2">
        <f t="shared" si="32"/>
        <v>0</v>
      </c>
      <c r="O2101">
        <f>DATEDIF(Table1[[#This Row],[Submission_Date]],Table1[[#This Row],[Decision_Date]],"D")</f>
        <v>20</v>
      </c>
      <c r="P2101">
        <f>Table1[[#This Row],[Claim_Amount]]-Table1[[#This Row],[Paid_Amount]]</f>
        <v>382.80000000000018</v>
      </c>
    </row>
    <row r="2102" spans="1:16" x14ac:dyDescent="0.3">
      <c r="A2102" t="s">
        <v>3994</v>
      </c>
      <c r="B2102" t="s">
        <v>3995</v>
      </c>
      <c r="C2102" s="1">
        <v>45107</v>
      </c>
      <c r="D2102" s="1">
        <v>45135</v>
      </c>
      <c r="E2102" s="1">
        <v>45147</v>
      </c>
      <c r="F2102" t="s">
        <v>27</v>
      </c>
      <c r="G2102" t="s">
        <v>16</v>
      </c>
      <c r="H2102" t="s">
        <v>52</v>
      </c>
      <c r="I2102">
        <v>45378</v>
      </c>
      <c r="J2102">
        <v>2443.36</v>
      </c>
      <c r="K2102">
        <v>2124.77</v>
      </c>
      <c r="L2102" t="s">
        <v>18</v>
      </c>
      <c r="M2102" t="s">
        <v>19</v>
      </c>
      <c r="N2102" s="2">
        <f t="shared" si="32"/>
        <v>0</v>
      </c>
      <c r="O2102">
        <f>DATEDIF(Table1[[#This Row],[Submission_Date]],Table1[[#This Row],[Decision_Date]],"D")</f>
        <v>12</v>
      </c>
      <c r="P2102">
        <f>Table1[[#This Row],[Claim_Amount]]-Table1[[#This Row],[Paid_Amount]]</f>
        <v>318.59000000000015</v>
      </c>
    </row>
    <row r="2103" spans="1:16" x14ac:dyDescent="0.3">
      <c r="A2103" t="s">
        <v>3996</v>
      </c>
      <c r="B2103" t="s">
        <v>3062</v>
      </c>
      <c r="C2103" s="1">
        <v>45003</v>
      </c>
      <c r="D2103" s="1">
        <v>45010</v>
      </c>
      <c r="E2103" s="1">
        <v>45050</v>
      </c>
      <c r="F2103" t="s">
        <v>27</v>
      </c>
      <c r="G2103" t="s">
        <v>79</v>
      </c>
      <c r="H2103" t="s">
        <v>49</v>
      </c>
      <c r="I2103">
        <v>99213</v>
      </c>
      <c r="J2103">
        <v>878.63</v>
      </c>
      <c r="K2103">
        <v>0</v>
      </c>
      <c r="L2103" t="s">
        <v>60</v>
      </c>
      <c r="M2103" t="s">
        <v>153</v>
      </c>
      <c r="N2103" s="2">
        <f t="shared" si="32"/>
        <v>1</v>
      </c>
      <c r="O2103">
        <f>DATEDIF(Table1[[#This Row],[Submission_Date]],Table1[[#This Row],[Decision_Date]],"D")</f>
        <v>40</v>
      </c>
      <c r="P2103">
        <f>Table1[[#This Row],[Claim_Amount]]-Table1[[#This Row],[Paid_Amount]]</f>
        <v>878.63</v>
      </c>
    </row>
    <row r="2104" spans="1:16" x14ac:dyDescent="0.3">
      <c r="A2104" t="s">
        <v>3997</v>
      </c>
      <c r="B2104" t="s">
        <v>3998</v>
      </c>
      <c r="C2104" s="1">
        <v>45044</v>
      </c>
      <c r="D2104" s="1">
        <v>45056</v>
      </c>
      <c r="E2104" s="1">
        <v>45082</v>
      </c>
      <c r="F2104" t="s">
        <v>15</v>
      </c>
      <c r="G2104" t="s">
        <v>34</v>
      </c>
      <c r="H2104" t="s">
        <v>45</v>
      </c>
      <c r="I2104">
        <v>99215</v>
      </c>
      <c r="J2104">
        <v>901.69</v>
      </c>
      <c r="K2104">
        <v>785.65</v>
      </c>
      <c r="L2104" t="s">
        <v>18</v>
      </c>
      <c r="M2104" t="s">
        <v>19</v>
      </c>
      <c r="N2104" s="2">
        <f t="shared" si="32"/>
        <v>0</v>
      </c>
      <c r="O2104">
        <f>DATEDIF(Table1[[#This Row],[Submission_Date]],Table1[[#This Row],[Decision_Date]],"D")</f>
        <v>26</v>
      </c>
      <c r="P2104">
        <f>Table1[[#This Row],[Claim_Amount]]-Table1[[#This Row],[Paid_Amount]]</f>
        <v>116.04000000000008</v>
      </c>
    </row>
    <row r="2105" spans="1:16" x14ac:dyDescent="0.3">
      <c r="A2105" t="s">
        <v>3999</v>
      </c>
      <c r="B2105" t="s">
        <v>4000</v>
      </c>
      <c r="C2105" s="1">
        <v>45652</v>
      </c>
      <c r="D2105" s="1">
        <v>45662</v>
      </c>
      <c r="E2105" s="1">
        <v>45699</v>
      </c>
      <c r="F2105" t="s">
        <v>48</v>
      </c>
      <c r="G2105" t="s">
        <v>41</v>
      </c>
      <c r="H2105" t="s">
        <v>38</v>
      </c>
      <c r="I2105">
        <v>99214</v>
      </c>
      <c r="J2105">
        <v>4448.6099999999997</v>
      </c>
      <c r="K2105">
        <v>3670.74</v>
      </c>
      <c r="L2105" t="s">
        <v>18</v>
      </c>
      <c r="M2105" t="s">
        <v>19</v>
      </c>
      <c r="N2105" s="2">
        <f t="shared" si="32"/>
        <v>0</v>
      </c>
      <c r="O2105">
        <f>DATEDIF(Table1[[#This Row],[Submission_Date]],Table1[[#This Row],[Decision_Date]],"D")</f>
        <v>37</v>
      </c>
      <c r="P2105">
        <f>Table1[[#This Row],[Claim_Amount]]-Table1[[#This Row],[Paid_Amount]]</f>
        <v>777.86999999999989</v>
      </c>
    </row>
    <row r="2106" spans="1:16" x14ac:dyDescent="0.3">
      <c r="A2106" t="s">
        <v>4001</v>
      </c>
      <c r="B2106" t="s">
        <v>4002</v>
      </c>
      <c r="C2106" s="1">
        <v>45421</v>
      </c>
      <c r="D2106" s="1">
        <v>45445</v>
      </c>
      <c r="E2106" s="1">
        <v>45463</v>
      </c>
      <c r="F2106" t="s">
        <v>44</v>
      </c>
      <c r="G2106" t="s">
        <v>23</v>
      </c>
      <c r="H2106" t="s">
        <v>38</v>
      </c>
      <c r="I2106">
        <v>27130</v>
      </c>
      <c r="J2106">
        <v>698.18</v>
      </c>
      <c r="K2106">
        <v>687.84</v>
      </c>
      <c r="L2106" t="s">
        <v>18</v>
      </c>
      <c r="M2106" t="s">
        <v>19</v>
      </c>
      <c r="N2106" s="2">
        <f t="shared" si="32"/>
        <v>0</v>
      </c>
      <c r="O2106">
        <f>DATEDIF(Table1[[#This Row],[Submission_Date]],Table1[[#This Row],[Decision_Date]],"D")</f>
        <v>18</v>
      </c>
      <c r="P2106">
        <f>Table1[[#This Row],[Claim_Amount]]-Table1[[#This Row],[Paid_Amount]]</f>
        <v>10.339999999999918</v>
      </c>
    </row>
    <row r="2107" spans="1:16" x14ac:dyDescent="0.3">
      <c r="A2107" t="s">
        <v>4003</v>
      </c>
      <c r="B2107" t="s">
        <v>4004</v>
      </c>
      <c r="C2107" s="1">
        <v>45101</v>
      </c>
      <c r="D2107" s="1">
        <v>45121</v>
      </c>
      <c r="E2107" s="1">
        <v>45131</v>
      </c>
      <c r="F2107" t="s">
        <v>48</v>
      </c>
      <c r="G2107" t="s">
        <v>34</v>
      </c>
      <c r="H2107" t="s">
        <v>35</v>
      </c>
      <c r="I2107">
        <v>90837</v>
      </c>
      <c r="J2107">
        <v>6728.71</v>
      </c>
      <c r="K2107">
        <v>0</v>
      </c>
      <c r="L2107" t="s">
        <v>60</v>
      </c>
      <c r="M2107" t="s">
        <v>80</v>
      </c>
      <c r="N2107" s="2">
        <f t="shared" si="32"/>
        <v>1</v>
      </c>
      <c r="O2107">
        <f>DATEDIF(Table1[[#This Row],[Submission_Date]],Table1[[#This Row],[Decision_Date]],"D")</f>
        <v>10</v>
      </c>
      <c r="P2107">
        <f>Table1[[#This Row],[Claim_Amount]]-Table1[[#This Row],[Paid_Amount]]</f>
        <v>6728.71</v>
      </c>
    </row>
    <row r="2108" spans="1:16" x14ac:dyDescent="0.3">
      <c r="A2108" t="s">
        <v>4005</v>
      </c>
      <c r="B2108" t="s">
        <v>4006</v>
      </c>
      <c r="C2108" s="1">
        <v>45213</v>
      </c>
      <c r="D2108" s="1">
        <v>45219</v>
      </c>
      <c r="E2108" s="1">
        <v>45268</v>
      </c>
      <c r="F2108" t="s">
        <v>22</v>
      </c>
      <c r="G2108" t="s">
        <v>41</v>
      </c>
      <c r="H2108" t="s">
        <v>17</v>
      </c>
      <c r="I2108">
        <v>27130</v>
      </c>
      <c r="J2108">
        <v>879.63</v>
      </c>
      <c r="K2108">
        <v>830.71</v>
      </c>
      <c r="L2108" t="s">
        <v>18</v>
      </c>
      <c r="M2108" t="s">
        <v>19</v>
      </c>
      <c r="N2108" s="2">
        <f t="shared" si="32"/>
        <v>0</v>
      </c>
      <c r="O2108">
        <f>DATEDIF(Table1[[#This Row],[Submission_Date]],Table1[[#This Row],[Decision_Date]],"D")</f>
        <v>49</v>
      </c>
      <c r="P2108">
        <f>Table1[[#This Row],[Claim_Amount]]-Table1[[#This Row],[Paid_Amount]]</f>
        <v>48.919999999999959</v>
      </c>
    </row>
    <row r="2109" spans="1:16" x14ac:dyDescent="0.3">
      <c r="A2109" t="s">
        <v>4007</v>
      </c>
      <c r="B2109" t="s">
        <v>4008</v>
      </c>
      <c r="C2109" s="1">
        <v>45285</v>
      </c>
      <c r="D2109" s="1">
        <v>45296</v>
      </c>
      <c r="E2109" s="1">
        <v>45349</v>
      </c>
      <c r="F2109" t="s">
        <v>22</v>
      </c>
      <c r="G2109" t="s">
        <v>16</v>
      </c>
      <c r="H2109" t="s">
        <v>45</v>
      </c>
      <c r="I2109">
        <v>92928</v>
      </c>
      <c r="J2109">
        <v>3013.07</v>
      </c>
      <c r="K2109">
        <v>2699.85</v>
      </c>
      <c r="L2109" t="s">
        <v>18</v>
      </c>
      <c r="M2109" t="s">
        <v>19</v>
      </c>
      <c r="N2109" s="2">
        <f t="shared" si="32"/>
        <v>0</v>
      </c>
      <c r="O2109">
        <f>DATEDIF(Table1[[#This Row],[Submission_Date]],Table1[[#This Row],[Decision_Date]],"D")</f>
        <v>53</v>
      </c>
      <c r="P2109">
        <f>Table1[[#This Row],[Claim_Amount]]-Table1[[#This Row],[Paid_Amount]]</f>
        <v>313.22000000000025</v>
      </c>
    </row>
    <row r="2110" spans="1:16" x14ac:dyDescent="0.3">
      <c r="A2110" t="s">
        <v>4009</v>
      </c>
      <c r="B2110" t="s">
        <v>4010</v>
      </c>
      <c r="C2110" s="1">
        <v>45313</v>
      </c>
      <c r="D2110" s="1">
        <v>45331</v>
      </c>
      <c r="E2110" s="1">
        <v>45349</v>
      </c>
      <c r="F2110" t="s">
        <v>33</v>
      </c>
      <c r="G2110" t="s">
        <v>16</v>
      </c>
      <c r="H2110" t="s">
        <v>49</v>
      </c>
      <c r="I2110">
        <v>27130</v>
      </c>
      <c r="J2110">
        <v>1390.06</v>
      </c>
      <c r="K2110">
        <v>0</v>
      </c>
      <c r="L2110" t="s">
        <v>60</v>
      </c>
      <c r="M2110" t="s">
        <v>80</v>
      </c>
      <c r="N2110" s="2">
        <f t="shared" si="32"/>
        <v>1</v>
      </c>
      <c r="O2110">
        <f>DATEDIF(Table1[[#This Row],[Submission_Date]],Table1[[#This Row],[Decision_Date]],"D")</f>
        <v>18</v>
      </c>
      <c r="P2110">
        <f>Table1[[#This Row],[Claim_Amount]]-Table1[[#This Row],[Paid_Amount]]</f>
        <v>1390.06</v>
      </c>
    </row>
    <row r="2111" spans="1:16" x14ac:dyDescent="0.3">
      <c r="A2111" t="s">
        <v>4011</v>
      </c>
      <c r="B2111" t="s">
        <v>1856</v>
      </c>
      <c r="C2111" s="1">
        <v>44989</v>
      </c>
      <c r="D2111" s="1">
        <v>45002</v>
      </c>
      <c r="E2111" s="1">
        <v>45017</v>
      </c>
      <c r="F2111" t="s">
        <v>72</v>
      </c>
      <c r="G2111" t="s">
        <v>79</v>
      </c>
      <c r="H2111" t="s">
        <v>35</v>
      </c>
      <c r="I2111">
        <v>99213</v>
      </c>
      <c r="J2111">
        <v>2929.39</v>
      </c>
      <c r="K2111">
        <v>2679.61</v>
      </c>
      <c r="L2111" t="s">
        <v>18</v>
      </c>
      <c r="M2111" t="s">
        <v>19</v>
      </c>
      <c r="N2111" s="2">
        <f t="shared" si="32"/>
        <v>0</v>
      </c>
      <c r="O2111">
        <f>DATEDIF(Table1[[#This Row],[Submission_Date]],Table1[[#This Row],[Decision_Date]],"D")</f>
        <v>15</v>
      </c>
      <c r="P2111">
        <f>Table1[[#This Row],[Claim_Amount]]-Table1[[#This Row],[Paid_Amount]]</f>
        <v>249.77999999999975</v>
      </c>
    </row>
    <row r="2112" spans="1:16" x14ac:dyDescent="0.3">
      <c r="A2112" t="s">
        <v>4012</v>
      </c>
      <c r="B2112" t="s">
        <v>4013</v>
      </c>
      <c r="C2112" s="1">
        <v>45279</v>
      </c>
      <c r="D2112" s="1">
        <v>45295</v>
      </c>
      <c r="E2112" s="1">
        <v>45339</v>
      </c>
      <c r="F2112" t="s">
        <v>48</v>
      </c>
      <c r="G2112" t="s">
        <v>34</v>
      </c>
      <c r="H2112" t="s">
        <v>24</v>
      </c>
      <c r="I2112">
        <v>27447</v>
      </c>
      <c r="J2112">
        <v>1169.94</v>
      </c>
      <c r="K2112">
        <v>0</v>
      </c>
      <c r="L2112" t="s">
        <v>60</v>
      </c>
      <c r="M2112" t="s">
        <v>447</v>
      </c>
      <c r="N2112" s="2">
        <f t="shared" si="32"/>
        <v>1</v>
      </c>
      <c r="O2112">
        <f>DATEDIF(Table1[[#This Row],[Submission_Date]],Table1[[#This Row],[Decision_Date]],"D")</f>
        <v>44</v>
      </c>
      <c r="P2112">
        <f>Table1[[#This Row],[Claim_Amount]]-Table1[[#This Row],[Paid_Amount]]</f>
        <v>1169.94</v>
      </c>
    </row>
    <row r="2113" spans="1:16" x14ac:dyDescent="0.3">
      <c r="A2113" t="s">
        <v>4014</v>
      </c>
      <c r="B2113" t="s">
        <v>4015</v>
      </c>
      <c r="C2113" s="1">
        <v>45005</v>
      </c>
      <c r="D2113" s="1">
        <v>45014</v>
      </c>
      <c r="E2113" s="1">
        <v>45049</v>
      </c>
      <c r="F2113" t="s">
        <v>48</v>
      </c>
      <c r="G2113" t="s">
        <v>16</v>
      </c>
      <c r="H2113" t="s">
        <v>35</v>
      </c>
      <c r="I2113">
        <v>70553</v>
      </c>
      <c r="J2113">
        <v>1587.26</v>
      </c>
      <c r="K2113">
        <v>1221.1400000000001</v>
      </c>
      <c r="L2113" t="s">
        <v>18</v>
      </c>
      <c r="M2113" t="s">
        <v>19</v>
      </c>
      <c r="N2113" s="2">
        <f t="shared" si="32"/>
        <v>0</v>
      </c>
      <c r="O2113">
        <f>DATEDIF(Table1[[#This Row],[Submission_Date]],Table1[[#This Row],[Decision_Date]],"D")</f>
        <v>35</v>
      </c>
      <c r="P2113">
        <f>Table1[[#This Row],[Claim_Amount]]-Table1[[#This Row],[Paid_Amount]]</f>
        <v>366.11999999999989</v>
      </c>
    </row>
    <row r="2114" spans="1:16" x14ac:dyDescent="0.3">
      <c r="A2114" t="s">
        <v>4016</v>
      </c>
      <c r="B2114" t="s">
        <v>4017</v>
      </c>
      <c r="C2114" s="1">
        <v>45451</v>
      </c>
      <c r="D2114" s="1">
        <v>45462</v>
      </c>
      <c r="E2114" s="1">
        <v>45489</v>
      </c>
      <c r="F2114" t="s">
        <v>48</v>
      </c>
      <c r="G2114" t="s">
        <v>41</v>
      </c>
      <c r="H2114" t="s">
        <v>87</v>
      </c>
      <c r="I2114">
        <v>70553</v>
      </c>
      <c r="J2114">
        <v>1868.21</v>
      </c>
      <c r="K2114">
        <v>1853.7</v>
      </c>
      <c r="L2114" t="s">
        <v>18</v>
      </c>
      <c r="M2114" t="s">
        <v>19</v>
      </c>
      <c r="N2114" s="2">
        <f t="shared" si="32"/>
        <v>0</v>
      </c>
      <c r="O2114">
        <f>DATEDIF(Table1[[#This Row],[Submission_Date]],Table1[[#This Row],[Decision_Date]],"D")</f>
        <v>27</v>
      </c>
      <c r="P2114">
        <f>Table1[[#This Row],[Claim_Amount]]-Table1[[#This Row],[Paid_Amount]]</f>
        <v>14.509999999999991</v>
      </c>
    </row>
    <row r="2115" spans="1:16" x14ac:dyDescent="0.3">
      <c r="A2115" t="s">
        <v>4018</v>
      </c>
      <c r="B2115" t="s">
        <v>4019</v>
      </c>
      <c r="C2115" s="1">
        <v>45106</v>
      </c>
      <c r="D2115" s="1">
        <v>45120</v>
      </c>
      <c r="E2115" s="1">
        <v>45156</v>
      </c>
      <c r="F2115" t="s">
        <v>72</v>
      </c>
      <c r="G2115" t="s">
        <v>41</v>
      </c>
      <c r="H2115" t="s">
        <v>17</v>
      </c>
      <c r="I2115">
        <v>71046</v>
      </c>
      <c r="J2115">
        <v>810.99</v>
      </c>
      <c r="K2115">
        <v>0</v>
      </c>
      <c r="L2115" t="s">
        <v>30</v>
      </c>
      <c r="M2115" t="s">
        <v>19</v>
      </c>
      <c r="N2115" s="2">
        <f t="shared" ref="N2115:N2178" si="33">IF(L2115="Denied",1,0)</f>
        <v>0</v>
      </c>
      <c r="O2115">
        <f>DATEDIF(Table1[[#This Row],[Submission_Date]],Table1[[#This Row],[Decision_Date]],"D")</f>
        <v>36</v>
      </c>
      <c r="P2115">
        <f>Table1[[#This Row],[Claim_Amount]]-Table1[[#This Row],[Paid_Amount]]</f>
        <v>810.99</v>
      </c>
    </row>
    <row r="2116" spans="1:16" x14ac:dyDescent="0.3">
      <c r="A2116" t="s">
        <v>4020</v>
      </c>
      <c r="B2116" t="s">
        <v>4021</v>
      </c>
      <c r="C2116" s="1">
        <v>44983</v>
      </c>
      <c r="D2116" s="1">
        <v>45009</v>
      </c>
      <c r="E2116" s="1">
        <v>45015</v>
      </c>
      <c r="F2116" t="s">
        <v>15</v>
      </c>
      <c r="G2116" t="s">
        <v>23</v>
      </c>
      <c r="H2116" t="s">
        <v>55</v>
      </c>
      <c r="I2116">
        <v>66984</v>
      </c>
      <c r="J2116">
        <v>3270.37</v>
      </c>
      <c r="K2116">
        <v>2467.67</v>
      </c>
      <c r="L2116" t="s">
        <v>18</v>
      </c>
      <c r="M2116" t="s">
        <v>19</v>
      </c>
      <c r="N2116" s="2">
        <f t="shared" si="33"/>
        <v>0</v>
      </c>
      <c r="O2116">
        <f>DATEDIF(Table1[[#This Row],[Submission_Date]],Table1[[#This Row],[Decision_Date]],"D")</f>
        <v>6</v>
      </c>
      <c r="P2116">
        <f>Table1[[#This Row],[Claim_Amount]]-Table1[[#This Row],[Paid_Amount]]</f>
        <v>802.69999999999982</v>
      </c>
    </row>
    <row r="2117" spans="1:16" x14ac:dyDescent="0.3">
      <c r="A2117" t="s">
        <v>4022</v>
      </c>
      <c r="B2117" t="s">
        <v>1363</v>
      </c>
      <c r="C2117" s="1">
        <v>45466</v>
      </c>
      <c r="D2117" s="1">
        <v>45496</v>
      </c>
      <c r="E2117" s="1">
        <v>45513</v>
      </c>
      <c r="F2117" t="s">
        <v>22</v>
      </c>
      <c r="G2117" t="s">
        <v>79</v>
      </c>
      <c r="H2117" t="s">
        <v>45</v>
      </c>
      <c r="I2117">
        <v>99213</v>
      </c>
      <c r="J2117">
        <v>1199.22</v>
      </c>
      <c r="K2117">
        <v>0</v>
      </c>
      <c r="L2117" t="s">
        <v>30</v>
      </c>
      <c r="M2117" t="s">
        <v>19</v>
      </c>
      <c r="N2117" s="2">
        <f t="shared" si="33"/>
        <v>0</v>
      </c>
      <c r="O2117">
        <f>DATEDIF(Table1[[#This Row],[Submission_Date]],Table1[[#This Row],[Decision_Date]],"D")</f>
        <v>17</v>
      </c>
      <c r="P2117">
        <f>Table1[[#This Row],[Claim_Amount]]-Table1[[#This Row],[Paid_Amount]]</f>
        <v>1199.22</v>
      </c>
    </row>
    <row r="2118" spans="1:16" x14ac:dyDescent="0.3">
      <c r="A2118" t="s">
        <v>4023</v>
      </c>
      <c r="B2118" t="s">
        <v>4024</v>
      </c>
      <c r="C2118" s="1">
        <v>45580</v>
      </c>
      <c r="D2118" s="1">
        <v>45590</v>
      </c>
      <c r="E2118" s="1">
        <v>45613</v>
      </c>
      <c r="F2118" t="s">
        <v>72</v>
      </c>
      <c r="G2118" t="s">
        <v>34</v>
      </c>
      <c r="H2118" t="s">
        <v>49</v>
      </c>
      <c r="I2118">
        <v>66984</v>
      </c>
      <c r="J2118">
        <v>1505.86</v>
      </c>
      <c r="K2118">
        <v>1154.74</v>
      </c>
      <c r="L2118" t="s">
        <v>18</v>
      </c>
      <c r="M2118" t="s">
        <v>19</v>
      </c>
      <c r="N2118" s="2">
        <f t="shared" si="33"/>
        <v>0</v>
      </c>
      <c r="O2118">
        <f>DATEDIF(Table1[[#This Row],[Submission_Date]],Table1[[#This Row],[Decision_Date]],"D")</f>
        <v>23</v>
      </c>
      <c r="P2118">
        <f>Table1[[#This Row],[Claim_Amount]]-Table1[[#This Row],[Paid_Amount]]</f>
        <v>351.11999999999989</v>
      </c>
    </row>
    <row r="2119" spans="1:16" x14ac:dyDescent="0.3">
      <c r="A2119" t="s">
        <v>4025</v>
      </c>
      <c r="B2119" t="s">
        <v>4026</v>
      </c>
      <c r="C2119" s="1">
        <v>44966</v>
      </c>
      <c r="D2119" s="1">
        <v>44976</v>
      </c>
      <c r="E2119" s="1">
        <v>44982</v>
      </c>
      <c r="F2119" t="s">
        <v>48</v>
      </c>
      <c r="G2119" t="s">
        <v>28</v>
      </c>
      <c r="H2119" t="s">
        <v>35</v>
      </c>
      <c r="I2119">
        <v>99213</v>
      </c>
      <c r="J2119">
        <v>816.09</v>
      </c>
      <c r="K2119">
        <v>721.6</v>
      </c>
      <c r="L2119" t="s">
        <v>18</v>
      </c>
      <c r="M2119" t="s">
        <v>19</v>
      </c>
      <c r="N2119" s="2">
        <f t="shared" si="33"/>
        <v>0</v>
      </c>
      <c r="O2119">
        <f>DATEDIF(Table1[[#This Row],[Submission_Date]],Table1[[#This Row],[Decision_Date]],"D")</f>
        <v>6</v>
      </c>
      <c r="P2119">
        <f>Table1[[#This Row],[Claim_Amount]]-Table1[[#This Row],[Paid_Amount]]</f>
        <v>94.490000000000009</v>
      </c>
    </row>
    <row r="2120" spans="1:16" x14ac:dyDescent="0.3">
      <c r="A2120" t="s">
        <v>4027</v>
      </c>
      <c r="B2120" t="s">
        <v>4028</v>
      </c>
      <c r="C2120" s="1">
        <v>45492</v>
      </c>
      <c r="D2120" s="1">
        <v>45500</v>
      </c>
      <c r="E2120" s="1">
        <v>45544</v>
      </c>
      <c r="F2120" t="s">
        <v>27</v>
      </c>
      <c r="G2120" t="s">
        <v>79</v>
      </c>
      <c r="H2120" t="s">
        <v>24</v>
      </c>
      <c r="I2120">
        <v>93000</v>
      </c>
      <c r="J2120">
        <v>232.79</v>
      </c>
      <c r="K2120">
        <v>224.21</v>
      </c>
      <c r="L2120" t="s">
        <v>18</v>
      </c>
      <c r="M2120" t="s">
        <v>19</v>
      </c>
      <c r="N2120" s="2">
        <f t="shared" si="33"/>
        <v>0</v>
      </c>
      <c r="O2120">
        <f>DATEDIF(Table1[[#This Row],[Submission_Date]],Table1[[#This Row],[Decision_Date]],"D")</f>
        <v>44</v>
      </c>
      <c r="P2120">
        <f>Table1[[#This Row],[Claim_Amount]]-Table1[[#This Row],[Paid_Amount]]</f>
        <v>8.5799999999999841</v>
      </c>
    </row>
    <row r="2121" spans="1:16" x14ac:dyDescent="0.3">
      <c r="A2121" t="s">
        <v>4029</v>
      </c>
      <c r="B2121" t="s">
        <v>4030</v>
      </c>
      <c r="C2121" s="1">
        <v>45350</v>
      </c>
      <c r="D2121" s="1">
        <v>45354</v>
      </c>
      <c r="E2121" s="1">
        <v>45387</v>
      </c>
      <c r="F2121" t="s">
        <v>72</v>
      </c>
      <c r="G2121" t="s">
        <v>41</v>
      </c>
      <c r="H2121" t="s">
        <v>52</v>
      </c>
      <c r="I2121">
        <v>90837</v>
      </c>
      <c r="J2121">
        <v>1551.81</v>
      </c>
      <c r="K2121">
        <v>1550.99</v>
      </c>
      <c r="L2121" t="s">
        <v>18</v>
      </c>
      <c r="M2121" t="s">
        <v>19</v>
      </c>
      <c r="N2121" s="2">
        <f t="shared" si="33"/>
        <v>0</v>
      </c>
      <c r="O2121">
        <f>DATEDIF(Table1[[#This Row],[Submission_Date]],Table1[[#This Row],[Decision_Date]],"D")</f>
        <v>33</v>
      </c>
      <c r="P2121">
        <f>Table1[[#This Row],[Claim_Amount]]-Table1[[#This Row],[Paid_Amount]]</f>
        <v>0.81999999999993634</v>
      </c>
    </row>
    <row r="2122" spans="1:16" x14ac:dyDescent="0.3">
      <c r="A2122" t="s">
        <v>4031</v>
      </c>
      <c r="B2122" t="s">
        <v>4032</v>
      </c>
      <c r="C2122" s="1">
        <v>45043</v>
      </c>
      <c r="D2122" s="1">
        <v>45050</v>
      </c>
      <c r="E2122" s="1">
        <v>45109</v>
      </c>
      <c r="F2122" t="s">
        <v>27</v>
      </c>
      <c r="G2122" t="s">
        <v>79</v>
      </c>
      <c r="H2122" t="s">
        <v>55</v>
      </c>
      <c r="I2122">
        <v>99214</v>
      </c>
      <c r="J2122">
        <v>12457.68</v>
      </c>
      <c r="K2122">
        <v>12314.78</v>
      </c>
      <c r="L2122" t="s">
        <v>18</v>
      </c>
      <c r="M2122" t="s">
        <v>19</v>
      </c>
      <c r="N2122" s="2">
        <f t="shared" si="33"/>
        <v>0</v>
      </c>
      <c r="O2122">
        <f>DATEDIF(Table1[[#This Row],[Submission_Date]],Table1[[#This Row],[Decision_Date]],"D")</f>
        <v>59</v>
      </c>
      <c r="P2122">
        <f>Table1[[#This Row],[Claim_Amount]]-Table1[[#This Row],[Paid_Amount]]</f>
        <v>142.89999999999964</v>
      </c>
    </row>
    <row r="2123" spans="1:16" x14ac:dyDescent="0.3">
      <c r="A2123" t="s">
        <v>4033</v>
      </c>
      <c r="B2123" t="s">
        <v>4034</v>
      </c>
      <c r="C2123" s="1">
        <v>45389</v>
      </c>
      <c r="D2123" s="1">
        <v>45395</v>
      </c>
      <c r="E2123" s="1">
        <v>45407</v>
      </c>
      <c r="F2123" t="s">
        <v>22</v>
      </c>
      <c r="G2123" t="s">
        <v>41</v>
      </c>
      <c r="H2123" t="s">
        <v>87</v>
      </c>
      <c r="I2123">
        <v>93000</v>
      </c>
      <c r="J2123">
        <v>3386.94</v>
      </c>
      <c r="K2123">
        <v>2691.82</v>
      </c>
      <c r="L2123" t="s">
        <v>18</v>
      </c>
      <c r="M2123" t="s">
        <v>19</v>
      </c>
      <c r="N2123" s="2">
        <f t="shared" si="33"/>
        <v>0</v>
      </c>
      <c r="O2123">
        <f>DATEDIF(Table1[[#This Row],[Submission_Date]],Table1[[#This Row],[Decision_Date]],"D")</f>
        <v>12</v>
      </c>
      <c r="P2123">
        <f>Table1[[#This Row],[Claim_Amount]]-Table1[[#This Row],[Paid_Amount]]</f>
        <v>695.11999999999989</v>
      </c>
    </row>
    <row r="2124" spans="1:16" x14ac:dyDescent="0.3">
      <c r="A2124" t="s">
        <v>4035</v>
      </c>
      <c r="B2124" t="s">
        <v>4036</v>
      </c>
      <c r="C2124" s="1">
        <v>45452</v>
      </c>
      <c r="D2124" s="1">
        <v>45482</v>
      </c>
      <c r="E2124" s="1">
        <v>45533</v>
      </c>
      <c r="F2124" t="s">
        <v>44</v>
      </c>
      <c r="G2124" t="s">
        <v>41</v>
      </c>
      <c r="H2124" t="s">
        <v>49</v>
      </c>
      <c r="I2124">
        <v>27130</v>
      </c>
      <c r="J2124">
        <v>1780.4</v>
      </c>
      <c r="K2124">
        <v>1551.82</v>
      </c>
      <c r="L2124" t="s">
        <v>18</v>
      </c>
      <c r="M2124" t="s">
        <v>19</v>
      </c>
      <c r="N2124" s="2">
        <f t="shared" si="33"/>
        <v>0</v>
      </c>
      <c r="O2124">
        <f>DATEDIF(Table1[[#This Row],[Submission_Date]],Table1[[#This Row],[Decision_Date]],"D")</f>
        <v>51</v>
      </c>
      <c r="P2124">
        <f>Table1[[#This Row],[Claim_Amount]]-Table1[[#This Row],[Paid_Amount]]</f>
        <v>228.58000000000015</v>
      </c>
    </row>
    <row r="2125" spans="1:16" x14ac:dyDescent="0.3">
      <c r="A2125" t="s">
        <v>4037</v>
      </c>
      <c r="B2125" t="s">
        <v>3614</v>
      </c>
      <c r="C2125" s="1">
        <v>44929</v>
      </c>
      <c r="D2125" s="1">
        <v>44947</v>
      </c>
      <c r="E2125" s="1">
        <v>45007</v>
      </c>
      <c r="F2125" t="s">
        <v>48</v>
      </c>
      <c r="G2125" t="s">
        <v>34</v>
      </c>
      <c r="H2125" t="s">
        <v>45</v>
      </c>
      <c r="I2125">
        <v>66984</v>
      </c>
      <c r="J2125">
        <v>1465.11</v>
      </c>
      <c r="K2125">
        <v>1307.07</v>
      </c>
      <c r="L2125" t="s">
        <v>18</v>
      </c>
      <c r="M2125" t="s">
        <v>19</v>
      </c>
      <c r="N2125" s="2">
        <f t="shared" si="33"/>
        <v>0</v>
      </c>
      <c r="O2125">
        <f>DATEDIF(Table1[[#This Row],[Submission_Date]],Table1[[#This Row],[Decision_Date]],"D")</f>
        <v>60</v>
      </c>
      <c r="P2125">
        <f>Table1[[#This Row],[Claim_Amount]]-Table1[[#This Row],[Paid_Amount]]</f>
        <v>158.03999999999996</v>
      </c>
    </row>
    <row r="2126" spans="1:16" x14ac:dyDescent="0.3">
      <c r="A2126" t="s">
        <v>4038</v>
      </c>
      <c r="B2126" t="s">
        <v>4039</v>
      </c>
      <c r="C2126" s="1">
        <v>45465</v>
      </c>
      <c r="D2126" s="1">
        <v>45469</v>
      </c>
      <c r="E2126" s="1">
        <v>45508</v>
      </c>
      <c r="F2126" t="s">
        <v>48</v>
      </c>
      <c r="G2126" t="s">
        <v>16</v>
      </c>
      <c r="H2126" t="s">
        <v>35</v>
      </c>
      <c r="I2126">
        <v>92928</v>
      </c>
      <c r="J2126">
        <v>1840.83</v>
      </c>
      <c r="K2126">
        <v>1573.07</v>
      </c>
      <c r="L2126" t="s">
        <v>18</v>
      </c>
      <c r="M2126" t="s">
        <v>19</v>
      </c>
      <c r="N2126" s="2">
        <f t="shared" si="33"/>
        <v>0</v>
      </c>
      <c r="O2126">
        <f>DATEDIF(Table1[[#This Row],[Submission_Date]],Table1[[#This Row],[Decision_Date]],"D")</f>
        <v>39</v>
      </c>
      <c r="P2126">
        <f>Table1[[#This Row],[Claim_Amount]]-Table1[[#This Row],[Paid_Amount]]</f>
        <v>267.76</v>
      </c>
    </row>
    <row r="2127" spans="1:16" x14ac:dyDescent="0.3">
      <c r="A2127" t="s">
        <v>4040</v>
      </c>
      <c r="B2127" t="s">
        <v>1406</v>
      </c>
      <c r="C2127" s="1">
        <v>45433</v>
      </c>
      <c r="D2127" s="1">
        <v>45461</v>
      </c>
      <c r="E2127" s="1">
        <v>45471</v>
      </c>
      <c r="F2127" t="s">
        <v>44</v>
      </c>
      <c r="G2127" t="s">
        <v>79</v>
      </c>
      <c r="H2127" t="s">
        <v>38</v>
      </c>
      <c r="I2127">
        <v>45378</v>
      </c>
      <c r="J2127">
        <v>2800.9</v>
      </c>
      <c r="K2127">
        <v>2139.0300000000002</v>
      </c>
      <c r="L2127" t="s">
        <v>18</v>
      </c>
      <c r="M2127" t="s">
        <v>19</v>
      </c>
      <c r="N2127" s="2">
        <f t="shared" si="33"/>
        <v>0</v>
      </c>
      <c r="O2127">
        <f>DATEDIF(Table1[[#This Row],[Submission_Date]],Table1[[#This Row],[Decision_Date]],"D")</f>
        <v>10</v>
      </c>
      <c r="P2127">
        <f>Table1[[#This Row],[Claim_Amount]]-Table1[[#This Row],[Paid_Amount]]</f>
        <v>661.86999999999989</v>
      </c>
    </row>
    <row r="2128" spans="1:16" x14ac:dyDescent="0.3">
      <c r="A2128" t="s">
        <v>4041</v>
      </c>
      <c r="B2128" t="s">
        <v>1719</v>
      </c>
      <c r="C2128" s="1">
        <v>45040</v>
      </c>
      <c r="D2128" s="1">
        <v>45064</v>
      </c>
      <c r="E2128" s="1">
        <v>45086</v>
      </c>
      <c r="F2128" t="s">
        <v>44</v>
      </c>
      <c r="G2128" t="s">
        <v>34</v>
      </c>
      <c r="H2128" t="s">
        <v>17</v>
      </c>
      <c r="I2128">
        <v>92928</v>
      </c>
      <c r="J2128">
        <v>702.99</v>
      </c>
      <c r="K2128">
        <v>599.27</v>
      </c>
      <c r="L2128" t="s">
        <v>18</v>
      </c>
      <c r="M2128" t="s">
        <v>19</v>
      </c>
      <c r="N2128" s="2">
        <f t="shared" si="33"/>
        <v>0</v>
      </c>
      <c r="O2128">
        <f>DATEDIF(Table1[[#This Row],[Submission_Date]],Table1[[#This Row],[Decision_Date]],"D")</f>
        <v>22</v>
      </c>
      <c r="P2128">
        <f>Table1[[#This Row],[Claim_Amount]]-Table1[[#This Row],[Paid_Amount]]</f>
        <v>103.72000000000003</v>
      </c>
    </row>
    <row r="2129" spans="1:16" x14ac:dyDescent="0.3">
      <c r="A2129" t="s">
        <v>4042</v>
      </c>
      <c r="B2129" t="s">
        <v>3414</v>
      </c>
      <c r="C2129" s="1">
        <v>45131</v>
      </c>
      <c r="D2129" s="1">
        <v>45143</v>
      </c>
      <c r="E2129" s="1">
        <v>45200</v>
      </c>
      <c r="F2129" t="s">
        <v>44</v>
      </c>
      <c r="G2129" t="s">
        <v>41</v>
      </c>
      <c r="H2129" t="s">
        <v>38</v>
      </c>
      <c r="I2129">
        <v>92928</v>
      </c>
      <c r="J2129">
        <v>4409.24</v>
      </c>
      <c r="K2129">
        <v>0</v>
      </c>
      <c r="L2129" t="s">
        <v>60</v>
      </c>
      <c r="M2129" t="s">
        <v>252</v>
      </c>
      <c r="N2129" s="2">
        <f t="shared" si="33"/>
        <v>1</v>
      </c>
      <c r="O2129">
        <f>DATEDIF(Table1[[#This Row],[Submission_Date]],Table1[[#This Row],[Decision_Date]],"D")</f>
        <v>57</v>
      </c>
      <c r="P2129">
        <f>Table1[[#This Row],[Claim_Amount]]-Table1[[#This Row],[Paid_Amount]]</f>
        <v>4409.24</v>
      </c>
    </row>
    <row r="2130" spans="1:16" x14ac:dyDescent="0.3">
      <c r="A2130" t="s">
        <v>4043</v>
      </c>
      <c r="B2130" t="s">
        <v>4044</v>
      </c>
      <c r="C2130" s="1">
        <v>45275</v>
      </c>
      <c r="D2130" s="1">
        <v>45305</v>
      </c>
      <c r="E2130" s="1">
        <v>45344</v>
      </c>
      <c r="F2130" t="s">
        <v>22</v>
      </c>
      <c r="G2130" t="s">
        <v>34</v>
      </c>
      <c r="H2130" t="s">
        <v>87</v>
      </c>
      <c r="I2130">
        <v>99214</v>
      </c>
      <c r="J2130">
        <v>3204.48</v>
      </c>
      <c r="K2130">
        <v>0</v>
      </c>
      <c r="L2130" t="s">
        <v>60</v>
      </c>
      <c r="M2130" t="s">
        <v>311</v>
      </c>
      <c r="N2130" s="2">
        <f t="shared" si="33"/>
        <v>1</v>
      </c>
      <c r="O2130">
        <f>DATEDIF(Table1[[#This Row],[Submission_Date]],Table1[[#This Row],[Decision_Date]],"D")</f>
        <v>39</v>
      </c>
      <c r="P2130">
        <f>Table1[[#This Row],[Claim_Amount]]-Table1[[#This Row],[Paid_Amount]]</f>
        <v>3204.48</v>
      </c>
    </row>
    <row r="2131" spans="1:16" x14ac:dyDescent="0.3">
      <c r="A2131" t="s">
        <v>4045</v>
      </c>
      <c r="B2131" t="s">
        <v>4046</v>
      </c>
      <c r="C2131" s="1">
        <v>45156</v>
      </c>
      <c r="D2131" s="1">
        <v>45169</v>
      </c>
      <c r="E2131" s="1">
        <v>45197</v>
      </c>
      <c r="F2131" t="s">
        <v>44</v>
      </c>
      <c r="G2131" t="s">
        <v>41</v>
      </c>
      <c r="H2131" t="s">
        <v>55</v>
      </c>
      <c r="I2131">
        <v>99215</v>
      </c>
      <c r="J2131">
        <v>3211.68</v>
      </c>
      <c r="K2131">
        <v>0</v>
      </c>
      <c r="L2131" t="s">
        <v>30</v>
      </c>
      <c r="M2131" t="s">
        <v>19</v>
      </c>
      <c r="N2131" s="2">
        <f t="shared" si="33"/>
        <v>0</v>
      </c>
      <c r="O2131">
        <f>DATEDIF(Table1[[#This Row],[Submission_Date]],Table1[[#This Row],[Decision_Date]],"D")</f>
        <v>28</v>
      </c>
      <c r="P2131">
        <f>Table1[[#This Row],[Claim_Amount]]-Table1[[#This Row],[Paid_Amount]]</f>
        <v>3211.68</v>
      </c>
    </row>
    <row r="2132" spans="1:16" x14ac:dyDescent="0.3">
      <c r="A2132" t="s">
        <v>4047</v>
      </c>
      <c r="B2132" t="s">
        <v>4048</v>
      </c>
      <c r="C2132" s="1">
        <v>45457</v>
      </c>
      <c r="D2132" s="1">
        <v>45460</v>
      </c>
      <c r="E2132" s="1">
        <v>45484</v>
      </c>
      <c r="F2132" t="s">
        <v>27</v>
      </c>
      <c r="G2132" t="s">
        <v>79</v>
      </c>
      <c r="H2132" t="s">
        <v>29</v>
      </c>
      <c r="I2132">
        <v>45378</v>
      </c>
      <c r="J2132">
        <v>2567.7399999999998</v>
      </c>
      <c r="K2132">
        <v>2272.04</v>
      </c>
      <c r="L2132" t="s">
        <v>18</v>
      </c>
      <c r="M2132" t="s">
        <v>19</v>
      </c>
      <c r="N2132" s="2">
        <f t="shared" si="33"/>
        <v>0</v>
      </c>
      <c r="O2132">
        <f>DATEDIF(Table1[[#This Row],[Submission_Date]],Table1[[#This Row],[Decision_Date]],"D")</f>
        <v>24</v>
      </c>
      <c r="P2132">
        <f>Table1[[#This Row],[Claim_Amount]]-Table1[[#This Row],[Paid_Amount]]</f>
        <v>295.69999999999982</v>
      </c>
    </row>
    <row r="2133" spans="1:16" x14ac:dyDescent="0.3">
      <c r="A2133" t="s">
        <v>4049</v>
      </c>
      <c r="B2133" t="s">
        <v>489</v>
      </c>
      <c r="C2133" s="1">
        <v>45241</v>
      </c>
      <c r="D2133" s="1">
        <v>45248</v>
      </c>
      <c r="E2133" s="1">
        <v>45267</v>
      </c>
      <c r="F2133" t="s">
        <v>15</v>
      </c>
      <c r="G2133" t="s">
        <v>79</v>
      </c>
      <c r="H2133" t="s">
        <v>35</v>
      </c>
      <c r="I2133">
        <v>27447</v>
      </c>
      <c r="J2133">
        <v>1836.64</v>
      </c>
      <c r="K2133">
        <v>1742.32</v>
      </c>
      <c r="L2133" t="s">
        <v>18</v>
      </c>
      <c r="M2133" t="s">
        <v>19</v>
      </c>
      <c r="N2133" s="2">
        <f t="shared" si="33"/>
        <v>0</v>
      </c>
      <c r="O2133">
        <f>DATEDIF(Table1[[#This Row],[Submission_Date]],Table1[[#This Row],[Decision_Date]],"D")</f>
        <v>19</v>
      </c>
      <c r="P2133">
        <f>Table1[[#This Row],[Claim_Amount]]-Table1[[#This Row],[Paid_Amount]]</f>
        <v>94.320000000000164</v>
      </c>
    </row>
    <row r="2134" spans="1:16" x14ac:dyDescent="0.3">
      <c r="A2134" t="s">
        <v>4050</v>
      </c>
      <c r="B2134" t="s">
        <v>4051</v>
      </c>
      <c r="C2134" s="1">
        <v>45379</v>
      </c>
      <c r="D2134" s="1">
        <v>45393</v>
      </c>
      <c r="E2134" s="1">
        <v>45423</v>
      </c>
      <c r="F2134" t="s">
        <v>106</v>
      </c>
      <c r="G2134" t="s">
        <v>34</v>
      </c>
      <c r="H2134" t="s">
        <v>24</v>
      </c>
      <c r="I2134">
        <v>80053</v>
      </c>
      <c r="J2134">
        <v>3097.31</v>
      </c>
      <c r="K2134">
        <v>2841.69</v>
      </c>
      <c r="L2134" t="s">
        <v>18</v>
      </c>
      <c r="M2134" t="s">
        <v>19</v>
      </c>
      <c r="N2134" s="2">
        <f t="shared" si="33"/>
        <v>0</v>
      </c>
      <c r="O2134">
        <f>DATEDIF(Table1[[#This Row],[Submission_Date]],Table1[[#This Row],[Decision_Date]],"D")</f>
        <v>30</v>
      </c>
      <c r="P2134">
        <f>Table1[[#This Row],[Claim_Amount]]-Table1[[#This Row],[Paid_Amount]]</f>
        <v>255.61999999999989</v>
      </c>
    </row>
    <row r="2135" spans="1:16" x14ac:dyDescent="0.3">
      <c r="A2135" t="s">
        <v>4052</v>
      </c>
      <c r="B2135" t="s">
        <v>4053</v>
      </c>
      <c r="C2135" s="1">
        <v>45127</v>
      </c>
      <c r="D2135" s="1">
        <v>45144</v>
      </c>
      <c r="E2135" s="1">
        <v>45158</v>
      </c>
      <c r="F2135" t="s">
        <v>48</v>
      </c>
      <c r="G2135" t="s">
        <v>23</v>
      </c>
      <c r="H2135" t="s">
        <v>49</v>
      </c>
      <c r="I2135">
        <v>99214</v>
      </c>
      <c r="J2135">
        <v>2902.86</v>
      </c>
      <c r="K2135">
        <v>2495.08</v>
      </c>
      <c r="L2135" t="s">
        <v>18</v>
      </c>
      <c r="M2135" t="s">
        <v>19</v>
      </c>
      <c r="N2135" s="2">
        <f t="shared" si="33"/>
        <v>0</v>
      </c>
      <c r="O2135">
        <f>DATEDIF(Table1[[#This Row],[Submission_Date]],Table1[[#This Row],[Decision_Date]],"D")</f>
        <v>14</v>
      </c>
      <c r="P2135">
        <f>Table1[[#This Row],[Claim_Amount]]-Table1[[#This Row],[Paid_Amount]]</f>
        <v>407.7800000000002</v>
      </c>
    </row>
    <row r="2136" spans="1:16" x14ac:dyDescent="0.3">
      <c r="A2136" t="s">
        <v>4054</v>
      </c>
      <c r="B2136" t="s">
        <v>4055</v>
      </c>
      <c r="C2136" s="1">
        <v>45080</v>
      </c>
      <c r="D2136" s="1">
        <v>45086</v>
      </c>
      <c r="E2136" s="1">
        <v>45131</v>
      </c>
      <c r="F2136" t="s">
        <v>44</v>
      </c>
      <c r="G2136" t="s">
        <v>79</v>
      </c>
      <c r="H2136" t="s">
        <v>45</v>
      </c>
      <c r="I2136">
        <v>80053</v>
      </c>
      <c r="J2136">
        <v>1362.08</v>
      </c>
      <c r="K2136">
        <v>1264.8800000000001</v>
      </c>
      <c r="L2136" t="s">
        <v>18</v>
      </c>
      <c r="M2136" t="s">
        <v>19</v>
      </c>
      <c r="N2136" s="2">
        <f t="shared" si="33"/>
        <v>0</v>
      </c>
      <c r="O2136">
        <f>DATEDIF(Table1[[#This Row],[Submission_Date]],Table1[[#This Row],[Decision_Date]],"D")</f>
        <v>45</v>
      </c>
      <c r="P2136">
        <f>Table1[[#This Row],[Claim_Amount]]-Table1[[#This Row],[Paid_Amount]]</f>
        <v>97.199999999999818</v>
      </c>
    </row>
    <row r="2137" spans="1:16" x14ac:dyDescent="0.3">
      <c r="A2137" t="s">
        <v>4056</v>
      </c>
      <c r="B2137" t="s">
        <v>3134</v>
      </c>
      <c r="C2137" s="1">
        <v>45198</v>
      </c>
      <c r="D2137" s="1">
        <v>45206</v>
      </c>
      <c r="E2137" s="1">
        <v>45260</v>
      </c>
      <c r="F2137" t="s">
        <v>44</v>
      </c>
      <c r="G2137" t="s">
        <v>28</v>
      </c>
      <c r="H2137" t="s">
        <v>35</v>
      </c>
      <c r="I2137">
        <v>90837</v>
      </c>
      <c r="J2137">
        <v>1142.67</v>
      </c>
      <c r="K2137">
        <v>0</v>
      </c>
      <c r="L2137" t="s">
        <v>60</v>
      </c>
      <c r="M2137" t="s">
        <v>61</v>
      </c>
      <c r="N2137" s="2">
        <f t="shared" si="33"/>
        <v>1</v>
      </c>
      <c r="O2137">
        <f>DATEDIF(Table1[[#This Row],[Submission_Date]],Table1[[#This Row],[Decision_Date]],"D")</f>
        <v>54</v>
      </c>
      <c r="P2137">
        <f>Table1[[#This Row],[Claim_Amount]]-Table1[[#This Row],[Paid_Amount]]</f>
        <v>1142.67</v>
      </c>
    </row>
    <row r="2138" spans="1:16" x14ac:dyDescent="0.3">
      <c r="A2138" t="s">
        <v>4057</v>
      </c>
      <c r="B2138" t="s">
        <v>3420</v>
      </c>
      <c r="C2138" s="1">
        <v>45085</v>
      </c>
      <c r="D2138" s="1">
        <v>45114</v>
      </c>
      <c r="E2138" s="1">
        <v>45147</v>
      </c>
      <c r="F2138" t="s">
        <v>48</v>
      </c>
      <c r="G2138" t="s">
        <v>16</v>
      </c>
      <c r="H2138" t="s">
        <v>52</v>
      </c>
      <c r="I2138">
        <v>71046</v>
      </c>
      <c r="J2138">
        <v>1961.54</v>
      </c>
      <c r="K2138">
        <v>1609.8</v>
      </c>
      <c r="L2138" t="s">
        <v>18</v>
      </c>
      <c r="M2138" t="s">
        <v>19</v>
      </c>
      <c r="N2138" s="2">
        <f t="shared" si="33"/>
        <v>0</v>
      </c>
      <c r="O2138">
        <f>DATEDIF(Table1[[#This Row],[Submission_Date]],Table1[[#This Row],[Decision_Date]],"D")</f>
        <v>33</v>
      </c>
      <c r="P2138">
        <f>Table1[[#This Row],[Claim_Amount]]-Table1[[#This Row],[Paid_Amount]]</f>
        <v>351.74</v>
      </c>
    </row>
    <row r="2139" spans="1:16" x14ac:dyDescent="0.3">
      <c r="A2139" t="s">
        <v>4058</v>
      </c>
      <c r="B2139" t="s">
        <v>4059</v>
      </c>
      <c r="C2139" s="1">
        <v>44987</v>
      </c>
      <c r="D2139" s="1">
        <v>44995</v>
      </c>
      <c r="E2139" s="1">
        <v>45041</v>
      </c>
      <c r="F2139" t="s">
        <v>27</v>
      </c>
      <c r="G2139" t="s">
        <v>41</v>
      </c>
      <c r="H2139" t="s">
        <v>55</v>
      </c>
      <c r="I2139">
        <v>92928</v>
      </c>
      <c r="J2139">
        <v>6243</v>
      </c>
      <c r="K2139">
        <v>0</v>
      </c>
      <c r="L2139" t="s">
        <v>60</v>
      </c>
      <c r="M2139" t="s">
        <v>61</v>
      </c>
      <c r="N2139" s="2">
        <f t="shared" si="33"/>
        <v>1</v>
      </c>
      <c r="O2139">
        <f>DATEDIF(Table1[[#This Row],[Submission_Date]],Table1[[#This Row],[Decision_Date]],"D")</f>
        <v>46</v>
      </c>
      <c r="P2139">
        <f>Table1[[#This Row],[Claim_Amount]]-Table1[[#This Row],[Paid_Amount]]</f>
        <v>6243</v>
      </c>
    </row>
    <row r="2140" spans="1:16" x14ac:dyDescent="0.3">
      <c r="A2140" t="s">
        <v>4060</v>
      </c>
      <c r="B2140" t="s">
        <v>4061</v>
      </c>
      <c r="C2140" s="1">
        <v>45634</v>
      </c>
      <c r="D2140" s="1">
        <v>45656</v>
      </c>
      <c r="E2140" s="1">
        <v>45678</v>
      </c>
      <c r="F2140" t="s">
        <v>72</v>
      </c>
      <c r="G2140" t="s">
        <v>23</v>
      </c>
      <c r="H2140" t="s">
        <v>35</v>
      </c>
      <c r="I2140">
        <v>63047</v>
      </c>
      <c r="J2140">
        <v>670.96</v>
      </c>
      <c r="K2140">
        <v>0</v>
      </c>
      <c r="L2140" t="s">
        <v>60</v>
      </c>
      <c r="M2140" t="s">
        <v>101</v>
      </c>
      <c r="N2140" s="2">
        <f t="shared" si="33"/>
        <v>1</v>
      </c>
      <c r="O2140">
        <f>DATEDIF(Table1[[#This Row],[Submission_Date]],Table1[[#This Row],[Decision_Date]],"D")</f>
        <v>22</v>
      </c>
      <c r="P2140">
        <f>Table1[[#This Row],[Claim_Amount]]-Table1[[#This Row],[Paid_Amount]]</f>
        <v>670.96</v>
      </c>
    </row>
    <row r="2141" spans="1:16" x14ac:dyDescent="0.3">
      <c r="A2141" t="s">
        <v>4062</v>
      </c>
      <c r="B2141" t="s">
        <v>4063</v>
      </c>
      <c r="C2141" s="1">
        <v>45293</v>
      </c>
      <c r="D2141" s="1">
        <v>45317</v>
      </c>
      <c r="E2141" s="1">
        <v>45355</v>
      </c>
      <c r="F2141" t="s">
        <v>44</v>
      </c>
      <c r="G2141" t="s">
        <v>23</v>
      </c>
      <c r="H2141" t="s">
        <v>35</v>
      </c>
      <c r="I2141">
        <v>27130</v>
      </c>
      <c r="J2141">
        <v>558.91</v>
      </c>
      <c r="K2141">
        <v>0</v>
      </c>
      <c r="L2141" t="s">
        <v>60</v>
      </c>
      <c r="M2141" t="s">
        <v>447</v>
      </c>
      <c r="N2141" s="2">
        <f t="shared" si="33"/>
        <v>1</v>
      </c>
      <c r="O2141">
        <f>DATEDIF(Table1[[#This Row],[Submission_Date]],Table1[[#This Row],[Decision_Date]],"D")</f>
        <v>38</v>
      </c>
      <c r="P2141">
        <f>Table1[[#This Row],[Claim_Amount]]-Table1[[#This Row],[Paid_Amount]]</f>
        <v>558.91</v>
      </c>
    </row>
    <row r="2142" spans="1:16" x14ac:dyDescent="0.3">
      <c r="A2142" t="s">
        <v>4064</v>
      </c>
      <c r="B2142" t="s">
        <v>4065</v>
      </c>
      <c r="C2142" s="1">
        <v>45402</v>
      </c>
      <c r="D2142" s="1">
        <v>45407</v>
      </c>
      <c r="E2142" s="1">
        <v>45466</v>
      </c>
      <c r="F2142" t="s">
        <v>27</v>
      </c>
      <c r="G2142" t="s">
        <v>23</v>
      </c>
      <c r="H2142" t="s">
        <v>52</v>
      </c>
      <c r="I2142">
        <v>93000</v>
      </c>
      <c r="J2142">
        <v>2062.7800000000002</v>
      </c>
      <c r="K2142">
        <v>2021.19</v>
      </c>
      <c r="L2142" t="s">
        <v>18</v>
      </c>
      <c r="M2142" t="s">
        <v>19</v>
      </c>
      <c r="N2142" s="2">
        <f t="shared" si="33"/>
        <v>0</v>
      </c>
      <c r="O2142">
        <f>DATEDIF(Table1[[#This Row],[Submission_Date]],Table1[[#This Row],[Decision_Date]],"D")</f>
        <v>59</v>
      </c>
      <c r="P2142">
        <f>Table1[[#This Row],[Claim_Amount]]-Table1[[#This Row],[Paid_Amount]]</f>
        <v>41.590000000000146</v>
      </c>
    </row>
    <row r="2143" spans="1:16" x14ac:dyDescent="0.3">
      <c r="A2143" t="s">
        <v>4066</v>
      </c>
      <c r="B2143" t="s">
        <v>4067</v>
      </c>
      <c r="C2143" s="1">
        <v>44987</v>
      </c>
      <c r="D2143" s="1">
        <v>45007</v>
      </c>
      <c r="E2143" s="1">
        <v>45058</v>
      </c>
      <c r="F2143" t="s">
        <v>48</v>
      </c>
      <c r="G2143" t="s">
        <v>28</v>
      </c>
      <c r="H2143" t="s">
        <v>87</v>
      </c>
      <c r="I2143">
        <v>93000</v>
      </c>
      <c r="J2143">
        <v>1883.17</v>
      </c>
      <c r="K2143">
        <v>1860.4</v>
      </c>
      <c r="L2143" t="s">
        <v>18</v>
      </c>
      <c r="M2143" t="s">
        <v>19</v>
      </c>
      <c r="N2143" s="2">
        <f t="shared" si="33"/>
        <v>0</v>
      </c>
      <c r="O2143">
        <f>DATEDIF(Table1[[#This Row],[Submission_Date]],Table1[[#This Row],[Decision_Date]],"D")</f>
        <v>51</v>
      </c>
      <c r="P2143">
        <f>Table1[[#This Row],[Claim_Amount]]-Table1[[#This Row],[Paid_Amount]]</f>
        <v>22.769999999999982</v>
      </c>
    </row>
    <row r="2144" spans="1:16" x14ac:dyDescent="0.3">
      <c r="A2144" t="s">
        <v>4068</v>
      </c>
      <c r="B2144" t="s">
        <v>3329</v>
      </c>
      <c r="C2144" s="1">
        <v>45155</v>
      </c>
      <c r="D2144" s="1">
        <v>45178</v>
      </c>
      <c r="E2144" s="1">
        <v>45189</v>
      </c>
      <c r="F2144" t="s">
        <v>33</v>
      </c>
      <c r="G2144" t="s">
        <v>79</v>
      </c>
      <c r="H2144" t="s">
        <v>45</v>
      </c>
      <c r="I2144">
        <v>43239</v>
      </c>
      <c r="J2144">
        <v>2076.9899999999998</v>
      </c>
      <c r="K2144">
        <v>0</v>
      </c>
      <c r="L2144" t="s">
        <v>60</v>
      </c>
      <c r="M2144" t="s">
        <v>221</v>
      </c>
      <c r="N2144" s="2">
        <f t="shared" si="33"/>
        <v>1</v>
      </c>
      <c r="O2144">
        <f>DATEDIF(Table1[[#This Row],[Submission_Date]],Table1[[#This Row],[Decision_Date]],"D")</f>
        <v>11</v>
      </c>
      <c r="P2144">
        <f>Table1[[#This Row],[Claim_Amount]]-Table1[[#This Row],[Paid_Amount]]</f>
        <v>2076.9899999999998</v>
      </c>
    </row>
    <row r="2145" spans="1:16" x14ac:dyDescent="0.3">
      <c r="A2145" t="s">
        <v>4069</v>
      </c>
      <c r="B2145" t="s">
        <v>4070</v>
      </c>
      <c r="C2145" s="1">
        <v>45368</v>
      </c>
      <c r="D2145" s="1">
        <v>45370</v>
      </c>
      <c r="E2145" s="1">
        <v>45410</v>
      </c>
      <c r="F2145" t="s">
        <v>106</v>
      </c>
      <c r="G2145" t="s">
        <v>28</v>
      </c>
      <c r="H2145" t="s">
        <v>45</v>
      </c>
      <c r="I2145">
        <v>99215</v>
      </c>
      <c r="J2145">
        <v>2197.69</v>
      </c>
      <c r="K2145">
        <v>0</v>
      </c>
      <c r="L2145" t="s">
        <v>60</v>
      </c>
      <c r="M2145" t="s">
        <v>153</v>
      </c>
      <c r="N2145" s="2">
        <f t="shared" si="33"/>
        <v>1</v>
      </c>
      <c r="O2145">
        <f>DATEDIF(Table1[[#This Row],[Submission_Date]],Table1[[#This Row],[Decision_Date]],"D")</f>
        <v>40</v>
      </c>
      <c r="P2145">
        <f>Table1[[#This Row],[Claim_Amount]]-Table1[[#This Row],[Paid_Amount]]</f>
        <v>2197.69</v>
      </c>
    </row>
    <row r="2146" spans="1:16" x14ac:dyDescent="0.3">
      <c r="A2146" t="s">
        <v>4071</v>
      </c>
      <c r="B2146" t="s">
        <v>4072</v>
      </c>
      <c r="C2146" s="1">
        <v>45299</v>
      </c>
      <c r="D2146" s="1">
        <v>45322</v>
      </c>
      <c r="E2146" s="1">
        <v>45356</v>
      </c>
      <c r="F2146" t="s">
        <v>15</v>
      </c>
      <c r="G2146" t="s">
        <v>34</v>
      </c>
      <c r="H2146" t="s">
        <v>49</v>
      </c>
      <c r="I2146">
        <v>99215</v>
      </c>
      <c r="J2146">
        <v>1512.38</v>
      </c>
      <c r="K2146">
        <v>1259.25</v>
      </c>
      <c r="L2146" t="s">
        <v>18</v>
      </c>
      <c r="M2146" t="s">
        <v>19</v>
      </c>
      <c r="N2146" s="2">
        <f t="shared" si="33"/>
        <v>0</v>
      </c>
      <c r="O2146">
        <f>DATEDIF(Table1[[#This Row],[Submission_Date]],Table1[[#This Row],[Decision_Date]],"D")</f>
        <v>34</v>
      </c>
      <c r="P2146">
        <f>Table1[[#This Row],[Claim_Amount]]-Table1[[#This Row],[Paid_Amount]]</f>
        <v>253.13000000000011</v>
      </c>
    </row>
    <row r="2147" spans="1:16" x14ac:dyDescent="0.3">
      <c r="A2147" t="s">
        <v>4073</v>
      </c>
      <c r="B2147" t="s">
        <v>1882</v>
      </c>
      <c r="C2147" s="1">
        <v>45509</v>
      </c>
      <c r="D2147" s="1">
        <v>45519</v>
      </c>
      <c r="E2147" s="1">
        <v>45536</v>
      </c>
      <c r="F2147" t="s">
        <v>106</v>
      </c>
      <c r="G2147" t="s">
        <v>34</v>
      </c>
      <c r="H2147" t="s">
        <v>49</v>
      </c>
      <c r="I2147">
        <v>66984</v>
      </c>
      <c r="J2147">
        <v>5954.43</v>
      </c>
      <c r="K2147">
        <v>5512.17</v>
      </c>
      <c r="L2147" t="s">
        <v>18</v>
      </c>
      <c r="M2147" t="s">
        <v>19</v>
      </c>
      <c r="N2147" s="2">
        <f t="shared" si="33"/>
        <v>0</v>
      </c>
      <c r="O2147">
        <f>DATEDIF(Table1[[#This Row],[Submission_Date]],Table1[[#This Row],[Decision_Date]],"D")</f>
        <v>17</v>
      </c>
      <c r="P2147">
        <f>Table1[[#This Row],[Claim_Amount]]-Table1[[#This Row],[Paid_Amount]]</f>
        <v>442.26000000000022</v>
      </c>
    </row>
    <row r="2148" spans="1:16" x14ac:dyDescent="0.3">
      <c r="A2148" t="s">
        <v>4074</v>
      </c>
      <c r="B2148" t="s">
        <v>4075</v>
      </c>
      <c r="C2148" s="1">
        <v>45310</v>
      </c>
      <c r="D2148" s="1">
        <v>45324</v>
      </c>
      <c r="E2148" s="1">
        <v>45336</v>
      </c>
      <c r="F2148" t="s">
        <v>48</v>
      </c>
      <c r="G2148" t="s">
        <v>16</v>
      </c>
      <c r="H2148" t="s">
        <v>35</v>
      </c>
      <c r="I2148">
        <v>80053</v>
      </c>
      <c r="J2148">
        <v>502.34</v>
      </c>
      <c r="K2148">
        <v>460.23</v>
      </c>
      <c r="L2148" t="s">
        <v>18</v>
      </c>
      <c r="M2148" t="s">
        <v>19</v>
      </c>
      <c r="N2148" s="2">
        <f t="shared" si="33"/>
        <v>0</v>
      </c>
      <c r="O2148">
        <f>DATEDIF(Table1[[#This Row],[Submission_Date]],Table1[[#This Row],[Decision_Date]],"D")</f>
        <v>12</v>
      </c>
      <c r="P2148">
        <f>Table1[[#This Row],[Claim_Amount]]-Table1[[#This Row],[Paid_Amount]]</f>
        <v>42.109999999999957</v>
      </c>
    </row>
    <row r="2149" spans="1:16" x14ac:dyDescent="0.3">
      <c r="A2149" t="s">
        <v>4076</v>
      </c>
      <c r="B2149" t="s">
        <v>4077</v>
      </c>
      <c r="C2149" s="1">
        <v>45521</v>
      </c>
      <c r="D2149" s="1">
        <v>45522</v>
      </c>
      <c r="E2149" s="1">
        <v>45557</v>
      </c>
      <c r="F2149" t="s">
        <v>22</v>
      </c>
      <c r="G2149" t="s">
        <v>28</v>
      </c>
      <c r="H2149" t="s">
        <v>49</v>
      </c>
      <c r="I2149">
        <v>80053</v>
      </c>
      <c r="J2149">
        <v>931.88</v>
      </c>
      <c r="K2149">
        <v>894.92</v>
      </c>
      <c r="L2149" t="s">
        <v>18</v>
      </c>
      <c r="M2149" t="s">
        <v>19</v>
      </c>
      <c r="N2149" s="2">
        <f t="shared" si="33"/>
        <v>0</v>
      </c>
      <c r="O2149">
        <f>DATEDIF(Table1[[#This Row],[Submission_Date]],Table1[[#This Row],[Decision_Date]],"D")</f>
        <v>35</v>
      </c>
      <c r="P2149">
        <f>Table1[[#This Row],[Claim_Amount]]-Table1[[#This Row],[Paid_Amount]]</f>
        <v>36.960000000000036</v>
      </c>
    </row>
    <row r="2150" spans="1:16" x14ac:dyDescent="0.3">
      <c r="A2150" t="s">
        <v>4078</v>
      </c>
      <c r="B2150" t="s">
        <v>4079</v>
      </c>
      <c r="C2150" s="1">
        <v>45118</v>
      </c>
      <c r="D2150" s="1">
        <v>45146</v>
      </c>
      <c r="E2150" s="1">
        <v>45197</v>
      </c>
      <c r="F2150" t="s">
        <v>72</v>
      </c>
      <c r="G2150" t="s">
        <v>34</v>
      </c>
      <c r="H2150" t="s">
        <v>24</v>
      </c>
      <c r="I2150">
        <v>80053</v>
      </c>
      <c r="J2150">
        <v>1664.69</v>
      </c>
      <c r="K2150">
        <v>1444.4</v>
      </c>
      <c r="L2150" t="s">
        <v>18</v>
      </c>
      <c r="M2150" t="s">
        <v>19</v>
      </c>
      <c r="N2150" s="2">
        <f t="shared" si="33"/>
        <v>0</v>
      </c>
      <c r="O2150">
        <f>DATEDIF(Table1[[#This Row],[Submission_Date]],Table1[[#This Row],[Decision_Date]],"D")</f>
        <v>51</v>
      </c>
      <c r="P2150">
        <f>Table1[[#This Row],[Claim_Amount]]-Table1[[#This Row],[Paid_Amount]]</f>
        <v>220.28999999999996</v>
      </c>
    </row>
    <row r="2151" spans="1:16" x14ac:dyDescent="0.3">
      <c r="A2151" t="s">
        <v>4080</v>
      </c>
      <c r="B2151" t="s">
        <v>1773</v>
      </c>
      <c r="C2151" s="1">
        <v>45250</v>
      </c>
      <c r="D2151" s="1">
        <v>45267</v>
      </c>
      <c r="E2151" s="1">
        <v>45307</v>
      </c>
      <c r="F2151" t="s">
        <v>48</v>
      </c>
      <c r="G2151" t="s">
        <v>34</v>
      </c>
      <c r="H2151" t="s">
        <v>45</v>
      </c>
      <c r="I2151">
        <v>70553</v>
      </c>
      <c r="J2151">
        <v>485.63</v>
      </c>
      <c r="K2151">
        <v>481.73</v>
      </c>
      <c r="L2151" t="s">
        <v>18</v>
      </c>
      <c r="M2151" t="s">
        <v>19</v>
      </c>
      <c r="N2151" s="2">
        <f t="shared" si="33"/>
        <v>0</v>
      </c>
      <c r="O2151">
        <f>DATEDIF(Table1[[#This Row],[Submission_Date]],Table1[[#This Row],[Decision_Date]],"D")</f>
        <v>40</v>
      </c>
      <c r="P2151">
        <f>Table1[[#This Row],[Claim_Amount]]-Table1[[#This Row],[Paid_Amount]]</f>
        <v>3.8999999999999773</v>
      </c>
    </row>
    <row r="2152" spans="1:16" x14ac:dyDescent="0.3">
      <c r="A2152" t="s">
        <v>4081</v>
      </c>
      <c r="B2152" t="s">
        <v>4082</v>
      </c>
      <c r="C2152" s="1">
        <v>45416</v>
      </c>
      <c r="D2152" s="1">
        <v>45426</v>
      </c>
      <c r="E2152" s="1">
        <v>45486</v>
      </c>
      <c r="F2152" t="s">
        <v>22</v>
      </c>
      <c r="G2152" t="s">
        <v>16</v>
      </c>
      <c r="H2152" t="s">
        <v>29</v>
      </c>
      <c r="I2152">
        <v>27130</v>
      </c>
      <c r="J2152">
        <v>1570.76</v>
      </c>
      <c r="K2152">
        <v>1336.5</v>
      </c>
      <c r="L2152" t="s">
        <v>18</v>
      </c>
      <c r="M2152" t="s">
        <v>19</v>
      </c>
      <c r="N2152" s="2">
        <f t="shared" si="33"/>
        <v>0</v>
      </c>
      <c r="O2152">
        <f>DATEDIF(Table1[[#This Row],[Submission_Date]],Table1[[#This Row],[Decision_Date]],"D")</f>
        <v>60</v>
      </c>
      <c r="P2152">
        <f>Table1[[#This Row],[Claim_Amount]]-Table1[[#This Row],[Paid_Amount]]</f>
        <v>234.26</v>
      </c>
    </row>
    <row r="2153" spans="1:16" x14ac:dyDescent="0.3">
      <c r="A2153" t="s">
        <v>4083</v>
      </c>
      <c r="B2153" t="s">
        <v>4084</v>
      </c>
      <c r="C2153" s="1">
        <v>44953</v>
      </c>
      <c r="D2153" s="1">
        <v>44966</v>
      </c>
      <c r="E2153" s="1">
        <v>45020</v>
      </c>
      <c r="F2153" t="s">
        <v>48</v>
      </c>
      <c r="G2153" t="s">
        <v>79</v>
      </c>
      <c r="H2153" t="s">
        <v>49</v>
      </c>
      <c r="I2153">
        <v>93000</v>
      </c>
      <c r="J2153">
        <v>6830.66</v>
      </c>
      <c r="K2153">
        <v>5369.31</v>
      </c>
      <c r="L2153" t="s">
        <v>18</v>
      </c>
      <c r="M2153" t="s">
        <v>19</v>
      </c>
      <c r="N2153" s="2">
        <f t="shared" si="33"/>
        <v>0</v>
      </c>
      <c r="O2153">
        <f>DATEDIF(Table1[[#This Row],[Submission_Date]],Table1[[#This Row],[Decision_Date]],"D")</f>
        <v>54</v>
      </c>
      <c r="P2153">
        <f>Table1[[#This Row],[Claim_Amount]]-Table1[[#This Row],[Paid_Amount]]</f>
        <v>1461.3499999999995</v>
      </c>
    </row>
    <row r="2154" spans="1:16" x14ac:dyDescent="0.3">
      <c r="A2154" t="s">
        <v>4085</v>
      </c>
      <c r="B2154" t="s">
        <v>4086</v>
      </c>
      <c r="C2154" s="1">
        <v>45431</v>
      </c>
      <c r="D2154" s="1">
        <v>45453</v>
      </c>
      <c r="E2154" s="1">
        <v>45478</v>
      </c>
      <c r="F2154" t="s">
        <v>27</v>
      </c>
      <c r="G2154" t="s">
        <v>34</v>
      </c>
      <c r="H2154" t="s">
        <v>87</v>
      </c>
      <c r="I2154">
        <v>71046</v>
      </c>
      <c r="J2154">
        <v>1838.51</v>
      </c>
      <c r="K2154">
        <v>1410.91</v>
      </c>
      <c r="L2154" t="s">
        <v>18</v>
      </c>
      <c r="M2154" t="s">
        <v>19</v>
      </c>
      <c r="N2154" s="2">
        <f t="shared" si="33"/>
        <v>0</v>
      </c>
      <c r="O2154">
        <f>DATEDIF(Table1[[#This Row],[Submission_Date]],Table1[[#This Row],[Decision_Date]],"D")</f>
        <v>25</v>
      </c>
      <c r="P2154">
        <f>Table1[[#This Row],[Claim_Amount]]-Table1[[#This Row],[Paid_Amount]]</f>
        <v>427.59999999999991</v>
      </c>
    </row>
    <row r="2155" spans="1:16" x14ac:dyDescent="0.3">
      <c r="A2155" t="s">
        <v>4087</v>
      </c>
      <c r="B2155" t="s">
        <v>4088</v>
      </c>
      <c r="C2155" s="1">
        <v>45118</v>
      </c>
      <c r="D2155" s="1">
        <v>45148</v>
      </c>
      <c r="E2155" s="1">
        <v>45161</v>
      </c>
      <c r="F2155" t="s">
        <v>72</v>
      </c>
      <c r="G2155" t="s">
        <v>79</v>
      </c>
      <c r="H2155" t="s">
        <v>45</v>
      </c>
      <c r="I2155">
        <v>27447</v>
      </c>
      <c r="J2155">
        <v>2174.5100000000002</v>
      </c>
      <c r="K2155">
        <v>0</v>
      </c>
      <c r="L2155" t="s">
        <v>30</v>
      </c>
      <c r="M2155" t="s">
        <v>19</v>
      </c>
      <c r="N2155" s="2">
        <f t="shared" si="33"/>
        <v>0</v>
      </c>
      <c r="O2155">
        <f>DATEDIF(Table1[[#This Row],[Submission_Date]],Table1[[#This Row],[Decision_Date]],"D")</f>
        <v>13</v>
      </c>
      <c r="P2155">
        <f>Table1[[#This Row],[Claim_Amount]]-Table1[[#This Row],[Paid_Amount]]</f>
        <v>2174.5100000000002</v>
      </c>
    </row>
    <row r="2156" spans="1:16" x14ac:dyDescent="0.3">
      <c r="A2156" t="s">
        <v>4089</v>
      </c>
      <c r="B2156" t="s">
        <v>4090</v>
      </c>
      <c r="C2156" s="1">
        <v>45417</v>
      </c>
      <c r="D2156" s="1">
        <v>45439</v>
      </c>
      <c r="E2156" s="1">
        <v>45481</v>
      </c>
      <c r="F2156" t="s">
        <v>106</v>
      </c>
      <c r="G2156" t="s">
        <v>16</v>
      </c>
      <c r="H2156" t="s">
        <v>29</v>
      </c>
      <c r="I2156">
        <v>99213</v>
      </c>
      <c r="J2156">
        <v>659.75</v>
      </c>
      <c r="K2156">
        <v>0</v>
      </c>
      <c r="L2156" t="s">
        <v>60</v>
      </c>
      <c r="M2156" t="s">
        <v>61</v>
      </c>
      <c r="N2156" s="2">
        <f t="shared" si="33"/>
        <v>1</v>
      </c>
      <c r="O2156">
        <f>DATEDIF(Table1[[#This Row],[Submission_Date]],Table1[[#This Row],[Decision_Date]],"D")</f>
        <v>42</v>
      </c>
      <c r="P2156">
        <f>Table1[[#This Row],[Claim_Amount]]-Table1[[#This Row],[Paid_Amount]]</f>
        <v>659.75</v>
      </c>
    </row>
    <row r="2157" spans="1:16" x14ac:dyDescent="0.3">
      <c r="A2157" t="s">
        <v>4091</v>
      </c>
      <c r="B2157" t="s">
        <v>1581</v>
      </c>
      <c r="C2157" s="1">
        <v>45596</v>
      </c>
      <c r="D2157" s="1">
        <v>45611</v>
      </c>
      <c r="E2157" s="1">
        <v>45646</v>
      </c>
      <c r="F2157" t="s">
        <v>27</v>
      </c>
      <c r="G2157" t="s">
        <v>28</v>
      </c>
      <c r="H2157" t="s">
        <v>24</v>
      </c>
      <c r="I2157">
        <v>27447</v>
      </c>
      <c r="J2157">
        <v>1104.24</v>
      </c>
      <c r="K2157">
        <v>0</v>
      </c>
      <c r="L2157" t="s">
        <v>60</v>
      </c>
      <c r="M2157" t="s">
        <v>61</v>
      </c>
      <c r="N2157" s="2">
        <f t="shared" si="33"/>
        <v>1</v>
      </c>
      <c r="O2157">
        <f>DATEDIF(Table1[[#This Row],[Submission_Date]],Table1[[#This Row],[Decision_Date]],"D")</f>
        <v>35</v>
      </c>
      <c r="P2157">
        <f>Table1[[#This Row],[Claim_Amount]]-Table1[[#This Row],[Paid_Amount]]</f>
        <v>1104.24</v>
      </c>
    </row>
    <row r="2158" spans="1:16" x14ac:dyDescent="0.3">
      <c r="A2158" t="s">
        <v>4092</v>
      </c>
      <c r="B2158" t="s">
        <v>4093</v>
      </c>
      <c r="C2158" s="1">
        <v>45516</v>
      </c>
      <c r="D2158" s="1">
        <v>45526</v>
      </c>
      <c r="E2158" s="1">
        <v>45558</v>
      </c>
      <c r="F2158" t="s">
        <v>27</v>
      </c>
      <c r="G2158" t="s">
        <v>34</v>
      </c>
      <c r="H2158" t="s">
        <v>29</v>
      </c>
      <c r="I2158">
        <v>70553</v>
      </c>
      <c r="J2158">
        <v>1339.22</v>
      </c>
      <c r="K2158">
        <v>1074.47</v>
      </c>
      <c r="L2158" t="s">
        <v>18</v>
      </c>
      <c r="M2158" t="s">
        <v>19</v>
      </c>
      <c r="N2158" s="2">
        <f t="shared" si="33"/>
        <v>0</v>
      </c>
      <c r="O2158">
        <f>DATEDIF(Table1[[#This Row],[Submission_Date]],Table1[[#This Row],[Decision_Date]],"D")</f>
        <v>32</v>
      </c>
      <c r="P2158">
        <f>Table1[[#This Row],[Claim_Amount]]-Table1[[#This Row],[Paid_Amount]]</f>
        <v>264.75</v>
      </c>
    </row>
    <row r="2159" spans="1:16" x14ac:dyDescent="0.3">
      <c r="A2159" t="s">
        <v>4094</v>
      </c>
      <c r="B2159" t="s">
        <v>2255</v>
      </c>
      <c r="C2159" s="1">
        <v>45087</v>
      </c>
      <c r="D2159" s="1">
        <v>45089</v>
      </c>
      <c r="E2159" s="1">
        <v>45112</v>
      </c>
      <c r="F2159" t="s">
        <v>33</v>
      </c>
      <c r="G2159" t="s">
        <v>28</v>
      </c>
      <c r="H2159" t="s">
        <v>38</v>
      </c>
      <c r="I2159">
        <v>63047</v>
      </c>
      <c r="J2159">
        <v>1402.24</v>
      </c>
      <c r="K2159">
        <v>1322.18</v>
      </c>
      <c r="L2159" t="s">
        <v>18</v>
      </c>
      <c r="M2159" t="s">
        <v>19</v>
      </c>
      <c r="N2159" s="2">
        <f t="shared" si="33"/>
        <v>0</v>
      </c>
      <c r="O2159">
        <f>DATEDIF(Table1[[#This Row],[Submission_Date]],Table1[[#This Row],[Decision_Date]],"D")</f>
        <v>23</v>
      </c>
      <c r="P2159">
        <f>Table1[[#This Row],[Claim_Amount]]-Table1[[#This Row],[Paid_Amount]]</f>
        <v>80.059999999999945</v>
      </c>
    </row>
    <row r="2160" spans="1:16" x14ac:dyDescent="0.3">
      <c r="A2160" t="s">
        <v>4095</v>
      </c>
      <c r="B2160" t="s">
        <v>4096</v>
      </c>
      <c r="C2160" s="1">
        <v>45542</v>
      </c>
      <c r="D2160" s="1">
        <v>45558</v>
      </c>
      <c r="E2160" s="1">
        <v>45573</v>
      </c>
      <c r="F2160" t="s">
        <v>44</v>
      </c>
      <c r="G2160" t="s">
        <v>23</v>
      </c>
      <c r="H2160" t="s">
        <v>55</v>
      </c>
      <c r="I2160">
        <v>70553</v>
      </c>
      <c r="J2160">
        <v>5040.7700000000004</v>
      </c>
      <c r="K2160">
        <v>4197.0200000000004</v>
      </c>
      <c r="L2160" t="s">
        <v>18</v>
      </c>
      <c r="M2160" t="s">
        <v>19</v>
      </c>
      <c r="N2160" s="2">
        <f t="shared" si="33"/>
        <v>0</v>
      </c>
      <c r="O2160">
        <f>DATEDIF(Table1[[#This Row],[Submission_Date]],Table1[[#This Row],[Decision_Date]],"D")</f>
        <v>15</v>
      </c>
      <c r="P2160">
        <f>Table1[[#This Row],[Claim_Amount]]-Table1[[#This Row],[Paid_Amount]]</f>
        <v>843.75</v>
      </c>
    </row>
    <row r="2161" spans="1:16" x14ac:dyDescent="0.3">
      <c r="A2161" t="s">
        <v>4097</v>
      </c>
      <c r="B2161" t="s">
        <v>4098</v>
      </c>
      <c r="C2161" s="1">
        <v>44928</v>
      </c>
      <c r="D2161" s="1">
        <v>44933</v>
      </c>
      <c r="E2161" s="1">
        <v>44990</v>
      </c>
      <c r="F2161" t="s">
        <v>72</v>
      </c>
      <c r="G2161" t="s">
        <v>23</v>
      </c>
      <c r="H2161" t="s">
        <v>38</v>
      </c>
      <c r="I2161">
        <v>27130</v>
      </c>
      <c r="J2161">
        <v>2824.69</v>
      </c>
      <c r="K2161">
        <v>0</v>
      </c>
      <c r="L2161" t="s">
        <v>60</v>
      </c>
      <c r="M2161" t="s">
        <v>153</v>
      </c>
      <c r="N2161" s="2">
        <f t="shared" si="33"/>
        <v>1</v>
      </c>
      <c r="O2161">
        <f>DATEDIF(Table1[[#This Row],[Submission_Date]],Table1[[#This Row],[Decision_Date]],"D")</f>
        <v>57</v>
      </c>
      <c r="P2161">
        <f>Table1[[#This Row],[Claim_Amount]]-Table1[[#This Row],[Paid_Amount]]</f>
        <v>2824.69</v>
      </c>
    </row>
    <row r="2162" spans="1:16" x14ac:dyDescent="0.3">
      <c r="A2162" t="s">
        <v>4099</v>
      </c>
      <c r="B2162" t="s">
        <v>4100</v>
      </c>
      <c r="C2162" s="1">
        <v>45643</v>
      </c>
      <c r="D2162" s="1">
        <v>45653</v>
      </c>
      <c r="E2162" s="1">
        <v>45690</v>
      </c>
      <c r="F2162" t="s">
        <v>27</v>
      </c>
      <c r="G2162" t="s">
        <v>41</v>
      </c>
      <c r="H2162" t="s">
        <v>38</v>
      </c>
      <c r="I2162">
        <v>99214</v>
      </c>
      <c r="J2162">
        <v>743.1</v>
      </c>
      <c r="K2162">
        <v>0</v>
      </c>
      <c r="L2162" t="s">
        <v>60</v>
      </c>
      <c r="M2162" t="s">
        <v>221</v>
      </c>
      <c r="N2162" s="2">
        <f t="shared" si="33"/>
        <v>1</v>
      </c>
      <c r="O2162">
        <f>DATEDIF(Table1[[#This Row],[Submission_Date]],Table1[[#This Row],[Decision_Date]],"D")</f>
        <v>37</v>
      </c>
      <c r="P2162">
        <f>Table1[[#This Row],[Claim_Amount]]-Table1[[#This Row],[Paid_Amount]]</f>
        <v>743.1</v>
      </c>
    </row>
    <row r="2163" spans="1:16" x14ac:dyDescent="0.3">
      <c r="A2163" t="s">
        <v>4101</v>
      </c>
      <c r="B2163" t="s">
        <v>4102</v>
      </c>
      <c r="C2163" s="1">
        <v>45195</v>
      </c>
      <c r="D2163" s="1">
        <v>45222</v>
      </c>
      <c r="E2163" s="1">
        <v>45243</v>
      </c>
      <c r="F2163" t="s">
        <v>72</v>
      </c>
      <c r="G2163" t="s">
        <v>41</v>
      </c>
      <c r="H2163" t="s">
        <v>55</v>
      </c>
      <c r="I2163">
        <v>93000</v>
      </c>
      <c r="J2163">
        <v>2202.1799999999998</v>
      </c>
      <c r="K2163">
        <v>1944.12</v>
      </c>
      <c r="L2163" t="s">
        <v>18</v>
      </c>
      <c r="M2163" t="s">
        <v>19</v>
      </c>
      <c r="N2163" s="2">
        <f t="shared" si="33"/>
        <v>0</v>
      </c>
      <c r="O2163">
        <f>DATEDIF(Table1[[#This Row],[Submission_Date]],Table1[[#This Row],[Decision_Date]],"D")</f>
        <v>21</v>
      </c>
      <c r="P2163">
        <f>Table1[[#This Row],[Claim_Amount]]-Table1[[#This Row],[Paid_Amount]]</f>
        <v>258.05999999999995</v>
      </c>
    </row>
    <row r="2164" spans="1:16" x14ac:dyDescent="0.3">
      <c r="A2164" t="s">
        <v>4103</v>
      </c>
      <c r="B2164" t="s">
        <v>4104</v>
      </c>
      <c r="C2164" s="1">
        <v>45652</v>
      </c>
      <c r="D2164" s="1">
        <v>45677</v>
      </c>
      <c r="E2164" s="1">
        <v>45723</v>
      </c>
      <c r="F2164" t="s">
        <v>22</v>
      </c>
      <c r="G2164" t="s">
        <v>79</v>
      </c>
      <c r="H2164" t="s">
        <v>55</v>
      </c>
      <c r="I2164">
        <v>71046</v>
      </c>
      <c r="J2164">
        <v>2693.45</v>
      </c>
      <c r="K2164">
        <v>0</v>
      </c>
      <c r="L2164" t="s">
        <v>60</v>
      </c>
      <c r="M2164" t="s">
        <v>101</v>
      </c>
      <c r="N2164" s="2">
        <f t="shared" si="33"/>
        <v>1</v>
      </c>
      <c r="O2164">
        <f>DATEDIF(Table1[[#This Row],[Submission_Date]],Table1[[#This Row],[Decision_Date]],"D")</f>
        <v>46</v>
      </c>
      <c r="P2164">
        <f>Table1[[#This Row],[Claim_Amount]]-Table1[[#This Row],[Paid_Amount]]</f>
        <v>2693.45</v>
      </c>
    </row>
    <row r="2165" spans="1:16" x14ac:dyDescent="0.3">
      <c r="A2165" t="s">
        <v>4105</v>
      </c>
      <c r="B2165" t="s">
        <v>4106</v>
      </c>
      <c r="C2165" s="1">
        <v>45367</v>
      </c>
      <c r="D2165" s="1">
        <v>45384</v>
      </c>
      <c r="E2165" s="1">
        <v>45444</v>
      </c>
      <c r="F2165" t="s">
        <v>44</v>
      </c>
      <c r="G2165" t="s">
        <v>34</v>
      </c>
      <c r="H2165" t="s">
        <v>17</v>
      </c>
      <c r="I2165">
        <v>93000</v>
      </c>
      <c r="J2165">
        <v>4501.29</v>
      </c>
      <c r="K2165">
        <v>3831.38</v>
      </c>
      <c r="L2165" t="s">
        <v>18</v>
      </c>
      <c r="M2165" t="s">
        <v>19</v>
      </c>
      <c r="N2165" s="2">
        <f t="shared" si="33"/>
        <v>0</v>
      </c>
      <c r="O2165">
        <f>DATEDIF(Table1[[#This Row],[Submission_Date]],Table1[[#This Row],[Decision_Date]],"D")</f>
        <v>60</v>
      </c>
      <c r="P2165">
        <f>Table1[[#This Row],[Claim_Amount]]-Table1[[#This Row],[Paid_Amount]]</f>
        <v>669.90999999999985</v>
      </c>
    </row>
    <row r="2166" spans="1:16" x14ac:dyDescent="0.3">
      <c r="A2166" t="s">
        <v>4107</v>
      </c>
      <c r="B2166" t="s">
        <v>4108</v>
      </c>
      <c r="C2166" s="1">
        <v>45516</v>
      </c>
      <c r="D2166" s="1">
        <v>45546</v>
      </c>
      <c r="E2166" s="1">
        <v>45599</v>
      </c>
      <c r="F2166" t="s">
        <v>15</v>
      </c>
      <c r="G2166" t="s">
        <v>34</v>
      </c>
      <c r="H2166" t="s">
        <v>38</v>
      </c>
      <c r="I2166">
        <v>90837</v>
      </c>
      <c r="J2166">
        <v>6402.43</v>
      </c>
      <c r="K2166">
        <v>0</v>
      </c>
      <c r="L2166" t="s">
        <v>60</v>
      </c>
      <c r="M2166" t="s">
        <v>101</v>
      </c>
      <c r="N2166" s="2">
        <f t="shared" si="33"/>
        <v>1</v>
      </c>
      <c r="O2166">
        <f>DATEDIF(Table1[[#This Row],[Submission_Date]],Table1[[#This Row],[Decision_Date]],"D")</f>
        <v>53</v>
      </c>
      <c r="P2166">
        <f>Table1[[#This Row],[Claim_Amount]]-Table1[[#This Row],[Paid_Amount]]</f>
        <v>6402.43</v>
      </c>
    </row>
    <row r="2167" spans="1:16" x14ac:dyDescent="0.3">
      <c r="A2167" t="s">
        <v>4109</v>
      </c>
      <c r="B2167" t="s">
        <v>670</v>
      </c>
      <c r="C2167" s="1">
        <v>45557</v>
      </c>
      <c r="D2167" s="1">
        <v>45585</v>
      </c>
      <c r="E2167" s="1">
        <v>45614</v>
      </c>
      <c r="F2167" t="s">
        <v>48</v>
      </c>
      <c r="G2167" t="s">
        <v>34</v>
      </c>
      <c r="H2167" t="s">
        <v>49</v>
      </c>
      <c r="I2167">
        <v>90837</v>
      </c>
      <c r="J2167">
        <v>802.65</v>
      </c>
      <c r="K2167">
        <v>665.8</v>
      </c>
      <c r="L2167" t="s">
        <v>18</v>
      </c>
      <c r="M2167" t="s">
        <v>19</v>
      </c>
      <c r="N2167" s="2">
        <f t="shared" si="33"/>
        <v>0</v>
      </c>
      <c r="O2167">
        <f>DATEDIF(Table1[[#This Row],[Submission_Date]],Table1[[#This Row],[Decision_Date]],"D")</f>
        <v>29</v>
      </c>
      <c r="P2167">
        <f>Table1[[#This Row],[Claim_Amount]]-Table1[[#This Row],[Paid_Amount]]</f>
        <v>136.85000000000002</v>
      </c>
    </row>
    <row r="2168" spans="1:16" x14ac:dyDescent="0.3">
      <c r="A2168" t="s">
        <v>4110</v>
      </c>
      <c r="B2168" t="s">
        <v>4111</v>
      </c>
      <c r="C2168" s="1">
        <v>45477</v>
      </c>
      <c r="D2168" s="1">
        <v>45504</v>
      </c>
      <c r="E2168" s="1">
        <v>45544</v>
      </c>
      <c r="F2168" t="s">
        <v>106</v>
      </c>
      <c r="G2168" t="s">
        <v>79</v>
      </c>
      <c r="H2168" t="s">
        <v>55</v>
      </c>
      <c r="I2168">
        <v>45378</v>
      </c>
      <c r="J2168">
        <v>945.12</v>
      </c>
      <c r="K2168">
        <v>0</v>
      </c>
      <c r="L2168" t="s">
        <v>60</v>
      </c>
      <c r="M2168" t="s">
        <v>153</v>
      </c>
      <c r="N2168" s="2">
        <f t="shared" si="33"/>
        <v>1</v>
      </c>
      <c r="O2168">
        <f>DATEDIF(Table1[[#This Row],[Submission_Date]],Table1[[#This Row],[Decision_Date]],"D")</f>
        <v>40</v>
      </c>
      <c r="P2168">
        <f>Table1[[#This Row],[Claim_Amount]]-Table1[[#This Row],[Paid_Amount]]</f>
        <v>945.12</v>
      </c>
    </row>
    <row r="2169" spans="1:16" x14ac:dyDescent="0.3">
      <c r="A2169" t="s">
        <v>4112</v>
      </c>
      <c r="B2169" t="s">
        <v>4113</v>
      </c>
      <c r="C2169" s="1">
        <v>45000</v>
      </c>
      <c r="D2169" s="1">
        <v>45002</v>
      </c>
      <c r="E2169" s="1">
        <v>45027</v>
      </c>
      <c r="F2169" t="s">
        <v>27</v>
      </c>
      <c r="G2169" t="s">
        <v>79</v>
      </c>
      <c r="H2169" t="s">
        <v>45</v>
      </c>
      <c r="I2169">
        <v>63047</v>
      </c>
      <c r="J2169">
        <v>661.12</v>
      </c>
      <c r="K2169">
        <v>514.55999999999995</v>
      </c>
      <c r="L2169" t="s">
        <v>18</v>
      </c>
      <c r="M2169" t="s">
        <v>19</v>
      </c>
      <c r="N2169" s="2">
        <f t="shared" si="33"/>
        <v>0</v>
      </c>
      <c r="O2169">
        <f>DATEDIF(Table1[[#This Row],[Submission_Date]],Table1[[#This Row],[Decision_Date]],"D")</f>
        <v>25</v>
      </c>
      <c r="P2169">
        <f>Table1[[#This Row],[Claim_Amount]]-Table1[[#This Row],[Paid_Amount]]</f>
        <v>146.56000000000006</v>
      </c>
    </row>
    <row r="2170" spans="1:16" x14ac:dyDescent="0.3">
      <c r="A2170" t="s">
        <v>4114</v>
      </c>
      <c r="B2170" t="s">
        <v>4115</v>
      </c>
      <c r="C2170" s="1">
        <v>44998</v>
      </c>
      <c r="D2170" s="1">
        <v>45023</v>
      </c>
      <c r="E2170" s="1">
        <v>45035</v>
      </c>
      <c r="F2170" t="s">
        <v>15</v>
      </c>
      <c r="G2170" t="s">
        <v>41</v>
      </c>
      <c r="H2170" t="s">
        <v>38</v>
      </c>
      <c r="I2170">
        <v>27130</v>
      </c>
      <c r="J2170">
        <v>1499.35</v>
      </c>
      <c r="K2170">
        <v>1211.74</v>
      </c>
      <c r="L2170" t="s">
        <v>18</v>
      </c>
      <c r="M2170" t="s">
        <v>19</v>
      </c>
      <c r="N2170" s="2">
        <f t="shared" si="33"/>
        <v>0</v>
      </c>
      <c r="O2170">
        <f>DATEDIF(Table1[[#This Row],[Submission_Date]],Table1[[#This Row],[Decision_Date]],"D")</f>
        <v>12</v>
      </c>
      <c r="P2170">
        <f>Table1[[#This Row],[Claim_Amount]]-Table1[[#This Row],[Paid_Amount]]</f>
        <v>287.6099999999999</v>
      </c>
    </row>
    <row r="2171" spans="1:16" x14ac:dyDescent="0.3">
      <c r="A2171" t="s">
        <v>4116</v>
      </c>
      <c r="B2171" t="s">
        <v>4117</v>
      </c>
      <c r="C2171" s="1">
        <v>45375</v>
      </c>
      <c r="D2171" s="1">
        <v>45398</v>
      </c>
      <c r="E2171" s="1">
        <v>45440</v>
      </c>
      <c r="F2171" t="s">
        <v>44</v>
      </c>
      <c r="G2171" t="s">
        <v>34</v>
      </c>
      <c r="H2171" t="s">
        <v>35</v>
      </c>
      <c r="I2171">
        <v>92928</v>
      </c>
      <c r="J2171">
        <v>2625.66</v>
      </c>
      <c r="K2171">
        <v>0</v>
      </c>
      <c r="L2171" t="s">
        <v>60</v>
      </c>
      <c r="M2171" t="s">
        <v>101</v>
      </c>
      <c r="N2171" s="2">
        <f t="shared" si="33"/>
        <v>1</v>
      </c>
      <c r="O2171">
        <f>DATEDIF(Table1[[#This Row],[Submission_Date]],Table1[[#This Row],[Decision_Date]],"D")</f>
        <v>42</v>
      </c>
      <c r="P2171">
        <f>Table1[[#This Row],[Claim_Amount]]-Table1[[#This Row],[Paid_Amount]]</f>
        <v>2625.66</v>
      </c>
    </row>
    <row r="2172" spans="1:16" x14ac:dyDescent="0.3">
      <c r="A2172" t="s">
        <v>4118</v>
      </c>
      <c r="B2172" t="s">
        <v>2406</v>
      </c>
      <c r="C2172" s="1">
        <v>45073</v>
      </c>
      <c r="D2172" s="1">
        <v>45077</v>
      </c>
      <c r="E2172" s="1">
        <v>45091</v>
      </c>
      <c r="F2172" t="s">
        <v>22</v>
      </c>
      <c r="G2172" t="s">
        <v>16</v>
      </c>
      <c r="H2172" t="s">
        <v>45</v>
      </c>
      <c r="I2172">
        <v>27447</v>
      </c>
      <c r="J2172">
        <v>3983.31</v>
      </c>
      <c r="K2172">
        <v>0</v>
      </c>
      <c r="L2172" t="s">
        <v>60</v>
      </c>
      <c r="M2172" t="s">
        <v>61</v>
      </c>
      <c r="N2172" s="2">
        <f t="shared" si="33"/>
        <v>1</v>
      </c>
      <c r="O2172">
        <f>DATEDIF(Table1[[#This Row],[Submission_Date]],Table1[[#This Row],[Decision_Date]],"D")</f>
        <v>14</v>
      </c>
      <c r="P2172">
        <f>Table1[[#This Row],[Claim_Amount]]-Table1[[#This Row],[Paid_Amount]]</f>
        <v>3983.31</v>
      </c>
    </row>
    <row r="2173" spans="1:16" x14ac:dyDescent="0.3">
      <c r="A2173" t="s">
        <v>4119</v>
      </c>
      <c r="B2173" t="s">
        <v>4120</v>
      </c>
      <c r="C2173" s="1">
        <v>45014</v>
      </c>
      <c r="D2173" s="1">
        <v>45031</v>
      </c>
      <c r="E2173" s="1">
        <v>45061</v>
      </c>
      <c r="F2173" t="s">
        <v>72</v>
      </c>
      <c r="G2173" t="s">
        <v>23</v>
      </c>
      <c r="H2173" t="s">
        <v>35</v>
      </c>
      <c r="I2173">
        <v>99215</v>
      </c>
      <c r="J2173">
        <v>1701.46</v>
      </c>
      <c r="K2173">
        <v>0</v>
      </c>
      <c r="L2173" t="s">
        <v>60</v>
      </c>
      <c r="M2173" t="s">
        <v>61</v>
      </c>
      <c r="N2173" s="2">
        <f t="shared" si="33"/>
        <v>1</v>
      </c>
      <c r="O2173">
        <f>DATEDIF(Table1[[#This Row],[Submission_Date]],Table1[[#This Row],[Decision_Date]],"D")</f>
        <v>30</v>
      </c>
      <c r="P2173">
        <f>Table1[[#This Row],[Claim_Amount]]-Table1[[#This Row],[Paid_Amount]]</f>
        <v>1701.46</v>
      </c>
    </row>
    <row r="2174" spans="1:16" x14ac:dyDescent="0.3">
      <c r="A2174" t="s">
        <v>4121</v>
      </c>
      <c r="B2174" t="s">
        <v>4122</v>
      </c>
      <c r="C2174" s="1">
        <v>45592</v>
      </c>
      <c r="D2174" s="1">
        <v>45608</v>
      </c>
      <c r="E2174" s="1">
        <v>45617</v>
      </c>
      <c r="F2174" t="s">
        <v>27</v>
      </c>
      <c r="G2174" t="s">
        <v>34</v>
      </c>
      <c r="H2174" t="s">
        <v>24</v>
      </c>
      <c r="I2174">
        <v>93000</v>
      </c>
      <c r="J2174">
        <v>1399.85</v>
      </c>
      <c r="K2174">
        <v>1096.31</v>
      </c>
      <c r="L2174" t="s">
        <v>18</v>
      </c>
      <c r="M2174" t="s">
        <v>19</v>
      </c>
      <c r="N2174" s="2">
        <f t="shared" si="33"/>
        <v>0</v>
      </c>
      <c r="O2174">
        <f>DATEDIF(Table1[[#This Row],[Submission_Date]],Table1[[#This Row],[Decision_Date]],"D")</f>
        <v>9</v>
      </c>
      <c r="P2174">
        <f>Table1[[#This Row],[Claim_Amount]]-Table1[[#This Row],[Paid_Amount]]</f>
        <v>303.53999999999996</v>
      </c>
    </row>
    <row r="2175" spans="1:16" x14ac:dyDescent="0.3">
      <c r="A2175" t="s">
        <v>4123</v>
      </c>
      <c r="B2175" t="s">
        <v>866</v>
      </c>
      <c r="C2175" s="1">
        <v>45160</v>
      </c>
      <c r="D2175" s="1">
        <v>45180</v>
      </c>
      <c r="E2175" s="1">
        <v>45216</v>
      </c>
      <c r="F2175" t="s">
        <v>33</v>
      </c>
      <c r="G2175" t="s">
        <v>16</v>
      </c>
      <c r="H2175" t="s">
        <v>35</v>
      </c>
      <c r="I2175">
        <v>66984</v>
      </c>
      <c r="J2175">
        <v>2041.43</v>
      </c>
      <c r="K2175">
        <v>1680.64</v>
      </c>
      <c r="L2175" t="s">
        <v>18</v>
      </c>
      <c r="M2175" t="s">
        <v>19</v>
      </c>
      <c r="N2175" s="2">
        <f t="shared" si="33"/>
        <v>0</v>
      </c>
      <c r="O2175">
        <f>DATEDIF(Table1[[#This Row],[Submission_Date]],Table1[[#This Row],[Decision_Date]],"D")</f>
        <v>36</v>
      </c>
      <c r="P2175">
        <f>Table1[[#This Row],[Claim_Amount]]-Table1[[#This Row],[Paid_Amount]]</f>
        <v>360.78999999999996</v>
      </c>
    </row>
    <row r="2176" spans="1:16" x14ac:dyDescent="0.3">
      <c r="A2176" t="s">
        <v>4124</v>
      </c>
      <c r="B2176" t="s">
        <v>4125</v>
      </c>
      <c r="C2176" s="1">
        <v>45418</v>
      </c>
      <c r="D2176" s="1">
        <v>45438</v>
      </c>
      <c r="E2176" s="1">
        <v>45487</v>
      </c>
      <c r="F2176" t="s">
        <v>106</v>
      </c>
      <c r="G2176" t="s">
        <v>28</v>
      </c>
      <c r="H2176" t="s">
        <v>45</v>
      </c>
      <c r="I2176">
        <v>45378</v>
      </c>
      <c r="J2176">
        <v>926.94</v>
      </c>
      <c r="K2176">
        <v>0</v>
      </c>
      <c r="L2176" t="s">
        <v>60</v>
      </c>
      <c r="M2176" t="s">
        <v>61</v>
      </c>
      <c r="N2176" s="2">
        <f t="shared" si="33"/>
        <v>1</v>
      </c>
      <c r="O2176">
        <f>DATEDIF(Table1[[#This Row],[Submission_Date]],Table1[[#This Row],[Decision_Date]],"D")</f>
        <v>49</v>
      </c>
      <c r="P2176">
        <f>Table1[[#This Row],[Claim_Amount]]-Table1[[#This Row],[Paid_Amount]]</f>
        <v>926.94</v>
      </c>
    </row>
    <row r="2177" spans="1:16" x14ac:dyDescent="0.3">
      <c r="A2177" t="s">
        <v>4126</v>
      </c>
      <c r="B2177" t="s">
        <v>4127</v>
      </c>
      <c r="C2177" s="1">
        <v>44979</v>
      </c>
      <c r="D2177" s="1">
        <v>44999</v>
      </c>
      <c r="E2177" s="1">
        <v>45046</v>
      </c>
      <c r="F2177" t="s">
        <v>15</v>
      </c>
      <c r="G2177" t="s">
        <v>34</v>
      </c>
      <c r="H2177" t="s">
        <v>35</v>
      </c>
      <c r="I2177">
        <v>80053</v>
      </c>
      <c r="J2177">
        <v>9620.2999999999993</v>
      </c>
      <c r="K2177">
        <v>7387.78</v>
      </c>
      <c r="L2177" t="s">
        <v>18</v>
      </c>
      <c r="M2177" t="s">
        <v>19</v>
      </c>
      <c r="N2177" s="2">
        <f t="shared" si="33"/>
        <v>0</v>
      </c>
      <c r="O2177">
        <f>DATEDIF(Table1[[#This Row],[Submission_Date]],Table1[[#This Row],[Decision_Date]],"D")</f>
        <v>47</v>
      </c>
      <c r="P2177">
        <f>Table1[[#This Row],[Claim_Amount]]-Table1[[#This Row],[Paid_Amount]]</f>
        <v>2232.5199999999995</v>
      </c>
    </row>
    <row r="2178" spans="1:16" x14ac:dyDescent="0.3">
      <c r="A2178" t="s">
        <v>4128</v>
      </c>
      <c r="B2178" t="s">
        <v>4129</v>
      </c>
      <c r="C2178" s="1">
        <v>45112</v>
      </c>
      <c r="D2178" s="1">
        <v>45128</v>
      </c>
      <c r="E2178" s="1">
        <v>45182</v>
      </c>
      <c r="F2178" t="s">
        <v>15</v>
      </c>
      <c r="G2178" t="s">
        <v>28</v>
      </c>
      <c r="H2178" t="s">
        <v>87</v>
      </c>
      <c r="I2178">
        <v>27447</v>
      </c>
      <c r="J2178">
        <v>499.63</v>
      </c>
      <c r="K2178">
        <v>481.97</v>
      </c>
      <c r="L2178" t="s">
        <v>18</v>
      </c>
      <c r="M2178" t="s">
        <v>19</v>
      </c>
      <c r="N2178" s="2">
        <f t="shared" si="33"/>
        <v>0</v>
      </c>
      <c r="O2178">
        <f>DATEDIF(Table1[[#This Row],[Submission_Date]],Table1[[#This Row],[Decision_Date]],"D")</f>
        <v>54</v>
      </c>
      <c r="P2178">
        <f>Table1[[#This Row],[Claim_Amount]]-Table1[[#This Row],[Paid_Amount]]</f>
        <v>17.659999999999968</v>
      </c>
    </row>
    <row r="2179" spans="1:16" x14ac:dyDescent="0.3">
      <c r="A2179" t="s">
        <v>4130</v>
      </c>
      <c r="B2179" t="s">
        <v>4131</v>
      </c>
      <c r="C2179" s="1">
        <v>45646</v>
      </c>
      <c r="D2179" s="1">
        <v>45650</v>
      </c>
      <c r="E2179" s="1">
        <v>45677</v>
      </c>
      <c r="F2179" t="s">
        <v>44</v>
      </c>
      <c r="G2179" t="s">
        <v>41</v>
      </c>
      <c r="H2179" t="s">
        <v>35</v>
      </c>
      <c r="I2179">
        <v>63047</v>
      </c>
      <c r="J2179">
        <v>2096.0100000000002</v>
      </c>
      <c r="K2179">
        <v>0</v>
      </c>
      <c r="L2179" t="s">
        <v>60</v>
      </c>
      <c r="M2179" t="s">
        <v>311</v>
      </c>
      <c r="N2179" s="2">
        <f t="shared" ref="N2179:N2242" si="34">IF(L2179="Denied",1,0)</f>
        <v>1</v>
      </c>
      <c r="O2179">
        <f>DATEDIF(Table1[[#This Row],[Submission_Date]],Table1[[#This Row],[Decision_Date]],"D")</f>
        <v>27</v>
      </c>
      <c r="P2179">
        <f>Table1[[#This Row],[Claim_Amount]]-Table1[[#This Row],[Paid_Amount]]</f>
        <v>2096.0100000000002</v>
      </c>
    </row>
    <row r="2180" spans="1:16" x14ac:dyDescent="0.3">
      <c r="A2180" t="s">
        <v>4132</v>
      </c>
      <c r="B2180" t="s">
        <v>2673</v>
      </c>
      <c r="C2180" s="1">
        <v>45368</v>
      </c>
      <c r="D2180" s="1">
        <v>45394</v>
      </c>
      <c r="E2180" s="1">
        <v>45442</v>
      </c>
      <c r="F2180" t="s">
        <v>48</v>
      </c>
      <c r="G2180" t="s">
        <v>41</v>
      </c>
      <c r="H2180" t="s">
        <v>87</v>
      </c>
      <c r="I2180">
        <v>99213</v>
      </c>
      <c r="J2180">
        <v>9126.02</v>
      </c>
      <c r="K2180">
        <v>8469.61</v>
      </c>
      <c r="L2180" t="s">
        <v>18</v>
      </c>
      <c r="M2180" t="s">
        <v>19</v>
      </c>
      <c r="N2180" s="2">
        <f t="shared" si="34"/>
        <v>0</v>
      </c>
      <c r="O2180">
        <f>DATEDIF(Table1[[#This Row],[Submission_Date]],Table1[[#This Row],[Decision_Date]],"D")</f>
        <v>48</v>
      </c>
      <c r="P2180">
        <f>Table1[[#This Row],[Claim_Amount]]-Table1[[#This Row],[Paid_Amount]]</f>
        <v>656.40999999999985</v>
      </c>
    </row>
    <row r="2181" spans="1:16" x14ac:dyDescent="0.3">
      <c r="A2181" t="s">
        <v>4133</v>
      </c>
      <c r="B2181" t="s">
        <v>4134</v>
      </c>
      <c r="C2181" s="1">
        <v>45000</v>
      </c>
      <c r="D2181" s="1">
        <v>45030</v>
      </c>
      <c r="E2181" s="1">
        <v>45069</v>
      </c>
      <c r="F2181" t="s">
        <v>44</v>
      </c>
      <c r="G2181" t="s">
        <v>28</v>
      </c>
      <c r="H2181" t="s">
        <v>24</v>
      </c>
      <c r="I2181">
        <v>90837</v>
      </c>
      <c r="J2181">
        <v>1817.9</v>
      </c>
      <c r="K2181">
        <v>0</v>
      </c>
      <c r="L2181" t="s">
        <v>60</v>
      </c>
      <c r="M2181" t="s">
        <v>101</v>
      </c>
      <c r="N2181" s="2">
        <f t="shared" si="34"/>
        <v>1</v>
      </c>
      <c r="O2181">
        <f>DATEDIF(Table1[[#This Row],[Submission_Date]],Table1[[#This Row],[Decision_Date]],"D")</f>
        <v>39</v>
      </c>
      <c r="P2181">
        <f>Table1[[#This Row],[Claim_Amount]]-Table1[[#This Row],[Paid_Amount]]</f>
        <v>1817.9</v>
      </c>
    </row>
    <row r="2182" spans="1:16" x14ac:dyDescent="0.3">
      <c r="A2182" t="s">
        <v>4135</v>
      </c>
      <c r="B2182" t="s">
        <v>4136</v>
      </c>
      <c r="C2182" s="1">
        <v>45319</v>
      </c>
      <c r="D2182" s="1">
        <v>45335</v>
      </c>
      <c r="E2182" s="1">
        <v>45392</v>
      </c>
      <c r="F2182" t="s">
        <v>44</v>
      </c>
      <c r="G2182" t="s">
        <v>79</v>
      </c>
      <c r="H2182" t="s">
        <v>17</v>
      </c>
      <c r="I2182">
        <v>71046</v>
      </c>
      <c r="J2182">
        <v>1553.04</v>
      </c>
      <c r="K2182">
        <v>1213.45</v>
      </c>
      <c r="L2182" t="s">
        <v>18</v>
      </c>
      <c r="M2182" t="s">
        <v>19</v>
      </c>
      <c r="N2182" s="2">
        <f t="shared" si="34"/>
        <v>0</v>
      </c>
      <c r="O2182">
        <f>DATEDIF(Table1[[#This Row],[Submission_Date]],Table1[[#This Row],[Decision_Date]],"D")</f>
        <v>57</v>
      </c>
      <c r="P2182">
        <f>Table1[[#This Row],[Claim_Amount]]-Table1[[#This Row],[Paid_Amount]]</f>
        <v>339.58999999999992</v>
      </c>
    </row>
    <row r="2183" spans="1:16" x14ac:dyDescent="0.3">
      <c r="A2183" t="s">
        <v>4137</v>
      </c>
      <c r="B2183" t="s">
        <v>4138</v>
      </c>
      <c r="C2183" s="1">
        <v>45427</v>
      </c>
      <c r="D2183" s="1">
        <v>45457</v>
      </c>
      <c r="E2183" s="1">
        <v>45514</v>
      </c>
      <c r="F2183" t="s">
        <v>27</v>
      </c>
      <c r="G2183" t="s">
        <v>23</v>
      </c>
      <c r="H2183" t="s">
        <v>38</v>
      </c>
      <c r="I2183">
        <v>63047</v>
      </c>
      <c r="J2183">
        <v>1358.37</v>
      </c>
      <c r="K2183">
        <v>0</v>
      </c>
      <c r="L2183" t="s">
        <v>30</v>
      </c>
      <c r="M2183" t="s">
        <v>19</v>
      </c>
      <c r="N2183" s="2">
        <f t="shared" si="34"/>
        <v>0</v>
      </c>
      <c r="O2183">
        <f>DATEDIF(Table1[[#This Row],[Submission_Date]],Table1[[#This Row],[Decision_Date]],"D")</f>
        <v>57</v>
      </c>
      <c r="P2183">
        <f>Table1[[#This Row],[Claim_Amount]]-Table1[[#This Row],[Paid_Amount]]</f>
        <v>1358.37</v>
      </c>
    </row>
    <row r="2184" spans="1:16" x14ac:dyDescent="0.3">
      <c r="A2184" t="s">
        <v>4139</v>
      </c>
      <c r="B2184" t="s">
        <v>4140</v>
      </c>
      <c r="C2184" s="1">
        <v>45021</v>
      </c>
      <c r="D2184" s="1">
        <v>45041</v>
      </c>
      <c r="E2184" s="1">
        <v>45071</v>
      </c>
      <c r="F2184" t="s">
        <v>72</v>
      </c>
      <c r="G2184" t="s">
        <v>41</v>
      </c>
      <c r="H2184" t="s">
        <v>87</v>
      </c>
      <c r="I2184">
        <v>93000</v>
      </c>
      <c r="J2184">
        <v>1565.07</v>
      </c>
      <c r="K2184">
        <v>1414.73</v>
      </c>
      <c r="L2184" t="s">
        <v>18</v>
      </c>
      <c r="M2184" t="s">
        <v>19</v>
      </c>
      <c r="N2184" s="2">
        <f t="shared" si="34"/>
        <v>0</v>
      </c>
      <c r="O2184">
        <f>DATEDIF(Table1[[#This Row],[Submission_Date]],Table1[[#This Row],[Decision_Date]],"D")</f>
        <v>30</v>
      </c>
      <c r="P2184">
        <f>Table1[[#This Row],[Claim_Amount]]-Table1[[#This Row],[Paid_Amount]]</f>
        <v>150.33999999999992</v>
      </c>
    </row>
    <row r="2185" spans="1:16" x14ac:dyDescent="0.3">
      <c r="A2185" t="s">
        <v>4141</v>
      </c>
      <c r="B2185" t="s">
        <v>4142</v>
      </c>
      <c r="C2185" s="1">
        <v>45322</v>
      </c>
      <c r="D2185" s="1">
        <v>45352</v>
      </c>
      <c r="E2185" s="1">
        <v>45410</v>
      </c>
      <c r="F2185" t="s">
        <v>44</v>
      </c>
      <c r="G2185" t="s">
        <v>28</v>
      </c>
      <c r="H2185" t="s">
        <v>49</v>
      </c>
      <c r="I2185">
        <v>70553</v>
      </c>
      <c r="J2185">
        <v>5422.32</v>
      </c>
      <c r="K2185">
        <v>0</v>
      </c>
      <c r="L2185" t="s">
        <v>30</v>
      </c>
      <c r="M2185" t="s">
        <v>19</v>
      </c>
      <c r="N2185" s="2">
        <f t="shared" si="34"/>
        <v>0</v>
      </c>
      <c r="O2185">
        <f>DATEDIF(Table1[[#This Row],[Submission_Date]],Table1[[#This Row],[Decision_Date]],"D")</f>
        <v>58</v>
      </c>
      <c r="P2185">
        <f>Table1[[#This Row],[Claim_Amount]]-Table1[[#This Row],[Paid_Amount]]</f>
        <v>5422.32</v>
      </c>
    </row>
    <row r="2186" spans="1:16" x14ac:dyDescent="0.3">
      <c r="A2186" t="s">
        <v>4143</v>
      </c>
      <c r="B2186" t="s">
        <v>4144</v>
      </c>
      <c r="C2186" s="1">
        <v>45633</v>
      </c>
      <c r="D2186" s="1">
        <v>45634</v>
      </c>
      <c r="E2186" s="1">
        <v>45677</v>
      </c>
      <c r="F2186" t="s">
        <v>27</v>
      </c>
      <c r="G2186" t="s">
        <v>23</v>
      </c>
      <c r="H2186" t="s">
        <v>49</v>
      </c>
      <c r="I2186">
        <v>80053</v>
      </c>
      <c r="J2186">
        <v>308.13</v>
      </c>
      <c r="K2186">
        <v>0</v>
      </c>
      <c r="L2186" t="s">
        <v>60</v>
      </c>
      <c r="M2186" t="s">
        <v>61</v>
      </c>
      <c r="N2186" s="2">
        <f t="shared" si="34"/>
        <v>1</v>
      </c>
      <c r="O2186">
        <f>DATEDIF(Table1[[#This Row],[Submission_Date]],Table1[[#This Row],[Decision_Date]],"D")</f>
        <v>43</v>
      </c>
      <c r="P2186">
        <f>Table1[[#This Row],[Claim_Amount]]-Table1[[#This Row],[Paid_Amount]]</f>
        <v>308.13</v>
      </c>
    </row>
    <row r="2187" spans="1:16" x14ac:dyDescent="0.3">
      <c r="A2187" t="s">
        <v>4145</v>
      </c>
      <c r="B2187" t="s">
        <v>4146</v>
      </c>
      <c r="C2187" s="1">
        <v>45413</v>
      </c>
      <c r="D2187" s="1">
        <v>45431</v>
      </c>
      <c r="E2187" s="1">
        <v>45445</v>
      </c>
      <c r="F2187" t="s">
        <v>27</v>
      </c>
      <c r="G2187" t="s">
        <v>41</v>
      </c>
      <c r="H2187" t="s">
        <v>24</v>
      </c>
      <c r="I2187">
        <v>63047</v>
      </c>
      <c r="J2187">
        <v>6165.64</v>
      </c>
      <c r="K2187">
        <v>0</v>
      </c>
      <c r="L2187" t="s">
        <v>30</v>
      </c>
      <c r="M2187" t="s">
        <v>19</v>
      </c>
      <c r="N2187" s="2">
        <f t="shared" si="34"/>
        <v>0</v>
      </c>
      <c r="O2187">
        <f>DATEDIF(Table1[[#This Row],[Submission_Date]],Table1[[#This Row],[Decision_Date]],"D")</f>
        <v>14</v>
      </c>
      <c r="P2187">
        <f>Table1[[#This Row],[Claim_Amount]]-Table1[[#This Row],[Paid_Amount]]</f>
        <v>6165.64</v>
      </c>
    </row>
    <row r="2188" spans="1:16" x14ac:dyDescent="0.3">
      <c r="A2188" t="s">
        <v>4147</v>
      </c>
      <c r="B2188" t="s">
        <v>4148</v>
      </c>
      <c r="C2188" s="1">
        <v>45112</v>
      </c>
      <c r="D2188" s="1">
        <v>45138</v>
      </c>
      <c r="E2188" s="1">
        <v>45171</v>
      </c>
      <c r="F2188" t="s">
        <v>22</v>
      </c>
      <c r="G2188" t="s">
        <v>28</v>
      </c>
      <c r="H2188" t="s">
        <v>45</v>
      </c>
      <c r="I2188">
        <v>99215</v>
      </c>
      <c r="J2188">
        <v>578.73</v>
      </c>
      <c r="K2188">
        <v>526.88</v>
      </c>
      <c r="L2188" t="s">
        <v>18</v>
      </c>
      <c r="M2188" t="s">
        <v>19</v>
      </c>
      <c r="N2188" s="2">
        <f t="shared" si="34"/>
        <v>0</v>
      </c>
      <c r="O2188">
        <f>DATEDIF(Table1[[#This Row],[Submission_Date]],Table1[[#This Row],[Decision_Date]],"D")</f>
        <v>33</v>
      </c>
      <c r="P2188">
        <f>Table1[[#This Row],[Claim_Amount]]-Table1[[#This Row],[Paid_Amount]]</f>
        <v>51.850000000000023</v>
      </c>
    </row>
    <row r="2189" spans="1:16" x14ac:dyDescent="0.3">
      <c r="A2189" t="s">
        <v>4149</v>
      </c>
      <c r="B2189" t="s">
        <v>4150</v>
      </c>
      <c r="C2189" s="1">
        <v>45436</v>
      </c>
      <c r="D2189" s="1">
        <v>45445</v>
      </c>
      <c r="E2189" s="1">
        <v>45494</v>
      </c>
      <c r="F2189" t="s">
        <v>72</v>
      </c>
      <c r="G2189" t="s">
        <v>16</v>
      </c>
      <c r="H2189" t="s">
        <v>55</v>
      </c>
      <c r="I2189">
        <v>66984</v>
      </c>
      <c r="J2189">
        <v>1460.71</v>
      </c>
      <c r="K2189">
        <v>0</v>
      </c>
      <c r="L2189" t="s">
        <v>60</v>
      </c>
      <c r="M2189" t="s">
        <v>61</v>
      </c>
      <c r="N2189" s="2">
        <f t="shared" si="34"/>
        <v>1</v>
      </c>
      <c r="O2189">
        <f>DATEDIF(Table1[[#This Row],[Submission_Date]],Table1[[#This Row],[Decision_Date]],"D")</f>
        <v>49</v>
      </c>
      <c r="P2189">
        <f>Table1[[#This Row],[Claim_Amount]]-Table1[[#This Row],[Paid_Amount]]</f>
        <v>1460.71</v>
      </c>
    </row>
    <row r="2190" spans="1:16" x14ac:dyDescent="0.3">
      <c r="A2190" t="s">
        <v>4151</v>
      </c>
      <c r="B2190" t="s">
        <v>4152</v>
      </c>
      <c r="C2190" s="1">
        <v>44981</v>
      </c>
      <c r="D2190" s="1">
        <v>44999</v>
      </c>
      <c r="E2190" s="1">
        <v>45049</v>
      </c>
      <c r="F2190" t="s">
        <v>106</v>
      </c>
      <c r="G2190" t="s">
        <v>41</v>
      </c>
      <c r="H2190" t="s">
        <v>45</v>
      </c>
      <c r="I2190">
        <v>43239</v>
      </c>
      <c r="J2190">
        <v>1282.55</v>
      </c>
      <c r="K2190">
        <v>1117.19</v>
      </c>
      <c r="L2190" t="s">
        <v>18</v>
      </c>
      <c r="M2190" t="s">
        <v>19</v>
      </c>
      <c r="N2190" s="2">
        <f t="shared" si="34"/>
        <v>0</v>
      </c>
      <c r="O2190">
        <f>DATEDIF(Table1[[#This Row],[Submission_Date]],Table1[[#This Row],[Decision_Date]],"D")</f>
        <v>50</v>
      </c>
      <c r="P2190">
        <f>Table1[[#This Row],[Claim_Amount]]-Table1[[#This Row],[Paid_Amount]]</f>
        <v>165.3599999999999</v>
      </c>
    </row>
    <row r="2191" spans="1:16" x14ac:dyDescent="0.3">
      <c r="A2191" t="s">
        <v>4153</v>
      </c>
      <c r="B2191" t="s">
        <v>4154</v>
      </c>
      <c r="C2191" s="1">
        <v>45081</v>
      </c>
      <c r="D2191" s="1">
        <v>45084</v>
      </c>
      <c r="E2191" s="1">
        <v>45107</v>
      </c>
      <c r="F2191" t="s">
        <v>27</v>
      </c>
      <c r="G2191" t="s">
        <v>34</v>
      </c>
      <c r="H2191" t="s">
        <v>45</v>
      </c>
      <c r="I2191">
        <v>45378</v>
      </c>
      <c r="J2191">
        <v>2895.3</v>
      </c>
      <c r="K2191">
        <v>2205.42</v>
      </c>
      <c r="L2191" t="s">
        <v>18</v>
      </c>
      <c r="M2191" t="s">
        <v>19</v>
      </c>
      <c r="N2191" s="2">
        <f t="shared" si="34"/>
        <v>0</v>
      </c>
      <c r="O2191">
        <f>DATEDIF(Table1[[#This Row],[Submission_Date]],Table1[[#This Row],[Decision_Date]],"D")</f>
        <v>23</v>
      </c>
      <c r="P2191">
        <f>Table1[[#This Row],[Claim_Amount]]-Table1[[#This Row],[Paid_Amount]]</f>
        <v>689.88000000000011</v>
      </c>
    </row>
    <row r="2192" spans="1:16" x14ac:dyDescent="0.3">
      <c r="A2192" t="s">
        <v>4155</v>
      </c>
      <c r="B2192" t="s">
        <v>4156</v>
      </c>
      <c r="C2192" s="1">
        <v>45075</v>
      </c>
      <c r="D2192" s="1">
        <v>45086</v>
      </c>
      <c r="E2192" s="1">
        <v>45101</v>
      </c>
      <c r="F2192" t="s">
        <v>15</v>
      </c>
      <c r="G2192" t="s">
        <v>16</v>
      </c>
      <c r="H2192" t="s">
        <v>17</v>
      </c>
      <c r="I2192">
        <v>99215</v>
      </c>
      <c r="J2192">
        <v>503.46</v>
      </c>
      <c r="K2192">
        <v>471.83</v>
      </c>
      <c r="L2192" t="s">
        <v>18</v>
      </c>
      <c r="M2192" t="s">
        <v>19</v>
      </c>
      <c r="N2192" s="2">
        <f t="shared" si="34"/>
        <v>0</v>
      </c>
      <c r="O2192">
        <f>DATEDIF(Table1[[#This Row],[Submission_Date]],Table1[[#This Row],[Decision_Date]],"D")</f>
        <v>15</v>
      </c>
      <c r="P2192">
        <f>Table1[[#This Row],[Claim_Amount]]-Table1[[#This Row],[Paid_Amount]]</f>
        <v>31.629999999999995</v>
      </c>
    </row>
    <row r="2193" spans="1:16" x14ac:dyDescent="0.3">
      <c r="A2193" t="s">
        <v>4157</v>
      </c>
      <c r="B2193" t="s">
        <v>3586</v>
      </c>
      <c r="C2193" s="1">
        <v>45226</v>
      </c>
      <c r="D2193" s="1">
        <v>45256</v>
      </c>
      <c r="E2193" s="1">
        <v>45303</v>
      </c>
      <c r="F2193" t="s">
        <v>27</v>
      </c>
      <c r="G2193" t="s">
        <v>23</v>
      </c>
      <c r="H2193" t="s">
        <v>52</v>
      </c>
      <c r="I2193">
        <v>71046</v>
      </c>
      <c r="J2193">
        <v>2616.88</v>
      </c>
      <c r="K2193">
        <v>2441.4699999999998</v>
      </c>
      <c r="L2193" t="s">
        <v>18</v>
      </c>
      <c r="M2193" t="s">
        <v>19</v>
      </c>
      <c r="N2193" s="2">
        <f t="shared" si="34"/>
        <v>0</v>
      </c>
      <c r="O2193">
        <f>DATEDIF(Table1[[#This Row],[Submission_Date]],Table1[[#This Row],[Decision_Date]],"D")</f>
        <v>47</v>
      </c>
      <c r="P2193">
        <f>Table1[[#This Row],[Claim_Amount]]-Table1[[#This Row],[Paid_Amount]]</f>
        <v>175.41000000000031</v>
      </c>
    </row>
    <row r="2194" spans="1:16" x14ac:dyDescent="0.3">
      <c r="A2194" t="s">
        <v>4158</v>
      </c>
      <c r="B2194" t="s">
        <v>4159</v>
      </c>
      <c r="C2194" s="1">
        <v>45008</v>
      </c>
      <c r="D2194" s="1">
        <v>45031</v>
      </c>
      <c r="E2194" s="1">
        <v>45075</v>
      </c>
      <c r="F2194" t="s">
        <v>106</v>
      </c>
      <c r="G2194" t="s">
        <v>41</v>
      </c>
      <c r="H2194" t="s">
        <v>29</v>
      </c>
      <c r="I2194">
        <v>99215</v>
      </c>
      <c r="J2194">
        <v>9131.16</v>
      </c>
      <c r="K2194">
        <v>8357.14</v>
      </c>
      <c r="L2194" t="s">
        <v>18</v>
      </c>
      <c r="M2194" t="s">
        <v>19</v>
      </c>
      <c r="N2194" s="2">
        <f t="shared" si="34"/>
        <v>0</v>
      </c>
      <c r="O2194">
        <f>DATEDIF(Table1[[#This Row],[Submission_Date]],Table1[[#This Row],[Decision_Date]],"D")</f>
        <v>44</v>
      </c>
      <c r="P2194">
        <f>Table1[[#This Row],[Claim_Amount]]-Table1[[#This Row],[Paid_Amount]]</f>
        <v>774.02000000000044</v>
      </c>
    </row>
    <row r="2195" spans="1:16" x14ac:dyDescent="0.3">
      <c r="A2195" t="s">
        <v>4160</v>
      </c>
      <c r="B2195" t="s">
        <v>4161</v>
      </c>
      <c r="C2195" s="1">
        <v>44965</v>
      </c>
      <c r="D2195" s="1">
        <v>44971</v>
      </c>
      <c r="E2195" s="1">
        <v>44979</v>
      </c>
      <c r="F2195" t="s">
        <v>27</v>
      </c>
      <c r="G2195" t="s">
        <v>41</v>
      </c>
      <c r="H2195" t="s">
        <v>24</v>
      </c>
      <c r="I2195">
        <v>45378</v>
      </c>
      <c r="J2195">
        <v>607.57000000000005</v>
      </c>
      <c r="K2195">
        <v>520.57000000000005</v>
      </c>
      <c r="L2195" t="s">
        <v>18</v>
      </c>
      <c r="M2195" t="s">
        <v>19</v>
      </c>
      <c r="N2195" s="2">
        <f t="shared" si="34"/>
        <v>0</v>
      </c>
      <c r="O2195">
        <f>DATEDIF(Table1[[#This Row],[Submission_Date]],Table1[[#This Row],[Decision_Date]],"D")</f>
        <v>8</v>
      </c>
      <c r="P2195">
        <f>Table1[[#This Row],[Claim_Amount]]-Table1[[#This Row],[Paid_Amount]]</f>
        <v>87</v>
      </c>
    </row>
    <row r="2196" spans="1:16" x14ac:dyDescent="0.3">
      <c r="A2196" t="s">
        <v>4162</v>
      </c>
      <c r="B2196" t="s">
        <v>4163</v>
      </c>
      <c r="C2196" s="1">
        <v>45096</v>
      </c>
      <c r="D2196" s="1">
        <v>45112</v>
      </c>
      <c r="E2196" s="1">
        <v>45170</v>
      </c>
      <c r="F2196" t="s">
        <v>22</v>
      </c>
      <c r="G2196" t="s">
        <v>34</v>
      </c>
      <c r="H2196" t="s">
        <v>52</v>
      </c>
      <c r="I2196">
        <v>70553</v>
      </c>
      <c r="J2196">
        <v>2104.36</v>
      </c>
      <c r="K2196">
        <v>1992.74</v>
      </c>
      <c r="L2196" t="s">
        <v>18</v>
      </c>
      <c r="M2196" t="s">
        <v>19</v>
      </c>
      <c r="N2196" s="2">
        <f t="shared" si="34"/>
        <v>0</v>
      </c>
      <c r="O2196">
        <f>DATEDIF(Table1[[#This Row],[Submission_Date]],Table1[[#This Row],[Decision_Date]],"D")</f>
        <v>58</v>
      </c>
      <c r="P2196">
        <f>Table1[[#This Row],[Claim_Amount]]-Table1[[#This Row],[Paid_Amount]]</f>
        <v>111.62000000000012</v>
      </c>
    </row>
    <row r="2197" spans="1:16" x14ac:dyDescent="0.3">
      <c r="A2197" t="s">
        <v>4164</v>
      </c>
      <c r="B2197" t="s">
        <v>4165</v>
      </c>
      <c r="C2197" s="1">
        <v>45354</v>
      </c>
      <c r="D2197" s="1">
        <v>45369</v>
      </c>
      <c r="E2197" s="1">
        <v>45415</v>
      </c>
      <c r="F2197" t="s">
        <v>72</v>
      </c>
      <c r="G2197" t="s">
        <v>34</v>
      </c>
      <c r="H2197" t="s">
        <v>45</v>
      </c>
      <c r="I2197">
        <v>70553</v>
      </c>
      <c r="J2197">
        <v>1064.6600000000001</v>
      </c>
      <c r="K2197">
        <v>1043.56</v>
      </c>
      <c r="L2197" t="s">
        <v>18</v>
      </c>
      <c r="M2197" t="s">
        <v>19</v>
      </c>
      <c r="N2197" s="2">
        <f t="shared" si="34"/>
        <v>0</v>
      </c>
      <c r="O2197">
        <f>DATEDIF(Table1[[#This Row],[Submission_Date]],Table1[[#This Row],[Decision_Date]],"D")</f>
        <v>46</v>
      </c>
      <c r="P2197">
        <f>Table1[[#This Row],[Claim_Amount]]-Table1[[#This Row],[Paid_Amount]]</f>
        <v>21.100000000000136</v>
      </c>
    </row>
    <row r="2198" spans="1:16" x14ac:dyDescent="0.3">
      <c r="A2198" t="s">
        <v>4166</v>
      </c>
      <c r="B2198" t="s">
        <v>4167</v>
      </c>
      <c r="C2198" s="1">
        <v>45092</v>
      </c>
      <c r="D2198" s="1">
        <v>45115</v>
      </c>
      <c r="E2198" s="1">
        <v>45123</v>
      </c>
      <c r="F2198" t="s">
        <v>48</v>
      </c>
      <c r="G2198" t="s">
        <v>41</v>
      </c>
      <c r="H2198" t="s">
        <v>49</v>
      </c>
      <c r="I2198">
        <v>99213</v>
      </c>
      <c r="J2198">
        <v>2542.0100000000002</v>
      </c>
      <c r="K2198">
        <v>2067.58</v>
      </c>
      <c r="L2198" t="s">
        <v>18</v>
      </c>
      <c r="M2198" t="s">
        <v>19</v>
      </c>
      <c r="N2198" s="2">
        <f t="shared" si="34"/>
        <v>0</v>
      </c>
      <c r="O2198">
        <f>DATEDIF(Table1[[#This Row],[Submission_Date]],Table1[[#This Row],[Decision_Date]],"D")</f>
        <v>8</v>
      </c>
      <c r="P2198">
        <f>Table1[[#This Row],[Claim_Amount]]-Table1[[#This Row],[Paid_Amount]]</f>
        <v>474.43000000000029</v>
      </c>
    </row>
    <row r="2199" spans="1:16" x14ac:dyDescent="0.3">
      <c r="A2199" t="s">
        <v>4168</v>
      </c>
      <c r="B2199" t="s">
        <v>4169</v>
      </c>
      <c r="C2199" s="1">
        <v>45026</v>
      </c>
      <c r="D2199" s="1">
        <v>45030</v>
      </c>
      <c r="E2199" s="1">
        <v>45049</v>
      </c>
      <c r="F2199" t="s">
        <v>48</v>
      </c>
      <c r="G2199" t="s">
        <v>28</v>
      </c>
      <c r="H2199" t="s">
        <v>38</v>
      </c>
      <c r="I2199">
        <v>99214</v>
      </c>
      <c r="J2199">
        <v>1835.95</v>
      </c>
      <c r="K2199">
        <v>1761.65</v>
      </c>
      <c r="L2199" t="s">
        <v>18</v>
      </c>
      <c r="M2199" t="s">
        <v>19</v>
      </c>
      <c r="N2199" s="2">
        <f t="shared" si="34"/>
        <v>0</v>
      </c>
      <c r="O2199">
        <f>DATEDIF(Table1[[#This Row],[Submission_Date]],Table1[[#This Row],[Decision_Date]],"D")</f>
        <v>19</v>
      </c>
      <c r="P2199">
        <f>Table1[[#This Row],[Claim_Amount]]-Table1[[#This Row],[Paid_Amount]]</f>
        <v>74.299999999999955</v>
      </c>
    </row>
    <row r="2200" spans="1:16" x14ac:dyDescent="0.3">
      <c r="A2200" t="s">
        <v>4170</v>
      </c>
      <c r="B2200" t="s">
        <v>4171</v>
      </c>
      <c r="C2200" s="1">
        <v>44943</v>
      </c>
      <c r="D2200" s="1">
        <v>44946</v>
      </c>
      <c r="E2200" s="1">
        <v>44990</v>
      </c>
      <c r="F2200" t="s">
        <v>22</v>
      </c>
      <c r="G2200" t="s">
        <v>23</v>
      </c>
      <c r="H2200" t="s">
        <v>52</v>
      </c>
      <c r="I2200">
        <v>92928</v>
      </c>
      <c r="J2200">
        <v>1082.26</v>
      </c>
      <c r="K2200">
        <v>0</v>
      </c>
      <c r="L2200" t="s">
        <v>30</v>
      </c>
      <c r="M2200" t="s">
        <v>19</v>
      </c>
      <c r="N2200" s="2">
        <f t="shared" si="34"/>
        <v>0</v>
      </c>
      <c r="O2200">
        <f>DATEDIF(Table1[[#This Row],[Submission_Date]],Table1[[#This Row],[Decision_Date]],"D")</f>
        <v>44</v>
      </c>
      <c r="P2200">
        <f>Table1[[#This Row],[Claim_Amount]]-Table1[[#This Row],[Paid_Amount]]</f>
        <v>1082.26</v>
      </c>
    </row>
    <row r="2201" spans="1:16" x14ac:dyDescent="0.3">
      <c r="A2201" t="s">
        <v>4172</v>
      </c>
      <c r="B2201" t="s">
        <v>4173</v>
      </c>
      <c r="C2201" s="1">
        <v>45474</v>
      </c>
      <c r="D2201" s="1">
        <v>45486</v>
      </c>
      <c r="E2201" s="1">
        <v>45545</v>
      </c>
      <c r="F2201" t="s">
        <v>27</v>
      </c>
      <c r="G2201" t="s">
        <v>79</v>
      </c>
      <c r="H2201" t="s">
        <v>29</v>
      </c>
      <c r="I2201">
        <v>99213</v>
      </c>
      <c r="J2201">
        <v>2671.24</v>
      </c>
      <c r="K2201">
        <v>2542.87</v>
      </c>
      <c r="L2201" t="s">
        <v>18</v>
      </c>
      <c r="M2201" t="s">
        <v>19</v>
      </c>
      <c r="N2201" s="2">
        <f t="shared" si="34"/>
        <v>0</v>
      </c>
      <c r="O2201">
        <f>DATEDIF(Table1[[#This Row],[Submission_Date]],Table1[[#This Row],[Decision_Date]],"D")</f>
        <v>59</v>
      </c>
      <c r="P2201">
        <f>Table1[[#This Row],[Claim_Amount]]-Table1[[#This Row],[Paid_Amount]]</f>
        <v>128.36999999999989</v>
      </c>
    </row>
    <row r="2202" spans="1:16" x14ac:dyDescent="0.3">
      <c r="A2202" t="s">
        <v>4174</v>
      </c>
      <c r="B2202" t="s">
        <v>4175</v>
      </c>
      <c r="C2202" s="1">
        <v>45138</v>
      </c>
      <c r="D2202" s="1">
        <v>45162</v>
      </c>
      <c r="E2202" s="1">
        <v>45174</v>
      </c>
      <c r="F2202" t="s">
        <v>27</v>
      </c>
      <c r="G2202" t="s">
        <v>16</v>
      </c>
      <c r="H2202" t="s">
        <v>35</v>
      </c>
      <c r="I2202">
        <v>80053</v>
      </c>
      <c r="J2202">
        <v>7657.79</v>
      </c>
      <c r="K2202">
        <v>7243</v>
      </c>
      <c r="L2202" t="s">
        <v>18</v>
      </c>
      <c r="M2202" t="s">
        <v>19</v>
      </c>
      <c r="N2202" s="2">
        <f t="shared" si="34"/>
        <v>0</v>
      </c>
      <c r="O2202">
        <f>DATEDIF(Table1[[#This Row],[Submission_Date]],Table1[[#This Row],[Decision_Date]],"D")</f>
        <v>12</v>
      </c>
      <c r="P2202">
        <f>Table1[[#This Row],[Claim_Amount]]-Table1[[#This Row],[Paid_Amount]]</f>
        <v>414.78999999999996</v>
      </c>
    </row>
    <row r="2203" spans="1:16" x14ac:dyDescent="0.3">
      <c r="A2203" t="s">
        <v>4176</v>
      </c>
      <c r="B2203" t="s">
        <v>4177</v>
      </c>
      <c r="C2203" s="1">
        <v>44940</v>
      </c>
      <c r="D2203" s="1">
        <v>44970</v>
      </c>
      <c r="E2203" s="1">
        <v>45000</v>
      </c>
      <c r="F2203" t="s">
        <v>72</v>
      </c>
      <c r="G2203" t="s">
        <v>23</v>
      </c>
      <c r="H2203" t="s">
        <v>45</v>
      </c>
      <c r="I2203">
        <v>43239</v>
      </c>
      <c r="J2203">
        <v>1551.96</v>
      </c>
      <c r="K2203">
        <v>1203.73</v>
      </c>
      <c r="L2203" t="s">
        <v>18</v>
      </c>
      <c r="M2203" t="s">
        <v>19</v>
      </c>
      <c r="N2203" s="2">
        <f t="shared" si="34"/>
        <v>0</v>
      </c>
      <c r="O2203">
        <f>DATEDIF(Table1[[#This Row],[Submission_Date]],Table1[[#This Row],[Decision_Date]],"D")</f>
        <v>30</v>
      </c>
      <c r="P2203">
        <f>Table1[[#This Row],[Claim_Amount]]-Table1[[#This Row],[Paid_Amount]]</f>
        <v>348.23</v>
      </c>
    </row>
    <row r="2204" spans="1:16" x14ac:dyDescent="0.3">
      <c r="A2204" t="s">
        <v>4178</v>
      </c>
      <c r="B2204" t="s">
        <v>4179</v>
      </c>
      <c r="C2204" s="1">
        <v>45489</v>
      </c>
      <c r="D2204" s="1">
        <v>45495</v>
      </c>
      <c r="E2204" s="1">
        <v>45507</v>
      </c>
      <c r="F2204" t="s">
        <v>27</v>
      </c>
      <c r="G2204" t="s">
        <v>34</v>
      </c>
      <c r="H2204" t="s">
        <v>17</v>
      </c>
      <c r="I2204">
        <v>99213</v>
      </c>
      <c r="J2204">
        <v>3215.72</v>
      </c>
      <c r="K2204">
        <v>0</v>
      </c>
      <c r="L2204" t="s">
        <v>60</v>
      </c>
      <c r="M2204" t="s">
        <v>447</v>
      </c>
      <c r="N2204" s="2">
        <f t="shared" si="34"/>
        <v>1</v>
      </c>
      <c r="O2204">
        <f>DATEDIF(Table1[[#This Row],[Submission_Date]],Table1[[#This Row],[Decision_Date]],"D")</f>
        <v>12</v>
      </c>
      <c r="P2204">
        <f>Table1[[#This Row],[Claim_Amount]]-Table1[[#This Row],[Paid_Amount]]</f>
        <v>3215.72</v>
      </c>
    </row>
    <row r="2205" spans="1:16" x14ac:dyDescent="0.3">
      <c r="A2205" t="s">
        <v>4180</v>
      </c>
      <c r="B2205" t="s">
        <v>2476</v>
      </c>
      <c r="C2205" s="1">
        <v>45138</v>
      </c>
      <c r="D2205" s="1">
        <v>45154</v>
      </c>
      <c r="E2205" s="1">
        <v>45161</v>
      </c>
      <c r="F2205" t="s">
        <v>27</v>
      </c>
      <c r="G2205" t="s">
        <v>28</v>
      </c>
      <c r="H2205" t="s">
        <v>24</v>
      </c>
      <c r="I2205">
        <v>71046</v>
      </c>
      <c r="J2205">
        <v>642.51</v>
      </c>
      <c r="K2205">
        <v>0</v>
      </c>
      <c r="L2205" t="s">
        <v>60</v>
      </c>
      <c r="M2205" t="s">
        <v>221</v>
      </c>
      <c r="N2205" s="2">
        <f t="shared" si="34"/>
        <v>1</v>
      </c>
      <c r="O2205">
        <f>DATEDIF(Table1[[#This Row],[Submission_Date]],Table1[[#This Row],[Decision_Date]],"D")</f>
        <v>7</v>
      </c>
      <c r="P2205">
        <f>Table1[[#This Row],[Claim_Amount]]-Table1[[#This Row],[Paid_Amount]]</f>
        <v>642.51</v>
      </c>
    </row>
    <row r="2206" spans="1:16" x14ac:dyDescent="0.3">
      <c r="A2206" t="s">
        <v>4181</v>
      </c>
      <c r="B2206" t="s">
        <v>4182</v>
      </c>
      <c r="C2206" s="1">
        <v>45118</v>
      </c>
      <c r="D2206" s="1">
        <v>45129</v>
      </c>
      <c r="E2206" s="1">
        <v>45142</v>
      </c>
      <c r="F2206" t="s">
        <v>48</v>
      </c>
      <c r="G2206" t="s">
        <v>79</v>
      </c>
      <c r="H2206" t="s">
        <v>87</v>
      </c>
      <c r="I2206">
        <v>66984</v>
      </c>
      <c r="J2206">
        <v>841.22</v>
      </c>
      <c r="K2206">
        <v>633.88</v>
      </c>
      <c r="L2206" t="s">
        <v>18</v>
      </c>
      <c r="M2206" t="s">
        <v>19</v>
      </c>
      <c r="N2206" s="2">
        <f t="shared" si="34"/>
        <v>0</v>
      </c>
      <c r="O2206">
        <f>DATEDIF(Table1[[#This Row],[Submission_Date]],Table1[[#This Row],[Decision_Date]],"D")</f>
        <v>13</v>
      </c>
      <c r="P2206">
        <f>Table1[[#This Row],[Claim_Amount]]-Table1[[#This Row],[Paid_Amount]]</f>
        <v>207.34000000000003</v>
      </c>
    </row>
    <row r="2207" spans="1:16" x14ac:dyDescent="0.3">
      <c r="A2207" t="s">
        <v>4183</v>
      </c>
      <c r="B2207" t="s">
        <v>4184</v>
      </c>
      <c r="C2207" s="1">
        <v>44946</v>
      </c>
      <c r="D2207" s="1">
        <v>44969</v>
      </c>
      <c r="E2207" s="1">
        <v>45006</v>
      </c>
      <c r="F2207" t="s">
        <v>48</v>
      </c>
      <c r="G2207" t="s">
        <v>79</v>
      </c>
      <c r="H2207" t="s">
        <v>45</v>
      </c>
      <c r="I2207">
        <v>71046</v>
      </c>
      <c r="J2207">
        <v>2638.39</v>
      </c>
      <c r="K2207">
        <v>2484.21</v>
      </c>
      <c r="L2207" t="s">
        <v>18</v>
      </c>
      <c r="M2207" t="s">
        <v>19</v>
      </c>
      <c r="N2207" s="2">
        <f t="shared" si="34"/>
        <v>0</v>
      </c>
      <c r="O2207">
        <f>DATEDIF(Table1[[#This Row],[Submission_Date]],Table1[[#This Row],[Decision_Date]],"D")</f>
        <v>37</v>
      </c>
      <c r="P2207">
        <f>Table1[[#This Row],[Claim_Amount]]-Table1[[#This Row],[Paid_Amount]]</f>
        <v>154.17999999999984</v>
      </c>
    </row>
    <row r="2208" spans="1:16" x14ac:dyDescent="0.3">
      <c r="A2208" t="s">
        <v>4185</v>
      </c>
      <c r="B2208" t="s">
        <v>2739</v>
      </c>
      <c r="C2208" s="1">
        <v>45519</v>
      </c>
      <c r="D2208" s="1">
        <v>45520</v>
      </c>
      <c r="E2208" s="1">
        <v>45530</v>
      </c>
      <c r="F2208" t="s">
        <v>44</v>
      </c>
      <c r="G2208" t="s">
        <v>41</v>
      </c>
      <c r="H2208" t="s">
        <v>17</v>
      </c>
      <c r="I2208">
        <v>99215</v>
      </c>
      <c r="J2208">
        <v>5927.11</v>
      </c>
      <c r="K2208">
        <v>0</v>
      </c>
      <c r="L2208" t="s">
        <v>60</v>
      </c>
      <c r="M2208" t="s">
        <v>61</v>
      </c>
      <c r="N2208" s="2">
        <f t="shared" si="34"/>
        <v>1</v>
      </c>
      <c r="O2208">
        <f>DATEDIF(Table1[[#This Row],[Submission_Date]],Table1[[#This Row],[Decision_Date]],"D")</f>
        <v>10</v>
      </c>
      <c r="P2208">
        <f>Table1[[#This Row],[Claim_Amount]]-Table1[[#This Row],[Paid_Amount]]</f>
        <v>5927.11</v>
      </c>
    </row>
    <row r="2209" spans="1:16" x14ac:dyDescent="0.3">
      <c r="A2209" t="s">
        <v>4186</v>
      </c>
      <c r="B2209" t="s">
        <v>4187</v>
      </c>
      <c r="C2209" s="1">
        <v>45015</v>
      </c>
      <c r="D2209" s="1">
        <v>45030</v>
      </c>
      <c r="E2209" s="1">
        <v>45041</v>
      </c>
      <c r="F2209" t="s">
        <v>15</v>
      </c>
      <c r="G2209" t="s">
        <v>79</v>
      </c>
      <c r="H2209" t="s">
        <v>38</v>
      </c>
      <c r="I2209">
        <v>99213</v>
      </c>
      <c r="J2209">
        <v>2403.04</v>
      </c>
      <c r="K2209">
        <v>2012.51</v>
      </c>
      <c r="L2209" t="s">
        <v>18</v>
      </c>
      <c r="M2209" t="s">
        <v>19</v>
      </c>
      <c r="N2209" s="2">
        <f t="shared" si="34"/>
        <v>0</v>
      </c>
      <c r="O2209">
        <f>DATEDIF(Table1[[#This Row],[Submission_Date]],Table1[[#This Row],[Decision_Date]],"D")</f>
        <v>11</v>
      </c>
      <c r="P2209">
        <f>Table1[[#This Row],[Claim_Amount]]-Table1[[#This Row],[Paid_Amount]]</f>
        <v>390.53</v>
      </c>
    </row>
    <row r="2210" spans="1:16" x14ac:dyDescent="0.3">
      <c r="A2210" t="s">
        <v>4188</v>
      </c>
      <c r="B2210" t="s">
        <v>4189</v>
      </c>
      <c r="C2210" s="1">
        <v>45238</v>
      </c>
      <c r="D2210" s="1">
        <v>45259</v>
      </c>
      <c r="E2210" s="1">
        <v>45270</v>
      </c>
      <c r="F2210" t="s">
        <v>15</v>
      </c>
      <c r="G2210" t="s">
        <v>28</v>
      </c>
      <c r="H2210" t="s">
        <v>29</v>
      </c>
      <c r="I2210">
        <v>45378</v>
      </c>
      <c r="J2210">
        <v>1407.48</v>
      </c>
      <c r="K2210">
        <v>0</v>
      </c>
      <c r="L2210" t="s">
        <v>60</v>
      </c>
      <c r="M2210" t="s">
        <v>61</v>
      </c>
      <c r="N2210" s="2">
        <f t="shared" si="34"/>
        <v>1</v>
      </c>
      <c r="O2210">
        <f>DATEDIF(Table1[[#This Row],[Submission_Date]],Table1[[#This Row],[Decision_Date]],"D")</f>
        <v>11</v>
      </c>
      <c r="P2210">
        <f>Table1[[#This Row],[Claim_Amount]]-Table1[[#This Row],[Paid_Amount]]</f>
        <v>1407.48</v>
      </c>
    </row>
    <row r="2211" spans="1:16" x14ac:dyDescent="0.3">
      <c r="A2211" t="s">
        <v>4190</v>
      </c>
      <c r="B2211" t="s">
        <v>3925</v>
      </c>
      <c r="C2211" s="1">
        <v>45653</v>
      </c>
      <c r="D2211" s="1">
        <v>45677</v>
      </c>
      <c r="E2211" s="1">
        <v>45688</v>
      </c>
      <c r="F2211" t="s">
        <v>106</v>
      </c>
      <c r="G2211" t="s">
        <v>28</v>
      </c>
      <c r="H2211" t="s">
        <v>55</v>
      </c>
      <c r="I2211">
        <v>27447</v>
      </c>
      <c r="J2211">
        <v>1807.02</v>
      </c>
      <c r="K2211">
        <v>0</v>
      </c>
      <c r="L2211" t="s">
        <v>30</v>
      </c>
      <c r="M2211" t="s">
        <v>19</v>
      </c>
      <c r="N2211" s="2">
        <f t="shared" si="34"/>
        <v>0</v>
      </c>
      <c r="O2211">
        <f>DATEDIF(Table1[[#This Row],[Submission_Date]],Table1[[#This Row],[Decision_Date]],"D")</f>
        <v>11</v>
      </c>
      <c r="P2211">
        <f>Table1[[#This Row],[Claim_Amount]]-Table1[[#This Row],[Paid_Amount]]</f>
        <v>1807.02</v>
      </c>
    </row>
    <row r="2212" spans="1:16" x14ac:dyDescent="0.3">
      <c r="A2212" t="s">
        <v>4191</v>
      </c>
      <c r="B2212" t="s">
        <v>1454</v>
      </c>
      <c r="C2212" s="1">
        <v>45158</v>
      </c>
      <c r="D2212" s="1">
        <v>45165</v>
      </c>
      <c r="E2212" s="1">
        <v>45201</v>
      </c>
      <c r="F2212" t="s">
        <v>15</v>
      </c>
      <c r="G2212" t="s">
        <v>41</v>
      </c>
      <c r="H2212" t="s">
        <v>45</v>
      </c>
      <c r="I2212">
        <v>27130</v>
      </c>
      <c r="J2212">
        <v>664.92</v>
      </c>
      <c r="K2212">
        <v>538.07000000000005</v>
      </c>
      <c r="L2212" t="s">
        <v>18</v>
      </c>
      <c r="M2212" t="s">
        <v>19</v>
      </c>
      <c r="N2212" s="2">
        <f t="shared" si="34"/>
        <v>0</v>
      </c>
      <c r="O2212">
        <f>DATEDIF(Table1[[#This Row],[Submission_Date]],Table1[[#This Row],[Decision_Date]],"D")</f>
        <v>36</v>
      </c>
      <c r="P2212">
        <f>Table1[[#This Row],[Claim_Amount]]-Table1[[#This Row],[Paid_Amount]]</f>
        <v>126.84999999999991</v>
      </c>
    </row>
    <row r="2213" spans="1:16" x14ac:dyDescent="0.3">
      <c r="A2213" t="s">
        <v>4192</v>
      </c>
      <c r="B2213" t="s">
        <v>4193</v>
      </c>
      <c r="C2213" s="1">
        <v>45579</v>
      </c>
      <c r="D2213" s="1">
        <v>45604</v>
      </c>
      <c r="E2213" s="1">
        <v>45611</v>
      </c>
      <c r="F2213" t="s">
        <v>48</v>
      </c>
      <c r="G2213" t="s">
        <v>23</v>
      </c>
      <c r="H2213" t="s">
        <v>17</v>
      </c>
      <c r="I2213">
        <v>99213</v>
      </c>
      <c r="J2213">
        <v>2932.5</v>
      </c>
      <c r="K2213">
        <v>0</v>
      </c>
      <c r="L2213" t="s">
        <v>60</v>
      </c>
      <c r="M2213" t="s">
        <v>101</v>
      </c>
      <c r="N2213" s="2">
        <f t="shared" si="34"/>
        <v>1</v>
      </c>
      <c r="O2213">
        <f>DATEDIF(Table1[[#This Row],[Submission_Date]],Table1[[#This Row],[Decision_Date]],"D")</f>
        <v>7</v>
      </c>
      <c r="P2213">
        <f>Table1[[#This Row],[Claim_Amount]]-Table1[[#This Row],[Paid_Amount]]</f>
        <v>2932.5</v>
      </c>
    </row>
    <row r="2214" spans="1:16" x14ac:dyDescent="0.3">
      <c r="A2214" t="s">
        <v>4194</v>
      </c>
      <c r="B2214" t="s">
        <v>4195</v>
      </c>
      <c r="C2214" s="1">
        <v>45052</v>
      </c>
      <c r="D2214" s="1">
        <v>45066</v>
      </c>
      <c r="E2214" s="1">
        <v>45090</v>
      </c>
      <c r="F2214" t="s">
        <v>33</v>
      </c>
      <c r="G2214" t="s">
        <v>34</v>
      </c>
      <c r="H2214" t="s">
        <v>38</v>
      </c>
      <c r="I2214">
        <v>93000</v>
      </c>
      <c r="J2214">
        <v>3662.37</v>
      </c>
      <c r="K2214">
        <v>3126.55</v>
      </c>
      <c r="L2214" t="s">
        <v>18</v>
      </c>
      <c r="M2214" t="s">
        <v>19</v>
      </c>
      <c r="N2214" s="2">
        <f t="shared" si="34"/>
        <v>0</v>
      </c>
      <c r="O2214">
        <f>DATEDIF(Table1[[#This Row],[Submission_Date]],Table1[[#This Row],[Decision_Date]],"D")</f>
        <v>24</v>
      </c>
      <c r="P2214">
        <f>Table1[[#This Row],[Claim_Amount]]-Table1[[#This Row],[Paid_Amount]]</f>
        <v>535.81999999999971</v>
      </c>
    </row>
    <row r="2215" spans="1:16" x14ac:dyDescent="0.3">
      <c r="A2215" t="s">
        <v>4196</v>
      </c>
      <c r="B2215" t="s">
        <v>4197</v>
      </c>
      <c r="C2215" s="1">
        <v>45518</v>
      </c>
      <c r="D2215" s="1">
        <v>45521</v>
      </c>
      <c r="E2215" s="1">
        <v>45527</v>
      </c>
      <c r="F2215" t="s">
        <v>15</v>
      </c>
      <c r="G2215" t="s">
        <v>16</v>
      </c>
      <c r="H2215" t="s">
        <v>52</v>
      </c>
      <c r="I2215">
        <v>90837</v>
      </c>
      <c r="J2215">
        <v>1259.32</v>
      </c>
      <c r="K2215">
        <v>0</v>
      </c>
      <c r="L2215" t="s">
        <v>60</v>
      </c>
      <c r="M2215" t="s">
        <v>153</v>
      </c>
      <c r="N2215" s="2">
        <f t="shared" si="34"/>
        <v>1</v>
      </c>
      <c r="O2215">
        <f>DATEDIF(Table1[[#This Row],[Submission_Date]],Table1[[#This Row],[Decision_Date]],"D")</f>
        <v>6</v>
      </c>
      <c r="P2215">
        <f>Table1[[#This Row],[Claim_Amount]]-Table1[[#This Row],[Paid_Amount]]</f>
        <v>1259.32</v>
      </c>
    </row>
    <row r="2216" spans="1:16" x14ac:dyDescent="0.3">
      <c r="A2216" t="s">
        <v>4198</v>
      </c>
      <c r="B2216" t="s">
        <v>4199</v>
      </c>
      <c r="C2216" s="1">
        <v>45170</v>
      </c>
      <c r="D2216" s="1">
        <v>45198</v>
      </c>
      <c r="E2216" s="1">
        <v>45221</v>
      </c>
      <c r="F2216" t="s">
        <v>48</v>
      </c>
      <c r="G2216" t="s">
        <v>28</v>
      </c>
      <c r="H2216" t="s">
        <v>45</v>
      </c>
      <c r="I2216">
        <v>99215</v>
      </c>
      <c r="J2216">
        <v>1241.3599999999999</v>
      </c>
      <c r="K2216">
        <v>942.5</v>
      </c>
      <c r="L2216" t="s">
        <v>18</v>
      </c>
      <c r="M2216" t="s">
        <v>19</v>
      </c>
      <c r="N2216" s="2">
        <f t="shared" si="34"/>
        <v>0</v>
      </c>
      <c r="O2216">
        <f>DATEDIF(Table1[[#This Row],[Submission_Date]],Table1[[#This Row],[Decision_Date]],"D")</f>
        <v>23</v>
      </c>
      <c r="P2216">
        <f>Table1[[#This Row],[Claim_Amount]]-Table1[[#This Row],[Paid_Amount]]</f>
        <v>298.8599999999999</v>
      </c>
    </row>
    <row r="2217" spans="1:16" x14ac:dyDescent="0.3">
      <c r="A2217" t="s">
        <v>4200</v>
      </c>
      <c r="B2217" t="s">
        <v>832</v>
      </c>
      <c r="C2217" s="1">
        <v>45475</v>
      </c>
      <c r="D2217" s="1">
        <v>45502</v>
      </c>
      <c r="E2217" s="1">
        <v>45552</v>
      </c>
      <c r="F2217" t="s">
        <v>15</v>
      </c>
      <c r="G2217" t="s">
        <v>41</v>
      </c>
      <c r="H2217" t="s">
        <v>29</v>
      </c>
      <c r="I2217">
        <v>99214</v>
      </c>
      <c r="J2217">
        <v>2236.58</v>
      </c>
      <c r="K2217">
        <v>0</v>
      </c>
      <c r="L2217" t="s">
        <v>60</v>
      </c>
      <c r="M2217" t="s">
        <v>61</v>
      </c>
      <c r="N2217" s="2">
        <f t="shared" si="34"/>
        <v>1</v>
      </c>
      <c r="O2217">
        <f>DATEDIF(Table1[[#This Row],[Submission_Date]],Table1[[#This Row],[Decision_Date]],"D")</f>
        <v>50</v>
      </c>
      <c r="P2217">
        <f>Table1[[#This Row],[Claim_Amount]]-Table1[[#This Row],[Paid_Amount]]</f>
        <v>2236.58</v>
      </c>
    </row>
    <row r="2218" spans="1:16" x14ac:dyDescent="0.3">
      <c r="A2218" t="s">
        <v>4201</v>
      </c>
      <c r="B2218" t="s">
        <v>1249</v>
      </c>
      <c r="C2218" s="1">
        <v>45188</v>
      </c>
      <c r="D2218" s="1">
        <v>45196</v>
      </c>
      <c r="E2218" s="1">
        <v>45232</v>
      </c>
      <c r="F2218" t="s">
        <v>48</v>
      </c>
      <c r="G2218" t="s">
        <v>16</v>
      </c>
      <c r="H2218" t="s">
        <v>35</v>
      </c>
      <c r="I2218">
        <v>99215</v>
      </c>
      <c r="J2218">
        <v>1274.9000000000001</v>
      </c>
      <c r="K2218">
        <v>1273.54</v>
      </c>
      <c r="L2218" t="s">
        <v>18</v>
      </c>
      <c r="M2218" t="s">
        <v>19</v>
      </c>
      <c r="N2218" s="2">
        <f t="shared" si="34"/>
        <v>0</v>
      </c>
      <c r="O2218">
        <f>DATEDIF(Table1[[#This Row],[Submission_Date]],Table1[[#This Row],[Decision_Date]],"D")</f>
        <v>36</v>
      </c>
      <c r="P2218">
        <f>Table1[[#This Row],[Claim_Amount]]-Table1[[#This Row],[Paid_Amount]]</f>
        <v>1.3600000000001273</v>
      </c>
    </row>
    <row r="2219" spans="1:16" x14ac:dyDescent="0.3">
      <c r="A2219" t="s">
        <v>4202</v>
      </c>
      <c r="B2219" t="s">
        <v>1382</v>
      </c>
      <c r="C2219" s="1">
        <v>44995</v>
      </c>
      <c r="D2219" s="1">
        <v>45001</v>
      </c>
      <c r="E2219" s="1">
        <v>45040</v>
      </c>
      <c r="F2219" t="s">
        <v>33</v>
      </c>
      <c r="G2219" t="s">
        <v>34</v>
      </c>
      <c r="H2219" t="s">
        <v>45</v>
      </c>
      <c r="I2219">
        <v>99214</v>
      </c>
      <c r="J2219">
        <v>1714.87</v>
      </c>
      <c r="K2219">
        <v>0</v>
      </c>
      <c r="L2219" t="s">
        <v>60</v>
      </c>
      <c r="M2219" t="s">
        <v>101</v>
      </c>
      <c r="N2219" s="2">
        <f t="shared" si="34"/>
        <v>1</v>
      </c>
      <c r="O2219">
        <f>DATEDIF(Table1[[#This Row],[Submission_Date]],Table1[[#This Row],[Decision_Date]],"D")</f>
        <v>39</v>
      </c>
      <c r="P2219">
        <f>Table1[[#This Row],[Claim_Amount]]-Table1[[#This Row],[Paid_Amount]]</f>
        <v>1714.87</v>
      </c>
    </row>
    <row r="2220" spans="1:16" x14ac:dyDescent="0.3">
      <c r="A2220" t="s">
        <v>4203</v>
      </c>
      <c r="B2220" t="s">
        <v>4204</v>
      </c>
      <c r="C2220" s="1">
        <v>45264</v>
      </c>
      <c r="D2220" s="1">
        <v>45266</v>
      </c>
      <c r="E2220" s="1">
        <v>45312</v>
      </c>
      <c r="F2220" t="s">
        <v>106</v>
      </c>
      <c r="G2220" t="s">
        <v>79</v>
      </c>
      <c r="H2220" t="s">
        <v>24</v>
      </c>
      <c r="I2220">
        <v>80053</v>
      </c>
      <c r="J2220">
        <v>9698.99</v>
      </c>
      <c r="K2220">
        <v>9250.01</v>
      </c>
      <c r="L2220" t="s">
        <v>18</v>
      </c>
      <c r="M2220" t="s">
        <v>19</v>
      </c>
      <c r="N2220" s="2">
        <f t="shared" si="34"/>
        <v>0</v>
      </c>
      <c r="O2220">
        <f>DATEDIF(Table1[[#This Row],[Submission_Date]],Table1[[#This Row],[Decision_Date]],"D")</f>
        <v>46</v>
      </c>
      <c r="P2220">
        <f>Table1[[#This Row],[Claim_Amount]]-Table1[[#This Row],[Paid_Amount]]</f>
        <v>448.97999999999956</v>
      </c>
    </row>
    <row r="2221" spans="1:16" x14ac:dyDescent="0.3">
      <c r="A2221" t="s">
        <v>4205</v>
      </c>
      <c r="B2221" t="s">
        <v>1503</v>
      </c>
      <c r="C2221" s="1">
        <v>45180</v>
      </c>
      <c r="D2221" s="1">
        <v>45190</v>
      </c>
      <c r="E2221" s="1">
        <v>45237</v>
      </c>
      <c r="F2221" t="s">
        <v>22</v>
      </c>
      <c r="G2221" t="s">
        <v>41</v>
      </c>
      <c r="H2221" t="s">
        <v>38</v>
      </c>
      <c r="I2221">
        <v>71046</v>
      </c>
      <c r="J2221">
        <v>1483.83</v>
      </c>
      <c r="K2221">
        <v>0</v>
      </c>
      <c r="L2221" t="s">
        <v>60</v>
      </c>
      <c r="M2221" t="s">
        <v>101</v>
      </c>
      <c r="N2221" s="2">
        <f t="shared" si="34"/>
        <v>1</v>
      </c>
      <c r="O2221">
        <f>DATEDIF(Table1[[#This Row],[Submission_Date]],Table1[[#This Row],[Decision_Date]],"D")</f>
        <v>47</v>
      </c>
      <c r="P2221">
        <f>Table1[[#This Row],[Claim_Amount]]-Table1[[#This Row],[Paid_Amount]]</f>
        <v>1483.83</v>
      </c>
    </row>
    <row r="2222" spans="1:16" x14ac:dyDescent="0.3">
      <c r="A2222" t="s">
        <v>4206</v>
      </c>
      <c r="B2222" t="s">
        <v>4207</v>
      </c>
      <c r="C2222" s="1">
        <v>45019</v>
      </c>
      <c r="D2222" s="1">
        <v>45021</v>
      </c>
      <c r="E2222" s="1">
        <v>45077</v>
      </c>
      <c r="F2222" t="s">
        <v>48</v>
      </c>
      <c r="G2222" t="s">
        <v>34</v>
      </c>
      <c r="H2222" t="s">
        <v>55</v>
      </c>
      <c r="I2222">
        <v>92928</v>
      </c>
      <c r="J2222">
        <v>1357.4</v>
      </c>
      <c r="K2222">
        <v>0</v>
      </c>
      <c r="L2222" t="s">
        <v>60</v>
      </c>
      <c r="M2222" t="s">
        <v>101</v>
      </c>
      <c r="N2222" s="2">
        <f t="shared" si="34"/>
        <v>1</v>
      </c>
      <c r="O2222">
        <f>DATEDIF(Table1[[#This Row],[Submission_Date]],Table1[[#This Row],[Decision_Date]],"D")</f>
        <v>56</v>
      </c>
      <c r="P2222">
        <f>Table1[[#This Row],[Claim_Amount]]-Table1[[#This Row],[Paid_Amount]]</f>
        <v>1357.4</v>
      </c>
    </row>
    <row r="2223" spans="1:16" x14ac:dyDescent="0.3">
      <c r="A2223" t="s">
        <v>4208</v>
      </c>
      <c r="B2223" t="s">
        <v>4209</v>
      </c>
      <c r="C2223" s="1">
        <v>45620</v>
      </c>
      <c r="D2223" s="1">
        <v>45646</v>
      </c>
      <c r="E2223" s="1">
        <v>45681</v>
      </c>
      <c r="F2223" t="s">
        <v>27</v>
      </c>
      <c r="G2223" t="s">
        <v>79</v>
      </c>
      <c r="H2223" t="s">
        <v>35</v>
      </c>
      <c r="I2223">
        <v>63047</v>
      </c>
      <c r="J2223">
        <v>1077.03</v>
      </c>
      <c r="K2223">
        <v>897.91</v>
      </c>
      <c r="L2223" t="s">
        <v>18</v>
      </c>
      <c r="M2223" t="s">
        <v>19</v>
      </c>
      <c r="N2223" s="2">
        <f t="shared" si="34"/>
        <v>0</v>
      </c>
      <c r="O2223">
        <f>DATEDIF(Table1[[#This Row],[Submission_Date]],Table1[[#This Row],[Decision_Date]],"D")</f>
        <v>35</v>
      </c>
      <c r="P2223">
        <f>Table1[[#This Row],[Claim_Amount]]-Table1[[#This Row],[Paid_Amount]]</f>
        <v>179.12</v>
      </c>
    </row>
    <row r="2224" spans="1:16" x14ac:dyDescent="0.3">
      <c r="A2224" t="s">
        <v>4210</v>
      </c>
      <c r="B2224" t="s">
        <v>4211</v>
      </c>
      <c r="C2224" s="1">
        <v>44997</v>
      </c>
      <c r="D2224" s="1">
        <v>45025</v>
      </c>
      <c r="E2224" s="1">
        <v>45044</v>
      </c>
      <c r="F2224" t="s">
        <v>72</v>
      </c>
      <c r="G2224" t="s">
        <v>16</v>
      </c>
      <c r="H2224" t="s">
        <v>52</v>
      </c>
      <c r="I2224">
        <v>45378</v>
      </c>
      <c r="J2224">
        <v>3279.2</v>
      </c>
      <c r="K2224">
        <v>3026.71</v>
      </c>
      <c r="L2224" t="s">
        <v>18</v>
      </c>
      <c r="M2224" t="s">
        <v>19</v>
      </c>
      <c r="N2224" s="2">
        <f t="shared" si="34"/>
        <v>0</v>
      </c>
      <c r="O2224">
        <f>DATEDIF(Table1[[#This Row],[Submission_Date]],Table1[[#This Row],[Decision_Date]],"D")</f>
        <v>19</v>
      </c>
      <c r="P2224">
        <f>Table1[[#This Row],[Claim_Amount]]-Table1[[#This Row],[Paid_Amount]]</f>
        <v>252.48999999999978</v>
      </c>
    </row>
    <row r="2225" spans="1:16" x14ac:dyDescent="0.3">
      <c r="A2225" t="s">
        <v>4212</v>
      </c>
      <c r="B2225" t="s">
        <v>4213</v>
      </c>
      <c r="C2225" s="1">
        <v>45650</v>
      </c>
      <c r="D2225" s="1">
        <v>45677</v>
      </c>
      <c r="E2225" s="1">
        <v>45712</v>
      </c>
      <c r="F2225" t="s">
        <v>72</v>
      </c>
      <c r="G2225" t="s">
        <v>34</v>
      </c>
      <c r="H2225" t="s">
        <v>52</v>
      </c>
      <c r="I2225">
        <v>80053</v>
      </c>
      <c r="J2225">
        <v>1564.03</v>
      </c>
      <c r="K2225">
        <v>1237.52</v>
      </c>
      <c r="L2225" t="s">
        <v>18</v>
      </c>
      <c r="M2225" t="s">
        <v>19</v>
      </c>
      <c r="N2225" s="2">
        <f t="shared" si="34"/>
        <v>0</v>
      </c>
      <c r="O2225">
        <f>DATEDIF(Table1[[#This Row],[Submission_Date]],Table1[[#This Row],[Decision_Date]],"D")</f>
        <v>35</v>
      </c>
      <c r="P2225">
        <f>Table1[[#This Row],[Claim_Amount]]-Table1[[#This Row],[Paid_Amount]]</f>
        <v>326.51</v>
      </c>
    </row>
    <row r="2226" spans="1:16" x14ac:dyDescent="0.3">
      <c r="A2226" t="s">
        <v>4214</v>
      </c>
      <c r="B2226" t="s">
        <v>4215</v>
      </c>
      <c r="C2226" s="1">
        <v>45455</v>
      </c>
      <c r="D2226" s="1">
        <v>45468</v>
      </c>
      <c r="E2226" s="1">
        <v>45492</v>
      </c>
      <c r="F2226" t="s">
        <v>22</v>
      </c>
      <c r="G2226" t="s">
        <v>23</v>
      </c>
      <c r="H2226" t="s">
        <v>52</v>
      </c>
      <c r="I2226">
        <v>63047</v>
      </c>
      <c r="J2226">
        <v>1075.46</v>
      </c>
      <c r="K2226">
        <v>0</v>
      </c>
      <c r="L2226" t="s">
        <v>60</v>
      </c>
      <c r="M2226" t="s">
        <v>94</v>
      </c>
      <c r="N2226" s="2">
        <f t="shared" si="34"/>
        <v>1</v>
      </c>
      <c r="O2226">
        <f>DATEDIF(Table1[[#This Row],[Submission_Date]],Table1[[#This Row],[Decision_Date]],"D")</f>
        <v>24</v>
      </c>
      <c r="P2226">
        <f>Table1[[#This Row],[Claim_Amount]]-Table1[[#This Row],[Paid_Amount]]</f>
        <v>1075.46</v>
      </c>
    </row>
    <row r="2227" spans="1:16" x14ac:dyDescent="0.3">
      <c r="A2227" t="s">
        <v>4216</v>
      </c>
      <c r="B2227" t="s">
        <v>4217</v>
      </c>
      <c r="C2227" s="1">
        <v>45535</v>
      </c>
      <c r="D2227" s="1">
        <v>45562</v>
      </c>
      <c r="E2227" s="1">
        <v>45599</v>
      </c>
      <c r="F2227" t="s">
        <v>33</v>
      </c>
      <c r="G2227" t="s">
        <v>16</v>
      </c>
      <c r="H2227" t="s">
        <v>52</v>
      </c>
      <c r="I2227">
        <v>92928</v>
      </c>
      <c r="J2227">
        <v>5203.2700000000004</v>
      </c>
      <c r="K2227">
        <v>4406.72</v>
      </c>
      <c r="L2227" t="s">
        <v>18</v>
      </c>
      <c r="M2227" t="s">
        <v>19</v>
      </c>
      <c r="N2227" s="2">
        <f t="shared" si="34"/>
        <v>0</v>
      </c>
      <c r="O2227">
        <f>DATEDIF(Table1[[#This Row],[Submission_Date]],Table1[[#This Row],[Decision_Date]],"D")</f>
        <v>37</v>
      </c>
      <c r="P2227">
        <f>Table1[[#This Row],[Claim_Amount]]-Table1[[#This Row],[Paid_Amount]]</f>
        <v>796.55000000000018</v>
      </c>
    </row>
    <row r="2228" spans="1:16" x14ac:dyDescent="0.3">
      <c r="A2228" t="s">
        <v>4218</v>
      </c>
      <c r="B2228" t="s">
        <v>2480</v>
      </c>
      <c r="C2228" s="1">
        <v>45098</v>
      </c>
      <c r="D2228" s="1">
        <v>45106</v>
      </c>
      <c r="E2228" s="1">
        <v>45114</v>
      </c>
      <c r="F2228" t="s">
        <v>106</v>
      </c>
      <c r="G2228" t="s">
        <v>16</v>
      </c>
      <c r="H2228" t="s">
        <v>35</v>
      </c>
      <c r="I2228">
        <v>99215</v>
      </c>
      <c r="J2228">
        <v>5628.97</v>
      </c>
      <c r="K2228">
        <v>4331.28</v>
      </c>
      <c r="L2228" t="s">
        <v>18</v>
      </c>
      <c r="M2228" t="s">
        <v>19</v>
      </c>
      <c r="N2228" s="2">
        <f t="shared" si="34"/>
        <v>0</v>
      </c>
      <c r="O2228">
        <f>DATEDIF(Table1[[#This Row],[Submission_Date]],Table1[[#This Row],[Decision_Date]],"D")</f>
        <v>8</v>
      </c>
      <c r="P2228">
        <f>Table1[[#This Row],[Claim_Amount]]-Table1[[#This Row],[Paid_Amount]]</f>
        <v>1297.6900000000005</v>
      </c>
    </row>
    <row r="2229" spans="1:16" x14ac:dyDescent="0.3">
      <c r="A2229" t="s">
        <v>4219</v>
      </c>
      <c r="B2229" t="s">
        <v>2086</v>
      </c>
      <c r="C2229" s="1">
        <v>45162</v>
      </c>
      <c r="D2229" s="1">
        <v>45187</v>
      </c>
      <c r="E2229" s="1">
        <v>45215</v>
      </c>
      <c r="F2229" t="s">
        <v>22</v>
      </c>
      <c r="G2229" t="s">
        <v>41</v>
      </c>
      <c r="H2229" t="s">
        <v>35</v>
      </c>
      <c r="I2229">
        <v>43239</v>
      </c>
      <c r="J2229">
        <v>1118.4100000000001</v>
      </c>
      <c r="K2229">
        <v>876.2</v>
      </c>
      <c r="L2229" t="s">
        <v>18</v>
      </c>
      <c r="M2229" t="s">
        <v>19</v>
      </c>
      <c r="N2229" s="2">
        <f t="shared" si="34"/>
        <v>0</v>
      </c>
      <c r="O2229">
        <f>DATEDIF(Table1[[#This Row],[Submission_Date]],Table1[[#This Row],[Decision_Date]],"D")</f>
        <v>28</v>
      </c>
      <c r="P2229">
        <f>Table1[[#This Row],[Claim_Amount]]-Table1[[#This Row],[Paid_Amount]]</f>
        <v>242.21000000000004</v>
      </c>
    </row>
    <row r="2230" spans="1:16" x14ac:dyDescent="0.3">
      <c r="A2230" t="s">
        <v>4220</v>
      </c>
      <c r="B2230" t="s">
        <v>4221</v>
      </c>
      <c r="C2230" s="1">
        <v>44981</v>
      </c>
      <c r="D2230" s="1">
        <v>44987</v>
      </c>
      <c r="E2230" s="1">
        <v>45000</v>
      </c>
      <c r="F2230" t="s">
        <v>44</v>
      </c>
      <c r="G2230" t="s">
        <v>34</v>
      </c>
      <c r="H2230" t="s">
        <v>29</v>
      </c>
      <c r="I2230">
        <v>92928</v>
      </c>
      <c r="J2230">
        <v>406.17</v>
      </c>
      <c r="K2230">
        <v>0</v>
      </c>
      <c r="L2230" t="s">
        <v>30</v>
      </c>
      <c r="M2230" t="s">
        <v>19</v>
      </c>
      <c r="N2230" s="2">
        <f t="shared" si="34"/>
        <v>0</v>
      </c>
      <c r="O2230">
        <f>DATEDIF(Table1[[#This Row],[Submission_Date]],Table1[[#This Row],[Decision_Date]],"D")</f>
        <v>13</v>
      </c>
      <c r="P2230">
        <f>Table1[[#This Row],[Claim_Amount]]-Table1[[#This Row],[Paid_Amount]]</f>
        <v>406.17</v>
      </c>
    </row>
    <row r="2231" spans="1:16" x14ac:dyDescent="0.3">
      <c r="A2231" t="s">
        <v>4222</v>
      </c>
      <c r="B2231" t="s">
        <v>3568</v>
      </c>
      <c r="C2231" s="1">
        <v>45420</v>
      </c>
      <c r="D2231" s="1">
        <v>45447</v>
      </c>
      <c r="E2231" s="1">
        <v>45459</v>
      </c>
      <c r="F2231" t="s">
        <v>72</v>
      </c>
      <c r="G2231" t="s">
        <v>28</v>
      </c>
      <c r="H2231" t="s">
        <v>24</v>
      </c>
      <c r="I2231">
        <v>80053</v>
      </c>
      <c r="J2231">
        <v>4048.13</v>
      </c>
      <c r="K2231">
        <v>4042.96</v>
      </c>
      <c r="L2231" t="s">
        <v>18</v>
      </c>
      <c r="M2231" t="s">
        <v>19</v>
      </c>
      <c r="N2231" s="2">
        <f t="shared" si="34"/>
        <v>0</v>
      </c>
      <c r="O2231">
        <f>DATEDIF(Table1[[#This Row],[Submission_Date]],Table1[[#This Row],[Decision_Date]],"D")</f>
        <v>12</v>
      </c>
      <c r="P2231">
        <f>Table1[[#This Row],[Claim_Amount]]-Table1[[#This Row],[Paid_Amount]]</f>
        <v>5.1700000000000728</v>
      </c>
    </row>
    <row r="2232" spans="1:16" x14ac:dyDescent="0.3">
      <c r="A2232" t="s">
        <v>4223</v>
      </c>
      <c r="B2232" t="s">
        <v>4224</v>
      </c>
      <c r="C2232" s="1">
        <v>45163</v>
      </c>
      <c r="D2232" s="1">
        <v>45169</v>
      </c>
      <c r="E2232" s="1">
        <v>45220</v>
      </c>
      <c r="F2232" t="s">
        <v>15</v>
      </c>
      <c r="G2232" t="s">
        <v>16</v>
      </c>
      <c r="H2232" t="s">
        <v>38</v>
      </c>
      <c r="I2232">
        <v>99214</v>
      </c>
      <c r="J2232">
        <v>1045.55</v>
      </c>
      <c r="K2232">
        <v>1034.26</v>
      </c>
      <c r="L2232" t="s">
        <v>18</v>
      </c>
      <c r="M2232" t="s">
        <v>19</v>
      </c>
      <c r="N2232" s="2">
        <f t="shared" si="34"/>
        <v>0</v>
      </c>
      <c r="O2232">
        <f>DATEDIF(Table1[[#This Row],[Submission_Date]],Table1[[#This Row],[Decision_Date]],"D")</f>
        <v>51</v>
      </c>
      <c r="P2232">
        <f>Table1[[#This Row],[Claim_Amount]]-Table1[[#This Row],[Paid_Amount]]</f>
        <v>11.289999999999964</v>
      </c>
    </row>
    <row r="2233" spans="1:16" x14ac:dyDescent="0.3">
      <c r="A2233" t="s">
        <v>4225</v>
      </c>
      <c r="B2233" t="s">
        <v>4226</v>
      </c>
      <c r="C2233" s="1">
        <v>45008</v>
      </c>
      <c r="D2233" s="1">
        <v>45015</v>
      </c>
      <c r="E2233" s="1">
        <v>45063</v>
      </c>
      <c r="F2233" t="s">
        <v>72</v>
      </c>
      <c r="G2233" t="s">
        <v>79</v>
      </c>
      <c r="H2233" t="s">
        <v>35</v>
      </c>
      <c r="I2233">
        <v>63047</v>
      </c>
      <c r="J2233">
        <v>3403.3</v>
      </c>
      <c r="K2233">
        <v>2870.73</v>
      </c>
      <c r="L2233" t="s">
        <v>18</v>
      </c>
      <c r="M2233" t="s">
        <v>19</v>
      </c>
      <c r="N2233" s="2">
        <f t="shared" si="34"/>
        <v>0</v>
      </c>
      <c r="O2233">
        <f>DATEDIF(Table1[[#This Row],[Submission_Date]],Table1[[#This Row],[Decision_Date]],"D")</f>
        <v>48</v>
      </c>
      <c r="P2233">
        <f>Table1[[#This Row],[Claim_Amount]]-Table1[[#This Row],[Paid_Amount]]</f>
        <v>532.57000000000016</v>
      </c>
    </row>
    <row r="2234" spans="1:16" x14ac:dyDescent="0.3">
      <c r="A2234" t="s">
        <v>4227</v>
      </c>
      <c r="B2234" t="s">
        <v>1396</v>
      </c>
      <c r="C2234" s="1">
        <v>45162</v>
      </c>
      <c r="D2234" s="1">
        <v>45175</v>
      </c>
      <c r="E2234" s="1">
        <v>45209</v>
      </c>
      <c r="F2234" t="s">
        <v>27</v>
      </c>
      <c r="G2234" t="s">
        <v>23</v>
      </c>
      <c r="H2234" t="s">
        <v>35</v>
      </c>
      <c r="I2234">
        <v>27447</v>
      </c>
      <c r="J2234">
        <v>373.87</v>
      </c>
      <c r="K2234">
        <v>294.81</v>
      </c>
      <c r="L2234" t="s">
        <v>18</v>
      </c>
      <c r="M2234" t="s">
        <v>19</v>
      </c>
      <c r="N2234" s="2">
        <f t="shared" si="34"/>
        <v>0</v>
      </c>
      <c r="O2234">
        <f>DATEDIF(Table1[[#This Row],[Submission_Date]],Table1[[#This Row],[Decision_Date]],"D")</f>
        <v>34</v>
      </c>
      <c r="P2234">
        <f>Table1[[#This Row],[Claim_Amount]]-Table1[[#This Row],[Paid_Amount]]</f>
        <v>79.06</v>
      </c>
    </row>
    <row r="2235" spans="1:16" x14ac:dyDescent="0.3">
      <c r="A2235" t="s">
        <v>4228</v>
      </c>
      <c r="B2235" t="s">
        <v>4229</v>
      </c>
      <c r="C2235" s="1">
        <v>45529</v>
      </c>
      <c r="D2235" s="1">
        <v>45535</v>
      </c>
      <c r="E2235" s="1">
        <v>45586</v>
      </c>
      <c r="F2235" t="s">
        <v>15</v>
      </c>
      <c r="G2235" t="s">
        <v>41</v>
      </c>
      <c r="H2235" t="s">
        <v>87</v>
      </c>
      <c r="I2235">
        <v>90837</v>
      </c>
      <c r="J2235">
        <v>3692.57</v>
      </c>
      <c r="K2235">
        <v>0</v>
      </c>
      <c r="L2235" t="s">
        <v>60</v>
      </c>
      <c r="M2235" t="s">
        <v>153</v>
      </c>
      <c r="N2235" s="2">
        <f t="shared" si="34"/>
        <v>1</v>
      </c>
      <c r="O2235">
        <f>DATEDIF(Table1[[#This Row],[Submission_Date]],Table1[[#This Row],[Decision_Date]],"D")</f>
        <v>51</v>
      </c>
      <c r="P2235">
        <f>Table1[[#This Row],[Claim_Amount]]-Table1[[#This Row],[Paid_Amount]]</f>
        <v>3692.57</v>
      </c>
    </row>
    <row r="2236" spans="1:16" x14ac:dyDescent="0.3">
      <c r="A2236" t="s">
        <v>4230</v>
      </c>
      <c r="B2236" t="s">
        <v>3225</v>
      </c>
      <c r="C2236" s="1">
        <v>45400</v>
      </c>
      <c r="D2236" s="1">
        <v>45421</v>
      </c>
      <c r="E2236" s="1">
        <v>45426</v>
      </c>
      <c r="F2236" t="s">
        <v>72</v>
      </c>
      <c r="G2236" t="s">
        <v>41</v>
      </c>
      <c r="H2236" t="s">
        <v>29</v>
      </c>
      <c r="I2236">
        <v>99215</v>
      </c>
      <c r="J2236">
        <v>686.13</v>
      </c>
      <c r="K2236">
        <v>0</v>
      </c>
      <c r="L2236" t="s">
        <v>60</v>
      </c>
      <c r="M2236" t="s">
        <v>447</v>
      </c>
      <c r="N2236" s="2">
        <f t="shared" si="34"/>
        <v>1</v>
      </c>
      <c r="O2236">
        <f>DATEDIF(Table1[[#This Row],[Submission_Date]],Table1[[#This Row],[Decision_Date]],"D")</f>
        <v>5</v>
      </c>
      <c r="P2236">
        <f>Table1[[#This Row],[Claim_Amount]]-Table1[[#This Row],[Paid_Amount]]</f>
        <v>686.13</v>
      </c>
    </row>
    <row r="2237" spans="1:16" x14ac:dyDescent="0.3">
      <c r="A2237" t="s">
        <v>4231</v>
      </c>
      <c r="B2237" t="s">
        <v>4232</v>
      </c>
      <c r="C2237" s="1">
        <v>45073</v>
      </c>
      <c r="D2237" s="1">
        <v>45090</v>
      </c>
      <c r="E2237" s="1">
        <v>45103</v>
      </c>
      <c r="F2237" t="s">
        <v>44</v>
      </c>
      <c r="G2237" t="s">
        <v>16</v>
      </c>
      <c r="H2237" t="s">
        <v>38</v>
      </c>
      <c r="I2237">
        <v>43239</v>
      </c>
      <c r="J2237">
        <v>3244.16</v>
      </c>
      <c r="K2237">
        <v>2966.86</v>
      </c>
      <c r="L2237" t="s">
        <v>18</v>
      </c>
      <c r="M2237" t="s">
        <v>19</v>
      </c>
      <c r="N2237" s="2">
        <f t="shared" si="34"/>
        <v>0</v>
      </c>
      <c r="O2237">
        <f>DATEDIF(Table1[[#This Row],[Submission_Date]],Table1[[#This Row],[Decision_Date]],"D")</f>
        <v>13</v>
      </c>
      <c r="P2237">
        <f>Table1[[#This Row],[Claim_Amount]]-Table1[[#This Row],[Paid_Amount]]</f>
        <v>277.29999999999973</v>
      </c>
    </row>
    <row r="2238" spans="1:16" x14ac:dyDescent="0.3">
      <c r="A2238" t="s">
        <v>4233</v>
      </c>
      <c r="B2238" t="s">
        <v>4234</v>
      </c>
      <c r="C2238" s="1">
        <v>45508</v>
      </c>
      <c r="D2238" s="1">
        <v>45512</v>
      </c>
      <c r="E2238" s="1">
        <v>45519</v>
      </c>
      <c r="F2238" t="s">
        <v>44</v>
      </c>
      <c r="G2238" t="s">
        <v>41</v>
      </c>
      <c r="H2238" t="s">
        <v>45</v>
      </c>
      <c r="I2238">
        <v>99213</v>
      </c>
      <c r="J2238">
        <v>1828.81</v>
      </c>
      <c r="K2238">
        <v>0</v>
      </c>
      <c r="L2238" t="s">
        <v>60</v>
      </c>
      <c r="M2238" t="s">
        <v>61</v>
      </c>
      <c r="N2238" s="2">
        <f t="shared" si="34"/>
        <v>1</v>
      </c>
      <c r="O2238">
        <f>DATEDIF(Table1[[#This Row],[Submission_Date]],Table1[[#This Row],[Decision_Date]],"D")</f>
        <v>7</v>
      </c>
      <c r="P2238">
        <f>Table1[[#This Row],[Claim_Amount]]-Table1[[#This Row],[Paid_Amount]]</f>
        <v>1828.81</v>
      </c>
    </row>
    <row r="2239" spans="1:16" x14ac:dyDescent="0.3">
      <c r="A2239" t="s">
        <v>4235</v>
      </c>
      <c r="B2239" t="s">
        <v>3905</v>
      </c>
      <c r="C2239" s="1">
        <v>45480</v>
      </c>
      <c r="D2239" s="1">
        <v>45501</v>
      </c>
      <c r="E2239" s="1">
        <v>45537</v>
      </c>
      <c r="F2239" t="s">
        <v>22</v>
      </c>
      <c r="G2239" t="s">
        <v>16</v>
      </c>
      <c r="H2239" t="s">
        <v>38</v>
      </c>
      <c r="I2239">
        <v>99213</v>
      </c>
      <c r="J2239">
        <v>842.9</v>
      </c>
      <c r="K2239">
        <v>787.18</v>
      </c>
      <c r="L2239" t="s">
        <v>18</v>
      </c>
      <c r="M2239" t="s">
        <v>19</v>
      </c>
      <c r="N2239" s="2">
        <f t="shared" si="34"/>
        <v>0</v>
      </c>
      <c r="O2239">
        <f>DATEDIF(Table1[[#This Row],[Submission_Date]],Table1[[#This Row],[Decision_Date]],"D")</f>
        <v>36</v>
      </c>
      <c r="P2239">
        <f>Table1[[#This Row],[Claim_Amount]]-Table1[[#This Row],[Paid_Amount]]</f>
        <v>55.720000000000027</v>
      </c>
    </row>
    <row r="2240" spans="1:16" x14ac:dyDescent="0.3">
      <c r="A2240" t="s">
        <v>4236</v>
      </c>
      <c r="B2240" t="s">
        <v>4237</v>
      </c>
      <c r="C2240" s="1">
        <v>45458</v>
      </c>
      <c r="D2240" s="1">
        <v>45485</v>
      </c>
      <c r="E2240" s="1">
        <v>45505</v>
      </c>
      <c r="F2240" t="s">
        <v>15</v>
      </c>
      <c r="G2240" t="s">
        <v>23</v>
      </c>
      <c r="H2240" t="s">
        <v>38</v>
      </c>
      <c r="I2240">
        <v>45378</v>
      </c>
      <c r="J2240">
        <v>1305.54</v>
      </c>
      <c r="K2240">
        <v>1097.08</v>
      </c>
      <c r="L2240" t="s">
        <v>18</v>
      </c>
      <c r="M2240" t="s">
        <v>19</v>
      </c>
      <c r="N2240" s="2">
        <f t="shared" si="34"/>
        <v>0</v>
      </c>
      <c r="O2240">
        <f>DATEDIF(Table1[[#This Row],[Submission_Date]],Table1[[#This Row],[Decision_Date]],"D")</f>
        <v>20</v>
      </c>
      <c r="P2240">
        <f>Table1[[#This Row],[Claim_Amount]]-Table1[[#This Row],[Paid_Amount]]</f>
        <v>208.46000000000004</v>
      </c>
    </row>
    <row r="2241" spans="1:16" x14ac:dyDescent="0.3">
      <c r="A2241" t="s">
        <v>4238</v>
      </c>
      <c r="B2241" t="s">
        <v>4239</v>
      </c>
      <c r="C2241" s="1">
        <v>45410</v>
      </c>
      <c r="D2241" s="1">
        <v>45433</v>
      </c>
      <c r="E2241" s="1">
        <v>45474</v>
      </c>
      <c r="F2241" t="s">
        <v>48</v>
      </c>
      <c r="G2241" t="s">
        <v>34</v>
      </c>
      <c r="H2241" t="s">
        <v>38</v>
      </c>
      <c r="I2241">
        <v>43239</v>
      </c>
      <c r="J2241">
        <v>3130.83</v>
      </c>
      <c r="K2241">
        <v>2728.77</v>
      </c>
      <c r="L2241" t="s">
        <v>18</v>
      </c>
      <c r="M2241" t="s">
        <v>19</v>
      </c>
      <c r="N2241" s="2">
        <f t="shared" si="34"/>
        <v>0</v>
      </c>
      <c r="O2241">
        <f>DATEDIF(Table1[[#This Row],[Submission_Date]],Table1[[#This Row],[Decision_Date]],"D")</f>
        <v>41</v>
      </c>
      <c r="P2241">
        <f>Table1[[#This Row],[Claim_Amount]]-Table1[[#This Row],[Paid_Amount]]</f>
        <v>402.05999999999995</v>
      </c>
    </row>
    <row r="2242" spans="1:16" x14ac:dyDescent="0.3">
      <c r="A2242" t="s">
        <v>4240</v>
      </c>
      <c r="B2242" t="s">
        <v>3054</v>
      </c>
      <c r="C2242" s="1">
        <v>45110</v>
      </c>
      <c r="D2242" s="1">
        <v>45134</v>
      </c>
      <c r="E2242" s="1">
        <v>45193</v>
      </c>
      <c r="F2242" t="s">
        <v>22</v>
      </c>
      <c r="G2242" t="s">
        <v>34</v>
      </c>
      <c r="H2242" t="s">
        <v>87</v>
      </c>
      <c r="I2242">
        <v>90837</v>
      </c>
      <c r="J2242">
        <v>1967.89</v>
      </c>
      <c r="K2242">
        <v>1698.46</v>
      </c>
      <c r="L2242" t="s">
        <v>18</v>
      </c>
      <c r="M2242" t="s">
        <v>19</v>
      </c>
      <c r="N2242" s="2">
        <f t="shared" si="34"/>
        <v>0</v>
      </c>
      <c r="O2242">
        <f>DATEDIF(Table1[[#This Row],[Submission_Date]],Table1[[#This Row],[Decision_Date]],"D")</f>
        <v>59</v>
      </c>
      <c r="P2242">
        <f>Table1[[#This Row],[Claim_Amount]]-Table1[[#This Row],[Paid_Amount]]</f>
        <v>269.43000000000006</v>
      </c>
    </row>
    <row r="2243" spans="1:16" x14ac:dyDescent="0.3">
      <c r="A2243" t="s">
        <v>4241</v>
      </c>
      <c r="B2243" t="s">
        <v>4242</v>
      </c>
      <c r="C2243" s="1">
        <v>45468</v>
      </c>
      <c r="D2243" s="1">
        <v>45487</v>
      </c>
      <c r="E2243" s="1">
        <v>45522</v>
      </c>
      <c r="F2243" t="s">
        <v>27</v>
      </c>
      <c r="G2243" t="s">
        <v>79</v>
      </c>
      <c r="H2243" t="s">
        <v>17</v>
      </c>
      <c r="I2243">
        <v>80053</v>
      </c>
      <c r="J2243">
        <v>2885.72</v>
      </c>
      <c r="K2243">
        <v>2737.04</v>
      </c>
      <c r="L2243" t="s">
        <v>18</v>
      </c>
      <c r="M2243" t="s">
        <v>19</v>
      </c>
      <c r="N2243" s="2">
        <f t="shared" ref="N2243:N2306" si="35">IF(L2243="Denied",1,0)</f>
        <v>0</v>
      </c>
      <c r="O2243">
        <f>DATEDIF(Table1[[#This Row],[Submission_Date]],Table1[[#This Row],[Decision_Date]],"D")</f>
        <v>35</v>
      </c>
      <c r="P2243">
        <f>Table1[[#This Row],[Claim_Amount]]-Table1[[#This Row],[Paid_Amount]]</f>
        <v>148.67999999999984</v>
      </c>
    </row>
    <row r="2244" spans="1:16" x14ac:dyDescent="0.3">
      <c r="A2244" t="s">
        <v>4243</v>
      </c>
      <c r="B2244" t="s">
        <v>4244</v>
      </c>
      <c r="C2244" s="1">
        <v>45388</v>
      </c>
      <c r="D2244" s="1">
        <v>45414</v>
      </c>
      <c r="E2244" s="1">
        <v>45468</v>
      </c>
      <c r="F2244" t="s">
        <v>44</v>
      </c>
      <c r="G2244" t="s">
        <v>28</v>
      </c>
      <c r="H2244" t="s">
        <v>24</v>
      </c>
      <c r="I2244">
        <v>93000</v>
      </c>
      <c r="J2244">
        <v>8788.09</v>
      </c>
      <c r="K2244">
        <v>8641.1</v>
      </c>
      <c r="L2244" t="s">
        <v>18</v>
      </c>
      <c r="M2244" t="s">
        <v>19</v>
      </c>
      <c r="N2244" s="2">
        <f t="shared" si="35"/>
        <v>0</v>
      </c>
      <c r="O2244">
        <f>DATEDIF(Table1[[#This Row],[Submission_Date]],Table1[[#This Row],[Decision_Date]],"D")</f>
        <v>54</v>
      </c>
      <c r="P2244">
        <f>Table1[[#This Row],[Claim_Amount]]-Table1[[#This Row],[Paid_Amount]]</f>
        <v>146.98999999999978</v>
      </c>
    </row>
    <row r="2245" spans="1:16" x14ac:dyDescent="0.3">
      <c r="A2245" t="s">
        <v>4245</v>
      </c>
      <c r="B2245" t="s">
        <v>4246</v>
      </c>
      <c r="C2245" s="1">
        <v>45399</v>
      </c>
      <c r="D2245" s="1">
        <v>45426</v>
      </c>
      <c r="E2245" s="1">
        <v>45434</v>
      </c>
      <c r="F2245" t="s">
        <v>106</v>
      </c>
      <c r="G2245" t="s">
        <v>34</v>
      </c>
      <c r="H2245" t="s">
        <v>24</v>
      </c>
      <c r="I2245">
        <v>27130</v>
      </c>
      <c r="J2245">
        <v>517.29</v>
      </c>
      <c r="K2245">
        <v>506.89</v>
      </c>
      <c r="L2245" t="s">
        <v>18</v>
      </c>
      <c r="M2245" t="s">
        <v>19</v>
      </c>
      <c r="N2245" s="2">
        <f t="shared" si="35"/>
        <v>0</v>
      </c>
      <c r="O2245">
        <f>DATEDIF(Table1[[#This Row],[Submission_Date]],Table1[[#This Row],[Decision_Date]],"D")</f>
        <v>8</v>
      </c>
      <c r="P2245">
        <f>Table1[[#This Row],[Claim_Amount]]-Table1[[#This Row],[Paid_Amount]]</f>
        <v>10.399999999999977</v>
      </c>
    </row>
    <row r="2246" spans="1:16" x14ac:dyDescent="0.3">
      <c r="A2246" t="s">
        <v>4247</v>
      </c>
      <c r="B2246" t="s">
        <v>4248</v>
      </c>
      <c r="C2246" s="1">
        <v>45001</v>
      </c>
      <c r="D2246" s="1">
        <v>45016</v>
      </c>
      <c r="E2246" s="1">
        <v>45061</v>
      </c>
      <c r="F2246" t="s">
        <v>72</v>
      </c>
      <c r="G2246" t="s">
        <v>28</v>
      </c>
      <c r="H2246" t="s">
        <v>87</v>
      </c>
      <c r="I2246">
        <v>93000</v>
      </c>
      <c r="J2246">
        <v>6593.04</v>
      </c>
      <c r="K2246">
        <v>5133.91</v>
      </c>
      <c r="L2246" t="s">
        <v>18</v>
      </c>
      <c r="M2246" t="s">
        <v>19</v>
      </c>
      <c r="N2246" s="2">
        <f t="shared" si="35"/>
        <v>0</v>
      </c>
      <c r="O2246">
        <f>DATEDIF(Table1[[#This Row],[Submission_Date]],Table1[[#This Row],[Decision_Date]],"D")</f>
        <v>45</v>
      </c>
      <c r="P2246">
        <f>Table1[[#This Row],[Claim_Amount]]-Table1[[#This Row],[Paid_Amount]]</f>
        <v>1459.13</v>
      </c>
    </row>
    <row r="2247" spans="1:16" x14ac:dyDescent="0.3">
      <c r="A2247" t="s">
        <v>4249</v>
      </c>
      <c r="B2247" t="s">
        <v>4250</v>
      </c>
      <c r="C2247" s="1">
        <v>45142</v>
      </c>
      <c r="D2247" s="1">
        <v>45161</v>
      </c>
      <c r="E2247" s="1">
        <v>45171</v>
      </c>
      <c r="F2247" t="s">
        <v>48</v>
      </c>
      <c r="G2247" t="s">
        <v>79</v>
      </c>
      <c r="H2247" t="s">
        <v>87</v>
      </c>
      <c r="I2247">
        <v>99213</v>
      </c>
      <c r="J2247">
        <v>1965.47</v>
      </c>
      <c r="K2247">
        <v>0</v>
      </c>
      <c r="L2247" t="s">
        <v>60</v>
      </c>
      <c r="M2247" t="s">
        <v>153</v>
      </c>
      <c r="N2247" s="2">
        <f t="shared" si="35"/>
        <v>1</v>
      </c>
      <c r="O2247">
        <f>DATEDIF(Table1[[#This Row],[Submission_Date]],Table1[[#This Row],[Decision_Date]],"D")</f>
        <v>10</v>
      </c>
      <c r="P2247">
        <f>Table1[[#This Row],[Claim_Amount]]-Table1[[#This Row],[Paid_Amount]]</f>
        <v>1965.47</v>
      </c>
    </row>
    <row r="2248" spans="1:16" x14ac:dyDescent="0.3">
      <c r="A2248" t="s">
        <v>4251</v>
      </c>
      <c r="B2248" t="s">
        <v>4252</v>
      </c>
      <c r="C2248" s="1">
        <v>44968</v>
      </c>
      <c r="D2248" s="1">
        <v>44988</v>
      </c>
      <c r="E2248" s="1">
        <v>45019</v>
      </c>
      <c r="F2248" t="s">
        <v>44</v>
      </c>
      <c r="G2248" t="s">
        <v>28</v>
      </c>
      <c r="H2248" t="s">
        <v>29</v>
      </c>
      <c r="I2248">
        <v>27130</v>
      </c>
      <c r="J2248">
        <v>880.93</v>
      </c>
      <c r="K2248">
        <v>780.28</v>
      </c>
      <c r="L2248" t="s">
        <v>18</v>
      </c>
      <c r="M2248" t="s">
        <v>19</v>
      </c>
      <c r="N2248" s="2">
        <f t="shared" si="35"/>
        <v>0</v>
      </c>
      <c r="O2248">
        <f>DATEDIF(Table1[[#This Row],[Submission_Date]],Table1[[#This Row],[Decision_Date]],"D")</f>
        <v>31</v>
      </c>
      <c r="P2248">
        <f>Table1[[#This Row],[Claim_Amount]]-Table1[[#This Row],[Paid_Amount]]</f>
        <v>100.64999999999998</v>
      </c>
    </row>
    <row r="2249" spans="1:16" x14ac:dyDescent="0.3">
      <c r="A2249" t="s">
        <v>4253</v>
      </c>
      <c r="B2249" t="s">
        <v>4254</v>
      </c>
      <c r="C2249" s="1">
        <v>45236</v>
      </c>
      <c r="D2249" s="1">
        <v>45266</v>
      </c>
      <c r="E2249" s="1">
        <v>45314</v>
      </c>
      <c r="F2249" t="s">
        <v>48</v>
      </c>
      <c r="G2249" t="s">
        <v>23</v>
      </c>
      <c r="H2249" t="s">
        <v>17</v>
      </c>
      <c r="I2249">
        <v>45378</v>
      </c>
      <c r="J2249">
        <v>623.75</v>
      </c>
      <c r="K2249">
        <v>489.58</v>
      </c>
      <c r="L2249" t="s">
        <v>18</v>
      </c>
      <c r="M2249" t="s">
        <v>19</v>
      </c>
      <c r="N2249" s="2">
        <f t="shared" si="35"/>
        <v>0</v>
      </c>
      <c r="O2249">
        <f>DATEDIF(Table1[[#This Row],[Submission_Date]],Table1[[#This Row],[Decision_Date]],"D")</f>
        <v>48</v>
      </c>
      <c r="P2249">
        <f>Table1[[#This Row],[Claim_Amount]]-Table1[[#This Row],[Paid_Amount]]</f>
        <v>134.17000000000002</v>
      </c>
    </row>
    <row r="2250" spans="1:16" x14ac:dyDescent="0.3">
      <c r="A2250" t="s">
        <v>4255</v>
      </c>
      <c r="B2250" t="s">
        <v>4256</v>
      </c>
      <c r="C2250" s="1">
        <v>45071</v>
      </c>
      <c r="D2250" s="1">
        <v>45099</v>
      </c>
      <c r="E2250" s="1">
        <v>45118</v>
      </c>
      <c r="F2250" t="s">
        <v>72</v>
      </c>
      <c r="G2250" t="s">
        <v>34</v>
      </c>
      <c r="H2250" t="s">
        <v>45</v>
      </c>
      <c r="I2250">
        <v>90837</v>
      </c>
      <c r="J2250">
        <v>1554.18</v>
      </c>
      <c r="K2250">
        <v>1531.13</v>
      </c>
      <c r="L2250" t="s">
        <v>18</v>
      </c>
      <c r="M2250" t="s">
        <v>19</v>
      </c>
      <c r="N2250" s="2">
        <f t="shared" si="35"/>
        <v>0</v>
      </c>
      <c r="O2250">
        <f>DATEDIF(Table1[[#This Row],[Submission_Date]],Table1[[#This Row],[Decision_Date]],"D")</f>
        <v>19</v>
      </c>
      <c r="P2250">
        <f>Table1[[#This Row],[Claim_Amount]]-Table1[[#This Row],[Paid_Amount]]</f>
        <v>23.049999999999955</v>
      </c>
    </row>
    <row r="2251" spans="1:16" x14ac:dyDescent="0.3">
      <c r="A2251" t="s">
        <v>4257</v>
      </c>
      <c r="B2251" t="s">
        <v>4258</v>
      </c>
      <c r="C2251" s="1">
        <v>45164</v>
      </c>
      <c r="D2251" s="1">
        <v>45167</v>
      </c>
      <c r="E2251" s="1">
        <v>45179</v>
      </c>
      <c r="F2251" t="s">
        <v>27</v>
      </c>
      <c r="G2251" t="s">
        <v>16</v>
      </c>
      <c r="H2251" t="s">
        <v>35</v>
      </c>
      <c r="I2251">
        <v>45378</v>
      </c>
      <c r="J2251">
        <v>3779.4</v>
      </c>
      <c r="K2251">
        <v>0</v>
      </c>
      <c r="L2251" t="s">
        <v>60</v>
      </c>
      <c r="M2251" t="s">
        <v>101</v>
      </c>
      <c r="N2251" s="2">
        <f t="shared" si="35"/>
        <v>1</v>
      </c>
      <c r="O2251">
        <f>DATEDIF(Table1[[#This Row],[Submission_Date]],Table1[[#This Row],[Decision_Date]],"D")</f>
        <v>12</v>
      </c>
      <c r="P2251">
        <f>Table1[[#This Row],[Claim_Amount]]-Table1[[#This Row],[Paid_Amount]]</f>
        <v>3779.4</v>
      </c>
    </row>
    <row r="2252" spans="1:16" x14ac:dyDescent="0.3">
      <c r="A2252" t="s">
        <v>4259</v>
      </c>
      <c r="B2252" t="s">
        <v>4260</v>
      </c>
      <c r="C2252" s="1">
        <v>45446</v>
      </c>
      <c r="D2252" s="1">
        <v>45472</v>
      </c>
      <c r="E2252" s="1">
        <v>45504</v>
      </c>
      <c r="F2252" t="s">
        <v>33</v>
      </c>
      <c r="G2252" t="s">
        <v>41</v>
      </c>
      <c r="H2252" t="s">
        <v>87</v>
      </c>
      <c r="I2252">
        <v>43239</v>
      </c>
      <c r="J2252">
        <v>1632.65</v>
      </c>
      <c r="K2252">
        <v>1297.92</v>
      </c>
      <c r="L2252" t="s">
        <v>18</v>
      </c>
      <c r="M2252" t="s">
        <v>19</v>
      </c>
      <c r="N2252" s="2">
        <f t="shared" si="35"/>
        <v>0</v>
      </c>
      <c r="O2252">
        <f>DATEDIF(Table1[[#This Row],[Submission_Date]],Table1[[#This Row],[Decision_Date]],"D")</f>
        <v>32</v>
      </c>
      <c r="P2252">
        <f>Table1[[#This Row],[Claim_Amount]]-Table1[[#This Row],[Paid_Amount]]</f>
        <v>334.73</v>
      </c>
    </row>
    <row r="2253" spans="1:16" x14ac:dyDescent="0.3">
      <c r="A2253" t="s">
        <v>4261</v>
      </c>
      <c r="B2253" t="s">
        <v>2975</v>
      </c>
      <c r="C2253" s="1">
        <v>45407</v>
      </c>
      <c r="D2253" s="1">
        <v>45411</v>
      </c>
      <c r="E2253" s="1">
        <v>45424</v>
      </c>
      <c r="F2253" t="s">
        <v>33</v>
      </c>
      <c r="G2253" t="s">
        <v>41</v>
      </c>
      <c r="H2253" t="s">
        <v>24</v>
      </c>
      <c r="I2253">
        <v>92928</v>
      </c>
      <c r="J2253">
        <v>6056.72</v>
      </c>
      <c r="K2253">
        <v>0</v>
      </c>
      <c r="L2253" t="s">
        <v>60</v>
      </c>
      <c r="M2253" t="s">
        <v>221</v>
      </c>
      <c r="N2253" s="2">
        <f t="shared" si="35"/>
        <v>1</v>
      </c>
      <c r="O2253">
        <f>DATEDIF(Table1[[#This Row],[Submission_Date]],Table1[[#This Row],[Decision_Date]],"D")</f>
        <v>13</v>
      </c>
      <c r="P2253">
        <f>Table1[[#This Row],[Claim_Amount]]-Table1[[#This Row],[Paid_Amount]]</f>
        <v>6056.72</v>
      </c>
    </row>
    <row r="2254" spans="1:16" x14ac:dyDescent="0.3">
      <c r="A2254" t="s">
        <v>4262</v>
      </c>
      <c r="B2254" t="s">
        <v>4263</v>
      </c>
      <c r="C2254" s="1">
        <v>45613</v>
      </c>
      <c r="D2254" s="1">
        <v>45639</v>
      </c>
      <c r="E2254" s="1">
        <v>45681</v>
      </c>
      <c r="F2254" t="s">
        <v>106</v>
      </c>
      <c r="G2254" t="s">
        <v>16</v>
      </c>
      <c r="H2254" t="s">
        <v>52</v>
      </c>
      <c r="I2254">
        <v>43239</v>
      </c>
      <c r="J2254">
        <v>566.26</v>
      </c>
      <c r="K2254">
        <v>537.67999999999995</v>
      </c>
      <c r="L2254" t="s">
        <v>18</v>
      </c>
      <c r="M2254" t="s">
        <v>19</v>
      </c>
      <c r="N2254" s="2">
        <f t="shared" si="35"/>
        <v>0</v>
      </c>
      <c r="O2254">
        <f>DATEDIF(Table1[[#This Row],[Submission_Date]],Table1[[#This Row],[Decision_Date]],"D")</f>
        <v>42</v>
      </c>
      <c r="P2254">
        <f>Table1[[#This Row],[Claim_Amount]]-Table1[[#This Row],[Paid_Amount]]</f>
        <v>28.580000000000041</v>
      </c>
    </row>
    <row r="2255" spans="1:16" x14ac:dyDescent="0.3">
      <c r="A2255" t="s">
        <v>4264</v>
      </c>
      <c r="B2255" t="s">
        <v>4265</v>
      </c>
      <c r="C2255" s="1">
        <v>45335</v>
      </c>
      <c r="D2255" s="1">
        <v>45338</v>
      </c>
      <c r="E2255" s="1">
        <v>45363</v>
      </c>
      <c r="F2255" t="s">
        <v>15</v>
      </c>
      <c r="G2255" t="s">
        <v>23</v>
      </c>
      <c r="H2255" t="s">
        <v>55</v>
      </c>
      <c r="I2255">
        <v>66984</v>
      </c>
      <c r="J2255">
        <v>1790.64</v>
      </c>
      <c r="K2255">
        <v>0</v>
      </c>
      <c r="L2255" t="s">
        <v>30</v>
      </c>
      <c r="M2255" t="s">
        <v>19</v>
      </c>
      <c r="N2255" s="2">
        <f t="shared" si="35"/>
        <v>0</v>
      </c>
      <c r="O2255">
        <f>DATEDIF(Table1[[#This Row],[Submission_Date]],Table1[[#This Row],[Decision_Date]],"D")</f>
        <v>25</v>
      </c>
      <c r="P2255">
        <f>Table1[[#This Row],[Claim_Amount]]-Table1[[#This Row],[Paid_Amount]]</f>
        <v>1790.64</v>
      </c>
    </row>
    <row r="2256" spans="1:16" x14ac:dyDescent="0.3">
      <c r="A2256" t="s">
        <v>4266</v>
      </c>
      <c r="B2256" t="s">
        <v>4267</v>
      </c>
      <c r="C2256" s="1">
        <v>45443</v>
      </c>
      <c r="D2256" s="1">
        <v>45450</v>
      </c>
      <c r="E2256" s="1">
        <v>45487</v>
      </c>
      <c r="F2256" t="s">
        <v>72</v>
      </c>
      <c r="G2256" t="s">
        <v>79</v>
      </c>
      <c r="H2256" t="s">
        <v>45</v>
      </c>
      <c r="I2256">
        <v>99213</v>
      </c>
      <c r="J2256">
        <v>663.87</v>
      </c>
      <c r="K2256">
        <v>0</v>
      </c>
      <c r="L2256" t="s">
        <v>30</v>
      </c>
      <c r="M2256" t="s">
        <v>19</v>
      </c>
      <c r="N2256" s="2">
        <f t="shared" si="35"/>
        <v>0</v>
      </c>
      <c r="O2256">
        <f>DATEDIF(Table1[[#This Row],[Submission_Date]],Table1[[#This Row],[Decision_Date]],"D")</f>
        <v>37</v>
      </c>
      <c r="P2256">
        <f>Table1[[#This Row],[Claim_Amount]]-Table1[[#This Row],[Paid_Amount]]</f>
        <v>663.87</v>
      </c>
    </row>
    <row r="2257" spans="1:16" x14ac:dyDescent="0.3">
      <c r="A2257" t="s">
        <v>4268</v>
      </c>
      <c r="B2257" t="s">
        <v>444</v>
      </c>
      <c r="C2257" s="1">
        <v>44950</v>
      </c>
      <c r="D2257" s="1">
        <v>44951</v>
      </c>
      <c r="E2257" s="1">
        <v>44960</v>
      </c>
      <c r="F2257" t="s">
        <v>15</v>
      </c>
      <c r="G2257" t="s">
        <v>41</v>
      </c>
      <c r="H2257" t="s">
        <v>17</v>
      </c>
      <c r="I2257">
        <v>99215</v>
      </c>
      <c r="J2257">
        <v>2418.5100000000002</v>
      </c>
      <c r="K2257">
        <v>2093.9</v>
      </c>
      <c r="L2257" t="s">
        <v>18</v>
      </c>
      <c r="M2257" t="s">
        <v>19</v>
      </c>
      <c r="N2257" s="2">
        <f t="shared" si="35"/>
        <v>0</v>
      </c>
      <c r="O2257">
        <f>DATEDIF(Table1[[#This Row],[Submission_Date]],Table1[[#This Row],[Decision_Date]],"D")</f>
        <v>9</v>
      </c>
      <c r="P2257">
        <f>Table1[[#This Row],[Claim_Amount]]-Table1[[#This Row],[Paid_Amount]]</f>
        <v>324.61000000000013</v>
      </c>
    </row>
    <row r="2258" spans="1:16" x14ac:dyDescent="0.3">
      <c r="A2258" t="s">
        <v>4269</v>
      </c>
      <c r="B2258" t="s">
        <v>4270</v>
      </c>
      <c r="C2258" s="1">
        <v>45528</v>
      </c>
      <c r="D2258" s="1">
        <v>45544</v>
      </c>
      <c r="E2258" s="1">
        <v>45552</v>
      </c>
      <c r="F2258" t="s">
        <v>106</v>
      </c>
      <c r="G2258" t="s">
        <v>28</v>
      </c>
      <c r="H2258" t="s">
        <v>38</v>
      </c>
      <c r="I2258">
        <v>99215</v>
      </c>
      <c r="J2258">
        <v>3675.74</v>
      </c>
      <c r="K2258">
        <v>2871.06</v>
      </c>
      <c r="L2258" t="s">
        <v>18</v>
      </c>
      <c r="M2258" t="s">
        <v>19</v>
      </c>
      <c r="N2258" s="2">
        <f t="shared" si="35"/>
        <v>0</v>
      </c>
      <c r="O2258">
        <f>DATEDIF(Table1[[#This Row],[Submission_Date]],Table1[[#This Row],[Decision_Date]],"D")</f>
        <v>8</v>
      </c>
      <c r="P2258">
        <f>Table1[[#This Row],[Claim_Amount]]-Table1[[#This Row],[Paid_Amount]]</f>
        <v>804.67999999999984</v>
      </c>
    </row>
    <row r="2259" spans="1:16" x14ac:dyDescent="0.3">
      <c r="A2259" t="s">
        <v>4271</v>
      </c>
      <c r="B2259" t="s">
        <v>4272</v>
      </c>
      <c r="C2259" s="1">
        <v>44934</v>
      </c>
      <c r="D2259" s="1">
        <v>44942</v>
      </c>
      <c r="E2259" s="1">
        <v>45000</v>
      </c>
      <c r="F2259" t="s">
        <v>27</v>
      </c>
      <c r="G2259" t="s">
        <v>34</v>
      </c>
      <c r="H2259" t="s">
        <v>55</v>
      </c>
      <c r="I2259">
        <v>80053</v>
      </c>
      <c r="J2259">
        <v>1291.28</v>
      </c>
      <c r="K2259">
        <v>1037.6400000000001</v>
      </c>
      <c r="L2259" t="s">
        <v>18</v>
      </c>
      <c r="M2259" t="s">
        <v>19</v>
      </c>
      <c r="N2259" s="2">
        <f t="shared" si="35"/>
        <v>0</v>
      </c>
      <c r="O2259">
        <f>DATEDIF(Table1[[#This Row],[Submission_Date]],Table1[[#This Row],[Decision_Date]],"D")</f>
        <v>58</v>
      </c>
      <c r="P2259">
        <f>Table1[[#This Row],[Claim_Amount]]-Table1[[#This Row],[Paid_Amount]]</f>
        <v>253.63999999999987</v>
      </c>
    </row>
    <row r="2260" spans="1:16" x14ac:dyDescent="0.3">
      <c r="A2260" t="s">
        <v>4273</v>
      </c>
      <c r="B2260" t="s">
        <v>4274</v>
      </c>
      <c r="C2260" s="1">
        <v>44941</v>
      </c>
      <c r="D2260" s="1">
        <v>44955</v>
      </c>
      <c r="E2260" s="1">
        <v>44988</v>
      </c>
      <c r="F2260" t="s">
        <v>72</v>
      </c>
      <c r="G2260" t="s">
        <v>79</v>
      </c>
      <c r="H2260" t="s">
        <v>17</v>
      </c>
      <c r="I2260">
        <v>63047</v>
      </c>
      <c r="J2260">
        <v>225.12</v>
      </c>
      <c r="K2260">
        <v>173.38</v>
      </c>
      <c r="L2260" t="s">
        <v>18</v>
      </c>
      <c r="M2260" t="s">
        <v>19</v>
      </c>
      <c r="N2260" s="2">
        <f t="shared" si="35"/>
        <v>0</v>
      </c>
      <c r="O2260">
        <f>DATEDIF(Table1[[#This Row],[Submission_Date]],Table1[[#This Row],[Decision_Date]],"D")</f>
        <v>33</v>
      </c>
      <c r="P2260">
        <f>Table1[[#This Row],[Claim_Amount]]-Table1[[#This Row],[Paid_Amount]]</f>
        <v>51.740000000000009</v>
      </c>
    </row>
    <row r="2261" spans="1:16" x14ac:dyDescent="0.3">
      <c r="A2261" t="s">
        <v>4275</v>
      </c>
      <c r="B2261" t="s">
        <v>2119</v>
      </c>
      <c r="C2261" s="1">
        <v>45422</v>
      </c>
      <c r="D2261" s="1">
        <v>45435</v>
      </c>
      <c r="E2261" s="1">
        <v>45470</v>
      </c>
      <c r="F2261" t="s">
        <v>48</v>
      </c>
      <c r="G2261" t="s">
        <v>41</v>
      </c>
      <c r="H2261" t="s">
        <v>29</v>
      </c>
      <c r="I2261">
        <v>92928</v>
      </c>
      <c r="J2261">
        <v>2119.9699999999998</v>
      </c>
      <c r="K2261">
        <v>0</v>
      </c>
      <c r="L2261" t="s">
        <v>60</v>
      </c>
      <c r="M2261" t="s">
        <v>221</v>
      </c>
      <c r="N2261" s="2">
        <f t="shared" si="35"/>
        <v>1</v>
      </c>
      <c r="O2261">
        <f>DATEDIF(Table1[[#This Row],[Submission_Date]],Table1[[#This Row],[Decision_Date]],"D")</f>
        <v>35</v>
      </c>
      <c r="P2261">
        <f>Table1[[#This Row],[Claim_Amount]]-Table1[[#This Row],[Paid_Amount]]</f>
        <v>2119.9699999999998</v>
      </c>
    </row>
    <row r="2262" spans="1:16" x14ac:dyDescent="0.3">
      <c r="A2262" t="s">
        <v>4276</v>
      </c>
      <c r="B2262" t="s">
        <v>4277</v>
      </c>
      <c r="C2262" s="1">
        <v>45617</v>
      </c>
      <c r="D2262" s="1">
        <v>45620</v>
      </c>
      <c r="E2262" s="1">
        <v>45632</v>
      </c>
      <c r="F2262" t="s">
        <v>72</v>
      </c>
      <c r="G2262" t="s">
        <v>41</v>
      </c>
      <c r="H2262" t="s">
        <v>35</v>
      </c>
      <c r="I2262">
        <v>99213</v>
      </c>
      <c r="J2262">
        <v>2564.17</v>
      </c>
      <c r="K2262">
        <v>0</v>
      </c>
      <c r="L2262" t="s">
        <v>60</v>
      </c>
      <c r="M2262" t="s">
        <v>153</v>
      </c>
      <c r="N2262" s="2">
        <f t="shared" si="35"/>
        <v>1</v>
      </c>
      <c r="O2262">
        <f>DATEDIF(Table1[[#This Row],[Submission_Date]],Table1[[#This Row],[Decision_Date]],"D")</f>
        <v>12</v>
      </c>
      <c r="P2262">
        <f>Table1[[#This Row],[Claim_Amount]]-Table1[[#This Row],[Paid_Amount]]</f>
        <v>2564.17</v>
      </c>
    </row>
    <row r="2263" spans="1:16" x14ac:dyDescent="0.3">
      <c r="A2263" t="s">
        <v>4278</v>
      </c>
      <c r="B2263" t="s">
        <v>4279</v>
      </c>
      <c r="C2263" s="1">
        <v>45396</v>
      </c>
      <c r="D2263" s="1">
        <v>45422</v>
      </c>
      <c r="E2263" s="1">
        <v>45464</v>
      </c>
      <c r="F2263" t="s">
        <v>48</v>
      </c>
      <c r="G2263" t="s">
        <v>23</v>
      </c>
      <c r="H2263" t="s">
        <v>38</v>
      </c>
      <c r="I2263">
        <v>99214</v>
      </c>
      <c r="J2263">
        <v>2498.4699999999998</v>
      </c>
      <c r="K2263">
        <v>0</v>
      </c>
      <c r="L2263" t="s">
        <v>30</v>
      </c>
      <c r="M2263" t="s">
        <v>19</v>
      </c>
      <c r="N2263" s="2">
        <f t="shared" si="35"/>
        <v>0</v>
      </c>
      <c r="O2263">
        <f>DATEDIF(Table1[[#This Row],[Submission_Date]],Table1[[#This Row],[Decision_Date]],"D")</f>
        <v>42</v>
      </c>
      <c r="P2263">
        <f>Table1[[#This Row],[Claim_Amount]]-Table1[[#This Row],[Paid_Amount]]</f>
        <v>2498.4699999999998</v>
      </c>
    </row>
    <row r="2264" spans="1:16" x14ac:dyDescent="0.3">
      <c r="A2264" t="s">
        <v>4280</v>
      </c>
      <c r="B2264" t="s">
        <v>776</v>
      </c>
      <c r="C2264" s="1">
        <v>45558</v>
      </c>
      <c r="D2264" s="1">
        <v>45583</v>
      </c>
      <c r="E2264" s="1">
        <v>45613</v>
      </c>
      <c r="F2264" t="s">
        <v>15</v>
      </c>
      <c r="G2264" t="s">
        <v>28</v>
      </c>
      <c r="H2264" t="s">
        <v>49</v>
      </c>
      <c r="I2264">
        <v>66984</v>
      </c>
      <c r="J2264">
        <v>4859.18</v>
      </c>
      <c r="K2264">
        <v>3705.36</v>
      </c>
      <c r="L2264" t="s">
        <v>18</v>
      </c>
      <c r="M2264" t="s">
        <v>19</v>
      </c>
      <c r="N2264" s="2">
        <f t="shared" si="35"/>
        <v>0</v>
      </c>
      <c r="O2264">
        <f>DATEDIF(Table1[[#This Row],[Submission_Date]],Table1[[#This Row],[Decision_Date]],"D")</f>
        <v>30</v>
      </c>
      <c r="P2264">
        <f>Table1[[#This Row],[Claim_Amount]]-Table1[[#This Row],[Paid_Amount]]</f>
        <v>1153.8200000000002</v>
      </c>
    </row>
    <row r="2265" spans="1:16" x14ac:dyDescent="0.3">
      <c r="A2265" t="s">
        <v>4281</v>
      </c>
      <c r="B2265" t="s">
        <v>4282</v>
      </c>
      <c r="C2265" s="1">
        <v>45364</v>
      </c>
      <c r="D2265" s="1">
        <v>45389</v>
      </c>
      <c r="E2265" s="1">
        <v>45436</v>
      </c>
      <c r="F2265" t="s">
        <v>72</v>
      </c>
      <c r="G2265" t="s">
        <v>23</v>
      </c>
      <c r="H2265" t="s">
        <v>52</v>
      </c>
      <c r="I2265">
        <v>93000</v>
      </c>
      <c r="J2265">
        <v>767.51</v>
      </c>
      <c r="K2265">
        <v>0</v>
      </c>
      <c r="L2265" t="s">
        <v>30</v>
      </c>
      <c r="M2265" t="s">
        <v>19</v>
      </c>
      <c r="N2265" s="2">
        <f t="shared" si="35"/>
        <v>0</v>
      </c>
      <c r="O2265">
        <f>DATEDIF(Table1[[#This Row],[Submission_Date]],Table1[[#This Row],[Decision_Date]],"D")</f>
        <v>47</v>
      </c>
      <c r="P2265">
        <f>Table1[[#This Row],[Claim_Amount]]-Table1[[#This Row],[Paid_Amount]]</f>
        <v>767.51</v>
      </c>
    </row>
    <row r="2266" spans="1:16" x14ac:dyDescent="0.3">
      <c r="A2266" t="s">
        <v>4283</v>
      </c>
      <c r="B2266" t="s">
        <v>4284</v>
      </c>
      <c r="C2266" s="1">
        <v>45215</v>
      </c>
      <c r="D2266" s="1">
        <v>45235</v>
      </c>
      <c r="E2266" s="1">
        <v>45271</v>
      </c>
      <c r="F2266" t="s">
        <v>22</v>
      </c>
      <c r="G2266" t="s">
        <v>34</v>
      </c>
      <c r="H2266" t="s">
        <v>45</v>
      </c>
      <c r="I2266">
        <v>45378</v>
      </c>
      <c r="J2266">
        <v>3115.59</v>
      </c>
      <c r="K2266">
        <v>2448.17</v>
      </c>
      <c r="L2266" t="s">
        <v>18</v>
      </c>
      <c r="M2266" t="s">
        <v>19</v>
      </c>
      <c r="N2266" s="2">
        <f t="shared" si="35"/>
        <v>0</v>
      </c>
      <c r="O2266">
        <f>DATEDIF(Table1[[#This Row],[Submission_Date]],Table1[[#This Row],[Decision_Date]],"D")</f>
        <v>36</v>
      </c>
      <c r="P2266">
        <f>Table1[[#This Row],[Claim_Amount]]-Table1[[#This Row],[Paid_Amount]]</f>
        <v>667.42000000000007</v>
      </c>
    </row>
    <row r="2267" spans="1:16" x14ac:dyDescent="0.3">
      <c r="A2267" t="s">
        <v>4285</v>
      </c>
      <c r="B2267" t="s">
        <v>4286</v>
      </c>
      <c r="C2267" s="1">
        <v>45088</v>
      </c>
      <c r="D2267" s="1">
        <v>45111</v>
      </c>
      <c r="E2267" s="1">
        <v>45143</v>
      </c>
      <c r="F2267" t="s">
        <v>22</v>
      </c>
      <c r="G2267" t="s">
        <v>34</v>
      </c>
      <c r="H2267" t="s">
        <v>35</v>
      </c>
      <c r="I2267">
        <v>99213</v>
      </c>
      <c r="J2267">
        <v>4693.84</v>
      </c>
      <c r="K2267">
        <v>0</v>
      </c>
      <c r="L2267" t="s">
        <v>60</v>
      </c>
      <c r="M2267" t="s">
        <v>101</v>
      </c>
      <c r="N2267" s="2">
        <f t="shared" si="35"/>
        <v>1</v>
      </c>
      <c r="O2267">
        <f>DATEDIF(Table1[[#This Row],[Submission_Date]],Table1[[#This Row],[Decision_Date]],"D")</f>
        <v>32</v>
      </c>
      <c r="P2267">
        <f>Table1[[#This Row],[Claim_Amount]]-Table1[[#This Row],[Paid_Amount]]</f>
        <v>4693.84</v>
      </c>
    </row>
    <row r="2268" spans="1:16" x14ac:dyDescent="0.3">
      <c r="A2268" t="s">
        <v>4287</v>
      </c>
      <c r="B2268" t="s">
        <v>2561</v>
      </c>
      <c r="C2268" s="1">
        <v>45398</v>
      </c>
      <c r="D2268" s="1">
        <v>45411</v>
      </c>
      <c r="E2268" s="1">
        <v>45447</v>
      </c>
      <c r="F2268" t="s">
        <v>33</v>
      </c>
      <c r="G2268" t="s">
        <v>28</v>
      </c>
      <c r="H2268" t="s">
        <v>17</v>
      </c>
      <c r="I2268">
        <v>27130</v>
      </c>
      <c r="J2268">
        <v>435.78</v>
      </c>
      <c r="K2268">
        <v>408.19</v>
      </c>
      <c r="L2268" t="s">
        <v>18</v>
      </c>
      <c r="M2268" t="s">
        <v>19</v>
      </c>
      <c r="N2268" s="2">
        <f t="shared" si="35"/>
        <v>0</v>
      </c>
      <c r="O2268">
        <f>DATEDIF(Table1[[#This Row],[Submission_Date]],Table1[[#This Row],[Decision_Date]],"D")</f>
        <v>36</v>
      </c>
      <c r="P2268">
        <f>Table1[[#This Row],[Claim_Amount]]-Table1[[#This Row],[Paid_Amount]]</f>
        <v>27.589999999999975</v>
      </c>
    </row>
    <row r="2269" spans="1:16" x14ac:dyDescent="0.3">
      <c r="A2269" t="s">
        <v>4288</v>
      </c>
      <c r="B2269" t="s">
        <v>4289</v>
      </c>
      <c r="C2269" s="1">
        <v>45394</v>
      </c>
      <c r="D2269" s="1">
        <v>45409</v>
      </c>
      <c r="E2269" s="1">
        <v>45469</v>
      </c>
      <c r="F2269" t="s">
        <v>22</v>
      </c>
      <c r="G2269" t="s">
        <v>34</v>
      </c>
      <c r="H2269" t="s">
        <v>38</v>
      </c>
      <c r="I2269">
        <v>93000</v>
      </c>
      <c r="J2269">
        <v>2334.89</v>
      </c>
      <c r="K2269">
        <v>2101.84</v>
      </c>
      <c r="L2269" t="s">
        <v>18</v>
      </c>
      <c r="M2269" t="s">
        <v>19</v>
      </c>
      <c r="N2269" s="2">
        <f t="shared" si="35"/>
        <v>0</v>
      </c>
      <c r="O2269">
        <f>DATEDIF(Table1[[#This Row],[Submission_Date]],Table1[[#This Row],[Decision_Date]],"D")</f>
        <v>60</v>
      </c>
      <c r="P2269">
        <f>Table1[[#This Row],[Claim_Amount]]-Table1[[#This Row],[Paid_Amount]]</f>
        <v>233.04999999999973</v>
      </c>
    </row>
    <row r="2270" spans="1:16" x14ac:dyDescent="0.3">
      <c r="A2270" t="s">
        <v>4290</v>
      </c>
      <c r="B2270" t="s">
        <v>4291</v>
      </c>
      <c r="C2270" s="1">
        <v>44962</v>
      </c>
      <c r="D2270" s="1">
        <v>44991</v>
      </c>
      <c r="E2270" s="1">
        <v>45043</v>
      </c>
      <c r="F2270" t="s">
        <v>22</v>
      </c>
      <c r="G2270" t="s">
        <v>23</v>
      </c>
      <c r="H2270" t="s">
        <v>29</v>
      </c>
      <c r="I2270">
        <v>93000</v>
      </c>
      <c r="J2270">
        <v>1207.92</v>
      </c>
      <c r="K2270">
        <v>921.49</v>
      </c>
      <c r="L2270" t="s">
        <v>18</v>
      </c>
      <c r="M2270" t="s">
        <v>19</v>
      </c>
      <c r="N2270" s="2">
        <f t="shared" si="35"/>
        <v>0</v>
      </c>
      <c r="O2270">
        <f>DATEDIF(Table1[[#This Row],[Submission_Date]],Table1[[#This Row],[Decision_Date]],"D")</f>
        <v>52</v>
      </c>
      <c r="P2270">
        <f>Table1[[#This Row],[Claim_Amount]]-Table1[[#This Row],[Paid_Amount]]</f>
        <v>286.43000000000006</v>
      </c>
    </row>
    <row r="2271" spans="1:16" x14ac:dyDescent="0.3">
      <c r="A2271" t="s">
        <v>4292</v>
      </c>
      <c r="B2271" t="s">
        <v>4293</v>
      </c>
      <c r="C2271" s="1">
        <v>45547</v>
      </c>
      <c r="D2271" s="1">
        <v>45551</v>
      </c>
      <c r="E2271" s="1">
        <v>45572</v>
      </c>
      <c r="F2271" t="s">
        <v>44</v>
      </c>
      <c r="G2271" t="s">
        <v>23</v>
      </c>
      <c r="H2271" t="s">
        <v>52</v>
      </c>
      <c r="I2271">
        <v>90837</v>
      </c>
      <c r="J2271">
        <v>1693.89</v>
      </c>
      <c r="K2271">
        <v>1575.24</v>
      </c>
      <c r="L2271" t="s">
        <v>18</v>
      </c>
      <c r="M2271" t="s">
        <v>19</v>
      </c>
      <c r="N2271" s="2">
        <f t="shared" si="35"/>
        <v>0</v>
      </c>
      <c r="O2271">
        <f>DATEDIF(Table1[[#This Row],[Submission_Date]],Table1[[#This Row],[Decision_Date]],"D")</f>
        <v>21</v>
      </c>
      <c r="P2271">
        <f>Table1[[#This Row],[Claim_Amount]]-Table1[[#This Row],[Paid_Amount]]</f>
        <v>118.65000000000009</v>
      </c>
    </row>
    <row r="2272" spans="1:16" x14ac:dyDescent="0.3">
      <c r="A2272" t="s">
        <v>4294</v>
      </c>
      <c r="B2272" t="s">
        <v>4295</v>
      </c>
      <c r="C2272" s="1">
        <v>45400</v>
      </c>
      <c r="D2272" s="1">
        <v>45419</v>
      </c>
      <c r="E2272" s="1">
        <v>45428</v>
      </c>
      <c r="F2272" t="s">
        <v>27</v>
      </c>
      <c r="G2272" t="s">
        <v>41</v>
      </c>
      <c r="H2272" t="s">
        <v>17</v>
      </c>
      <c r="I2272">
        <v>27130</v>
      </c>
      <c r="J2272">
        <v>2387.83</v>
      </c>
      <c r="K2272">
        <v>0</v>
      </c>
      <c r="L2272" t="s">
        <v>60</v>
      </c>
      <c r="M2272" t="s">
        <v>61</v>
      </c>
      <c r="N2272" s="2">
        <f t="shared" si="35"/>
        <v>1</v>
      </c>
      <c r="O2272">
        <f>DATEDIF(Table1[[#This Row],[Submission_Date]],Table1[[#This Row],[Decision_Date]],"D")</f>
        <v>9</v>
      </c>
      <c r="P2272">
        <f>Table1[[#This Row],[Claim_Amount]]-Table1[[#This Row],[Paid_Amount]]</f>
        <v>2387.83</v>
      </c>
    </row>
    <row r="2273" spans="1:16" x14ac:dyDescent="0.3">
      <c r="A2273" t="s">
        <v>4296</v>
      </c>
      <c r="B2273" t="s">
        <v>4297</v>
      </c>
      <c r="C2273" s="1">
        <v>45469</v>
      </c>
      <c r="D2273" s="1">
        <v>45484</v>
      </c>
      <c r="E2273" s="1">
        <v>45532</v>
      </c>
      <c r="F2273" t="s">
        <v>27</v>
      </c>
      <c r="G2273" t="s">
        <v>79</v>
      </c>
      <c r="H2273" t="s">
        <v>49</v>
      </c>
      <c r="I2273">
        <v>92928</v>
      </c>
      <c r="J2273">
        <v>1224.4100000000001</v>
      </c>
      <c r="K2273">
        <v>0</v>
      </c>
      <c r="L2273" t="s">
        <v>60</v>
      </c>
      <c r="M2273" t="s">
        <v>447</v>
      </c>
      <c r="N2273" s="2">
        <f t="shared" si="35"/>
        <v>1</v>
      </c>
      <c r="O2273">
        <f>DATEDIF(Table1[[#This Row],[Submission_Date]],Table1[[#This Row],[Decision_Date]],"D")</f>
        <v>48</v>
      </c>
      <c r="P2273">
        <f>Table1[[#This Row],[Claim_Amount]]-Table1[[#This Row],[Paid_Amount]]</f>
        <v>1224.4100000000001</v>
      </c>
    </row>
    <row r="2274" spans="1:16" x14ac:dyDescent="0.3">
      <c r="A2274" t="s">
        <v>4298</v>
      </c>
      <c r="B2274" t="s">
        <v>4299</v>
      </c>
      <c r="C2274" s="1">
        <v>45304</v>
      </c>
      <c r="D2274" s="1">
        <v>45323</v>
      </c>
      <c r="E2274" s="1">
        <v>45353</v>
      </c>
      <c r="F2274" t="s">
        <v>15</v>
      </c>
      <c r="G2274" t="s">
        <v>79</v>
      </c>
      <c r="H2274" t="s">
        <v>87</v>
      </c>
      <c r="I2274">
        <v>27130</v>
      </c>
      <c r="J2274">
        <v>1053.04</v>
      </c>
      <c r="K2274">
        <v>0</v>
      </c>
      <c r="L2274" t="s">
        <v>60</v>
      </c>
      <c r="M2274" t="s">
        <v>176</v>
      </c>
      <c r="N2274" s="2">
        <f t="shared" si="35"/>
        <v>1</v>
      </c>
      <c r="O2274">
        <f>DATEDIF(Table1[[#This Row],[Submission_Date]],Table1[[#This Row],[Decision_Date]],"D")</f>
        <v>30</v>
      </c>
      <c r="P2274">
        <f>Table1[[#This Row],[Claim_Amount]]-Table1[[#This Row],[Paid_Amount]]</f>
        <v>1053.04</v>
      </c>
    </row>
    <row r="2275" spans="1:16" x14ac:dyDescent="0.3">
      <c r="A2275" t="s">
        <v>4300</v>
      </c>
      <c r="B2275" t="s">
        <v>4301</v>
      </c>
      <c r="C2275" s="1">
        <v>45079</v>
      </c>
      <c r="D2275" s="1">
        <v>45093</v>
      </c>
      <c r="E2275" s="1">
        <v>45122</v>
      </c>
      <c r="F2275" t="s">
        <v>48</v>
      </c>
      <c r="G2275" t="s">
        <v>28</v>
      </c>
      <c r="H2275" t="s">
        <v>29</v>
      </c>
      <c r="I2275">
        <v>93000</v>
      </c>
      <c r="J2275">
        <v>1858.12</v>
      </c>
      <c r="K2275">
        <v>0</v>
      </c>
      <c r="L2275" t="s">
        <v>60</v>
      </c>
      <c r="M2275" t="s">
        <v>101</v>
      </c>
      <c r="N2275" s="2">
        <f t="shared" si="35"/>
        <v>1</v>
      </c>
      <c r="O2275">
        <f>DATEDIF(Table1[[#This Row],[Submission_Date]],Table1[[#This Row],[Decision_Date]],"D")</f>
        <v>29</v>
      </c>
      <c r="P2275">
        <f>Table1[[#This Row],[Claim_Amount]]-Table1[[#This Row],[Paid_Amount]]</f>
        <v>1858.12</v>
      </c>
    </row>
    <row r="2276" spans="1:16" x14ac:dyDescent="0.3">
      <c r="A2276" t="s">
        <v>4302</v>
      </c>
      <c r="B2276" t="s">
        <v>4303</v>
      </c>
      <c r="C2276" s="1">
        <v>45309</v>
      </c>
      <c r="D2276" s="1">
        <v>45335</v>
      </c>
      <c r="E2276" s="1">
        <v>45393</v>
      </c>
      <c r="F2276" t="s">
        <v>48</v>
      </c>
      <c r="G2276" t="s">
        <v>16</v>
      </c>
      <c r="H2276" t="s">
        <v>52</v>
      </c>
      <c r="I2276">
        <v>63047</v>
      </c>
      <c r="J2276">
        <v>757.64</v>
      </c>
      <c r="K2276">
        <v>0</v>
      </c>
      <c r="L2276" t="s">
        <v>30</v>
      </c>
      <c r="M2276" t="s">
        <v>19</v>
      </c>
      <c r="N2276" s="2">
        <f t="shared" si="35"/>
        <v>0</v>
      </c>
      <c r="O2276">
        <f>DATEDIF(Table1[[#This Row],[Submission_Date]],Table1[[#This Row],[Decision_Date]],"D")</f>
        <v>58</v>
      </c>
      <c r="P2276">
        <f>Table1[[#This Row],[Claim_Amount]]-Table1[[#This Row],[Paid_Amount]]</f>
        <v>757.64</v>
      </c>
    </row>
    <row r="2277" spans="1:16" x14ac:dyDescent="0.3">
      <c r="A2277" t="s">
        <v>4304</v>
      </c>
      <c r="B2277" t="s">
        <v>4305</v>
      </c>
      <c r="C2277" s="1">
        <v>45178</v>
      </c>
      <c r="D2277" s="1">
        <v>45198</v>
      </c>
      <c r="E2277" s="1">
        <v>45206</v>
      </c>
      <c r="F2277" t="s">
        <v>22</v>
      </c>
      <c r="G2277" t="s">
        <v>16</v>
      </c>
      <c r="H2277" t="s">
        <v>45</v>
      </c>
      <c r="I2277">
        <v>93000</v>
      </c>
      <c r="J2277">
        <v>758.5</v>
      </c>
      <c r="K2277">
        <v>753.85</v>
      </c>
      <c r="L2277" t="s">
        <v>18</v>
      </c>
      <c r="M2277" t="s">
        <v>19</v>
      </c>
      <c r="N2277" s="2">
        <f t="shared" si="35"/>
        <v>0</v>
      </c>
      <c r="O2277">
        <f>DATEDIF(Table1[[#This Row],[Submission_Date]],Table1[[#This Row],[Decision_Date]],"D")</f>
        <v>8</v>
      </c>
      <c r="P2277">
        <f>Table1[[#This Row],[Claim_Amount]]-Table1[[#This Row],[Paid_Amount]]</f>
        <v>4.6499999999999773</v>
      </c>
    </row>
    <row r="2278" spans="1:16" x14ac:dyDescent="0.3">
      <c r="A2278" t="s">
        <v>4306</v>
      </c>
      <c r="B2278" t="s">
        <v>4307</v>
      </c>
      <c r="C2278" s="1">
        <v>45528</v>
      </c>
      <c r="D2278" s="1">
        <v>45543</v>
      </c>
      <c r="E2278" s="1">
        <v>45573</v>
      </c>
      <c r="F2278" t="s">
        <v>48</v>
      </c>
      <c r="G2278" t="s">
        <v>28</v>
      </c>
      <c r="H2278" t="s">
        <v>52</v>
      </c>
      <c r="I2278">
        <v>71046</v>
      </c>
      <c r="J2278">
        <v>3113.49</v>
      </c>
      <c r="K2278">
        <v>2532.84</v>
      </c>
      <c r="L2278" t="s">
        <v>18</v>
      </c>
      <c r="M2278" t="s">
        <v>19</v>
      </c>
      <c r="N2278" s="2">
        <f t="shared" si="35"/>
        <v>0</v>
      </c>
      <c r="O2278">
        <f>DATEDIF(Table1[[#This Row],[Submission_Date]],Table1[[#This Row],[Decision_Date]],"D")</f>
        <v>30</v>
      </c>
      <c r="P2278">
        <f>Table1[[#This Row],[Claim_Amount]]-Table1[[#This Row],[Paid_Amount]]</f>
        <v>580.64999999999964</v>
      </c>
    </row>
    <row r="2279" spans="1:16" x14ac:dyDescent="0.3">
      <c r="A2279" t="s">
        <v>4308</v>
      </c>
      <c r="B2279" t="s">
        <v>4309</v>
      </c>
      <c r="C2279" s="1">
        <v>45559</v>
      </c>
      <c r="D2279" s="1">
        <v>45576</v>
      </c>
      <c r="E2279" s="1">
        <v>45598</v>
      </c>
      <c r="F2279" t="s">
        <v>15</v>
      </c>
      <c r="G2279" t="s">
        <v>79</v>
      </c>
      <c r="H2279" t="s">
        <v>29</v>
      </c>
      <c r="I2279">
        <v>99213</v>
      </c>
      <c r="J2279">
        <v>721.23</v>
      </c>
      <c r="K2279">
        <v>716.5</v>
      </c>
      <c r="L2279" t="s">
        <v>18</v>
      </c>
      <c r="M2279" t="s">
        <v>19</v>
      </c>
      <c r="N2279" s="2">
        <f t="shared" si="35"/>
        <v>0</v>
      </c>
      <c r="O2279">
        <f>DATEDIF(Table1[[#This Row],[Submission_Date]],Table1[[#This Row],[Decision_Date]],"D")</f>
        <v>22</v>
      </c>
      <c r="P2279">
        <f>Table1[[#This Row],[Claim_Amount]]-Table1[[#This Row],[Paid_Amount]]</f>
        <v>4.7300000000000182</v>
      </c>
    </row>
    <row r="2280" spans="1:16" x14ac:dyDescent="0.3">
      <c r="A2280" t="s">
        <v>4310</v>
      </c>
      <c r="B2280" t="s">
        <v>4311</v>
      </c>
      <c r="C2280" s="1">
        <v>44994</v>
      </c>
      <c r="D2280" s="1">
        <v>44997</v>
      </c>
      <c r="E2280" s="1">
        <v>45037</v>
      </c>
      <c r="F2280" t="s">
        <v>106</v>
      </c>
      <c r="G2280" t="s">
        <v>34</v>
      </c>
      <c r="H2280" t="s">
        <v>17</v>
      </c>
      <c r="I2280">
        <v>93000</v>
      </c>
      <c r="J2280">
        <v>3081.12</v>
      </c>
      <c r="K2280">
        <v>2553.5100000000002</v>
      </c>
      <c r="L2280" t="s">
        <v>18</v>
      </c>
      <c r="M2280" t="s">
        <v>19</v>
      </c>
      <c r="N2280" s="2">
        <f t="shared" si="35"/>
        <v>0</v>
      </c>
      <c r="O2280">
        <f>DATEDIF(Table1[[#This Row],[Submission_Date]],Table1[[#This Row],[Decision_Date]],"D")</f>
        <v>40</v>
      </c>
      <c r="P2280">
        <f>Table1[[#This Row],[Claim_Amount]]-Table1[[#This Row],[Paid_Amount]]</f>
        <v>527.60999999999967</v>
      </c>
    </row>
    <row r="2281" spans="1:16" x14ac:dyDescent="0.3">
      <c r="A2281" t="s">
        <v>4312</v>
      </c>
      <c r="B2281" t="s">
        <v>4313</v>
      </c>
      <c r="C2281" s="1">
        <v>45119</v>
      </c>
      <c r="D2281" s="1">
        <v>45132</v>
      </c>
      <c r="E2281" s="1">
        <v>45158</v>
      </c>
      <c r="F2281" t="s">
        <v>27</v>
      </c>
      <c r="G2281" t="s">
        <v>23</v>
      </c>
      <c r="H2281" t="s">
        <v>87</v>
      </c>
      <c r="I2281">
        <v>63047</v>
      </c>
      <c r="J2281">
        <v>2617.7600000000002</v>
      </c>
      <c r="K2281">
        <v>2521.9899999999998</v>
      </c>
      <c r="L2281" t="s">
        <v>18</v>
      </c>
      <c r="M2281" t="s">
        <v>19</v>
      </c>
      <c r="N2281" s="2">
        <f t="shared" si="35"/>
        <v>0</v>
      </c>
      <c r="O2281">
        <f>DATEDIF(Table1[[#This Row],[Submission_Date]],Table1[[#This Row],[Decision_Date]],"D")</f>
        <v>26</v>
      </c>
      <c r="P2281">
        <f>Table1[[#This Row],[Claim_Amount]]-Table1[[#This Row],[Paid_Amount]]</f>
        <v>95.770000000000437</v>
      </c>
    </row>
    <row r="2282" spans="1:16" x14ac:dyDescent="0.3">
      <c r="A2282" t="s">
        <v>4314</v>
      </c>
      <c r="B2282" t="s">
        <v>2724</v>
      </c>
      <c r="C2282" s="1">
        <v>45463</v>
      </c>
      <c r="D2282" s="1">
        <v>45469</v>
      </c>
      <c r="E2282" s="1">
        <v>45529</v>
      </c>
      <c r="F2282" t="s">
        <v>44</v>
      </c>
      <c r="G2282" t="s">
        <v>28</v>
      </c>
      <c r="H2282" t="s">
        <v>35</v>
      </c>
      <c r="I2282">
        <v>27447</v>
      </c>
      <c r="J2282">
        <v>454.57</v>
      </c>
      <c r="K2282">
        <v>381.83</v>
      </c>
      <c r="L2282" t="s">
        <v>18</v>
      </c>
      <c r="M2282" t="s">
        <v>19</v>
      </c>
      <c r="N2282" s="2">
        <f t="shared" si="35"/>
        <v>0</v>
      </c>
      <c r="O2282">
        <f>DATEDIF(Table1[[#This Row],[Submission_Date]],Table1[[#This Row],[Decision_Date]],"D")</f>
        <v>60</v>
      </c>
      <c r="P2282">
        <f>Table1[[#This Row],[Claim_Amount]]-Table1[[#This Row],[Paid_Amount]]</f>
        <v>72.740000000000009</v>
      </c>
    </row>
    <row r="2283" spans="1:16" x14ac:dyDescent="0.3">
      <c r="A2283" t="s">
        <v>4315</v>
      </c>
      <c r="B2283" t="s">
        <v>2722</v>
      </c>
      <c r="C2283" s="1">
        <v>45257</v>
      </c>
      <c r="D2283" s="1">
        <v>45270</v>
      </c>
      <c r="E2283" s="1">
        <v>45310</v>
      </c>
      <c r="F2283" t="s">
        <v>48</v>
      </c>
      <c r="G2283" t="s">
        <v>41</v>
      </c>
      <c r="H2283" t="s">
        <v>35</v>
      </c>
      <c r="I2283">
        <v>99215</v>
      </c>
      <c r="J2283">
        <v>1051.47</v>
      </c>
      <c r="K2283">
        <v>968.52</v>
      </c>
      <c r="L2283" t="s">
        <v>18</v>
      </c>
      <c r="M2283" t="s">
        <v>19</v>
      </c>
      <c r="N2283" s="2">
        <f t="shared" si="35"/>
        <v>0</v>
      </c>
      <c r="O2283">
        <f>DATEDIF(Table1[[#This Row],[Submission_Date]],Table1[[#This Row],[Decision_Date]],"D")</f>
        <v>40</v>
      </c>
      <c r="P2283">
        <f>Table1[[#This Row],[Claim_Amount]]-Table1[[#This Row],[Paid_Amount]]</f>
        <v>82.950000000000045</v>
      </c>
    </row>
    <row r="2284" spans="1:16" x14ac:dyDescent="0.3">
      <c r="A2284" t="s">
        <v>4316</v>
      </c>
      <c r="B2284" t="s">
        <v>4317</v>
      </c>
      <c r="C2284" s="1">
        <v>45242</v>
      </c>
      <c r="D2284" s="1">
        <v>45255</v>
      </c>
      <c r="E2284" s="1">
        <v>45303</v>
      </c>
      <c r="F2284" t="s">
        <v>22</v>
      </c>
      <c r="G2284" t="s">
        <v>23</v>
      </c>
      <c r="H2284" t="s">
        <v>52</v>
      </c>
      <c r="I2284">
        <v>80053</v>
      </c>
      <c r="J2284">
        <v>4699.8599999999997</v>
      </c>
      <c r="K2284">
        <v>0</v>
      </c>
      <c r="L2284" t="s">
        <v>60</v>
      </c>
      <c r="M2284" t="s">
        <v>61</v>
      </c>
      <c r="N2284" s="2">
        <f t="shared" si="35"/>
        <v>1</v>
      </c>
      <c r="O2284">
        <f>DATEDIF(Table1[[#This Row],[Submission_Date]],Table1[[#This Row],[Decision_Date]],"D")</f>
        <v>48</v>
      </c>
      <c r="P2284">
        <f>Table1[[#This Row],[Claim_Amount]]-Table1[[#This Row],[Paid_Amount]]</f>
        <v>4699.8599999999997</v>
      </c>
    </row>
    <row r="2285" spans="1:16" x14ac:dyDescent="0.3">
      <c r="A2285" t="s">
        <v>4318</v>
      </c>
      <c r="B2285" t="s">
        <v>3121</v>
      </c>
      <c r="C2285" s="1">
        <v>44996</v>
      </c>
      <c r="D2285" s="1">
        <v>45012</v>
      </c>
      <c r="E2285" s="1">
        <v>45069</v>
      </c>
      <c r="F2285" t="s">
        <v>27</v>
      </c>
      <c r="G2285" t="s">
        <v>28</v>
      </c>
      <c r="H2285" t="s">
        <v>38</v>
      </c>
      <c r="I2285">
        <v>43239</v>
      </c>
      <c r="J2285">
        <v>824.74</v>
      </c>
      <c r="K2285">
        <v>669.4</v>
      </c>
      <c r="L2285" t="s">
        <v>18</v>
      </c>
      <c r="M2285" t="s">
        <v>19</v>
      </c>
      <c r="N2285" s="2">
        <f t="shared" si="35"/>
        <v>0</v>
      </c>
      <c r="O2285">
        <f>DATEDIF(Table1[[#This Row],[Submission_Date]],Table1[[#This Row],[Decision_Date]],"D")</f>
        <v>57</v>
      </c>
      <c r="P2285">
        <f>Table1[[#This Row],[Claim_Amount]]-Table1[[#This Row],[Paid_Amount]]</f>
        <v>155.34000000000003</v>
      </c>
    </row>
    <row r="2286" spans="1:16" x14ac:dyDescent="0.3">
      <c r="A2286" t="s">
        <v>4319</v>
      </c>
      <c r="B2286" t="s">
        <v>4320</v>
      </c>
      <c r="C2286" s="1">
        <v>45158</v>
      </c>
      <c r="D2286" s="1">
        <v>45162</v>
      </c>
      <c r="E2286" s="1">
        <v>45214</v>
      </c>
      <c r="F2286" t="s">
        <v>72</v>
      </c>
      <c r="G2286" t="s">
        <v>23</v>
      </c>
      <c r="H2286" t="s">
        <v>45</v>
      </c>
      <c r="I2286">
        <v>66984</v>
      </c>
      <c r="J2286">
        <v>1246.98</v>
      </c>
      <c r="K2286">
        <v>0</v>
      </c>
      <c r="L2286" t="s">
        <v>30</v>
      </c>
      <c r="M2286" t="s">
        <v>19</v>
      </c>
      <c r="N2286" s="2">
        <f t="shared" si="35"/>
        <v>0</v>
      </c>
      <c r="O2286">
        <f>DATEDIF(Table1[[#This Row],[Submission_Date]],Table1[[#This Row],[Decision_Date]],"D")</f>
        <v>52</v>
      </c>
      <c r="P2286">
        <f>Table1[[#This Row],[Claim_Amount]]-Table1[[#This Row],[Paid_Amount]]</f>
        <v>1246.98</v>
      </c>
    </row>
    <row r="2287" spans="1:16" x14ac:dyDescent="0.3">
      <c r="A2287" t="s">
        <v>4321</v>
      </c>
      <c r="B2287" t="s">
        <v>4322</v>
      </c>
      <c r="C2287" s="1">
        <v>45052</v>
      </c>
      <c r="D2287" s="1">
        <v>45077</v>
      </c>
      <c r="E2287" s="1">
        <v>45130</v>
      </c>
      <c r="F2287" t="s">
        <v>15</v>
      </c>
      <c r="G2287" t="s">
        <v>41</v>
      </c>
      <c r="H2287" t="s">
        <v>17</v>
      </c>
      <c r="I2287">
        <v>99215</v>
      </c>
      <c r="J2287">
        <v>2616.65</v>
      </c>
      <c r="K2287">
        <v>2411.67</v>
      </c>
      <c r="L2287" t="s">
        <v>18</v>
      </c>
      <c r="M2287" t="s">
        <v>19</v>
      </c>
      <c r="N2287" s="2">
        <f t="shared" si="35"/>
        <v>0</v>
      </c>
      <c r="O2287">
        <f>DATEDIF(Table1[[#This Row],[Submission_Date]],Table1[[#This Row],[Decision_Date]],"D")</f>
        <v>53</v>
      </c>
      <c r="P2287">
        <f>Table1[[#This Row],[Claim_Amount]]-Table1[[#This Row],[Paid_Amount]]</f>
        <v>204.98000000000002</v>
      </c>
    </row>
    <row r="2288" spans="1:16" x14ac:dyDescent="0.3">
      <c r="A2288" t="s">
        <v>4323</v>
      </c>
      <c r="B2288" t="s">
        <v>4324</v>
      </c>
      <c r="C2288" s="1">
        <v>45398</v>
      </c>
      <c r="D2288" s="1">
        <v>45407</v>
      </c>
      <c r="E2288" s="1">
        <v>45445</v>
      </c>
      <c r="F2288" t="s">
        <v>44</v>
      </c>
      <c r="G2288" t="s">
        <v>79</v>
      </c>
      <c r="H2288" t="s">
        <v>45</v>
      </c>
      <c r="I2288">
        <v>93000</v>
      </c>
      <c r="J2288">
        <v>3383.66</v>
      </c>
      <c r="K2288">
        <v>2720.97</v>
      </c>
      <c r="L2288" t="s">
        <v>18</v>
      </c>
      <c r="M2288" t="s">
        <v>19</v>
      </c>
      <c r="N2288" s="2">
        <f t="shared" si="35"/>
        <v>0</v>
      </c>
      <c r="O2288">
        <f>DATEDIF(Table1[[#This Row],[Submission_Date]],Table1[[#This Row],[Decision_Date]],"D")</f>
        <v>38</v>
      </c>
      <c r="P2288">
        <f>Table1[[#This Row],[Claim_Amount]]-Table1[[#This Row],[Paid_Amount]]</f>
        <v>662.69</v>
      </c>
    </row>
    <row r="2289" spans="1:16" x14ac:dyDescent="0.3">
      <c r="A2289" t="s">
        <v>4325</v>
      </c>
      <c r="B2289" t="s">
        <v>4326</v>
      </c>
      <c r="C2289" s="1">
        <v>45569</v>
      </c>
      <c r="D2289" s="1">
        <v>45572</v>
      </c>
      <c r="E2289" s="1">
        <v>45611</v>
      </c>
      <c r="F2289" t="s">
        <v>27</v>
      </c>
      <c r="G2289" t="s">
        <v>23</v>
      </c>
      <c r="H2289" t="s">
        <v>52</v>
      </c>
      <c r="I2289">
        <v>93000</v>
      </c>
      <c r="J2289">
        <v>1478.48</v>
      </c>
      <c r="K2289">
        <v>0</v>
      </c>
      <c r="L2289" t="s">
        <v>60</v>
      </c>
      <c r="M2289" t="s">
        <v>153</v>
      </c>
      <c r="N2289" s="2">
        <f t="shared" si="35"/>
        <v>1</v>
      </c>
      <c r="O2289">
        <f>DATEDIF(Table1[[#This Row],[Submission_Date]],Table1[[#This Row],[Decision_Date]],"D")</f>
        <v>39</v>
      </c>
      <c r="P2289">
        <f>Table1[[#This Row],[Claim_Amount]]-Table1[[#This Row],[Paid_Amount]]</f>
        <v>1478.48</v>
      </c>
    </row>
    <row r="2290" spans="1:16" x14ac:dyDescent="0.3">
      <c r="A2290" t="s">
        <v>4327</v>
      </c>
      <c r="B2290" t="s">
        <v>930</v>
      </c>
      <c r="C2290" s="1">
        <v>45591</v>
      </c>
      <c r="D2290" s="1">
        <v>45605</v>
      </c>
      <c r="E2290" s="1">
        <v>45651</v>
      </c>
      <c r="F2290" t="s">
        <v>27</v>
      </c>
      <c r="G2290" t="s">
        <v>23</v>
      </c>
      <c r="H2290" t="s">
        <v>29</v>
      </c>
      <c r="I2290">
        <v>93000</v>
      </c>
      <c r="J2290">
        <v>1121.02</v>
      </c>
      <c r="K2290">
        <v>0</v>
      </c>
      <c r="L2290" t="s">
        <v>60</v>
      </c>
      <c r="M2290" t="s">
        <v>61</v>
      </c>
      <c r="N2290" s="2">
        <f t="shared" si="35"/>
        <v>1</v>
      </c>
      <c r="O2290">
        <f>DATEDIF(Table1[[#This Row],[Submission_Date]],Table1[[#This Row],[Decision_Date]],"D")</f>
        <v>46</v>
      </c>
      <c r="P2290">
        <f>Table1[[#This Row],[Claim_Amount]]-Table1[[#This Row],[Paid_Amount]]</f>
        <v>1121.02</v>
      </c>
    </row>
    <row r="2291" spans="1:16" x14ac:dyDescent="0.3">
      <c r="A2291" t="s">
        <v>4328</v>
      </c>
      <c r="B2291" t="s">
        <v>4329</v>
      </c>
      <c r="C2291" s="1">
        <v>45194</v>
      </c>
      <c r="D2291" s="1">
        <v>45220</v>
      </c>
      <c r="E2291" s="1">
        <v>45243</v>
      </c>
      <c r="F2291" t="s">
        <v>106</v>
      </c>
      <c r="G2291" t="s">
        <v>23</v>
      </c>
      <c r="H2291" t="s">
        <v>38</v>
      </c>
      <c r="I2291">
        <v>27447</v>
      </c>
      <c r="J2291">
        <v>5641.45</v>
      </c>
      <c r="K2291">
        <v>0</v>
      </c>
      <c r="L2291" t="s">
        <v>60</v>
      </c>
      <c r="M2291" t="s">
        <v>61</v>
      </c>
      <c r="N2291" s="2">
        <f t="shared" si="35"/>
        <v>1</v>
      </c>
      <c r="O2291">
        <f>DATEDIF(Table1[[#This Row],[Submission_Date]],Table1[[#This Row],[Decision_Date]],"D")</f>
        <v>23</v>
      </c>
      <c r="P2291">
        <f>Table1[[#This Row],[Claim_Amount]]-Table1[[#This Row],[Paid_Amount]]</f>
        <v>5641.45</v>
      </c>
    </row>
    <row r="2292" spans="1:16" x14ac:dyDescent="0.3">
      <c r="A2292" t="s">
        <v>4330</v>
      </c>
      <c r="B2292" t="s">
        <v>4331</v>
      </c>
      <c r="C2292" s="1">
        <v>45183</v>
      </c>
      <c r="D2292" s="1">
        <v>45201</v>
      </c>
      <c r="E2292" s="1">
        <v>45256</v>
      </c>
      <c r="F2292" t="s">
        <v>44</v>
      </c>
      <c r="G2292" t="s">
        <v>41</v>
      </c>
      <c r="H2292" t="s">
        <v>45</v>
      </c>
      <c r="I2292">
        <v>90837</v>
      </c>
      <c r="J2292">
        <v>7267.15</v>
      </c>
      <c r="K2292">
        <v>0</v>
      </c>
      <c r="L2292" t="s">
        <v>60</v>
      </c>
      <c r="M2292" t="s">
        <v>101</v>
      </c>
      <c r="N2292" s="2">
        <f t="shared" si="35"/>
        <v>1</v>
      </c>
      <c r="O2292">
        <f>DATEDIF(Table1[[#This Row],[Submission_Date]],Table1[[#This Row],[Decision_Date]],"D")</f>
        <v>55</v>
      </c>
      <c r="P2292">
        <f>Table1[[#This Row],[Claim_Amount]]-Table1[[#This Row],[Paid_Amount]]</f>
        <v>7267.15</v>
      </c>
    </row>
    <row r="2293" spans="1:16" x14ac:dyDescent="0.3">
      <c r="A2293" t="s">
        <v>4332</v>
      </c>
      <c r="B2293" t="s">
        <v>4333</v>
      </c>
      <c r="C2293" s="1">
        <v>45477</v>
      </c>
      <c r="D2293" s="1">
        <v>45483</v>
      </c>
      <c r="E2293" s="1">
        <v>45528</v>
      </c>
      <c r="F2293" t="s">
        <v>15</v>
      </c>
      <c r="G2293" t="s">
        <v>23</v>
      </c>
      <c r="H2293" t="s">
        <v>87</v>
      </c>
      <c r="I2293">
        <v>43239</v>
      </c>
      <c r="J2293">
        <v>3956.39</v>
      </c>
      <c r="K2293">
        <v>0</v>
      </c>
      <c r="L2293" t="s">
        <v>60</v>
      </c>
      <c r="M2293" t="s">
        <v>221</v>
      </c>
      <c r="N2293" s="2">
        <f t="shared" si="35"/>
        <v>1</v>
      </c>
      <c r="O2293">
        <f>DATEDIF(Table1[[#This Row],[Submission_Date]],Table1[[#This Row],[Decision_Date]],"D")</f>
        <v>45</v>
      </c>
      <c r="P2293">
        <f>Table1[[#This Row],[Claim_Amount]]-Table1[[#This Row],[Paid_Amount]]</f>
        <v>3956.39</v>
      </c>
    </row>
    <row r="2294" spans="1:16" x14ac:dyDescent="0.3">
      <c r="A2294" t="s">
        <v>4334</v>
      </c>
      <c r="B2294" t="s">
        <v>3998</v>
      </c>
      <c r="C2294" s="1">
        <v>45615</v>
      </c>
      <c r="D2294" s="1">
        <v>45629</v>
      </c>
      <c r="E2294" s="1">
        <v>45685</v>
      </c>
      <c r="F2294" t="s">
        <v>72</v>
      </c>
      <c r="G2294" t="s">
        <v>28</v>
      </c>
      <c r="H2294" t="s">
        <v>52</v>
      </c>
      <c r="I2294">
        <v>27447</v>
      </c>
      <c r="J2294">
        <v>1935.76</v>
      </c>
      <c r="K2294">
        <v>0</v>
      </c>
      <c r="L2294" t="s">
        <v>60</v>
      </c>
      <c r="M2294" t="s">
        <v>176</v>
      </c>
      <c r="N2294" s="2">
        <f t="shared" si="35"/>
        <v>1</v>
      </c>
      <c r="O2294">
        <f>DATEDIF(Table1[[#This Row],[Submission_Date]],Table1[[#This Row],[Decision_Date]],"D")</f>
        <v>56</v>
      </c>
      <c r="P2294">
        <f>Table1[[#This Row],[Claim_Amount]]-Table1[[#This Row],[Paid_Amount]]</f>
        <v>1935.76</v>
      </c>
    </row>
    <row r="2295" spans="1:16" x14ac:dyDescent="0.3">
      <c r="A2295" t="s">
        <v>4335</v>
      </c>
      <c r="B2295" t="s">
        <v>4336</v>
      </c>
      <c r="C2295" s="1">
        <v>45586</v>
      </c>
      <c r="D2295" s="1">
        <v>45608</v>
      </c>
      <c r="E2295" s="1">
        <v>45632</v>
      </c>
      <c r="F2295" t="s">
        <v>44</v>
      </c>
      <c r="G2295" t="s">
        <v>16</v>
      </c>
      <c r="H2295" t="s">
        <v>35</v>
      </c>
      <c r="I2295">
        <v>93000</v>
      </c>
      <c r="J2295">
        <v>947.08</v>
      </c>
      <c r="K2295">
        <v>0</v>
      </c>
      <c r="L2295" t="s">
        <v>60</v>
      </c>
      <c r="M2295" t="s">
        <v>176</v>
      </c>
      <c r="N2295" s="2">
        <f t="shared" si="35"/>
        <v>1</v>
      </c>
      <c r="O2295">
        <f>DATEDIF(Table1[[#This Row],[Submission_Date]],Table1[[#This Row],[Decision_Date]],"D")</f>
        <v>24</v>
      </c>
      <c r="P2295">
        <f>Table1[[#This Row],[Claim_Amount]]-Table1[[#This Row],[Paid_Amount]]</f>
        <v>947.08</v>
      </c>
    </row>
    <row r="2296" spans="1:16" x14ac:dyDescent="0.3">
      <c r="A2296" t="s">
        <v>4337</v>
      </c>
      <c r="B2296" t="s">
        <v>4338</v>
      </c>
      <c r="C2296" s="1">
        <v>45270</v>
      </c>
      <c r="D2296" s="1">
        <v>45293</v>
      </c>
      <c r="E2296" s="1">
        <v>45315</v>
      </c>
      <c r="F2296" t="s">
        <v>27</v>
      </c>
      <c r="G2296" t="s">
        <v>16</v>
      </c>
      <c r="H2296" t="s">
        <v>29</v>
      </c>
      <c r="I2296">
        <v>63047</v>
      </c>
      <c r="J2296">
        <v>930.43</v>
      </c>
      <c r="K2296">
        <v>0</v>
      </c>
      <c r="L2296" t="s">
        <v>60</v>
      </c>
      <c r="M2296" t="s">
        <v>101</v>
      </c>
      <c r="N2296" s="2">
        <f t="shared" si="35"/>
        <v>1</v>
      </c>
      <c r="O2296">
        <f>DATEDIF(Table1[[#This Row],[Submission_Date]],Table1[[#This Row],[Decision_Date]],"D")</f>
        <v>22</v>
      </c>
      <c r="P2296">
        <f>Table1[[#This Row],[Claim_Amount]]-Table1[[#This Row],[Paid_Amount]]</f>
        <v>930.43</v>
      </c>
    </row>
    <row r="2297" spans="1:16" x14ac:dyDescent="0.3">
      <c r="A2297" t="s">
        <v>4339</v>
      </c>
      <c r="B2297" t="s">
        <v>1556</v>
      </c>
      <c r="C2297" s="1">
        <v>45642</v>
      </c>
      <c r="D2297" s="1">
        <v>45654</v>
      </c>
      <c r="E2297" s="1">
        <v>45701</v>
      </c>
      <c r="F2297" t="s">
        <v>22</v>
      </c>
      <c r="G2297" t="s">
        <v>23</v>
      </c>
      <c r="H2297" t="s">
        <v>24</v>
      </c>
      <c r="I2297">
        <v>71046</v>
      </c>
      <c r="J2297">
        <v>2746.3</v>
      </c>
      <c r="K2297">
        <v>2444.48</v>
      </c>
      <c r="L2297" t="s">
        <v>18</v>
      </c>
      <c r="M2297" t="s">
        <v>19</v>
      </c>
      <c r="N2297" s="2">
        <f t="shared" si="35"/>
        <v>0</v>
      </c>
      <c r="O2297">
        <f>DATEDIF(Table1[[#This Row],[Submission_Date]],Table1[[#This Row],[Decision_Date]],"D")</f>
        <v>47</v>
      </c>
      <c r="P2297">
        <f>Table1[[#This Row],[Claim_Amount]]-Table1[[#This Row],[Paid_Amount]]</f>
        <v>301.82000000000016</v>
      </c>
    </row>
    <row r="2298" spans="1:16" x14ac:dyDescent="0.3">
      <c r="A2298" t="s">
        <v>4340</v>
      </c>
      <c r="B2298" t="s">
        <v>4341</v>
      </c>
      <c r="C2298" s="1">
        <v>45051</v>
      </c>
      <c r="D2298" s="1">
        <v>45070</v>
      </c>
      <c r="E2298" s="1">
        <v>45083</v>
      </c>
      <c r="F2298" t="s">
        <v>22</v>
      </c>
      <c r="G2298" t="s">
        <v>41</v>
      </c>
      <c r="H2298" t="s">
        <v>24</v>
      </c>
      <c r="I2298">
        <v>27130</v>
      </c>
      <c r="J2298">
        <v>2526.8200000000002</v>
      </c>
      <c r="K2298">
        <v>2039.71</v>
      </c>
      <c r="L2298" t="s">
        <v>18</v>
      </c>
      <c r="M2298" t="s">
        <v>19</v>
      </c>
      <c r="N2298" s="2">
        <f t="shared" si="35"/>
        <v>0</v>
      </c>
      <c r="O2298">
        <f>DATEDIF(Table1[[#This Row],[Submission_Date]],Table1[[#This Row],[Decision_Date]],"D")</f>
        <v>13</v>
      </c>
      <c r="P2298">
        <f>Table1[[#This Row],[Claim_Amount]]-Table1[[#This Row],[Paid_Amount]]</f>
        <v>487.11000000000013</v>
      </c>
    </row>
    <row r="2299" spans="1:16" x14ac:dyDescent="0.3">
      <c r="A2299" t="s">
        <v>4342</v>
      </c>
      <c r="B2299" t="s">
        <v>4343</v>
      </c>
      <c r="C2299" s="1">
        <v>45523</v>
      </c>
      <c r="D2299" s="1">
        <v>45539</v>
      </c>
      <c r="E2299" s="1">
        <v>45562</v>
      </c>
      <c r="F2299" t="s">
        <v>106</v>
      </c>
      <c r="G2299" t="s">
        <v>23</v>
      </c>
      <c r="H2299" t="s">
        <v>55</v>
      </c>
      <c r="I2299">
        <v>27130</v>
      </c>
      <c r="J2299">
        <v>5548.48</v>
      </c>
      <c r="K2299">
        <v>0</v>
      </c>
      <c r="L2299" t="s">
        <v>60</v>
      </c>
      <c r="M2299" t="s">
        <v>61</v>
      </c>
      <c r="N2299" s="2">
        <f t="shared" si="35"/>
        <v>1</v>
      </c>
      <c r="O2299">
        <f>DATEDIF(Table1[[#This Row],[Submission_Date]],Table1[[#This Row],[Decision_Date]],"D")</f>
        <v>23</v>
      </c>
      <c r="P2299">
        <f>Table1[[#This Row],[Claim_Amount]]-Table1[[#This Row],[Paid_Amount]]</f>
        <v>5548.48</v>
      </c>
    </row>
    <row r="2300" spans="1:16" x14ac:dyDescent="0.3">
      <c r="A2300" t="s">
        <v>4344</v>
      </c>
      <c r="B2300" t="s">
        <v>4345</v>
      </c>
      <c r="C2300" s="1">
        <v>45294</v>
      </c>
      <c r="D2300" s="1">
        <v>45296</v>
      </c>
      <c r="E2300" s="1">
        <v>45322</v>
      </c>
      <c r="F2300" t="s">
        <v>27</v>
      </c>
      <c r="G2300" t="s">
        <v>23</v>
      </c>
      <c r="H2300" t="s">
        <v>38</v>
      </c>
      <c r="I2300">
        <v>90837</v>
      </c>
      <c r="J2300">
        <v>3042.27</v>
      </c>
      <c r="K2300">
        <v>2742.93</v>
      </c>
      <c r="L2300" t="s">
        <v>18</v>
      </c>
      <c r="M2300" t="s">
        <v>19</v>
      </c>
      <c r="N2300" s="2">
        <f t="shared" si="35"/>
        <v>0</v>
      </c>
      <c r="O2300">
        <f>DATEDIF(Table1[[#This Row],[Submission_Date]],Table1[[#This Row],[Decision_Date]],"D")</f>
        <v>26</v>
      </c>
      <c r="P2300">
        <f>Table1[[#This Row],[Claim_Amount]]-Table1[[#This Row],[Paid_Amount]]</f>
        <v>299.34000000000015</v>
      </c>
    </row>
    <row r="2301" spans="1:16" x14ac:dyDescent="0.3">
      <c r="A2301" t="s">
        <v>4346</v>
      </c>
      <c r="B2301" t="s">
        <v>4347</v>
      </c>
      <c r="C2301" s="1">
        <v>45185</v>
      </c>
      <c r="D2301" s="1">
        <v>45187</v>
      </c>
      <c r="E2301" s="1">
        <v>45195</v>
      </c>
      <c r="F2301" t="s">
        <v>27</v>
      </c>
      <c r="G2301" t="s">
        <v>16</v>
      </c>
      <c r="H2301" t="s">
        <v>35</v>
      </c>
      <c r="I2301">
        <v>92928</v>
      </c>
      <c r="J2301">
        <v>543.23</v>
      </c>
      <c r="K2301">
        <v>432.99</v>
      </c>
      <c r="L2301" t="s">
        <v>18</v>
      </c>
      <c r="M2301" t="s">
        <v>19</v>
      </c>
      <c r="N2301" s="2">
        <f t="shared" si="35"/>
        <v>0</v>
      </c>
      <c r="O2301">
        <f>DATEDIF(Table1[[#This Row],[Submission_Date]],Table1[[#This Row],[Decision_Date]],"D")</f>
        <v>8</v>
      </c>
      <c r="P2301">
        <f>Table1[[#This Row],[Claim_Amount]]-Table1[[#This Row],[Paid_Amount]]</f>
        <v>110.24000000000001</v>
      </c>
    </row>
    <row r="2302" spans="1:16" x14ac:dyDescent="0.3">
      <c r="A2302" t="s">
        <v>4348</v>
      </c>
      <c r="B2302" t="s">
        <v>4274</v>
      </c>
      <c r="C2302" s="1">
        <v>45214</v>
      </c>
      <c r="D2302" s="1">
        <v>45229</v>
      </c>
      <c r="E2302" s="1">
        <v>45251</v>
      </c>
      <c r="F2302" t="s">
        <v>48</v>
      </c>
      <c r="G2302" t="s">
        <v>34</v>
      </c>
      <c r="H2302" t="s">
        <v>52</v>
      </c>
      <c r="I2302">
        <v>99213</v>
      </c>
      <c r="J2302">
        <v>4194.62</v>
      </c>
      <c r="K2302">
        <v>0</v>
      </c>
      <c r="L2302" t="s">
        <v>60</v>
      </c>
      <c r="M2302" t="s">
        <v>221</v>
      </c>
      <c r="N2302" s="2">
        <f t="shared" si="35"/>
        <v>1</v>
      </c>
      <c r="O2302">
        <f>DATEDIF(Table1[[#This Row],[Submission_Date]],Table1[[#This Row],[Decision_Date]],"D")</f>
        <v>22</v>
      </c>
      <c r="P2302">
        <f>Table1[[#This Row],[Claim_Amount]]-Table1[[#This Row],[Paid_Amount]]</f>
        <v>4194.62</v>
      </c>
    </row>
    <row r="2303" spans="1:16" x14ac:dyDescent="0.3">
      <c r="A2303" t="s">
        <v>4349</v>
      </c>
      <c r="B2303" t="s">
        <v>4350</v>
      </c>
      <c r="C2303" s="1">
        <v>45101</v>
      </c>
      <c r="D2303" s="1">
        <v>45108</v>
      </c>
      <c r="E2303" s="1">
        <v>45159</v>
      </c>
      <c r="F2303" t="s">
        <v>22</v>
      </c>
      <c r="G2303" t="s">
        <v>34</v>
      </c>
      <c r="H2303" t="s">
        <v>24</v>
      </c>
      <c r="I2303">
        <v>93000</v>
      </c>
      <c r="J2303">
        <v>813.67</v>
      </c>
      <c r="K2303">
        <v>812.5</v>
      </c>
      <c r="L2303" t="s">
        <v>18</v>
      </c>
      <c r="M2303" t="s">
        <v>19</v>
      </c>
      <c r="N2303" s="2">
        <f t="shared" si="35"/>
        <v>0</v>
      </c>
      <c r="O2303">
        <f>DATEDIF(Table1[[#This Row],[Submission_Date]],Table1[[#This Row],[Decision_Date]],"D")</f>
        <v>51</v>
      </c>
      <c r="P2303">
        <f>Table1[[#This Row],[Claim_Amount]]-Table1[[#This Row],[Paid_Amount]]</f>
        <v>1.1699999999999591</v>
      </c>
    </row>
    <row r="2304" spans="1:16" x14ac:dyDescent="0.3">
      <c r="A2304" t="s">
        <v>4351</v>
      </c>
      <c r="B2304" t="s">
        <v>4352</v>
      </c>
      <c r="C2304" s="1">
        <v>45614</v>
      </c>
      <c r="D2304" s="1">
        <v>45644</v>
      </c>
      <c r="E2304" s="1">
        <v>45688</v>
      </c>
      <c r="F2304" t="s">
        <v>15</v>
      </c>
      <c r="G2304" t="s">
        <v>79</v>
      </c>
      <c r="H2304" t="s">
        <v>45</v>
      </c>
      <c r="I2304">
        <v>99215</v>
      </c>
      <c r="J2304">
        <v>1329.85</v>
      </c>
      <c r="K2304">
        <v>0</v>
      </c>
      <c r="L2304" t="s">
        <v>60</v>
      </c>
      <c r="M2304" t="s">
        <v>221</v>
      </c>
      <c r="N2304" s="2">
        <f t="shared" si="35"/>
        <v>1</v>
      </c>
      <c r="O2304">
        <f>DATEDIF(Table1[[#This Row],[Submission_Date]],Table1[[#This Row],[Decision_Date]],"D")</f>
        <v>44</v>
      </c>
      <c r="P2304">
        <f>Table1[[#This Row],[Claim_Amount]]-Table1[[#This Row],[Paid_Amount]]</f>
        <v>1329.85</v>
      </c>
    </row>
    <row r="2305" spans="1:16" x14ac:dyDescent="0.3">
      <c r="A2305" t="s">
        <v>4353</v>
      </c>
      <c r="B2305" t="s">
        <v>4354</v>
      </c>
      <c r="C2305" s="1">
        <v>45155</v>
      </c>
      <c r="D2305" s="1">
        <v>45161</v>
      </c>
      <c r="E2305" s="1">
        <v>45213</v>
      </c>
      <c r="F2305" t="s">
        <v>15</v>
      </c>
      <c r="G2305" t="s">
        <v>23</v>
      </c>
      <c r="H2305" t="s">
        <v>29</v>
      </c>
      <c r="I2305">
        <v>80053</v>
      </c>
      <c r="J2305">
        <v>2208.6999999999998</v>
      </c>
      <c r="K2305">
        <v>2046.43</v>
      </c>
      <c r="L2305" t="s">
        <v>18</v>
      </c>
      <c r="M2305" t="s">
        <v>19</v>
      </c>
      <c r="N2305" s="2">
        <f t="shared" si="35"/>
        <v>0</v>
      </c>
      <c r="O2305">
        <f>DATEDIF(Table1[[#This Row],[Submission_Date]],Table1[[#This Row],[Decision_Date]],"D")</f>
        <v>52</v>
      </c>
      <c r="P2305">
        <f>Table1[[#This Row],[Claim_Amount]]-Table1[[#This Row],[Paid_Amount]]</f>
        <v>162.26999999999975</v>
      </c>
    </row>
    <row r="2306" spans="1:16" x14ac:dyDescent="0.3">
      <c r="A2306" t="s">
        <v>4355</v>
      </c>
      <c r="B2306" t="s">
        <v>4356</v>
      </c>
      <c r="C2306" s="1">
        <v>45137</v>
      </c>
      <c r="D2306" s="1">
        <v>45167</v>
      </c>
      <c r="E2306" s="1">
        <v>45204</v>
      </c>
      <c r="F2306" t="s">
        <v>48</v>
      </c>
      <c r="G2306" t="s">
        <v>28</v>
      </c>
      <c r="H2306" t="s">
        <v>17</v>
      </c>
      <c r="I2306">
        <v>90837</v>
      </c>
      <c r="J2306">
        <v>8924.31</v>
      </c>
      <c r="K2306">
        <v>6841.13</v>
      </c>
      <c r="L2306" t="s">
        <v>18</v>
      </c>
      <c r="M2306" t="s">
        <v>19</v>
      </c>
      <c r="N2306" s="2">
        <f t="shared" si="35"/>
        <v>0</v>
      </c>
      <c r="O2306">
        <f>DATEDIF(Table1[[#This Row],[Submission_Date]],Table1[[#This Row],[Decision_Date]],"D")</f>
        <v>37</v>
      </c>
      <c r="P2306">
        <f>Table1[[#This Row],[Claim_Amount]]-Table1[[#This Row],[Paid_Amount]]</f>
        <v>2083.1799999999994</v>
      </c>
    </row>
    <row r="2307" spans="1:16" x14ac:dyDescent="0.3">
      <c r="A2307" t="s">
        <v>4357</v>
      </c>
      <c r="B2307" t="s">
        <v>4358</v>
      </c>
      <c r="C2307" s="1">
        <v>45193</v>
      </c>
      <c r="D2307" s="1">
        <v>45197</v>
      </c>
      <c r="E2307" s="1">
        <v>45234</v>
      </c>
      <c r="F2307" t="s">
        <v>44</v>
      </c>
      <c r="G2307" t="s">
        <v>16</v>
      </c>
      <c r="H2307" t="s">
        <v>55</v>
      </c>
      <c r="I2307">
        <v>93000</v>
      </c>
      <c r="J2307">
        <v>21762.31</v>
      </c>
      <c r="K2307">
        <v>20630.75</v>
      </c>
      <c r="L2307" t="s">
        <v>18</v>
      </c>
      <c r="M2307" t="s">
        <v>19</v>
      </c>
      <c r="N2307" s="2">
        <f t="shared" ref="N2307:N2370" si="36">IF(L2307="Denied",1,0)</f>
        <v>0</v>
      </c>
      <c r="O2307">
        <f>DATEDIF(Table1[[#This Row],[Submission_Date]],Table1[[#This Row],[Decision_Date]],"D")</f>
        <v>37</v>
      </c>
      <c r="P2307">
        <f>Table1[[#This Row],[Claim_Amount]]-Table1[[#This Row],[Paid_Amount]]</f>
        <v>1131.5600000000013</v>
      </c>
    </row>
    <row r="2308" spans="1:16" x14ac:dyDescent="0.3">
      <c r="A2308" t="s">
        <v>4359</v>
      </c>
      <c r="B2308" t="s">
        <v>1719</v>
      </c>
      <c r="C2308" s="1">
        <v>45188</v>
      </c>
      <c r="D2308" s="1">
        <v>45214</v>
      </c>
      <c r="E2308" s="1">
        <v>45244</v>
      </c>
      <c r="F2308" t="s">
        <v>15</v>
      </c>
      <c r="G2308" t="s">
        <v>23</v>
      </c>
      <c r="H2308" t="s">
        <v>49</v>
      </c>
      <c r="I2308">
        <v>43239</v>
      </c>
      <c r="J2308">
        <v>2937.69</v>
      </c>
      <c r="K2308">
        <v>0</v>
      </c>
      <c r="L2308" t="s">
        <v>60</v>
      </c>
      <c r="M2308" t="s">
        <v>61</v>
      </c>
      <c r="N2308" s="2">
        <f t="shared" si="36"/>
        <v>1</v>
      </c>
      <c r="O2308">
        <f>DATEDIF(Table1[[#This Row],[Submission_Date]],Table1[[#This Row],[Decision_Date]],"D")</f>
        <v>30</v>
      </c>
      <c r="P2308">
        <f>Table1[[#This Row],[Claim_Amount]]-Table1[[#This Row],[Paid_Amount]]</f>
        <v>2937.69</v>
      </c>
    </row>
    <row r="2309" spans="1:16" x14ac:dyDescent="0.3">
      <c r="A2309" t="s">
        <v>4360</v>
      </c>
      <c r="B2309" t="s">
        <v>4361</v>
      </c>
      <c r="C2309" s="1">
        <v>44969</v>
      </c>
      <c r="D2309" s="1">
        <v>44974</v>
      </c>
      <c r="E2309" s="1">
        <v>44997</v>
      </c>
      <c r="F2309" t="s">
        <v>44</v>
      </c>
      <c r="G2309" t="s">
        <v>28</v>
      </c>
      <c r="H2309" t="s">
        <v>49</v>
      </c>
      <c r="I2309">
        <v>45378</v>
      </c>
      <c r="J2309">
        <v>1561.56</v>
      </c>
      <c r="K2309">
        <v>0</v>
      </c>
      <c r="L2309" t="s">
        <v>60</v>
      </c>
      <c r="M2309" t="s">
        <v>153</v>
      </c>
      <c r="N2309" s="2">
        <f t="shared" si="36"/>
        <v>1</v>
      </c>
      <c r="O2309">
        <f>DATEDIF(Table1[[#This Row],[Submission_Date]],Table1[[#This Row],[Decision_Date]],"D")</f>
        <v>23</v>
      </c>
      <c r="P2309">
        <f>Table1[[#This Row],[Claim_Amount]]-Table1[[#This Row],[Paid_Amount]]</f>
        <v>1561.56</v>
      </c>
    </row>
    <row r="2310" spans="1:16" x14ac:dyDescent="0.3">
      <c r="A2310" t="s">
        <v>4362</v>
      </c>
      <c r="B2310" t="s">
        <v>978</v>
      </c>
      <c r="C2310" s="1">
        <v>45106</v>
      </c>
      <c r="D2310" s="1">
        <v>45121</v>
      </c>
      <c r="E2310" s="1">
        <v>45180</v>
      </c>
      <c r="F2310" t="s">
        <v>22</v>
      </c>
      <c r="G2310" t="s">
        <v>23</v>
      </c>
      <c r="H2310" t="s">
        <v>29</v>
      </c>
      <c r="I2310">
        <v>99215</v>
      </c>
      <c r="J2310">
        <v>2772.78</v>
      </c>
      <c r="K2310">
        <v>0</v>
      </c>
      <c r="L2310" t="s">
        <v>60</v>
      </c>
      <c r="M2310" t="s">
        <v>61</v>
      </c>
      <c r="N2310" s="2">
        <f t="shared" si="36"/>
        <v>1</v>
      </c>
      <c r="O2310">
        <f>DATEDIF(Table1[[#This Row],[Submission_Date]],Table1[[#This Row],[Decision_Date]],"D")</f>
        <v>59</v>
      </c>
      <c r="P2310">
        <f>Table1[[#This Row],[Claim_Amount]]-Table1[[#This Row],[Paid_Amount]]</f>
        <v>2772.78</v>
      </c>
    </row>
    <row r="2311" spans="1:16" x14ac:dyDescent="0.3">
      <c r="A2311" t="s">
        <v>4363</v>
      </c>
      <c r="B2311" t="s">
        <v>4364</v>
      </c>
      <c r="C2311" s="1">
        <v>45308</v>
      </c>
      <c r="D2311" s="1">
        <v>45311</v>
      </c>
      <c r="E2311" s="1">
        <v>45338</v>
      </c>
      <c r="F2311" t="s">
        <v>22</v>
      </c>
      <c r="G2311" t="s">
        <v>41</v>
      </c>
      <c r="H2311" t="s">
        <v>35</v>
      </c>
      <c r="I2311">
        <v>90837</v>
      </c>
      <c r="J2311">
        <v>3678</v>
      </c>
      <c r="K2311">
        <v>3342</v>
      </c>
      <c r="L2311" t="s">
        <v>18</v>
      </c>
      <c r="M2311" t="s">
        <v>19</v>
      </c>
      <c r="N2311" s="2">
        <f t="shared" si="36"/>
        <v>0</v>
      </c>
      <c r="O2311">
        <f>DATEDIF(Table1[[#This Row],[Submission_Date]],Table1[[#This Row],[Decision_Date]],"D")</f>
        <v>27</v>
      </c>
      <c r="P2311">
        <f>Table1[[#This Row],[Claim_Amount]]-Table1[[#This Row],[Paid_Amount]]</f>
        <v>336</v>
      </c>
    </row>
    <row r="2312" spans="1:16" x14ac:dyDescent="0.3">
      <c r="A2312" t="s">
        <v>4365</v>
      </c>
      <c r="B2312" t="s">
        <v>4366</v>
      </c>
      <c r="C2312" s="1">
        <v>45496</v>
      </c>
      <c r="D2312" s="1">
        <v>45518</v>
      </c>
      <c r="E2312" s="1">
        <v>45537</v>
      </c>
      <c r="F2312" t="s">
        <v>106</v>
      </c>
      <c r="G2312" t="s">
        <v>41</v>
      </c>
      <c r="H2312" t="s">
        <v>24</v>
      </c>
      <c r="I2312">
        <v>92928</v>
      </c>
      <c r="J2312">
        <v>1398.93</v>
      </c>
      <c r="K2312">
        <v>1194.6500000000001</v>
      </c>
      <c r="L2312" t="s">
        <v>18</v>
      </c>
      <c r="M2312" t="s">
        <v>19</v>
      </c>
      <c r="N2312" s="2">
        <f t="shared" si="36"/>
        <v>0</v>
      </c>
      <c r="O2312">
        <f>DATEDIF(Table1[[#This Row],[Submission_Date]],Table1[[#This Row],[Decision_Date]],"D")</f>
        <v>19</v>
      </c>
      <c r="P2312">
        <f>Table1[[#This Row],[Claim_Amount]]-Table1[[#This Row],[Paid_Amount]]</f>
        <v>204.27999999999997</v>
      </c>
    </row>
    <row r="2313" spans="1:16" x14ac:dyDescent="0.3">
      <c r="A2313" t="s">
        <v>4367</v>
      </c>
      <c r="B2313" t="s">
        <v>812</v>
      </c>
      <c r="C2313" s="1">
        <v>45595</v>
      </c>
      <c r="D2313" s="1">
        <v>45619</v>
      </c>
      <c r="E2313" s="1">
        <v>45656</v>
      </c>
      <c r="F2313" t="s">
        <v>48</v>
      </c>
      <c r="G2313" t="s">
        <v>23</v>
      </c>
      <c r="H2313" t="s">
        <v>24</v>
      </c>
      <c r="I2313">
        <v>99215</v>
      </c>
      <c r="J2313">
        <v>7602.02</v>
      </c>
      <c r="K2313">
        <v>6804.09</v>
      </c>
      <c r="L2313" t="s">
        <v>18</v>
      </c>
      <c r="M2313" t="s">
        <v>19</v>
      </c>
      <c r="N2313" s="2">
        <f t="shared" si="36"/>
        <v>0</v>
      </c>
      <c r="O2313">
        <f>DATEDIF(Table1[[#This Row],[Submission_Date]],Table1[[#This Row],[Decision_Date]],"D")</f>
        <v>37</v>
      </c>
      <c r="P2313">
        <f>Table1[[#This Row],[Claim_Amount]]-Table1[[#This Row],[Paid_Amount]]</f>
        <v>797.93000000000029</v>
      </c>
    </row>
    <row r="2314" spans="1:16" x14ac:dyDescent="0.3">
      <c r="A2314" t="s">
        <v>4368</v>
      </c>
      <c r="B2314" t="s">
        <v>4369</v>
      </c>
      <c r="C2314" s="1">
        <v>45445</v>
      </c>
      <c r="D2314" s="1">
        <v>45475</v>
      </c>
      <c r="E2314" s="1">
        <v>45507</v>
      </c>
      <c r="F2314" t="s">
        <v>48</v>
      </c>
      <c r="G2314" t="s">
        <v>28</v>
      </c>
      <c r="H2314" t="s">
        <v>55</v>
      </c>
      <c r="I2314">
        <v>92928</v>
      </c>
      <c r="J2314">
        <v>2173.42</v>
      </c>
      <c r="K2314">
        <v>0</v>
      </c>
      <c r="L2314" t="s">
        <v>60</v>
      </c>
      <c r="M2314" t="s">
        <v>153</v>
      </c>
      <c r="N2314" s="2">
        <f t="shared" si="36"/>
        <v>1</v>
      </c>
      <c r="O2314">
        <f>DATEDIF(Table1[[#This Row],[Submission_Date]],Table1[[#This Row],[Decision_Date]],"D")</f>
        <v>32</v>
      </c>
      <c r="P2314">
        <f>Table1[[#This Row],[Claim_Amount]]-Table1[[#This Row],[Paid_Amount]]</f>
        <v>2173.42</v>
      </c>
    </row>
    <row r="2315" spans="1:16" x14ac:dyDescent="0.3">
      <c r="A2315" t="s">
        <v>4370</v>
      </c>
      <c r="B2315" t="s">
        <v>4371</v>
      </c>
      <c r="C2315" s="1">
        <v>45298</v>
      </c>
      <c r="D2315" s="1">
        <v>45303</v>
      </c>
      <c r="E2315" s="1">
        <v>45343</v>
      </c>
      <c r="F2315" t="s">
        <v>72</v>
      </c>
      <c r="G2315" t="s">
        <v>41</v>
      </c>
      <c r="H2315" t="s">
        <v>45</v>
      </c>
      <c r="I2315">
        <v>99215</v>
      </c>
      <c r="J2315">
        <v>2692.42</v>
      </c>
      <c r="K2315">
        <v>2508.2600000000002</v>
      </c>
      <c r="L2315" t="s">
        <v>18</v>
      </c>
      <c r="M2315" t="s">
        <v>19</v>
      </c>
      <c r="N2315" s="2">
        <f t="shared" si="36"/>
        <v>0</v>
      </c>
      <c r="O2315">
        <f>DATEDIF(Table1[[#This Row],[Submission_Date]],Table1[[#This Row],[Decision_Date]],"D")</f>
        <v>40</v>
      </c>
      <c r="P2315">
        <f>Table1[[#This Row],[Claim_Amount]]-Table1[[#This Row],[Paid_Amount]]</f>
        <v>184.15999999999985</v>
      </c>
    </row>
    <row r="2316" spans="1:16" x14ac:dyDescent="0.3">
      <c r="A2316" t="s">
        <v>4372</v>
      </c>
      <c r="B2316" t="s">
        <v>4373</v>
      </c>
      <c r="C2316" s="1">
        <v>45266</v>
      </c>
      <c r="D2316" s="1">
        <v>45269</v>
      </c>
      <c r="E2316" s="1">
        <v>45321</v>
      </c>
      <c r="F2316" t="s">
        <v>44</v>
      </c>
      <c r="G2316" t="s">
        <v>41</v>
      </c>
      <c r="H2316" t="s">
        <v>17</v>
      </c>
      <c r="I2316">
        <v>93000</v>
      </c>
      <c r="J2316">
        <v>3080.17</v>
      </c>
      <c r="K2316">
        <v>0</v>
      </c>
      <c r="L2316" t="s">
        <v>60</v>
      </c>
      <c r="M2316" t="s">
        <v>61</v>
      </c>
      <c r="N2316" s="2">
        <f t="shared" si="36"/>
        <v>1</v>
      </c>
      <c r="O2316">
        <f>DATEDIF(Table1[[#This Row],[Submission_Date]],Table1[[#This Row],[Decision_Date]],"D")</f>
        <v>52</v>
      </c>
      <c r="P2316">
        <f>Table1[[#This Row],[Claim_Amount]]-Table1[[#This Row],[Paid_Amount]]</f>
        <v>3080.17</v>
      </c>
    </row>
    <row r="2317" spans="1:16" x14ac:dyDescent="0.3">
      <c r="A2317" t="s">
        <v>4374</v>
      </c>
      <c r="B2317" t="s">
        <v>4375</v>
      </c>
      <c r="C2317" s="1">
        <v>44992</v>
      </c>
      <c r="D2317" s="1">
        <v>45018</v>
      </c>
      <c r="E2317" s="1">
        <v>45041</v>
      </c>
      <c r="F2317" t="s">
        <v>44</v>
      </c>
      <c r="G2317" t="s">
        <v>34</v>
      </c>
      <c r="H2317" t="s">
        <v>35</v>
      </c>
      <c r="I2317">
        <v>71046</v>
      </c>
      <c r="J2317">
        <v>2533.2800000000002</v>
      </c>
      <c r="K2317">
        <v>2066.29</v>
      </c>
      <c r="L2317" t="s">
        <v>18</v>
      </c>
      <c r="M2317" t="s">
        <v>19</v>
      </c>
      <c r="N2317" s="2">
        <f t="shared" si="36"/>
        <v>0</v>
      </c>
      <c r="O2317">
        <f>DATEDIF(Table1[[#This Row],[Submission_Date]],Table1[[#This Row],[Decision_Date]],"D")</f>
        <v>23</v>
      </c>
      <c r="P2317">
        <f>Table1[[#This Row],[Claim_Amount]]-Table1[[#This Row],[Paid_Amount]]</f>
        <v>466.99000000000024</v>
      </c>
    </row>
    <row r="2318" spans="1:16" x14ac:dyDescent="0.3">
      <c r="A2318" t="s">
        <v>4376</v>
      </c>
      <c r="B2318" t="s">
        <v>4377</v>
      </c>
      <c r="C2318" s="1">
        <v>44936</v>
      </c>
      <c r="D2318" s="1">
        <v>44948</v>
      </c>
      <c r="E2318" s="1">
        <v>44973</v>
      </c>
      <c r="F2318" t="s">
        <v>72</v>
      </c>
      <c r="G2318" t="s">
        <v>23</v>
      </c>
      <c r="H2318" t="s">
        <v>49</v>
      </c>
      <c r="I2318">
        <v>71046</v>
      </c>
      <c r="J2318">
        <v>3537.42</v>
      </c>
      <c r="K2318">
        <v>0</v>
      </c>
      <c r="L2318" t="s">
        <v>60</v>
      </c>
      <c r="M2318" t="s">
        <v>101</v>
      </c>
      <c r="N2318" s="2">
        <f t="shared" si="36"/>
        <v>1</v>
      </c>
      <c r="O2318">
        <f>DATEDIF(Table1[[#This Row],[Submission_Date]],Table1[[#This Row],[Decision_Date]],"D")</f>
        <v>25</v>
      </c>
      <c r="P2318">
        <f>Table1[[#This Row],[Claim_Amount]]-Table1[[#This Row],[Paid_Amount]]</f>
        <v>3537.42</v>
      </c>
    </row>
    <row r="2319" spans="1:16" x14ac:dyDescent="0.3">
      <c r="A2319" t="s">
        <v>4378</v>
      </c>
      <c r="B2319" t="s">
        <v>4379</v>
      </c>
      <c r="C2319" s="1">
        <v>45465</v>
      </c>
      <c r="D2319" s="1">
        <v>45469</v>
      </c>
      <c r="E2319" s="1">
        <v>45480</v>
      </c>
      <c r="F2319" t="s">
        <v>48</v>
      </c>
      <c r="G2319" t="s">
        <v>34</v>
      </c>
      <c r="H2319" t="s">
        <v>45</v>
      </c>
      <c r="I2319">
        <v>92928</v>
      </c>
      <c r="J2319">
        <v>1103.45</v>
      </c>
      <c r="K2319">
        <v>0</v>
      </c>
      <c r="L2319" t="s">
        <v>30</v>
      </c>
      <c r="M2319" t="s">
        <v>19</v>
      </c>
      <c r="N2319" s="2">
        <f t="shared" si="36"/>
        <v>0</v>
      </c>
      <c r="O2319">
        <f>DATEDIF(Table1[[#This Row],[Submission_Date]],Table1[[#This Row],[Decision_Date]],"D")</f>
        <v>11</v>
      </c>
      <c r="P2319">
        <f>Table1[[#This Row],[Claim_Amount]]-Table1[[#This Row],[Paid_Amount]]</f>
        <v>1103.45</v>
      </c>
    </row>
    <row r="2320" spans="1:16" x14ac:dyDescent="0.3">
      <c r="A2320" t="s">
        <v>4380</v>
      </c>
      <c r="B2320" t="s">
        <v>4381</v>
      </c>
      <c r="C2320" s="1">
        <v>45464</v>
      </c>
      <c r="D2320" s="1">
        <v>45489</v>
      </c>
      <c r="E2320" s="1">
        <v>45505</v>
      </c>
      <c r="F2320" t="s">
        <v>48</v>
      </c>
      <c r="G2320" t="s">
        <v>16</v>
      </c>
      <c r="H2320" t="s">
        <v>49</v>
      </c>
      <c r="I2320">
        <v>27447</v>
      </c>
      <c r="J2320">
        <v>1156.74</v>
      </c>
      <c r="K2320">
        <v>0</v>
      </c>
      <c r="L2320" t="s">
        <v>60</v>
      </c>
      <c r="M2320" t="s">
        <v>101</v>
      </c>
      <c r="N2320" s="2">
        <f t="shared" si="36"/>
        <v>1</v>
      </c>
      <c r="O2320">
        <f>DATEDIF(Table1[[#This Row],[Submission_Date]],Table1[[#This Row],[Decision_Date]],"D")</f>
        <v>16</v>
      </c>
      <c r="P2320">
        <f>Table1[[#This Row],[Claim_Amount]]-Table1[[#This Row],[Paid_Amount]]</f>
        <v>1156.74</v>
      </c>
    </row>
    <row r="2321" spans="1:16" x14ac:dyDescent="0.3">
      <c r="A2321" t="s">
        <v>4382</v>
      </c>
      <c r="B2321" t="s">
        <v>354</v>
      </c>
      <c r="C2321" s="1">
        <v>45547</v>
      </c>
      <c r="D2321" s="1">
        <v>45567</v>
      </c>
      <c r="E2321" s="1">
        <v>45598</v>
      </c>
      <c r="F2321" t="s">
        <v>22</v>
      </c>
      <c r="G2321" t="s">
        <v>34</v>
      </c>
      <c r="H2321" t="s">
        <v>24</v>
      </c>
      <c r="I2321">
        <v>93000</v>
      </c>
      <c r="J2321">
        <v>749.85</v>
      </c>
      <c r="K2321">
        <v>0</v>
      </c>
      <c r="L2321" t="s">
        <v>30</v>
      </c>
      <c r="M2321" t="s">
        <v>19</v>
      </c>
      <c r="N2321" s="2">
        <f t="shared" si="36"/>
        <v>0</v>
      </c>
      <c r="O2321">
        <f>DATEDIF(Table1[[#This Row],[Submission_Date]],Table1[[#This Row],[Decision_Date]],"D")</f>
        <v>31</v>
      </c>
      <c r="P2321">
        <f>Table1[[#This Row],[Claim_Amount]]-Table1[[#This Row],[Paid_Amount]]</f>
        <v>749.85</v>
      </c>
    </row>
    <row r="2322" spans="1:16" x14ac:dyDescent="0.3">
      <c r="A2322" t="s">
        <v>4383</v>
      </c>
      <c r="B2322" t="s">
        <v>2950</v>
      </c>
      <c r="C2322" s="1">
        <v>45082</v>
      </c>
      <c r="D2322" s="1">
        <v>45108</v>
      </c>
      <c r="E2322" s="1">
        <v>45134</v>
      </c>
      <c r="F2322" t="s">
        <v>106</v>
      </c>
      <c r="G2322" t="s">
        <v>41</v>
      </c>
      <c r="H2322" t="s">
        <v>55</v>
      </c>
      <c r="I2322">
        <v>99213</v>
      </c>
      <c r="J2322">
        <v>2569.85</v>
      </c>
      <c r="K2322">
        <v>2259.88</v>
      </c>
      <c r="L2322" t="s">
        <v>18</v>
      </c>
      <c r="M2322" t="s">
        <v>19</v>
      </c>
      <c r="N2322" s="2">
        <f t="shared" si="36"/>
        <v>0</v>
      </c>
      <c r="O2322">
        <f>DATEDIF(Table1[[#This Row],[Submission_Date]],Table1[[#This Row],[Decision_Date]],"D")</f>
        <v>26</v>
      </c>
      <c r="P2322">
        <f>Table1[[#This Row],[Claim_Amount]]-Table1[[#This Row],[Paid_Amount]]</f>
        <v>309.9699999999998</v>
      </c>
    </row>
    <row r="2323" spans="1:16" x14ac:dyDescent="0.3">
      <c r="A2323" t="s">
        <v>4384</v>
      </c>
      <c r="B2323" t="s">
        <v>4385</v>
      </c>
      <c r="C2323" s="1">
        <v>45575</v>
      </c>
      <c r="D2323" s="1">
        <v>45590</v>
      </c>
      <c r="E2323" s="1">
        <v>45606</v>
      </c>
      <c r="F2323" t="s">
        <v>27</v>
      </c>
      <c r="G2323" t="s">
        <v>28</v>
      </c>
      <c r="H2323" t="s">
        <v>52</v>
      </c>
      <c r="I2323">
        <v>99215</v>
      </c>
      <c r="J2323">
        <v>3371.62</v>
      </c>
      <c r="K2323">
        <v>2830.75</v>
      </c>
      <c r="L2323" t="s">
        <v>18</v>
      </c>
      <c r="M2323" t="s">
        <v>19</v>
      </c>
      <c r="N2323" s="2">
        <f t="shared" si="36"/>
        <v>0</v>
      </c>
      <c r="O2323">
        <f>DATEDIF(Table1[[#This Row],[Submission_Date]],Table1[[#This Row],[Decision_Date]],"D")</f>
        <v>16</v>
      </c>
      <c r="P2323">
        <f>Table1[[#This Row],[Claim_Amount]]-Table1[[#This Row],[Paid_Amount]]</f>
        <v>540.86999999999989</v>
      </c>
    </row>
    <row r="2324" spans="1:16" x14ac:dyDescent="0.3">
      <c r="A2324" t="s">
        <v>4386</v>
      </c>
      <c r="B2324" t="s">
        <v>4387</v>
      </c>
      <c r="C2324" s="1">
        <v>45032</v>
      </c>
      <c r="D2324" s="1">
        <v>45061</v>
      </c>
      <c r="E2324" s="1">
        <v>45097</v>
      </c>
      <c r="F2324" t="s">
        <v>15</v>
      </c>
      <c r="G2324" t="s">
        <v>16</v>
      </c>
      <c r="H2324" t="s">
        <v>38</v>
      </c>
      <c r="I2324">
        <v>90837</v>
      </c>
      <c r="J2324">
        <v>2607.69</v>
      </c>
      <c r="K2324">
        <v>2290.1799999999998</v>
      </c>
      <c r="L2324" t="s">
        <v>18</v>
      </c>
      <c r="M2324" t="s">
        <v>19</v>
      </c>
      <c r="N2324" s="2">
        <f t="shared" si="36"/>
        <v>0</v>
      </c>
      <c r="O2324">
        <f>DATEDIF(Table1[[#This Row],[Submission_Date]],Table1[[#This Row],[Decision_Date]],"D")</f>
        <v>36</v>
      </c>
      <c r="P2324">
        <f>Table1[[#This Row],[Claim_Amount]]-Table1[[#This Row],[Paid_Amount]]</f>
        <v>317.51000000000022</v>
      </c>
    </row>
    <row r="2325" spans="1:16" x14ac:dyDescent="0.3">
      <c r="A2325" t="s">
        <v>4388</v>
      </c>
      <c r="B2325" t="s">
        <v>4389</v>
      </c>
      <c r="C2325" s="1">
        <v>45381</v>
      </c>
      <c r="D2325" s="1">
        <v>45402</v>
      </c>
      <c r="E2325" s="1">
        <v>45433</v>
      </c>
      <c r="F2325" t="s">
        <v>15</v>
      </c>
      <c r="G2325" t="s">
        <v>79</v>
      </c>
      <c r="H2325" t="s">
        <v>38</v>
      </c>
      <c r="I2325">
        <v>80053</v>
      </c>
      <c r="J2325">
        <v>6902.19</v>
      </c>
      <c r="K2325">
        <v>5193.78</v>
      </c>
      <c r="L2325" t="s">
        <v>18</v>
      </c>
      <c r="M2325" t="s">
        <v>19</v>
      </c>
      <c r="N2325" s="2">
        <f t="shared" si="36"/>
        <v>0</v>
      </c>
      <c r="O2325">
        <f>DATEDIF(Table1[[#This Row],[Submission_Date]],Table1[[#This Row],[Decision_Date]],"D")</f>
        <v>31</v>
      </c>
      <c r="P2325">
        <f>Table1[[#This Row],[Claim_Amount]]-Table1[[#This Row],[Paid_Amount]]</f>
        <v>1708.4099999999999</v>
      </c>
    </row>
    <row r="2326" spans="1:16" x14ac:dyDescent="0.3">
      <c r="A2326" t="s">
        <v>4390</v>
      </c>
      <c r="B2326" t="s">
        <v>4391</v>
      </c>
      <c r="C2326" s="1">
        <v>45025</v>
      </c>
      <c r="D2326" s="1">
        <v>45026</v>
      </c>
      <c r="E2326" s="1">
        <v>45057</v>
      </c>
      <c r="F2326" t="s">
        <v>15</v>
      </c>
      <c r="G2326" t="s">
        <v>34</v>
      </c>
      <c r="H2326" t="s">
        <v>49</v>
      </c>
      <c r="I2326">
        <v>66984</v>
      </c>
      <c r="J2326">
        <v>1799.97</v>
      </c>
      <c r="K2326">
        <v>1472.17</v>
      </c>
      <c r="L2326" t="s">
        <v>18</v>
      </c>
      <c r="M2326" t="s">
        <v>19</v>
      </c>
      <c r="N2326" s="2">
        <f t="shared" si="36"/>
        <v>0</v>
      </c>
      <c r="O2326">
        <f>DATEDIF(Table1[[#This Row],[Submission_Date]],Table1[[#This Row],[Decision_Date]],"D")</f>
        <v>31</v>
      </c>
      <c r="P2326">
        <f>Table1[[#This Row],[Claim_Amount]]-Table1[[#This Row],[Paid_Amount]]</f>
        <v>327.79999999999995</v>
      </c>
    </row>
    <row r="2327" spans="1:16" x14ac:dyDescent="0.3">
      <c r="A2327" t="s">
        <v>4392</v>
      </c>
      <c r="B2327" t="s">
        <v>4393</v>
      </c>
      <c r="C2327" s="1">
        <v>44928</v>
      </c>
      <c r="D2327" s="1">
        <v>44948</v>
      </c>
      <c r="E2327" s="1">
        <v>44981</v>
      </c>
      <c r="F2327" t="s">
        <v>44</v>
      </c>
      <c r="G2327" t="s">
        <v>28</v>
      </c>
      <c r="H2327" t="s">
        <v>52</v>
      </c>
      <c r="I2327">
        <v>99213</v>
      </c>
      <c r="J2327">
        <v>3087.12</v>
      </c>
      <c r="K2327">
        <v>0</v>
      </c>
      <c r="L2327" t="s">
        <v>60</v>
      </c>
      <c r="M2327" t="s">
        <v>101</v>
      </c>
      <c r="N2327" s="2">
        <f t="shared" si="36"/>
        <v>1</v>
      </c>
      <c r="O2327">
        <f>DATEDIF(Table1[[#This Row],[Submission_Date]],Table1[[#This Row],[Decision_Date]],"D")</f>
        <v>33</v>
      </c>
      <c r="P2327">
        <f>Table1[[#This Row],[Claim_Amount]]-Table1[[#This Row],[Paid_Amount]]</f>
        <v>3087.12</v>
      </c>
    </row>
    <row r="2328" spans="1:16" x14ac:dyDescent="0.3">
      <c r="A2328" t="s">
        <v>4394</v>
      </c>
      <c r="B2328" t="s">
        <v>2178</v>
      </c>
      <c r="C2328" s="1">
        <v>45462</v>
      </c>
      <c r="D2328" s="1">
        <v>45489</v>
      </c>
      <c r="E2328" s="1">
        <v>45509</v>
      </c>
      <c r="F2328" t="s">
        <v>22</v>
      </c>
      <c r="G2328" t="s">
        <v>41</v>
      </c>
      <c r="H2328" t="s">
        <v>29</v>
      </c>
      <c r="I2328">
        <v>70553</v>
      </c>
      <c r="J2328">
        <v>754.94</v>
      </c>
      <c r="K2328">
        <v>679.53</v>
      </c>
      <c r="L2328" t="s">
        <v>18</v>
      </c>
      <c r="M2328" t="s">
        <v>19</v>
      </c>
      <c r="N2328" s="2">
        <f t="shared" si="36"/>
        <v>0</v>
      </c>
      <c r="O2328">
        <f>DATEDIF(Table1[[#This Row],[Submission_Date]],Table1[[#This Row],[Decision_Date]],"D")</f>
        <v>20</v>
      </c>
      <c r="P2328">
        <f>Table1[[#This Row],[Claim_Amount]]-Table1[[#This Row],[Paid_Amount]]</f>
        <v>75.410000000000082</v>
      </c>
    </row>
    <row r="2329" spans="1:16" x14ac:dyDescent="0.3">
      <c r="A2329" t="s">
        <v>4395</v>
      </c>
      <c r="B2329" t="s">
        <v>4396</v>
      </c>
      <c r="C2329" s="1">
        <v>45607</v>
      </c>
      <c r="D2329" s="1">
        <v>45620</v>
      </c>
      <c r="E2329" s="1">
        <v>45631</v>
      </c>
      <c r="F2329" t="s">
        <v>44</v>
      </c>
      <c r="G2329" t="s">
        <v>41</v>
      </c>
      <c r="H2329" t="s">
        <v>87</v>
      </c>
      <c r="I2329">
        <v>71046</v>
      </c>
      <c r="J2329">
        <v>1326.53</v>
      </c>
      <c r="K2329">
        <v>1264.51</v>
      </c>
      <c r="L2329" t="s">
        <v>18</v>
      </c>
      <c r="M2329" t="s">
        <v>19</v>
      </c>
      <c r="N2329" s="2">
        <f t="shared" si="36"/>
        <v>0</v>
      </c>
      <c r="O2329">
        <f>DATEDIF(Table1[[#This Row],[Submission_Date]],Table1[[#This Row],[Decision_Date]],"D")</f>
        <v>11</v>
      </c>
      <c r="P2329">
        <f>Table1[[#This Row],[Claim_Amount]]-Table1[[#This Row],[Paid_Amount]]</f>
        <v>62.019999999999982</v>
      </c>
    </row>
    <row r="2330" spans="1:16" x14ac:dyDescent="0.3">
      <c r="A2330" t="s">
        <v>4397</v>
      </c>
      <c r="B2330" t="s">
        <v>4398</v>
      </c>
      <c r="C2330" s="1">
        <v>45390</v>
      </c>
      <c r="D2330" s="1">
        <v>45415</v>
      </c>
      <c r="E2330" s="1">
        <v>45441</v>
      </c>
      <c r="F2330" t="s">
        <v>15</v>
      </c>
      <c r="G2330" t="s">
        <v>79</v>
      </c>
      <c r="H2330" t="s">
        <v>24</v>
      </c>
      <c r="I2330">
        <v>45378</v>
      </c>
      <c r="J2330">
        <v>3154.01</v>
      </c>
      <c r="K2330">
        <v>2757.59</v>
      </c>
      <c r="L2330" t="s">
        <v>18</v>
      </c>
      <c r="M2330" t="s">
        <v>19</v>
      </c>
      <c r="N2330" s="2">
        <f t="shared" si="36"/>
        <v>0</v>
      </c>
      <c r="O2330">
        <f>DATEDIF(Table1[[#This Row],[Submission_Date]],Table1[[#This Row],[Decision_Date]],"D")</f>
        <v>26</v>
      </c>
      <c r="P2330">
        <f>Table1[[#This Row],[Claim_Amount]]-Table1[[#This Row],[Paid_Amount]]</f>
        <v>396.42000000000007</v>
      </c>
    </row>
    <row r="2331" spans="1:16" x14ac:dyDescent="0.3">
      <c r="A2331" t="s">
        <v>4399</v>
      </c>
      <c r="B2331" t="s">
        <v>4400</v>
      </c>
      <c r="C2331" s="1">
        <v>45207</v>
      </c>
      <c r="D2331" s="1">
        <v>45212</v>
      </c>
      <c r="E2331" s="1">
        <v>45240</v>
      </c>
      <c r="F2331" t="s">
        <v>72</v>
      </c>
      <c r="G2331" t="s">
        <v>41</v>
      </c>
      <c r="H2331" t="s">
        <v>87</v>
      </c>
      <c r="I2331">
        <v>99213</v>
      </c>
      <c r="J2331">
        <v>3566.29</v>
      </c>
      <c r="K2331">
        <v>2797.94</v>
      </c>
      <c r="L2331" t="s">
        <v>18</v>
      </c>
      <c r="M2331" t="s">
        <v>19</v>
      </c>
      <c r="N2331" s="2">
        <f t="shared" si="36"/>
        <v>0</v>
      </c>
      <c r="O2331">
        <f>DATEDIF(Table1[[#This Row],[Submission_Date]],Table1[[#This Row],[Decision_Date]],"D")</f>
        <v>28</v>
      </c>
      <c r="P2331">
        <f>Table1[[#This Row],[Claim_Amount]]-Table1[[#This Row],[Paid_Amount]]</f>
        <v>768.34999999999991</v>
      </c>
    </row>
    <row r="2332" spans="1:16" x14ac:dyDescent="0.3">
      <c r="A2332" t="s">
        <v>4401</v>
      </c>
      <c r="B2332" t="s">
        <v>4402</v>
      </c>
      <c r="C2332" s="1">
        <v>45475</v>
      </c>
      <c r="D2332" s="1">
        <v>45490</v>
      </c>
      <c r="E2332" s="1">
        <v>45506</v>
      </c>
      <c r="F2332" t="s">
        <v>22</v>
      </c>
      <c r="G2332" t="s">
        <v>41</v>
      </c>
      <c r="H2332" t="s">
        <v>52</v>
      </c>
      <c r="I2332">
        <v>27447</v>
      </c>
      <c r="J2332">
        <v>1429.14</v>
      </c>
      <c r="K2332">
        <v>0</v>
      </c>
      <c r="L2332" t="s">
        <v>30</v>
      </c>
      <c r="M2332" t="s">
        <v>19</v>
      </c>
      <c r="N2332" s="2">
        <f t="shared" si="36"/>
        <v>0</v>
      </c>
      <c r="O2332">
        <f>DATEDIF(Table1[[#This Row],[Submission_Date]],Table1[[#This Row],[Decision_Date]],"D")</f>
        <v>16</v>
      </c>
      <c r="P2332">
        <f>Table1[[#This Row],[Claim_Amount]]-Table1[[#This Row],[Paid_Amount]]</f>
        <v>1429.14</v>
      </c>
    </row>
    <row r="2333" spans="1:16" x14ac:dyDescent="0.3">
      <c r="A2333" t="s">
        <v>4403</v>
      </c>
      <c r="B2333" t="s">
        <v>4404</v>
      </c>
      <c r="C2333" s="1">
        <v>45259</v>
      </c>
      <c r="D2333" s="1">
        <v>45267</v>
      </c>
      <c r="E2333" s="1">
        <v>45292</v>
      </c>
      <c r="F2333" t="s">
        <v>33</v>
      </c>
      <c r="G2333" t="s">
        <v>16</v>
      </c>
      <c r="H2333" t="s">
        <v>17</v>
      </c>
      <c r="I2333">
        <v>71046</v>
      </c>
      <c r="J2333">
        <v>1707.39</v>
      </c>
      <c r="K2333">
        <v>1699.06</v>
      </c>
      <c r="L2333" t="s">
        <v>18</v>
      </c>
      <c r="M2333" t="s">
        <v>19</v>
      </c>
      <c r="N2333" s="2">
        <f t="shared" si="36"/>
        <v>0</v>
      </c>
      <c r="O2333">
        <f>DATEDIF(Table1[[#This Row],[Submission_Date]],Table1[[#This Row],[Decision_Date]],"D")</f>
        <v>25</v>
      </c>
      <c r="P2333">
        <f>Table1[[#This Row],[Claim_Amount]]-Table1[[#This Row],[Paid_Amount]]</f>
        <v>8.3300000000001546</v>
      </c>
    </row>
    <row r="2334" spans="1:16" x14ac:dyDescent="0.3">
      <c r="A2334" t="s">
        <v>4405</v>
      </c>
      <c r="B2334" t="s">
        <v>4406</v>
      </c>
      <c r="C2334" s="1">
        <v>45176</v>
      </c>
      <c r="D2334" s="1">
        <v>45180</v>
      </c>
      <c r="E2334" s="1">
        <v>45238</v>
      </c>
      <c r="F2334" t="s">
        <v>48</v>
      </c>
      <c r="G2334" t="s">
        <v>79</v>
      </c>
      <c r="H2334" t="s">
        <v>35</v>
      </c>
      <c r="I2334">
        <v>66984</v>
      </c>
      <c r="J2334">
        <v>536.84</v>
      </c>
      <c r="K2334">
        <v>0</v>
      </c>
      <c r="L2334" t="s">
        <v>60</v>
      </c>
      <c r="M2334" t="s">
        <v>221</v>
      </c>
      <c r="N2334" s="2">
        <f t="shared" si="36"/>
        <v>1</v>
      </c>
      <c r="O2334">
        <f>DATEDIF(Table1[[#This Row],[Submission_Date]],Table1[[#This Row],[Decision_Date]],"D")</f>
        <v>58</v>
      </c>
      <c r="P2334">
        <f>Table1[[#This Row],[Claim_Amount]]-Table1[[#This Row],[Paid_Amount]]</f>
        <v>536.84</v>
      </c>
    </row>
    <row r="2335" spans="1:16" x14ac:dyDescent="0.3">
      <c r="A2335" t="s">
        <v>4407</v>
      </c>
      <c r="B2335" t="s">
        <v>1711</v>
      </c>
      <c r="C2335" s="1">
        <v>45009</v>
      </c>
      <c r="D2335" s="1">
        <v>45035</v>
      </c>
      <c r="E2335" s="1">
        <v>45057</v>
      </c>
      <c r="F2335" t="s">
        <v>15</v>
      </c>
      <c r="G2335" t="s">
        <v>23</v>
      </c>
      <c r="H2335" t="s">
        <v>35</v>
      </c>
      <c r="I2335">
        <v>93000</v>
      </c>
      <c r="J2335">
        <v>1358.83</v>
      </c>
      <c r="K2335">
        <v>1173.06</v>
      </c>
      <c r="L2335" t="s">
        <v>18</v>
      </c>
      <c r="M2335" t="s">
        <v>19</v>
      </c>
      <c r="N2335" s="2">
        <f t="shared" si="36"/>
        <v>0</v>
      </c>
      <c r="O2335">
        <f>DATEDIF(Table1[[#This Row],[Submission_Date]],Table1[[#This Row],[Decision_Date]],"D")</f>
        <v>22</v>
      </c>
      <c r="P2335">
        <f>Table1[[#This Row],[Claim_Amount]]-Table1[[#This Row],[Paid_Amount]]</f>
        <v>185.76999999999998</v>
      </c>
    </row>
    <row r="2336" spans="1:16" x14ac:dyDescent="0.3">
      <c r="A2336" t="s">
        <v>4408</v>
      </c>
      <c r="B2336" t="s">
        <v>2445</v>
      </c>
      <c r="C2336" s="1">
        <v>45274</v>
      </c>
      <c r="D2336" s="1">
        <v>45288</v>
      </c>
      <c r="E2336" s="1">
        <v>45298</v>
      </c>
      <c r="F2336" t="s">
        <v>15</v>
      </c>
      <c r="G2336" t="s">
        <v>28</v>
      </c>
      <c r="H2336" t="s">
        <v>17</v>
      </c>
      <c r="I2336">
        <v>27130</v>
      </c>
      <c r="J2336">
        <v>3686.03</v>
      </c>
      <c r="K2336">
        <v>3055.39</v>
      </c>
      <c r="L2336" t="s">
        <v>18</v>
      </c>
      <c r="M2336" t="s">
        <v>19</v>
      </c>
      <c r="N2336" s="2">
        <f t="shared" si="36"/>
        <v>0</v>
      </c>
      <c r="O2336">
        <f>DATEDIF(Table1[[#This Row],[Submission_Date]],Table1[[#This Row],[Decision_Date]],"D")</f>
        <v>10</v>
      </c>
      <c r="P2336">
        <f>Table1[[#This Row],[Claim_Amount]]-Table1[[#This Row],[Paid_Amount]]</f>
        <v>630.64000000000033</v>
      </c>
    </row>
    <row r="2337" spans="1:16" x14ac:dyDescent="0.3">
      <c r="A2337" t="s">
        <v>4409</v>
      </c>
      <c r="B2337" t="s">
        <v>4410</v>
      </c>
      <c r="C2337" s="1">
        <v>45543</v>
      </c>
      <c r="D2337" s="1">
        <v>45559</v>
      </c>
      <c r="E2337" s="1">
        <v>45608</v>
      </c>
      <c r="F2337" t="s">
        <v>48</v>
      </c>
      <c r="G2337" t="s">
        <v>34</v>
      </c>
      <c r="H2337" t="s">
        <v>17</v>
      </c>
      <c r="I2337">
        <v>90837</v>
      </c>
      <c r="J2337">
        <v>2864.54</v>
      </c>
      <c r="K2337">
        <v>0</v>
      </c>
      <c r="L2337" t="s">
        <v>30</v>
      </c>
      <c r="M2337" t="s">
        <v>19</v>
      </c>
      <c r="N2337" s="2">
        <f t="shared" si="36"/>
        <v>0</v>
      </c>
      <c r="O2337">
        <f>DATEDIF(Table1[[#This Row],[Submission_Date]],Table1[[#This Row],[Decision_Date]],"D")</f>
        <v>49</v>
      </c>
      <c r="P2337">
        <f>Table1[[#This Row],[Claim_Amount]]-Table1[[#This Row],[Paid_Amount]]</f>
        <v>2864.54</v>
      </c>
    </row>
    <row r="2338" spans="1:16" x14ac:dyDescent="0.3">
      <c r="A2338" t="s">
        <v>4411</v>
      </c>
      <c r="B2338" t="s">
        <v>4412</v>
      </c>
      <c r="C2338" s="1">
        <v>45573</v>
      </c>
      <c r="D2338" s="1">
        <v>45580</v>
      </c>
      <c r="E2338" s="1">
        <v>45614</v>
      </c>
      <c r="F2338" t="s">
        <v>106</v>
      </c>
      <c r="G2338" t="s">
        <v>41</v>
      </c>
      <c r="H2338" t="s">
        <v>49</v>
      </c>
      <c r="I2338">
        <v>43239</v>
      </c>
      <c r="J2338">
        <v>2698.72</v>
      </c>
      <c r="K2338">
        <v>0</v>
      </c>
      <c r="L2338" t="s">
        <v>60</v>
      </c>
      <c r="M2338" t="s">
        <v>61</v>
      </c>
      <c r="N2338" s="2">
        <f t="shared" si="36"/>
        <v>1</v>
      </c>
      <c r="O2338">
        <f>DATEDIF(Table1[[#This Row],[Submission_Date]],Table1[[#This Row],[Decision_Date]],"D")</f>
        <v>34</v>
      </c>
      <c r="P2338">
        <f>Table1[[#This Row],[Claim_Amount]]-Table1[[#This Row],[Paid_Amount]]</f>
        <v>2698.72</v>
      </c>
    </row>
    <row r="2339" spans="1:16" x14ac:dyDescent="0.3">
      <c r="A2339" t="s">
        <v>4413</v>
      </c>
      <c r="B2339" t="s">
        <v>4414</v>
      </c>
      <c r="C2339" s="1">
        <v>45536</v>
      </c>
      <c r="D2339" s="1">
        <v>45563</v>
      </c>
      <c r="E2339" s="1">
        <v>45621</v>
      </c>
      <c r="F2339" t="s">
        <v>33</v>
      </c>
      <c r="G2339" t="s">
        <v>41</v>
      </c>
      <c r="H2339" t="s">
        <v>29</v>
      </c>
      <c r="I2339">
        <v>63047</v>
      </c>
      <c r="J2339">
        <v>1881.49</v>
      </c>
      <c r="K2339">
        <v>0</v>
      </c>
      <c r="L2339" t="s">
        <v>60</v>
      </c>
      <c r="M2339" t="s">
        <v>61</v>
      </c>
      <c r="N2339" s="2">
        <f t="shared" si="36"/>
        <v>1</v>
      </c>
      <c r="O2339">
        <f>DATEDIF(Table1[[#This Row],[Submission_Date]],Table1[[#This Row],[Decision_Date]],"D")</f>
        <v>58</v>
      </c>
      <c r="P2339">
        <f>Table1[[#This Row],[Claim_Amount]]-Table1[[#This Row],[Paid_Amount]]</f>
        <v>1881.49</v>
      </c>
    </row>
    <row r="2340" spans="1:16" x14ac:dyDescent="0.3">
      <c r="A2340" t="s">
        <v>4415</v>
      </c>
      <c r="B2340" t="s">
        <v>4416</v>
      </c>
      <c r="C2340" s="1">
        <v>45370</v>
      </c>
      <c r="D2340" s="1">
        <v>45379</v>
      </c>
      <c r="E2340" s="1">
        <v>45418</v>
      </c>
      <c r="F2340" t="s">
        <v>27</v>
      </c>
      <c r="G2340" t="s">
        <v>28</v>
      </c>
      <c r="H2340" t="s">
        <v>17</v>
      </c>
      <c r="I2340">
        <v>80053</v>
      </c>
      <c r="J2340">
        <v>1818.29</v>
      </c>
      <c r="K2340">
        <v>1487.76</v>
      </c>
      <c r="L2340" t="s">
        <v>18</v>
      </c>
      <c r="M2340" t="s">
        <v>19</v>
      </c>
      <c r="N2340" s="2">
        <f t="shared" si="36"/>
        <v>0</v>
      </c>
      <c r="O2340">
        <f>DATEDIF(Table1[[#This Row],[Submission_Date]],Table1[[#This Row],[Decision_Date]],"D")</f>
        <v>39</v>
      </c>
      <c r="P2340">
        <f>Table1[[#This Row],[Claim_Amount]]-Table1[[#This Row],[Paid_Amount]]</f>
        <v>330.53</v>
      </c>
    </row>
    <row r="2341" spans="1:16" x14ac:dyDescent="0.3">
      <c r="A2341" t="s">
        <v>4417</v>
      </c>
      <c r="B2341" t="s">
        <v>1413</v>
      </c>
      <c r="C2341" s="1">
        <v>45221</v>
      </c>
      <c r="D2341" s="1">
        <v>45240</v>
      </c>
      <c r="E2341" s="1">
        <v>45258</v>
      </c>
      <c r="F2341" t="s">
        <v>72</v>
      </c>
      <c r="G2341" t="s">
        <v>28</v>
      </c>
      <c r="H2341" t="s">
        <v>24</v>
      </c>
      <c r="I2341">
        <v>99215</v>
      </c>
      <c r="J2341">
        <v>1066.08</v>
      </c>
      <c r="K2341">
        <v>888.82</v>
      </c>
      <c r="L2341" t="s">
        <v>18</v>
      </c>
      <c r="M2341" t="s">
        <v>19</v>
      </c>
      <c r="N2341" s="2">
        <f t="shared" si="36"/>
        <v>0</v>
      </c>
      <c r="O2341">
        <f>DATEDIF(Table1[[#This Row],[Submission_Date]],Table1[[#This Row],[Decision_Date]],"D")</f>
        <v>18</v>
      </c>
      <c r="P2341">
        <f>Table1[[#This Row],[Claim_Amount]]-Table1[[#This Row],[Paid_Amount]]</f>
        <v>177.25999999999988</v>
      </c>
    </row>
    <row r="2342" spans="1:16" x14ac:dyDescent="0.3">
      <c r="A2342" t="s">
        <v>4418</v>
      </c>
      <c r="B2342" t="s">
        <v>4419</v>
      </c>
      <c r="C2342" s="1">
        <v>45617</v>
      </c>
      <c r="D2342" s="1">
        <v>45637</v>
      </c>
      <c r="E2342" s="1">
        <v>45653</v>
      </c>
      <c r="F2342" t="s">
        <v>44</v>
      </c>
      <c r="G2342" t="s">
        <v>79</v>
      </c>
      <c r="H2342" t="s">
        <v>29</v>
      </c>
      <c r="I2342">
        <v>45378</v>
      </c>
      <c r="J2342">
        <v>3162.32</v>
      </c>
      <c r="K2342">
        <v>2483.75</v>
      </c>
      <c r="L2342" t="s">
        <v>18</v>
      </c>
      <c r="M2342" t="s">
        <v>19</v>
      </c>
      <c r="N2342" s="2">
        <f t="shared" si="36"/>
        <v>0</v>
      </c>
      <c r="O2342">
        <f>DATEDIF(Table1[[#This Row],[Submission_Date]],Table1[[#This Row],[Decision_Date]],"D")</f>
        <v>16</v>
      </c>
      <c r="P2342">
        <f>Table1[[#This Row],[Claim_Amount]]-Table1[[#This Row],[Paid_Amount]]</f>
        <v>678.57000000000016</v>
      </c>
    </row>
    <row r="2343" spans="1:16" x14ac:dyDescent="0.3">
      <c r="A2343" t="s">
        <v>4420</v>
      </c>
      <c r="B2343" t="s">
        <v>4421</v>
      </c>
      <c r="C2343" s="1">
        <v>45333</v>
      </c>
      <c r="D2343" s="1">
        <v>45338</v>
      </c>
      <c r="E2343" s="1">
        <v>45348</v>
      </c>
      <c r="F2343" t="s">
        <v>106</v>
      </c>
      <c r="G2343" t="s">
        <v>16</v>
      </c>
      <c r="H2343" t="s">
        <v>49</v>
      </c>
      <c r="I2343">
        <v>99215</v>
      </c>
      <c r="J2343">
        <v>2532.0300000000002</v>
      </c>
      <c r="K2343">
        <v>1966.77</v>
      </c>
      <c r="L2343" t="s">
        <v>18</v>
      </c>
      <c r="M2343" t="s">
        <v>19</v>
      </c>
      <c r="N2343" s="2">
        <f t="shared" si="36"/>
        <v>0</v>
      </c>
      <c r="O2343">
        <f>DATEDIF(Table1[[#This Row],[Submission_Date]],Table1[[#This Row],[Decision_Date]],"D")</f>
        <v>10</v>
      </c>
      <c r="P2343">
        <f>Table1[[#This Row],[Claim_Amount]]-Table1[[#This Row],[Paid_Amount]]</f>
        <v>565.26000000000022</v>
      </c>
    </row>
    <row r="2344" spans="1:16" x14ac:dyDescent="0.3">
      <c r="A2344" t="s">
        <v>4422</v>
      </c>
      <c r="B2344" t="s">
        <v>3713</v>
      </c>
      <c r="C2344" s="1">
        <v>45641</v>
      </c>
      <c r="D2344" s="1">
        <v>45659</v>
      </c>
      <c r="E2344" s="1">
        <v>45669</v>
      </c>
      <c r="F2344" t="s">
        <v>48</v>
      </c>
      <c r="G2344" t="s">
        <v>16</v>
      </c>
      <c r="H2344" t="s">
        <v>45</v>
      </c>
      <c r="I2344">
        <v>99214</v>
      </c>
      <c r="J2344">
        <v>2680.12</v>
      </c>
      <c r="K2344">
        <v>0</v>
      </c>
      <c r="L2344" t="s">
        <v>60</v>
      </c>
      <c r="M2344" t="s">
        <v>153</v>
      </c>
      <c r="N2344" s="2">
        <f t="shared" si="36"/>
        <v>1</v>
      </c>
      <c r="O2344">
        <f>DATEDIF(Table1[[#This Row],[Submission_Date]],Table1[[#This Row],[Decision_Date]],"D")</f>
        <v>10</v>
      </c>
      <c r="P2344">
        <f>Table1[[#This Row],[Claim_Amount]]-Table1[[#This Row],[Paid_Amount]]</f>
        <v>2680.12</v>
      </c>
    </row>
    <row r="2345" spans="1:16" x14ac:dyDescent="0.3">
      <c r="A2345" t="s">
        <v>4423</v>
      </c>
      <c r="B2345" t="s">
        <v>4424</v>
      </c>
      <c r="C2345" s="1">
        <v>44938</v>
      </c>
      <c r="D2345" s="1">
        <v>44965</v>
      </c>
      <c r="E2345" s="1">
        <v>44979</v>
      </c>
      <c r="F2345" t="s">
        <v>48</v>
      </c>
      <c r="G2345" t="s">
        <v>34</v>
      </c>
      <c r="H2345" t="s">
        <v>52</v>
      </c>
      <c r="I2345">
        <v>99215</v>
      </c>
      <c r="J2345">
        <v>1186.99</v>
      </c>
      <c r="K2345">
        <v>1082.48</v>
      </c>
      <c r="L2345" t="s">
        <v>18</v>
      </c>
      <c r="M2345" t="s">
        <v>19</v>
      </c>
      <c r="N2345" s="2">
        <f t="shared" si="36"/>
        <v>0</v>
      </c>
      <c r="O2345">
        <f>DATEDIF(Table1[[#This Row],[Submission_Date]],Table1[[#This Row],[Decision_Date]],"D")</f>
        <v>14</v>
      </c>
      <c r="P2345">
        <f>Table1[[#This Row],[Claim_Amount]]-Table1[[#This Row],[Paid_Amount]]</f>
        <v>104.50999999999999</v>
      </c>
    </row>
    <row r="2346" spans="1:16" x14ac:dyDescent="0.3">
      <c r="A2346" t="s">
        <v>4425</v>
      </c>
      <c r="B2346" t="s">
        <v>4426</v>
      </c>
      <c r="C2346" s="1">
        <v>45499</v>
      </c>
      <c r="D2346" s="1">
        <v>45508</v>
      </c>
      <c r="E2346" s="1">
        <v>45537</v>
      </c>
      <c r="F2346" t="s">
        <v>27</v>
      </c>
      <c r="G2346" t="s">
        <v>23</v>
      </c>
      <c r="H2346" t="s">
        <v>17</v>
      </c>
      <c r="I2346">
        <v>92928</v>
      </c>
      <c r="J2346">
        <v>322.89</v>
      </c>
      <c r="K2346">
        <v>279.8</v>
      </c>
      <c r="L2346" t="s">
        <v>18</v>
      </c>
      <c r="M2346" t="s">
        <v>19</v>
      </c>
      <c r="N2346" s="2">
        <f t="shared" si="36"/>
        <v>0</v>
      </c>
      <c r="O2346">
        <f>DATEDIF(Table1[[#This Row],[Submission_Date]],Table1[[#This Row],[Decision_Date]],"D")</f>
        <v>29</v>
      </c>
      <c r="P2346">
        <f>Table1[[#This Row],[Claim_Amount]]-Table1[[#This Row],[Paid_Amount]]</f>
        <v>43.089999999999975</v>
      </c>
    </row>
    <row r="2347" spans="1:16" x14ac:dyDescent="0.3">
      <c r="A2347" t="s">
        <v>4427</v>
      </c>
      <c r="B2347" t="s">
        <v>4428</v>
      </c>
      <c r="C2347" s="1">
        <v>45386</v>
      </c>
      <c r="D2347" s="1">
        <v>45391</v>
      </c>
      <c r="E2347" s="1">
        <v>45430</v>
      </c>
      <c r="F2347" t="s">
        <v>72</v>
      </c>
      <c r="G2347" t="s">
        <v>41</v>
      </c>
      <c r="H2347" t="s">
        <v>29</v>
      </c>
      <c r="I2347">
        <v>27447</v>
      </c>
      <c r="J2347">
        <v>4349.09</v>
      </c>
      <c r="K2347">
        <v>0</v>
      </c>
      <c r="L2347" t="s">
        <v>60</v>
      </c>
      <c r="M2347" t="s">
        <v>447</v>
      </c>
      <c r="N2347" s="2">
        <f t="shared" si="36"/>
        <v>1</v>
      </c>
      <c r="O2347">
        <f>DATEDIF(Table1[[#This Row],[Submission_Date]],Table1[[#This Row],[Decision_Date]],"D")</f>
        <v>39</v>
      </c>
      <c r="P2347">
        <f>Table1[[#This Row],[Claim_Amount]]-Table1[[#This Row],[Paid_Amount]]</f>
        <v>4349.09</v>
      </c>
    </row>
    <row r="2348" spans="1:16" x14ac:dyDescent="0.3">
      <c r="A2348" t="s">
        <v>4429</v>
      </c>
      <c r="B2348" t="s">
        <v>4430</v>
      </c>
      <c r="C2348" s="1">
        <v>45623</v>
      </c>
      <c r="D2348" s="1">
        <v>45637</v>
      </c>
      <c r="E2348" s="1">
        <v>45648</v>
      </c>
      <c r="F2348" t="s">
        <v>48</v>
      </c>
      <c r="G2348" t="s">
        <v>41</v>
      </c>
      <c r="H2348" t="s">
        <v>29</v>
      </c>
      <c r="I2348">
        <v>45378</v>
      </c>
      <c r="J2348">
        <v>1232.6600000000001</v>
      </c>
      <c r="K2348">
        <v>1117.1400000000001</v>
      </c>
      <c r="L2348" t="s">
        <v>18</v>
      </c>
      <c r="M2348" t="s">
        <v>19</v>
      </c>
      <c r="N2348" s="2">
        <f t="shared" si="36"/>
        <v>0</v>
      </c>
      <c r="O2348">
        <f>DATEDIF(Table1[[#This Row],[Submission_Date]],Table1[[#This Row],[Decision_Date]],"D")</f>
        <v>11</v>
      </c>
      <c r="P2348">
        <f>Table1[[#This Row],[Claim_Amount]]-Table1[[#This Row],[Paid_Amount]]</f>
        <v>115.51999999999998</v>
      </c>
    </row>
    <row r="2349" spans="1:16" x14ac:dyDescent="0.3">
      <c r="A2349" t="s">
        <v>4431</v>
      </c>
      <c r="B2349" t="s">
        <v>4432</v>
      </c>
      <c r="C2349" s="1">
        <v>45064</v>
      </c>
      <c r="D2349" s="1">
        <v>45080</v>
      </c>
      <c r="E2349" s="1">
        <v>45120</v>
      </c>
      <c r="F2349" t="s">
        <v>72</v>
      </c>
      <c r="G2349" t="s">
        <v>16</v>
      </c>
      <c r="H2349" t="s">
        <v>17</v>
      </c>
      <c r="I2349">
        <v>70553</v>
      </c>
      <c r="J2349">
        <v>906.67</v>
      </c>
      <c r="K2349">
        <v>0</v>
      </c>
      <c r="L2349" t="s">
        <v>60</v>
      </c>
      <c r="M2349" t="s">
        <v>221</v>
      </c>
      <c r="N2349" s="2">
        <f t="shared" si="36"/>
        <v>1</v>
      </c>
      <c r="O2349">
        <f>DATEDIF(Table1[[#This Row],[Submission_Date]],Table1[[#This Row],[Decision_Date]],"D")</f>
        <v>40</v>
      </c>
      <c r="P2349">
        <f>Table1[[#This Row],[Claim_Amount]]-Table1[[#This Row],[Paid_Amount]]</f>
        <v>906.67</v>
      </c>
    </row>
    <row r="2350" spans="1:16" x14ac:dyDescent="0.3">
      <c r="A2350" t="s">
        <v>4433</v>
      </c>
      <c r="B2350" t="s">
        <v>1597</v>
      </c>
      <c r="C2350" s="1">
        <v>45273</v>
      </c>
      <c r="D2350" s="1">
        <v>45290</v>
      </c>
      <c r="E2350" s="1">
        <v>45321</v>
      </c>
      <c r="F2350" t="s">
        <v>15</v>
      </c>
      <c r="G2350" t="s">
        <v>41</v>
      </c>
      <c r="H2350" t="s">
        <v>45</v>
      </c>
      <c r="I2350">
        <v>66984</v>
      </c>
      <c r="J2350">
        <v>3148.82</v>
      </c>
      <c r="K2350">
        <v>2565.83</v>
      </c>
      <c r="L2350" t="s">
        <v>18</v>
      </c>
      <c r="M2350" t="s">
        <v>19</v>
      </c>
      <c r="N2350" s="2">
        <f t="shared" si="36"/>
        <v>0</v>
      </c>
      <c r="O2350">
        <f>DATEDIF(Table1[[#This Row],[Submission_Date]],Table1[[#This Row],[Decision_Date]],"D")</f>
        <v>31</v>
      </c>
      <c r="P2350">
        <f>Table1[[#This Row],[Claim_Amount]]-Table1[[#This Row],[Paid_Amount]]</f>
        <v>582.99000000000024</v>
      </c>
    </row>
    <row r="2351" spans="1:16" x14ac:dyDescent="0.3">
      <c r="A2351" t="s">
        <v>4434</v>
      </c>
      <c r="B2351" t="s">
        <v>4435</v>
      </c>
      <c r="C2351" s="1">
        <v>45183</v>
      </c>
      <c r="D2351" s="1">
        <v>45197</v>
      </c>
      <c r="E2351" s="1">
        <v>45235</v>
      </c>
      <c r="F2351" t="s">
        <v>22</v>
      </c>
      <c r="G2351" t="s">
        <v>34</v>
      </c>
      <c r="H2351" t="s">
        <v>45</v>
      </c>
      <c r="I2351">
        <v>71046</v>
      </c>
      <c r="J2351">
        <v>1321.32</v>
      </c>
      <c r="K2351">
        <v>0</v>
      </c>
      <c r="L2351" t="s">
        <v>30</v>
      </c>
      <c r="M2351" t="s">
        <v>19</v>
      </c>
      <c r="N2351" s="2">
        <f t="shared" si="36"/>
        <v>0</v>
      </c>
      <c r="O2351">
        <f>DATEDIF(Table1[[#This Row],[Submission_Date]],Table1[[#This Row],[Decision_Date]],"D")</f>
        <v>38</v>
      </c>
      <c r="P2351">
        <f>Table1[[#This Row],[Claim_Amount]]-Table1[[#This Row],[Paid_Amount]]</f>
        <v>1321.32</v>
      </c>
    </row>
    <row r="2352" spans="1:16" x14ac:dyDescent="0.3">
      <c r="A2352" t="s">
        <v>4436</v>
      </c>
      <c r="B2352" t="s">
        <v>4437</v>
      </c>
      <c r="C2352" s="1">
        <v>45438</v>
      </c>
      <c r="D2352" s="1">
        <v>45462</v>
      </c>
      <c r="E2352" s="1">
        <v>45490</v>
      </c>
      <c r="F2352" t="s">
        <v>106</v>
      </c>
      <c r="G2352" t="s">
        <v>16</v>
      </c>
      <c r="H2352" t="s">
        <v>87</v>
      </c>
      <c r="I2352">
        <v>27130</v>
      </c>
      <c r="J2352">
        <v>4221.51</v>
      </c>
      <c r="K2352">
        <v>3481.54</v>
      </c>
      <c r="L2352" t="s">
        <v>18</v>
      </c>
      <c r="M2352" t="s">
        <v>19</v>
      </c>
      <c r="N2352" s="2">
        <f t="shared" si="36"/>
        <v>0</v>
      </c>
      <c r="O2352">
        <f>DATEDIF(Table1[[#This Row],[Submission_Date]],Table1[[#This Row],[Decision_Date]],"D")</f>
        <v>28</v>
      </c>
      <c r="P2352">
        <f>Table1[[#This Row],[Claim_Amount]]-Table1[[#This Row],[Paid_Amount]]</f>
        <v>739.97000000000025</v>
      </c>
    </row>
    <row r="2353" spans="1:16" x14ac:dyDescent="0.3">
      <c r="A2353" t="s">
        <v>4438</v>
      </c>
      <c r="B2353" t="s">
        <v>4439</v>
      </c>
      <c r="C2353" s="1">
        <v>45434</v>
      </c>
      <c r="D2353" s="1">
        <v>45437</v>
      </c>
      <c r="E2353" s="1">
        <v>45443</v>
      </c>
      <c r="F2353" t="s">
        <v>48</v>
      </c>
      <c r="G2353" t="s">
        <v>16</v>
      </c>
      <c r="H2353" t="s">
        <v>24</v>
      </c>
      <c r="I2353">
        <v>63047</v>
      </c>
      <c r="J2353">
        <v>2961.95</v>
      </c>
      <c r="K2353">
        <v>2850.37</v>
      </c>
      <c r="L2353" t="s">
        <v>18</v>
      </c>
      <c r="M2353" t="s">
        <v>19</v>
      </c>
      <c r="N2353" s="2">
        <f t="shared" si="36"/>
        <v>0</v>
      </c>
      <c r="O2353">
        <f>DATEDIF(Table1[[#This Row],[Submission_Date]],Table1[[#This Row],[Decision_Date]],"D")</f>
        <v>6</v>
      </c>
      <c r="P2353">
        <f>Table1[[#This Row],[Claim_Amount]]-Table1[[#This Row],[Paid_Amount]]</f>
        <v>111.57999999999993</v>
      </c>
    </row>
    <row r="2354" spans="1:16" x14ac:dyDescent="0.3">
      <c r="A2354" t="s">
        <v>4440</v>
      </c>
      <c r="B2354" t="s">
        <v>463</v>
      </c>
      <c r="C2354" s="1">
        <v>45437</v>
      </c>
      <c r="D2354" s="1">
        <v>45464</v>
      </c>
      <c r="E2354" s="1">
        <v>45523</v>
      </c>
      <c r="F2354" t="s">
        <v>72</v>
      </c>
      <c r="G2354" t="s">
        <v>23</v>
      </c>
      <c r="H2354" t="s">
        <v>52</v>
      </c>
      <c r="I2354">
        <v>92928</v>
      </c>
      <c r="J2354">
        <v>3123.96</v>
      </c>
      <c r="K2354">
        <v>0</v>
      </c>
      <c r="L2354" t="s">
        <v>30</v>
      </c>
      <c r="M2354" t="s">
        <v>19</v>
      </c>
      <c r="N2354" s="2">
        <f t="shared" si="36"/>
        <v>0</v>
      </c>
      <c r="O2354">
        <f>DATEDIF(Table1[[#This Row],[Submission_Date]],Table1[[#This Row],[Decision_Date]],"D")</f>
        <v>59</v>
      </c>
      <c r="P2354">
        <f>Table1[[#This Row],[Claim_Amount]]-Table1[[#This Row],[Paid_Amount]]</f>
        <v>3123.96</v>
      </c>
    </row>
    <row r="2355" spans="1:16" x14ac:dyDescent="0.3">
      <c r="A2355" t="s">
        <v>4441</v>
      </c>
      <c r="B2355" t="s">
        <v>4442</v>
      </c>
      <c r="C2355" s="1">
        <v>45265</v>
      </c>
      <c r="D2355" s="1">
        <v>45280</v>
      </c>
      <c r="E2355" s="1">
        <v>45310</v>
      </c>
      <c r="F2355" t="s">
        <v>48</v>
      </c>
      <c r="G2355" t="s">
        <v>41</v>
      </c>
      <c r="H2355" t="s">
        <v>29</v>
      </c>
      <c r="I2355">
        <v>99214</v>
      </c>
      <c r="J2355">
        <v>606.22</v>
      </c>
      <c r="K2355">
        <v>0</v>
      </c>
      <c r="L2355" t="s">
        <v>30</v>
      </c>
      <c r="M2355" t="s">
        <v>19</v>
      </c>
      <c r="N2355" s="2">
        <f t="shared" si="36"/>
        <v>0</v>
      </c>
      <c r="O2355">
        <f>DATEDIF(Table1[[#This Row],[Submission_Date]],Table1[[#This Row],[Decision_Date]],"D")</f>
        <v>30</v>
      </c>
      <c r="P2355">
        <f>Table1[[#This Row],[Claim_Amount]]-Table1[[#This Row],[Paid_Amount]]</f>
        <v>606.22</v>
      </c>
    </row>
    <row r="2356" spans="1:16" x14ac:dyDescent="0.3">
      <c r="A2356" t="s">
        <v>4443</v>
      </c>
      <c r="B2356" t="s">
        <v>4444</v>
      </c>
      <c r="C2356" s="1">
        <v>45168</v>
      </c>
      <c r="D2356" s="1">
        <v>45185</v>
      </c>
      <c r="E2356" s="1">
        <v>45203</v>
      </c>
      <c r="F2356" t="s">
        <v>15</v>
      </c>
      <c r="G2356" t="s">
        <v>23</v>
      </c>
      <c r="H2356" t="s">
        <v>49</v>
      </c>
      <c r="I2356">
        <v>80053</v>
      </c>
      <c r="J2356">
        <v>4767.3900000000003</v>
      </c>
      <c r="K2356">
        <v>4201.53</v>
      </c>
      <c r="L2356" t="s">
        <v>18</v>
      </c>
      <c r="M2356" t="s">
        <v>19</v>
      </c>
      <c r="N2356" s="2">
        <f t="shared" si="36"/>
        <v>0</v>
      </c>
      <c r="O2356">
        <f>DATEDIF(Table1[[#This Row],[Submission_Date]],Table1[[#This Row],[Decision_Date]],"D")</f>
        <v>18</v>
      </c>
      <c r="P2356">
        <f>Table1[[#This Row],[Claim_Amount]]-Table1[[#This Row],[Paid_Amount]]</f>
        <v>565.86000000000058</v>
      </c>
    </row>
    <row r="2357" spans="1:16" x14ac:dyDescent="0.3">
      <c r="A2357" t="s">
        <v>4445</v>
      </c>
      <c r="B2357" t="s">
        <v>3757</v>
      </c>
      <c r="C2357" s="1">
        <v>45450</v>
      </c>
      <c r="D2357" s="1">
        <v>45478</v>
      </c>
      <c r="E2357" s="1">
        <v>45502</v>
      </c>
      <c r="F2357" t="s">
        <v>44</v>
      </c>
      <c r="G2357" t="s">
        <v>79</v>
      </c>
      <c r="H2357" t="s">
        <v>55</v>
      </c>
      <c r="I2357">
        <v>66984</v>
      </c>
      <c r="J2357">
        <v>2228.31</v>
      </c>
      <c r="K2357">
        <v>1864.92</v>
      </c>
      <c r="L2357" t="s">
        <v>18</v>
      </c>
      <c r="M2357" t="s">
        <v>19</v>
      </c>
      <c r="N2357" s="2">
        <f t="shared" si="36"/>
        <v>0</v>
      </c>
      <c r="O2357">
        <f>DATEDIF(Table1[[#This Row],[Submission_Date]],Table1[[#This Row],[Decision_Date]],"D")</f>
        <v>24</v>
      </c>
      <c r="P2357">
        <f>Table1[[#This Row],[Claim_Amount]]-Table1[[#This Row],[Paid_Amount]]</f>
        <v>363.38999999999987</v>
      </c>
    </row>
    <row r="2358" spans="1:16" x14ac:dyDescent="0.3">
      <c r="A2358" t="s">
        <v>4446</v>
      </c>
      <c r="B2358" t="s">
        <v>4447</v>
      </c>
      <c r="C2358" s="1">
        <v>45487</v>
      </c>
      <c r="D2358" s="1">
        <v>45496</v>
      </c>
      <c r="E2358" s="1">
        <v>45521</v>
      </c>
      <c r="F2358" t="s">
        <v>106</v>
      </c>
      <c r="G2358" t="s">
        <v>41</v>
      </c>
      <c r="H2358" t="s">
        <v>49</v>
      </c>
      <c r="I2358">
        <v>45378</v>
      </c>
      <c r="J2358">
        <v>1345.58</v>
      </c>
      <c r="K2358">
        <v>0</v>
      </c>
      <c r="L2358" t="s">
        <v>60</v>
      </c>
      <c r="M2358" t="s">
        <v>80</v>
      </c>
      <c r="N2358" s="2">
        <f t="shared" si="36"/>
        <v>1</v>
      </c>
      <c r="O2358">
        <f>DATEDIF(Table1[[#This Row],[Submission_Date]],Table1[[#This Row],[Decision_Date]],"D")</f>
        <v>25</v>
      </c>
      <c r="P2358">
        <f>Table1[[#This Row],[Claim_Amount]]-Table1[[#This Row],[Paid_Amount]]</f>
        <v>1345.58</v>
      </c>
    </row>
    <row r="2359" spans="1:16" x14ac:dyDescent="0.3">
      <c r="A2359" t="s">
        <v>4448</v>
      </c>
      <c r="B2359" t="s">
        <v>4449</v>
      </c>
      <c r="C2359" s="1">
        <v>45048</v>
      </c>
      <c r="D2359" s="1">
        <v>45049</v>
      </c>
      <c r="E2359" s="1">
        <v>45087</v>
      </c>
      <c r="F2359" t="s">
        <v>44</v>
      </c>
      <c r="G2359" t="s">
        <v>79</v>
      </c>
      <c r="H2359" t="s">
        <v>24</v>
      </c>
      <c r="I2359">
        <v>27447</v>
      </c>
      <c r="J2359">
        <v>2027.81</v>
      </c>
      <c r="K2359">
        <v>1795.53</v>
      </c>
      <c r="L2359" t="s">
        <v>18</v>
      </c>
      <c r="M2359" t="s">
        <v>19</v>
      </c>
      <c r="N2359" s="2">
        <f t="shared" si="36"/>
        <v>0</v>
      </c>
      <c r="O2359">
        <f>DATEDIF(Table1[[#This Row],[Submission_Date]],Table1[[#This Row],[Decision_Date]],"D")</f>
        <v>38</v>
      </c>
      <c r="P2359">
        <f>Table1[[#This Row],[Claim_Amount]]-Table1[[#This Row],[Paid_Amount]]</f>
        <v>232.27999999999997</v>
      </c>
    </row>
    <row r="2360" spans="1:16" x14ac:dyDescent="0.3">
      <c r="A2360" t="s">
        <v>4450</v>
      </c>
      <c r="B2360" t="s">
        <v>4451</v>
      </c>
      <c r="C2360" s="1">
        <v>45387</v>
      </c>
      <c r="D2360" s="1">
        <v>45398</v>
      </c>
      <c r="E2360" s="1">
        <v>45446</v>
      </c>
      <c r="F2360" t="s">
        <v>48</v>
      </c>
      <c r="G2360" t="s">
        <v>79</v>
      </c>
      <c r="H2360" t="s">
        <v>38</v>
      </c>
      <c r="I2360">
        <v>99213</v>
      </c>
      <c r="J2360">
        <v>436.6</v>
      </c>
      <c r="K2360">
        <v>394.52</v>
      </c>
      <c r="L2360" t="s">
        <v>18</v>
      </c>
      <c r="M2360" t="s">
        <v>19</v>
      </c>
      <c r="N2360" s="2">
        <f t="shared" si="36"/>
        <v>0</v>
      </c>
      <c r="O2360">
        <f>DATEDIF(Table1[[#This Row],[Submission_Date]],Table1[[#This Row],[Decision_Date]],"D")</f>
        <v>48</v>
      </c>
      <c r="P2360">
        <f>Table1[[#This Row],[Claim_Amount]]-Table1[[#This Row],[Paid_Amount]]</f>
        <v>42.080000000000041</v>
      </c>
    </row>
    <row r="2361" spans="1:16" x14ac:dyDescent="0.3">
      <c r="A2361" t="s">
        <v>4452</v>
      </c>
      <c r="B2361" t="s">
        <v>4453</v>
      </c>
      <c r="C2361" s="1">
        <v>45372</v>
      </c>
      <c r="D2361" s="1">
        <v>45382</v>
      </c>
      <c r="E2361" s="1">
        <v>45408</v>
      </c>
      <c r="F2361" t="s">
        <v>27</v>
      </c>
      <c r="G2361" t="s">
        <v>41</v>
      </c>
      <c r="H2361" t="s">
        <v>55</v>
      </c>
      <c r="I2361">
        <v>93000</v>
      </c>
      <c r="J2361">
        <v>2507.1999999999998</v>
      </c>
      <c r="K2361">
        <v>1898.64</v>
      </c>
      <c r="L2361" t="s">
        <v>18</v>
      </c>
      <c r="M2361" t="s">
        <v>19</v>
      </c>
      <c r="N2361" s="2">
        <f t="shared" si="36"/>
        <v>0</v>
      </c>
      <c r="O2361">
        <f>DATEDIF(Table1[[#This Row],[Submission_Date]],Table1[[#This Row],[Decision_Date]],"D")</f>
        <v>26</v>
      </c>
      <c r="P2361">
        <f>Table1[[#This Row],[Claim_Amount]]-Table1[[#This Row],[Paid_Amount]]</f>
        <v>608.55999999999972</v>
      </c>
    </row>
    <row r="2362" spans="1:16" x14ac:dyDescent="0.3">
      <c r="A2362" t="s">
        <v>4454</v>
      </c>
      <c r="B2362" t="s">
        <v>3246</v>
      </c>
      <c r="C2362" s="1">
        <v>45476</v>
      </c>
      <c r="D2362" s="1">
        <v>45494</v>
      </c>
      <c r="E2362" s="1">
        <v>45525</v>
      </c>
      <c r="F2362" t="s">
        <v>33</v>
      </c>
      <c r="G2362" t="s">
        <v>41</v>
      </c>
      <c r="H2362" t="s">
        <v>49</v>
      </c>
      <c r="I2362">
        <v>43239</v>
      </c>
      <c r="J2362">
        <v>793.54</v>
      </c>
      <c r="K2362">
        <v>607.30999999999995</v>
      </c>
      <c r="L2362" t="s">
        <v>18</v>
      </c>
      <c r="M2362" t="s">
        <v>19</v>
      </c>
      <c r="N2362" s="2">
        <f t="shared" si="36"/>
        <v>0</v>
      </c>
      <c r="O2362">
        <f>DATEDIF(Table1[[#This Row],[Submission_Date]],Table1[[#This Row],[Decision_Date]],"D")</f>
        <v>31</v>
      </c>
      <c r="P2362">
        <f>Table1[[#This Row],[Claim_Amount]]-Table1[[#This Row],[Paid_Amount]]</f>
        <v>186.23000000000002</v>
      </c>
    </row>
    <row r="2363" spans="1:16" x14ac:dyDescent="0.3">
      <c r="A2363" t="s">
        <v>4455</v>
      </c>
      <c r="B2363" t="s">
        <v>1784</v>
      </c>
      <c r="C2363" s="1">
        <v>45157</v>
      </c>
      <c r="D2363" s="1">
        <v>45169</v>
      </c>
      <c r="E2363" s="1">
        <v>45221</v>
      </c>
      <c r="F2363" t="s">
        <v>15</v>
      </c>
      <c r="G2363" t="s">
        <v>28</v>
      </c>
      <c r="H2363" t="s">
        <v>52</v>
      </c>
      <c r="I2363">
        <v>99214</v>
      </c>
      <c r="J2363">
        <v>612.69000000000005</v>
      </c>
      <c r="K2363">
        <v>0</v>
      </c>
      <c r="L2363" t="s">
        <v>60</v>
      </c>
      <c r="M2363" t="s">
        <v>61</v>
      </c>
      <c r="N2363" s="2">
        <f t="shared" si="36"/>
        <v>1</v>
      </c>
      <c r="O2363">
        <f>DATEDIF(Table1[[#This Row],[Submission_Date]],Table1[[#This Row],[Decision_Date]],"D")</f>
        <v>52</v>
      </c>
      <c r="P2363">
        <f>Table1[[#This Row],[Claim_Amount]]-Table1[[#This Row],[Paid_Amount]]</f>
        <v>612.69000000000005</v>
      </c>
    </row>
    <row r="2364" spans="1:16" x14ac:dyDescent="0.3">
      <c r="A2364" t="s">
        <v>4456</v>
      </c>
      <c r="B2364" t="s">
        <v>4457</v>
      </c>
      <c r="C2364" s="1">
        <v>45304</v>
      </c>
      <c r="D2364" s="1">
        <v>45334</v>
      </c>
      <c r="E2364" s="1">
        <v>45383</v>
      </c>
      <c r="F2364" t="s">
        <v>33</v>
      </c>
      <c r="G2364" t="s">
        <v>16</v>
      </c>
      <c r="H2364" t="s">
        <v>45</v>
      </c>
      <c r="I2364">
        <v>99213</v>
      </c>
      <c r="J2364">
        <v>534.91999999999996</v>
      </c>
      <c r="K2364">
        <v>0</v>
      </c>
      <c r="L2364" t="s">
        <v>60</v>
      </c>
      <c r="M2364" t="s">
        <v>61</v>
      </c>
      <c r="N2364" s="2">
        <f t="shared" si="36"/>
        <v>1</v>
      </c>
      <c r="O2364">
        <f>DATEDIF(Table1[[#This Row],[Submission_Date]],Table1[[#This Row],[Decision_Date]],"D")</f>
        <v>49</v>
      </c>
      <c r="P2364">
        <f>Table1[[#This Row],[Claim_Amount]]-Table1[[#This Row],[Paid_Amount]]</f>
        <v>534.91999999999996</v>
      </c>
    </row>
    <row r="2365" spans="1:16" x14ac:dyDescent="0.3">
      <c r="A2365" t="s">
        <v>4458</v>
      </c>
      <c r="B2365" t="s">
        <v>4459</v>
      </c>
      <c r="C2365" s="1">
        <v>45121</v>
      </c>
      <c r="D2365" s="1">
        <v>45142</v>
      </c>
      <c r="E2365" s="1">
        <v>45184</v>
      </c>
      <c r="F2365" t="s">
        <v>44</v>
      </c>
      <c r="G2365" t="s">
        <v>28</v>
      </c>
      <c r="H2365" t="s">
        <v>35</v>
      </c>
      <c r="I2365">
        <v>90837</v>
      </c>
      <c r="J2365">
        <v>4403.4799999999996</v>
      </c>
      <c r="K2365">
        <v>3742.11</v>
      </c>
      <c r="L2365" t="s">
        <v>18</v>
      </c>
      <c r="M2365" t="s">
        <v>19</v>
      </c>
      <c r="N2365" s="2">
        <f t="shared" si="36"/>
        <v>0</v>
      </c>
      <c r="O2365">
        <f>DATEDIF(Table1[[#This Row],[Submission_Date]],Table1[[#This Row],[Decision_Date]],"D")</f>
        <v>42</v>
      </c>
      <c r="P2365">
        <f>Table1[[#This Row],[Claim_Amount]]-Table1[[#This Row],[Paid_Amount]]</f>
        <v>661.36999999999944</v>
      </c>
    </row>
    <row r="2366" spans="1:16" x14ac:dyDescent="0.3">
      <c r="A2366" t="s">
        <v>4460</v>
      </c>
      <c r="B2366" t="s">
        <v>4461</v>
      </c>
      <c r="C2366" s="1">
        <v>45059</v>
      </c>
      <c r="D2366" s="1">
        <v>45063</v>
      </c>
      <c r="E2366" s="1">
        <v>45099</v>
      </c>
      <c r="F2366" t="s">
        <v>48</v>
      </c>
      <c r="G2366" t="s">
        <v>28</v>
      </c>
      <c r="H2366" t="s">
        <v>35</v>
      </c>
      <c r="I2366">
        <v>71046</v>
      </c>
      <c r="J2366">
        <v>1092.9000000000001</v>
      </c>
      <c r="K2366">
        <v>1041.8900000000001</v>
      </c>
      <c r="L2366" t="s">
        <v>18</v>
      </c>
      <c r="M2366" t="s">
        <v>19</v>
      </c>
      <c r="N2366" s="2">
        <f t="shared" si="36"/>
        <v>0</v>
      </c>
      <c r="O2366">
        <f>DATEDIF(Table1[[#This Row],[Submission_Date]],Table1[[#This Row],[Decision_Date]],"D")</f>
        <v>36</v>
      </c>
      <c r="P2366">
        <f>Table1[[#This Row],[Claim_Amount]]-Table1[[#This Row],[Paid_Amount]]</f>
        <v>51.009999999999991</v>
      </c>
    </row>
    <row r="2367" spans="1:16" x14ac:dyDescent="0.3">
      <c r="A2367" t="s">
        <v>4462</v>
      </c>
      <c r="B2367" t="s">
        <v>4463</v>
      </c>
      <c r="C2367" s="1">
        <v>45208</v>
      </c>
      <c r="D2367" s="1">
        <v>45213</v>
      </c>
      <c r="E2367" s="1">
        <v>45249</v>
      </c>
      <c r="F2367" t="s">
        <v>106</v>
      </c>
      <c r="G2367" t="s">
        <v>28</v>
      </c>
      <c r="H2367" t="s">
        <v>35</v>
      </c>
      <c r="I2367">
        <v>93000</v>
      </c>
      <c r="J2367">
        <v>6167.09</v>
      </c>
      <c r="K2367">
        <v>0</v>
      </c>
      <c r="L2367" t="s">
        <v>30</v>
      </c>
      <c r="M2367" t="s">
        <v>19</v>
      </c>
      <c r="N2367" s="2">
        <f t="shared" si="36"/>
        <v>0</v>
      </c>
      <c r="O2367">
        <f>DATEDIF(Table1[[#This Row],[Submission_Date]],Table1[[#This Row],[Decision_Date]],"D")</f>
        <v>36</v>
      </c>
      <c r="P2367">
        <f>Table1[[#This Row],[Claim_Amount]]-Table1[[#This Row],[Paid_Amount]]</f>
        <v>6167.09</v>
      </c>
    </row>
    <row r="2368" spans="1:16" x14ac:dyDescent="0.3">
      <c r="A2368" t="s">
        <v>4464</v>
      </c>
      <c r="B2368" t="s">
        <v>4465</v>
      </c>
      <c r="C2368" s="1">
        <v>45409</v>
      </c>
      <c r="D2368" s="1">
        <v>45410</v>
      </c>
      <c r="E2368" s="1">
        <v>45419</v>
      </c>
      <c r="F2368" t="s">
        <v>48</v>
      </c>
      <c r="G2368" t="s">
        <v>79</v>
      </c>
      <c r="H2368" t="s">
        <v>29</v>
      </c>
      <c r="I2368">
        <v>43239</v>
      </c>
      <c r="J2368">
        <v>1177.75</v>
      </c>
      <c r="K2368">
        <v>0</v>
      </c>
      <c r="L2368" t="s">
        <v>60</v>
      </c>
      <c r="M2368" t="s">
        <v>80</v>
      </c>
      <c r="N2368" s="2">
        <f t="shared" si="36"/>
        <v>1</v>
      </c>
      <c r="O2368">
        <f>DATEDIF(Table1[[#This Row],[Submission_Date]],Table1[[#This Row],[Decision_Date]],"D")</f>
        <v>9</v>
      </c>
      <c r="P2368">
        <f>Table1[[#This Row],[Claim_Amount]]-Table1[[#This Row],[Paid_Amount]]</f>
        <v>1177.75</v>
      </c>
    </row>
    <row r="2369" spans="1:16" x14ac:dyDescent="0.3">
      <c r="A2369" t="s">
        <v>4466</v>
      </c>
      <c r="B2369" t="s">
        <v>4467</v>
      </c>
      <c r="C2369" s="1">
        <v>45463</v>
      </c>
      <c r="D2369" s="1">
        <v>45477</v>
      </c>
      <c r="E2369" s="1">
        <v>45482</v>
      </c>
      <c r="F2369" t="s">
        <v>44</v>
      </c>
      <c r="G2369" t="s">
        <v>16</v>
      </c>
      <c r="H2369" t="s">
        <v>29</v>
      </c>
      <c r="I2369">
        <v>99214</v>
      </c>
      <c r="J2369">
        <v>461.33</v>
      </c>
      <c r="K2369">
        <v>0</v>
      </c>
      <c r="L2369" t="s">
        <v>30</v>
      </c>
      <c r="M2369" t="s">
        <v>19</v>
      </c>
      <c r="N2369" s="2">
        <f t="shared" si="36"/>
        <v>0</v>
      </c>
      <c r="O2369">
        <f>DATEDIF(Table1[[#This Row],[Submission_Date]],Table1[[#This Row],[Decision_Date]],"D")</f>
        <v>5</v>
      </c>
      <c r="P2369">
        <f>Table1[[#This Row],[Claim_Amount]]-Table1[[#This Row],[Paid_Amount]]</f>
        <v>461.33</v>
      </c>
    </row>
    <row r="2370" spans="1:16" x14ac:dyDescent="0.3">
      <c r="A2370" t="s">
        <v>4468</v>
      </c>
      <c r="B2370" t="s">
        <v>1216</v>
      </c>
      <c r="C2370" s="1">
        <v>45008</v>
      </c>
      <c r="D2370" s="1">
        <v>45012</v>
      </c>
      <c r="E2370" s="1">
        <v>45035</v>
      </c>
      <c r="F2370" t="s">
        <v>72</v>
      </c>
      <c r="G2370" t="s">
        <v>28</v>
      </c>
      <c r="H2370" t="s">
        <v>52</v>
      </c>
      <c r="I2370">
        <v>99215</v>
      </c>
      <c r="J2370">
        <v>740.1</v>
      </c>
      <c r="K2370">
        <v>661.22</v>
      </c>
      <c r="L2370" t="s">
        <v>18</v>
      </c>
      <c r="M2370" t="s">
        <v>19</v>
      </c>
      <c r="N2370" s="2">
        <f t="shared" si="36"/>
        <v>0</v>
      </c>
      <c r="O2370">
        <f>DATEDIF(Table1[[#This Row],[Submission_Date]],Table1[[#This Row],[Decision_Date]],"D")</f>
        <v>23</v>
      </c>
      <c r="P2370">
        <f>Table1[[#This Row],[Claim_Amount]]-Table1[[#This Row],[Paid_Amount]]</f>
        <v>78.88</v>
      </c>
    </row>
    <row r="2371" spans="1:16" x14ac:dyDescent="0.3">
      <c r="A2371" t="s">
        <v>4469</v>
      </c>
      <c r="B2371" t="s">
        <v>1345</v>
      </c>
      <c r="C2371" s="1">
        <v>45041</v>
      </c>
      <c r="D2371" s="1">
        <v>45046</v>
      </c>
      <c r="E2371" s="1">
        <v>45074</v>
      </c>
      <c r="F2371" t="s">
        <v>33</v>
      </c>
      <c r="G2371" t="s">
        <v>28</v>
      </c>
      <c r="H2371" t="s">
        <v>38</v>
      </c>
      <c r="I2371">
        <v>90837</v>
      </c>
      <c r="J2371">
        <v>4859.3</v>
      </c>
      <c r="K2371">
        <v>4212.25</v>
      </c>
      <c r="L2371" t="s">
        <v>18</v>
      </c>
      <c r="M2371" t="s">
        <v>19</v>
      </c>
      <c r="N2371" s="2">
        <f t="shared" ref="N2371:N2434" si="37">IF(L2371="Denied",1,0)</f>
        <v>0</v>
      </c>
      <c r="O2371">
        <f>DATEDIF(Table1[[#This Row],[Submission_Date]],Table1[[#This Row],[Decision_Date]],"D")</f>
        <v>28</v>
      </c>
      <c r="P2371">
        <f>Table1[[#This Row],[Claim_Amount]]-Table1[[#This Row],[Paid_Amount]]</f>
        <v>647.05000000000018</v>
      </c>
    </row>
    <row r="2372" spans="1:16" x14ac:dyDescent="0.3">
      <c r="A2372" t="s">
        <v>4470</v>
      </c>
      <c r="B2372" t="s">
        <v>3325</v>
      </c>
      <c r="C2372" s="1">
        <v>44938</v>
      </c>
      <c r="D2372" s="1">
        <v>44962</v>
      </c>
      <c r="E2372" s="1">
        <v>45008</v>
      </c>
      <c r="F2372" t="s">
        <v>27</v>
      </c>
      <c r="G2372" t="s">
        <v>28</v>
      </c>
      <c r="H2372" t="s">
        <v>49</v>
      </c>
      <c r="I2372">
        <v>80053</v>
      </c>
      <c r="J2372">
        <v>1596.04</v>
      </c>
      <c r="K2372">
        <v>0</v>
      </c>
      <c r="L2372" t="s">
        <v>60</v>
      </c>
      <c r="M2372" t="s">
        <v>61</v>
      </c>
      <c r="N2372" s="2">
        <f t="shared" si="37"/>
        <v>1</v>
      </c>
      <c r="O2372">
        <f>DATEDIF(Table1[[#This Row],[Submission_Date]],Table1[[#This Row],[Decision_Date]],"D")</f>
        <v>46</v>
      </c>
      <c r="P2372">
        <f>Table1[[#This Row],[Claim_Amount]]-Table1[[#This Row],[Paid_Amount]]</f>
        <v>1596.04</v>
      </c>
    </row>
    <row r="2373" spans="1:16" x14ac:dyDescent="0.3">
      <c r="A2373" t="s">
        <v>4471</v>
      </c>
      <c r="B2373" t="s">
        <v>4472</v>
      </c>
      <c r="C2373" s="1">
        <v>45606</v>
      </c>
      <c r="D2373" s="1">
        <v>45619</v>
      </c>
      <c r="E2373" s="1">
        <v>45648</v>
      </c>
      <c r="F2373" t="s">
        <v>106</v>
      </c>
      <c r="G2373" t="s">
        <v>28</v>
      </c>
      <c r="H2373" t="s">
        <v>35</v>
      </c>
      <c r="I2373">
        <v>71046</v>
      </c>
      <c r="J2373">
        <v>1166.04</v>
      </c>
      <c r="K2373">
        <v>932.38</v>
      </c>
      <c r="L2373" t="s">
        <v>18</v>
      </c>
      <c r="M2373" t="s">
        <v>19</v>
      </c>
      <c r="N2373" s="2">
        <f t="shared" si="37"/>
        <v>0</v>
      </c>
      <c r="O2373">
        <f>DATEDIF(Table1[[#This Row],[Submission_Date]],Table1[[#This Row],[Decision_Date]],"D")</f>
        <v>29</v>
      </c>
      <c r="P2373">
        <f>Table1[[#This Row],[Claim_Amount]]-Table1[[#This Row],[Paid_Amount]]</f>
        <v>233.65999999999997</v>
      </c>
    </row>
    <row r="2374" spans="1:16" x14ac:dyDescent="0.3">
      <c r="A2374" t="s">
        <v>4473</v>
      </c>
      <c r="B2374" t="s">
        <v>4474</v>
      </c>
      <c r="C2374" s="1">
        <v>45048</v>
      </c>
      <c r="D2374" s="1">
        <v>45065</v>
      </c>
      <c r="E2374" s="1">
        <v>45102</v>
      </c>
      <c r="F2374" t="s">
        <v>27</v>
      </c>
      <c r="G2374" t="s">
        <v>41</v>
      </c>
      <c r="H2374" t="s">
        <v>17</v>
      </c>
      <c r="I2374">
        <v>99213</v>
      </c>
      <c r="J2374">
        <v>2054.9699999999998</v>
      </c>
      <c r="K2374">
        <v>1569.31</v>
      </c>
      <c r="L2374" t="s">
        <v>18</v>
      </c>
      <c r="M2374" t="s">
        <v>19</v>
      </c>
      <c r="N2374" s="2">
        <f t="shared" si="37"/>
        <v>0</v>
      </c>
      <c r="O2374">
        <f>DATEDIF(Table1[[#This Row],[Submission_Date]],Table1[[#This Row],[Decision_Date]],"D")</f>
        <v>37</v>
      </c>
      <c r="P2374">
        <f>Table1[[#This Row],[Claim_Amount]]-Table1[[#This Row],[Paid_Amount]]</f>
        <v>485.65999999999985</v>
      </c>
    </row>
    <row r="2375" spans="1:16" x14ac:dyDescent="0.3">
      <c r="A2375" t="s">
        <v>4475</v>
      </c>
      <c r="B2375" t="s">
        <v>4476</v>
      </c>
      <c r="C2375" s="1">
        <v>45364</v>
      </c>
      <c r="D2375" s="1">
        <v>45391</v>
      </c>
      <c r="E2375" s="1">
        <v>45449</v>
      </c>
      <c r="F2375" t="s">
        <v>44</v>
      </c>
      <c r="G2375" t="s">
        <v>34</v>
      </c>
      <c r="H2375" t="s">
        <v>45</v>
      </c>
      <c r="I2375">
        <v>63047</v>
      </c>
      <c r="J2375">
        <v>2701.13</v>
      </c>
      <c r="K2375">
        <v>2307.2199999999998</v>
      </c>
      <c r="L2375" t="s">
        <v>18</v>
      </c>
      <c r="M2375" t="s">
        <v>19</v>
      </c>
      <c r="N2375" s="2">
        <f t="shared" si="37"/>
        <v>0</v>
      </c>
      <c r="O2375">
        <f>DATEDIF(Table1[[#This Row],[Submission_Date]],Table1[[#This Row],[Decision_Date]],"D")</f>
        <v>58</v>
      </c>
      <c r="P2375">
        <f>Table1[[#This Row],[Claim_Amount]]-Table1[[#This Row],[Paid_Amount]]</f>
        <v>393.91000000000031</v>
      </c>
    </row>
    <row r="2376" spans="1:16" x14ac:dyDescent="0.3">
      <c r="A2376" t="s">
        <v>4477</v>
      </c>
      <c r="B2376" t="s">
        <v>4478</v>
      </c>
      <c r="C2376" s="1">
        <v>45081</v>
      </c>
      <c r="D2376" s="1">
        <v>45097</v>
      </c>
      <c r="E2376" s="1">
        <v>45149</v>
      </c>
      <c r="F2376" t="s">
        <v>106</v>
      </c>
      <c r="G2376" t="s">
        <v>16</v>
      </c>
      <c r="H2376" t="s">
        <v>35</v>
      </c>
      <c r="I2376">
        <v>99213</v>
      </c>
      <c r="J2376">
        <v>4420.1099999999997</v>
      </c>
      <c r="K2376">
        <v>4333.83</v>
      </c>
      <c r="L2376" t="s">
        <v>18</v>
      </c>
      <c r="M2376" t="s">
        <v>19</v>
      </c>
      <c r="N2376" s="2">
        <f t="shared" si="37"/>
        <v>0</v>
      </c>
      <c r="O2376">
        <f>DATEDIF(Table1[[#This Row],[Submission_Date]],Table1[[#This Row],[Decision_Date]],"D")</f>
        <v>52</v>
      </c>
      <c r="P2376">
        <f>Table1[[#This Row],[Claim_Amount]]-Table1[[#This Row],[Paid_Amount]]</f>
        <v>86.279999999999745</v>
      </c>
    </row>
    <row r="2377" spans="1:16" x14ac:dyDescent="0.3">
      <c r="A2377" t="s">
        <v>4479</v>
      </c>
      <c r="B2377" t="s">
        <v>120</v>
      </c>
      <c r="C2377" s="1">
        <v>45043</v>
      </c>
      <c r="D2377" s="1">
        <v>45072</v>
      </c>
      <c r="E2377" s="1">
        <v>45112</v>
      </c>
      <c r="F2377" t="s">
        <v>44</v>
      </c>
      <c r="G2377" t="s">
        <v>34</v>
      </c>
      <c r="H2377" t="s">
        <v>35</v>
      </c>
      <c r="I2377">
        <v>27447</v>
      </c>
      <c r="J2377">
        <v>5760.61</v>
      </c>
      <c r="K2377">
        <v>4933.51</v>
      </c>
      <c r="L2377" t="s">
        <v>18</v>
      </c>
      <c r="M2377" t="s">
        <v>19</v>
      </c>
      <c r="N2377" s="2">
        <f t="shared" si="37"/>
        <v>0</v>
      </c>
      <c r="O2377">
        <f>DATEDIF(Table1[[#This Row],[Submission_Date]],Table1[[#This Row],[Decision_Date]],"D")</f>
        <v>40</v>
      </c>
      <c r="P2377">
        <f>Table1[[#This Row],[Claim_Amount]]-Table1[[#This Row],[Paid_Amount]]</f>
        <v>827.09999999999945</v>
      </c>
    </row>
    <row r="2378" spans="1:16" x14ac:dyDescent="0.3">
      <c r="A2378" t="s">
        <v>4480</v>
      </c>
      <c r="B2378" t="s">
        <v>4481</v>
      </c>
      <c r="C2378" s="1">
        <v>45549</v>
      </c>
      <c r="D2378" s="1">
        <v>45557</v>
      </c>
      <c r="E2378" s="1">
        <v>45573</v>
      </c>
      <c r="F2378" t="s">
        <v>15</v>
      </c>
      <c r="G2378" t="s">
        <v>79</v>
      </c>
      <c r="H2378" t="s">
        <v>35</v>
      </c>
      <c r="I2378">
        <v>93000</v>
      </c>
      <c r="J2378">
        <v>1355.85</v>
      </c>
      <c r="K2378">
        <v>0</v>
      </c>
      <c r="L2378" t="s">
        <v>60</v>
      </c>
      <c r="M2378" t="s">
        <v>153</v>
      </c>
      <c r="N2378" s="2">
        <f t="shared" si="37"/>
        <v>1</v>
      </c>
      <c r="O2378">
        <f>DATEDIF(Table1[[#This Row],[Submission_Date]],Table1[[#This Row],[Decision_Date]],"D")</f>
        <v>16</v>
      </c>
      <c r="P2378">
        <f>Table1[[#This Row],[Claim_Amount]]-Table1[[#This Row],[Paid_Amount]]</f>
        <v>1355.85</v>
      </c>
    </row>
    <row r="2379" spans="1:16" x14ac:dyDescent="0.3">
      <c r="A2379" t="s">
        <v>4482</v>
      </c>
      <c r="B2379" t="s">
        <v>4347</v>
      </c>
      <c r="C2379" s="1">
        <v>45459</v>
      </c>
      <c r="D2379" s="1">
        <v>45475</v>
      </c>
      <c r="E2379" s="1">
        <v>45507</v>
      </c>
      <c r="F2379" t="s">
        <v>22</v>
      </c>
      <c r="G2379" t="s">
        <v>34</v>
      </c>
      <c r="H2379" t="s">
        <v>24</v>
      </c>
      <c r="I2379">
        <v>45378</v>
      </c>
      <c r="J2379">
        <v>625.88</v>
      </c>
      <c r="K2379">
        <v>532.86</v>
      </c>
      <c r="L2379" t="s">
        <v>18</v>
      </c>
      <c r="M2379" t="s">
        <v>19</v>
      </c>
      <c r="N2379" s="2">
        <f t="shared" si="37"/>
        <v>0</v>
      </c>
      <c r="O2379">
        <f>DATEDIF(Table1[[#This Row],[Submission_Date]],Table1[[#This Row],[Decision_Date]],"D")</f>
        <v>32</v>
      </c>
      <c r="P2379">
        <f>Table1[[#This Row],[Claim_Amount]]-Table1[[#This Row],[Paid_Amount]]</f>
        <v>93.019999999999982</v>
      </c>
    </row>
    <row r="2380" spans="1:16" x14ac:dyDescent="0.3">
      <c r="A2380" t="s">
        <v>4483</v>
      </c>
      <c r="B2380" t="s">
        <v>4484</v>
      </c>
      <c r="C2380" s="1">
        <v>45509</v>
      </c>
      <c r="D2380" s="1">
        <v>45510</v>
      </c>
      <c r="E2380" s="1">
        <v>45559</v>
      </c>
      <c r="F2380" t="s">
        <v>27</v>
      </c>
      <c r="G2380" t="s">
        <v>79</v>
      </c>
      <c r="H2380" t="s">
        <v>24</v>
      </c>
      <c r="I2380">
        <v>70553</v>
      </c>
      <c r="J2380">
        <v>1298.8399999999999</v>
      </c>
      <c r="K2380">
        <v>1293.9000000000001</v>
      </c>
      <c r="L2380" t="s">
        <v>18</v>
      </c>
      <c r="M2380" t="s">
        <v>19</v>
      </c>
      <c r="N2380" s="2">
        <f t="shared" si="37"/>
        <v>0</v>
      </c>
      <c r="O2380">
        <f>DATEDIF(Table1[[#This Row],[Submission_Date]],Table1[[#This Row],[Decision_Date]],"D")</f>
        <v>49</v>
      </c>
      <c r="P2380">
        <f>Table1[[#This Row],[Claim_Amount]]-Table1[[#This Row],[Paid_Amount]]</f>
        <v>4.9399999999998272</v>
      </c>
    </row>
    <row r="2381" spans="1:16" x14ac:dyDescent="0.3">
      <c r="A2381" t="s">
        <v>4485</v>
      </c>
      <c r="B2381" t="s">
        <v>4486</v>
      </c>
      <c r="C2381" s="1">
        <v>45418</v>
      </c>
      <c r="D2381" s="1">
        <v>45422</v>
      </c>
      <c r="E2381" s="1">
        <v>45442</v>
      </c>
      <c r="F2381" t="s">
        <v>48</v>
      </c>
      <c r="G2381" t="s">
        <v>28</v>
      </c>
      <c r="H2381" t="s">
        <v>38</v>
      </c>
      <c r="I2381">
        <v>93000</v>
      </c>
      <c r="J2381">
        <v>2226.59</v>
      </c>
      <c r="K2381">
        <v>0</v>
      </c>
      <c r="L2381" t="s">
        <v>60</v>
      </c>
      <c r="M2381" t="s">
        <v>447</v>
      </c>
      <c r="N2381" s="2">
        <f t="shared" si="37"/>
        <v>1</v>
      </c>
      <c r="O2381">
        <f>DATEDIF(Table1[[#This Row],[Submission_Date]],Table1[[#This Row],[Decision_Date]],"D")</f>
        <v>20</v>
      </c>
      <c r="P2381">
        <f>Table1[[#This Row],[Claim_Amount]]-Table1[[#This Row],[Paid_Amount]]</f>
        <v>2226.59</v>
      </c>
    </row>
    <row r="2382" spans="1:16" x14ac:dyDescent="0.3">
      <c r="A2382" t="s">
        <v>4487</v>
      </c>
      <c r="B2382" t="s">
        <v>4488</v>
      </c>
      <c r="C2382" s="1">
        <v>45188</v>
      </c>
      <c r="D2382" s="1">
        <v>45197</v>
      </c>
      <c r="E2382" s="1">
        <v>45221</v>
      </c>
      <c r="F2382" t="s">
        <v>72</v>
      </c>
      <c r="G2382" t="s">
        <v>23</v>
      </c>
      <c r="H2382" t="s">
        <v>45</v>
      </c>
      <c r="I2382">
        <v>70553</v>
      </c>
      <c r="J2382">
        <v>836.3</v>
      </c>
      <c r="K2382">
        <v>0</v>
      </c>
      <c r="L2382" t="s">
        <v>60</v>
      </c>
      <c r="M2382" t="s">
        <v>311</v>
      </c>
      <c r="N2382" s="2">
        <f t="shared" si="37"/>
        <v>1</v>
      </c>
      <c r="O2382">
        <f>DATEDIF(Table1[[#This Row],[Submission_Date]],Table1[[#This Row],[Decision_Date]],"D")</f>
        <v>24</v>
      </c>
      <c r="P2382">
        <f>Table1[[#This Row],[Claim_Amount]]-Table1[[#This Row],[Paid_Amount]]</f>
        <v>836.3</v>
      </c>
    </row>
    <row r="2383" spans="1:16" x14ac:dyDescent="0.3">
      <c r="A2383" t="s">
        <v>4489</v>
      </c>
      <c r="B2383" t="s">
        <v>4490</v>
      </c>
      <c r="C2383" s="1">
        <v>45218</v>
      </c>
      <c r="D2383" s="1">
        <v>45227</v>
      </c>
      <c r="E2383" s="1">
        <v>45243</v>
      </c>
      <c r="F2383" t="s">
        <v>33</v>
      </c>
      <c r="G2383" t="s">
        <v>79</v>
      </c>
      <c r="H2383" t="s">
        <v>55</v>
      </c>
      <c r="I2383">
        <v>71046</v>
      </c>
      <c r="J2383">
        <v>840.74</v>
      </c>
      <c r="K2383">
        <v>0</v>
      </c>
      <c r="L2383" t="s">
        <v>60</v>
      </c>
      <c r="M2383" t="s">
        <v>153</v>
      </c>
      <c r="N2383" s="2">
        <f t="shared" si="37"/>
        <v>1</v>
      </c>
      <c r="O2383">
        <f>DATEDIF(Table1[[#This Row],[Submission_Date]],Table1[[#This Row],[Decision_Date]],"D")</f>
        <v>16</v>
      </c>
      <c r="P2383">
        <f>Table1[[#This Row],[Claim_Amount]]-Table1[[#This Row],[Paid_Amount]]</f>
        <v>840.74</v>
      </c>
    </row>
    <row r="2384" spans="1:16" x14ac:dyDescent="0.3">
      <c r="A2384" t="s">
        <v>4491</v>
      </c>
      <c r="B2384" t="s">
        <v>4492</v>
      </c>
      <c r="C2384" s="1">
        <v>45358</v>
      </c>
      <c r="D2384" s="1">
        <v>45378</v>
      </c>
      <c r="E2384" s="1">
        <v>45435</v>
      </c>
      <c r="F2384" t="s">
        <v>44</v>
      </c>
      <c r="G2384" t="s">
        <v>23</v>
      </c>
      <c r="H2384" t="s">
        <v>29</v>
      </c>
      <c r="I2384">
        <v>80053</v>
      </c>
      <c r="J2384">
        <v>2380.42</v>
      </c>
      <c r="K2384">
        <v>0</v>
      </c>
      <c r="L2384" t="s">
        <v>60</v>
      </c>
      <c r="M2384" t="s">
        <v>101</v>
      </c>
      <c r="N2384" s="2">
        <f t="shared" si="37"/>
        <v>1</v>
      </c>
      <c r="O2384">
        <f>DATEDIF(Table1[[#This Row],[Submission_Date]],Table1[[#This Row],[Decision_Date]],"D")</f>
        <v>57</v>
      </c>
      <c r="P2384">
        <f>Table1[[#This Row],[Claim_Amount]]-Table1[[#This Row],[Paid_Amount]]</f>
        <v>2380.42</v>
      </c>
    </row>
    <row r="2385" spans="1:16" x14ac:dyDescent="0.3">
      <c r="A2385" t="s">
        <v>4493</v>
      </c>
      <c r="B2385" t="s">
        <v>3968</v>
      </c>
      <c r="C2385" s="1">
        <v>45521</v>
      </c>
      <c r="D2385" s="1">
        <v>45543</v>
      </c>
      <c r="E2385" s="1">
        <v>45567</v>
      </c>
      <c r="F2385" t="s">
        <v>106</v>
      </c>
      <c r="G2385" t="s">
        <v>28</v>
      </c>
      <c r="H2385" t="s">
        <v>29</v>
      </c>
      <c r="I2385">
        <v>27130</v>
      </c>
      <c r="J2385">
        <v>1739.02</v>
      </c>
      <c r="K2385">
        <v>0</v>
      </c>
      <c r="L2385" t="s">
        <v>60</v>
      </c>
      <c r="M2385" t="s">
        <v>61</v>
      </c>
      <c r="N2385" s="2">
        <f t="shared" si="37"/>
        <v>1</v>
      </c>
      <c r="O2385">
        <f>DATEDIF(Table1[[#This Row],[Submission_Date]],Table1[[#This Row],[Decision_Date]],"D")</f>
        <v>24</v>
      </c>
      <c r="P2385">
        <f>Table1[[#This Row],[Claim_Amount]]-Table1[[#This Row],[Paid_Amount]]</f>
        <v>1739.02</v>
      </c>
    </row>
    <row r="2386" spans="1:16" x14ac:dyDescent="0.3">
      <c r="A2386" t="s">
        <v>4494</v>
      </c>
      <c r="B2386" t="s">
        <v>4495</v>
      </c>
      <c r="C2386" s="1">
        <v>45133</v>
      </c>
      <c r="D2386" s="1">
        <v>45161</v>
      </c>
      <c r="E2386" s="1">
        <v>45177</v>
      </c>
      <c r="F2386" t="s">
        <v>33</v>
      </c>
      <c r="G2386" t="s">
        <v>28</v>
      </c>
      <c r="H2386" t="s">
        <v>52</v>
      </c>
      <c r="I2386">
        <v>99214</v>
      </c>
      <c r="J2386">
        <v>1856.11</v>
      </c>
      <c r="K2386">
        <v>0</v>
      </c>
      <c r="L2386" t="s">
        <v>30</v>
      </c>
      <c r="M2386" t="s">
        <v>19</v>
      </c>
      <c r="N2386" s="2">
        <f t="shared" si="37"/>
        <v>0</v>
      </c>
      <c r="O2386">
        <f>DATEDIF(Table1[[#This Row],[Submission_Date]],Table1[[#This Row],[Decision_Date]],"D")</f>
        <v>16</v>
      </c>
      <c r="P2386">
        <f>Table1[[#This Row],[Claim_Amount]]-Table1[[#This Row],[Paid_Amount]]</f>
        <v>1856.11</v>
      </c>
    </row>
    <row r="2387" spans="1:16" x14ac:dyDescent="0.3">
      <c r="A2387" t="s">
        <v>4496</v>
      </c>
      <c r="B2387" t="s">
        <v>4497</v>
      </c>
      <c r="C2387" s="1">
        <v>45019</v>
      </c>
      <c r="D2387" s="1">
        <v>45046</v>
      </c>
      <c r="E2387" s="1">
        <v>45064</v>
      </c>
      <c r="F2387" t="s">
        <v>48</v>
      </c>
      <c r="G2387" t="s">
        <v>28</v>
      </c>
      <c r="H2387" t="s">
        <v>17</v>
      </c>
      <c r="I2387">
        <v>99213</v>
      </c>
      <c r="J2387">
        <v>985.55</v>
      </c>
      <c r="K2387">
        <v>0</v>
      </c>
      <c r="L2387" t="s">
        <v>60</v>
      </c>
      <c r="M2387" t="s">
        <v>61</v>
      </c>
      <c r="N2387" s="2">
        <f t="shared" si="37"/>
        <v>1</v>
      </c>
      <c r="O2387">
        <f>DATEDIF(Table1[[#This Row],[Submission_Date]],Table1[[#This Row],[Decision_Date]],"D")</f>
        <v>18</v>
      </c>
      <c r="P2387">
        <f>Table1[[#This Row],[Claim_Amount]]-Table1[[#This Row],[Paid_Amount]]</f>
        <v>985.55</v>
      </c>
    </row>
    <row r="2388" spans="1:16" x14ac:dyDescent="0.3">
      <c r="A2388" t="s">
        <v>4498</v>
      </c>
      <c r="B2388" t="s">
        <v>4499</v>
      </c>
      <c r="C2388" s="1">
        <v>45356</v>
      </c>
      <c r="D2388" s="1">
        <v>45373</v>
      </c>
      <c r="E2388" s="1">
        <v>45401</v>
      </c>
      <c r="F2388" t="s">
        <v>27</v>
      </c>
      <c r="G2388" t="s">
        <v>16</v>
      </c>
      <c r="H2388" t="s">
        <v>49</v>
      </c>
      <c r="I2388">
        <v>66984</v>
      </c>
      <c r="J2388">
        <v>1503.69</v>
      </c>
      <c r="K2388">
        <v>0</v>
      </c>
      <c r="L2388" t="s">
        <v>60</v>
      </c>
      <c r="M2388" t="s">
        <v>176</v>
      </c>
      <c r="N2388" s="2">
        <f t="shared" si="37"/>
        <v>1</v>
      </c>
      <c r="O2388">
        <f>DATEDIF(Table1[[#This Row],[Submission_Date]],Table1[[#This Row],[Decision_Date]],"D")</f>
        <v>28</v>
      </c>
      <c r="P2388">
        <f>Table1[[#This Row],[Claim_Amount]]-Table1[[#This Row],[Paid_Amount]]</f>
        <v>1503.69</v>
      </c>
    </row>
    <row r="2389" spans="1:16" x14ac:dyDescent="0.3">
      <c r="A2389" t="s">
        <v>4500</v>
      </c>
      <c r="B2389" t="s">
        <v>4501</v>
      </c>
      <c r="C2389" s="1">
        <v>45500</v>
      </c>
      <c r="D2389" s="1">
        <v>45515</v>
      </c>
      <c r="E2389" s="1">
        <v>45559</v>
      </c>
      <c r="F2389" t="s">
        <v>44</v>
      </c>
      <c r="G2389" t="s">
        <v>41</v>
      </c>
      <c r="H2389" t="s">
        <v>35</v>
      </c>
      <c r="I2389">
        <v>99214</v>
      </c>
      <c r="J2389">
        <v>863.17</v>
      </c>
      <c r="K2389">
        <v>755.71</v>
      </c>
      <c r="L2389" t="s">
        <v>18</v>
      </c>
      <c r="M2389" t="s">
        <v>19</v>
      </c>
      <c r="N2389" s="2">
        <f t="shared" si="37"/>
        <v>0</v>
      </c>
      <c r="O2389">
        <f>DATEDIF(Table1[[#This Row],[Submission_Date]],Table1[[#This Row],[Decision_Date]],"D")</f>
        <v>44</v>
      </c>
      <c r="P2389">
        <f>Table1[[#This Row],[Claim_Amount]]-Table1[[#This Row],[Paid_Amount]]</f>
        <v>107.45999999999992</v>
      </c>
    </row>
    <row r="2390" spans="1:16" x14ac:dyDescent="0.3">
      <c r="A2390" t="s">
        <v>4502</v>
      </c>
      <c r="B2390" t="s">
        <v>3423</v>
      </c>
      <c r="C2390" s="1">
        <v>45636</v>
      </c>
      <c r="D2390" s="1">
        <v>45652</v>
      </c>
      <c r="E2390" s="1">
        <v>45668</v>
      </c>
      <c r="F2390" t="s">
        <v>33</v>
      </c>
      <c r="G2390" t="s">
        <v>23</v>
      </c>
      <c r="H2390" t="s">
        <v>29</v>
      </c>
      <c r="I2390">
        <v>43239</v>
      </c>
      <c r="J2390">
        <v>3685.49</v>
      </c>
      <c r="K2390">
        <v>0</v>
      </c>
      <c r="L2390" t="s">
        <v>30</v>
      </c>
      <c r="M2390" t="s">
        <v>19</v>
      </c>
      <c r="N2390" s="2">
        <f t="shared" si="37"/>
        <v>0</v>
      </c>
      <c r="O2390">
        <f>DATEDIF(Table1[[#This Row],[Submission_Date]],Table1[[#This Row],[Decision_Date]],"D")</f>
        <v>16</v>
      </c>
      <c r="P2390">
        <f>Table1[[#This Row],[Claim_Amount]]-Table1[[#This Row],[Paid_Amount]]</f>
        <v>3685.49</v>
      </c>
    </row>
    <row r="2391" spans="1:16" x14ac:dyDescent="0.3">
      <c r="A2391" t="s">
        <v>4503</v>
      </c>
      <c r="B2391" t="s">
        <v>2575</v>
      </c>
      <c r="C2391" s="1">
        <v>45017</v>
      </c>
      <c r="D2391" s="1">
        <v>45021</v>
      </c>
      <c r="E2391" s="1">
        <v>45059</v>
      </c>
      <c r="F2391" t="s">
        <v>106</v>
      </c>
      <c r="G2391" t="s">
        <v>34</v>
      </c>
      <c r="H2391" t="s">
        <v>38</v>
      </c>
      <c r="I2391">
        <v>45378</v>
      </c>
      <c r="J2391">
        <v>4138.96</v>
      </c>
      <c r="K2391">
        <v>0</v>
      </c>
      <c r="L2391" t="s">
        <v>60</v>
      </c>
      <c r="M2391" t="s">
        <v>101</v>
      </c>
      <c r="N2391" s="2">
        <f t="shared" si="37"/>
        <v>1</v>
      </c>
      <c r="O2391">
        <f>DATEDIF(Table1[[#This Row],[Submission_Date]],Table1[[#This Row],[Decision_Date]],"D")</f>
        <v>38</v>
      </c>
      <c r="P2391">
        <f>Table1[[#This Row],[Claim_Amount]]-Table1[[#This Row],[Paid_Amount]]</f>
        <v>4138.96</v>
      </c>
    </row>
    <row r="2392" spans="1:16" x14ac:dyDescent="0.3">
      <c r="A2392" t="s">
        <v>4504</v>
      </c>
      <c r="B2392" t="s">
        <v>4505</v>
      </c>
      <c r="C2392" s="1">
        <v>45639</v>
      </c>
      <c r="D2392" s="1">
        <v>45669</v>
      </c>
      <c r="E2392" s="1">
        <v>45729</v>
      </c>
      <c r="F2392" t="s">
        <v>72</v>
      </c>
      <c r="G2392" t="s">
        <v>16</v>
      </c>
      <c r="H2392" t="s">
        <v>87</v>
      </c>
      <c r="I2392">
        <v>99213</v>
      </c>
      <c r="J2392">
        <v>412.84</v>
      </c>
      <c r="K2392">
        <v>364.53</v>
      </c>
      <c r="L2392" t="s">
        <v>18</v>
      </c>
      <c r="M2392" t="s">
        <v>19</v>
      </c>
      <c r="N2392" s="2">
        <f t="shared" si="37"/>
        <v>0</v>
      </c>
      <c r="O2392">
        <f>DATEDIF(Table1[[#This Row],[Submission_Date]],Table1[[#This Row],[Decision_Date]],"D")</f>
        <v>60</v>
      </c>
      <c r="P2392">
        <f>Table1[[#This Row],[Claim_Amount]]-Table1[[#This Row],[Paid_Amount]]</f>
        <v>48.31</v>
      </c>
    </row>
    <row r="2393" spans="1:16" x14ac:dyDescent="0.3">
      <c r="A2393" t="s">
        <v>4506</v>
      </c>
      <c r="B2393" t="s">
        <v>4507</v>
      </c>
      <c r="C2393" s="1">
        <v>45280</v>
      </c>
      <c r="D2393" s="1">
        <v>45303</v>
      </c>
      <c r="E2393" s="1">
        <v>45341</v>
      </c>
      <c r="F2393" t="s">
        <v>48</v>
      </c>
      <c r="G2393" t="s">
        <v>23</v>
      </c>
      <c r="H2393" t="s">
        <v>29</v>
      </c>
      <c r="I2393">
        <v>71046</v>
      </c>
      <c r="J2393">
        <v>859.53</v>
      </c>
      <c r="K2393">
        <v>766.31</v>
      </c>
      <c r="L2393" t="s">
        <v>18</v>
      </c>
      <c r="M2393" t="s">
        <v>19</v>
      </c>
      <c r="N2393" s="2">
        <f t="shared" si="37"/>
        <v>0</v>
      </c>
      <c r="O2393">
        <f>DATEDIF(Table1[[#This Row],[Submission_Date]],Table1[[#This Row],[Decision_Date]],"D")</f>
        <v>38</v>
      </c>
      <c r="P2393">
        <f>Table1[[#This Row],[Claim_Amount]]-Table1[[#This Row],[Paid_Amount]]</f>
        <v>93.220000000000027</v>
      </c>
    </row>
    <row r="2394" spans="1:16" x14ac:dyDescent="0.3">
      <c r="A2394" t="s">
        <v>4508</v>
      </c>
      <c r="B2394" t="s">
        <v>4509</v>
      </c>
      <c r="C2394" s="1">
        <v>45621</v>
      </c>
      <c r="D2394" s="1">
        <v>45644</v>
      </c>
      <c r="E2394" s="1">
        <v>45689</v>
      </c>
      <c r="F2394" t="s">
        <v>27</v>
      </c>
      <c r="G2394" t="s">
        <v>28</v>
      </c>
      <c r="H2394" t="s">
        <v>17</v>
      </c>
      <c r="I2394">
        <v>99213</v>
      </c>
      <c r="J2394">
        <v>546.09</v>
      </c>
      <c r="K2394">
        <v>485.12</v>
      </c>
      <c r="L2394" t="s">
        <v>18</v>
      </c>
      <c r="M2394" t="s">
        <v>19</v>
      </c>
      <c r="N2394" s="2">
        <f t="shared" si="37"/>
        <v>0</v>
      </c>
      <c r="O2394">
        <f>DATEDIF(Table1[[#This Row],[Submission_Date]],Table1[[#This Row],[Decision_Date]],"D")</f>
        <v>45</v>
      </c>
      <c r="P2394">
        <f>Table1[[#This Row],[Claim_Amount]]-Table1[[#This Row],[Paid_Amount]]</f>
        <v>60.970000000000027</v>
      </c>
    </row>
    <row r="2395" spans="1:16" x14ac:dyDescent="0.3">
      <c r="A2395" t="s">
        <v>4510</v>
      </c>
      <c r="B2395" t="s">
        <v>3950</v>
      </c>
      <c r="C2395" s="1">
        <v>45618</v>
      </c>
      <c r="D2395" s="1">
        <v>45630</v>
      </c>
      <c r="E2395" s="1">
        <v>45665</v>
      </c>
      <c r="F2395" t="s">
        <v>44</v>
      </c>
      <c r="G2395" t="s">
        <v>79</v>
      </c>
      <c r="H2395" t="s">
        <v>49</v>
      </c>
      <c r="I2395">
        <v>99214</v>
      </c>
      <c r="J2395">
        <v>1074.9000000000001</v>
      </c>
      <c r="K2395">
        <v>853.86</v>
      </c>
      <c r="L2395" t="s">
        <v>18</v>
      </c>
      <c r="M2395" t="s">
        <v>19</v>
      </c>
      <c r="N2395" s="2">
        <f t="shared" si="37"/>
        <v>0</v>
      </c>
      <c r="O2395">
        <f>DATEDIF(Table1[[#This Row],[Submission_Date]],Table1[[#This Row],[Decision_Date]],"D")</f>
        <v>35</v>
      </c>
      <c r="P2395">
        <f>Table1[[#This Row],[Claim_Amount]]-Table1[[#This Row],[Paid_Amount]]</f>
        <v>221.04000000000008</v>
      </c>
    </row>
    <row r="2396" spans="1:16" x14ac:dyDescent="0.3">
      <c r="A2396" t="s">
        <v>4511</v>
      </c>
      <c r="B2396" t="s">
        <v>2321</v>
      </c>
      <c r="C2396" s="1">
        <v>45002</v>
      </c>
      <c r="D2396" s="1">
        <v>45019</v>
      </c>
      <c r="E2396" s="1">
        <v>45024</v>
      </c>
      <c r="F2396" t="s">
        <v>27</v>
      </c>
      <c r="G2396" t="s">
        <v>79</v>
      </c>
      <c r="H2396" t="s">
        <v>49</v>
      </c>
      <c r="I2396">
        <v>45378</v>
      </c>
      <c r="J2396">
        <v>1691.29</v>
      </c>
      <c r="K2396">
        <v>0</v>
      </c>
      <c r="L2396" t="s">
        <v>30</v>
      </c>
      <c r="M2396" t="s">
        <v>19</v>
      </c>
      <c r="N2396" s="2">
        <f t="shared" si="37"/>
        <v>0</v>
      </c>
      <c r="O2396">
        <f>DATEDIF(Table1[[#This Row],[Submission_Date]],Table1[[#This Row],[Decision_Date]],"D")</f>
        <v>5</v>
      </c>
      <c r="P2396">
        <f>Table1[[#This Row],[Claim_Amount]]-Table1[[#This Row],[Paid_Amount]]</f>
        <v>1691.29</v>
      </c>
    </row>
    <row r="2397" spans="1:16" x14ac:dyDescent="0.3">
      <c r="A2397" t="s">
        <v>4512</v>
      </c>
      <c r="B2397" t="s">
        <v>4513</v>
      </c>
      <c r="C2397" s="1">
        <v>45324</v>
      </c>
      <c r="D2397" s="1">
        <v>45345</v>
      </c>
      <c r="E2397" s="1">
        <v>45351</v>
      </c>
      <c r="F2397" t="s">
        <v>22</v>
      </c>
      <c r="G2397" t="s">
        <v>28</v>
      </c>
      <c r="H2397" t="s">
        <v>49</v>
      </c>
      <c r="I2397">
        <v>70553</v>
      </c>
      <c r="J2397">
        <v>566.96</v>
      </c>
      <c r="K2397">
        <v>463.15</v>
      </c>
      <c r="L2397" t="s">
        <v>18</v>
      </c>
      <c r="M2397" t="s">
        <v>19</v>
      </c>
      <c r="N2397" s="2">
        <f t="shared" si="37"/>
        <v>0</v>
      </c>
      <c r="O2397">
        <f>DATEDIF(Table1[[#This Row],[Submission_Date]],Table1[[#This Row],[Decision_Date]],"D")</f>
        <v>6</v>
      </c>
      <c r="P2397">
        <f>Table1[[#This Row],[Claim_Amount]]-Table1[[#This Row],[Paid_Amount]]</f>
        <v>103.81000000000006</v>
      </c>
    </row>
    <row r="2398" spans="1:16" x14ac:dyDescent="0.3">
      <c r="A2398" t="s">
        <v>4514</v>
      </c>
      <c r="B2398" t="s">
        <v>4515</v>
      </c>
      <c r="C2398" s="1">
        <v>45221</v>
      </c>
      <c r="D2398" s="1">
        <v>45249</v>
      </c>
      <c r="E2398" s="1">
        <v>45275</v>
      </c>
      <c r="F2398" t="s">
        <v>72</v>
      </c>
      <c r="G2398" t="s">
        <v>16</v>
      </c>
      <c r="H2398" t="s">
        <v>49</v>
      </c>
      <c r="I2398">
        <v>71046</v>
      </c>
      <c r="J2398">
        <v>864.81</v>
      </c>
      <c r="K2398">
        <v>812.74</v>
      </c>
      <c r="L2398" t="s">
        <v>18</v>
      </c>
      <c r="M2398" t="s">
        <v>19</v>
      </c>
      <c r="N2398" s="2">
        <f t="shared" si="37"/>
        <v>0</v>
      </c>
      <c r="O2398">
        <f>DATEDIF(Table1[[#This Row],[Submission_Date]],Table1[[#This Row],[Decision_Date]],"D")</f>
        <v>26</v>
      </c>
      <c r="P2398">
        <f>Table1[[#This Row],[Claim_Amount]]-Table1[[#This Row],[Paid_Amount]]</f>
        <v>52.069999999999936</v>
      </c>
    </row>
    <row r="2399" spans="1:16" x14ac:dyDescent="0.3">
      <c r="A2399" t="s">
        <v>4516</v>
      </c>
      <c r="B2399" t="s">
        <v>4517</v>
      </c>
      <c r="C2399" s="1">
        <v>45557</v>
      </c>
      <c r="D2399" s="1">
        <v>45577</v>
      </c>
      <c r="E2399" s="1">
        <v>45590</v>
      </c>
      <c r="F2399" t="s">
        <v>15</v>
      </c>
      <c r="G2399" t="s">
        <v>34</v>
      </c>
      <c r="H2399" t="s">
        <v>55</v>
      </c>
      <c r="I2399">
        <v>99213</v>
      </c>
      <c r="J2399">
        <v>809.84</v>
      </c>
      <c r="K2399">
        <v>686.1</v>
      </c>
      <c r="L2399" t="s">
        <v>18</v>
      </c>
      <c r="M2399" t="s">
        <v>19</v>
      </c>
      <c r="N2399" s="2">
        <f t="shared" si="37"/>
        <v>0</v>
      </c>
      <c r="O2399">
        <f>DATEDIF(Table1[[#This Row],[Submission_Date]],Table1[[#This Row],[Decision_Date]],"D")</f>
        <v>13</v>
      </c>
      <c r="P2399">
        <f>Table1[[#This Row],[Claim_Amount]]-Table1[[#This Row],[Paid_Amount]]</f>
        <v>123.74000000000001</v>
      </c>
    </row>
    <row r="2400" spans="1:16" x14ac:dyDescent="0.3">
      <c r="A2400" t="s">
        <v>4518</v>
      </c>
      <c r="B2400" t="s">
        <v>4519</v>
      </c>
      <c r="C2400" s="1">
        <v>45044</v>
      </c>
      <c r="D2400" s="1">
        <v>45068</v>
      </c>
      <c r="E2400" s="1">
        <v>45095</v>
      </c>
      <c r="F2400" t="s">
        <v>106</v>
      </c>
      <c r="G2400" t="s">
        <v>79</v>
      </c>
      <c r="H2400" t="s">
        <v>38</v>
      </c>
      <c r="I2400">
        <v>99213</v>
      </c>
      <c r="J2400">
        <v>2134.13</v>
      </c>
      <c r="K2400">
        <v>2112.17</v>
      </c>
      <c r="L2400" t="s">
        <v>18</v>
      </c>
      <c r="M2400" t="s">
        <v>19</v>
      </c>
      <c r="N2400" s="2">
        <f t="shared" si="37"/>
        <v>0</v>
      </c>
      <c r="O2400">
        <f>DATEDIF(Table1[[#This Row],[Submission_Date]],Table1[[#This Row],[Decision_Date]],"D")</f>
        <v>27</v>
      </c>
      <c r="P2400">
        <f>Table1[[#This Row],[Claim_Amount]]-Table1[[#This Row],[Paid_Amount]]</f>
        <v>21.960000000000036</v>
      </c>
    </row>
    <row r="2401" spans="1:16" x14ac:dyDescent="0.3">
      <c r="A2401" t="s">
        <v>4520</v>
      </c>
      <c r="B2401" t="s">
        <v>4521</v>
      </c>
      <c r="C2401" s="1">
        <v>45657</v>
      </c>
      <c r="D2401" s="1">
        <v>45684</v>
      </c>
      <c r="E2401" s="1">
        <v>45694</v>
      </c>
      <c r="F2401" t="s">
        <v>48</v>
      </c>
      <c r="G2401" t="s">
        <v>23</v>
      </c>
      <c r="H2401" t="s">
        <v>17</v>
      </c>
      <c r="I2401">
        <v>70553</v>
      </c>
      <c r="J2401">
        <v>1911.18</v>
      </c>
      <c r="K2401">
        <v>1549.26</v>
      </c>
      <c r="L2401" t="s">
        <v>18</v>
      </c>
      <c r="M2401" t="s">
        <v>19</v>
      </c>
      <c r="N2401" s="2">
        <f t="shared" si="37"/>
        <v>0</v>
      </c>
      <c r="O2401">
        <f>DATEDIF(Table1[[#This Row],[Submission_Date]],Table1[[#This Row],[Decision_Date]],"D")</f>
        <v>10</v>
      </c>
      <c r="P2401">
        <f>Table1[[#This Row],[Claim_Amount]]-Table1[[#This Row],[Paid_Amount]]</f>
        <v>361.92000000000007</v>
      </c>
    </row>
    <row r="2402" spans="1:16" x14ac:dyDescent="0.3">
      <c r="A2402" t="s">
        <v>4522</v>
      </c>
      <c r="B2402" t="s">
        <v>3723</v>
      </c>
      <c r="C2402" s="1">
        <v>45556</v>
      </c>
      <c r="D2402" s="1">
        <v>45561</v>
      </c>
      <c r="E2402" s="1">
        <v>45616</v>
      </c>
      <c r="F2402" t="s">
        <v>106</v>
      </c>
      <c r="G2402" t="s">
        <v>34</v>
      </c>
      <c r="H2402" t="s">
        <v>35</v>
      </c>
      <c r="I2402">
        <v>27130</v>
      </c>
      <c r="J2402">
        <v>1014.97</v>
      </c>
      <c r="K2402">
        <v>797.34</v>
      </c>
      <c r="L2402" t="s">
        <v>18</v>
      </c>
      <c r="M2402" t="s">
        <v>19</v>
      </c>
      <c r="N2402" s="2">
        <f t="shared" si="37"/>
        <v>0</v>
      </c>
      <c r="O2402">
        <f>DATEDIF(Table1[[#This Row],[Submission_Date]],Table1[[#This Row],[Decision_Date]],"D")</f>
        <v>55</v>
      </c>
      <c r="P2402">
        <f>Table1[[#This Row],[Claim_Amount]]-Table1[[#This Row],[Paid_Amount]]</f>
        <v>217.63</v>
      </c>
    </row>
    <row r="2403" spans="1:16" x14ac:dyDescent="0.3">
      <c r="A2403" t="s">
        <v>4523</v>
      </c>
      <c r="B2403" t="s">
        <v>455</v>
      </c>
      <c r="C2403" s="1">
        <v>44946</v>
      </c>
      <c r="D2403" s="1">
        <v>44971</v>
      </c>
      <c r="E2403" s="1">
        <v>44989</v>
      </c>
      <c r="F2403" t="s">
        <v>106</v>
      </c>
      <c r="G2403" t="s">
        <v>28</v>
      </c>
      <c r="H2403" t="s">
        <v>45</v>
      </c>
      <c r="I2403">
        <v>90837</v>
      </c>
      <c r="J2403">
        <v>2082.7800000000002</v>
      </c>
      <c r="K2403">
        <v>1838.01</v>
      </c>
      <c r="L2403" t="s">
        <v>18</v>
      </c>
      <c r="M2403" t="s">
        <v>19</v>
      </c>
      <c r="N2403" s="2">
        <f t="shared" si="37"/>
        <v>0</v>
      </c>
      <c r="O2403">
        <f>DATEDIF(Table1[[#This Row],[Submission_Date]],Table1[[#This Row],[Decision_Date]],"D")</f>
        <v>18</v>
      </c>
      <c r="P2403">
        <f>Table1[[#This Row],[Claim_Amount]]-Table1[[#This Row],[Paid_Amount]]</f>
        <v>244.77000000000021</v>
      </c>
    </row>
    <row r="2404" spans="1:16" x14ac:dyDescent="0.3">
      <c r="A2404" t="s">
        <v>4524</v>
      </c>
      <c r="B2404" t="s">
        <v>4525</v>
      </c>
      <c r="C2404" s="1">
        <v>45432</v>
      </c>
      <c r="D2404" s="1">
        <v>45462</v>
      </c>
      <c r="E2404" s="1">
        <v>45492</v>
      </c>
      <c r="F2404" t="s">
        <v>44</v>
      </c>
      <c r="G2404" t="s">
        <v>79</v>
      </c>
      <c r="H2404" t="s">
        <v>24</v>
      </c>
      <c r="I2404">
        <v>71046</v>
      </c>
      <c r="J2404">
        <v>1167.54</v>
      </c>
      <c r="K2404">
        <v>957.43</v>
      </c>
      <c r="L2404" t="s">
        <v>18</v>
      </c>
      <c r="M2404" t="s">
        <v>19</v>
      </c>
      <c r="N2404" s="2">
        <f t="shared" si="37"/>
        <v>0</v>
      </c>
      <c r="O2404">
        <f>DATEDIF(Table1[[#This Row],[Submission_Date]],Table1[[#This Row],[Decision_Date]],"D")</f>
        <v>30</v>
      </c>
      <c r="P2404">
        <f>Table1[[#This Row],[Claim_Amount]]-Table1[[#This Row],[Paid_Amount]]</f>
        <v>210.11</v>
      </c>
    </row>
    <row r="2405" spans="1:16" x14ac:dyDescent="0.3">
      <c r="A2405" t="s">
        <v>4526</v>
      </c>
      <c r="B2405" t="s">
        <v>4527</v>
      </c>
      <c r="C2405" s="1">
        <v>44975</v>
      </c>
      <c r="D2405" s="1">
        <v>44991</v>
      </c>
      <c r="E2405" s="1">
        <v>45007</v>
      </c>
      <c r="F2405" t="s">
        <v>72</v>
      </c>
      <c r="G2405" t="s">
        <v>41</v>
      </c>
      <c r="H2405" t="s">
        <v>55</v>
      </c>
      <c r="I2405">
        <v>43239</v>
      </c>
      <c r="J2405">
        <v>1454.88</v>
      </c>
      <c r="K2405">
        <v>1142</v>
      </c>
      <c r="L2405" t="s">
        <v>18</v>
      </c>
      <c r="M2405" t="s">
        <v>19</v>
      </c>
      <c r="N2405" s="2">
        <f t="shared" si="37"/>
        <v>0</v>
      </c>
      <c r="O2405">
        <f>DATEDIF(Table1[[#This Row],[Submission_Date]],Table1[[#This Row],[Decision_Date]],"D")</f>
        <v>16</v>
      </c>
      <c r="P2405">
        <f>Table1[[#This Row],[Claim_Amount]]-Table1[[#This Row],[Paid_Amount]]</f>
        <v>312.88000000000011</v>
      </c>
    </row>
    <row r="2406" spans="1:16" x14ac:dyDescent="0.3">
      <c r="A2406" t="s">
        <v>4528</v>
      </c>
      <c r="B2406" t="s">
        <v>4529</v>
      </c>
      <c r="C2406" s="1">
        <v>45574</v>
      </c>
      <c r="D2406" s="1">
        <v>45592</v>
      </c>
      <c r="E2406" s="1">
        <v>45627</v>
      </c>
      <c r="F2406" t="s">
        <v>27</v>
      </c>
      <c r="G2406" t="s">
        <v>34</v>
      </c>
      <c r="H2406" t="s">
        <v>49</v>
      </c>
      <c r="I2406">
        <v>27447</v>
      </c>
      <c r="J2406">
        <v>6896.45</v>
      </c>
      <c r="K2406">
        <v>0</v>
      </c>
      <c r="L2406" t="s">
        <v>60</v>
      </c>
      <c r="M2406" t="s">
        <v>153</v>
      </c>
      <c r="N2406" s="2">
        <f t="shared" si="37"/>
        <v>1</v>
      </c>
      <c r="O2406">
        <f>DATEDIF(Table1[[#This Row],[Submission_Date]],Table1[[#This Row],[Decision_Date]],"D")</f>
        <v>35</v>
      </c>
      <c r="P2406">
        <f>Table1[[#This Row],[Claim_Amount]]-Table1[[#This Row],[Paid_Amount]]</f>
        <v>6896.45</v>
      </c>
    </row>
    <row r="2407" spans="1:16" x14ac:dyDescent="0.3">
      <c r="A2407" t="s">
        <v>4530</v>
      </c>
      <c r="B2407" t="s">
        <v>4531</v>
      </c>
      <c r="C2407" s="1">
        <v>45204</v>
      </c>
      <c r="D2407" s="1">
        <v>45230</v>
      </c>
      <c r="E2407" s="1">
        <v>45289</v>
      </c>
      <c r="F2407" t="s">
        <v>15</v>
      </c>
      <c r="G2407" t="s">
        <v>34</v>
      </c>
      <c r="H2407" t="s">
        <v>55</v>
      </c>
      <c r="I2407">
        <v>71046</v>
      </c>
      <c r="J2407">
        <v>5283.63</v>
      </c>
      <c r="K2407">
        <v>5189.6899999999996</v>
      </c>
      <c r="L2407" t="s">
        <v>18</v>
      </c>
      <c r="M2407" t="s">
        <v>19</v>
      </c>
      <c r="N2407" s="2">
        <f t="shared" si="37"/>
        <v>0</v>
      </c>
      <c r="O2407">
        <f>DATEDIF(Table1[[#This Row],[Submission_Date]],Table1[[#This Row],[Decision_Date]],"D")</f>
        <v>59</v>
      </c>
      <c r="P2407">
        <f>Table1[[#This Row],[Claim_Amount]]-Table1[[#This Row],[Paid_Amount]]</f>
        <v>93.940000000000509</v>
      </c>
    </row>
    <row r="2408" spans="1:16" x14ac:dyDescent="0.3">
      <c r="A2408" t="s">
        <v>4532</v>
      </c>
      <c r="B2408" t="s">
        <v>3783</v>
      </c>
      <c r="C2408" s="1">
        <v>45211</v>
      </c>
      <c r="D2408" s="1">
        <v>45215</v>
      </c>
      <c r="E2408" s="1">
        <v>45231</v>
      </c>
      <c r="F2408" t="s">
        <v>44</v>
      </c>
      <c r="G2408" t="s">
        <v>23</v>
      </c>
      <c r="H2408" t="s">
        <v>24</v>
      </c>
      <c r="I2408">
        <v>99215</v>
      </c>
      <c r="J2408">
        <v>639.28</v>
      </c>
      <c r="K2408">
        <v>0</v>
      </c>
      <c r="L2408" t="s">
        <v>30</v>
      </c>
      <c r="M2408" t="s">
        <v>19</v>
      </c>
      <c r="N2408" s="2">
        <f t="shared" si="37"/>
        <v>0</v>
      </c>
      <c r="O2408">
        <f>DATEDIF(Table1[[#This Row],[Submission_Date]],Table1[[#This Row],[Decision_Date]],"D")</f>
        <v>16</v>
      </c>
      <c r="P2408">
        <f>Table1[[#This Row],[Claim_Amount]]-Table1[[#This Row],[Paid_Amount]]</f>
        <v>639.28</v>
      </c>
    </row>
    <row r="2409" spans="1:16" x14ac:dyDescent="0.3">
      <c r="A2409" t="s">
        <v>4533</v>
      </c>
      <c r="B2409" t="s">
        <v>4534</v>
      </c>
      <c r="C2409" s="1">
        <v>45276</v>
      </c>
      <c r="D2409" s="1">
        <v>45300</v>
      </c>
      <c r="E2409" s="1">
        <v>45325</v>
      </c>
      <c r="F2409" t="s">
        <v>27</v>
      </c>
      <c r="G2409" t="s">
        <v>23</v>
      </c>
      <c r="H2409" t="s">
        <v>45</v>
      </c>
      <c r="I2409">
        <v>99214</v>
      </c>
      <c r="J2409">
        <v>3511.46</v>
      </c>
      <c r="K2409">
        <v>3142.07</v>
      </c>
      <c r="L2409" t="s">
        <v>18</v>
      </c>
      <c r="M2409" t="s">
        <v>19</v>
      </c>
      <c r="N2409" s="2">
        <f t="shared" si="37"/>
        <v>0</v>
      </c>
      <c r="O2409">
        <f>DATEDIF(Table1[[#This Row],[Submission_Date]],Table1[[#This Row],[Decision_Date]],"D")</f>
        <v>25</v>
      </c>
      <c r="P2409">
        <f>Table1[[#This Row],[Claim_Amount]]-Table1[[#This Row],[Paid_Amount]]</f>
        <v>369.38999999999987</v>
      </c>
    </row>
    <row r="2410" spans="1:16" x14ac:dyDescent="0.3">
      <c r="A2410" t="s">
        <v>4535</v>
      </c>
      <c r="B2410" t="s">
        <v>4536</v>
      </c>
      <c r="C2410" s="1">
        <v>45045</v>
      </c>
      <c r="D2410" s="1">
        <v>45050</v>
      </c>
      <c r="E2410" s="1">
        <v>45089</v>
      </c>
      <c r="F2410" t="s">
        <v>15</v>
      </c>
      <c r="G2410" t="s">
        <v>41</v>
      </c>
      <c r="H2410" t="s">
        <v>35</v>
      </c>
      <c r="I2410">
        <v>66984</v>
      </c>
      <c r="J2410">
        <v>3460.32</v>
      </c>
      <c r="K2410">
        <v>2744.69</v>
      </c>
      <c r="L2410" t="s">
        <v>18</v>
      </c>
      <c r="M2410" t="s">
        <v>19</v>
      </c>
      <c r="N2410" s="2">
        <f t="shared" si="37"/>
        <v>0</v>
      </c>
      <c r="O2410">
        <f>DATEDIF(Table1[[#This Row],[Submission_Date]],Table1[[#This Row],[Decision_Date]],"D")</f>
        <v>39</v>
      </c>
      <c r="P2410">
        <f>Table1[[#This Row],[Claim_Amount]]-Table1[[#This Row],[Paid_Amount]]</f>
        <v>715.63000000000011</v>
      </c>
    </row>
    <row r="2411" spans="1:16" x14ac:dyDescent="0.3">
      <c r="A2411" t="s">
        <v>4537</v>
      </c>
      <c r="B2411" t="s">
        <v>2133</v>
      </c>
      <c r="C2411" s="1">
        <v>45540</v>
      </c>
      <c r="D2411" s="1">
        <v>45562</v>
      </c>
      <c r="E2411" s="1">
        <v>45622</v>
      </c>
      <c r="F2411" t="s">
        <v>27</v>
      </c>
      <c r="G2411" t="s">
        <v>16</v>
      </c>
      <c r="H2411" t="s">
        <v>24</v>
      </c>
      <c r="I2411">
        <v>99215</v>
      </c>
      <c r="J2411">
        <v>721.54</v>
      </c>
      <c r="K2411">
        <v>0</v>
      </c>
      <c r="L2411" t="s">
        <v>60</v>
      </c>
      <c r="M2411" t="s">
        <v>447</v>
      </c>
      <c r="N2411" s="2">
        <f t="shared" si="37"/>
        <v>1</v>
      </c>
      <c r="O2411">
        <f>DATEDIF(Table1[[#This Row],[Submission_Date]],Table1[[#This Row],[Decision_Date]],"D")</f>
        <v>60</v>
      </c>
      <c r="P2411">
        <f>Table1[[#This Row],[Claim_Amount]]-Table1[[#This Row],[Paid_Amount]]</f>
        <v>721.54</v>
      </c>
    </row>
    <row r="2412" spans="1:16" x14ac:dyDescent="0.3">
      <c r="A2412" t="s">
        <v>4538</v>
      </c>
      <c r="B2412" t="s">
        <v>4539</v>
      </c>
      <c r="C2412" s="1">
        <v>45634</v>
      </c>
      <c r="D2412" s="1">
        <v>45646</v>
      </c>
      <c r="E2412" s="1">
        <v>45676</v>
      </c>
      <c r="F2412" t="s">
        <v>44</v>
      </c>
      <c r="G2412" t="s">
        <v>34</v>
      </c>
      <c r="H2412" t="s">
        <v>87</v>
      </c>
      <c r="I2412">
        <v>43239</v>
      </c>
      <c r="J2412">
        <v>3480.82</v>
      </c>
      <c r="K2412">
        <v>2876.65</v>
      </c>
      <c r="L2412" t="s">
        <v>18</v>
      </c>
      <c r="M2412" t="s">
        <v>19</v>
      </c>
      <c r="N2412" s="2">
        <f t="shared" si="37"/>
        <v>0</v>
      </c>
      <c r="O2412">
        <f>DATEDIF(Table1[[#This Row],[Submission_Date]],Table1[[#This Row],[Decision_Date]],"D")</f>
        <v>30</v>
      </c>
      <c r="P2412">
        <f>Table1[[#This Row],[Claim_Amount]]-Table1[[#This Row],[Paid_Amount]]</f>
        <v>604.17000000000007</v>
      </c>
    </row>
    <row r="2413" spans="1:16" x14ac:dyDescent="0.3">
      <c r="A2413" t="s">
        <v>4540</v>
      </c>
      <c r="B2413" t="s">
        <v>4541</v>
      </c>
      <c r="C2413" s="1">
        <v>45312</v>
      </c>
      <c r="D2413" s="1">
        <v>45332</v>
      </c>
      <c r="E2413" s="1">
        <v>45344</v>
      </c>
      <c r="F2413" t="s">
        <v>44</v>
      </c>
      <c r="G2413" t="s">
        <v>28</v>
      </c>
      <c r="H2413" t="s">
        <v>24</v>
      </c>
      <c r="I2413">
        <v>90837</v>
      </c>
      <c r="J2413">
        <v>6187.87</v>
      </c>
      <c r="K2413">
        <v>5020.9399999999996</v>
      </c>
      <c r="L2413" t="s">
        <v>18</v>
      </c>
      <c r="M2413" t="s">
        <v>19</v>
      </c>
      <c r="N2413" s="2">
        <f t="shared" si="37"/>
        <v>0</v>
      </c>
      <c r="O2413">
        <f>DATEDIF(Table1[[#This Row],[Submission_Date]],Table1[[#This Row],[Decision_Date]],"D")</f>
        <v>12</v>
      </c>
      <c r="P2413">
        <f>Table1[[#This Row],[Claim_Amount]]-Table1[[#This Row],[Paid_Amount]]</f>
        <v>1166.9300000000003</v>
      </c>
    </row>
    <row r="2414" spans="1:16" x14ac:dyDescent="0.3">
      <c r="A2414" t="s">
        <v>4542</v>
      </c>
      <c r="B2414" t="s">
        <v>4543</v>
      </c>
      <c r="C2414" s="1">
        <v>45222</v>
      </c>
      <c r="D2414" s="1">
        <v>45239</v>
      </c>
      <c r="E2414" s="1">
        <v>45276</v>
      </c>
      <c r="F2414" t="s">
        <v>15</v>
      </c>
      <c r="G2414" t="s">
        <v>34</v>
      </c>
      <c r="H2414" t="s">
        <v>29</v>
      </c>
      <c r="I2414">
        <v>43239</v>
      </c>
      <c r="J2414">
        <v>736.54</v>
      </c>
      <c r="K2414">
        <v>656.83</v>
      </c>
      <c r="L2414" t="s">
        <v>18</v>
      </c>
      <c r="M2414" t="s">
        <v>19</v>
      </c>
      <c r="N2414" s="2">
        <f t="shared" si="37"/>
        <v>0</v>
      </c>
      <c r="O2414">
        <f>DATEDIF(Table1[[#This Row],[Submission_Date]],Table1[[#This Row],[Decision_Date]],"D")</f>
        <v>37</v>
      </c>
      <c r="P2414">
        <f>Table1[[#This Row],[Claim_Amount]]-Table1[[#This Row],[Paid_Amount]]</f>
        <v>79.709999999999923</v>
      </c>
    </row>
    <row r="2415" spans="1:16" x14ac:dyDescent="0.3">
      <c r="A2415" t="s">
        <v>4544</v>
      </c>
      <c r="B2415" t="s">
        <v>4545</v>
      </c>
      <c r="C2415" s="1">
        <v>45516</v>
      </c>
      <c r="D2415" s="1">
        <v>45524</v>
      </c>
      <c r="E2415" s="1">
        <v>45540</v>
      </c>
      <c r="F2415" t="s">
        <v>44</v>
      </c>
      <c r="G2415" t="s">
        <v>41</v>
      </c>
      <c r="H2415" t="s">
        <v>55</v>
      </c>
      <c r="I2415">
        <v>92928</v>
      </c>
      <c r="J2415">
        <v>867.83</v>
      </c>
      <c r="K2415">
        <v>660.48</v>
      </c>
      <c r="L2415" t="s">
        <v>18</v>
      </c>
      <c r="M2415" t="s">
        <v>19</v>
      </c>
      <c r="N2415" s="2">
        <f t="shared" si="37"/>
        <v>0</v>
      </c>
      <c r="O2415">
        <f>DATEDIF(Table1[[#This Row],[Submission_Date]],Table1[[#This Row],[Decision_Date]],"D")</f>
        <v>16</v>
      </c>
      <c r="P2415">
        <f>Table1[[#This Row],[Claim_Amount]]-Table1[[#This Row],[Paid_Amount]]</f>
        <v>207.35000000000002</v>
      </c>
    </row>
    <row r="2416" spans="1:16" x14ac:dyDescent="0.3">
      <c r="A2416" t="s">
        <v>4546</v>
      </c>
      <c r="B2416" t="s">
        <v>4547</v>
      </c>
      <c r="C2416" s="1">
        <v>45112</v>
      </c>
      <c r="D2416" s="1">
        <v>45119</v>
      </c>
      <c r="E2416" s="1">
        <v>45130</v>
      </c>
      <c r="F2416" t="s">
        <v>48</v>
      </c>
      <c r="G2416" t="s">
        <v>16</v>
      </c>
      <c r="H2416" t="s">
        <v>24</v>
      </c>
      <c r="I2416">
        <v>90837</v>
      </c>
      <c r="J2416">
        <v>4081.13</v>
      </c>
      <c r="K2416">
        <v>3586.98</v>
      </c>
      <c r="L2416" t="s">
        <v>18</v>
      </c>
      <c r="M2416" t="s">
        <v>19</v>
      </c>
      <c r="N2416" s="2">
        <f t="shared" si="37"/>
        <v>0</v>
      </c>
      <c r="O2416">
        <f>DATEDIF(Table1[[#This Row],[Submission_Date]],Table1[[#This Row],[Decision_Date]],"D")</f>
        <v>11</v>
      </c>
      <c r="P2416">
        <f>Table1[[#This Row],[Claim_Amount]]-Table1[[#This Row],[Paid_Amount]]</f>
        <v>494.15000000000009</v>
      </c>
    </row>
    <row r="2417" spans="1:16" x14ac:dyDescent="0.3">
      <c r="A2417" t="s">
        <v>4548</v>
      </c>
      <c r="B2417" t="s">
        <v>4549</v>
      </c>
      <c r="C2417" s="1">
        <v>45171</v>
      </c>
      <c r="D2417" s="1">
        <v>45194</v>
      </c>
      <c r="E2417" s="1">
        <v>45203</v>
      </c>
      <c r="F2417" t="s">
        <v>44</v>
      </c>
      <c r="G2417" t="s">
        <v>34</v>
      </c>
      <c r="H2417" t="s">
        <v>38</v>
      </c>
      <c r="I2417">
        <v>80053</v>
      </c>
      <c r="J2417">
        <v>2246.65</v>
      </c>
      <c r="K2417">
        <v>2069.9699999999998</v>
      </c>
      <c r="L2417" t="s">
        <v>18</v>
      </c>
      <c r="M2417" t="s">
        <v>19</v>
      </c>
      <c r="N2417" s="2">
        <f t="shared" si="37"/>
        <v>0</v>
      </c>
      <c r="O2417">
        <f>DATEDIF(Table1[[#This Row],[Submission_Date]],Table1[[#This Row],[Decision_Date]],"D")</f>
        <v>9</v>
      </c>
      <c r="P2417">
        <f>Table1[[#This Row],[Claim_Amount]]-Table1[[#This Row],[Paid_Amount]]</f>
        <v>176.68000000000029</v>
      </c>
    </row>
    <row r="2418" spans="1:16" x14ac:dyDescent="0.3">
      <c r="A2418" t="s">
        <v>4550</v>
      </c>
      <c r="B2418" t="s">
        <v>4551</v>
      </c>
      <c r="C2418" s="1">
        <v>44952</v>
      </c>
      <c r="D2418" s="1">
        <v>44971</v>
      </c>
      <c r="E2418" s="1">
        <v>45016</v>
      </c>
      <c r="F2418" t="s">
        <v>33</v>
      </c>
      <c r="G2418" t="s">
        <v>41</v>
      </c>
      <c r="H2418" t="s">
        <v>29</v>
      </c>
      <c r="I2418">
        <v>71046</v>
      </c>
      <c r="J2418">
        <v>2810.68</v>
      </c>
      <c r="K2418">
        <v>0</v>
      </c>
      <c r="L2418" t="s">
        <v>30</v>
      </c>
      <c r="M2418" t="s">
        <v>19</v>
      </c>
      <c r="N2418" s="2">
        <f t="shared" si="37"/>
        <v>0</v>
      </c>
      <c r="O2418">
        <f>DATEDIF(Table1[[#This Row],[Submission_Date]],Table1[[#This Row],[Decision_Date]],"D")</f>
        <v>45</v>
      </c>
      <c r="P2418">
        <f>Table1[[#This Row],[Claim_Amount]]-Table1[[#This Row],[Paid_Amount]]</f>
        <v>2810.68</v>
      </c>
    </row>
    <row r="2419" spans="1:16" x14ac:dyDescent="0.3">
      <c r="A2419" t="s">
        <v>4552</v>
      </c>
      <c r="B2419" t="s">
        <v>4553</v>
      </c>
      <c r="C2419" s="1">
        <v>45316</v>
      </c>
      <c r="D2419" s="1">
        <v>45338</v>
      </c>
      <c r="E2419" s="1">
        <v>45359</v>
      </c>
      <c r="F2419" t="s">
        <v>15</v>
      </c>
      <c r="G2419" t="s">
        <v>34</v>
      </c>
      <c r="H2419" t="s">
        <v>49</v>
      </c>
      <c r="I2419">
        <v>80053</v>
      </c>
      <c r="J2419">
        <v>2374.33</v>
      </c>
      <c r="K2419">
        <v>1865.77</v>
      </c>
      <c r="L2419" t="s">
        <v>18</v>
      </c>
      <c r="M2419" t="s">
        <v>19</v>
      </c>
      <c r="N2419" s="2">
        <f t="shared" si="37"/>
        <v>0</v>
      </c>
      <c r="O2419">
        <f>DATEDIF(Table1[[#This Row],[Submission_Date]],Table1[[#This Row],[Decision_Date]],"D")</f>
        <v>21</v>
      </c>
      <c r="P2419">
        <f>Table1[[#This Row],[Claim_Amount]]-Table1[[#This Row],[Paid_Amount]]</f>
        <v>508.55999999999995</v>
      </c>
    </row>
    <row r="2420" spans="1:16" x14ac:dyDescent="0.3">
      <c r="A2420" t="s">
        <v>4554</v>
      </c>
      <c r="B2420" t="s">
        <v>4555</v>
      </c>
      <c r="C2420" s="1">
        <v>45638</v>
      </c>
      <c r="D2420" s="1">
        <v>45657</v>
      </c>
      <c r="E2420" s="1">
        <v>45662</v>
      </c>
      <c r="F2420" t="s">
        <v>33</v>
      </c>
      <c r="G2420" t="s">
        <v>79</v>
      </c>
      <c r="H2420" t="s">
        <v>55</v>
      </c>
      <c r="I2420">
        <v>63047</v>
      </c>
      <c r="J2420">
        <v>2471.44</v>
      </c>
      <c r="K2420">
        <v>0</v>
      </c>
      <c r="L2420" t="s">
        <v>30</v>
      </c>
      <c r="M2420" t="s">
        <v>19</v>
      </c>
      <c r="N2420" s="2">
        <f t="shared" si="37"/>
        <v>0</v>
      </c>
      <c r="O2420">
        <f>DATEDIF(Table1[[#This Row],[Submission_Date]],Table1[[#This Row],[Decision_Date]],"D")</f>
        <v>5</v>
      </c>
      <c r="P2420">
        <f>Table1[[#This Row],[Claim_Amount]]-Table1[[#This Row],[Paid_Amount]]</f>
        <v>2471.44</v>
      </c>
    </row>
    <row r="2421" spans="1:16" x14ac:dyDescent="0.3">
      <c r="A2421" t="s">
        <v>4556</v>
      </c>
      <c r="B2421" t="s">
        <v>3874</v>
      </c>
      <c r="C2421" s="1">
        <v>45362</v>
      </c>
      <c r="D2421" s="1">
        <v>45365</v>
      </c>
      <c r="E2421" s="1">
        <v>45415</v>
      </c>
      <c r="F2421" t="s">
        <v>72</v>
      </c>
      <c r="G2421" t="s">
        <v>28</v>
      </c>
      <c r="H2421" t="s">
        <v>38</v>
      </c>
      <c r="I2421">
        <v>70553</v>
      </c>
      <c r="J2421">
        <v>625.66999999999996</v>
      </c>
      <c r="K2421">
        <v>475.21</v>
      </c>
      <c r="L2421" t="s">
        <v>18</v>
      </c>
      <c r="M2421" t="s">
        <v>19</v>
      </c>
      <c r="N2421" s="2">
        <f t="shared" si="37"/>
        <v>0</v>
      </c>
      <c r="O2421">
        <f>DATEDIF(Table1[[#This Row],[Submission_Date]],Table1[[#This Row],[Decision_Date]],"D")</f>
        <v>50</v>
      </c>
      <c r="P2421">
        <f>Table1[[#This Row],[Claim_Amount]]-Table1[[#This Row],[Paid_Amount]]</f>
        <v>150.45999999999998</v>
      </c>
    </row>
    <row r="2422" spans="1:16" x14ac:dyDescent="0.3">
      <c r="A2422" t="s">
        <v>4557</v>
      </c>
      <c r="B2422" t="s">
        <v>4558</v>
      </c>
      <c r="C2422" s="1">
        <v>44993</v>
      </c>
      <c r="D2422" s="1">
        <v>45012</v>
      </c>
      <c r="E2422" s="1">
        <v>45052</v>
      </c>
      <c r="F2422" t="s">
        <v>106</v>
      </c>
      <c r="G2422" t="s">
        <v>34</v>
      </c>
      <c r="H2422" t="s">
        <v>35</v>
      </c>
      <c r="I2422">
        <v>27447</v>
      </c>
      <c r="J2422">
        <v>4179.1099999999997</v>
      </c>
      <c r="K2422">
        <v>4134.7700000000004</v>
      </c>
      <c r="L2422" t="s">
        <v>18</v>
      </c>
      <c r="M2422" t="s">
        <v>19</v>
      </c>
      <c r="N2422" s="2">
        <f t="shared" si="37"/>
        <v>0</v>
      </c>
      <c r="O2422">
        <f>DATEDIF(Table1[[#This Row],[Submission_Date]],Table1[[#This Row],[Decision_Date]],"D")</f>
        <v>40</v>
      </c>
      <c r="P2422">
        <f>Table1[[#This Row],[Claim_Amount]]-Table1[[#This Row],[Paid_Amount]]</f>
        <v>44.339999999999236</v>
      </c>
    </row>
    <row r="2423" spans="1:16" x14ac:dyDescent="0.3">
      <c r="A2423" t="s">
        <v>4559</v>
      </c>
      <c r="B2423" t="s">
        <v>4560</v>
      </c>
      <c r="C2423" s="1">
        <v>45558</v>
      </c>
      <c r="D2423" s="1">
        <v>45574</v>
      </c>
      <c r="E2423" s="1">
        <v>45596</v>
      </c>
      <c r="F2423" t="s">
        <v>22</v>
      </c>
      <c r="G2423" t="s">
        <v>23</v>
      </c>
      <c r="H2423" t="s">
        <v>29</v>
      </c>
      <c r="I2423">
        <v>45378</v>
      </c>
      <c r="J2423">
        <v>4608.57</v>
      </c>
      <c r="K2423">
        <v>3541.67</v>
      </c>
      <c r="L2423" t="s">
        <v>18</v>
      </c>
      <c r="M2423" t="s">
        <v>19</v>
      </c>
      <c r="N2423" s="2">
        <f t="shared" si="37"/>
        <v>0</v>
      </c>
      <c r="O2423">
        <f>DATEDIF(Table1[[#This Row],[Submission_Date]],Table1[[#This Row],[Decision_Date]],"D")</f>
        <v>22</v>
      </c>
      <c r="P2423">
        <f>Table1[[#This Row],[Claim_Amount]]-Table1[[#This Row],[Paid_Amount]]</f>
        <v>1066.8999999999996</v>
      </c>
    </row>
    <row r="2424" spans="1:16" x14ac:dyDescent="0.3">
      <c r="A2424" t="s">
        <v>4561</v>
      </c>
      <c r="B2424" t="s">
        <v>4562</v>
      </c>
      <c r="C2424" s="1">
        <v>44941</v>
      </c>
      <c r="D2424" s="1">
        <v>44970</v>
      </c>
      <c r="E2424" s="1">
        <v>45021</v>
      </c>
      <c r="F2424" t="s">
        <v>15</v>
      </c>
      <c r="G2424" t="s">
        <v>28</v>
      </c>
      <c r="H2424" t="s">
        <v>87</v>
      </c>
      <c r="I2424">
        <v>27130</v>
      </c>
      <c r="J2424">
        <v>1504.91</v>
      </c>
      <c r="K2424">
        <v>1375.42</v>
      </c>
      <c r="L2424" t="s">
        <v>18</v>
      </c>
      <c r="M2424" t="s">
        <v>19</v>
      </c>
      <c r="N2424" s="2">
        <f t="shared" si="37"/>
        <v>0</v>
      </c>
      <c r="O2424">
        <f>DATEDIF(Table1[[#This Row],[Submission_Date]],Table1[[#This Row],[Decision_Date]],"D")</f>
        <v>51</v>
      </c>
      <c r="P2424">
        <f>Table1[[#This Row],[Claim_Amount]]-Table1[[#This Row],[Paid_Amount]]</f>
        <v>129.49</v>
      </c>
    </row>
    <row r="2425" spans="1:16" x14ac:dyDescent="0.3">
      <c r="A2425" t="s">
        <v>4563</v>
      </c>
      <c r="B2425" t="s">
        <v>4564</v>
      </c>
      <c r="C2425" s="1">
        <v>45044</v>
      </c>
      <c r="D2425" s="1">
        <v>45068</v>
      </c>
      <c r="E2425" s="1">
        <v>45105</v>
      </c>
      <c r="F2425" t="s">
        <v>33</v>
      </c>
      <c r="G2425" t="s">
        <v>23</v>
      </c>
      <c r="H2425" t="s">
        <v>52</v>
      </c>
      <c r="I2425">
        <v>43239</v>
      </c>
      <c r="J2425">
        <v>1746.24</v>
      </c>
      <c r="K2425">
        <v>1740.88</v>
      </c>
      <c r="L2425" t="s">
        <v>18</v>
      </c>
      <c r="M2425" t="s">
        <v>19</v>
      </c>
      <c r="N2425" s="2">
        <f t="shared" si="37"/>
        <v>0</v>
      </c>
      <c r="O2425">
        <f>DATEDIF(Table1[[#This Row],[Submission_Date]],Table1[[#This Row],[Decision_Date]],"D")</f>
        <v>37</v>
      </c>
      <c r="P2425">
        <f>Table1[[#This Row],[Claim_Amount]]-Table1[[#This Row],[Paid_Amount]]</f>
        <v>5.3599999999999</v>
      </c>
    </row>
    <row r="2426" spans="1:16" x14ac:dyDescent="0.3">
      <c r="A2426" t="s">
        <v>4565</v>
      </c>
      <c r="B2426" t="s">
        <v>4566</v>
      </c>
      <c r="C2426" s="1">
        <v>45417</v>
      </c>
      <c r="D2426" s="1">
        <v>45439</v>
      </c>
      <c r="E2426" s="1">
        <v>45473</v>
      </c>
      <c r="F2426" t="s">
        <v>27</v>
      </c>
      <c r="G2426" t="s">
        <v>41</v>
      </c>
      <c r="H2426" t="s">
        <v>35</v>
      </c>
      <c r="I2426">
        <v>66984</v>
      </c>
      <c r="J2426">
        <v>531.19000000000005</v>
      </c>
      <c r="K2426">
        <v>484.1</v>
      </c>
      <c r="L2426" t="s">
        <v>18</v>
      </c>
      <c r="M2426" t="s">
        <v>19</v>
      </c>
      <c r="N2426" s="2">
        <f t="shared" si="37"/>
        <v>0</v>
      </c>
      <c r="O2426">
        <f>DATEDIF(Table1[[#This Row],[Submission_Date]],Table1[[#This Row],[Decision_Date]],"D")</f>
        <v>34</v>
      </c>
      <c r="P2426">
        <f>Table1[[#This Row],[Claim_Amount]]-Table1[[#This Row],[Paid_Amount]]</f>
        <v>47.090000000000032</v>
      </c>
    </row>
    <row r="2427" spans="1:16" x14ac:dyDescent="0.3">
      <c r="A2427" t="s">
        <v>4567</v>
      </c>
      <c r="B2427" t="s">
        <v>4568</v>
      </c>
      <c r="C2427" s="1">
        <v>45595</v>
      </c>
      <c r="D2427" s="1">
        <v>45614</v>
      </c>
      <c r="E2427" s="1">
        <v>45635</v>
      </c>
      <c r="F2427" t="s">
        <v>15</v>
      </c>
      <c r="G2427" t="s">
        <v>16</v>
      </c>
      <c r="H2427" t="s">
        <v>55</v>
      </c>
      <c r="I2427">
        <v>92928</v>
      </c>
      <c r="J2427">
        <v>2728.22</v>
      </c>
      <c r="K2427">
        <v>2392.52</v>
      </c>
      <c r="L2427" t="s">
        <v>18</v>
      </c>
      <c r="M2427" t="s">
        <v>19</v>
      </c>
      <c r="N2427" s="2">
        <f t="shared" si="37"/>
        <v>0</v>
      </c>
      <c r="O2427">
        <f>DATEDIF(Table1[[#This Row],[Submission_Date]],Table1[[#This Row],[Decision_Date]],"D")</f>
        <v>21</v>
      </c>
      <c r="P2427">
        <f>Table1[[#This Row],[Claim_Amount]]-Table1[[#This Row],[Paid_Amount]]</f>
        <v>335.69999999999982</v>
      </c>
    </row>
    <row r="2428" spans="1:16" x14ac:dyDescent="0.3">
      <c r="A2428" t="s">
        <v>4569</v>
      </c>
      <c r="B2428" t="s">
        <v>4570</v>
      </c>
      <c r="C2428" s="1">
        <v>45205</v>
      </c>
      <c r="D2428" s="1">
        <v>45212</v>
      </c>
      <c r="E2428" s="1">
        <v>45226</v>
      </c>
      <c r="F2428" t="s">
        <v>33</v>
      </c>
      <c r="G2428" t="s">
        <v>34</v>
      </c>
      <c r="H2428" t="s">
        <v>35</v>
      </c>
      <c r="I2428">
        <v>27447</v>
      </c>
      <c r="J2428">
        <v>2857.34</v>
      </c>
      <c r="K2428">
        <v>0</v>
      </c>
      <c r="L2428" t="s">
        <v>30</v>
      </c>
      <c r="M2428" t="s">
        <v>19</v>
      </c>
      <c r="N2428" s="2">
        <f t="shared" si="37"/>
        <v>0</v>
      </c>
      <c r="O2428">
        <f>DATEDIF(Table1[[#This Row],[Submission_Date]],Table1[[#This Row],[Decision_Date]],"D")</f>
        <v>14</v>
      </c>
      <c r="P2428">
        <f>Table1[[#This Row],[Claim_Amount]]-Table1[[#This Row],[Paid_Amount]]</f>
        <v>2857.34</v>
      </c>
    </row>
    <row r="2429" spans="1:16" x14ac:dyDescent="0.3">
      <c r="A2429" t="s">
        <v>4571</v>
      </c>
      <c r="B2429" t="s">
        <v>4572</v>
      </c>
      <c r="C2429" s="1">
        <v>45457</v>
      </c>
      <c r="D2429" s="1">
        <v>45471</v>
      </c>
      <c r="E2429" s="1">
        <v>45502</v>
      </c>
      <c r="F2429" t="s">
        <v>44</v>
      </c>
      <c r="G2429" t="s">
        <v>41</v>
      </c>
      <c r="H2429" t="s">
        <v>87</v>
      </c>
      <c r="I2429">
        <v>92928</v>
      </c>
      <c r="J2429">
        <v>1720.29</v>
      </c>
      <c r="K2429">
        <v>0</v>
      </c>
      <c r="L2429" t="s">
        <v>60</v>
      </c>
      <c r="M2429" t="s">
        <v>61</v>
      </c>
      <c r="N2429" s="2">
        <f t="shared" si="37"/>
        <v>1</v>
      </c>
      <c r="O2429">
        <f>DATEDIF(Table1[[#This Row],[Submission_Date]],Table1[[#This Row],[Decision_Date]],"D")</f>
        <v>31</v>
      </c>
      <c r="P2429">
        <f>Table1[[#This Row],[Claim_Amount]]-Table1[[#This Row],[Paid_Amount]]</f>
        <v>1720.29</v>
      </c>
    </row>
    <row r="2430" spans="1:16" x14ac:dyDescent="0.3">
      <c r="A2430" t="s">
        <v>4573</v>
      </c>
      <c r="B2430" t="s">
        <v>4574</v>
      </c>
      <c r="C2430" s="1">
        <v>45227</v>
      </c>
      <c r="D2430" s="1">
        <v>45244</v>
      </c>
      <c r="E2430" s="1">
        <v>45256</v>
      </c>
      <c r="F2430" t="s">
        <v>48</v>
      </c>
      <c r="G2430" t="s">
        <v>28</v>
      </c>
      <c r="H2430" t="s">
        <v>45</v>
      </c>
      <c r="I2430">
        <v>70553</v>
      </c>
      <c r="J2430">
        <v>4444.7700000000004</v>
      </c>
      <c r="K2430">
        <v>3420.55</v>
      </c>
      <c r="L2430" t="s">
        <v>18</v>
      </c>
      <c r="M2430" t="s">
        <v>19</v>
      </c>
      <c r="N2430" s="2">
        <f t="shared" si="37"/>
        <v>0</v>
      </c>
      <c r="O2430">
        <f>DATEDIF(Table1[[#This Row],[Submission_Date]],Table1[[#This Row],[Decision_Date]],"D")</f>
        <v>12</v>
      </c>
      <c r="P2430">
        <f>Table1[[#This Row],[Claim_Amount]]-Table1[[#This Row],[Paid_Amount]]</f>
        <v>1024.2200000000003</v>
      </c>
    </row>
    <row r="2431" spans="1:16" x14ac:dyDescent="0.3">
      <c r="A2431" t="s">
        <v>4575</v>
      </c>
      <c r="B2431" t="s">
        <v>504</v>
      </c>
      <c r="C2431" s="1">
        <v>45094</v>
      </c>
      <c r="D2431" s="1">
        <v>45108</v>
      </c>
      <c r="E2431" s="1">
        <v>45135</v>
      </c>
      <c r="F2431" t="s">
        <v>33</v>
      </c>
      <c r="G2431" t="s">
        <v>28</v>
      </c>
      <c r="H2431" t="s">
        <v>55</v>
      </c>
      <c r="I2431">
        <v>70553</v>
      </c>
      <c r="J2431">
        <v>1384.01</v>
      </c>
      <c r="K2431">
        <v>1170.6199999999999</v>
      </c>
      <c r="L2431" t="s">
        <v>18</v>
      </c>
      <c r="M2431" t="s">
        <v>19</v>
      </c>
      <c r="N2431" s="2">
        <f t="shared" si="37"/>
        <v>0</v>
      </c>
      <c r="O2431">
        <f>DATEDIF(Table1[[#This Row],[Submission_Date]],Table1[[#This Row],[Decision_Date]],"D")</f>
        <v>27</v>
      </c>
      <c r="P2431">
        <f>Table1[[#This Row],[Claim_Amount]]-Table1[[#This Row],[Paid_Amount]]</f>
        <v>213.3900000000001</v>
      </c>
    </row>
    <row r="2432" spans="1:16" x14ac:dyDescent="0.3">
      <c r="A2432" t="s">
        <v>4576</v>
      </c>
      <c r="B2432" t="s">
        <v>4577</v>
      </c>
      <c r="C2432" s="1">
        <v>45254</v>
      </c>
      <c r="D2432" s="1">
        <v>45283</v>
      </c>
      <c r="E2432" s="1">
        <v>45328</v>
      </c>
      <c r="F2432" t="s">
        <v>48</v>
      </c>
      <c r="G2432" t="s">
        <v>41</v>
      </c>
      <c r="H2432" t="s">
        <v>17</v>
      </c>
      <c r="I2432">
        <v>71046</v>
      </c>
      <c r="J2432">
        <v>2840.36</v>
      </c>
      <c r="K2432">
        <v>2328.31</v>
      </c>
      <c r="L2432" t="s">
        <v>18</v>
      </c>
      <c r="M2432" t="s">
        <v>19</v>
      </c>
      <c r="N2432" s="2">
        <f t="shared" si="37"/>
        <v>0</v>
      </c>
      <c r="O2432">
        <f>DATEDIF(Table1[[#This Row],[Submission_Date]],Table1[[#This Row],[Decision_Date]],"D")</f>
        <v>45</v>
      </c>
      <c r="P2432">
        <f>Table1[[#This Row],[Claim_Amount]]-Table1[[#This Row],[Paid_Amount]]</f>
        <v>512.05000000000018</v>
      </c>
    </row>
    <row r="2433" spans="1:16" x14ac:dyDescent="0.3">
      <c r="A2433" t="s">
        <v>4578</v>
      </c>
      <c r="B2433" t="s">
        <v>4579</v>
      </c>
      <c r="C2433" s="1">
        <v>45092</v>
      </c>
      <c r="D2433" s="1">
        <v>45119</v>
      </c>
      <c r="E2433" s="1">
        <v>45174</v>
      </c>
      <c r="F2433" t="s">
        <v>72</v>
      </c>
      <c r="G2433" t="s">
        <v>23</v>
      </c>
      <c r="H2433" t="s">
        <v>45</v>
      </c>
      <c r="I2433">
        <v>80053</v>
      </c>
      <c r="J2433">
        <v>799.73</v>
      </c>
      <c r="K2433">
        <v>0</v>
      </c>
      <c r="L2433" t="s">
        <v>30</v>
      </c>
      <c r="M2433" t="s">
        <v>19</v>
      </c>
      <c r="N2433" s="2">
        <f t="shared" si="37"/>
        <v>0</v>
      </c>
      <c r="O2433">
        <f>DATEDIF(Table1[[#This Row],[Submission_Date]],Table1[[#This Row],[Decision_Date]],"D")</f>
        <v>55</v>
      </c>
      <c r="P2433">
        <f>Table1[[#This Row],[Claim_Amount]]-Table1[[#This Row],[Paid_Amount]]</f>
        <v>799.73</v>
      </c>
    </row>
    <row r="2434" spans="1:16" x14ac:dyDescent="0.3">
      <c r="A2434" t="s">
        <v>4580</v>
      </c>
      <c r="B2434" t="s">
        <v>4581</v>
      </c>
      <c r="C2434" s="1">
        <v>45202</v>
      </c>
      <c r="D2434" s="1">
        <v>45211</v>
      </c>
      <c r="E2434" s="1">
        <v>45235</v>
      </c>
      <c r="F2434" t="s">
        <v>15</v>
      </c>
      <c r="G2434" t="s">
        <v>41</v>
      </c>
      <c r="H2434" t="s">
        <v>35</v>
      </c>
      <c r="I2434">
        <v>92928</v>
      </c>
      <c r="J2434">
        <v>1774.29</v>
      </c>
      <c r="K2434">
        <v>1474.75</v>
      </c>
      <c r="L2434" t="s">
        <v>18</v>
      </c>
      <c r="M2434" t="s">
        <v>19</v>
      </c>
      <c r="N2434" s="2">
        <f t="shared" si="37"/>
        <v>0</v>
      </c>
      <c r="O2434">
        <f>DATEDIF(Table1[[#This Row],[Submission_Date]],Table1[[#This Row],[Decision_Date]],"D")</f>
        <v>24</v>
      </c>
      <c r="P2434">
        <f>Table1[[#This Row],[Claim_Amount]]-Table1[[#This Row],[Paid_Amount]]</f>
        <v>299.53999999999996</v>
      </c>
    </row>
    <row r="2435" spans="1:16" x14ac:dyDescent="0.3">
      <c r="A2435" t="s">
        <v>4582</v>
      </c>
      <c r="B2435" t="s">
        <v>3394</v>
      </c>
      <c r="C2435" s="1">
        <v>45345</v>
      </c>
      <c r="D2435" s="1">
        <v>45351</v>
      </c>
      <c r="E2435" s="1">
        <v>45385</v>
      </c>
      <c r="F2435" t="s">
        <v>27</v>
      </c>
      <c r="G2435" t="s">
        <v>34</v>
      </c>
      <c r="H2435" t="s">
        <v>24</v>
      </c>
      <c r="I2435">
        <v>71046</v>
      </c>
      <c r="J2435">
        <v>1572.65</v>
      </c>
      <c r="K2435">
        <v>1509.83</v>
      </c>
      <c r="L2435" t="s">
        <v>18</v>
      </c>
      <c r="M2435" t="s">
        <v>19</v>
      </c>
      <c r="N2435" s="2">
        <f t="shared" ref="N2435:N2498" si="38">IF(L2435="Denied",1,0)</f>
        <v>0</v>
      </c>
      <c r="O2435">
        <f>DATEDIF(Table1[[#This Row],[Submission_Date]],Table1[[#This Row],[Decision_Date]],"D")</f>
        <v>34</v>
      </c>
      <c r="P2435">
        <f>Table1[[#This Row],[Claim_Amount]]-Table1[[#This Row],[Paid_Amount]]</f>
        <v>62.820000000000164</v>
      </c>
    </row>
    <row r="2436" spans="1:16" x14ac:dyDescent="0.3">
      <c r="A2436" t="s">
        <v>4583</v>
      </c>
      <c r="B2436" t="s">
        <v>4584</v>
      </c>
      <c r="C2436" s="1">
        <v>45402</v>
      </c>
      <c r="D2436" s="1">
        <v>45406</v>
      </c>
      <c r="E2436" s="1">
        <v>45418</v>
      </c>
      <c r="F2436" t="s">
        <v>48</v>
      </c>
      <c r="G2436" t="s">
        <v>16</v>
      </c>
      <c r="H2436" t="s">
        <v>49</v>
      </c>
      <c r="I2436">
        <v>99215</v>
      </c>
      <c r="J2436">
        <v>2165.15</v>
      </c>
      <c r="K2436">
        <v>2010.93</v>
      </c>
      <c r="L2436" t="s">
        <v>18</v>
      </c>
      <c r="M2436" t="s">
        <v>19</v>
      </c>
      <c r="N2436" s="2">
        <f t="shared" si="38"/>
        <v>0</v>
      </c>
      <c r="O2436">
        <f>DATEDIF(Table1[[#This Row],[Submission_Date]],Table1[[#This Row],[Decision_Date]],"D")</f>
        <v>12</v>
      </c>
      <c r="P2436">
        <f>Table1[[#This Row],[Claim_Amount]]-Table1[[#This Row],[Paid_Amount]]</f>
        <v>154.22000000000003</v>
      </c>
    </row>
    <row r="2437" spans="1:16" x14ac:dyDescent="0.3">
      <c r="A2437" t="s">
        <v>4585</v>
      </c>
      <c r="B2437" t="s">
        <v>3614</v>
      </c>
      <c r="C2437" s="1">
        <v>45049</v>
      </c>
      <c r="D2437" s="1">
        <v>45060</v>
      </c>
      <c r="E2437" s="1">
        <v>45116</v>
      </c>
      <c r="F2437" t="s">
        <v>44</v>
      </c>
      <c r="G2437" t="s">
        <v>28</v>
      </c>
      <c r="H2437" t="s">
        <v>29</v>
      </c>
      <c r="I2437">
        <v>27130</v>
      </c>
      <c r="J2437">
        <v>1345.31</v>
      </c>
      <c r="K2437">
        <v>1234.06</v>
      </c>
      <c r="L2437" t="s">
        <v>18</v>
      </c>
      <c r="M2437" t="s">
        <v>19</v>
      </c>
      <c r="N2437" s="2">
        <f t="shared" si="38"/>
        <v>0</v>
      </c>
      <c r="O2437">
        <f>DATEDIF(Table1[[#This Row],[Submission_Date]],Table1[[#This Row],[Decision_Date]],"D")</f>
        <v>56</v>
      </c>
      <c r="P2437">
        <f>Table1[[#This Row],[Claim_Amount]]-Table1[[#This Row],[Paid_Amount]]</f>
        <v>111.25</v>
      </c>
    </row>
    <row r="2438" spans="1:16" x14ac:dyDescent="0.3">
      <c r="A2438" t="s">
        <v>4586</v>
      </c>
      <c r="B2438" t="s">
        <v>1228</v>
      </c>
      <c r="C2438" s="1">
        <v>45540</v>
      </c>
      <c r="D2438" s="1">
        <v>45543</v>
      </c>
      <c r="E2438" s="1">
        <v>45558</v>
      </c>
      <c r="F2438" t="s">
        <v>33</v>
      </c>
      <c r="G2438" t="s">
        <v>16</v>
      </c>
      <c r="H2438" t="s">
        <v>35</v>
      </c>
      <c r="I2438">
        <v>93000</v>
      </c>
      <c r="J2438">
        <v>1627.54</v>
      </c>
      <c r="K2438">
        <v>1287.8599999999999</v>
      </c>
      <c r="L2438" t="s">
        <v>18</v>
      </c>
      <c r="M2438" t="s">
        <v>19</v>
      </c>
      <c r="N2438" s="2">
        <f t="shared" si="38"/>
        <v>0</v>
      </c>
      <c r="O2438">
        <f>DATEDIF(Table1[[#This Row],[Submission_Date]],Table1[[#This Row],[Decision_Date]],"D")</f>
        <v>15</v>
      </c>
      <c r="P2438">
        <f>Table1[[#This Row],[Claim_Amount]]-Table1[[#This Row],[Paid_Amount]]</f>
        <v>339.68000000000006</v>
      </c>
    </row>
    <row r="2439" spans="1:16" x14ac:dyDescent="0.3">
      <c r="A2439" t="s">
        <v>4587</v>
      </c>
      <c r="B2439" t="s">
        <v>444</v>
      </c>
      <c r="C2439" s="1">
        <v>45150</v>
      </c>
      <c r="D2439" s="1">
        <v>45153</v>
      </c>
      <c r="E2439" s="1">
        <v>45162</v>
      </c>
      <c r="F2439" t="s">
        <v>44</v>
      </c>
      <c r="G2439" t="s">
        <v>28</v>
      </c>
      <c r="H2439" t="s">
        <v>38</v>
      </c>
      <c r="I2439">
        <v>99214</v>
      </c>
      <c r="J2439">
        <v>3501.12</v>
      </c>
      <c r="K2439">
        <v>0</v>
      </c>
      <c r="L2439" t="s">
        <v>60</v>
      </c>
      <c r="M2439" t="s">
        <v>221</v>
      </c>
      <c r="N2439" s="2">
        <f t="shared" si="38"/>
        <v>1</v>
      </c>
      <c r="O2439">
        <f>DATEDIF(Table1[[#This Row],[Submission_Date]],Table1[[#This Row],[Decision_Date]],"D")</f>
        <v>9</v>
      </c>
      <c r="P2439">
        <f>Table1[[#This Row],[Claim_Amount]]-Table1[[#This Row],[Paid_Amount]]</f>
        <v>3501.12</v>
      </c>
    </row>
    <row r="2440" spans="1:16" x14ac:dyDescent="0.3">
      <c r="A2440" t="s">
        <v>4588</v>
      </c>
      <c r="B2440" t="s">
        <v>4589</v>
      </c>
      <c r="C2440" s="1">
        <v>44990</v>
      </c>
      <c r="D2440" s="1">
        <v>45020</v>
      </c>
      <c r="E2440" s="1">
        <v>45074</v>
      </c>
      <c r="F2440" t="s">
        <v>72</v>
      </c>
      <c r="G2440" t="s">
        <v>23</v>
      </c>
      <c r="H2440" t="s">
        <v>17</v>
      </c>
      <c r="I2440">
        <v>92928</v>
      </c>
      <c r="J2440">
        <v>1274.8599999999999</v>
      </c>
      <c r="K2440">
        <v>0</v>
      </c>
      <c r="L2440" t="s">
        <v>60</v>
      </c>
      <c r="M2440" t="s">
        <v>94</v>
      </c>
      <c r="N2440" s="2">
        <f t="shared" si="38"/>
        <v>1</v>
      </c>
      <c r="O2440">
        <f>DATEDIF(Table1[[#This Row],[Submission_Date]],Table1[[#This Row],[Decision_Date]],"D")</f>
        <v>54</v>
      </c>
      <c r="P2440">
        <f>Table1[[#This Row],[Claim_Amount]]-Table1[[#This Row],[Paid_Amount]]</f>
        <v>1274.8599999999999</v>
      </c>
    </row>
    <row r="2441" spans="1:16" x14ac:dyDescent="0.3">
      <c r="A2441" t="s">
        <v>4590</v>
      </c>
      <c r="B2441" t="s">
        <v>1786</v>
      </c>
      <c r="C2441" s="1">
        <v>45318</v>
      </c>
      <c r="D2441" s="1">
        <v>45342</v>
      </c>
      <c r="E2441" s="1">
        <v>45393</v>
      </c>
      <c r="F2441" t="s">
        <v>44</v>
      </c>
      <c r="G2441" t="s">
        <v>28</v>
      </c>
      <c r="H2441" t="s">
        <v>29</v>
      </c>
      <c r="I2441">
        <v>27447</v>
      </c>
      <c r="J2441">
        <v>500.07</v>
      </c>
      <c r="K2441">
        <v>0</v>
      </c>
      <c r="L2441" t="s">
        <v>30</v>
      </c>
      <c r="M2441" t="s">
        <v>19</v>
      </c>
      <c r="N2441" s="2">
        <f t="shared" si="38"/>
        <v>0</v>
      </c>
      <c r="O2441">
        <f>DATEDIF(Table1[[#This Row],[Submission_Date]],Table1[[#This Row],[Decision_Date]],"D")</f>
        <v>51</v>
      </c>
      <c r="P2441">
        <f>Table1[[#This Row],[Claim_Amount]]-Table1[[#This Row],[Paid_Amount]]</f>
        <v>500.07</v>
      </c>
    </row>
    <row r="2442" spans="1:16" x14ac:dyDescent="0.3">
      <c r="A2442" t="s">
        <v>4591</v>
      </c>
      <c r="B2442" t="s">
        <v>754</v>
      </c>
      <c r="C2442" s="1">
        <v>45593</v>
      </c>
      <c r="D2442" s="1">
        <v>45598</v>
      </c>
      <c r="E2442" s="1">
        <v>45627</v>
      </c>
      <c r="F2442" t="s">
        <v>106</v>
      </c>
      <c r="G2442" t="s">
        <v>79</v>
      </c>
      <c r="H2442" t="s">
        <v>29</v>
      </c>
      <c r="I2442">
        <v>27130</v>
      </c>
      <c r="J2442">
        <v>7329.53</v>
      </c>
      <c r="K2442">
        <v>0</v>
      </c>
      <c r="L2442" t="s">
        <v>60</v>
      </c>
      <c r="M2442" t="s">
        <v>153</v>
      </c>
      <c r="N2442" s="2">
        <f t="shared" si="38"/>
        <v>1</v>
      </c>
      <c r="O2442">
        <f>DATEDIF(Table1[[#This Row],[Submission_Date]],Table1[[#This Row],[Decision_Date]],"D")</f>
        <v>29</v>
      </c>
      <c r="P2442">
        <f>Table1[[#This Row],[Claim_Amount]]-Table1[[#This Row],[Paid_Amount]]</f>
        <v>7329.53</v>
      </c>
    </row>
    <row r="2443" spans="1:16" x14ac:dyDescent="0.3">
      <c r="A2443" t="s">
        <v>4592</v>
      </c>
      <c r="B2443" t="s">
        <v>4593</v>
      </c>
      <c r="C2443" s="1">
        <v>45230</v>
      </c>
      <c r="D2443" s="1">
        <v>45253</v>
      </c>
      <c r="E2443" s="1">
        <v>45266</v>
      </c>
      <c r="F2443" t="s">
        <v>44</v>
      </c>
      <c r="G2443" t="s">
        <v>34</v>
      </c>
      <c r="H2443" t="s">
        <v>52</v>
      </c>
      <c r="I2443">
        <v>66984</v>
      </c>
      <c r="J2443">
        <v>5459.78</v>
      </c>
      <c r="K2443">
        <v>0</v>
      </c>
      <c r="L2443" t="s">
        <v>30</v>
      </c>
      <c r="M2443" t="s">
        <v>19</v>
      </c>
      <c r="N2443" s="2">
        <f t="shared" si="38"/>
        <v>0</v>
      </c>
      <c r="O2443">
        <f>DATEDIF(Table1[[#This Row],[Submission_Date]],Table1[[#This Row],[Decision_Date]],"D")</f>
        <v>13</v>
      </c>
      <c r="P2443">
        <f>Table1[[#This Row],[Claim_Amount]]-Table1[[#This Row],[Paid_Amount]]</f>
        <v>5459.78</v>
      </c>
    </row>
    <row r="2444" spans="1:16" x14ac:dyDescent="0.3">
      <c r="A2444" t="s">
        <v>4594</v>
      </c>
      <c r="B2444" t="s">
        <v>4595</v>
      </c>
      <c r="C2444" s="1">
        <v>45426</v>
      </c>
      <c r="D2444" s="1">
        <v>45452</v>
      </c>
      <c r="E2444" s="1">
        <v>45487</v>
      </c>
      <c r="F2444" t="s">
        <v>106</v>
      </c>
      <c r="G2444" t="s">
        <v>79</v>
      </c>
      <c r="H2444" t="s">
        <v>38</v>
      </c>
      <c r="I2444">
        <v>92928</v>
      </c>
      <c r="J2444">
        <v>643.03</v>
      </c>
      <c r="K2444">
        <v>519.24</v>
      </c>
      <c r="L2444" t="s">
        <v>18</v>
      </c>
      <c r="M2444" t="s">
        <v>19</v>
      </c>
      <c r="N2444" s="2">
        <f t="shared" si="38"/>
        <v>0</v>
      </c>
      <c r="O2444">
        <f>DATEDIF(Table1[[#This Row],[Submission_Date]],Table1[[#This Row],[Decision_Date]],"D")</f>
        <v>35</v>
      </c>
      <c r="P2444">
        <f>Table1[[#This Row],[Claim_Amount]]-Table1[[#This Row],[Paid_Amount]]</f>
        <v>123.78999999999996</v>
      </c>
    </row>
    <row r="2445" spans="1:16" x14ac:dyDescent="0.3">
      <c r="A2445" t="s">
        <v>4596</v>
      </c>
      <c r="B2445" t="s">
        <v>220</v>
      </c>
      <c r="C2445" s="1">
        <v>45130</v>
      </c>
      <c r="D2445" s="1">
        <v>45143</v>
      </c>
      <c r="E2445" s="1">
        <v>45171</v>
      </c>
      <c r="F2445" t="s">
        <v>22</v>
      </c>
      <c r="G2445" t="s">
        <v>41</v>
      </c>
      <c r="H2445" t="s">
        <v>35</v>
      </c>
      <c r="I2445">
        <v>63047</v>
      </c>
      <c r="J2445">
        <v>3139.33</v>
      </c>
      <c r="K2445">
        <v>2360.66</v>
      </c>
      <c r="L2445" t="s">
        <v>18</v>
      </c>
      <c r="M2445" t="s">
        <v>19</v>
      </c>
      <c r="N2445" s="2">
        <f t="shared" si="38"/>
        <v>0</v>
      </c>
      <c r="O2445">
        <f>DATEDIF(Table1[[#This Row],[Submission_Date]],Table1[[#This Row],[Decision_Date]],"D")</f>
        <v>28</v>
      </c>
      <c r="P2445">
        <f>Table1[[#This Row],[Claim_Amount]]-Table1[[#This Row],[Paid_Amount]]</f>
        <v>778.67000000000007</v>
      </c>
    </row>
    <row r="2446" spans="1:16" x14ac:dyDescent="0.3">
      <c r="A2446" t="s">
        <v>4597</v>
      </c>
      <c r="B2446" t="s">
        <v>4598</v>
      </c>
      <c r="C2446" s="1">
        <v>45631</v>
      </c>
      <c r="D2446" s="1">
        <v>45634</v>
      </c>
      <c r="E2446" s="1">
        <v>45668</v>
      </c>
      <c r="F2446" t="s">
        <v>44</v>
      </c>
      <c r="G2446" t="s">
        <v>28</v>
      </c>
      <c r="H2446" t="s">
        <v>55</v>
      </c>
      <c r="I2446">
        <v>99214</v>
      </c>
      <c r="J2446">
        <v>1209.0899999999999</v>
      </c>
      <c r="K2446">
        <v>0</v>
      </c>
      <c r="L2446" t="s">
        <v>30</v>
      </c>
      <c r="M2446" t="s">
        <v>19</v>
      </c>
      <c r="N2446" s="2">
        <f t="shared" si="38"/>
        <v>0</v>
      </c>
      <c r="O2446">
        <f>DATEDIF(Table1[[#This Row],[Submission_Date]],Table1[[#This Row],[Decision_Date]],"D")</f>
        <v>34</v>
      </c>
      <c r="P2446">
        <f>Table1[[#This Row],[Claim_Amount]]-Table1[[#This Row],[Paid_Amount]]</f>
        <v>1209.0899999999999</v>
      </c>
    </row>
    <row r="2447" spans="1:16" x14ac:dyDescent="0.3">
      <c r="A2447" t="s">
        <v>4599</v>
      </c>
      <c r="B2447" t="s">
        <v>4600</v>
      </c>
      <c r="C2447" s="1">
        <v>45520</v>
      </c>
      <c r="D2447" s="1">
        <v>45521</v>
      </c>
      <c r="E2447" s="1">
        <v>45566</v>
      </c>
      <c r="F2447" t="s">
        <v>27</v>
      </c>
      <c r="G2447" t="s">
        <v>23</v>
      </c>
      <c r="H2447" t="s">
        <v>52</v>
      </c>
      <c r="I2447">
        <v>43239</v>
      </c>
      <c r="J2447">
        <v>2232.3000000000002</v>
      </c>
      <c r="K2447">
        <v>0</v>
      </c>
      <c r="L2447" t="s">
        <v>30</v>
      </c>
      <c r="M2447" t="s">
        <v>19</v>
      </c>
      <c r="N2447" s="2">
        <f t="shared" si="38"/>
        <v>0</v>
      </c>
      <c r="O2447">
        <f>DATEDIF(Table1[[#This Row],[Submission_Date]],Table1[[#This Row],[Decision_Date]],"D")</f>
        <v>45</v>
      </c>
      <c r="P2447">
        <f>Table1[[#This Row],[Claim_Amount]]-Table1[[#This Row],[Paid_Amount]]</f>
        <v>2232.3000000000002</v>
      </c>
    </row>
    <row r="2448" spans="1:16" x14ac:dyDescent="0.3">
      <c r="A2448" t="s">
        <v>4601</v>
      </c>
      <c r="B2448" t="s">
        <v>4602</v>
      </c>
      <c r="C2448" s="1">
        <v>44952</v>
      </c>
      <c r="D2448" s="1">
        <v>44971</v>
      </c>
      <c r="E2448" s="1">
        <v>44988</v>
      </c>
      <c r="F2448" t="s">
        <v>44</v>
      </c>
      <c r="G2448" t="s">
        <v>16</v>
      </c>
      <c r="H2448" t="s">
        <v>52</v>
      </c>
      <c r="I2448">
        <v>99215</v>
      </c>
      <c r="J2448">
        <v>2287.88</v>
      </c>
      <c r="K2448">
        <v>0</v>
      </c>
      <c r="L2448" t="s">
        <v>30</v>
      </c>
      <c r="M2448" t="s">
        <v>19</v>
      </c>
      <c r="N2448" s="2">
        <f t="shared" si="38"/>
        <v>0</v>
      </c>
      <c r="O2448">
        <f>DATEDIF(Table1[[#This Row],[Submission_Date]],Table1[[#This Row],[Decision_Date]],"D")</f>
        <v>17</v>
      </c>
      <c r="P2448">
        <f>Table1[[#This Row],[Claim_Amount]]-Table1[[#This Row],[Paid_Amount]]</f>
        <v>2287.88</v>
      </c>
    </row>
    <row r="2449" spans="1:16" x14ac:dyDescent="0.3">
      <c r="A2449" t="s">
        <v>4603</v>
      </c>
      <c r="B2449" t="s">
        <v>4604</v>
      </c>
      <c r="C2449" s="1">
        <v>45468</v>
      </c>
      <c r="D2449" s="1">
        <v>45492</v>
      </c>
      <c r="E2449" s="1">
        <v>45512</v>
      </c>
      <c r="F2449" t="s">
        <v>72</v>
      </c>
      <c r="G2449" t="s">
        <v>79</v>
      </c>
      <c r="H2449" t="s">
        <v>87</v>
      </c>
      <c r="I2449">
        <v>93000</v>
      </c>
      <c r="J2449">
        <v>1498.88</v>
      </c>
      <c r="K2449">
        <v>1411.35</v>
      </c>
      <c r="L2449" t="s">
        <v>18</v>
      </c>
      <c r="M2449" t="s">
        <v>19</v>
      </c>
      <c r="N2449" s="2">
        <f t="shared" si="38"/>
        <v>0</v>
      </c>
      <c r="O2449">
        <f>DATEDIF(Table1[[#This Row],[Submission_Date]],Table1[[#This Row],[Decision_Date]],"D")</f>
        <v>20</v>
      </c>
      <c r="P2449">
        <f>Table1[[#This Row],[Claim_Amount]]-Table1[[#This Row],[Paid_Amount]]</f>
        <v>87.5300000000002</v>
      </c>
    </row>
    <row r="2450" spans="1:16" x14ac:dyDescent="0.3">
      <c r="A2450" t="s">
        <v>4605</v>
      </c>
      <c r="B2450" t="s">
        <v>4606</v>
      </c>
      <c r="C2450" s="1">
        <v>45417</v>
      </c>
      <c r="D2450" s="1">
        <v>45420</v>
      </c>
      <c r="E2450" s="1">
        <v>45470</v>
      </c>
      <c r="F2450" t="s">
        <v>15</v>
      </c>
      <c r="G2450" t="s">
        <v>23</v>
      </c>
      <c r="H2450" t="s">
        <v>87</v>
      </c>
      <c r="I2450">
        <v>92928</v>
      </c>
      <c r="J2450">
        <v>965.83</v>
      </c>
      <c r="K2450">
        <v>931.93</v>
      </c>
      <c r="L2450" t="s">
        <v>18</v>
      </c>
      <c r="M2450" t="s">
        <v>19</v>
      </c>
      <c r="N2450" s="2">
        <f t="shared" si="38"/>
        <v>0</v>
      </c>
      <c r="O2450">
        <f>DATEDIF(Table1[[#This Row],[Submission_Date]],Table1[[#This Row],[Decision_Date]],"D")</f>
        <v>50</v>
      </c>
      <c r="P2450">
        <f>Table1[[#This Row],[Claim_Amount]]-Table1[[#This Row],[Paid_Amount]]</f>
        <v>33.900000000000091</v>
      </c>
    </row>
    <row r="2451" spans="1:16" x14ac:dyDescent="0.3">
      <c r="A2451" t="s">
        <v>4607</v>
      </c>
      <c r="B2451" t="s">
        <v>4608</v>
      </c>
      <c r="C2451" s="1">
        <v>45288</v>
      </c>
      <c r="D2451" s="1">
        <v>45312</v>
      </c>
      <c r="E2451" s="1">
        <v>45328</v>
      </c>
      <c r="F2451" t="s">
        <v>15</v>
      </c>
      <c r="G2451" t="s">
        <v>28</v>
      </c>
      <c r="H2451" t="s">
        <v>87</v>
      </c>
      <c r="I2451">
        <v>80053</v>
      </c>
      <c r="J2451">
        <v>1040.6099999999999</v>
      </c>
      <c r="K2451">
        <v>898.05</v>
      </c>
      <c r="L2451" t="s">
        <v>18</v>
      </c>
      <c r="M2451" t="s">
        <v>19</v>
      </c>
      <c r="N2451" s="2">
        <f t="shared" si="38"/>
        <v>0</v>
      </c>
      <c r="O2451">
        <f>DATEDIF(Table1[[#This Row],[Submission_Date]],Table1[[#This Row],[Decision_Date]],"D")</f>
        <v>16</v>
      </c>
      <c r="P2451">
        <f>Table1[[#This Row],[Claim_Amount]]-Table1[[#This Row],[Paid_Amount]]</f>
        <v>142.55999999999995</v>
      </c>
    </row>
    <row r="2452" spans="1:16" x14ac:dyDescent="0.3">
      <c r="A2452" t="s">
        <v>4609</v>
      </c>
      <c r="B2452" t="s">
        <v>4610</v>
      </c>
      <c r="C2452" s="1">
        <v>45124</v>
      </c>
      <c r="D2452" s="1">
        <v>45129</v>
      </c>
      <c r="E2452" s="1">
        <v>45136</v>
      </c>
      <c r="F2452" t="s">
        <v>48</v>
      </c>
      <c r="G2452" t="s">
        <v>16</v>
      </c>
      <c r="H2452" t="s">
        <v>52</v>
      </c>
      <c r="I2452">
        <v>27447</v>
      </c>
      <c r="J2452">
        <v>868.74</v>
      </c>
      <c r="K2452">
        <v>0</v>
      </c>
      <c r="L2452" t="s">
        <v>60</v>
      </c>
      <c r="M2452" t="s">
        <v>101</v>
      </c>
      <c r="N2452" s="2">
        <f t="shared" si="38"/>
        <v>1</v>
      </c>
      <c r="O2452">
        <f>DATEDIF(Table1[[#This Row],[Submission_Date]],Table1[[#This Row],[Decision_Date]],"D")</f>
        <v>7</v>
      </c>
      <c r="P2452">
        <f>Table1[[#This Row],[Claim_Amount]]-Table1[[#This Row],[Paid_Amount]]</f>
        <v>868.74</v>
      </c>
    </row>
    <row r="2453" spans="1:16" x14ac:dyDescent="0.3">
      <c r="A2453" t="s">
        <v>4611</v>
      </c>
      <c r="B2453" t="s">
        <v>4612</v>
      </c>
      <c r="C2453" s="1">
        <v>45275</v>
      </c>
      <c r="D2453" s="1">
        <v>45292</v>
      </c>
      <c r="E2453" s="1">
        <v>45298</v>
      </c>
      <c r="F2453" t="s">
        <v>44</v>
      </c>
      <c r="G2453" t="s">
        <v>34</v>
      </c>
      <c r="H2453" t="s">
        <v>35</v>
      </c>
      <c r="I2453">
        <v>93000</v>
      </c>
      <c r="J2453">
        <v>929.4</v>
      </c>
      <c r="K2453">
        <v>807.67</v>
      </c>
      <c r="L2453" t="s">
        <v>18</v>
      </c>
      <c r="M2453" t="s">
        <v>19</v>
      </c>
      <c r="N2453" s="2">
        <f t="shared" si="38"/>
        <v>0</v>
      </c>
      <c r="O2453">
        <f>DATEDIF(Table1[[#This Row],[Submission_Date]],Table1[[#This Row],[Decision_Date]],"D")</f>
        <v>6</v>
      </c>
      <c r="P2453">
        <f>Table1[[#This Row],[Claim_Amount]]-Table1[[#This Row],[Paid_Amount]]</f>
        <v>121.73000000000002</v>
      </c>
    </row>
    <row r="2454" spans="1:16" x14ac:dyDescent="0.3">
      <c r="A2454" t="s">
        <v>4613</v>
      </c>
      <c r="B2454" t="s">
        <v>4614</v>
      </c>
      <c r="C2454" s="1">
        <v>45473</v>
      </c>
      <c r="D2454" s="1">
        <v>45496</v>
      </c>
      <c r="E2454" s="1">
        <v>45527</v>
      </c>
      <c r="F2454" t="s">
        <v>48</v>
      </c>
      <c r="G2454" t="s">
        <v>23</v>
      </c>
      <c r="H2454" t="s">
        <v>87</v>
      </c>
      <c r="I2454">
        <v>93000</v>
      </c>
      <c r="J2454">
        <v>1713.44</v>
      </c>
      <c r="K2454">
        <v>0</v>
      </c>
      <c r="L2454" t="s">
        <v>60</v>
      </c>
      <c r="M2454" t="s">
        <v>61</v>
      </c>
      <c r="N2454" s="2">
        <f t="shared" si="38"/>
        <v>1</v>
      </c>
      <c r="O2454">
        <f>DATEDIF(Table1[[#This Row],[Submission_Date]],Table1[[#This Row],[Decision_Date]],"D")</f>
        <v>31</v>
      </c>
      <c r="P2454">
        <f>Table1[[#This Row],[Claim_Amount]]-Table1[[#This Row],[Paid_Amount]]</f>
        <v>1713.44</v>
      </c>
    </row>
    <row r="2455" spans="1:16" x14ac:dyDescent="0.3">
      <c r="A2455" t="s">
        <v>4615</v>
      </c>
      <c r="B2455" t="s">
        <v>4616</v>
      </c>
      <c r="C2455" s="1">
        <v>45596</v>
      </c>
      <c r="D2455" s="1">
        <v>45601</v>
      </c>
      <c r="E2455" s="1">
        <v>45612</v>
      </c>
      <c r="F2455" t="s">
        <v>15</v>
      </c>
      <c r="G2455" t="s">
        <v>34</v>
      </c>
      <c r="H2455" t="s">
        <v>45</v>
      </c>
      <c r="I2455">
        <v>92928</v>
      </c>
      <c r="J2455">
        <v>1019.83</v>
      </c>
      <c r="K2455">
        <v>0</v>
      </c>
      <c r="L2455" t="s">
        <v>60</v>
      </c>
      <c r="M2455" t="s">
        <v>61</v>
      </c>
      <c r="N2455" s="2">
        <f t="shared" si="38"/>
        <v>1</v>
      </c>
      <c r="O2455">
        <f>DATEDIF(Table1[[#This Row],[Submission_Date]],Table1[[#This Row],[Decision_Date]],"D")</f>
        <v>11</v>
      </c>
      <c r="P2455">
        <f>Table1[[#This Row],[Claim_Amount]]-Table1[[#This Row],[Paid_Amount]]</f>
        <v>1019.83</v>
      </c>
    </row>
    <row r="2456" spans="1:16" x14ac:dyDescent="0.3">
      <c r="A2456" t="s">
        <v>4617</v>
      </c>
      <c r="B2456" t="s">
        <v>4618</v>
      </c>
      <c r="C2456" s="1">
        <v>45504</v>
      </c>
      <c r="D2456" s="1">
        <v>45520</v>
      </c>
      <c r="E2456" s="1">
        <v>45532</v>
      </c>
      <c r="F2456" t="s">
        <v>48</v>
      </c>
      <c r="G2456" t="s">
        <v>28</v>
      </c>
      <c r="H2456" t="s">
        <v>52</v>
      </c>
      <c r="I2456">
        <v>92928</v>
      </c>
      <c r="J2456">
        <v>3120.17</v>
      </c>
      <c r="K2456">
        <v>2400.4299999999998</v>
      </c>
      <c r="L2456" t="s">
        <v>18</v>
      </c>
      <c r="M2456" t="s">
        <v>19</v>
      </c>
      <c r="N2456" s="2">
        <f t="shared" si="38"/>
        <v>0</v>
      </c>
      <c r="O2456">
        <f>DATEDIF(Table1[[#This Row],[Submission_Date]],Table1[[#This Row],[Decision_Date]],"D")</f>
        <v>12</v>
      </c>
      <c r="P2456">
        <f>Table1[[#This Row],[Claim_Amount]]-Table1[[#This Row],[Paid_Amount]]</f>
        <v>719.74000000000024</v>
      </c>
    </row>
    <row r="2457" spans="1:16" x14ac:dyDescent="0.3">
      <c r="A2457" t="s">
        <v>4619</v>
      </c>
      <c r="B2457" t="s">
        <v>4620</v>
      </c>
      <c r="C2457" s="1">
        <v>45500</v>
      </c>
      <c r="D2457" s="1">
        <v>45516</v>
      </c>
      <c r="E2457" s="1">
        <v>45576</v>
      </c>
      <c r="F2457" t="s">
        <v>48</v>
      </c>
      <c r="G2457" t="s">
        <v>34</v>
      </c>
      <c r="H2457" t="s">
        <v>24</v>
      </c>
      <c r="I2457">
        <v>92928</v>
      </c>
      <c r="J2457">
        <v>5941.98</v>
      </c>
      <c r="K2457">
        <v>4536.62</v>
      </c>
      <c r="L2457" t="s">
        <v>18</v>
      </c>
      <c r="M2457" t="s">
        <v>19</v>
      </c>
      <c r="N2457" s="2">
        <f t="shared" si="38"/>
        <v>0</v>
      </c>
      <c r="O2457">
        <f>DATEDIF(Table1[[#This Row],[Submission_Date]],Table1[[#This Row],[Decision_Date]],"D")</f>
        <v>60</v>
      </c>
      <c r="P2457">
        <f>Table1[[#This Row],[Claim_Amount]]-Table1[[#This Row],[Paid_Amount]]</f>
        <v>1405.3599999999997</v>
      </c>
    </row>
    <row r="2458" spans="1:16" x14ac:dyDescent="0.3">
      <c r="A2458" t="s">
        <v>4621</v>
      </c>
      <c r="B2458" t="s">
        <v>3045</v>
      </c>
      <c r="C2458" s="1">
        <v>45135</v>
      </c>
      <c r="D2458" s="1">
        <v>45146</v>
      </c>
      <c r="E2458" s="1">
        <v>45192</v>
      </c>
      <c r="F2458" t="s">
        <v>27</v>
      </c>
      <c r="G2458" t="s">
        <v>16</v>
      </c>
      <c r="H2458" t="s">
        <v>29</v>
      </c>
      <c r="I2458">
        <v>71046</v>
      </c>
      <c r="J2458">
        <v>1136.78</v>
      </c>
      <c r="K2458">
        <v>865.73</v>
      </c>
      <c r="L2458" t="s">
        <v>18</v>
      </c>
      <c r="M2458" t="s">
        <v>19</v>
      </c>
      <c r="N2458" s="2">
        <f t="shared" si="38"/>
        <v>0</v>
      </c>
      <c r="O2458">
        <f>DATEDIF(Table1[[#This Row],[Submission_Date]],Table1[[#This Row],[Decision_Date]],"D")</f>
        <v>46</v>
      </c>
      <c r="P2458">
        <f>Table1[[#This Row],[Claim_Amount]]-Table1[[#This Row],[Paid_Amount]]</f>
        <v>271.04999999999995</v>
      </c>
    </row>
    <row r="2459" spans="1:16" x14ac:dyDescent="0.3">
      <c r="A2459" t="s">
        <v>4622</v>
      </c>
      <c r="B2459" t="s">
        <v>4623</v>
      </c>
      <c r="C2459" s="1">
        <v>45092</v>
      </c>
      <c r="D2459" s="1">
        <v>45105</v>
      </c>
      <c r="E2459" s="1">
        <v>45153</v>
      </c>
      <c r="F2459" t="s">
        <v>44</v>
      </c>
      <c r="G2459" t="s">
        <v>34</v>
      </c>
      <c r="H2459" t="s">
        <v>17</v>
      </c>
      <c r="I2459">
        <v>93000</v>
      </c>
      <c r="J2459">
        <v>2189.71</v>
      </c>
      <c r="K2459">
        <v>1738.58</v>
      </c>
      <c r="L2459" t="s">
        <v>18</v>
      </c>
      <c r="M2459" t="s">
        <v>19</v>
      </c>
      <c r="N2459" s="2">
        <f t="shared" si="38"/>
        <v>0</v>
      </c>
      <c r="O2459">
        <f>DATEDIF(Table1[[#This Row],[Submission_Date]],Table1[[#This Row],[Decision_Date]],"D")</f>
        <v>48</v>
      </c>
      <c r="P2459">
        <f>Table1[[#This Row],[Claim_Amount]]-Table1[[#This Row],[Paid_Amount]]</f>
        <v>451.13000000000011</v>
      </c>
    </row>
    <row r="2460" spans="1:16" x14ac:dyDescent="0.3">
      <c r="A2460" t="s">
        <v>4624</v>
      </c>
      <c r="B2460" t="s">
        <v>4625</v>
      </c>
      <c r="C2460" s="1">
        <v>45206</v>
      </c>
      <c r="D2460" s="1">
        <v>45228</v>
      </c>
      <c r="E2460" s="1">
        <v>45272</v>
      </c>
      <c r="F2460" t="s">
        <v>106</v>
      </c>
      <c r="G2460" t="s">
        <v>23</v>
      </c>
      <c r="H2460" t="s">
        <v>55</v>
      </c>
      <c r="I2460">
        <v>45378</v>
      </c>
      <c r="J2460">
        <v>2696.6</v>
      </c>
      <c r="K2460">
        <v>2672.32</v>
      </c>
      <c r="L2460" t="s">
        <v>18</v>
      </c>
      <c r="M2460" t="s">
        <v>19</v>
      </c>
      <c r="N2460" s="2">
        <f t="shared" si="38"/>
        <v>0</v>
      </c>
      <c r="O2460">
        <f>DATEDIF(Table1[[#This Row],[Submission_Date]],Table1[[#This Row],[Decision_Date]],"D")</f>
        <v>44</v>
      </c>
      <c r="P2460">
        <f>Table1[[#This Row],[Claim_Amount]]-Table1[[#This Row],[Paid_Amount]]</f>
        <v>24.279999999999745</v>
      </c>
    </row>
    <row r="2461" spans="1:16" x14ac:dyDescent="0.3">
      <c r="A2461" t="s">
        <v>4626</v>
      </c>
      <c r="B2461" t="s">
        <v>4627</v>
      </c>
      <c r="C2461" s="1">
        <v>45140</v>
      </c>
      <c r="D2461" s="1">
        <v>45170</v>
      </c>
      <c r="E2461" s="1">
        <v>45225</v>
      </c>
      <c r="F2461" t="s">
        <v>27</v>
      </c>
      <c r="G2461" t="s">
        <v>23</v>
      </c>
      <c r="H2461" t="s">
        <v>55</v>
      </c>
      <c r="I2461">
        <v>92928</v>
      </c>
      <c r="J2461">
        <v>2637.54</v>
      </c>
      <c r="K2461">
        <v>0</v>
      </c>
      <c r="L2461" t="s">
        <v>60</v>
      </c>
      <c r="M2461" t="s">
        <v>153</v>
      </c>
      <c r="N2461" s="2">
        <f t="shared" si="38"/>
        <v>1</v>
      </c>
      <c r="O2461">
        <f>DATEDIF(Table1[[#This Row],[Submission_Date]],Table1[[#This Row],[Decision_Date]],"D")</f>
        <v>55</v>
      </c>
      <c r="P2461">
        <f>Table1[[#This Row],[Claim_Amount]]-Table1[[#This Row],[Paid_Amount]]</f>
        <v>2637.54</v>
      </c>
    </row>
    <row r="2462" spans="1:16" x14ac:dyDescent="0.3">
      <c r="A2462" t="s">
        <v>4628</v>
      </c>
      <c r="B2462" t="s">
        <v>4629</v>
      </c>
      <c r="C2462" s="1">
        <v>45264</v>
      </c>
      <c r="D2462" s="1">
        <v>45276</v>
      </c>
      <c r="E2462" s="1">
        <v>45295</v>
      </c>
      <c r="F2462" t="s">
        <v>48</v>
      </c>
      <c r="G2462" t="s">
        <v>34</v>
      </c>
      <c r="H2462" t="s">
        <v>38</v>
      </c>
      <c r="I2462">
        <v>43239</v>
      </c>
      <c r="J2462">
        <v>1921.31</v>
      </c>
      <c r="K2462">
        <v>0</v>
      </c>
      <c r="L2462" t="s">
        <v>30</v>
      </c>
      <c r="M2462" t="s">
        <v>19</v>
      </c>
      <c r="N2462" s="2">
        <f t="shared" si="38"/>
        <v>0</v>
      </c>
      <c r="O2462">
        <f>DATEDIF(Table1[[#This Row],[Submission_Date]],Table1[[#This Row],[Decision_Date]],"D")</f>
        <v>19</v>
      </c>
      <c r="P2462">
        <f>Table1[[#This Row],[Claim_Amount]]-Table1[[#This Row],[Paid_Amount]]</f>
        <v>1921.31</v>
      </c>
    </row>
    <row r="2463" spans="1:16" x14ac:dyDescent="0.3">
      <c r="A2463" t="s">
        <v>4630</v>
      </c>
      <c r="B2463" t="s">
        <v>4631</v>
      </c>
      <c r="C2463" s="1">
        <v>45609</v>
      </c>
      <c r="D2463" s="1">
        <v>45616</v>
      </c>
      <c r="E2463" s="1">
        <v>45648</v>
      </c>
      <c r="F2463" t="s">
        <v>48</v>
      </c>
      <c r="G2463" t="s">
        <v>23</v>
      </c>
      <c r="H2463" t="s">
        <v>49</v>
      </c>
      <c r="I2463">
        <v>92928</v>
      </c>
      <c r="J2463">
        <v>3275.24</v>
      </c>
      <c r="K2463">
        <v>0</v>
      </c>
      <c r="L2463" t="s">
        <v>60</v>
      </c>
      <c r="M2463" t="s">
        <v>101</v>
      </c>
      <c r="N2463" s="2">
        <f t="shared" si="38"/>
        <v>1</v>
      </c>
      <c r="O2463">
        <f>DATEDIF(Table1[[#This Row],[Submission_Date]],Table1[[#This Row],[Decision_Date]],"D")</f>
        <v>32</v>
      </c>
      <c r="P2463">
        <f>Table1[[#This Row],[Claim_Amount]]-Table1[[#This Row],[Paid_Amount]]</f>
        <v>3275.24</v>
      </c>
    </row>
    <row r="2464" spans="1:16" x14ac:dyDescent="0.3">
      <c r="A2464" t="s">
        <v>4632</v>
      </c>
      <c r="B2464" t="s">
        <v>2698</v>
      </c>
      <c r="C2464" s="1">
        <v>45543</v>
      </c>
      <c r="D2464" s="1">
        <v>45563</v>
      </c>
      <c r="E2464" s="1">
        <v>45603</v>
      </c>
      <c r="F2464" t="s">
        <v>72</v>
      </c>
      <c r="G2464" t="s">
        <v>16</v>
      </c>
      <c r="H2464" t="s">
        <v>24</v>
      </c>
      <c r="I2464">
        <v>99213</v>
      </c>
      <c r="J2464">
        <v>2659.25</v>
      </c>
      <c r="K2464">
        <v>2280.91</v>
      </c>
      <c r="L2464" t="s">
        <v>18</v>
      </c>
      <c r="M2464" t="s">
        <v>19</v>
      </c>
      <c r="N2464" s="2">
        <f t="shared" si="38"/>
        <v>0</v>
      </c>
      <c r="O2464">
        <f>DATEDIF(Table1[[#This Row],[Submission_Date]],Table1[[#This Row],[Decision_Date]],"D")</f>
        <v>40</v>
      </c>
      <c r="P2464">
        <f>Table1[[#This Row],[Claim_Amount]]-Table1[[#This Row],[Paid_Amount]]</f>
        <v>378.34000000000015</v>
      </c>
    </row>
    <row r="2465" spans="1:16" x14ac:dyDescent="0.3">
      <c r="A2465" t="s">
        <v>4633</v>
      </c>
      <c r="B2465" t="s">
        <v>1493</v>
      </c>
      <c r="C2465" s="1">
        <v>45296</v>
      </c>
      <c r="D2465" s="1">
        <v>45315</v>
      </c>
      <c r="E2465" s="1">
        <v>45359</v>
      </c>
      <c r="F2465" t="s">
        <v>48</v>
      </c>
      <c r="G2465" t="s">
        <v>34</v>
      </c>
      <c r="H2465" t="s">
        <v>49</v>
      </c>
      <c r="I2465">
        <v>90837</v>
      </c>
      <c r="J2465">
        <v>671.74</v>
      </c>
      <c r="K2465">
        <v>583.71</v>
      </c>
      <c r="L2465" t="s">
        <v>18</v>
      </c>
      <c r="M2465" t="s">
        <v>19</v>
      </c>
      <c r="N2465" s="2">
        <f t="shared" si="38"/>
        <v>0</v>
      </c>
      <c r="O2465">
        <f>DATEDIF(Table1[[#This Row],[Submission_Date]],Table1[[#This Row],[Decision_Date]],"D")</f>
        <v>44</v>
      </c>
      <c r="P2465">
        <f>Table1[[#This Row],[Claim_Amount]]-Table1[[#This Row],[Paid_Amount]]</f>
        <v>88.029999999999973</v>
      </c>
    </row>
    <row r="2466" spans="1:16" x14ac:dyDescent="0.3">
      <c r="A2466" t="s">
        <v>4634</v>
      </c>
      <c r="B2466" t="s">
        <v>1247</v>
      </c>
      <c r="C2466" s="1">
        <v>45043</v>
      </c>
      <c r="D2466" s="1">
        <v>45069</v>
      </c>
      <c r="E2466" s="1">
        <v>45096</v>
      </c>
      <c r="F2466" t="s">
        <v>15</v>
      </c>
      <c r="G2466" t="s">
        <v>34</v>
      </c>
      <c r="H2466" t="s">
        <v>17</v>
      </c>
      <c r="I2466">
        <v>70553</v>
      </c>
      <c r="J2466">
        <v>3623.97</v>
      </c>
      <c r="K2466">
        <v>0</v>
      </c>
      <c r="L2466" t="s">
        <v>60</v>
      </c>
      <c r="M2466" t="s">
        <v>447</v>
      </c>
      <c r="N2466" s="2">
        <f t="shared" si="38"/>
        <v>1</v>
      </c>
      <c r="O2466">
        <f>DATEDIF(Table1[[#This Row],[Submission_Date]],Table1[[#This Row],[Decision_Date]],"D")</f>
        <v>27</v>
      </c>
      <c r="P2466">
        <f>Table1[[#This Row],[Claim_Amount]]-Table1[[#This Row],[Paid_Amount]]</f>
        <v>3623.97</v>
      </c>
    </row>
    <row r="2467" spans="1:16" x14ac:dyDescent="0.3">
      <c r="A2467" t="s">
        <v>4635</v>
      </c>
      <c r="B2467" t="s">
        <v>3018</v>
      </c>
      <c r="C2467" s="1">
        <v>45168</v>
      </c>
      <c r="D2467" s="1">
        <v>45186</v>
      </c>
      <c r="E2467" s="1">
        <v>45200</v>
      </c>
      <c r="F2467" t="s">
        <v>15</v>
      </c>
      <c r="G2467" t="s">
        <v>41</v>
      </c>
      <c r="H2467" t="s">
        <v>38</v>
      </c>
      <c r="I2467">
        <v>92928</v>
      </c>
      <c r="J2467">
        <v>3676.93</v>
      </c>
      <c r="K2467">
        <v>3021.46</v>
      </c>
      <c r="L2467" t="s">
        <v>18</v>
      </c>
      <c r="M2467" t="s">
        <v>19</v>
      </c>
      <c r="N2467" s="2">
        <f t="shared" si="38"/>
        <v>0</v>
      </c>
      <c r="O2467">
        <f>DATEDIF(Table1[[#This Row],[Submission_Date]],Table1[[#This Row],[Decision_Date]],"D")</f>
        <v>14</v>
      </c>
      <c r="P2467">
        <f>Table1[[#This Row],[Claim_Amount]]-Table1[[#This Row],[Paid_Amount]]</f>
        <v>655.4699999999998</v>
      </c>
    </row>
    <row r="2468" spans="1:16" x14ac:dyDescent="0.3">
      <c r="A2468" t="s">
        <v>4636</v>
      </c>
      <c r="B2468" t="s">
        <v>4637</v>
      </c>
      <c r="C2468" s="1">
        <v>45122</v>
      </c>
      <c r="D2468" s="1">
        <v>45145</v>
      </c>
      <c r="E2468" s="1">
        <v>45189</v>
      </c>
      <c r="F2468" t="s">
        <v>22</v>
      </c>
      <c r="G2468" t="s">
        <v>28</v>
      </c>
      <c r="H2468" t="s">
        <v>35</v>
      </c>
      <c r="I2468">
        <v>63047</v>
      </c>
      <c r="J2468">
        <v>981.78</v>
      </c>
      <c r="K2468">
        <v>950.45</v>
      </c>
      <c r="L2468" t="s">
        <v>18</v>
      </c>
      <c r="M2468" t="s">
        <v>19</v>
      </c>
      <c r="N2468" s="2">
        <f t="shared" si="38"/>
        <v>0</v>
      </c>
      <c r="O2468">
        <f>DATEDIF(Table1[[#This Row],[Submission_Date]],Table1[[#This Row],[Decision_Date]],"D")</f>
        <v>44</v>
      </c>
      <c r="P2468">
        <f>Table1[[#This Row],[Claim_Amount]]-Table1[[#This Row],[Paid_Amount]]</f>
        <v>31.329999999999927</v>
      </c>
    </row>
    <row r="2469" spans="1:16" x14ac:dyDescent="0.3">
      <c r="A2469" t="s">
        <v>4638</v>
      </c>
      <c r="B2469" t="s">
        <v>2790</v>
      </c>
      <c r="C2469" s="1">
        <v>45158</v>
      </c>
      <c r="D2469" s="1">
        <v>45165</v>
      </c>
      <c r="E2469" s="1">
        <v>45214</v>
      </c>
      <c r="F2469" t="s">
        <v>106</v>
      </c>
      <c r="G2469" t="s">
        <v>23</v>
      </c>
      <c r="H2469" t="s">
        <v>24</v>
      </c>
      <c r="I2469">
        <v>93000</v>
      </c>
      <c r="J2469">
        <v>1863.76</v>
      </c>
      <c r="K2469">
        <v>1635.21</v>
      </c>
      <c r="L2469" t="s">
        <v>18</v>
      </c>
      <c r="M2469" t="s">
        <v>19</v>
      </c>
      <c r="N2469" s="2">
        <f t="shared" si="38"/>
        <v>0</v>
      </c>
      <c r="O2469">
        <f>DATEDIF(Table1[[#This Row],[Submission_Date]],Table1[[#This Row],[Decision_Date]],"D")</f>
        <v>49</v>
      </c>
      <c r="P2469">
        <f>Table1[[#This Row],[Claim_Amount]]-Table1[[#This Row],[Paid_Amount]]</f>
        <v>228.54999999999995</v>
      </c>
    </row>
    <row r="2470" spans="1:16" x14ac:dyDescent="0.3">
      <c r="A2470" t="s">
        <v>4639</v>
      </c>
      <c r="B2470" t="s">
        <v>2499</v>
      </c>
      <c r="C2470" s="1">
        <v>44997</v>
      </c>
      <c r="D2470" s="1">
        <v>45013</v>
      </c>
      <c r="E2470" s="1">
        <v>45060</v>
      </c>
      <c r="F2470" t="s">
        <v>27</v>
      </c>
      <c r="G2470" t="s">
        <v>28</v>
      </c>
      <c r="H2470" t="s">
        <v>52</v>
      </c>
      <c r="I2470">
        <v>45378</v>
      </c>
      <c r="J2470">
        <v>3123.36</v>
      </c>
      <c r="K2470">
        <v>0</v>
      </c>
      <c r="L2470" t="s">
        <v>60</v>
      </c>
      <c r="M2470" t="s">
        <v>153</v>
      </c>
      <c r="N2470" s="2">
        <f t="shared" si="38"/>
        <v>1</v>
      </c>
      <c r="O2470">
        <f>DATEDIF(Table1[[#This Row],[Submission_Date]],Table1[[#This Row],[Decision_Date]],"D")</f>
        <v>47</v>
      </c>
      <c r="P2470">
        <f>Table1[[#This Row],[Claim_Amount]]-Table1[[#This Row],[Paid_Amount]]</f>
        <v>3123.36</v>
      </c>
    </row>
    <row r="2471" spans="1:16" x14ac:dyDescent="0.3">
      <c r="A2471" t="s">
        <v>4640</v>
      </c>
      <c r="B2471" t="s">
        <v>1713</v>
      </c>
      <c r="C2471" s="1">
        <v>45345</v>
      </c>
      <c r="D2471" s="1">
        <v>45359</v>
      </c>
      <c r="E2471" s="1">
        <v>45415</v>
      </c>
      <c r="F2471" t="s">
        <v>106</v>
      </c>
      <c r="G2471" t="s">
        <v>23</v>
      </c>
      <c r="H2471" t="s">
        <v>17</v>
      </c>
      <c r="I2471">
        <v>99213</v>
      </c>
      <c r="J2471">
        <v>1529.27</v>
      </c>
      <c r="K2471">
        <v>1256.6500000000001</v>
      </c>
      <c r="L2471" t="s">
        <v>18</v>
      </c>
      <c r="M2471" t="s">
        <v>19</v>
      </c>
      <c r="N2471" s="2">
        <f t="shared" si="38"/>
        <v>0</v>
      </c>
      <c r="O2471">
        <f>DATEDIF(Table1[[#This Row],[Submission_Date]],Table1[[#This Row],[Decision_Date]],"D")</f>
        <v>56</v>
      </c>
      <c r="P2471">
        <f>Table1[[#This Row],[Claim_Amount]]-Table1[[#This Row],[Paid_Amount]]</f>
        <v>272.61999999999989</v>
      </c>
    </row>
    <row r="2472" spans="1:16" x14ac:dyDescent="0.3">
      <c r="A2472" t="s">
        <v>4641</v>
      </c>
      <c r="B2472" t="s">
        <v>2890</v>
      </c>
      <c r="C2472" s="1">
        <v>45538</v>
      </c>
      <c r="D2472" s="1">
        <v>45561</v>
      </c>
      <c r="E2472" s="1">
        <v>45596</v>
      </c>
      <c r="F2472" t="s">
        <v>15</v>
      </c>
      <c r="G2472" t="s">
        <v>23</v>
      </c>
      <c r="H2472" t="s">
        <v>38</v>
      </c>
      <c r="I2472">
        <v>70553</v>
      </c>
      <c r="J2472">
        <v>4265.79</v>
      </c>
      <c r="K2472">
        <v>0</v>
      </c>
      <c r="L2472" t="s">
        <v>60</v>
      </c>
      <c r="M2472" t="s">
        <v>447</v>
      </c>
      <c r="N2472" s="2">
        <f t="shared" si="38"/>
        <v>1</v>
      </c>
      <c r="O2472">
        <f>DATEDIF(Table1[[#This Row],[Submission_Date]],Table1[[#This Row],[Decision_Date]],"D")</f>
        <v>35</v>
      </c>
      <c r="P2472">
        <f>Table1[[#This Row],[Claim_Amount]]-Table1[[#This Row],[Paid_Amount]]</f>
        <v>4265.79</v>
      </c>
    </row>
    <row r="2473" spans="1:16" x14ac:dyDescent="0.3">
      <c r="A2473" t="s">
        <v>4642</v>
      </c>
      <c r="B2473" t="s">
        <v>4643</v>
      </c>
      <c r="C2473" s="1">
        <v>45308</v>
      </c>
      <c r="D2473" s="1">
        <v>45329</v>
      </c>
      <c r="E2473" s="1">
        <v>45383</v>
      </c>
      <c r="F2473" t="s">
        <v>48</v>
      </c>
      <c r="G2473" t="s">
        <v>79</v>
      </c>
      <c r="H2473" t="s">
        <v>49</v>
      </c>
      <c r="I2473">
        <v>27130</v>
      </c>
      <c r="J2473">
        <v>11981.25</v>
      </c>
      <c r="K2473">
        <v>0</v>
      </c>
      <c r="L2473" t="s">
        <v>60</v>
      </c>
      <c r="M2473" t="s">
        <v>101</v>
      </c>
      <c r="N2473" s="2">
        <f t="shared" si="38"/>
        <v>1</v>
      </c>
      <c r="O2473">
        <f>DATEDIF(Table1[[#This Row],[Submission_Date]],Table1[[#This Row],[Decision_Date]],"D")</f>
        <v>54</v>
      </c>
      <c r="P2473">
        <f>Table1[[#This Row],[Claim_Amount]]-Table1[[#This Row],[Paid_Amount]]</f>
        <v>11981.25</v>
      </c>
    </row>
    <row r="2474" spans="1:16" x14ac:dyDescent="0.3">
      <c r="A2474" t="s">
        <v>4644</v>
      </c>
      <c r="B2474" t="s">
        <v>3934</v>
      </c>
      <c r="C2474" s="1">
        <v>45201</v>
      </c>
      <c r="D2474" s="1">
        <v>45222</v>
      </c>
      <c r="E2474" s="1">
        <v>45245</v>
      </c>
      <c r="F2474" t="s">
        <v>48</v>
      </c>
      <c r="G2474" t="s">
        <v>23</v>
      </c>
      <c r="H2474" t="s">
        <v>45</v>
      </c>
      <c r="I2474">
        <v>71046</v>
      </c>
      <c r="J2474">
        <v>964.12</v>
      </c>
      <c r="K2474">
        <v>0</v>
      </c>
      <c r="L2474" t="s">
        <v>60</v>
      </c>
      <c r="M2474" t="s">
        <v>61</v>
      </c>
      <c r="N2474" s="2">
        <f t="shared" si="38"/>
        <v>1</v>
      </c>
      <c r="O2474">
        <f>DATEDIF(Table1[[#This Row],[Submission_Date]],Table1[[#This Row],[Decision_Date]],"D")</f>
        <v>23</v>
      </c>
      <c r="P2474">
        <f>Table1[[#This Row],[Claim_Amount]]-Table1[[#This Row],[Paid_Amount]]</f>
        <v>964.12</v>
      </c>
    </row>
    <row r="2475" spans="1:16" x14ac:dyDescent="0.3">
      <c r="A2475" t="s">
        <v>4645</v>
      </c>
      <c r="B2475" t="s">
        <v>276</v>
      </c>
      <c r="C2475" s="1">
        <v>45128</v>
      </c>
      <c r="D2475" s="1">
        <v>45143</v>
      </c>
      <c r="E2475" s="1">
        <v>45199</v>
      </c>
      <c r="F2475" t="s">
        <v>106</v>
      </c>
      <c r="G2475" t="s">
        <v>41</v>
      </c>
      <c r="H2475" t="s">
        <v>52</v>
      </c>
      <c r="I2475">
        <v>90837</v>
      </c>
      <c r="J2475">
        <v>598.94000000000005</v>
      </c>
      <c r="K2475">
        <v>473.28</v>
      </c>
      <c r="L2475" t="s">
        <v>18</v>
      </c>
      <c r="M2475" t="s">
        <v>19</v>
      </c>
      <c r="N2475" s="2">
        <f t="shared" si="38"/>
        <v>0</v>
      </c>
      <c r="O2475">
        <f>DATEDIF(Table1[[#This Row],[Submission_Date]],Table1[[#This Row],[Decision_Date]],"D")</f>
        <v>56</v>
      </c>
      <c r="P2475">
        <f>Table1[[#This Row],[Claim_Amount]]-Table1[[#This Row],[Paid_Amount]]</f>
        <v>125.66000000000008</v>
      </c>
    </row>
    <row r="2476" spans="1:16" x14ac:dyDescent="0.3">
      <c r="A2476" t="s">
        <v>4646</v>
      </c>
      <c r="B2476" t="s">
        <v>1497</v>
      </c>
      <c r="C2476" s="1">
        <v>45063</v>
      </c>
      <c r="D2476" s="1">
        <v>45071</v>
      </c>
      <c r="E2476" s="1">
        <v>45125</v>
      </c>
      <c r="F2476" t="s">
        <v>48</v>
      </c>
      <c r="G2476" t="s">
        <v>79</v>
      </c>
      <c r="H2476" t="s">
        <v>35</v>
      </c>
      <c r="I2476">
        <v>99214</v>
      </c>
      <c r="J2476">
        <v>2305.5</v>
      </c>
      <c r="K2476">
        <v>0</v>
      </c>
      <c r="L2476" t="s">
        <v>30</v>
      </c>
      <c r="M2476" t="s">
        <v>19</v>
      </c>
      <c r="N2476" s="2">
        <f t="shared" si="38"/>
        <v>0</v>
      </c>
      <c r="O2476">
        <f>DATEDIF(Table1[[#This Row],[Submission_Date]],Table1[[#This Row],[Decision_Date]],"D")</f>
        <v>54</v>
      </c>
      <c r="P2476">
        <f>Table1[[#This Row],[Claim_Amount]]-Table1[[#This Row],[Paid_Amount]]</f>
        <v>2305.5</v>
      </c>
    </row>
    <row r="2477" spans="1:16" x14ac:dyDescent="0.3">
      <c r="A2477" t="s">
        <v>4647</v>
      </c>
      <c r="B2477" t="s">
        <v>4648</v>
      </c>
      <c r="C2477" s="1">
        <v>45177</v>
      </c>
      <c r="D2477" s="1">
        <v>45203</v>
      </c>
      <c r="E2477" s="1">
        <v>45242</v>
      </c>
      <c r="F2477" t="s">
        <v>48</v>
      </c>
      <c r="G2477" t="s">
        <v>79</v>
      </c>
      <c r="H2477" t="s">
        <v>45</v>
      </c>
      <c r="I2477">
        <v>27130</v>
      </c>
      <c r="J2477">
        <v>3220.37</v>
      </c>
      <c r="K2477">
        <v>2791.82</v>
      </c>
      <c r="L2477" t="s">
        <v>18</v>
      </c>
      <c r="M2477" t="s">
        <v>19</v>
      </c>
      <c r="N2477" s="2">
        <f t="shared" si="38"/>
        <v>0</v>
      </c>
      <c r="O2477">
        <f>DATEDIF(Table1[[#This Row],[Submission_Date]],Table1[[#This Row],[Decision_Date]],"D")</f>
        <v>39</v>
      </c>
      <c r="P2477">
        <f>Table1[[#This Row],[Claim_Amount]]-Table1[[#This Row],[Paid_Amount]]</f>
        <v>428.54999999999973</v>
      </c>
    </row>
    <row r="2478" spans="1:16" x14ac:dyDescent="0.3">
      <c r="A2478" t="s">
        <v>4649</v>
      </c>
      <c r="B2478" t="s">
        <v>4650</v>
      </c>
      <c r="C2478" s="1">
        <v>45114</v>
      </c>
      <c r="D2478" s="1">
        <v>45120</v>
      </c>
      <c r="E2478" s="1">
        <v>45125</v>
      </c>
      <c r="F2478" t="s">
        <v>48</v>
      </c>
      <c r="G2478" t="s">
        <v>34</v>
      </c>
      <c r="H2478" t="s">
        <v>17</v>
      </c>
      <c r="I2478">
        <v>80053</v>
      </c>
      <c r="J2478">
        <v>1503.13</v>
      </c>
      <c r="K2478">
        <v>1223.77</v>
      </c>
      <c r="L2478" t="s">
        <v>18</v>
      </c>
      <c r="M2478" t="s">
        <v>19</v>
      </c>
      <c r="N2478" s="2">
        <f t="shared" si="38"/>
        <v>0</v>
      </c>
      <c r="O2478">
        <f>DATEDIF(Table1[[#This Row],[Submission_Date]],Table1[[#This Row],[Decision_Date]],"D")</f>
        <v>5</v>
      </c>
      <c r="P2478">
        <f>Table1[[#This Row],[Claim_Amount]]-Table1[[#This Row],[Paid_Amount]]</f>
        <v>279.36000000000013</v>
      </c>
    </row>
    <row r="2479" spans="1:16" x14ac:dyDescent="0.3">
      <c r="A2479" t="s">
        <v>4651</v>
      </c>
      <c r="B2479" t="s">
        <v>4652</v>
      </c>
      <c r="C2479" s="1">
        <v>45209</v>
      </c>
      <c r="D2479" s="1">
        <v>45223</v>
      </c>
      <c r="E2479" s="1">
        <v>45238</v>
      </c>
      <c r="F2479" t="s">
        <v>44</v>
      </c>
      <c r="G2479" t="s">
        <v>16</v>
      </c>
      <c r="H2479" t="s">
        <v>45</v>
      </c>
      <c r="I2479">
        <v>90837</v>
      </c>
      <c r="J2479">
        <v>5782.6</v>
      </c>
      <c r="K2479">
        <v>0</v>
      </c>
      <c r="L2479" t="s">
        <v>60</v>
      </c>
      <c r="M2479" t="s">
        <v>311</v>
      </c>
      <c r="N2479" s="2">
        <f t="shared" si="38"/>
        <v>1</v>
      </c>
      <c r="O2479">
        <f>DATEDIF(Table1[[#This Row],[Submission_Date]],Table1[[#This Row],[Decision_Date]],"D")</f>
        <v>15</v>
      </c>
      <c r="P2479">
        <f>Table1[[#This Row],[Claim_Amount]]-Table1[[#This Row],[Paid_Amount]]</f>
        <v>5782.6</v>
      </c>
    </row>
    <row r="2480" spans="1:16" x14ac:dyDescent="0.3">
      <c r="A2480" t="s">
        <v>4653</v>
      </c>
      <c r="B2480" t="s">
        <v>4654</v>
      </c>
      <c r="C2480" s="1">
        <v>45352</v>
      </c>
      <c r="D2480" s="1">
        <v>45377</v>
      </c>
      <c r="E2480" s="1">
        <v>45437</v>
      </c>
      <c r="F2480" t="s">
        <v>106</v>
      </c>
      <c r="G2480" t="s">
        <v>79</v>
      </c>
      <c r="H2480" t="s">
        <v>17</v>
      </c>
      <c r="I2480">
        <v>27447</v>
      </c>
      <c r="J2480">
        <v>619.63</v>
      </c>
      <c r="K2480">
        <v>0</v>
      </c>
      <c r="L2480" t="s">
        <v>60</v>
      </c>
      <c r="M2480" t="s">
        <v>101</v>
      </c>
      <c r="N2480" s="2">
        <f t="shared" si="38"/>
        <v>1</v>
      </c>
      <c r="O2480">
        <f>DATEDIF(Table1[[#This Row],[Submission_Date]],Table1[[#This Row],[Decision_Date]],"D")</f>
        <v>60</v>
      </c>
      <c r="P2480">
        <f>Table1[[#This Row],[Claim_Amount]]-Table1[[#This Row],[Paid_Amount]]</f>
        <v>619.63</v>
      </c>
    </row>
    <row r="2481" spans="1:16" x14ac:dyDescent="0.3">
      <c r="A2481" t="s">
        <v>4655</v>
      </c>
      <c r="B2481" t="s">
        <v>2733</v>
      </c>
      <c r="C2481" s="1">
        <v>45507</v>
      </c>
      <c r="D2481" s="1">
        <v>45535</v>
      </c>
      <c r="E2481" s="1">
        <v>45585</v>
      </c>
      <c r="F2481" t="s">
        <v>15</v>
      </c>
      <c r="G2481" t="s">
        <v>23</v>
      </c>
      <c r="H2481" t="s">
        <v>45</v>
      </c>
      <c r="I2481">
        <v>63047</v>
      </c>
      <c r="J2481">
        <v>3147.41</v>
      </c>
      <c r="K2481">
        <v>0</v>
      </c>
      <c r="L2481" t="s">
        <v>60</v>
      </c>
      <c r="M2481" t="s">
        <v>153</v>
      </c>
      <c r="N2481" s="2">
        <f t="shared" si="38"/>
        <v>1</v>
      </c>
      <c r="O2481">
        <f>DATEDIF(Table1[[#This Row],[Submission_Date]],Table1[[#This Row],[Decision_Date]],"D")</f>
        <v>50</v>
      </c>
      <c r="P2481">
        <f>Table1[[#This Row],[Claim_Amount]]-Table1[[#This Row],[Paid_Amount]]</f>
        <v>3147.41</v>
      </c>
    </row>
    <row r="2482" spans="1:16" x14ac:dyDescent="0.3">
      <c r="A2482" t="s">
        <v>4656</v>
      </c>
      <c r="B2482" t="s">
        <v>4657</v>
      </c>
      <c r="C2482" s="1">
        <v>45151</v>
      </c>
      <c r="D2482" s="1">
        <v>45178</v>
      </c>
      <c r="E2482" s="1">
        <v>45195</v>
      </c>
      <c r="F2482" t="s">
        <v>106</v>
      </c>
      <c r="G2482" t="s">
        <v>28</v>
      </c>
      <c r="H2482" t="s">
        <v>52</v>
      </c>
      <c r="I2482">
        <v>70553</v>
      </c>
      <c r="J2482">
        <v>1113.55</v>
      </c>
      <c r="K2482">
        <v>0</v>
      </c>
      <c r="L2482" t="s">
        <v>60</v>
      </c>
      <c r="M2482" t="s">
        <v>101</v>
      </c>
      <c r="N2482" s="2">
        <f t="shared" si="38"/>
        <v>1</v>
      </c>
      <c r="O2482">
        <f>DATEDIF(Table1[[#This Row],[Submission_Date]],Table1[[#This Row],[Decision_Date]],"D")</f>
        <v>17</v>
      </c>
      <c r="P2482">
        <f>Table1[[#This Row],[Claim_Amount]]-Table1[[#This Row],[Paid_Amount]]</f>
        <v>1113.55</v>
      </c>
    </row>
    <row r="2483" spans="1:16" x14ac:dyDescent="0.3">
      <c r="A2483" t="s">
        <v>4658</v>
      </c>
      <c r="B2483" t="s">
        <v>4659</v>
      </c>
      <c r="C2483" s="1">
        <v>45286</v>
      </c>
      <c r="D2483" s="1">
        <v>45296</v>
      </c>
      <c r="E2483" s="1">
        <v>45315</v>
      </c>
      <c r="F2483" t="s">
        <v>33</v>
      </c>
      <c r="G2483" t="s">
        <v>16</v>
      </c>
      <c r="H2483" t="s">
        <v>55</v>
      </c>
      <c r="I2483">
        <v>93000</v>
      </c>
      <c r="J2483">
        <v>7154.54</v>
      </c>
      <c r="K2483">
        <v>0</v>
      </c>
      <c r="L2483" t="s">
        <v>60</v>
      </c>
      <c r="M2483" t="s">
        <v>61</v>
      </c>
      <c r="N2483" s="2">
        <f t="shared" si="38"/>
        <v>1</v>
      </c>
      <c r="O2483">
        <f>DATEDIF(Table1[[#This Row],[Submission_Date]],Table1[[#This Row],[Decision_Date]],"D")</f>
        <v>19</v>
      </c>
      <c r="P2483">
        <f>Table1[[#This Row],[Claim_Amount]]-Table1[[#This Row],[Paid_Amount]]</f>
        <v>7154.54</v>
      </c>
    </row>
    <row r="2484" spans="1:16" x14ac:dyDescent="0.3">
      <c r="A2484" t="s">
        <v>4660</v>
      </c>
      <c r="B2484" t="s">
        <v>96</v>
      </c>
      <c r="C2484" s="1">
        <v>45291</v>
      </c>
      <c r="D2484" s="1">
        <v>45297</v>
      </c>
      <c r="E2484" s="1">
        <v>45342</v>
      </c>
      <c r="F2484" t="s">
        <v>22</v>
      </c>
      <c r="G2484" t="s">
        <v>28</v>
      </c>
      <c r="H2484" t="s">
        <v>38</v>
      </c>
      <c r="I2484">
        <v>27130</v>
      </c>
      <c r="J2484">
        <v>8901.83</v>
      </c>
      <c r="K2484">
        <v>7860.18</v>
      </c>
      <c r="L2484" t="s">
        <v>18</v>
      </c>
      <c r="M2484" t="s">
        <v>19</v>
      </c>
      <c r="N2484" s="2">
        <f t="shared" si="38"/>
        <v>0</v>
      </c>
      <c r="O2484">
        <f>DATEDIF(Table1[[#This Row],[Submission_Date]],Table1[[#This Row],[Decision_Date]],"D")</f>
        <v>45</v>
      </c>
      <c r="P2484">
        <f>Table1[[#This Row],[Claim_Amount]]-Table1[[#This Row],[Paid_Amount]]</f>
        <v>1041.6499999999996</v>
      </c>
    </row>
    <row r="2485" spans="1:16" x14ac:dyDescent="0.3">
      <c r="A2485" t="s">
        <v>4661</v>
      </c>
      <c r="B2485" t="s">
        <v>3950</v>
      </c>
      <c r="C2485" s="1">
        <v>45053</v>
      </c>
      <c r="D2485" s="1">
        <v>45067</v>
      </c>
      <c r="E2485" s="1">
        <v>45125</v>
      </c>
      <c r="F2485" t="s">
        <v>27</v>
      </c>
      <c r="G2485" t="s">
        <v>34</v>
      </c>
      <c r="H2485" t="s">
        <v>24</v>
      </c>
      <c r="I2485">
        <v>99213</v>
      </c>
      <c r="J2485">
        <v>979.14</v>
      </c>
      <c r="K2485">
        <v>0</v>
      </c>
      <c r="L2485" t="s">
        <v>60</v>
      </c>
      <c r="M2485" t="s">
        <v>153</v>
      </c>
      <c r="N2485" s="2">
        <f t="shared" si="38"/>
        <v>1</v>
      </c>
      <c r="O2485">
        <f>DATEDIF(Table1[[#This Row],[Submission_Date]],Table1[[#This Row],[Decision_Date]],"D")</f>
        <v>58</v>
      </c>
      <c r="P2485">
        <f>Table1[[#This Row],[Claim_Amount]]-Table1[[#This Row],[Paid_Amount]]</f>
        <v>979.14</v>
      </c>
    </row>
    <row r="2486" spans="1:16" x14ac:dyDescent="0.3">
      <c r="A2486" t="s">
        <v>4662</v>
      </c>
      <c r="B2486" t="s">
        <v>4663</v>
      </c>
      <c r="C2486" s="1">
        <v>45355</v>
      </c>
      <c r="D2486" s="1">
        <v>45377</v>
      </c>
      <c r="E2486" s="1">
        <v>45404</v>
      </c>
      <c r="F2486" t="s">
        <v>48</v>
      </c>
      <c r="G2486" t="s">
        <v>23</v>
      </c>
      <c r="H2486" t="s">
        <v>45</v>
      </c>
      <c r="I2486">
        <v>70553</v>
      </c>
      <c r="J2486">
        <v>1164.8599999999999</v>
      </c>
      <c r="K2486">
        <v>996.6</v>
      </c>
      <c r="L2486" t="s">
        <v>18</v>
      </c>
      <c r="M2486" t="s">
        <v>19</v>
      </c>
      <c r="N2486" s="2">
        <f t="shared" si="38"/>
        <v>0</v>
      </c>
      <c r="O2486">
        <f>DATEDIF(Table1[[#This Row],[Submission_Date]],Table1[[#This Row],[Decision_Date]],"D")</f>
        <v>27</v>
      </c>
      <c r="P2486">
        <f>Table1[[#This Row],[Claim_Amount]]-Table1[[#This Row],[Paid_Amount]]</f>
        <v>168.25999999999988</v>
      </c>
    </row>
    <row r="2487" spans="1:16" x14ac:dyDescent="0.3">
      <c r="A2487" t="s">
        <v>4664</v>
      </c>
      <c r="B2487" t="s">
        <v>4665</v>
      </c>
      <c r="C2487" s="1">
        <v>45558</v>
      </c>
      <c r="D2487" s="1">
        <v>45572</v>
      </c>
      <c r="E2487" s="1">
        <v>45587</v>
      </c>
      <c r="F2487" t="s">
        <v>27</v>
      </c>
      <c r="G2487" t="s">
        <v>79</v>
      </c>
      <c r="H2487" t="s">
        <v>52</v>
      </c>
      <c r="I2487">
        <v>27447</v>
      </c>
      <c r="J2487">
        <v>3596.33</v>
      </c>
      <c r="K2487">
        <v>3593.22</v>
      </c>
      <c r="L2487" t="s">
        <v>18</v>
      </c>
      <c r="M2487" t="s">
        <v>19</v>
      </c>
      <c r="N2487" s="2">
        <f t="shared" si="38"/>
        <v>0</v>
      </c>
      <c r="O2487">
        <f>DATEDIF(Table1[[#This Row],[Submission_Date]],Table1[[#This Row],[Decision_Date]],"D")</f>
        <v>15</v>
      </c>
      <c r="P2487">
        <f>Table1[[#This Row],[Claim_Amount]]-Table1[[#This Row],[Paid_Amount]]</f>
        <v>3.1100000000001273</v>
      </c>
    </row>
    <row r="2488" spans="1:16" x14ac:dyDescent="0.3">
      <c r="A2488" t="s">
        <v>4666</v>
      </c>
      <c r="B2488" t="s">
        <v>2866</v>
      </c>
      <c r="C2488" s="1">
        <v>45435</v>
      </c>
      <c r="D2488" s="1">
        <v>45460</v>
      </c>
      <c r="E2488" s="1">
        <v>45480</v>
      </c>
      <c r="F2488" t="s">
        <v>48</v>
      </c>
      <c r="G2488" t="s">
        <v>16</v>
      </c>
      <c r="H2488" t="s">
        <v>49</v>
      </c>
      <c r="I2488">
        <v>27130</v>
      </c>
      <c r="J2488">
        <v>1326.5</v>
      </c>
      <c r="K2488">
        <v>1067.58</v>
      </c>
      <c r="L2488" t="s">
        <v>18</v>
      </c>
      <c r="M2488" t="s">
        <v>19</v>
      </c>
      <c r="N2488" s="2">
        <f t="shared" si="38"/>
        <v>0</v>
      </c>
      <c r="O2488">
        <f>DATEDIF(Table1[[#This Row],[Submission_Date]],Table1[[#This Row],[Decision_Date]],"D")</f>
        <v>20</v>
      </c>
      <c r="P2488">
        <f>Table1[[#This Row],[Claim_Amount]]-Table1[[#This Row],[Paid_Amount]]</f>
        <v>258.92000000000007</v>
      </c>
    </row>
    <row r="2489" spans="1:16" x14ac:dyDescent="0.3">
      <c r="A2489" t="s">
        <v>4667</v>
      </c>
      <c r="B2489" t="s">
        <v>4668</v>
      </c>
      <c r="C2489" s="1">
        <v>45491</v>
      </c>
      <c r="D2489" s="1">
        <v>45506</v>
      </c>
      <c r="E2489" s="1">
        <v>45531</v>
      </c>
      <c r="F2489" t="s">
        <v>106</v>
      </c>
      <c r="G2489" t="s">
        <v>28</v>
      </c>
      <c r="H2489" t="s">
        <v>45</v>
      </c>
      <c r="I2489">
        <v>45378</v>
      </c>
      <c r="J2489">
        <v>1743.54</v>
      </c>
      <c r="K2489">
        <v>1646.1</v>
      </c>
      <c r="L2489" t="s">
        <v>18</v>
      </c>
      <c r="M2489" t="s">
        <v>19</v>
      </c>
      <c r="N2489" s="2">
        <f t="shared" si="38"/>
        <v>0</v>
      </c>
      <c r="O2489">
        <f>DATEDIF(Table1[[#This Row],[Submission_Date]],Table1[[#This Row],[Decision_Date]],"D")</f>
        <v>25</v>
      </c>
      <c r="P2489">
        <f>Table1[[#This Row],[Claim_Amount]]-Table1[[#This Row],[Paid_Amount]]</f>
        <v>97.440000000000055</v>
      </c>
    </row>
    <row r="2490" spans="1:16" x14ac:dyDescent="0.3">
      <c r="A2490" t="s">
        <v>4669</v>
      </c>
      <c r="B2490" t="s">
        <v>4670</v>
      </c>
      <c r="C2490" s="1">
        <v>45455</v>
      </c>
      <c r="D2490" s="1">
        <v>45470</v>
      </c>
      <c r="E2490" s="1">
        <v>45530</v>
      </c>
      <c r="F2490" t="s">
        <v>15</v>
      </c>
      <c r="G2490" t="s">
        <v>41</v>
      </c>
      <c r="H2490" t="s">
        <v>49</v>
      </c>
      <c r="I2490">
        <v>45378</v>
      </c>
      <c r="J2490">
        <v>1845.14</v>
      </c>
      <c r="K2490">
        <v>0</v>
      </c>
      <c r="L2490" t="s">
        <v>60</v>
      </c>
      <c r="M2490" t="s">
        <v>176</v>
      </c>
      <c r="N2490" s="2">
        <f t="shared" si="38"/>
        <v>1</v>
      </c>
      <c r="O2490">
        <f>DATEDIF(Table1[[#This Row],[Submission_Date]],Table1[[#This Row],[Decision_Date]],"D")</f>
        <v>60</v>
      </c>
      <c r="P2490">
        <f>Table1[[#This Row],[Claim_Amount]]-Table1[[#This Row],[Paid_Amount]]</f>
        <v>1845.14</v>
      </c>
    </row>
    <row r="2491" spans="1:16" x14ac:dyDescent="0.3">
      <c r="A2491" t="s">
        <v>4671</v>
      </c>
      <c r="B2491" t="s">
        <v>4672</v>
      </c>
      <c r="C2491" s="1">
        <v>45126</v>
      </c>
      <c r="D2491" s="1">
        <v>45133</v>
      </c>
      <c r="E2491" s="1">
        <v>45171</v>
      </c>
      <c r="F2491" t="s">
        <v>15</v>
      </c>
      <c r="G2491" t="s">
        <v>34</v>
      </c>
      <c r="H2491" t="s">
        <v>49</v>
      </c>
      <c r="I2491">
        <v>93000</v>
      </c>
      <c r="J2491">
        <v>389.27</v>
      </c>
      <c r="K2491">
        <v>0</v>
      </c>
      <c r="L2491" t="s">
        <v>30</v>
      </c>
      <c r="M2491" t="s">
        <v>19</v>
      </c>
      <c r="N2491" s="2">
        <f t="shared" si="38"/>
        <v>0</v>
      </c>
      <c r="O2491">
        <f>DATEDIF(Table1[[#This Row],[Submission_Date]],Table1[[#This Row],[Decision_Date]],"D")</f>
        <v>38</v>
      </c>
      <c r="P2491">
        <f>Table1[[#This Row],[Claim_Amount]]-Table1[[#This Row],[Paid_Amount]]</f>
        <v>389.27</v>
      </c>
    </row>
    <row r="2492" spans="1:16" x14ac:dyDescent="0.3">
      <c r="A2492" t="s">
        <v>4673</v>
      </c>
      <c r="B2492" t="s">
        <v>1153</v>
      </c>
      <c r="C2492" s="1">
        <v>45599</v>
      </c>
      <c r="D2492" s="1">
        <v>45600</v>
      </c>
      <c r="E2492" s="1">
        <v>45645</v>
      </c>
      <c r="F2492" t="s">
        <v>27</v>
      </c>
      <c r="G2492" t="s">
        <v>34</v>
      </c>
      <c r="H2492" t="s">
        <v>29</v>
      </c>
      <c r="I2492">
        <v>99215</v>
      </c>
      <c r="J2492">
        <v>1788.14</v>
      </c>
      <c r="K2492">
        <v>1706.35</v>
      </c>
      <c r="L2492" t="s">
        <v>18</v>
      </c>
      <c r="M2492" t="s">
        <v>19</v>
      </c>
      <c r="N2492" s="2">
        <f t="shared" si="38"/>
        <v>0</v>
      </c>
      <c r="O2492">
        <f>DATEDIF(Table1[[#This Row],[Submission_Date]],Table1[[#This Row],[Decision_Date]],"D")</f>
        <v>45</v>
      </c>
      <c r="P2492">
        <f>Table1[[#This Row],[Claim_Amount]]-Table1[[#This Row],[Paid_Amount]]</f>
        <v>81.790000000000191</v>
      </c>
    </row>
    <row r="2493" spans="1:16" x14ac:dyDescent="0.3">
      <c r="A2493" t="s">
        <v>4674</v>
      </c>
      <c r="B2493" t="s">
        <v>4675</v>
      </c>
      <c r="C2493" s="1">
        <v>45435</v>
      </c>
      <c r="D2493" s="1">
        <v>45438</v>
      </c>
      <c r="E2493" s="1">
        <v>45459</v>
      </c>
      <c r="F2493" t="s">
        <v>27</v>
      </c>
      <c r="G2493" t="s">
        <v>79</v>
      </c>
      <c r="H2493" t="s">
        <v>38</v>
      </c>
      <c r="I2493">
        <v>70553</v>
      </c>
      <c r="J2493">
        <v>1041.29</v>
      </c>
      <c r="K2493">
        <v>1038.48</v>
      </c>
      <c r="L2493" t="s">
        <v>18</v>
      </c>
      <c r="M2493" t="s">
        <v>19</v>
      </c>
      <c r="N2493" s="2">
        <f t="shared" si="38"/>
        <v>0</v>
      </c>
      <c r="O2493">
        <f>DATEDIF(Table1[[#This Row],[Submission_Date]],Table1[[#This Row],[Decision_Date]],"D")</f>
        <v>21</v>
      </c>
      <c r="P2493">
        <f>Table1[[#This Row],[Claim_Amount]]-Table1[[#This Row],[Paid_Amount]]</f>
        <v>2.8099999999999454</v>
      </c>
    </row>
    <row r="2494" spans="1:16" x14ac:dyDescent="0.3">
      <c r="A2494" t="s">
        <v>4676</v>
      </c>
      <c r="B2494" t="s">
        <v>4677</v>
      </c>
      <c r="C2494" s="1">
        <v>45411</v>
      </c>
      <c r="D2494" s="1">
        <v>45420</v>
      </c>
      <c r="E2494" s="1">
        <v>45468</v>
      </c>
      <c r="F2494" t="s">
        <v>48</v>
      </c>
      <c r="G2494" t="s">
        <v>41</v>
      </c>
      <c r="H2494" t="s">
        <v>17</v>
      </c>
      <c r="I2494">
        <v>27447</v>
      </c>
      <c r="J2494">
        <v>1218.6500000000001</v>
      </c>
      <c r="K2494">
        <v>956.74</v>
      </c>
      <c r="L2494" t="s">
        <v>18</v>
      </c>
      <c r="M2494" t="s">
        <v>19</v>
      </c>
      <c r="N2494" s="2">
        <f t="shared" si="38"/>
        <v>0</v>
      </c>
      <c r="O2494">
        <f>DATEDIF(Table1[[#This Row],[Submission_Date]],Table1[[#This Row],[Decision_Date]],"D")</f>
        <v>48</v>
      </c>
      <c r="P2494">
        <f>Table1[[#This Row],[Claim_Amount]]-Table1[[#This Row],[Paid_Amount]]</f>
        <v>261.91000000000008</v>
      </c>
    </row>
    <row r="2495" spans="1:16" x14ac:dyDescent="0.3">
      <c r="A2495" t="s">
        <v>4678</v>
      </c>
      <c r="B2495" t="s">
        <v>4679</v>
      </c>
      <c r="C2495" s="1">
        <v>45420</v>
      </c>
      <c r="D2495" s="1">
        <v>45450</v>
      </c>
      <c r="E2495" s="1">
        <v>45478</v>
      </c>
      <c r="F2495" t="s">
        <v>22</v>
      </c>
      <c r="G2495" t="s">
        <v>28</v>
      </c>
      <c r="H2495" t="s">
        <v>52</v>
      </c>
      <c r="I2495">
        <v>99215</v>
      </c>
      <c r="J2495">
        <v>5738.23</v>
      </c>
      <c r="K2495">
        <v>0</v>
      </c>
      <c r="L2495" t="s">
        <v>60</v>
      </c>
      <c r="M2495" t="s">
        <v>61</v>
      </c>
      <c r="N2495" s="2">
        <f t="shared" si="38"/>
        <v>1</v>
      </c>
      <c r="O2495">
        <f>DATEDIF(Table1[[#This Row],[Submission_Date]],Table1[[#This Row],[Decision_Date]],"D")</f>
        <v>28</v>
      </c>
      <c r="P2495">
        <f>Table1[[#This Row],[Claim_Amount]]-Table1[[#This Row],[Paid_Amount]]</f>
        <v>5738.23</v>
      </c>
    </row>
    <row r="2496" spans="1:16" x14ac:dyDescent="0.3">
      <c r="A2496" t="s">
        <v>4680</v>
      </c>
      <c r="B2496" t="s">
        <v>1386</v>
      </c>
      <c r="C2496" s="1">
        <v>45088</v>
      </c>
      <c r="D2496" s="1">
        <v>45093</v>
      </c>
      <c r="E2496" s="1">
        <v>45136</v>
      </c>
      <c r="F2496" t="s">
        <v>15</v>
      </c>
      <c r="G2496" t="s">
        <v>41</v>
      </c>
      <c r="H2496" t="s">
        <v>35</v>
      </c>
      <c r="I2496">
        <v>93000</v>
      </c>
      <c r="J2496">
        <v>661.69</v>
      </c>
      <c r="K2496">
        <v>0</v>
      </c>
      <c r="L2496" t="s">
        <v>30</v>
      </c>
      <c r="M2496" t="s">
        <v>19</v>
      </c>
      <c r="N2496" s="2">
        <f t="shared" si="38"/>
        <v>0</v>
      </c>
      <c r="O2496">
        <f>DATEDIF(Table1[[#This Row],[Submission_Date]],Table1[[#This Row],[Decision_Date]],"D")</f>
        <v>43</v>
      </c>
      <c r="P2496">
        <f>Table1[[#This Row],[Claim_Amount]]-Table1[[#This Row],[Paid_Amount]]</f>
        <v>661.69</v>
      </c>
    </row>
    <row r="2497" spans="1:16" x14ac:dyDescent="0.3">
      <c r="A2497" t="s">
        <v>4681</v>
      </c>
      <c r="B2497" t="s">
        <v>4682</v>
      </c>
      <c r="C2497" s="1">
        <v>44981</v>
      </c>
      <c r="D2497" s="1">
        <v>45008</v>
      </c>
      <c r="E2497" s="1">
        <v>45040</v>
      </c>
      <c r="F2497" t="s">
        <v>33</v>
      </c>
      <c r="G2497" t="s">
        <v>23</v>
      </c>
      <c r="H2497" t="s">
        <v>55</v>
      </c>
      <c r="I2497">
        <v>45378</v>
      </c>
      <c r="J2497">
        <v>3465.33</v>
      </c>
      <c r="K2497">
        <v>3451.8</v>
      </c>
      <c r="L2497" t="s">
        <v>18</v>
      </c>
      <c r="M2497" t="s">
        <v>19</v>
      </c>
      <c r="N2497" s="2">
        <f t="shared" si="38"/>
        <v>0</v>
      </c>
      <c r="O2497">
        <f>DATEDIF(Table1[[#This Row],[Submission_Date]],Table1[[#This Row],[Decision_Date]],"D")</f>
        <v>32</v>
      </c>
      <c r="P2497">
        <f>Table1[[#This Row],[Claim_Amount]]-Table1[[#This Row],[Paid_Amount]]</f>
        <v>13.529999999999745</v>
      </c>
    </row>
    <row r="2498" spans="1:16" x14ac:dyDescent="0.3">
      <c r="A2498" t="s">
        <v>4683</v>
      </c>
      <c r="B2498" t="s">
        <v>4684</v>
      </c>
      <c r="C2498" s="1">
        <v>45242</v>
      </c>
      <c r="D2498" s="1">
        <v>45249</v>
      </c>
      <c r="E2498" s="1">
        <v>45269</v>
      </c>
      <c r="F2498" t="s">
        <v>48</v>
      </c>
      <c r="G2498" t="s">
        <v>28</v>
      </c>
      <c r="H2498" t="s">
        <v>49</v>
      </c>
      <c r="I2498">
        <v>99214</v>
      </c>
      <c r="J2498">
        <v>1446.4</v>
      </c>
      <c r="K2498">
        <v>1281.78</v>
      </c>
      <c r="L2498" t="s">
        <v>18</v>
      </c>
      <c r="M2498" t="s">
        <v>19</v>
      </c>
      <c r="N2498" s="2">
        <f t="shared" si="38"/>
        <v>0</v>
      </c>
      <c r="O2498">
        <f>DATEDIF(Table1[[#This Row],[Submission_Date]],Table1[[#This Row],[Decision_Date]],"D")</f>
        <v>20</v>
      </c>
      <c r="P2498">
        <f>Table1[[#This Row],[Claim_Amount]]-Table1[[#This Row],[Paid_Amount]]</f>
        <v>164.62000000000012</v>
      </c>
    </row>
    <row r="2499" spans="1:16" x14ac:dyDescent="0.3">
      <c r="A2499" t="s">
        <v>4685</v>
      </c>
      <c r="B2499" t="s">
        <v>4686</v>
      </c>
      <c r="C2499" s="1">
        <v>45162</v>
      </c>
      <c r="D2499" s="1">
        <v>45173</v>
      </c>
      <c r="E2499" s="1">
        <v>45229</v>
      </c>
      <c r="F2499" t="s">
        <v>72</v>
      </c>
      <c r="G2499" t="s">
        <v>28</v>
      </c>
      <c r="H2499" t="s">
        <v>17</v>
      </c>
      <c r="I2499">
        <v>99214</v>
      </c>
      <c r="J2499">
        <v>1445.47</v>
      </c>
      <c r="K2499">
        <v>1324.05</v>
      </c>
      <c r="L2499" t="s">
        <v>18</v>
      </c>
      <c r="M2499" t="s">
        <v>19</v>
      </c>
      <c r="N2499" s="2">
        <f t="shared" ref="N2499:N2562" si="39">IF(L2499="Denied",1,0)</f>
        <v>0</v>
      </c>
      <c r="O2499">
        <f>DATEDIF(Table1[[#This Row],[Submission_Date]],Table1[[#This Row],[Decision_Date]],"D")</f>
        <v>56</v>
      </c>
      <c r="P2499">
        <f>Table1[[#This Row],[Claim_Amount]]-Table1[[#This Row],[Paid_Amount]]</f>
        <v>121.42000000000007</v>
      </c>
    </row>
    <row r="2500" spans="1:16" x14ac:dyDescent="0.3">
      <c r="A2500" t="s">
        <v>4687</v>
      </c>
      <c r="B2500" t="s">
        <v>4688</v>
      </c>
      <c r="C2500" s="1">
        <v>45503</v>
      </c>
      <c r="D2500" s="1">
        <v>45525</v>
      </c>
      <c r="E2500" s="1">
        <v>45565</v>
      </c>
      <c r="F2500" t="s">
        <v>48</v>
      </c>
      <c r="G2500" t="s">
        <v>28</v>
      </c>
      <c r="H2500" t="s">
        <v>55</v>
      </c>
      <c r="I2500">
        <v>71046</v>
      </c>
      <c r="J2500">
        <v>3402.61</v>
      </c>
      <c r="K2500">
        <v>2853.07</v>
      </c>
      <c r="L2500" t="s">
        <v>18</v>
      </c>
      <c r="M2500" t="s">
        <v>19</v>
      </c>
      <c r="N2500" s="2">
        <f t="shared" si="39"/>
        <v>0</v>
      </c>
      <c r="O2500">
        <f>DATEDIF(Table1[[#This Row],[Submission_Date]],Table1[[#This Row],[Decision_Date]],"D")</f>
        <v>40</v>
      </c>
      <c r="P2500">
        <f>Table1[[#This Row],[Claim_Amount]]-Table1[[#This Row],[Paid_Amount]]</f>
        <v>549.54</v>
      </c>
    </row>
    <row r="2501" spans="1:16" x14ac:dyDescent="0.3">
      <c r="A2501" t="s">
        <v>4689</v>
      </c>
      <c r="B2501" t="s">
        <v>4690</v>
      </c>
      <c r="C2501" s="1">
        <v>45436</v>
      </c>
      <c r="D2501" s="1">
        <v>45441</v>
      </c>
      <c r="E2501" s="1">
        <v>45459</v>
      </c>
      <c r="F2501" t="s">
        <v>72</v>
      </c>
      <c r="G2501" t="s">
        <v>23</v>
      </c>
      <c r="H2501" t="s">
        <v>55</v>
      </c>
      <c r="I2501">
        <v>99213</v>
      </c>
      <c r="J2501">
        <v>2373.31</v>
      </c>
      <c r="K2501">
        <v>0</v>
      </c>
      <c r="L2501" t="s">
        <v>60</v>
      </c>
      <c r="M2501" t="s">
        <v>61</v>
      </c>
      <c r="N2501" s="2">
        <f t="shared" si="39"/>
        <v>1</v>
      </c>
      <c r="O2501">
        <f>DATEDIF(Table1[[#This Row],[Submission_Date]],Table1[[#This Row],[Decision_Date]],"D")</f>
        <v>18</v>
      </c>
      <c r="P2501">
        <f>Table1[[#This Row],[Claim_Amount]]-Table1[[#This Row],[Paid_Amount]]</f>
        <v>2373.31</v>
      </c>
    </row>
    <row r="2502" spans="1:16" x14ac:dyDescent="0.3">
      <c r="A2502" t="s">
        <v>4691</v>
      </c>
      <c r="B2502" t="s">
        <v>4692</v>
      </c>
      <c r="C2502" s="1">
        <v>45050</v>
      </c>
      <c r="D2502" s="1">
        <v>45066</v>
      </c>
      <c r="E2502" s="1">
        <v>45113</v>
      </c>
      <c r="F2502" t="s">
        <v>22</v>
      </c>
      <c r="G2502" t="s">
        <v>23</v>
      </c>
      <c r="H2502" t="s">
        <v>35</v>
      </c>
      <c r="I2502">
        <v>71046</v>
      </c>
      <c r="J2502">
        <v>2854.04</v>
      </c>
      <c r="K2502">
        <v>2324.29</v>
      </c>
      <c r="L2502" t="s">
        <v>18</v>
      </c>
      <c r="M2502" t="s">
        <v>19</v>
      </c>
      <c r="N2502" s="2">
        <f t="shared" si="39"/>
        <v>0</v>
      </c>
      <c r="O2502">
        <f>DATEDIF(Table1[[#This Row],[Submission_Date]],Table1[[#This Row],[Decision_Date]],"D")</f>
        <v>47</v>
      </c>
      <c r="P2502">
        <f>Table1[[#This Row],[Claim_Amount]]-Table1[[#This Row],[Paid_Amount]]</f>
        <v>529.75</v>
      </c>
    </row>
    <row r="2503" spans="1:16" x14ac:dyDescent="0.3">
      <c r="A2503" t="s">
        <v>4693</v>
      </c>
      <c r="B2503" t="s">
        <v>4694</v>
      </c>
      <c r="C2503" s="1">
        <v>45441</v>
      </c>
      <c r="D2503" s="1">
        <v>45463</v>
      </c>
      <c r="E2503" s="1">
        <v>45509</v>
      </c>
      <c r="F2503" t="s">
        <v>15</v>
      </c>
      <c r="G2503" t="s">
        <v>34</v>
      </c>
      <c r="H2503" t="s">
        <v>45</v>
      </c>
      <c r="I2503">
        <v>70553</v>
      </c>
      <c r="J2503">
        <v>3922.75</v>
      </c>
      <c r="K2503">
        <v>0</v>
      </c>
      <c r="L2503" t="s">
        <v>60</v>
      </c>
      <c r="M2503" t="s">
        <v>101</v>
      </c>
      <c r="N2503" s="2">
        <f t="shared" si="39"/>
        <v>1</v>
      </c>
      <c r="O2503">
        <f>DATEDIF(Table1[[#This Row],[Submission_Date]],Table1[[#This Row],[Decision_Date]],"D")</f>
        <v>46</v>
      </c>
      <c r="P2503">
        <f>Table1[[#This Row],[Claim_Amount]]-Table1[[#This Row],[Paid_Amount]]</f>
        <v>3922.75</v>
      </c>
    </row>
    <row r="2504" spans="1:16" x14ac:dyDescent="0.3">
      <c r="A2504" t="s">
        <v>4695</v>
      </c>
      <c r="B2504" t="s">
        <v>4696</v>
      </c>
      <c r="C2504" s="1">
        <v>45452</v>
      </c>
      <c r="D2504" s="1">
        <v>45472</v>
      </c>
      <c r="E2504" s="1">
        <v>45510</v>
      </c>
      <c r="F2504" t="s">
        <v>27</v>
      </c>
      <c r="G2504" t="s">
        <v>41</v>
      </c>
      <c r="H2504" t="s">
        <v>17</v>
      </c>
      <c r="I2504">
        <v>71046</v>
      </c>
      <c r="J2504">
        <v>1387.08</v>
      </c>
      <c r="K2504">
        <v>0</v>
      </c>
      <c r="L2504" t="s">
        <v>30</v>
      </c>
      <c r="M2504" t="s">
        <v>19</v>
      </c>
      <c r="N2504" s="2">
        <f t="shared" si="39"/>
        <v>0</v>
      </c>
      <c r="O2504">
        <f>DATEDIF(Table1[[#This Row],[Submission_Date]],Table1[[#This Row],[Decision_Date]],"D")</f>
        <v>38</v>
      </c>
      <c r="P2504">
        <f>Table1[[#This Row],[Claim_Amount]]-Table1[[#This Row],[Paid_Amount]]</f>
        <v>1387.08</v>
      </c>
    </row>
    <row r="2505" spans="1:16" x14ac:dyDescent="0.3">
      <c r="A2505" t="s">
        <v>4697</v>
      </c>
      <c r="B2505" t="s">
        <v>2021</v>
      </c>
      <c r="C2505" s="1">
        <v>45488</v>
      </c>
      <c r="D2505" s="1">
        <v>45510</v>
      </c>
      <c r="E2505" s="1">
        <v>45534</v>
      </c>
      <c r="F2505" t="s">
        <v>22</v>
      </c>
      <c r="G2505" t="s">
        <v>79</v>
      </c>
      <c r="H2505" t="s">
        <v>52</v>
      </c>
      <c r="I2505">
        <v>99214</v>
      </c>
      <c r="J2505">
        <v>1107.8900000000001</v>
      </c>
      <c r="K2505">
        <v>954.61</v>
      </c>
      <c r="L2505" t="s">
        <v>18</v>
      </c>
      <c r="M2505" t="s">
        <v>19</v>
      </c>
      <c r="N2505" s="2">
        <f t="shared" si="39"/>
        <v>0</v>
      </c>
      <c r="O2505">
        <f>DATEDIF(Table1[[#This Row],[Submission_Date]],Table1[[#This Row],[Decision_Date]],"D")</f>
        <v>24</v>
      </c>
      <c r="P2505">
        <f>Table1[[#This Row],[Claim_Amount]]-Table1[[#This Row],[Paid_Amount]]</f>
        <v>153.28000000000009</v>
      </c>
    </row>
    <row r="2506" spans="1:16" x14ac:dyDescent="0.3">
      <c r="A2506" t="s">
        <v>4698</v>
      </c>
      <c r="B2506" t="s">
        <v>4699</v>
      </c>
      <c r="C2506" s="1">
        <v>45622</v>
      </c>
      <c r="D2506" s="1">
        <v>45631</v>
      </c>
      <c r="E2506" s="1">
        <v>45661</v>
      </c>
      <c r="F2506" t="s">
        <v>48</v>
      </c>
      <c r="G2506" t="s">
        <v>23</v>
      </c>
      <c r="H2506" t="s">
        <v>35</v>
      </c>
      <c r="I2506">
        <v>45378</v>
      </c>
      <c r="J2506">
        <v>758.91</v>
      </c>
      <c r="K2506">
        <v>651.65</v>
      </c>
      <c r="L2506" t="s">
        <v>18</v>
      </c>
      <c r="M2506" t="s">
        <v>19</v>
      </c>
      <c r="N2506" s="2">
        <f t="shared" si="39"/>
        <v>0</v>
      </c>
      <c r="O2506">
        <f>DATEDIF(Table1[[#This Row],[Submission_Date]],Table1[[#This Row],[Decision_Date]],"D")</f>
        <v>30</v>
      </c>
      <c r="P2506">
        <f>Table1[[#This Row],[Claim_Amount]]-Table1[[#This Row],[Paid_Amount]]</f>
        <v>107.25999999999999</v>
      </c>
    </row>
    <row r="2507" spans="1:16" x14ac:dyDescent="0.3">
      <c r="A2507" t="s">
        <v>4700</v>
      </c>
      <c r="B2507" t="s">
        <v>4701</v>
      </c>
      <c r="C2507" s="1">
        <v>45206</v>
      </c>
      <c r="D2507" s="1">
        <v>45214</v>
      </c>
      <c r="E2507" s="1">
        <v>45222</v>
      </c>
      <c r="F2507" t="s">
        <v>106</v>
      </c>
      <c r="G2507" t="s">
        <v>41</v>
      </c>
      <c r="H2507" t="s">
        <v>29</v>
      </c>
      <c r="I2507">
        <v>93000</v>
      </c>
      <c r="J2507">
        <v>934.18</v>
      </c>
      <c r="K2507">
        <v>908.35</v>
      </c>
      <c r="L2507" t="s">
        <v>18</v>
      </c>
      <c r="M2507" t="s">
        <v>19</v>
      </c>
      <c r="N2507" s="2">
        <f t="shared" si="39"/>
        <v>0</v>
      </c>
      <c r="O2507">
        <f>DATEDIF(Table1[[#This Row],[Submission_Date]],Table1[[#This Row],[Decision_Date]],"D")</f>
        <v>8</v>
      </c>
      <c r="P2507">
        <f>Table1[[#This Row],[Claim_Amount]]-Table1[[#This Row],[Paid_Amount]]</f>
        <v>25.829999999999927</v>
      </c>
    </row>
    <row r="2508" spans="1:16" x14ac:dyDescent="0.3">
      <c r="A2508" t="s">
        <v>4702</v>
      </c>
      <c r="B2508" t="s">
        <v>4703</v>
      </c>
      <c r="C2508" s="1">
        <v>45072</v>
      </c>
      <c r="D2508" s="1">
        <v>45082</v>
      </c>
      <c r="E2508" s="1">
        <v>45115</v>
      </c>
      <c r="F2508" t="s">
        <v>44</v>
      </c>
      <c r="G2508" t="s">
        <v>34</v>
      </c>
      <c r="H2508" t="s">
        <v>29</v>
      </c>
      <c r="I2508">
        <v>93000</v>
      </c>
      <c r="J2508">
        <v>19135.02</v>
      </c>
      <c r="K2508">
        <v>15480.81</v>
      </c>
      <c r="L2508" t="s">
        <v>18</v>
      </c>
      <c r="M2508" t="s">
        <v>19</v>
      </c>
      <c r="N2508" s="2">
        <f t="shared" si="39"/>
        <v>0</v>
      </c>
      <c r="O2508">
        <f>DATEDIF(Table1[[#This Row],[Submission_Date]],Table1[[#This Row],[Decision_Date]],"D")</f>
        <v>33</v>
      </c>
      <c r="P2508">
        <f>Table1[[#This Row],[Claim_Amount]]-Table1[[#This Row],[Paid_Amount]]</f>
        <v>3654.2100000000009</v>
      </c>
    </row>
    <row r="2509" spans="1:16" x14ac:dyDescent="0.3">
      <c r="A2509" t="s">
        <v>4704</v>
      </c>
      <c r="B2509" t="s">
        <v>4519</v>
      </c>
      <c r="C2509" s="1">
        <v>45403</v>
      </c>
      <c r="D2509" s="1">
        <v>45405</v>
      </c>
      <c r="E2509" s="1">
        <v>45428</v>
      </c>
      <c r="F2509" t="s">
        <v>72</v>
      </c>
      <c r="G2509" t="s">
        <v>79</v>
      </c>
      <c r="H2509" t="s">
        <v>87</v>
      </c>
      <c r="I2509">
        <v>90837</v>
      </c>
      <c r="J2509">
        <v>4893.8900000000003</v>
      </c>
      <c r="K2509">
        <v>0</v>
      </c>
      <c r="L2509" t="s">
        <v>60</v>
      </c>
      <c r="M2509" t="s">
        <v>61</v>
      </c>
      <c r="N2509" s="2">
        <f t="shared" si="39"/>
        <v>1</v>
      </c>
      <c r="O2509">
        <f>DATEDIF(Table1[[#This Row],[Submission_Date]],Table1[[#This Row],[Decision_Date]],"D")</f>
        <v>23</v>
      </c>
      <c r="P2509">
        <f>Table1[[#This Row],[Claim_Amount]]-Table1[[#This Row],[Paid_Amount]]</f>
        <v>4893.8900000000003</v>
      </c>
    </row>
    <row r="2510" spans="1:16" x14ac:dyDescent="0.3">
      <c r="A2510" t="s">
        <v>4705</v>
      </c>
      <c r="B2510" t="s">
        <v>4706</v>
      </c>
      <c r="C2510" s="1">
        <v>45040</v>
      </c>
      <c r="D2510" s="1">
        <v>45070</v>
      </c>
      <c r="E2510" s="1">
        <v>45112</v>
      </c>
      <c r="F2510" t="s">
        <v>48</v>
      </c>
      <c r="G2510" t="s">
        <v>16</v>
      </c>
      <c r="H2510" t="s">
        <v>24</v>
      </c>
      <c r="I2510">
        <v>45378</v>
      </c>
      <c r="J2510">
        <v>613.48</v>
      </c>
      <c r="K2510">
        <v>574.67999999999995</v>
      </c>
      <c r="L2510" t="s">
        <v>18</v>
      </c>
      <c r="M2510" t="s">
        <v>19</v>
      </c>
      <c r="N2510" s="2">
        <f t="shared" si="39"/>
        <v>0</v>
      </c>
      <c r="O2510">
        <f>DATEDIF(Table1[[#This Row],[Submission_Date]],Table1[[#This Row],[Decision_Date]],"D")</f>
        <v>42</v>
      </c>
      <c r="P2510">
        <f>Table1[[#This Row],[Claim_Amount]]-Table1[[#This Row],[Paid_Amount]]</f>
        <v>38.800000000000068</v>
      </c>
    </row>
    <row r="2511" spans="1:16" x14ac:dyDescent="0.3">
      <c r="A2511" t="s">
        <v>4707</v>
      </c>
      <c r="B2511" t="s">
        <v>2758</v>
      </c>
      <c r="C2511" s="1">
        <v>45311</v>
      </c>
      <c r="D2511" s="1">
        <v>45326</v>
      </c>
      <c r="E2511" s="1">
        <v>45335</v>
      </c>
      <c r="F2511" t="s">
        <v>44</v>
      </c>
      <c r="G2511" t="s">
        <v>28</v>
      </c>
      <c r="H2511" t="s">
        <v>87</v>
      </c>
      <c r="I2511">
        <v>66984</v>
      </c>
      <c r="J2511">
        <v>627.67999999999995</v>
      </c>
      <c r="K2511">
        <v>0</v>
      </c>
      <c r="L2511" t="s">
        <v>60</v>
      </c>
      <c r="M2511" t="s">
        <v>61</v>
      </c>
      <c r="N2511" s="2">
        <f t="shared" si="39"/>
        <v>1</v>
      </c>
      <c r="O2511">
        <f>DATEDIF(Table1[[#This Row],[Submission_Date]],Table1[[#This Row],[Decision_Date]],"D")</f>
        <v>9</v>
      </c>
      <c r="P2511">
        <f>Table1[[#This Row],[Claim_Amount]]-Table1[[#This Row],[Paid_Amount]]</f>
        <v>627.67999999999995</v>
      </c>
    </row>
    <row r="2512" spans="1:16" x14ac:dyDescent="0.3">
      <c r="A2512" t="s">
        <v>4708</v>
      </c>
      <c r="B2512" t="s">
        <v>3681</v>
      </c>
      <c r="C2512" s="1">
        <v>45566</v>
      </c>
      <c r="D2512" s="1">
        <v>45569</v>
      </c>
      <c r="E2512" s="1">
        <v>45599</v>
      </c>
      <c r="F2512" t="s">
        <v>48</v>
      </c>
      <c r="G2512" t="s">
        <v>23</v>
      </c>
      <c r="H2512" t="s">
        <v>45</v>
      </c>
      <c r="I2512">
        <v>27130</v>
      </c>
      <c r="J2512">
        <v>2658.43</v>
      </c>
      <c r="K2512">
        <v>2358.02</v>
      </c>
      <c r="L2512" t="s">
        <v>18</v>
      </c>
      <c r="M2512" t="s">
        <v>19</v>
      </c>
      <c r="N2512" s="2">
        <f t="shared" si="39"/>
        <v>0</v>
      </c>
      <c r="O2512">
        <f>DATEDIF(Table1[[#This Row],[Submission_Date]],Table1[[#This Row],[Decision_Date]],"D")</f>
        <v>30</v>
      </c>
      <c r="P2512">
        <f>Table1[[#This Row],[Claim_Amount]]-Table1[[#This Row],[Paid_Amount]]</f>
        <v>300.40999999999985</v>
      </c>
    </row>
    <row r="2513" spans="1:16" x14ac:dyDescent="0.3">
      <c r="A2513" t="s">
        <v>4709</v>
      </c>
      <c r="B2513" t="s">
        <v>4710</v>
      </c>
      <c r="C2513" s="1">
        <v>45362</v>
      </c>
      <c r="D2513" s="1">
        <v>45385</v>
      </c>
      <c r="E2513" s="1">
        <v>45437</v>
      </c>
      <c r="F2513" t="s">
        <v>33</v>
      </c>
      <c r="G2513" t="s">
        <v>28</v>
      </c>
      <c r="H2513" t="s">
        <v>49</v>
      </c>
      <c r="I2513">
        <v>27447</v>
      </c>
      <c r="J2513">
        <v>2801.22</v>
      </c>
      <c r="K2513">
        <v>2477.7199999999998</v>
      </c>
      <c r="L2513" t="s">
        <v>18</v>
      </c>
      <c r="M2513" t="s">
        <v>19</v>
      </c>
      <c r="N2513" s="2">
        <f t="shared" si="39"/>
        <v>0</v>
      </c>
      <c r="O2513">
        <f>DATEDIF(Table1[[#This Row],[Submission_Date]],Table1[[#This Row],[Decision_Date]],"D")</f>
        <v>52</v>
      </c>
      <c r="P2513">
        <f>Table1[[#This Row],[Claim_Amount]]-Table1[[#This Row],[Paid_Amount]]</f>
        <v>323.5</v>
      </c>
    </row>
    <row r="2514" spans="1:16" x14ac:dyDescent="0.3">
      <c r="A2514" t="s">
        <v>4711</v>
      </c>
      <c r="B2514" t="s">
        <v>4712</v>
      </c>
      <c r="C2514" s="1">
        <v>45250</v>
      </c>
      <c r="D2514" s="1">
        <v>45274</v>
      </c>
      <c r="E2514" s="1">
        <v>45318</v>
      </c>
      <c r="F2514" t="s">
        <v>72</v>
      </c>
      <c r="G2514" t="s">
        <v>23</v>
      </c>
      <c r="H2514" t="s">
        <v>52</v>
      </c>
      <c r="I2514">
        <v>99215</v>
      </c>
      <c r="J2514">
        <v>2804.85</v>
      </c>
      <c r="K2514">
        <v>2157.7399999999998</v>
      </c>
      <c r="L2514" t="s">
        <v>18</v>
      </c>
      <c r="M2514" t="s">
        <v>19</v>
      </c>
      <c r="N2514" s="2">
        <f t="shared" si="39"/>
        <v>0</v>
      </c>
      <c r="O2514">
        <f>DATEDIF(Table1[[#This Row],[Submission_Date]],Table1[[#This Row],[Decision_Date]],"D")</f>
        <v>44</v>
      </c>
      <c r="P2514">
        <f>Table1[[#This Row],[Claim_Amount]]-Table1[[#This Row],[Paid_Amount]]</f>
        <v>647.11000000000013</v>
      </c>
    </row>
    <row r="2515" spans="1:16" x14ac:dyDescent="0.3">
      <c r="A2515" t="s">
        <v>4713</v>
      </c>
      <c r="B2515" t="s">
        <v>4714</v>
      </c>
      <c r="C2515" s="1">
        <v>45353</v>
      </c>
      <c r="D2515" s="1">
        <v>45382</v>
      </c>
      <c r="E2515" s="1">
        <v>45420</v>
      </c>
      <c r="F2515" t="s">
        <v>48</v>
      </c>
      <c r="G2515" t="s">
        <v>41</v>
      </c>
      <c r="H2515" t="s">
        <v>29</v>
      </c>
      <c r="I2515">
        <v>27447</v>
      </c>
      <c r="J2515">
        <v>1474.44</v>
      </c>
      <c r="K2515">
        <v>0</v>
      </c>
      <c r="L2515" t="s">
        <v>60</v>
      </c>
      <c r="M2515" t="s">
        <v>252</v>
      </c>
      <c r="N2515" s="2">
        <f t="shared" si="39"/>
        <v>1</v>
      </c>
      <c r="O2515">
        <f>DATEDIF(Table1[[#This Row],[Submission_Date]],Table1[[#This Row],[Decision_Date]],"D")</f>
        <v>38</v>
      </c>
      <c r="P2515">
        <f>Table1[[#This Row],[Claim_Amount]]-Table1[[#This Row],[Paid_Amount]]</f>
        <v>1474.44</v>
      </c>
    </row>
    <row r="2516" spans="1:16" x14ac:dyDescent="0.3">
      <c r="A2516" t="s">
        <v>4715</v>
      </c>
      <c r="B2516" t="s">
        <v>4716</v>
      </c>
      <c r="C2516" s="1">
        <v>45215</v>
      </c>
      <c r="D2516" s="1">
        <v>45239</v>
      </c>
      <c r="E2516" s="1">
        <v>45298</v>
      </c>
      <c r="F2516" t="s">
        <v>27</v>
      </c>
      <c r="G2516" t="s">
        <v>41</v>
      </c>
      <c r="H2516" t="s">
        <v>24</v>
      </c>
      <c r="I2516">
        <v>63047</v>
      </c>
      <c r="J2516">
        <v>1635.39</v>
      </c>
      <c r="K2516">
        <v>1399.41</v>
      </c>
      <c r="L2516" t="s">
        <v>18</v>
      </c>
      <c r="M2516" t="s">
        <v>19</v>
      </c>
      <c r="N2516" s="2">
        <f t="shared" si="39"/>
        <v>0</v>
      </c>
      <c r="O2516">
        <f>DATEDIF(Table1[[#This Row],[Submission_Date]],Table1[[#This Row],[Decision_Date]],"D")</f>
        <v>59</v>
      </c>
      <c r="P2516">
        <f>Table1[[#This Row],[Claim_Amount]]-Table1[[#This Row],[Paid_Amount]]</f>
        <v>235.98000000000002</v>
      </c>
    </row>
    <row r="2517" spans="1:16" x14ac:dyDescent="0.3">
      <c r="A2517" t="s">
        <v>4717</v>
      </c>
      <c r="B2517" t="s">
        <v>4718</v>
      </c>
      <c r="C2517" s="1">
        <v>45290</v>
      </c>
      <c r="D2517" s="1">
        <v>45303</v>
      </c>
      <c r="E2517" s="1">
        <v>45315</v>
      </c>
      <c r="F2517" t="s">
        <v>15</v>
      </c>
      <c r="G2517" t="s">
        <v>79</v>
      </c>
      <c r="H2517" t="s">
        <v>38</v>
      </c>
      <c r="I2517">
        <v>93000</v>
      </c>
      <c r="J2517">
        <v>2350.31</v>
      </c>
      <c r="K2517">
        <v>0</v>
      </c>
      <c r="L2517" t="s">
        <v>60</v>
      </c>
      <c r="M2517" t="s">
        <v>221</v>
      </c>
      <c r="N2517" s="2">
        <f t="shared" si="39"/>
        <v>1</v>
      </c>
      <c r="O2517">
        <f>DATEDIF(Table1[[#This Row],[Submission_Date]],Table1[[#This Row],[Decision_Date]],"D")</f>
        <v>12</v>
      </c>
      <c r="P2517">
        <f>Table1[[#This Row],[Claim_Amount]]-Table1[[#This Row],[Paid_Amount]]</f>
        <v>2350.31</v>
      </c>
    </row>
    <row r="2518" spans="1:16" x14ac:dyDescent="0.3">
      <c r="A2518" t="s">
        <v>4719</v>
      </c>
      <c r="B2518" t="s">
        <v>4720</v>
      </c>
      <c r="C2518" s="1">
        <v>45295</v>
      </c>
      <c r="D2518" s="1">
        <v>45300</v>
      </c>
      <c r="E2518" s="1">
        <v>45325</v>
      </c>
      <c r="F2518" t="s">
        <v>106</v>
      </c>
      <c r="G2518" t="s">
        <v>23</v>
      </c>
      <c r="H2518" t="s">
        <v>45</v>
      </c>
      <c r="I2518">
        <v>90837</v>
      </c>
      <c r="J2518">
        <v>1936.65</v>
      </c>
      <c r="K2518">
        <v>1812.53</v>
      </c>
      <c r="L2518" t="s">
        <v>18</v>
      </c>
      <c r="M2518" t="s">
        <v>19</v>
      </c>
      <c r="N2518" s="2">
        <f t="shared" si="39"/>
        <v>0</v>
      </c>
      <c r="O2518">
        <f>DATEDIF(Table1[[#This Row],[Submission_Date]],Table1[[#This Row],[Decision_Date]],"D")</f>
        <v>25</v>
      </c>
      <c r="P2518">
        <f>Table1[[#This Row],[Claim_Amount]]-Table1[[#This Row],[Paid_Amount]]</f>
        <v>124.12000000000012</v>
      </c>
    </row>
    <row r="2519" spans="1:16" x14ac:dyDescent="0.3">
      <c r="A2519" t="s">
        <v>4721</v>
      </c>
      <c r="B2519" t="s">
        <v>4017</v>
      </c>
      <c r="C2519" s="1">
        <v>45150</v>
      </c>
      <c r="D2519" s="1">
        <v>45175</v>
      </c>
      <c r="E2519" s="1">
        <v>45200</v>
      </c>
      <c r="F2519" t="s">
        <v>27</v>
      </c>
      <c r="G2519" t="s">
        <v>28</v>
      </c>
      <c r="H2519" t="s">
        <v>52</v>
      </c>
      <c r="I2519">
        <v>27447</v>
      </c>
      <c r="J2519">
        <v>306.3</v>
      </c>
      <c r="K2519">
        <v>288.08</v>
      </c>
      <c r="L2519" t="s">
        <v>18</v>
      </c>
      <c r="M2519" t="s">
        <v>19</v>
      </c>
      <c r="N2519" s="2">
        <f t="shared" si="39"/>
        <v>0</v>
      </c>
      <c r="O2519">
        <f>DATEDIF(Table1[[#This Row],[Submission_Date]],Table1[[#This Row],[Decision_Date]],"D")</f>
        <v>25</v>
      </c>
      <c r="P2519">
        <f>Table1[[#This Row],[Claim_Amount]]-Table1[[#This Row],[Paid_Amount]]</f>
        <v>18.220000000000027</v>
      </c>
    </row>
    <row r="2520" spans="1:16" x14ac:dyDescent="0.3">
      <c r="A2520" t="s">
        <v>4722</v>
      </c>
      <c r="B2520" t="s">
        <v>4723</v>
      </c>
      <c r="C2520" s="1">
        <v>45540</v>
      </c>
      <c r="D2520" s="1">
        <v>45564</v>
      </c>
      <c r="E2520" s="1">
        <v>45589</v>
      </c>
      <c r="F2520" t="s">
        <v>27</v>
      </c>
      <c r="G2520" t="s">
        <v>41</v>
      </c>
      <c r="H2520" t="s">
        <v>52</v>
      </c>
      <c r="I2520">
        <v>63047</v>
      </c>
      <c r="J2520">
        <v>1504.42</v>
      </c>
      <c r="K2520">
        <v>1354.92</v>
      </c>
      <c r="L2520" t="s">
        <v>18</v>
      </c>
      <c r="M2520" t="s">
        <v>19</v>
      </c>
      <c r="N2520" s="2">
        <f t="shared" si="39"/>
        <v>0</v>
      </c>
      <c r="O2520">
        <f>DATEDIF(Table1[[#This Row],[Submission_Date]],Table1[[#This Row],[Decision_Date]],"D")</f>
        <v>25</v>
      </c>
      <c r="P2520">
        <f>Table1[[#This Row],[Claim_Amount]]-Table1[[#This Row],[Paid_Amount]]</f>
        <v>149.5</v>
      </c>
    </row>
    <row r="2521" spans="1:16" x14ac:dyDescent="0.3">
      <c r="A2521" t="s">
        <v>4724</v>
      </c>
      <c r="B2521" t="s">
        <v>4725</v>
      </c>
      <c r="C2521" s="1">
        <v>45093</v>
      </c>
      <c r="D2521" s="1">
        <v>45109</v>
      </c>
      <c r="E2521" s="1">
        <v>45141</v>
      </c>
      <c r="F2521" t="s">
        <v>27</v>
      </c>
      <c r="G2521" t="s">
        <v>34</v>
      </c>
      <c r="H2521" t="s">
        <v>35</v>
      </c>
      <c r="I2521">
        <v>93000</v>
      </c>
      <c r="J2521">
        <v>914.95</v>
      </c>
      <c r="K2521">
        <v>0</v>
      </c>
      <c r="L2521" t="s">
        <v>60</v>
      </c>
      <c r="M2521" t="s">
        <v>153</v>
      </c>
      <c r="N2521" s="2">
        <f t="shared" si="39"/>
        <v>1</v>
      </c>
      <c r="O2521">
        <f>DATEDIF(Table1[[#This Row],[Submission_Date]],Table1[[#This Row],[Decision_Date]],"D")</f>
        <v>32</v>
      </c>
      <c r="P2521">
        <f>Table1[[#This Row],[Claim_Amount]]-Table1[[#This Row],[Paid_Amount]]</f>
        <v>914.95</v>
      </c>
    </row>
    <row r="2522" spans="1:16" x14ac:dyDescent="0.3">
      <c r="A2522" t="s">
        <v>4726</v>
      </c>
      <c r="B2522" t="s">
        <v>4727</v>
      </c>
      <c r="C2522" s="1">
        <v>45460</v>
      </c>
      <c r="D2522" s="1">
        <v>45473</v>
      </c>
      <c r="E2522" s="1">
        <v>45484</v>
      </c>
      <c r="F2522" t="s">
        <v>106</v>
      </c>
      <c r="G2522" t="s">
        <v>79</v>
      </c>
      <c r="H2522" t="s">
        <v>87</v>
      </c>
      <c r="I2522">
        <v>71046</v>
      </c>
      <c r="J2522">
        <v>2080.1</v>
      </c>
      <c r="K2522">
        <v>0</v>
      </c>
      <c r="L2522" t="s">
        <v>60</v>
      </c>
      <c r="M2522" t="s">
        <v>153</v>
      </c>
      <c r="N2522" s="2">
        <f t="shared" si="39"/>
        <v>1</v>
      </c>
      <c r="O2522">
        <f>DATEDIF(Table1[[#This Row],[Submission_Date]],Table1[[#This Row],[Decision_Date]],"D")</f>
        <v>11</v>
      </c>
      <c r="P2522">
        <f>Table1[[#This Row],[Claim_Amount]]-Table1[[#This Row],[Paid_Amount]]</f>
        <v>2080.1</v>
      </c>
    </row>
    <row r="2523" spans="1:16" x14ac:dyDescent="0.3">
      <c r="A2523" t="s">
        <v>4728</v>
      </c>
      <c r="B2523" t="s">
        <v>4729</v>
      </c>
      <c r="C2523" s="1">
        <v>45194</v>
      </c>
      <c r="D2523" s="1">
        <v>45208</v>
      </c>
      <c r="E2523" s="1">
        <v>45225</v>
      </c>
      <c r="F2523" t="s">
        <v>33</v>
      </c>
      <c r="G2523" t="s">
        <v>79</v>
      </c>
      <c r="H2523" t="s">
        <v>35</v>
      </c>
      <c r="I2523">
        <v>80053</v>
      </c>
      <c r="J2523">
        <v>19696.72</v>
      </c>
      <c r="K2523">
        <v>17789.919999999998</v>
      </c>
      <c r="L2523" t="s">
        <v>18</v>
      </c>
      <c r="M2523" t="s">
        <v>19</v>
      </c>
      <c r="N2523" s="2">
        <f t="shared" si="39"/>
        <v>0</v>
      </c>
      <c r="O2523">
        <f>DATEDIF(Table1[[#This Row],[Submission_Date]],Table1[[#This Row],[Decision_Date]],"D")</f>
        <v>17</v>
      </c>
      <c r="P2523">
        <f>Table1[[#This Row],[Claim_Amount]]-Table1[[#This Row],[Paid_Amount]]</f>
        <v>1906.8000000000029</v>
      </c>
    </row>
    <row r="2524" spans="1:16" x14ac:dyDescent="0.3">
      <c r="A2524" t="s">
        <v>4730</v>
      </c>
      <c r="B2524" t="s">
        <v>4731</v>
      </c>
      <c r="C2524" s="1">
        <v>44945</v>
      </c>
      <c r="D2524" s="1">
        <v>44954</v>
      </c>
      <c r="E2524" s="1">
        <v>45009</v>
      </c>
      <c r="F2524" t="s">
        <v>48</v>
      </c>
      <c r="G2524" t="s">
        <v>41</v>
      </c>
      <c r="H2524" t="s">
        <v>38</v>
      </c>
      <c r="I2524">
        <v>71046</v>
      </c>
      <c r="J2524">
        <v>2425.9699999999998</v>
      </c>
      <c r="K2524">
        <v>0</v>
      </c>
      <c r="L2524" t="s">
        <v>60</v>
      </c>
      <c r="M2524" t="s">
        <v>61</v>
      </c>
      <c r="N2524" s="2">
        <f t="shared" si="39"/>
        <v>1</v>
      </c>
      <c r="O2524">
        <f>DATEDIF(Table1[[#This Row],[Submission_Date]],Table1[[#This Row],[Decision_Date]],"D")</f>
        <v>55</v>
      </c>
      <c r="P2524">
        <f>Table1[[#This Row],[Claim_Amount]]-Table1[[#This Row],[Paid_Amount]]</f>
        <v>2425.9699999999998</v>
      </c>
    </row>
    <row r="2525" spans="1:16" x14ac:dyDescent="0.3">
      <c r="A2525" t="s">
        <v>4732</v>
      </c>
      <c r="B2525" t="s">
        <v>4733</v>
      </c>
      <c r="C2525" s="1">
        <v>45135</v>
      </c>
      <c r="D2525" s="1">
        <v>45151</v>
      </c>
      <c r="E2525" s="1">
        <v>45194</v>
      </c>
      <c r="F2525" t="s">
        <v>27</v>
      </c>
      <c r="G2525" t="s">
        <v>34</v>
      </c>
      <c r="H2525" t="s">
        <v>35</v>
      </c>
      <c r="I2525">
        <v>63047</v>
      </c>
      <c r="J2525">
        <v>1406.95</v>
      </c>
      <c r="K2525">
        <v>1247.0899999999999</v>
      </c>
      <c r="L2525" t="s">
        <v>18</v>
      </c>
      <c r="M2525" t="s">
        <v>19</v>
      </c>
      <c r="N2525" s="2">
        <f t="shared" si="39"/>
        <v>0</v>
      </c>
      <c r="O2525">
        <f>DATEDIF(Table1[[#This Row],[Submission_Date]],Table1[[#This Row],[Decision_Date]],"D")</f>
        <v>43</v>
      </c>
      <c r="P2525">
        <f>Table1[[#This Row],[Claim_Amount]]-Table1[[#This Row],[Paid_Amount]]</f>
        <v>159.86000000000013</v>
      </c>
    </row>
    <row r="2526" spans="1:16" x14ac:dyDescent="0.3">
      <c r="A2526" t="s">
        <v>4734</v>
      </c>
      <c r="B2526" t="s">
        <v>3276</v>
      </c>
      <c r="C2526" s="1">
        <v>45199</v>
      </c>
      <c r="D2526" s="1">
        <v>45216</v>
      </c>
      <c r="E2526" s="1">
        <v>45248</v>
      </c>
      <c r="F2526" t="s">
        <v>72</v>
      </c>
      <c r="G2526" t="s">
        <v>79</v>
      </c>
      <c r="H2526" t="s">
        <v>24</v>
      </c>
      <c r="I2526">
        <v>99213</v>
      </c>
      <c r="J2526">
        <v>3779.86</v>
      </c>
      <c r="K2526">
        <v>0</v>
      </c>
      <c r="L2526" t="s">
        <v>30</v>
      </c>
      <c r="M2526" t="s">
        <v>19</v>
      </c>
      <c r="N2526" s="2">
        <f t="shared" si="39"/>
        <v>0</v>
      </c>
      <c r="O2526">
        <f>DATEDIF(Table1[[#This Row],[Submission_Date]],Table1[[#This Row],[Decision_Date]],"D")</f>
        <v>32</v>
      </c>
      <c r="P2526">
        <f>Table1[[#This Row],[Claim_Amount]]-Table1[[#This Row],[Paid_Amount]]</f>
        <v>3779.86</v>
      </c>
    </row>
    <row r="2527" spans="1:16" x14ac:dyDescent="0.3">
      <c r="A2527" t="s">
        <v>4735</v>
      </c>
      <c r="B2527" t="s">
        <v>4736</v>
      </c>
      <c r="C2527" s="1">
        <v>45425</v>
      </c>
      <c r="D2527" s="1">
        <v>45448</v>
      </c>
      <c r="E2527" s="1">
        <v>45501</v>
      </c>
      <c r="F2527" t="s">
        <v>15</v>
      </c>
      <c r="G2527" t="s">
        <v>28</v>
      </c>
      <c r="H2527" t="s">
        <v>52</v>
      </c>
      <c r="I2527">
        <v>92928</v>
      </c>
      <c r="J2527">
        <v>2660.18</v>
      </c>
      <c r="K2527">
        <v>0</v>
      </c>
      <c r="L2527" t="s">
        <v>60</v>
      </c>
      <c r="M2527" t="s">
        <v>176</v>
      </c>
      <c r="N2527" s="2">
        <f t="shared" si="39"/>
        <v>1</v>
      </c>
      <c r="O2527">
        <f>DATEDIF(Table1[[#This Row],[Submission_Date]],Table1[[#This Row],[Decision_Date]],"D")</f>
        <v>53</v>
      </c>
      <c r="P2527">
        <f>Table1[[#This Row],[Claim_Amount]]-Table1[[#This Row],[Paid_Amount]]</f>
        <v>2660.18</v>
      </c>
    </row>
    <row r="2528" spans="1:16" x14ac:dyDescent="0.3">
      <c r="A2528" t="s">
        <v>4737</v>
      </c>
      <c r="B2528" t="s">
        <v>4738</v>
      </c>
      <c r="C2528" s="1">
        <v>45369</v>
      </c>
      <c r="D2528" s="1">
        <v>45397</v>
      </c>
      <c r="E2528" s="1">
        <v>45446</v>
      </c>
      <c r="F2528" t="s">
        <v>48</v>
      </c>
      <c r="G2528" t="s">
        <v>16</v>
      </c>
      <c r="H2528" t="s">
        <v>87</v>
      </c>
      <c r="I2528">
        <v>43239</v>
      </c>
      <c r="J2528">
        <v>2530.2600000000002</v>
      </c>
      <c r="K2528">
        <v>1985.37</v>
      </c>
      <c r="L2528" t="s">
        <v>18</v>
      </c>
      <c r="M2528" t="s">
        <v>19</v>
      </c>
      <c r="N2528" s="2">
        <f t="shared" si="39"/>
        <v>0</v>
      </c>
      <c r="O2528">
        <f>DATEDIF(Table1[[#This Row],[Submission_Date]],Table1[[#This Row],[Decision_Date]],"D")</f>
        <v>49</v>
      </c>
      <c r="P2528">
        <f>Table1[[#This Row],[Claim_Amount]]-Table1[[#This Row],[Paid_Amount]]</f>
        <v>544.89000000000033</v>
      </c>
    </row>
    <row r="2529" spans="1:16" x14ac:dyDescent="0.3">
      <c r="A2529" t="s">
        <v>4739</v>
      </c>
      <c r="B2529" t="s">
        <v>4740</v>
      </c>
      <c r="C2529" s="1">
        <v>45539</v>
      </c>
      <c r="D2529" s="1">
        <v>45562</v>
      </c>
      <c r="E2529" s="1">
        <v>45570</v>
      </c>
      <c r="F2529" t="s">
        <v>15</v>
      </c>
      <c r="G2529" t="s">
        <v>34</v>
      </c>
      <c r="H2529" t="s">
        <v>35</v>
      </c>
      <c r="I2529">
        <v>99215</v>
      </c>
      <c r="J2529">
        <v>2937.99</v>
      </c>
      <c r="K2529">
        <v>0</v>
      </c>
      <c r="L2529" t="s">
        <v>60</v>
      </c>
      <c r="M2529" t="s">
        <v>61</v>
      </c>
      <c r="N2529" s="2">
        <f t="shared" si="39"/>
        <v>1</v>
      </c>
      <c r="O2529">
        <f>DATEDIF(Table1[[#This Row],[Submission_Date]],Table1[[#This Row],[Decision_Date]],"D")</f>
        <v>8</v>
      </c>
      <c r="P2529">
        <f>Table1[[#This Row],[Claim_Amount]]-Table1[[#This Row],[Paid_Amount]]</f>
        <v>2937.99</v>
      </c>
    </row>
    <row r="2530" spans="1:16" x14ac:dyDescent="0.3">
      <c r="A2530" t="s">
        <v>4741</v>
      </c>
      <c r="B2530" t="s">
        <v>4379</v>
      </c>
      <c r="C2530" s="1">
        <v>45338</v>
      </c>
      <c r="D2530" s="1">
        <v>45348</v>
      </c>
      <c r="E2530" s="1">
        <v>45403</v>
      </c>
      <c r="F2530" t="s">
        <v>27</v>
      </c>
      <c r="G2530" t="s">
        <v>79</v>
      </c>
      <c r="H2530" t="s">
        <v>17</v>
      </c>
      <c r="I2530">
        <v>63047</v>
      </c>
      <c r="J2530">
        <v>9369.69</v>
      </c>
      <c r="K2530">
        <v>7509.88</v>
      </c>
      <c r="L2530" t="s">
        <v>18</v>
      </c>
      <c r="M2530" t="s">
        <v>19</v>
      </c>
      <c r="N2530" s="2">
        <f t="shared" si="39"/>
        <v>0</v>
      </c>
      <c r="O2530">
        <f>DATEDIF(Table1[[#This Row],[Submission_Date]],Table1[[#This Row],[Decision_Date]],"D")</f>
        <v>55</v>
      </c>
      <c r="P2530">
        <f>Table1[[#This Row],[Claim_Amount]]-Table1[[#This Row],[Paid_Amount]]</f>
        <v>1859.8100000000004</v>
      </c>
    </row>
    <row r="2531" spans="1:16" x14ac:dyDescent="0.3">
      <c r="A2531" t="s">
        <v>4742</v>
      </c>
      <c r="B2531" t="s">
        <v>4743</v>
      </c>
      <c r="C2531" s="1">
        <v>45233</v>
      </c>
      <c r="D2531" s="1">
        <v>45250</v>
      </c>
      <c r="E2531" s="1">
        <v>45297</v>
      </c>
      <c r="F2531" t="s">
        <v>72</v>
      </c>
      <c r="G2531" t="s">
        <v>16</v>
      </c>
      <c r="H2531" t="s">
        <v>35</v>
      </c>
      <c r="I2531">
        <v>27447</v>
      </c>
      <c r="J2531">
        <v>731.64</v>
      </c>
      <c r="K2531">
        <v>0</v>
      </c>
      <c r="L2531" t="s">
        <v>60</v>
      </c>
      <c r="M2531" t="s">
        <v>153</v>
      </c>
      <c r="N2531" s="2">
        <f t="shared" si="39"/>
        <v>1</v>
      </c>
      <c r="O2531">
        <f>DATEDIF(Table1[[#This Row],[Submission_Date]],Table1[[#This Row],[Decision_Date]],"D")</f>
        <v>47</v>
      </c>
      <c r="P2531">
        <f>Table1[[#This Row],[Claim_Amount]]-Table1[[#This Row],[Paid_Amount]]</f>
        <v>731.64</v>
      </c>
    </row>
    <row r="2532" spans="1:16" x14ac:dyDescent="0.3">
      <c r="A2532" t="s">
        <v>4744</v>
      </c>
      <c r="B2532" t="s">
        <v>4745</v>
      </c>
      <c r="C2532" s="1">
        <v>45306</v>
      </c>
      <c r="D2532" s="1">
        <v>45320</v>
      </c>
      <c r="E2532" s="1">
        <v>45344</v>
      </c>
      <c r="F2532" t="s">
        <v>22</v>
      </c>
      <c r="G2532" t="s">
        <v>23</v>
      </c>
      <c r="H2532" t="s">
        <v>55</v>
      </c>
      <c r="I2532">
        <v>70553</v>
      </c>
      <c r="J2532">
        <v>2640.98</v>
      </c>
      <c r="K2532">
        <v>0</v>
      </c>
      <c r="L2532" t="s">
        <v>30</v>
      </c>
      <c r="M2532" t="s">
        <v>19</v>
      </c>
      <c r="N2532" s="2">
        <f t="shared" si="39"/>
        <v>0</v>
      </c>
      <c r="O2532">
        <f>DATEDIF(Table1[[#This Row],[Submission_Date]],Table1[[#This Row],[Decision_Date]],"D")</f>
        <v>24</v>
      </c>
      <c r="P2532">
        <f>Table1[[#This Row],[Claim_Amount]]-Table1[[#This Row],[Paid_Amount]]</f>
        <v>2640.98</v>
      </c>
    </row>
    <row r="2533" spans="1:16" x14ac:dyDescent="0.3">
      <c r="A2533" t="s">
        <v>4746</v>
      </c>
      <c r="B2533" t="s">
        <v>4747</v>
      </c>
      <c r="C2533" s="1">
        <v>45637</v>
      </c>
      <c r="D2533" s="1">
        <v>45638</v>
      </c>
      <c r="E2533" s="1">
        <v>45673</v>
      </c>
      <c r="F2533" t="s">
        <v>72</v>
      </c>
      <c r="G2533" t="s">
        <v>79</v>
      </c>
      <c r="H2533" t="s">
        <v>17</v>
      </c>
      <c r="I2533">
        <v>66984</v>
      </c>
      <c r="J2533">
        <v>861.69</v>
      </c>
      <c r="K2533">
        <v>842.63</v>
      </c>
      <c r="L2533" t="s">
        <v>18</v>
      </c>
      <c r="M2533" t="s">
        <v>19</v>
      </c>
      <c r="N2533" s="2">
        <f t="shared" si="39"/>
        <v>0</v>
      </c>
      <c r="O2533">
        <f>DATEDIF(Table1[[#This Row],[Submission_Date]],Table1[[#This Row],[Decision_Date]],"D")</f>
        <v>35</v>
      </c>
      <c r="P2533">
        <f>Table1[[#This Row],[Claim_Amount]]-Table1[[#This Row],[Paid_Amount]]</f>
        <v>19.060000000000059</v>
      </c>
    </row>
    <row r="2534" spans="1:16" x14ac:dyDescent="0.3">
      <c r="A2534" t="s">
        <v>4748</v>
      </c>
      <c r="B2534" t="s">
        <v>2892</v>
      </c>
      <c r="C2534" s="1">
        <v>45199</v>
      </c>
      <c r="D2534" s="1">
        <v>45220</v>
      </c>
      <c r="E2534" s="1">
        <v>45266</v>
      </c>
      <c r="F2534" t="s">
        <v>15</v>
      </c>
      <c r="G2534" t="s">
        <v>34</v>
      </c>
      <c r="H2534" t="s">
        <v>38</v>
      </c>
      <c r="I2534">
        <v>90837</v>
      </c>
      <c r="J2534">
        <v>2819.77</v>
      </c>
      <c r="K2534">
        <v>2594.44</v>
      </c>
      <c r="L2534" t="s">
        <v>18</v>
      </c>
      <c r="M2534" t="s">
        <v>19</v>
      </c>
      <c r="N2534" s="2">
        <f t="shared" si="39"/>
        <v>0</v>
      </c>
      <c r="O2534">
        <f>DATEDIF(Table1[[#This Row],[Submission_Date]],Table1[[#This Row],[Decision_Date]],"D")</f>
        <v>46</v>
      </c>
      <c r="P2534">
        <f>Table1[[#This Row],[Claim_Amount]]-Table1[[#This Row],[Paid_Amount]]</f>
        <v>225.32999999999993</v>
      </c>
    </row>
    <row r="2535" spans="1:16" x14ac:dyDescent="0.3">
      <c r="A2535" t="s">
        <v>4749</v>
      </c>
      <c r="B2535" t="s">
        <v>3832</v>
      </c>
      <c r="C2535" s="1">
        <v>45240</v>
      </c>
      <c r="D2535" s="1">
        <v>45251</v>
      </c>
      <c r="E2535" s="1">
        <v>45276</v>
      </c>
      <c r="F2535" t="s">
        <v>27</v>
      </c>
      <c r="G2535" t="s">
        <v>16</v>
      </c>
      <c r="H2535" t="s">
        <v>24</v>
      </c>
      <c r="I2535">
        <v>43239</v>
      </c>
      <c r="J2535">
        <v>867.01</v>
      </c>
      <c r="K2535">
        <v>840.84</v>
      </c>
      <c r="L2535" t="s">
        <v>18</v>
      </c>
      <c r="M2535" t="s">
        <v>19</v>
      </c>
      <c r="N2535" s="2">
        <f t="shared" si="39"/>
        <v>0</v>
      </c>
      <c r="O2535">
        <f>DATEDIF(Table1[[#This Row],[Submission_Date]],Table1[[#This Row],[Decision_Date]],"D")</f>
        <v>25</v>
      </c>
      <c r="P2535">
        <f>Table1[[#This Row],[Claim_Amount]]-Table1[[#This Row],[Paid_Amount]]</f>
        <v>26.169999999999959</v>
      </c>
    </row>
    <row r="2536" spans="1:16" x14ac:dyDescent="0.3">
      <c r="A2536" t="s">
        <v>4750</v>
      </c>
      <c r="B2536" t="s">
        <v>4751</v>
      </c>
      <c r="C2536" s="1">
        <v>44927</v>
      </c>
      <c r="D2536" s="1">
        <v>44940</v>
      </c>
      <c r="E2536" s="1">
        <v>44993</v>
      </c>
      <c r="F2536" t="s">
        <v>72</v>
      </c>
      <c r="G2536" t="s">
        <v>23</v>
      </c>
      <c r="H2536" t="s">
        <v>49</v>
      </c>
      <c r="I2536">
        <v>99213</v>
      </c>
      <c r="J2536">
        <v>1294.79</v>
      </c>
      <c r="K2536">
        <v>1019.41</v>
      </c>
      <c r="L2536" t="s">
        <v>18</v>
      </c>
      <c r="M2536" t="s">
        <v>19</v>
      </c>
      <c r="N2536" s="2">
        <f t="shared" si="39"/>
        <v>0</v>
      </c>
      <c r="O2536">
        <f>DATEDIF(Table1[[#This Row],[Submission_Date]],Table1[[#This Row],[Decision_Date]],"D")</f>
        <v>53</v>
      </c>
      <c r="P2536">
        <f>Table1[[#This Row],[Claim_Amount]]-Table1[[#This Row],[Paid_Amount]]</f>
        <v>275.38</v>
      </c>
    </row>
    <row r="2537" spans="1:16" x14ac:dyDescent="0.3">
      <c r="A2537" t="s">
        <v>4752</v>
      </c>
      <c r="B2537" t="s">
        <v>1905</v>
      </c>
      <c r="C2537" s="1">
        <v>45354</v>
      </c>
      <c r="D2537" s="1">
        <v>45363</v>
      </c>
      <c r="E2537" s="1">
        <v>45375</v>
      </c>
      <c r="F2537" t="s">
        <v>44</v>
      </c>
      <c r="G2537" t="s">
        <v>79</v>
      </c>
      <c r="H2537" t="s">
        <v>52</v>
      </c>
      <c r="I2537">
        <v>63047</v>
      </c>
      <c r="J2537">
        <v>1427.85</v>
      </c>
      <c r="K2537">
        <v>0</v>
      </c>
      <c r="L2537" t="s">
        <v>60</v>
      </c>
      <c r="M2537" t="s">
        <v>153</v>
      </c>
      <c r="N2537" s="2">
        <f t="shared" si="39"/>
        <v>1</v>
      </c>
      <c r="O2537">
        <f>DATEDIF(Table1[[#This Row],[Submission_Date]],Table1[[#This Row],[Decision_Date]],"D")</f>
        <v>12</v>
      </c>
      <c r="P2537">
        <f>Table1[[#This Row],[Claim_Amount]]-Table1[[#This Row],[Paid_Amount]]</f>
        <v>1427.85</v>
      </c>
    </row>
    <row r="2538" spans="1:16" x14ac:dyDescent="0.3">
      <c r="A2538" t="s">
        <v>4753</v>
      </c>
      <c r="B2538" t="s">
        <v>4754</v>
      </c>
      <c r="C2538" s="1">
        <v>45329</v>
      </c>
      <c r="D2538" s="1">
        <v>45333</v>
      </c>
      <c r="E2538" s="1">
        <v>45392</v>
      </c>
      <c r="F2538" t="s">
        <v>48</v>
      </c>
      <c r="G2538" t="s">
        <v>41</v>
      </c>
      <c r="H2538" t="s">
        <v>35</v>
      </c>
      <c r="I2538">
        <v>27130</v>
      </c>
      <c r="J2538">
        <v>3946.77</v>
      </c>
      <c r="K2538">
        <v>3900.05</v>
      </c>
      <c r="L2538" t="s">
        <v>18</v>
      </c>
      <c r="M2538" t="s">
        <v>19</v>
      </c>
      <c r="N2538" s="2">
        <f t="shared" si="39"/>
        <v>0</v>
      </c>
      <c r="O2538">
        <f>DATEDIF(Table1[[#This Row],[Submission_Date]],Table1[[#This Row],[Decision_Date]],"D")</f>
        <v>59</v>
      </c>
      <c r="P2538">
        <f>Table1[[#This Row],[Claim_Amount]]-Table1[[#This Row],[Paid_Amount]]</f>
        <v>46.7199999999998</v>
      </c>
    </row>
    <row r="2539" spans="1:16" x14ac:dyDescent="0.3">
      <c r="A2539" t="s">
        <v>4755</v>
      </c>
      <c r="B2539" t="s">
        <v>4756</v>
      </c>
      <c r="C2539" s="1">
        <v>45457</v>
      </c>
      <c r="D2539" s="1">
        <v>45465</v>
      </c>
      <c r="E2539" s="1">
        <v>45510</v>
      </c>
      <c r="F2539" t="s">
        <v>15</v>
      </c>
      <c r="G2539" t="s">
        <v>41</v>
      </c>
      <c r="H2539" t="s">
        <v>52</v>
      </c>
      <c r="I2539">
        <v>63047</v>
      </c>
      <c r="J2539">
        <v>3769.75</v>
      </c>
      <c r="K2539">
        <v>3171.95</v>
      </c>
      <c r="L2539" t="s">
        <v>18</v>
      </c>
      <c r="M2539" t="s">
        <v>19</v>
      </c>
      <c r="N2539" s="2">
        <f t="shared" si="39"/>
        <v>0</v>
      </c>
      <c r="O2539">
        <f>DATEDIF(Table1[[#This Row],[Submission_Date]],Table1[[#This Row],[Decision_Date]],"D")</f>
        <v>45</v>
      </c>
      <c r="P2539">
        <f>Table1[[#This Row],[Claim_Amount]]-Table1[[#This Row],[Paid_Amount]]</f>
        <v>597.80000000000018</v>
      </c>
    </row>
    <row r="2540" spans="1:16" x14ac:dyDescent="0.3">
      <c r="A2540" t="s">
        <v>4757</v>
      </c>
      <c r="B2540" t="s">
        <v>4758</v>
      </c>
      <c r="C2540" s="1">
        <v>45535</v>
      </c>
      <c r="D2540" s="1">
        <v>45538</v>
      </c>
      <c r="E2540" s="1">
        <v>45543</v>
      </c>
      <c r="F2540" t="s">
        <v>44</v>
      </c>
      <c r="G2540" t="s">
        <v>41</v>
      </c>
      <c r="H2540" t="s">
        <v>29</v>
      </c>
      <c r="I2540">
        <v>63047</v>
      </c>
      <c r="J2540">
        <v>667.42</v>
      </c>
      <c r="K2540">
        <v>584.23</v>
      </c>
      <c r="L2540" t="s">
        <v>18</v>
      </c>
      <c r="M2540" t="s">
        <v>19</v>
      </c>
      <c r="N2540" s="2">
        <f t="shared" si="39"/>
        <v>0</v>
      </c>
      <c r="O2540">
        <f>DATEDIF(Table1[[#This Row],[Submission_Date]],Table1[[#This Row],[Decision_Date]],"D")</f>
        <v>5</v>
      </c>
      <c r="P2540">
        <f>Table1[[#This Row],[Claim_Amount]]-Table1[[#This Row],[Paid_Amount]]</f>
        <v>83.189999999999941</v>
      </c>
    </row>
    <row r="2541" spans="1:16" x14ac:dyDescent="0.3">
      <c r="A2541" t="s">
        <v>4759</v>
      </c>
      <c r="B2541" t="s">
        <v>4760</v>
      </c>
      <c r="C2541" s="1">
        <v>45532</v>
      </c>
      <c r="D2541" s="1">
        <v>45555</v>
      </c>
      <c r="E2541" s="1">
        <v>45578</v>
      </c>
      <c r="F2541" t="s">
        <v>33</v>
      </c>
      <c r="G2541" t="s">
        <v>34</v>
      </c>
      <c r="H2541" t="s">
        <v>29</v>
      </c>
      <c r="I2541">
        <v>90837</v>
      </c>
      <c r="J2541">
        <v>1889.27</v>
      </c>
      <c r="K2541">
        <v>1706.69</v>
      </c>
      <c r="L2541" t="s">
        <v>18</v>
      </c>
      <c r="M2541" t="s">
        <v>19</v>
      </c>
      <c r="N2541" s="2">
        <f t="shared" si="39"/>
        <v>0</v>
      </c>
      <c r="O2541">
        <f>DATEDIF(Table1[[#This Row],[Submission_Date]],Table1[[#This Row],[Decision_Date]],"D")</f>
        <v>23</v>
      </c>
      <c r="P2541">
        <f>Table1[[#This Row],[Claim_Amount]]-Table1[[#This Row],[Paid_Amount]]</f>
        <v>182.57999999999993</v>
      </c>
    </row>
    <row r="2542" spans="1:16" x14ac:dyDescent="0.3">
      <c r="A2542" t="s">
        <v>4761</v>
      </c>
      <c r="B2542" t="s">
        <v>2178</v>
      </c>
      <c r="C2542" s="1">
        <v>45234</v>
      </c>
      <c r="D2542" s="1">
        <v>45235</v>
      </c>
      <c r="E2542" s="1">
        <v>45251</v>
      </c>
      <c r="F2542" t="s">
        <v>44</v>
      </c>
      <c r="G2542" t="s">
        <v>23</v>
      </c>
      <c r="H2542" t="s">
        <v>49</v>
      </c>
      <c r="I2542">
        <v>43239</v>
      </c>
      <c r="J2542">
        <v>1024.8900000000001</v>
      </c>
      <c r="K2542">
        <v>818.75</v>
      </c>
      <c r="L2542" t="s">
        <v>18</v>
      </c>
      <c r="M2542" t="s">
        <v>19</v>
      </c>
      <c r="N2542" s="2">
        <f t="shared" si="39"/>
        <v>0</v>
      </c>
      <c r="O2542">
        <f>DATEDIF(Table1[[#This Row],[Submission_Date]],Table1[[#This Row],[Decision_Date]],"D")</f>
        <v>16</v>
      </c>
      <c r="P2542">
        <f>Table1[[#This Row],[Claim_Amount]]-Table1[[#This Row],[Paid_Amount]]</f>
        <v>206.1400000000001</v>
      </c>
    </row>
    <row r="2543" spans="1:16" x14ac:dyDescent="0.3">
      <c r="A2543" t="s">
        <v>4762</v>
      </c>
      <c r="B2543" t="s">
        <v>4763</v>
      </c>
      <c r="C2543" s="1">
        <v>45080</v>
      </c>
      <c r="D2543" s="1">
        <v>45093</v>
      </c>
      <c r="E2543" s="1">
        <v>45115</v>
      </c>
      <c r="F2543" t="s">
        <v>27</v>
      </c>
      <c r="G2543" t="s">
        <v>16</v>
      </c>
      <c r="H2543" t="s">
        <v>45</v>
      </c>
      <c r="I2543">
        <v>90837</v>
      </c>
      <c r="J2543">
        <v>660.63</v>
      </c>
      <c r="K2543">
        <v>597.33000000000004</v>
      </c>
      <c r="L2543" t="s">
        <v>18</v>
      </c>
      <c r="M2543" t="s">
        <v>19</v>
      </c>
      <c r="N2543" s="2">
        <f t="shared" si="39"/>
        <v>0</v>
      </c>
      <c r="O2543">
        <f>DATEDIF(Table1[[#This Row],[Submission_Date]],Table1[[#This Row],[Decision_Date]],"D")</f>
        <v>22</v>
      </c>
      <c r="P2543">
        <f>Table1[[#This Row],[Claim_Amount]]-Table1[[#This Row],[Paid_Amount]]</f>
        <v>63.299999999999955</v>
      </c>
    </row>
    <row r="2544" spans="1:16" x14ac:dyDescent="0.3">
      <c r="A2544" t="s">
        <v>4764</v>
      </c>
      <c r="B2544" t="s">
        <v>4765</v>
      </c>
      <c r="C2544" s="1">
        <v>45275</v>
      </c>
      <c r="D2544" s="1">
        <v>45288</v>
      </c>
      <c r="E2544" s="1">
        <v>45343</v>
      </c>
      <c r="F2544" t="s">
        <v>72</v>
      </c>
      <c r="G2544" t="s">
        <v>28</v>
      </c>
      <c r="H2544" t="s">
        <v>45</v>
      </c>
      <c r="I2544">
        <v>92928</v>
      </c>
      <c r="J2544">
        <v>1519.88</v>
      </c>
      <c r="K2544">
        <v>0</v>
      </c>
      <c r="L2544" t="s">
        <v>60</v>
      </c>
      <c r="M2544" t="s">
        <v>153</v>
      </c>
      <c r="N2544" s="2">
        <f t="shared" si="39"/>
        <v>1</v>
      </c>
      <c r="O2544">
        <f>DATEDIF(Table1[[#This Row],[Submission_Date]],Table1[[#This Row],[Decision_Date]],"D")</f>
        <v>55</v>
      </c>
      <c r="P2544">
        <f>Table1[[#This Row],[Claim_Amount]]-Table1[[#This Row],[Paid_Amount]]</f>
        <v>1519.88</v>
      </c>
    </row>
    <row r="2545" spans="1:16" x14ac:dyDescent="0.3">
      <c r="A2545" t="s">
        <v>4766</v>
      </c>
      <c r="B2545" t="s">
        <v>4767</v>
      </c>
      <c r="C2545" s="1">
        <v>45148</v>
      </c>
      <c r="D2545" s="1">
        <v>45161</v>
      </c>
      <c r="E2545" s="1">
        <v>45174</v>
      </c>
      <c r="F2545" t="s">
        <v>44</v>
      </c>
      <c r="G2545" t="s">
        <v>34</v>
      </c>
      <c r="H2545" t="s">
        <v>17</v>
      </c>
      <c r="I2545">
        <v>63047</v>
      </c>
      <c r="J2545">
        <v>1412.64</v>
      </c>
      <c r="K2545">
        <v>0</v>
      </c>
      <c r="L2545" t="s">
        <v>60</v>
      </c>
      <c r="M2545" t="s">
        <v>61</v>
      </c>
      <c r="N2545" s="2">
        <f t="shared" si="39"/>
        <v>1</v>
      </c>
      <c r="O2545">
        <f>DATEDIF(Table1[[#This Row],[Submission_Date]],Table1[[#This Row],[Decision_Date]],"D")</f>
        <v>13</v>
      </c>
      <c r="P2545">
        <f>Table1[[#This Row],[Claim_Amount]]-Table1[[#This Row],[Paid_Amount]]</f>
        <v>1412.64</v>
      </c>
    </row>
    <row r="2546" spans="1:16" x14ac:dyDescent="0.3">
      <c r="A2546" t="s">
        <v>4768</v>
      </c>
      <c r="B2546" t="s">
        <v>4769</v>
      </c>
      <c r="C2546" s="1">
        <v>45092</v>
      </c>
      <c r="D2546" s="1">
        <v>45122</v>
      </c>
      <c r="E2546" s="1">
        <v>45147</v>
      </c>
      <c r="F2546" t="s">
        <v>106</v>
      </c>
      <c r="G2546" t="s">
        <v>16</v>
      </c>
      <c r="H2546" t="s">
        <v>45</v>
      </c>
      <c r="I2546">
        <v>71046</v>
      </c>
      <c r="J2546">
        <v>12599.01</v>
      </c>
      <c r="K2546">
        <v>11620.45</v>
      </c>
      <c r="L2546" t="s">
        <v>18</v>
      </c>
      <c r="M2546" t="s">
        <v>19</v>
      </c>
      <c r="N2546" s="2">
        <f t="shared" si="39"/>
        <v>0</v>
      </c>
      <c r="O2546">
        <f>DATEDIF(Table1[[#This Row],[Submission_Date]],Table1[[#This Row],[Decision_Date]],"D")</f>
        <v>25</v>
      </c>
      <c r="P2546">
        <f>Table1[[#This Row],[Claim_Amount]]-Table1[[#This Row],[Paid_Amount]]</f>
        <v>978.55999999999949</v>
      </c>
    </row>
    <row r="2547" spans="1:16" x14ac:dyDescent="0.3">
      <c r="A2547" t="s">
        <v>4770</v>
      </c>
      <c r="B2547" t="s">
        <v>4771</v>
      </c>
      <c r="C2547" s="1">
        <v>45454</v>
      </c>
      <c r="D2547" s="1">
        <v>45479</v>
      </c>
      <c r="E2547" s="1">
        <v>45519</v>
      </c>
      <c r="F2547" t="s">
        <v>48</v>
      </c>
      <c r="G2547" t="s">
        <v>79</v>
      </c>
      <c r="H2547" t="s">
        <v>87</v>
      </c>
      <c r="I2547">
        <v>99215</v>
      </c>
      <c r="J2547">
        <v>2556.4299999999998</v>
      </c>
      <c r="K2547">
        <v>1930.72</v>
      </c>
      <c r="L2547" t="s">
        <v>18</v>
      </c>
      <c r="M2547" t="s">
        <v>19</v>
      </c>
      <c r="N2547" s="2">
        <f t="shared" si="39"/>
        <v>0</v>
      </c>
      <c r="O2547">
        <f>DATEDIF(Table1[[#This Row],[Submission_Date]],Table1[[#This Row],[Decision_Date]],"D")</f>
        <v>40</v>
      </c>
      <c r="P2547">
        <f>Table1[[#This Row],[Claim_Amount]]-Table1[[#This Row],[Paid_Amount]]</f>
        <v>625.70999999999981</v>
      </c>
    </row>
    <row r="2548" spans="1:16" x14ac:dyDescent="0.3">
      <c r="A2548" t="s">
        <v>4772</v>
      </c>
      <c r="B2548" t="s">
        <v>1525</v>
      </c>
      <c r="C2548" s="1">
        <v>45120</v>
      </c>
      <c r="D2548" s="1">
        <v>45122</v>
      </c>
      <c r="E2548" s="1">
        <v>45143</v>
      </c>
      <c r="F2548" t="s">
        <v>72</v>
      </c>
      <c r="G2548" t="s">
        <v>28</v>
      </c>
      <c r="H2548" t="s">
        <v>45</v>
      </c>
      <c r="I2548">
        <v>99213</v>
      </c>
      <c r="J2548">
        <v>600.59</v>
      </c>
      <c r="K2548">
        <v>0</v>
      </c>
      <c r="L2548" t="s">
        <v>60</v>
      </c>
      <c r="M2548" t="s">
        <v>94</v>
      </c>
      <c r="N2548" s="2">
        <f t="shared" si="39"/>
        <v>1</v>
      </c>
      <c r="O2548">
        <f>DATEDIF(Table1[[#This Row],[Submission_Date]],Table1[[#This Row],[Decision_Date]],"D")</f>
        <v>21</v>
      </c>
      <c r="P2548">
        <f>Table1[[#This Row],[Claim_Amount]]-Table1[[#This Row],[Paid_Amount]]</f>
        <v>600.59</v>
      </c>
    </row>
    <row r="2549" spans="1:16" x14ac:dyDescent="0.3">
      <c r="A2549" t="s">
        <v>4773</v>
      </c>
      <c r="B2549" t="s">
        <v>4774</v>
      </c>
      <c r="C2549" s="1">
        <v>45333</v>
      </c>
      <c r="D2549" s="1">
        <v>45357</v>
      </c>
      <c r="E2549" s="1">
        <v>45387</v>
      </c>
      <c r="F2549" t="s">
        <v>27</v>
      </c>
      <c r="G2549" t="s">
        <v>41</v>
      </c>
      <c r="H2549" t="s">
        <v>87</v>
      </c>
      <c r="I2549">
        <v>92928</v>
      </c>
      <c r="J2549">
        <v>1150.76</v>
      </c>
      <c r="K2549">
        <v>1019.42</v>
      </c>
      <c r="L2549" t="s">
        <v>18</v>
      </c>
      <c r="M2549" t="s">
        <v>19</v>
      </c>
      <c r="N2549" s="2">
        <f t="shared" si="39"/>
        <v>0</v>
      </c>
      <c r="O2549">
        <f>DATEDIF(Table1[[#This Row],[Submission_Date]],Table1[[#This Row],[Decision_Date]],"D")</f>
        <v>30</v>
      </c>
      <c r="P2549">
        <f>Table1[[#This Row],[Claim_Amount]]-Table1[[#This Row],[Paid_Amount]]</f>
        <v>131.34000000000003</v>
      </c>
    </row>
    <row r="2550" spans="1:16" x14ac:dyDescent="0.3">
      <c r="A2550" t="s">
        <v>4775</v>
      </c>
      <c r="B2550" t="s">
        <v>4776</v>
      </c>
      <c r="C2550" s="1">
        <v>45522</v>
      </c>
      <c r="D2550" s="1">
        <v>45527</v>
      </c>
      <c r="E2550" s="1">
        <v>45555</v>
      </c>
      <c r="F2550" t="s">
        <v>33</v>
      </c>
      <c r="G2550" t="s">
        <v>16</v>
      </c>
      <c r="H2550" t="s">
        <v>24</v>
      </c>
      <c r="I2550">
        <v>27130</v>
      </c>
      <c r="J2550">
        <v>4093.3</v>
      </c>
      <c r="K2550">
        <v>0</v>
      </c>
      <c r="L2550" t="s">
        <v>30</v>
      </c>
      <c r="M2550" t="s">
        <v>19</v>
      </c>
      <c r="N2550" s="2">
        <f t="shared" si="39"/>
        <v>0</v>
      </c>
      <c r="O2550">
        <f>DATEDIF(Table1[[#This Row],[Submission_Date]],Table1[[#This Row],[Decision_Date]],"D")</f>
        <v>28</v>
      </c>
      <c r="P2550">
        <f>Table1[[#This Row],[Claim_Amount]]-Table1[[#This Row],[Paid_Amount]]</f>
        <v>4093.3</v>
      </c>
    </row>
    <row r="2551" spans="1:16" x14ac:dyDescent="0.3">
      <c r="A2551" t="s">
        <v>4777</v>
      </c>
      <c r="B2551" t="s">
        <v>4778</v>
      </c>
      <c r="C2551" s="1">
        <v>45164</v>
      </c>
      <c r="D2551" s="1">
        <v>45184</v>
      </c>
      <c r="E2551" s="1">
        <v>45222</v>
      </c>
      <c r="F2551" t="s">
        <v>72</v>
      </c>
      <c r="G2551" t="s">
        <v>79</v>
      </c>
      <c r="H2551" t="s">
        <v>29</v>
      </c>
      <c r="I2551">
        <v>66984</v>
      </c>
      <c r="J2551">
        <v>9611.8700000000008</v>
      </c>
      <c r="K2551">
        <v>0</v>
      </c>
      <c r="L2551" t="s">
        <v>60</v>
      </c>
      <c r="M2551" t="s">
        <v>61</v>
      </c>
      <c r="N2551" s="2">
        <f t="shared" si="39"/>
        <v>1</v>
      </c>
      <c r="O2551">
        <f>DATEDIF(Table1[[#This Row],[Submission_Date]],Table1[[#This Row],[Decision_Date]],"D")</f>
        <v>38</v>
      </c>
      <c r="P2551">
        <f>Table1[[#This Row],[Claim_Amount]]-Table1[[#This Row],[Paid_Amount]]</f>
        <v>9611.8700000000008</v>
      </c>
    </row>
    <row r="2552" spans="1:16" x14ac:dyDescent="0.3">
      <c r="A2552" t="s">
        <v>4779</v>
      </c>
      <c r="B2552" t="s">
        <v>4780</v>
      </c>
      <c r="C2552" s="1">
        <v>44932</v>
      </c>
      <c r="D2552" s="1">
        <v>44955</v>
      </c>
      <c r="E2552" s="1">
        <v>44997</v>
      </c>
      <c r="F2552" t="s">
        <v>15</v>
      </c>
      <c r="G2552" t="s">
        <v>23</v>
      </c>
      <c r="H2552" t="s">
        <v>38</v>
      </c>
      <c r="I2552">
        <v>27447</v>
      </c>
      <c r="J2552">
        <v>508.37</v>
      </c>
      <c r="K2552">
        <v>415.24</v>
      </c>
      <c r="L2552" t="s">
        <v>18</v>
      </c>
      <c r="M2552" t="s">
        <v>19</v>
      </c>
      <c r="N2552" s="2">
        <f t="shared" si="39"/>
        <v>0</v>
      </c>
      <c r="O2552">
        <f>DATEDIF(Table1[[#This Row],[Submission_Date]],Table1[[#This Row],[Decision_Date]],"D")</f>
        <v>42</v>
      </c>
      <c r="P2552">
        <f>Table1[[#This Row],[Claim_Amount]]-Table1[[#This Row],[Paid_Amount]]</f>
        <v>93.13</v>
      </c>
    </row>
    <row r="2553" spans="1:16" x14ac:dyDescent="0.3">
      <c r="A2553" t="s">
        <v>4781</v>
      </c>
      <c r="B2553" t="s">
        <v>4782</v>
      </c>
      <c r="C2553" s="1">
        <v>45567</v>
      </c>
      <c r="D2553" s="1">
        <v>45595</v>
      </c>
      <c r="E2553" s="1">
        <v>45637</v>
      </c>
      <c r="F2553" t="s">
        <v>48</v>
      </c>
      <c r="G2553" t="s">
        <v>34</v>
      </c>
      <c r="H2553" t="s">
        <v>24</v>
      </c>
      <c r="I2553">
        <v>71046</v>
      </c>
      <c r="J2553">
        <v>401.84</v>
      </c>
      <c r="K2553">
        <v>0</v>
      </c>
      <c r="L2553" t="s">
        <v>30</v>
      </c>
      <c r="M2553" t="s">
        <v>19</v>
      </c>
      <c r="N2553" s="2">
        <f t="shared" si="39"/>
        <v>0</v>
      </c>
      <c r="O2553">
        <f>DATEDIF(Table1[[#This Row],[Submission_Date]],Table1[[#This Row],[Decision_Date]],"D")</f>
        <v>42</v>
      </c>
      <c r="P2553">
        <f>Table1[[#This Row],[Claim_Amount]]-Table1[[#This Row],[Paid_Amount]]</f>
        <v>401.84</v>
      </c>
    </row>
    <row r="2554" spans="1:16" x14ac:dyDescent="0.3">
      <c r="A2554" t="s">
        <v>4783</v>
      </c>
      <c r="B2554" t="s">
        <v>4784</v>
      </c>
      <c r="C2554" s="1">
        <v>45493</v>
      </c>
      <c r="D2554" s="1">
        <v>45509</v>
      </c>
      <c r="E2554" s="1">
        <v>45527</v>
      </c>
      <c r="F2554" t="s">
        <v>15</v>
      </c>
      <c r="G2554" t="s">
        <v>16</v>
      </c>
      <c r="H2554" t="s">
        <v>17</v>
      </c>
      <c r="I2554">
        <v>27130</v>
      </c>
      <c r="J2554">
        <v>8076.97</v>
      </c>
      <c r="K2554">
        <v>0</v>
      </c>
      <c r="L2554" t="s">
        <v>60</v>
      </c>
      <c r="M2554" t="s">
        <v>153</v>
      </c>
      <c r="N2554" s="2">
        <f t="shared" si="39"/>
        <v>1</v>
      </c>
      <c r="O2554">
        <f>DATEDIF(Table1[[#This Row],[Submission_Date]],Table1[[#This Row],[Decision_Date]],"D")</f>
        <v>18</v>
      </c>
      <c r="P2554">
        <f>Table1[[#This Row],[Claim_Amount]]-Table1[[#This Row],[Paid_Amount]]</f>
        <v>8076.97</v>
      </c>
    </row>
    <row r="2555" spans="1:16" x14ac:dyDescent="0.3">
      <c r="A2555" t="s">
        <v>4785</v>
      </c>
      <c r="B2555" t="s">
        <v>4786</v>
      </c>
      <c r="C2555" s="1">
        <v>44957</v>
      </c>
      <c r="D2555" s="1">
        <v>44962</v>
      </c>
      <c r="E2555" s="1">
        <v>44979</v>
      </c>
      <c r="F2555" t="s">
        <v>15</v>
      </c>
      <c r="G2555" t="s">
        <v>41</v>
      </c>
      <c r="H2555" t="s">
        <v>35</v>
      </c>
      <c r="I2555">
        <v>27130</v>
      </c>
      <c r="J2555">
        <v>2469.3000000000002</v>
      </c>
      <c r="K2555">
        <v>1930.75</v>
      </c>
      <c r="L2555" t="s">
        <v>18</v>
      </c>
      <c r="M2555" t="s">
        <v>19</v>
      </c>
      <c r="N2555" s="2">
        <f t="shared" si="39"/>
        <v>0</v>
      </c>
      <c r="O2555">
        <f>DATEDIF(Table1[[#This Row],[Submission_Date]],Table1[[#This Row],[Decision_Date]],"D")</f>
        <v>17</v>
      </c>
      <c r="P2555">
        <f>Table1[[#This Row],[Claim_Amount]]-Table1[[#This Row],[Paid_Amount]]</f>
        <v>538.55000000000018</v>
      </c>
    </row>
    <row r="2556" spans="1:16" x14ac:dyDescent="0.3">
      <c r="A2556" t="s">
        <v>4787</v>
      </c>
      <c r="B2556" t="s">
        <v>4788</v>
      </c>
      <c r="C2556" s="1">
        <v>45002</v>
      </c>
      <c r="D2556" s="1">
        <v>45022</v>
      </c>
      <c r="E2556" s="1">
        <v>45042</v>
      </c>
      <c r="F2556" t="s">
        <v>15</v>
      </c>
      <c r="G2556" t="s">
        <v>41</v>
      </c>
      <c r="H2556" t="s">
        <v>24</v>
      </c>
      <c r="I2556">
        <v>99213</v>
      </c>
      <c r="J2556">
        <v>902.68</v>
      </c>
      <c r="K2556">
        <v>0</v>
      </c>
      <c r="L2556" t="s">
        <v>60</v>
      </c>
      <c r="M2556" t="s">
        <v>153</v>
      </c>
      <c r="N2556" s="2">
        <f t="shared" si="39"/>
        <v>1</v>
      </c>
      <c r="O2556">
        <f>DATEDIF(Table1[[#This Row],[Submission_Date]],Table1[[#This Row],[Decision_Date]],"D")</f>
        <v>20</v>
      </c>
      <c r="P2556">
        <f>Table1[[#This Row],[Claim_Amount]]-Table1[[#This Row],[Paid_Amount]]</f>
        <v>902.68</v>
      </c>
    </row>
    <row r="2557" spans="1:16" x14ac:dyDescent="0.3">
      <c r="A2557" t="s">
        <v>4789</v>
      </c>
      <c r="B2557" t="s">
        <v>3862</v>
      </c>
      <c r="C2557" s="1">
        <v>45027</v>
      </c>
      <c r="D2557" s="1">
        <v>45037</v>
      </c>
      <c r="E2557" s="1">
        <v>45092</v>
      </c>
      <c r="F2557" t="s">
        <v>48</v>
      </c>
      <c r="G2557" t="s">
        <v>28</v>
      </c>
      <c r="H2557" t="s">
        <v>35</v>
      </c>
      <c r="I2557">
        <v>99215</v>
      </c>
      <c r="J2557">
        <v>2773.05</v>
      </c>
      <c r="K2557">
        <v>2617.4499999999998</v>
      </c>
      <c r="L2557" t="s">
        <v>18</v>
      </c>
      <c r="M2557" t="s">
        <v>19</v>
      </c>
      <c r="N2557" s="2">
        <f t="shared" si="39"/>
        <v>0</v>
      </c>
      <c r="O2557">
        <f>DATEDIF(Table1[[#This Row],[Submission_Date]],Table1[[#This Row],[Decision_Date]],"D")</f>
        <v>55</v>
      </c>
      <c r="P2557">
        <f>Table1[[#This Row],[Claim_Amount]]-Table1[[#This Row],[Paid_Amount]]</f>
        <v>155.60000000000036</v>
      </c>
    </row>
    <row r="2558" spans="1:16" x14ac:dyDescent="0.3">
      <c r="A2558" t="s">
        <v>4790</v>
      </c>
      <c r="B2558" t="s">
        <v>4791</v>
      </c>
      <c r="C2558" s="1">
        <v>45590</v>
      </c>
      <c r="D2558" s="1">
        <v>45601</v>
      </c>
      <c r="E2558" s="1">
        <v>45657</v>
      </c>
      <c r="F2558" t="s">
        <v>15</v>
      </c>
      <c r="G2558" t="s">
        <v>23</v>
      </c>
      <c r="H2558" t="s">
        <v>49</v>
      </c>
      <c r="I2558">
        <v>27447</v>
      </c>
      <c r="J2558">
        <v>219.51</v>
      </c>
      <c r="K2558">
        <v>182.73</v>
      </c>
      <c r="L2558" t="s">
        <v>18</v>
      </c>
      <c r="M2558" t="s">
        <v>19</v>
      </c>
      <c r="N2558" s="2">
        <f t="shared" si="39"/>
        <v>0</v>
      </c>
      <c r="O2558">
        <f>DATEDIF(Table1[[#This Row],[Submission_Date]],Table1[[#This Row],[Decision_Date]],"D")</f>
        <v>56</v>
      </c>
      <c r="P2558">
        <f>Table1[[#This Row],[Claim_Amount]]-Table1[[#This Row],[Paid_Amount]]</f>
        <v>36.78</v>
      </c>
    </row>
    <row r="2559" spans="1:16" x14ac:dyDescent="0.3">
      <c r="A2559" t="s">
        <v>4792</v>
      </c>
      <c r="B2559" t="s">
        <v>4793</v>
      </c>
      <c r="C2559" s="1">
        <v>45611</v>
      </c>
      <c r="D2559" s="1">
        <v>45615</v>
      </c>
      <c r="E2559" s="1">
        <v>45641</v>
      </c>
      <c r="F2559" t="s">
        <v>48</v>
      </c>
      <c r="G2559" t="s">
        <v>41</v>
      </c>
      <c r="H2559" t="s">
        <v>17</v>
      </c>
      <c r="I2559">
        <v>93000</v>
      </c>
      <c r="J2559">
        <v>1812.93</v>
      </c>
      <c r="K2559">
        <v>1369.1</v>
      </c>
      <c r="L2559" t="s">
        <v>18</v>
      </c>
      <c r="M2559" t="s">
        <v>19</v>
      </c>
      <c r="N2559" s="2">
        <f t="shared" si="39"/>
        <v>0</v>
      </c>
      <c r="O2559">
        <f>DATEDIF(Table1[[#This Row],[Submission_Date]],Table1[[#This Row],[Decision_Date]],"D")</f>
        <v>26</v>
      </c>
      <c r="P2559">
        <f>Table1[[#This Row],[Claim_Amount]]-Table1[[#This Row],[Paid_Amount]]</f>
        <v>443.83000000000015</v>
      </c>
    </row>
    <row r="2560" spans="1:16" x14ac:dyDescent="0.3">
      <c r="A2560" t="s">
        <v>4794</v>
      </c>
      <c r="B2560" t="s">
        <v>4560</v>
      </c>
      <c r="C2560" s="1">
        <v>45480</v>
      </c>
      <c r="D2560" s="1">
        <v>45487</v>
      </c>
      <c r="E2560" s="1">
        <v>45522</v>
      </c>
      <c r="F2560" t="s">
        <v>72</v>
      </c>
      <c r="G2560" t="s">
        <v>34</v>
      </c>
      <c r="H2560" t="s">
        <v>45</v>
      </c>
      <c r="I2560">
        <v>99214</v>
      </c>
      <c r="J2560">
        <v>2350.1999999999998</v>
      </c>
      <c r="K2560">
        <v>2005.05</v>
      </c>
      <c r="L2560" t="s">
        <v>18</v>
      </c>
      <c r="M2560" t="s">
        <v>19</v>
      </c>
      <c r="N2560" s="2">
        <f t="shared" si="39"/>
        <v>0</v>
      </c>
      <c r="O2560">
        <f>DATEDIF(Table1[[#This Row],[Submission_Date]],Table1[[#This Row],[Decision_Date]],"D")</f>
        <v>35</v>
      </c>
      <c r="P2560">
        <f>Table1[[#This Row],[Claim_Amount]]-Table1[[#This Row],[Paid_Amount]]</f>
        <v>345.14999999999986</v>
      </c>
    </row>
    <row r="2561" spans="1:16" x14ac:dyDescent="0.3">
      <c r="A2561" t="s">
        <v>4795</v>
      </c>
      <c r="B2561" t="s">
        <v>4796</v>
      </c>
      <c r="C2561" s="1">
        <v>45428</v>
      </c>
      <c r="D2561" s="1">
        <v>45452</v>
      </c>
      <c r="E2561" s="1">
        <v>45462</v>
      </c>
      <c r="F2561" t="s">
        <v>27</v>
      </c>
      <c r="G2561" t="s">
        <v>34</v>
      </c>
      <c r="H2561" t="s">
        <v>87</v>
      </c>
      <c r="I2561">
        <v>71046</v>
      </c>
      <c r="J2561">
        <v>3787.33</v>
      </c>
      <c r="K2561">
        <v>0</v>
      </c>
      <c r="L2561" t="s">
        <v>60</v>
      </c>
      <c r="M2561" t="s">
        <v>101</v>
      </c>
      <c r="N2561" s="2">
        <f t="shared" si="39"/>
        <v>1</v>
      </c>
      <c r="O2561">
        <f>DATEDIF(Table1[[#This Row],[Submission_Date]],Table1[[#This Row],[Decision_Date]],"D")</f>
        <v>10</v>
      </c>
      <c r="P2561">
        <f>Table1[[#This Row],[Claim_Amount]]-Table1[[#This Row],[Paid_Amount]]</f>
        <v>3787.33</v>
      </c>
    </row>
    <row r="2562" spans="1:16" x14ac:dyDescent="0.3">
      <c r="A2562" t="s">
        <v>4797</v>
      </c>
      <c r="B2562" t="s">
        <v>1558</v>
      </c>
      <c r="C2562" s="1">
        <v>45106</v>
      </c>
      <c r="D2562" s="1">
        <v>45118</v>
      </c>
      <c r="E2562" s="1">
        <v>45151</v>
      </c>
      <c r="F2562" t="s">
        <v>27</v>
      </c>
      <c r="G2562" t="s">
        <v>79</v>
      </c>
      <c r="H2562" t="s">
        <v>17</v>
      </c>
      <c r="I2562">
        <v>43239</v>
      </c>
      <c r="J2562">
        <v>803.42</v>
      </c>
      <c r="K2562">
        <v>783.94</v>
      </c>
      <c r="L2562" t="s">
        <v>18</v>
      </c>
      <c r="M2562" t="s">
        <v>19</v>
      </c>
      <c r="N2562" s="2">
        <f t="shared" si="39"/>
        <v>0</v>
      </c>
      <c r="O2562">
        <f>DATEDIF(Table1[[#This Row],[Submission_Date]],Table1[[#This Row],[Decision_Date]],"D")</f>
        <v>33</v>
      </c>
      <c r="P2562">
        <f>Table1[[#This Row],[Claim_Amount]]-Table1[[#This Row],[Paid_Amount]]</f>
        <v>19.479999999999905</v>
      </c>
    </row>
    <row r="2563" spans="1:16" x14ac:dyDescent="0.3">
      <c r="A2563" t="s">
        <v>4798</v>
      </c>
      <c r="B2563" t="s">
        <v>14</v>
      </c>
      <c r="C2563" s="1">
        <v>45043</v>
      </c>
      <c r="D2563" s="1">
        <v>45071</v>
      </c>
      <c r="E2563" s="1">
        <v>45103</v>
      </c>
      <c r="F2563" t="s">
        <v>22</v>
      </c>
      <c r="G2563" t="s">
        <v>41</v>
      </c>
      <c r="H2563" t="s">
        <v>24</v>
      </c>
      <c r="I2563">
        <v>71046</v>
      </c>
      <c r="J2563">
        <v>1936.33</v>
      </c>
      <c r="K2563">
        <v>0</v>
      </c>
      <c r="L2563" t="s">
        <v>30</v>
      </c>
      <c r="M2563" t="s">
        <v>19</v>
      </c>
      <c r="N2563" s="2">
        <f t="shared" ref="N2563:N2626" si="40">IF(L2563="Denied",1,0)</f>
        <v>0</v>
      </c>
      <c r="O2563">
        <f>DATEDIF(Table1[[#This Row],[Submission_Date]],Table1[[#This Row],[Decision_Date]],"D")</f>
        <v>32</v>
      </c>
      <c r="P2563">
        <f>Table1[[#This Row],[Claim_Amount]]-Table1[[#This Row],[Paid_Amount]]</f>
        <v>1936.33</v>
      </c>
    </row>
    <row r="2564" spans="1:16" x14ac:dyDescent="0.3">
      <c r="A2564" t="s">
        <v>4799</v>
      </c>
      <c r="B2564" t="s">
        <v>4800</v>
      </c>
      <c r="C2564" s="1">
        <v>45593</v>
      </c>
      <c r="D2564" s="1">
        <v>45607</v>
      </c>
      <c r="E2564" s="1">
        <v>45647</v>
      </c>
      <c r="F2564" t="s">
        <v>27</v>
      </c>
      <c r="G2564" t="s">
        <v>79</v>
      </c>
      <c r="H2564" t="s">
        <v>35</v>
      </c>
      <c r="I2564">
        <v>66984</v>
      </c>
      <c r="J2564">
        <v>862.35</v>
      </c>
      <c r="K2564">
        <v>745.34</v>
      </c>
      <c r="L2564" t="s">
        <v>18</v>
      </c>
      <c r="M2564" t="s">
        <v>19</v>
      </c>
      <c r="N2564" s="2">
        <f t="shared" si="40"/>
        <v>0</v>
      </c>
      <c r="O2564">
        <f>DATEDIF(Table1[[#This Row],[Submission_Date]],Table1[[#This Row],[Decision_Date]],"D")</f>
        <v>40</v>
      </c>
      <c r="P2564">
        <f>Table1[[#This Row],[Claim_Amount]]-Table1[[#This Row],[Paid_Amount]]</f>
        <v>117.00999999999999</v>
      </c>
    </row>
    <row r="2565" spans="1:16" x14ac:dyDescent="0.3">
      <c r="A2565" t="s">
        <v>4801</v>
      </c>
      <c r="B2565" t="s">
        <v>4802</v>
      </c>
      <c r="C2565" s="1">
        <v>45121</v>
      </c>
      <c r="D2565" s="1">
        <v>45122</v>
      </c>
      <c r="E2565" s="1">
        <v>45177</v>
      </c>
      <c r="F2565" t="s">
        <v>15</v>
      </c>
      <c r="G2565" t="s">
        <v>28</v>
      </c>
      <c r="H2565" t="s">
        <v>17</v>
      </c>
      <c r="I2565">
        <v>43239</v>
      </c>
      <c r="J2565">
        <v>2217.88</v>
      </c>
      <c r="K2565">
        <v>0</v>
      </c>
      <c r="L2565" t="s">
        <v>60</v>
      </c>
      <c r="M2565" t="s">
        <v>153</v>
      </c>
      <c r="N2565" s="2">
        <f t="shared" si="40"/>
        <v>1</v>
      </c>
      <c r="O2565">
        <f>DATEDIF(Table1[[#This Row],[Submission_Date]],Table1[[#This Row],[Decision_Date]],"D")</f>
        <v>55</v>
      </c>
      <c r="P2565">
        <f>Table1[[#This Row],[Claim_Amount]]-Table1[[#This Row],[Paid_Amount]]</f>
        <v>2217.88</v>
      </c>
    </row>
    <row r="2566" spans="1:16" x14ac:dyDescent="0.3">
      <c r="A2566" t="s">
        <v>4803</v>
      </c>
      <c r="B2566" t="s">
        <v>2300</v>
      </c>
      <c r="C2566" s="1">
        <v>45508</v>
      </c>
      <c r="D2566" s="1">
        <v>45528</v>
      </c>
      <c r="E2566" s="1">
        <v>45578</v>
      </c>
      <c r="F2566" t="s">
        <v>72</v>
      </c>
      <c r="G2566" t="s">
        <v>16</v>
      </c>
      <c r="H2566" t="s">
        <v>17</v>
      </c>
      <c r="I2566">
        <v>99214</v>
      </c>
      <c r="J2566">
        <v>883.35</v>
      </c>
      <c r="K2566">
        <v>846.16</v>
      </c>
      <c r="L2566" t="s">
        <v>18</v>
      </c>
      <c r="M2566" t="s">
        <v>19</v>
      </c>
      <c r="N2566" s="2">
        <f t="shared" si="40"/>
        <v>0</v>
      </c>
      <c r="O2566">
        <f>DATEDIF(Table1[[#This Row],[Submission_Date]],Table1[[#This Row],[Decision_Date]],"D")</f>
        <v>50</v>
      </c>
      <c r="P2566">
        <f>Table1[[#This Row],[Claim_Amount]]-Table1[[#This Row],[Paid_Amount]]</f>
        <v>37.190000000000055</v>
      </c>
    </row>
    <row r="2567" spans="1:16" x14ac:dyDescent="0.3">
      <c r="A2567" t="s">
        <v>4804</v>
      </c>
      <c r="B2567" t="s">
        <v>4805</v>
      </c>
      <c r="C2567" s="1">
        <v>45483</v>
      </c>
      <c r="D2567" s="1">
        <v>45502</v>
      </c>
      <c r="E2567" s="1">
        <v>45530</v>
      </c>
      <c r="F2567" t="s">
        <v>33</v>
      </c>
      <c r="G2567" t="s">
        <v>28</v>
      </c>
      <c r="H2567" t="s">
        <v>29</v>
      </c>
      <c r="I2567">
        <v>93000</v>
      </c>
      <c r="J2567">
        <v>1304.43</v>
      </c>
      <c r="K2567">
        <v>0</v>
      </c>
      <c r="L2567" t="s">
        <v>60</v>
      </c>
      <c r="M2567" t="s">
        <v>153</v>
      </c>
      <c r="N2567" s="2">
        <f t="shared" si="40"/>
        <v>1</v>
      </c>
      <c r="O2567">
        <f>DATEDIF(Table1[[#This Row],[Submission_Date]],Table1[[#This Row],[Decision_Date]],"D")</f>
        <v>28</v>
      </c>
      <c r="P2567">
        <f>Table1[[#This Row],[Claim_Amount]]-Table1[[#This Row],[Paid_Amount]]</f>
        <v>1304.43</v>
      </c>
    </row>
    <row r="2568" spans="1:16" x14ac:dyDescent="0.3">
      <c r="A2568" t="s">
        <v>4806</v>
      </c>
      <c r="B2568" t="s">
        <v>4807</v>
      </c>
      <c r="C2568" s="1">
        <v>45120</v>
      </c>
      <c r="D2568" s="1">
        <v>45122</v>
      </c>
      <c r="E2568" s="1">
        <v>45139</v>
      </c>
      <c r="F2568" t="s">
        <v>72</v>
      </c>
      <c r="G2568" t="s">
        <v>41</v>
      </c>
      <c r="H2568" t="s">
        <v>52</v>
      </c>
      <c r="I2568">
        <v>93000</v>
      </c>
      <c r="J2568">
        <v>815.13</v>
      </c>
      <c r="K2568">
        <v>0</v>
      </c>
      <c r="L2568" t="s">
        <v>60</v>
      </c>
      <c r="M2568" t="s">
        <v>101</v>
      </c>
      <c r="N2568" s="2">
        <f t="shared" si="40"/>
        <v>1</v>
      </c>
      <c r="O2568">
        <f>DATEDIF(Table1[[#This Row],[Submission_Date]],Table1[[#This Row],[Decision_Date]],"D")</f>
        <v>17</v>
      </c>
      <c r="P2568">
        <f>Table1[[#This Row],[Claim_Amount]]-Table1[[#This Row],[Paid_Amount]]</f>
        <v>815.13</v>
      </c>
    </row>
    <row r="2569" spans="1:16" x14ac:dyDescent="0.3">
      <c r="A2569" t="s">
        <v>4808</v>
      </c>
      <c r="B2569" t="s">
        <v>4809</v>
      </c>
      <c r="C2569" s="1">
        <v>44944</v>
      </c>
      <c r="D2569" s="1">
        <v>44947</v>
      </c>
      <c r="E2569" s="1">
        <v>44984</v>
      </c>
      <c r="F2569" t="s">
        <v>15</v>
      </c>
      <c r="G2569" t="s">
        <v>16</v>
      </c>
      <c r="H2569" t="s">
        <v>49</v>
      </c>
      <c r="I2569">
        <v>90837</v>
      </c>
      <c r="J2569">
        <v>3043.94</v>
      </c>
      <c r="K2569">
        <v>2818.28</v>
      </c>
      <c r="L2569" t="s">
        <v>18</v>
      </c>
      <c r="M2569" t="s">
        <v>19</v>
      </c>
      <c r="N2569" s="2">
        <f t="shared" si="40"/>
        <v>0</v>
      </c>
      <c r="O2569">
        <f>DATEDIF(Table1[[#This Row],[Submission_Date]],Table1[[#This Row],[Decision_Date]],"D")</f>
        <v>37</v>
      </c>
      <c r="P2569">
        <f>Table1[[#This Row],[Claim_Amount]]-Table1[[#This Row],[Paid_Amount]]</f>
        <v>225.65999999999985</v>
      </c>
    </row>
    <row r="2570" spans="1:16" x14ac:dyDescent="0.3">
      <c r="A2570" t="s">
        <v>4810</v>
      </c>
      <c r="B2570" t="s">
        <v>4811</v>
      </c>
      <c r="C2570" s="1">
        <v>45095</v>
      </c>
      <c r="D2570" s="1">
        <v>45117</v>
      </c>
      <c r="E2570" s="1">
        <v>45174</v>
      </c>
      <c r="F2570" t="s">
        <v>22</v>
      </c>
      <c r="G2570" t="s">
        <v>23</v>
      </c>
      <c r="H2570" t="s">
        <v>35</v>
      </c>
      <c r="I2570">
        <v>45378</v>
      </c>
      <c r="J2570">
        <v>3593.07</v>
      </c>
      <c r="K2570">
        <v>0</v>
      </c>
      <c r="L2570" t="s">
        <v>60</v>
      </c>
      <c r="M2570" t="s">
        <v>311</v>
      </c>
      <c r="N2570" s="2">
        <f t="shared" si="40"/>
        <v>1</v>
      </c>
      <c r="O2570">
        <f>DATEDIF(Table1[[#This Row],[Submission_Date]],Table1[[#This Row],[Decision_Date]],"D")</f>
        <v>57</v>
      </c>
      <c r="P2570">
        <f>Table1[[#This Row],[Claim_Amount]]-Table1[[#This Row],[Paid_Amount]]</f>
        <v>3593.07</v>
      </c>
    </row>
    <row r="2571" spans="1:16" x14ac:dyDescent="0.3">
      <c r="A2571" t="s">
        <v>4812</v>
      </c>
      <c r="B2571" t="s">
        <v>4813</v>
      </c>
      <c r="C2571" s="1">
        <v>44963</v>
      </c>
      <c r="D2571" s="1">
        <v>44972</v>
      </c>
      <c r="E2571" s="1">
        <v>45032</v>
      </c>
      <c r="F2571" t="s">
        <v>27</v>
      </c>
      <c r="G2571" t="s">
        <v>41</v>
      </c>
      <c r="H2571" t="s">
        <v>55</v>
      </c>
      <c r="I2571">
        <v>63047</v>
      </c>
      <c r="J2571">
        <v>1498.63</v>
      </c>
      <c r="K2571">
        <v>1397.66</v>
      </c>
      <c r="L2571" t="s">
        <v>18</v>
      </c>
      <c r="M2571" t="s">
        <v>19</v>
      </c>
      <c r="N2571" s="2">
        <f t="shared" si="40"/>
        <v>0</v>
      </c>
      <c r="O2571">
        <f>DATEDIF(Table1[[#This Row],[Submission_Date]],Table1[[#This Row],[Decision_Date]],"D")</f>
        <v>60</v>
      </c>
      <c r="P2571">
        <f>Table1[[#This Row],[Claim_Amount]]-Table1[[#This Row],[Paid_Amount]]</f>
        <v>100.97000000000003</v>
      </c>
    </row>
    <row r="2572" spans="1:16" x14ac:dyDescent="0.3">
      <c r="A2572" t="s">
        <v>4814</v>
      </c>
      <c r="B2572" t="s">
        <v>4815</v>
      </c>
      <c r="C2572" s="1">
        <v>45638</v>
      </c>
      <c r="D2572" s="1">
        <v>45664</v>
      </c>
      <c r="E2572" s="1">
        <v>45686</v>
      </c>
      <c r="F2572" t="s">
        <v>44</v>
      </c>
      <c r="G2572" t="s">
        <v>34</v>
      </c>
      <c r="H2572" t="s">
        <v>45</v>
      </c>
      <c r="I2572">
        <v>70553</v>
      </c>
      <c r="J2572">
        <v>1864.21</v>
      </c>
      <c r="K2572">
        <v>0</v>
      </c>
      <c r="L2572" t="s">
        <v>60</v>
      </c>
      <c r="M2572" t="s">
        <v>153</v>
      </c>
      <c r="N2572" s="2">
        <f t="shared" si="40"/>
        <v>1</v>
      </c>
      <c r="O2572">
        <f>DATEDIF(Table1[[#This Row],[Submission_Date]],Table1[[#This Row],[Decision_Date]],"D")</f>
        <v>22</v>
      </c>
      <c r="P2572">
        <f>Table1[[#This Row],[Claim_Amount]]-Table1[[#This Row],[Paid_Amount]]</f>
        <v>1864.21</v>
      </c>
    </row>
    <row r="2573" spans="1:16" x14ac:dyDescent="0.3">
      <c r="A2573" t="s">
        <v>4816</v>
      </c>
      <c r="B2573" t="s">
        <v>4817</v>
      </c>
      <c r="C2573" s="1">
        <v>44956</v>
      </c>
      <c r="D2573" s="1">
        <v>44973</v>
      </c>
      <c r="E2573" s="1">
        <v>45015</v>
      </c>
      <c r="F2573" t="s">
        <v>27</v>
      </c>
      <c r="G2573" t="s">
        <v>34</v>
      </c>
      <c r="H2573" t="s">
        <v>17</v>
      </c>
      <c r="I2573">
        <v>99215</v>
      </c>
      <c r="J2573">
        <v>567.44000000000005</v>
      </c>
      <c r="K2573">
        <v>0</v>
      </c>
      <c r="L2573" t="s">
        <v>30</v>
      </c>
      <c r="M2573" t="s">
        <v>19</v>
      </c>
      <c r="N2573" s="2">
        <f t="shared" si="40"/>
        <v>0</v>
      </c>
      <c r="O2573">
        <f>DATEDIF(Table1[[#This Row],[Submission_Date]],Table1[[#This Row],[Decision_Date]],"D")</f>
        <v>42</v>
      </c>
      <c r="P2573">
        <f>Table1[[#This Row],[Claim_Amount]]-Table1[[#This Row],[Paid_Amount]]</f>
        <v>567.44000000000005</v>
      </c>
    </row>
    <row r="2574" spans="1:16" x14ac:dyDescent="0.3">
      <c r="A2574" t="s">
        <v>4818</v>
      </c>
      <c r="B2574" t="s">
        <v>4819</v>
      </c>
      <c r="C2574" s="1">
        <v>45289</v>
      </c>
      <c r="D2574" s="1">
        <v>45290</v>
      </c>
      <c r="E2574" s="1">
        <v>45334</v>
      </c>
      <c r="F2574" t="s">
        <v>106</v>
      </c>
      <c r="G2574" t="s">
        <v>16</v>
      </c>
      <c r="H2574" t="s">
        <v>24</v>
      </c>
      <c r="I2574">
        <v>63047</v>
      </c>
      <c r="J2574">
        <v>1422.62</v>
      </c>
      <c r="K2574">
        <v>1322.91</v>
      </c>
      <c r="L2574" t="s">
        <v>18</v>
      </c>
      <c r="M2574" t="s">
        <v>19</v>
      </c>
      <c r="N2574" s="2">
        <f t="shared" si="40"/>
        <v>0</v>
      </c>
      <c r="O2574">
        <f>DATEDIF(Table1[[#This Row],[Submission_Date]],Table1[[#This Row],[Decision_Date]],"D")</f>
        <v>44</v>
      </c>
      <c r="P2574">
        <f>Table1[[#This Row],[Claim_Amount]]-Table1[[#This Row],[Paid_Amount]]</f>
        <v>99.709999999999809</v>
      </c>
    </row>
    <row r="2575" spans="1:16" x14ac:dyDescent="0.3">
      <c r="A2575" t="s">
        <v>4820</v>
      </c>
      <c r="B2575" t="s">
        <v>372</v>
      </c>
      <c r="C2575" s="1">
        <v>45365</v>
      </c>
      <c r="D2575" s="1">
        <v>45378</v>
      </c>
      <c r="E2575" s="1">
        <v>45433</v>
      </c>
      <c r="F2575" t="s">
        <v>48</v>
      </c>
      <c r="G2575" t="s">
        <v>28</v>
      </c>
      <c r="H2575" t="s">
        <v>55</v>
      </c>
      <c r="I2575">
        <v>99215</v>
      </c>
      <c r="J2575">
        <v>1736.86</v>
      </c>
      <c r="K2575">
        <v>0</v>
      </c>
      <c r="L2575" t="s">
        <v>60</v>
      </c>
      <c r="M2575" t="s">
        <v>101</v>
      </c>
      <c r="N2575" s="2">
        <f t="shared" si="40"/>
        <v>1</v>
      </c>
      <c r="O2575">
        <f>DATEDIF(Table1[[#This Row],[Submission_Date]],Table1[[#This Row],[Decision_Date]],"D")</f>
        <v>55</v>
      </c>
      <c r="P2575">
        <f>Table1[[#This Row],[Claim_Amount]]-Table1[[#This Row],[Paid_Amount]]</f>
        <v>1736.86</v>
      </c>
    </row>
    <row r="2576" spans="1:16" x14ac:dyDescent="0.3">
      <c r="A2576" t="s">
        <v>4821</v>
      </c>
      <c r="B2576" t="s">
        <v>3435</v>
      </c>
      <c r="C2576" s="1">
        <v>45569</v>
      </c>
      <c r="D2576" s="1">
        <v>45587</v>
      </c>
      <c r="E2576" s="1">
        <v>45609</v>
      </c>
      <c r="F2576" t="s">
        <v>48</v>
      </c>
      <c r="G2576" t="s">
        <v>41</v>
      </c>
      <c r="H2576" t="s">
        <v>35</v>
      </c>
      <c r="I2576">
        <v>93000</v>
      </c>
      <c r="J2576">
        <v>14715.17</v>
      </c>
      <c r="K2576">
        <v>14042.55</v>
      </c>
      <c r="L2576" t="s">
        <v>18</v>
      </c>
      <c r="M2576" t="s">
        <v>19</v>
      </c>
      <c r="N2576" s="2">
        <f t="shared" si="40"/>
        <v>0</v>
      </c>
      <c r="O2576">
        <f>DATEDIF(Table1[[#This Row],[Submission_Date]],Table1[[#This Row],[Decision_Date]],"D")</f>
        <v>22</v>
      </c>
      <c r="P2576">
        <f>Table1[[#This Row],[Claim_Amount]]-Table1[[#This Row],[Paid_Amount]]</f>
        <v>672.6200000000008</v>
      </c>
    </row>
    <row r="2577" spans="1:16" x14ac:dyDescent="0.3">
      <c r="A2577" t="s">
        <v>4822</v>
      </c>
      <c r="B2577" t="s">
        <v>4823</v>
      </c>
      <c r="C2577" s="1">
        <v>45589</v>
      </c>
      <c r="D2577" s="1">
        <v>45592</v>
      </c>
      <c r="E2577" s="1">
        <v>45598</v>
      </c>
      <c r="F2577" t="s">
        <v>44</v>
      </c>
      <c r="G2577" t="s">
        <v>79</v>
      </c>
      <c r="H2577" t="s">
        <v>38</v>
      </c>
      <c r="I2577">
        <v>66984</v>
      </c>
      <c r="J2577">
        <v>742.8</v>
      </c>
      <c r="K2577">
        <v>591.73</v>
      </c>
      <c r="L2577" t="s">
        <v>18</v>
      </c>
      <c r="M2577" t="s">
        <v>19</v>
      </c>
      <c r="N2577" s="2">
        <f t="shared" si="40"/>
        <v>0</v>
      </c>
      <c r="O2577">
        <f>DATEDIF(Table1[[#This Row],[Submission_Date]],Table1[[#This Row],[Decision_Date]],"D")</f>
        <v>6</v>
      </c>
      <c r="P2577">
        <f>Table1[[#This Row],[Claim_Amount]]-Table1[[#This Row],[Paid_Amount]]</f>
        <v>151.06999999999994</v>
      </c>
    </row>
    <row r="2578" spans="1:16" x14ac:dyDescent="0.3">
      <c r="A2578" t="s">
        <v>4824</v>
      </c>
      <c r="B2578" t="s">
        <v>730</v>
      </c>
      <c r="C2578" s="1">
        <v>45276</v>
      </c>
      <c r="D2578" s="1">
        <v>45278</v>
      </c>
      <c r="E2578" s="1">
        <v>45316</v>
      </c>
      <c r="F2578" t="s">
        <v>22</v>
      </c>
      <c r="G2578" t="s">
        <v>79</v>
      </c>
      <c r="H2578" t="s">
        <v>49</v>
      </c>
      <c r="I2578">
        <v>93000</v>
      </c>
      <c r="J2578">
        <v>5833.32</v>
      </c>
      <c r="K2578">
        <v>5602.66</v>
      </c>
      <c r="L2578" t="s">
        <v>18</v>
      </c>
      <c r="M2578" t="s">
        <v>19</v>
      </c>
      <c r="N2578" s="2">
        <f t="shared" si="40"/>
        <v>0</v>
      </c>
      <c r="O2578">
        <f>DATEDIF(Table1[[#This Row],[Submission_Date]],Table1[[#This Row],[Decision_Date]],"D")</f>
        <v>38</v>
      </c>
      <c r="P2578">
        <f>Table1[[#This Row],[Claim_Amount]]-Table1[[#This Row],[Paid_Amount]]</f>
        <v>230.65999999999985</v>
      </c>
    </row>
    <row r="2579" spans="1:16" x14ac:dyDescent="0.3">
      <c r="A2579" t="s">
        <v>4825</v>
      </c>
      <c r="B2579" t="s">
        <v>4826</v>
      </c>
      <c r="C2579" s="1">
        <v>45385</v>
      </c>
      <c r="D2579" s="1">
        <v>45414</v>
      </c>
      <c r="E2579" s="1">
        <v>45466</v>
      </c>
      <c r="F2579" t="s">
        <v>48</v>
      </c>
      <c r="G2579" t="s">
        <v>28</v>
      </c>
      <c r="H2579" t="s">
        <v>38</v>
      </c>
      <c r="I2579">
        <v>43239</v>
      </c>
      <c r="J2579">
        <v>4013.77</v>
      </c>
      <c r="K2579">
        <v>0</v>
      </c>
      <c r="L2579" t="s">
        <v>60</v>
      </c>
      <c r="M2579" t="s">
        <v>101</v>
      </c>
      <c r="N2579" s="2">
        <f t="shared" si="40"/>
        <v>1</v>
      </c>
      <c r="O2579">
        <f>DATEDIF(Table1[[#This Row],[Submission_Date]],Table1[[#This Row],[Decision_Date]],"D")</f>
        <v>52</v>
      </c>
      <c r="P2579">
        <f>Table1[[#This Row],[Claim_Amount]]-Table1[[#This Row],[Paid_Amount]]</f>
        <v>4013.77</v>
      </c>
    </row>
    <row r="2580" spans="1:16" x14ac:dyDescent="0.3">
      <c r="A2580" t="s">
        <v>4827</v>
      </c>
      <c r="B2580" t="s">
        <v>4828</v>
      </c>
      <c r="C2580" s="1">
        <v>45095</v>
      </c>
      <c r="D2580" s="1">
        <v>45109</v>
      </c>
      <c r="E2580" s="1">
        <v>45169</v>
      </c>
      <c r="F2580" t="s">
        <v>48</v>
      </c>
      <c r="G2580" t="s">
        <v>28</v>
      </c>
      <c r="H2580" t="s">
        <v>52</v>
      </c>
      <c r="I2580">
        <v>90837</v>
      </c>
      <c r="J2580">
        <v>2263.14</v>
      </c>
      <c r="K2580">
        <v>1840.87</v>
      </c>
      <c r="L2580" t="s">
        <v>18</v>
      </c>
      <c r="M2580" t="s">
        <v>19</v>
      </c>
      <c r="N2580" s="2">
        <f t="shared" si="40"/>
        <v>0</v>
      </c>
      <c r="O2580">
        <f>DATEDIF(Table1[[#This Row],[Submission_Date]],Table1[[#This Row],[Decision_Date]],"D")</f>
        <v>60</v>
      </c>
      <c r="P2580">
        <f>Table1[[#This Row],[Claim_Amount]]-Table1[[#This Row],[Paid_Amount]]</f>
        <v>422.27</v>
      </c>
    </row>
    <row r="2581" spans="1:16" x14ac:dyDescent="0.3">
      <c r="A2581" t="s">
        <v>4829</v>
      </c>
      <c r="B2581" t="s">
        <v>4830</v>
      </c>
      <c r="C2581" s="1">
        <v>45608</v>
      </c>
      <c r="D2581" s="1">
        <v>45629</v>
      </c>
      <c r="E2581" s="1">
        <v>45651</v>
      </c>
      <c r="F2581" t="s">
        <v>22</v>
      </c>
      <c r="G2581" t="s">
        <v>34</v>
      </c>
      <c r="H2581" t="s">
        <v>29</v>
      </c>
      <c r="I2581">
        <v>80053</v>
      </c>
      <c r="J2581">
        <v>7382.71</v>
      </c>
      <c r="K2581">
        <v>6852.78</v>
      </c>
      <c r="L2581" t="s">
        <v>18</v>
      </c>
      <c r="M2581" t="s">
        <v>19</v>
      </c>
      <c r="N2581" s="2">
        <f t="shared" si="40"/>
        <v>0</v>
      </c>
      <c r="O2581">
        <f>DATEDIF(Table1[[#This Row],[Submission_Date]],Table1[[#This Row],[Decision_Date]],"D")</f>
        <v>22</v>
      </c>
      <c r="P2581">
        <f>Table1[[#This Row],[Claim_Amount]]-Table1[[#This Row],[Paid_Amount]]</f>
        <v>529.93000000000029</v>
      </c>
    </row>
    <row r="2582" spans="1:16" x14ac:dyDescent="0.3">
      <c r="A2582" t="s">
        <v>4831</v>
      </c>
      <c r="B2582" t="s">
        <v>934</v>
      </c>
      <c r="C2582" s="1">
        <v>45134</v>
      </c>
      <c r="D2582" s="1">
        <v>45145</v>
      </c>
      <c r="E2582" s="1">
        <v>45197</v>
      </c>
      <c r="F2582" t="s">
        <v>27</v>
      </c>
      <c r="G2582" t="s">
        <v>34</v>
      </c>
      <c r="H2582" t="s">
        <v>49</v>
      </c>
      <c r="I2582">
        <v>45378</v>
      </c>
      <c r="J2582">
        <v>2434.96</v>
      </c>
      <c r="K2582">
        <v>2035.35</v>
      </c>
      <c r="L2582" t="s">
        <v>18</v>
      </c>
      <c r="M2582" t="s">
        <v>19</v>
      </c>
      <c r="N2582" s="2">
        <f t="shared" si="40"/>
        <v>0</v>
      </c>
      <c r="O2582">
        <f>DATEDIF(Table1[[#This Row],[Submission_Date]],Table1[[#This Row],[Decision_Date]],"D")</f>
        <v>52</v>
      </c>
      <c r="P2582">
        <f>Table1[[#This Row],[Claim_Amount]]-Table1[[#This Row],[Paid_Amount]]</f>
        <v>399.61000000000013</v>
      </c>
    </row>
    <row r="2583" spans="1:16" x14ac:dyDescent="0.3">
      <c r="A2583" t="s">
        <v>4832</v>
      </c>
      <c r="B2583" t="s">
        <v>4833</v>
      </c>
      <c r="C2583" s="1">
        <v>45476</v>
      </c>
      <c r="D2583" s="1">
        <v>45504</v>
      </c>
      <c r="E2583" s="1">
        <v>45537</v>
      </c>
      <c r="F2583" t="s">
        <v>22</v>
      </c>
      <c r="G2583" t="s">
        <v>41</v>
      </c>
      <c r="H2583" t="s">
        <v>35</v>
      </c>
      <c r="I2583">
        <v>45378</v>
      </c>
      <c r="J2583">
        <v>2468.4</v>
      </c>
      <c r="K2583">
        <v>2305.56</v>
      </c>
      <c r="L2583" t="s">
        <v>18</v>
      </c>
      <c r="M2583" t="s">
        <v>19</v>
      </c>
      <c r="N2583" s="2">
        <f t="shared" si="40"/>
        <v>0</v>
      </c>
      <c r="O2583">
        <f>DATEDIF(Table1[[#This Row],[Submission_Date]],Table1[[#This Row],[Decision_Date]],"D")</f>
        <v>33</v>
      </c>
      <c r="P2583">
        <f>Table1[[#This Row],[Claim_Amount]]-Table1[[#This Row],[Paid_Amount]]</f>
        <v>162.84000000000015</v>
      </c>
    </row>
    <row r="2584" spans="1:16" x14ac:dyDescent="0.3">
      <c r="A2584" t="s">
        <v>4834</v>
      </c>
      <c r="B2584" t="s">
        <v>1794</v>
      </c>
      <c r="C2584" s="1">
        <v>45366</v>
      </c>
      <c r="D2584" s="1">
        <v>45385</v>
      </c>
      <c r="E2584" s="1">
        <v>45419</v>
      </c>
      <c r="F2584" t="s">
        <v>72</v>
      </c>
      <c r="G2584" t="s">
        <v>41</v>
      </c>
      <c r="H2584" t="s">
        <v>87</v>
      </c>
      <c r="I2584">
        <v>93000</v>
      </c>
      <c r="J2584">
        <v>1732.82</v>
      </c>
      <c r="K2584">
        <v>1710.96</v>
      </c>
      <c r="L2584" t="s">
        <v>18</v>
      </c>
      <c r="M2584" t="s">
        <v>19</v>
      </c>
      <c r="N2584" s="2">
        <f t="shared" si="40"/>
        <v>0</v>
      </c>
      <c r="O2584">
        <f>DATEDIF(Table1[[#This Row],[Submission_Date]],Table1[[#This Row],[Decision_Date]],"D")</f>
        <v>34</v>
      </c>
      <c r="P2584">
        <f>Table1[[#This Row],[Claim_Amount]]-Table1[[#This Row],[Paid_Amount]]</f>
        <v>21.8599999999999</v>
      </c>
    </row>
    <row r="2585" spans="1:16" x14ac:dyDescent="0.3">
      <c r="A2585" t="s">
        <v>4835</v>
      </c>
      <c r="B2585" t="s">
        <v>4836</v>
      </c>
      <c r="C2585" s="1">
        <v>45610</v>
      </c>
      <c r="D2585" s="1">
        <v>45637</v>
      </c>
      <c r="E2585" s="1">
        <v>45651</v>
      </c>
      <c r="F2585" t="s">
        <v>27</v>
      </c>
      <c r="G2585" t="s">
        <v>79</v>
      </c>
      <c r="H2585" t="s">
        <v>45</v>
      </c>
      <c r="I2585">
        <v>90837</v>
      </c>
      <c r="J2585">
        <v>4811.9399999999996</v>
      </c>
      <c r="K2585">
        <v>0</v>
      </c>
      <c r="L2585" t="s">
        <v>60</v>
      </c>
      <c r="M2585" t="s">
        <v>176</v>
      </c>
      <c r="N2585" s="2">
        <f t="shared" si="40"/>
        <v>1</v>
      </c>
      <c r="O2585">
        <f>DATEDIF(Table1[[#This Row],[Submission_Date]],Table1[[#This Row],[Decision_Date]],"D")</f>
        <v>14</v>
      </c>
      <c r="P2585">
        <f>Table1[[#This Row],[Claim_Amount]]-Table1[[#This Row],[Paid_Amount]]</f>
        <v>4811.9399999999996</v>
      </c>
    </row>
    <row r="2586" spans="1:16" x14ac:dyDescent="0.3">
      <c r="A2586" t="s">
        <v>4837</v>
      </c>
      <c r="B2586" t="s">
        <v>4838</v>
      </c>
      <c r="C2586" s="1">
        <v>45053</v>
      </c>
      <c r="D2586" s="1">
        <v>45077</v>
      </c>
      <c r="E2586" s="1">
        <v>45112</v>
      </c>
      <c r="F2586" t="s">
        <v>44</v>
      </c>
      <c r="G2586" t="s">
        <v>16</v>
      </c>
      <c r="H2586" t="s">
        <v>35</v>
      </c>
      <c r="I2586">
        <v>27130</v>
      </c>
      <c r="J2586">
        <v>4346.71</v>
      </c>
      <c r="K2586">
        <v>3614.16</v>
      </c>
      <c r="L2586" t="s">
        <v>18</v>
      </c>
      <c r="M2586" t="s">
        <v>19</v>
      </c>
      <c r="N2586" s="2">
        <f t="shared" si="40"/>
        <v>0</v>
      </c>
      <c r="O2586">
        <f>DATEDIF(Table1[[#This Row],[Submission_Date]],Table1[[#This Row],[Decision_Date]],"D")</f>
        <v>35</v>
      </c>
      <c r="P2586">
        <f>Table1[[#This Row],[Claim_Amount]]-Table1[[#This Row],[Paid_Amount]]</f>
        <v>732.55000000000018</v>
      </c>
    </row>
    <row r="2587" spans="1:16" x14ac:dyDescent="0.3">
      <c r="A2587" t="s">
        <v>4839</v>
      </c>
      <c r="B2587" t="s">
        <v>4840</v>
      </c>
      <c r="C2587" s="1">
        <v>45344</v>
      </c>
      <c r="D2587" s="1">
        <v>45356</v>
      </c>
      <c r="E2587" s="1">
        <v>45400</v>
      </c>
      <c r="F2587" t="s">
        <v>33</v>
      </c>
      <c r="G2587" t="s">
        <v>41</v>
      </c>
      <c r="H2587" t="s">
        <v>52</v>
      </c>
      <c r="I2587">
        <v>27130</v>
      </c>
      <c r="J2587">
        <v>1096.04</v>
      </c>
      <c r="K2587">
        <v>0</v>
      </c>
      <c r="L2587" t="s">
        <v>30</v>
      </c>
      <c r="M2587" t="s">
        <v>19</v>
      </c>
      <c r="N2587" s="2">
        <f t="shared" si="40"/>
        <v>0</v>
      </c>
      <c r="O2587">
        <f>DATEDIF(Table1[[#This Row],[Submission_Date]],Table1[[#This Row],[Decision_Date]],"D")</f>
        <v>44</v>
      </c>
      <c r="P2587">
        <f>Table1[[#This Row],[Claim_Amount]]-Table1[[#This Row],[Paid_Amount]]</f>
        <v>1096.04</v>
      </c>
    </row>
    <row r="2588" spans="1:16" x14ac:dyDescent="0.3">
      <c r="A2588" t="s">
        <v>4841</v>
      </c>
      <c r="B2588" t="s">
        <v>4842</v>
      </c>
      <c r="C2588" s="1">
        <v>44975</v>
      </c>
      <c r="D2588" s="1">
        <v>44997</v>
      </c>
      <c r="E2588" s="1">
        <v>45030</v>
      </c>
      <c r="F2588" t="s">
        <v>48</v>
      </c>
      <c r="G2588" t="s">
        <v>28</v>
      </c>
      <c r="H2588" t="s">
        <v>52</v>
      </c>
      <c r="I2588">
        <v>27447</v>
      </c>
      <c r="J2588">
        <v>629.29999999999995</v>
      </c>
      <c r="K2588">
        <v>566.76</v>
      </c>
      <c r="L2588" t="s">
        <v>18</v>
      </c>
      <c r="M2588" t="s">
        <v>19</v>
      </c>
      <c r="N2588" s="2">
        <f t="shared" si="40"/>
        <v>0</v>
      </c>
      <c r="O2588">
        <f>DATEDIF(Table1[[#This Row],[Submission_Date]],Table1[[#This Row],[Decision_Date]],"D")</f>
        <v>33</v>
      </c>
      <c r="P2588">
        <f>Table1[[#This Row],[Claim_Amount]]-Table1[[#This Row],[Paid_Amount]]</f>
        <v>62.539999999999964</v>
      </c>
    </row>
    <row r="2589" spans="1:16" x14ac:dyDescent="0.3">
      <c r="A2589" t="s">
        <v>4843</v>
      </c>
      <c r="B2589" t="s">
        <v>4844</v>
      </c>
      <c r="C2589" s="1">
        <v>45005</v>
      </c>
      <c r="D2589" s="1">
        <v>45006</v>
      </c>
      <c r="E2589" s="1">
        <v>45020</v>
      </c>
      <c r="F2589" t="s">
        <v>48</v>
      </c>
      <c r="G2589" t="s">
        <v>28</v>
      </c>
      <c r="H2589" t="s">
        <v>17</v>
      </c>
      <c r="I2589">
        <v>93000</v>
      </c>
      <c r="J2589">
        <v>1537.04</v>
      </c>
      <c r="K2589">
        <v>1321.13</v>
      </c>
      <c r="L2589" t="s">
        <v>18</v>
      </c>
      <c r="M2589" t="s">
        <v>19</v>
      </c>
      <c r="N2589" s="2">
        <f t="shared" si="40"/>
        <v>0</v>
      </c>
      <c r="O2589">
        <f>DATEDIF(Table1[[#This Row],[Submission_Date]],Table1[[#This Row],[Decision_Date]],"D")</f>
        <v>14</v>
      </c>
      <c r="P2589">
        <f>Table1[[#This Row],[Claim_Amount]]-Table1[[#This Row],[Paid_Amount]]</f>
        <v>215.90999999999985</v>
      </c>
    </row>
    <row r="2590" spans="1:16" x14ac:dyDescent="0.3">
      <c r="A2590" t="s">
        <v>4845</v>
      </c>
      <c r="B2590" t="s">
        <v>4846</v>
      </c>
      <c r="C2590" s="1">
        <v>45485</v>
      </c>
      <c r="D2590" s="1">
        <v>45492</v>
      </c>
      <c r="E2590" s="1">
        <v>45529</v>
      </c>
      <c r="F2590" t="s">
        <v>106</v>
      </c>
      <c r="G2590" t="s">
        <v>34</v>
      </c>
      <c r="H2590" t="s">
        <v>87</v>
      </c>
      <c r="I2590">
        <v>27130</v>
      </c>
      <c r="J2590">
        <v>953.34</v>
      </c>
      <c r="K2590">
        <v>739.58</v>
      </c>
      <c r="L2590" t="s">
        <v>18</v>
      </c>
      <c r="M2590" t="s">
        <v>19</v>
      </c>
      <c r="N2590" s="2">
        <f t="shared" si="40"/>
        <v>0</v>
      </c>
      <c r="O2590">
        <f>DATEDIF(Table1[[#This Row],[Submission_Date]],Table1[[#This Row],[Decision_Date]],"D")</f>
        <v>37</v>
      </c>
      <c r="P2590">
        <f>Table1[[#This Row],[Claim_Amount]]-Table1[[#This Row],[Paid_Amount]]</f>
        <v>213.76</v>
      </c>
    </row>
    <row r="2591" spans="1:16" x14ac:dyDescent="0.3">
      <c r="A2591" t="s">
        <v>4847</v>
      </c>
      <c r="B2591" t="s">
        <v>4848</v>
      </c>
      <c r="C2591" s="1">
        <v>45366</v>
      </c>
      <c r="D2591" s="1">
        <v>45387</v>
      </c>
      <c r="E2591" s="1">
        <v>45393</v>
      </c>
      <c r="F2591" t="s">
        <v>48</v>
      </c>
      <c r="G2591" t="s">
        <v>28</v>
      </c>
      <c r="H2591" t="s">
        <v>49</v>
      </c>
      <c r="I2591">
        <v>99214</v>
      </c>
      <c r="J2591">
        <v>1718.45</v>
      </c>
      <c r="K2591">
        <v>1649.56</v>
      </c>
      <c r="L2591" t="s">
        <v>18</v>
      </c>
      <c r="M2591" t="s">
        <v>19</v>
      </c>
      <c r="N2591" s="2">
        <f t="shared" si="40"/>
        <v>0</v>
      </c>
      <c r="O2591">
        <f>DATEDIF(Table1[[#This Row],[Submission_Date]],Table1[[#This Row],[Decision_Date]],"D")</f>
        <v>6</v>
      </c>
      <c r="P2591">
        <f>Table1[[#This Row],[Claim_Amount]]-Table1[[#This Row],[Paid_Amount]]</f>
        <v>68.8900000000001</v>
      </c>
    </row>
    <row r="2592" spans="1:16" x14ac:dyDescent="0.3">
      <c r="A2592" t="s">
        <v>4849</v>
      </c>
      <c r="B2592" t="s">
        <v>306</v>
      </c>
      <c r="C2592" s="1">
        <v>44998</v>
      </c>
      <c r="D2592" s="1">
        <v>45011</v>
      </c>
      <c r="E2592" s="1">
        <v>45055</v>
      </c>
      <c r="F2592" t="s">
        <v>15</v>
      </c>
      <c r="G2592" t="s">
        <v>34</v>
      </c>
      <c r="H2592" t="s">
        <v>87</v>
      </c>
      <c r="I2592">
        <v>27130</v>
      </c>
      <c r="J2592">
        <v>4865.63</v>
      </c>
      <c r="K2592">
        <v>4103.99</v>
      </c>
      <c r="L2592" t="s">
        <v>18</v>
      </c>
      <c r="M2592" t="s">
        <v>19</v>
      </c>
      <c r="N2592" s="2">
        <f t="shared" si="40"/>
        <v>0</v>
      </c>
      <c r="O2592">
        <f>DATEDIF(Table1[[#This Row],[Submission_Date]],Table1[[#This Row],[Decision_Date]],"D")</f>
        <v>44</v>
      </c>
      <c r="P2592">
        <f>Table1[[#This Row],[Claim_Amount]]-Table1[[#This Row],[Paid_Amount]]</f>
        <v>761.64000000000033</v>
      </c>
    </row>
    <row r="2593" spans="1:16" x14ac:dyDescent="0.3">
      <c r="A2593" t="s">
        <v>4850</v>
      </c>
      <c r="B2593" t="s">
        <v>4851</v>
      </c>
      <c r="C2593" s="1">
        <v>45522</v>
      </c>
      <c r="D2593" s="1">
        <v>45549</v>
      </c>
      <c r="E2593" s="1">
        <v>45609</v>
      </c>
      <c r="F2593" t="s">
        <v>15</v>
      </c>
      <c r="G2593" t="s">
        <v>34</v>
      </c>
      <c r="H2593" t="s">
        <v>45</v>
      </c>
      <c r="I2593">
        <v>99214</v>
      </c>
      <c r="J2593">
        <v>1254.08</v>
      </c>
      <c r="K2593">
        <v>1177.18</v>
      </c>
      <c r="L2593" t="s">
        <v>18</v>
      </c>
      <c r="M2593" t="s">
        <v>19</v>
      </c>
      <c r="N2593" s="2">
        <f t="shared" si="40"/>
        <v>0</v>
      </c>
      <c r="O2593">
        <f>DATEDIF(Table1[[#This Row],[Submission_Date]],Table1[[#This Row],[Decision_Date]],"D")</f>
        <v>60</v>
      </c>
      <c r="P2593">
        <f>Table1[[#This Row],[Claim_Amount]]-Table1[[#This Row],[Paid_Amount]]</f>
        <v>76.899999999999864</v>
      </c>
    </row>
    <row r="2594" spans="1:16" x14ac:dyDescent="0.3">
      <c r="A2594" t="s">
        <v>4852</v>
      </c>
      <c r="B2594" t="s">
        <v>4086</v>
      </c>
      <c r="C2594" s="1">
        <v>45037</v>
      </c>
      <c r="D2594" s="1">
        <v>45044</v>
      </c>
      <c r="E2594" s="1">
        <v>45057</v>
      </c>
      <c r="F2594" t="s">
        <v>48</v>
      </c>
      <c r="G2594" t="s">
        <v>41</v>
      </c>
      <c r="H2594" t="s">
        <v>52</v>
      </c>
      <c r="I2594">
        <v>80053</v>
      </c>
      <c r="J2594">
        <v>1747.15</v>
      </c>
      <c r="K2594">
        <v>1744.95</v>
      </c>
      <c r="L2594" t="s">
        <v>18</v>
      </c>
      <c r="M2594" t="s">
        <v>19</v>
      </c>
      <c r="N2594" s="2">
        <f t="shared" si="40"/>
        <v>0</v>
      </c>
      <c r="O2594">
        <f>DATEDIF(Table1[[#This Row],[Submission_Date]],Table1[[#This Row],[Decision_Date]],"D")</f>
        <v>13</v>
      </c>
      <c r="P2594">
        <f>Table1[[#This Row],[Claim_Amount]]-Table1[[#This Row],[Paid_Amount]]</f>
        <v>2.2000000000000455</v>
      </c>
    </row>
    <row r="2595" spans="1:16" x14ac:dyDescent="0.3">
      <c r="A2595" t="s">
        <v>4853</v>
      </c>
      <c r="B2595" t="s">
        <v>4854</v>
      </c>
      <c r="C2595" s="1">
        <v>45176</v>
      </c>
      <c r="D2595" s="1">
        <v>45198</v>
      </c>
      <c r="E2595" s="1">
        <v>45234</v>
      </c>
      <c r="F2595" t="s">
        <v>27</v>
      </c>
      <c r="G2595" t="s">
        <v>41</v>
      </c>
      <c r="H2595" t="s">
        <v>29</v>
      </c>
      <c r="I2595">
        <v>66984</v>
      </c>
      <c r="J2595">
        <v>1893.95</v>
      </c>
      <c r="K2595">
        <v>1799.45</v>
      </c>
      <c r="L2595" t="s">
        <v>18</v>
      </c>
      <c r="M2595" t="s">
        <v>19</v>
      </c>
      <c r="N2595" s="2">
        <f t="shared" si="40"/>
        <v>0</v>
      </c>
      <c r="O2595">
        <f>DATEDIF(Table1[[#This Row],[Submission_Date]],Table1[[#This Row],[Decision_Date]],"D")</f>
        <v>36</v>
      </c>
      <c r="P2595">
        <f>Table1[[#This Row],[Claim_Amount]]-Table1[[#This Row],[Paid_Amount]]</f>
        <v>94.5</v>
      </c>
    </row>
    <row r="2596" spans="1:16" x14ac:dyDescent="0.3">
      <c r="A2596" t="s">
        <v>4855</v>
      </c>
      <c r="B2596" t="s">
        <v>4856</v>
      </c>
      <c r="C2596" s="1">
        <v>45368</v>
      </c>
      <c r="D2596" s="1">
        <v>45394</v>
      </c>
      <c r="E2596" s="1">
        <v>45428</v>
      </c>
      <c r="F2596" t="s">
        <v>15</v>
      </c>
      <c r="G2596" t="s">
        <v>28</v>
      </c>
      <c r="H2596" t="s">
        <v>45</v>
      </c>
      <c r="I2596">
        <v>71046</v>
      </c>
      <c r="J2596">
        <v>3564.38</v>
      </c>
      <c r="K2596">
        <v>3416.3</v>
      </c>
      <c r="L2596" t="s">
        <v>18</v>
      </c>
      <c r="M2596" t="s">
        <v>19</v>
      </c>
      <c r="N2596" s="2">
        <f t="shared" si="40"/>
        <v>0</v>
      </c>
      <c r="O2596">
        <f>DATEDIF(Table1[[#This Row],[Submission_Date]],Table1[[#This Row],[Decision_Date]],"D")</f>
        <v>34</v>
      </c>
      <c r="P2596">
        <f>Table1[[#This Row],[Claim_Amount]]-Table1[[#This Row],[Paid_Amount]]</f>
        <v>148.07999999999993</v>
      </c>
    </row>
    <row r="2597" spans="1:16" x14ac:dyDescent="0.3">
      <c r="A2597" t="s">
        <v>4857</v>
      </c>
      <c r="B2597" t="s">
        <v>4858</v>
      </c>
      <c r="C2597" s="1">
        <v>45620</v>
      </c>
      <c r="D2597" s="1">
        <v>45625</v>
      </c>
      <c r="E2597" s="1">
        <v>45677</v>
      </c>
      <c r="F2597" t="s">
        <v>72</v>
      </c>
      <c r="G2597" t="s">
        <v>23</v>
      </c>
      <c r="H2597" t="s">
        <v>35</v>
      </c>
      <c r="I2597">
        <v>45378</v>
      </c>
      <c r="J2597">
        <v>299.61</v>
      </c>
      <c r="K2597">
        <v>240.5</v>
      </c>
      <c r="L2597" t="s">
        <v>18</v>
      </c>
      <c r="M2597" t="s">
        <v>19</v>
      </c>
      <c r="N2597" s="2">
        <f t="shared" si="40"/>
        <v>0</v>
      </c>
      <c r="O2597">
        <f>DATEDIF(Table1[[#This Row],[Submission_Date]],Table1[[#This Row],[Decision_Date]],"D")</f>
        <v>52</v>
      </c>
      <c r="P2597">
        <f>Table1[[#This Row],[Claim_Amount]]-Table1[[#This Row],[Paid_Amount]]</f>
        <v>59.110000000000014</v>
      </c>
    </row>
    <row r="2598" spans="1:16" x14ac:dyDescent="0.3">
      <c r="A2598" t="s">
        <v>4859</v>
      </c>
      <c r="B2598" t="s">
        <v>4860</v>
      </c>
      <c r="C2598" s="1">
        <v>45204</v>
      </c>
      <c r="D2598" s="1">
        <v>45218</v>
      </c>
      <c r="E2598" s="1">
        <v>45227</v>
      </c>
      <c r="F2598" t="s">
        <v>44</v>
      </c>
      <c r="G2598" t="s">
        <v>34</v>
      </c>
      <c r="H2598" t="s">
        <v>49</v>
      </c>
      <c r="I2598">
        <v>71046</v>
      </c>
      <c r="J2598">
        <v>1112.81</v>
      </c>
      <c r="K2598">
        <v>0</v>
      </c>
      <c r="L2598" t="s">
        <v>60</v>
      </c>
      <c r="M2598" t="s">
        <v>153</v>
      </c>
      <c r="N2598" s="2">
        <f t="shared" si="40"/>
        <v>1</v>
      </c>
      <c r="O2598">
        <f>DATEDIF(Table1[[#This Row],[Submission_Date]],Table1[[#This Row],[Decision_Date]],"D")</f>
        <v>9</v>
      </c>
      <c r="P2598">
        <f>Table1[[#This Row],[Claim_Amount]]-Table1[[#This Row],[Paid_Amount]]</f>
        <v>1112.81</v>
      </c>
    </row>
    <row r="2599" spans="1:16" x14ac:dyDescent="0.3">
      <c r="A2599" t="s">
        <v>4861</v>
      </c>
      <c r="B2599" t="s">
        <v>4862</v>
      </c>
      <c r="C2599" s="1">
        <v>44987</v>
      </c>
      <c r="D2599" s="1">
        <v>44993</v>
      </c>
      <c r="E2599" s="1">
        <v>45017</v>
      </c>
      <c r="F2599" t="s">
        <v>15</v>
      </c>
      <c r="G2599" t="s">
        <v>34</v>
      </c>
      <c r="H2599" t="s">
        <v>45</v>
      </c>
      <c r="I2599">
        <v>27447</v>
      </c>
      <c r="J2599">
        <v>2141</v>
      </c>
      <c r="K2599">
        <v>0</v>
      </c>
      <c r="L2599" t="s">
        <v>30</v>
      </c>
      <c r="M2599" t="s">
        <v>19</v>
      </c>
      <c r="N2599" s="2">
        <f t="shared" si="40"/>
        <v>0</v>
      </c>
      <c r="O2599">
        <f>DATEDIF(Table1[[#This Row],[Submission_Date]],Table1[[#This Row],[Decision_Date]],"D")</f>
        <v>24</v>
      </c>
      <c r="P2599">
        <f>Table1[[#This Row],[Claim_Amount]]-Table1[[#This Row],[Paid_Amount]]</f>
        <v>2141</v>
      </c>
    </row>
    <row r="2600" spans="1:16" x14ac:dyDescent="0.3">
      <c r="A2600" t="s">
        <v>4863</v>
      </c>
      <c r="B2600" t="s">
        <v>4784</v>
      </c>
      <c r="C2600" s="1">
        <v>45633</v>
      </c>
      <c r="D2600" s="1">
        <v>45641</v>
      </c>
      <c r="E2600" s="1">
        <v>45646</v>
      </c>
      <c r="F2600" t="s">
        <v>44</v>
      </c>
      <c r="G2600" t="s">
        <v>79</v>
      </c>
      <c r="H2600" t="s">
        <v>45</v>
      </c>
      <c r="I2600">
        <v>66984</v>
      </c>
      <c r="J2600">
        <v>4722.3599999999997</v>
      </c>
      <c r="K2600">
        <v>4337.22</v>
      </c>
      <c r="L2600" t="s">
        <v>18</v>
      </c>
      <c r="M2600" t="s">
        <v>19</v>
      </c>
      <c r="N2600" s="2">
        <f t="shared" si="40"/>
        <v>0</v>
      </c>
      <c r="O2600">
        <f>DATEDIF(Table1[[#This Row],[Submission_Date]],Table1[[#This Row],[Decision_Date]],"D")</f>
        <v>5</v>
      </c>
      <c r="P2600">
        <f>Table1[[#This Row],[Claim_Amount]]-Table1[[#This Row],[Paid_Amount]]</f>
        <v>385.13999999999942</v>
      </c>
    </row>
    <row r="2601" spans="1:16" x14ac:dyDescent="0.3">
      <c r="A2601" t="s">
        <v>4864</v>
      </c>
      <c r="B2601" t="s">
        <v>2445</v>
      </c>
      <c r="C2601" s="1">
        <v>45350</v>
      </c>
      <c r="D2601" s="1">
        <v>45366</v>
      </c>
      <c r="E2601" s="1">
        <v>45372</v>
      </c>
      <c r="F2601" t="s">
        <v>33</v>
      </c>
      <c r="G2601" t="s">
        <v>28</v>
      </c>
      <c r="H2601" t="s">
        <v>49</v>
      </c>
      <c r="I2601">
        <v>43239</v>
      </c>
      <c r="J2601">
        <v>1219.8399999999999</v>
      </c>
      <c r="K2601">
        <v>954.68</v>
      </c>
      <c r="L2601" t="s">
        <v>18</v>
      </c>
      <c r="M2601" t="s">
        <v>19</v>
      </c>
      <c r="N2601" s="2">
        <f t="shared" si="40"/>
        <v>0</v>
      </c>
      <c r="O2601">
        <f>DATEDIF(Table1[[#This Row],[Submission_Date]],Table1[[#This Row],[Decision_Date]],"D")</f>
        <v>6</v>
      </c>
      <c r="P2601">
        <f>Table1[[#This Row],[Claim_Amount]]-Table1[[#This Row],[Paid_Amount]]</f>
        <v>265.15999999999997</v>
      </c>
    </row>
    <row r="2602" spans="1:16" x14ac:dyDescent="0.3">
      <c r="A2602" t="s">
        <v>4865</v>
      </c>
      <c r="B2602" t="s">
        <v>4866</v>
      </c>
      <c r="C2602" s="1">
        <v>45533</v>
      </c>
      <c r="D2602" s="1">
        <v>45544</v>
      </c>
      <c r="E2602" s="1">
        <v>45603</v>
      </c>
      <c r="F2602" t="s">
        <v>44</v>
      </c>
      <c r="G2602" t="s">
        <v>23</v>
      </c>
      <c r="H2602" t="s">
        <v>45</v>
      </c>
      <c r="I2602">
        <v>71046</v>
      </c>
      <c r="J2602">
        <v>402.93</v>
      </c>
      <c r="K2602">
        <v>0</v>
      </c>
      <c r="L2602" t="s">
        <v>60</v>
      </c>
      <c r="M2602" t="s">
        <v>101</v>
      </c>
      <c r="N2602" s="2">
        <f t="shared" si="40"/>
        <v>1</v>
      </c>
      <c r="O2602">
        <f>DATEDIF(Table1[[#This Row],[Submission_Date]],Table1[[#This Row],[Decision_Date]],"D")</f>
        <v>59</v>
      </c>
      <c r="P2602">
        <f>Table1[[#This Row],[Claim_Amount]]-Table1[[#This Row],[Paid_Amount]]</f>
        <v>402.93</v>
      </c>
    </row>
    <row r="2603" spans="1:16" x14ac:dyDescent="0.3">
      <c r="A2603" t="s">
        <v>4867</v>
      </c>
      <c r="B2603" t="s">
        <v>4868</v>
      </c>
      <c r="C2603" s="1">
        <v>45267</v>
      </c>
      <c r="D2603" s="1">
        <v>45268</v>
      </c>
      <c r="E2603" s="1">
        <v>45316</v>
      </c>
      <c r="F2603" t="s">
        <v>27</v>
      </c>
      <c r="G2603" t="s">
        <v>23</v>
      </c>
      <c r="H2603" t="s">
        <v>24</v>
      </c>
      <c r="I2603">
        <v>66984</v>
      </c>
      <c r="J2603">
        <v>2968.37</v>
      </c>
      <c r="K2603">
        <v>2343.02</v>
      </c>
      <c r="L2603" t="s">
        <v>18</v>
      </c>
      <c r="M2603" t="s">
        <v>19</v>
      </c>
      <c r="N2603" s="2">
        <f t="shared" si="40"/>
        <v>0</v>
      </c>
      <c r="O2603">
        <f>DATEDIF(Table1[[#This Row],[Submission_Date]],Table1[[#This Row],[Decision_Date]],"D")</f>
        <v>48</v>
      </c>
      <c r="P2603">
        <f>Table1[[#This Row],[Claim_Amount]]-Table1[[#This Row],[Paid_Amount]]</f>
        <v>625.34999999999991</v>
      </c>
    </row>
    <row r="2604" spans="1:16" x14ac:dyDescent="0.3">
      <c r="A2604" t="s">
        <v>4869</v>
      </c>
      <c r="B2604" t="s">
        <v>4467</v>
      </c>
      <c r="C2604" s="1">
        <v>45480</v>
      </c>
      <c r="D2604" s="1">
        <v>45491</v>
      </c>
      <c r="E2604" s="1">
        <v>45514</v>
      </c>
      <c r="F2604" t="s">
        <v>48</v>
      </c>
      <c r="G2604" t="s">
        <v>79</v>
      </c>
      <c r="H2604" t="s">
        <v>45</v>
      </c>
      <c r="I2604">
        <v>93000</v>
      </c>
      <c r="J2604">
        <v>1087.58</v>
      </c>
      <c r="K2604">
        <v>1034.3800000000001</v>
      </c>
      <c r="L2604" t="s">
        <v>18</v>
      </c>
      <c r="M2604" t="s">
        <v>19</v>
      </c>
      <c r="N2604" s="2">
        <f t="shared" si="40"/>
        <v>0</v>
      </c>
      <c r="O2604">
        <f>DATEDIF(Table1[[#This Row],[Submission_Date]],Table1[[#This Row],[Decision_Date]],"D")</f>
        <v>23</v>
      </c>
      <c r="P2604">
        <f>Table1[[#This Row],[Claim_Amount]]-Table1[[#This Row],[Paid_Amount]]</f>
        <v>53.199999999999818</v>
      </c>
    </row>
    <row r="2605" spans="1:16" x14ac:dyDescent="0.3">
      <c r="A2605" t="s">
        <v>4870</v>
      </c>
      <c r="B2605" t="s">
        <v>4871</v>
      </c>
      <c r="C2605" s="1">
        <v>44959</v>
      </c>
      <c r="D2605" s="1">
        <v>44983</v>
      </c>
      <c r="E2605" s="1">
        <v>45038</v>
      </c>
      <c r="F2605" t="s">
        <v>44</v>
      </c>
      <c r="G2605" t="s">
        <v>79</v>
      </c>
      <c r="H2605" t="s">
        <v>38</v>
      </c>
      <c r="I2605">
        <v>71046</v>
      </c>
      <c r="J2605">
        <v>698.03</v>
      </c>
      <c r="K2605">
        <v>578.89</v>
      </c>
      <c r="L2605" t="s">
        <v>18</v>
      </c>
      <c r="M2605" t="s">
        <v>19</v>
      </c>
      <c r="N2605" s="2">
        <f t="shared" si="40"/>
        <v>0</v>
      </c>
      <c r="O2605">
        <f>DATEDIF(Table1[[#This Row],[Submission_Date]],Table1[[#This Row],[Decision_Date]],"D")</f>
        <v>55</v>
      </c>
      <c r="P2605">
        <f>Table1[[#This Row],[Claim_Amount]]-Table1[[#This Row],[Paid_Amount]]</f>
        <v>119.13999999999999</v>
      </c>
    </row>
    <row r="2606" spans="1:16" x14ac:dyDescent="0.3">
      <c r="A2606" t="s">
        <v>4872</v>
      </c>
      <c r="B2606" t="s">
        <v>4873</v>
      </c>
      <c r="C2606" s="1">
        <v>45296</v>
      </c>
      <c r="D2606" s="1">
        <v>45323</v>
      </c>
      <c r="E2606" s="1">
        <v>45352</v>
      </c>
      <c r="F2606" t="s">
        <v>27</v>
      </c>
      <c r="G2606" t="s">
        <v>34</v>
      </c>
      <c r="H2606" t="s">
        <v>45</v>
      </c>
      <c r="I2606">
        <v>27130</v>
      </c>
      <c r="J2606">
        <v>1097.21</v>
      </c>
      <c r="K2606">
        <v>0</v>
      </c>
      <c r="L2606" t="s">
        <v>60</v>
      </c>
      <c r="M2606" t="s">
        <v>447</v>
      </c>
      <c r="N2606" s="2">
        <f t="shared" si="40"/>
        <v>1</v>
      </c>
      <c r="O2606">
        <f>DATEDIF(Table1[[#This Row],[Submission_Date]],Table1[[#This Row],[Decision_Date]],"D")</f>
        <v>29</v>
      </c>
      <c r="P2606">
        <f>Table1[[#This Row],[Claim_Amount]]-Table1[[#This Row],[Paid_Amount]]</f>
        <v>1097.21</v>
      </c>
    </row>
    <row r="2607" spans="1:16" x14ac:dyDescent="0.3">
      <c r="A2607" t="s">
        <v>4874</v>
      </c>
      <c r="B2607" t="s">
        <v>4875</v>
      </c>
      <c r="C2607" s="1">
        <v>45004</v>
      </c>
      <c r="D2607" s="1">
        <v>45025</v>
      </c>
      <c r="E2607" s="1">
        <v>45046</v>
      </c>
      <c r="F2607" t="s">
        <v>33</v>
      </c>
      <c r="G2607" t="s">
        <v>23</v>
      </c>
      <c r="H2607" t="s">
        <v>87</v>
      </c>
      <c r="I2607">
        <v>66984</v>
      </c>
      <c r="J2607">
        <v>1559.9</v>
      </c>
      <c r="K2607">
        <v>0</v>
      </c>
      <c r="L2607" t="s">
        <v>30</v>
      </c>
      <c r="M2607" t="s">
        <v>19</v>
      </c>
      <c r="N2607" s="2">
        <f t="shared" si="40"/>
        <v>0</v>
      </c>
      <c r="O2607">
        <f>DATEDIF(Table1[[#This Row],[Submission_Date]],Table1[[#This Row],[Decision_Date]],"D")</f>
        <v>21</v>
      </c>
      <c r="P2607">
        <f>Table1[[#This Row],[Claim_Amount]]-Table1[[#This Row],[Paid_Amount]]</f>
        <v>1559.9</v>
      </c>
    </row>
    <row r="2608" spans="1:16" x14ac:dyDescent="0.3">
      <c r="A2608" t="s">
        <v>4876</v>
      </c>
      <c r="B2608" t="s">
        <v>4877</v>
      </c>
      <c r="C2608" s="1">
        <v>45451</v>
      </c>
      <c r="D2608" s="1">
        <v>45461</v>
      </c>
      <c r="E2608" s="1">
        <v>45469</v>
      </c>
      <c r="F2608" t="s">
        <v>106</v>
      </c>
      <c r="G2608" t="s">
        <v>23</v>
      </c>
      <c r="H2608" t="s">
        <v>52</v>
      </c>
      <c r="I2608">
        <v>66984</v>
      </c>
      <c r="J2608">
        <v>1114.55</v>
      </c>
      <c r="K2608">
        <v>1037.98</v>
      </c>
      <c r="L2608" t="s">
        <v>18</v>
      </c>
      <c r="M2608" t="s">
        <v>19</v>
      </c>
      <c r="N2608" s="2">
        <f t="shared" si="40"/>
        <v>0</v>
      </c>
      <c r="O2608">
        <f>DATEDIF(Table1[[#This Row],[Submission_Date]],Table1[[#This Row],[Decision_Date]],"D")</f>
        <v>8</v>
      </c>
      <c r="P2608">
        <f>Table1[[#This Row],[Claim_Amount]]-Table1[[#This Row],[Paid_Amount]]</f>
        <v>76.569999999999936</v>
      </c>
    </row>
    <row r="2609" spans="1:16" x14ac:dyDescent="0.3">
      <c r="A2609" t="s">
        <v>4878</v>
      </c>
      <c r="B2609" t="s">
        <v>4879</v>
      </c>
      <c r="C2609" s="1">
        <v>45244</v>
      </c>
      <c r="D2609" s="1">
        <v>45251</v>
      </c>
      <c r="E2609" s="1">
        <v>45289</v>
      </c>
      <c r="F2609" t="s">
        <v>48</v>
      </c>
      <c r="G2609" t="s">
        <v>23</v>
      </c>
      <c r="H2609" t="s">
        <v>49</v>
      </c>
      <c r="I2609">
        <v>45378</v>
      </c>
      <c r="J2609">
        <v>309.68</v>
      </c>
      <c r="K2609">
        <v>265.49</v>
      </c>
      <c r="L2609" t="s">
        <v>18</v>
      </c>
      <c r="M2609" t="s">
        <v>19</v>
      </c>
      <c r="N2609" s="2">
        <f t="shared" si="40"/>
        <v>0</v>
      </c>
      <c r="O2609">
        <f>DATEDIF(Table1[[#This Row],[Submission_Date]],Table1[[#This Row],[Decision_Date]],"D")</f>
        <v>38</v>
      </c>
      <c r="P2609">
        <f>Table1[[#This Row],[Claim_Amount]]-Table1[[#This Row],[Paid_Amount]]</f>
        <v>44.19</v>
      </c>
    </row>
    <row r="2610" spans="1:16" x14ac:dyDescent="0.3">
      <c r="A2610" t="s">
        <v>4880</v>
      </c>
      <c r="B2610" t="s">
        <v>4881</v>
      </c>
      <c r="C2610" s="1">
        <v>44974</v>
      </c>
      <c r="D2610" s="1">
        <v>44979</v>
      </c>
      <c r="E2610" s="1">
        <v>45015</v>
      </c>
      <c r="F2610" t="s">
        <v>27</v>
      </c>
      <c r="G2610" t="s">
        <v>41</v>
      </c>
      <c r="H2610" t="s">
        <v>24</v>
      </c>
      <c r="I2610">
        <v>27447</v>
      </c>
      <c r="J2610">
        <v>3705.79</v>
      </c>
      <c r="K2610">
        <v>2993.2</v>
      </c>
      <c r="L2610" t="s">
        <v>18</v>
      </c>
      <c r="M2610" t="s">
        <v>19</v>
      </c>
      <c r="N2610" s="2">
        <f t="shared" si="40"/>
        <v>0</v>
      </c>
      <c r="O2610">
        <f>DATEDIF(Table1[[#This Row],[Submission_Date]],Table1[[#This Row],[Decision_Date]],"D")</f>
        <v>36</v>
      </c>
      <c r="P2610">
        <f>Table1[[#This Row],[Claim_Amount]]-Table1[[#This Row],[Paid_Amount]]</f>
        <v>712.59000000000015</v>
      </c>
    </row>
    <row r="2611" spans="1:16" x14ac:dyDescent="0.3">
      <c r="A2611" t="s">
        <v>4882</v>
      </c>
      <c r="B2611" t="s">
        <v>1085</v>
      </c>
      <c r="C2611" s="1">
        <v>45230</v>
      </c>
      <c r="D2611" s="1">
        <v>45236</v>
      </c>
      <c r="E2611" s="1">
        <v>45279</v>
      </c>
      <c r="F2611" t="s">
        <v>72</v>
      </c>
      <c r="G2611" t="s">
        <v>28</v>
      </c>
      <c r="H2611" t="s">
        <v>45</v>
      </c>
      <c r="I2611">
        <v>43239</v>
      </c>
      <c r="J2611">
        <v>5013.55</v>
      </c>
      <c r="K2611">
        <v>4945.53</v>
      </c>
      <c r="L2611" t="s">
        <v>18</v>
      </c>
      <c r="M2611" t="s">
        <v>19</v>
      </c>
      <c r="N2611" s="2">
        <f t="shared" si="40"/>
        <v>0</v>
      </c>
      <c r="O2611">
        <f>DATEDIF(Table1[[#This Row],[Submission_Date]],Table1[[#This Row],[Decision_Date]],"D")</f>
        <v>43</v>
      </c>
      <c r="P2611">
        <f>Table1[[#This Row],[Claim_Amount]]-Table1[[#This Row],[Paid_Amount]]</f>
        <v>68.020000000000437</v>
      </c>
    </row>
    <row r="2612" spans="1:16" x14ac:dyDescent="0.3">
      <c r="A2612" t="s">
        <v>4883</v>
      </c>
      <c r="B2612" t="s">
        <v>2600</v>
      </c>
      <c r="C2612" s="1">
        <v>45586</v>
      </c>
      <c r="D2612" s="1">
        <v>45610</v>
      </c>
      <c r="E2612" s="1">
        <v>45649</v>
      </c>
      <c r="F2612" t="s">
        <v>22</v>
      </c>
      <c r="G2612" t="s">
        <v>41</v>
      </c>
      <c r="H2612" t="s">
        <v>29</v>
      </c>
      <c r="I2612">
        <v>90837</v>
      </c>
      <c r="J2612">
        <v>3044.88</v>
      </c>
      <c r="K2612">
        <v>3019.3</v>
      </c>
      <c r="L2612" t="s">
        <v>18</v>
      </c>
      <c r="M2612" t="s">
        <v>19</v>
      </c>
      <c r="N2612" s="2">
        <f t="shared" si="40"/>
        <v>0</v>
      </c>
      <c r="O2612">
        <f>DATEDIF(Table1[[#This Row],[Submission_Date]],Table1[[#This Row],[Decision_Date]],"D")</f>
        <v>39</v>
      </c>
      <c r="P2612">
        <f>Table1[[#This Row],[Claim_Amount]]-Table1[[#This Row],[Paid_Amount]]</f>
        <v>25.579999999999927</v>
      </c>
    </row>
    <row r="2613" spans="1:16" x14ac:dyDescent="0.3">
      <c r="A2613" t="s">
        <v>4884</v>
      </c>
      <c r="B2613" t="s">
        <v>4885</v>
      </c>
      <c r="C2613" s="1">
        <v>45432</v>
      </c>
      <c r="D2613" s="1">
        <v>45446</v>
      </c>
      <c r="E2613" s="1">
        <v>45457</v>
      </c>
      <c r="F2613" t="s">
        <v>22</v>
      </c>
      <c r="G2613" t="s">
        <v>79</v>
      </c>
      <c r="H2613" t="s">
        <v>29</v>
      </c>
      <c r="I2613">
        <v>99213</v>
      </c>
      <c r="J2613">
        <v>727.67</v>
      </c>
      <c r="K2613">
        <v>641.86</v>
      </c>
      <c r="L2613" t="s">
        <v>18</v>
      </c>
      <c r="M2613" t="s">
        <v>19</v>
      </c>
      <c r="N2613" s="2">
        <f t="shared" si="40"/>
        <v>0</v>
      </c>
      <c r="O2613">
        <f>DATEDIF(Table1[[#This Row],[Submission_Date]],Table1[[#This Row],[Decision_Date]],"D")</f>
        <v>11</v>
      </c>
      <c r="P2613">
        <f>Table1[[#This Row],[Claim_Amount]]-Table1[[#This Row],[Paid_Amount]]</f>
        <v>85.809999999999945</v>
      </c>
    </row>
    <row r="2614" spans="1:16" x14ac:dyDescent="0.3">
      <c r="A2614" t="s">
        <v>4886</v>
      </c>
      <c r="B2614" t="s">
        <v>4887</v>
      </c>
      <c r="C2614" s="1">
        <v>45426</v>
      </c>
      <c r="D2614" s="1">
        <v>45427</v>
      </c>
      <c r="E2614" s="1">
        <v>45462</v>
      </c>
      <c r="F2614" t="s">
        <v>106</v>
      </c>
      <c r="G2614" t="s">
        <v>23</v>
      </c>
      <c r="H2614" t="s">
        <v>52</v>
      </c>
      <c r="I2614">
        <v>99215</v>
      </c>
      <c r="J2614">
        <v>1538.87</v>
      </c>
      <c r="K2614">
        <v>1296.95</v>
      </c>
      <c r="L2614" t="s">
        <v>18</v>
      </c>
      <c r="M2614" t="s">
        <v>19</v>
      </c>
      <c r="N2614" s="2">
        <f t="shared" si="40"/>
        <v>0</v>
      </c>
      <c r="O2614">
        <f>DATEDIF(Table1[[#This Row],[Submission_Date]],Table1[[#This Row],[Decision_Date]],"D")</f>
        <v>35</v>
      </c>
      <c r="P2614">
        <f>Table1[[#This Row],[Claim_Amount]]-Table1[[#This Row],[Paid_Amount]]</f>
        <v>241.91999999999985</v>
      </c>
    </row>
    <row r="2615" spans="1:16" x14ac:dyDescent="0.3">
      <c r="A2615" t="s">
        <v>4888</v>
      </c>
      <c r="B2615" t="s">
        <v>4889</v>
      </c>
      <c r="C2615" s="1">
        <v>45174</v>
      </c>
      <c r="D2615" s="1">
        <v>45180</v>
      </c>
      <c r="E2615" s="1">
        <v>45200</v>
      </c>
      <c r="F2615" t="s">
        <v>27</v>
      </c>
      <c r="G2615" t="s">
        <v>41</v>
      </c>
      <c r="H2615" t="s">
        <v>52</v>
      </c>
      <c r="I2615">
        <v>27130</v>
      </c>
      <c r="J2615">
        <v>1798.63</v>
      </c>
      <c r="K2615">
        <v>1445.08</v>
      </c>
      <c r="L2615" t="s">
        <v>18</v>
      </c>
      <c r="M2615" t="s">
        <v>19</v>
      </c>
      <c r="N2615" s="2">
        <f t="shared" si="40"/>
        <v>0</v>
      </c>
      <c r="O2615">
        <f>DATEDIF(Table1[[#This Row],[Submission_Date]],Table1[[#This Row],[Decision_Date]],"D")</f>
        <v>20</v>
      </c>
      <c r="P2615">
        <f>Table1[[#This Row],[Claim_Amount]]-Table1[[#This Row],[Paid_Amount]]</f>
        <v>353.55000000000018</v>
      </c>
    </row>
    <row r="2616" spans="1:16" x14ac:dyDescent="0.3">
      <c r="A2616" t="s">
        <v>4890</v>
      </c>
      <c r="B2616" t="s">
        <v>4891</v>
      </c>
      <c r="C2616" s="1">
        <v>45289</v>
      </c>
      <c r="D2616" s="1">
        <v>45305</v>
      </c>
      <c r="E2616" s="1">
        <v>45337</v>
      </c>
      <c r="F2616" t="s">
        <v>22</v>
      </c>
      <c r="G2616" t="s">
        <v>34</v>
      </c>
      <c r="H2616" t="s">
        <v>35</v>
      </c>
      <c r="I2616">
        <v>66984</v>
      </c>
      <c r="J2616">
        <v>2919.11</v>
      </c>
      <c r="K2616">
        <v>0</v>
      </c>
      <c r="L2616" t="s">
        <v>60</v>
      </c>
      <c r="M2616" t="s">
        <v>221</v>
      </c>
      <c r="N2616" s="2">
        <f t="shared" si="40"/>
        <v>1</v>
      </c>
      <c r="O2616">
        <f>DATEDIF(Table1[[#This Row],[Submission_Date]],Table1[[#This Row],[Decision_Date]],"D")</f>
        <v>32</v>
      </c>
      <c r="P2616">
        <f>Table1[[#This Row],[Claim_Amount]]-Table1[[#This Row],[Paid_Amount]]</f>
        <v>2919.11</v>
      </c>
    </row>
    <row r="2617" spans="1:16" x14ac:dyDescent="0.3">
      <c r="A2617" t="s">
        <v>4892</v>
      </c>
      <c r="B2617" t="s">
        <v>4893</v>
      </c>
      <c r="C2617" s="1">
        <v>44963</v>
      </c>
      <c r="D2617" s="1">
        <v>44981</v>
      </c>
      <c r="E2617" s="1">
        <v>44993</v>
      </c>
      <c r="F2617" t="s">
        <v>22</v>
      </c>
      <c r="G2617" t="s">
        <v>28</v>
      </c>
      <c r="H2617" t="s">
        <v>87</v>
      </c>
      <c r="I2617">
        <v>27130</v>
      </c>
      <c r="J2617">
        <v>3086.13</v>
      </c>
      <c r="K2617">
        <v>2391.4</v>
      </c>
      <c r="L2617" t="s">
        <v>18</v>
      </c>
      <c r="M2617" t="s">
        <v>19</v>
      </c>
      <c r="N2617" s="2">
        <f t="shared" si="40"/>
        <v>0</v>
      </c>
      <c r="O2617">
        <f>DATEDIF(Table1[[#This Row],[Submission_Date]],Table1[[#This Row],[Decision_Date]],"D")</f>
        <v>12</v>
      </c>
      <c r="P2617">
        <f>Table1[[#This Row],[Claim_Amount]]-Table1[[#This Row],[Paid_Amount]]</f>
        <v>694.73</v>
      </c>
    </row>
    <row r="2618" spans="1:16" x14ac:dyDescent="0.3">
      <c r="A2618" t="s">
        <v>4894</v>
      </c>
      <c r="B2618" t="s">
        <v>4895</v>
      </c>
      <c r="C2618" s="1">
        <v>45168</v>
      </c>
      <c r="D2618" s="1">
        <v>45177</v>
      </c>
      <c r="E2618" s="1">
        <v>45214</v>
      </c>
      <c r="F2618" t="s">
        <v>72</v>
      </c>
      <c r="G2618" t="s">
        <v>79</v>
      </c>
      <c r="H2618" t="s">
        <v>38</v>
      </c>
      <c r="I2618">
        <v>27130</v>
      </c>
      <c r="J2618">
        <v>1004.92</v>
      </c>
      <c r="K2618">
        <v>756.85</v>
      </c>
      <c r="L2618" t="s">
        <v>18</v>
      </c>
      <c r="M2618" t="s">
        <v>19</v>
      </c>
      <c r="N2618" s="2">
        <f t="shared" si="40"/>
        <v>0</v>
      </c>
      <c r="O2618">
        <f>DATEDIF(Table1[[#This Row],[Submission_Date]],Table1[[#This Row],[Decision_Date]],"D")</f>
        <v>37</v>
      </c>
      <c r="P2618">
        <f>Table1[[#This Row],[Claim_Amount]]-Table1[[#This Row],[Paid_Amount]]</f>
        <v>248.06999999999994</v>
      </c>
    </row>
    <row r="2619" spans="1:16" x14ac:dyDescent="0.3">
      <c r="A2619" t="s">
        <v>4896</v>
      </c>
      <c r="B2619" t="s">
        <v>3584</v>
      </c>
      <c r="C2619" s="1">
        <v>45050</v>
      </c>
      <c r="D2619" s="1">
        <v>45079</v>
      </c>
      <c r="E2619" s="1">
        <v>45117</v>
      </c>
      <c r="F2619" t="s">
        <v>27</v>
      </c>
      <c r="G2619" t="s">
        <v>23</v>
      </c>
      <c r="H2619" t="s">
        <v>49</v>
      </c>
      <c r="I2619">
        <v>80053</v>
      </c>
      <c r="J2619">
        <v>1930.62</v>
      </c>
      <c r="K2619">
        <v>0</v>
      </c>
      <c r="L2619" t="s">
        <v>60</v>
      </c>
      <c r="M2619" t="s">
        <v>101</v>
      </c>
      <c r="N2619" s="2">
        <f t="shared" si="40"/>
        <v>1</v>
      </c>
      <c r="O2619">
        <f>DATEDIF(Table1[[#This Row],[Submission_Date]],Table1[[#This Row],[Decision_Date]],"D")</f>
        <v>38</v>
      </c>
      <c r="P2619">
        <f>Table1[[#This Row],[Claim_Amount]]-Table1[[#This Row],[Paid_Amount]]</f>
        <v>1930.62</v>
      </c>
    </row>
    <row r="2620" spans="1:16" x14ac:dyDescent="0.3">
      <c r="A2620" t="s">
        <v>4897</v>
      </c>
      <c r="B2620" t="s">
        <v>4898</v>
      </c>
      <c r="C2620" s="1">
        <v>45451</v>
      </c>
      <c r="D2620" s="1">
        <v>45464</v>
      </c>
      <c r="E2620" s="1">
        <v>45490</v>
      </c>
      <c r="F2620" t="s">
        <v>15</v>
      </c>
      <c r="G2620" t="s">
        <v>41</v>
      </c>
      <c r="H2620" t="s">
        <v>29</v>
      </c>
      <c r="I2620">
        <v>93000</v>
      </c>
      <c r="J2620">
        <v>2606.66</v>
      </c>
      <c r="K2620">
        <v>0</v>
      </c>
      <c r="L2620" t="s">
        <v>60</v>
      </c>
      <c r="M2620" t="s">
        <v>447</v>
      </c>
      <c r="N2620" s="2">
        <f t="shared" si="40"/>
        <v>1</v>
      </c>
      <c r="O2620">
        <f>DATEDIF(Table1[[#This Row],[Submission_Date]],Table1[[#This Row],[Decision_Date]],"D")</f>
        <v>26</v>
      </c>
      <c r="P2620">
        <f>Table1[[#This Row],[Claim_Amount]]-Table1[[#This Row],[Paid_Amount]]</f>
        <v>2606.66</v>
      </c>
    </row>
    <row r="2621" spans="1:16" x14ac:dyDescent="0.3">
      <c r="A2621" t="s">
        <v>4899</v>
      </c>
      <c r="B2621" t="s">
        <v>4900</v>
      </c>
      <c r="C2621" s="1">
        <v>45468</v>
      </c>
      <c r="D2621" s="1">
        <v>45491</v>
      </c>
      <c r="E2621" s="1">
        <v>45524</v>
      </c>
      <c r="F2621" t="s">
        <v>15</v>
      </c>
      <c r="G2621" t="s">
        <v>23</v>
      </c>
      <c r="H2621" t="s">
        <v>35</v>
      </c>
      <c r="I2621">
        <v>92928</v>
      </c>
      <c r="J2621">
        <v>5794.46</v>
      </c>
      <c r="K2621">
        <v>0</v>
      </c>
      <c r="L2621" t="s">
        <v>60</v>
      </c>
      <c r="M2621" t="s">
        <v>153</v>
      </c>
      <c r="N2621" s="2">
        <f t="shared" si="40"/>
        <v>1</v>
      </c>
      <c r="O2621">
        <f>DATEDIF(Table1[[#This Row],[Submission_Date]],Table1[[#This Row],[Decision_Date]],"D")</f>
        <v>33</v>
      </c>
      <c r="P2621">
        <f>Table1[[#This Row],[Claim_Amount]]-Table1[[#This Row],[Paid_Amount]]</f>
        <v>5794.46</v>
      </c>
    </row>
    <row r="2622" spans="1:16" x14ac:dyDescent="0.3">
      <c r="A2622" t="s">
        <v>4901</v>
      </c>
      <c r="B2622" t="s">
        <v>4902</v>
      </c>
      <c r="C2622" s="1">
        <v>45236</v>
      </c>
      <c r="D2622" s="1">
        <v>45266</v>
      </c>
      <c r="E2622" s="1">
        <v>45318</v>
      </c>
      <c r="F2622" t="s">
        <v>44</v>
      </c>
      <c r="G2622" t="s">
        <v>23</v>
      </c>
      <c r="H2622" t="s">
        <v>29</v>
      </c>
      <c r="I2622">
        <v>70553</v>
      </c>
      <c r="J2622">
        <v>3176.72</v>
      </c>
      <c r="K2622">
        <v>0</v>
      </c>
      <c r="L2622" t="s">
        <v>60</v>
      </c>
      <c r="M2622" t="s">
        <v>61</v>
      </c>
      <c r="N2622" s="2">
        <f t="shared" si="40"/>
        <v>1</v>
      </c>
      <c r="O2622">
        <f>DATEDIF(Table1[[#This Row],[Submission_Date]],Table1[[#This Row],[Decision_Date]],"D")</f>
        <v>52</v>
      </c>
      <c r="P2622">
        <f>Table1[[#This Row],[Claim_Amount]]-Table1[[#This Row],[Paid_Amount]]</f>
        <v>3176.72</v>
      </c>
    </row>
    <row r="2623" spans="1:16" x14ac:dyDescent="0.3">
      <c r="A2623" t="s">
        <v>4903</v>
      </c>
      <c r="B2623" t="s">
        <v>4904</v>
      </c>
      <c r="C2623" s="1">
        <v>45528</v>
      </c>
      <c r="D2623" s="1">
        <v>45534</v>
      </c>
      <c r="E2623" s="1">
        <v>45560</v>
      </c>
      <c r="F2623" t="s">
        <v>22</v>
      </c>
      <c r="G2623" t="s">
        <v>23</v>
      </c>
      <c r="H2623" t="s">
        <v>35</v>
      </c>
      <c r="I2623">
        <v>99214</v>
      </c>
      <c r="J2623">
        <v>3399.03</v>
      </c>
      <c r="K2623">
        <v>3035.79</v>
      </c>
      <c r="L2623" t="s">
        <v>18</v>
      </c>
      <c r="M2623" t="s">
        <v>19</v>
      </c>
      <c r="N2623" s="2">
        <f t="shared" si="40"/>
        <v>0</v>
      </c>
      <c r="O2623">
        <f>DATEDIF(Table1[[#This Row],[Submission_Date]],Table1[[#This Row],[Decision_Date]],"D")</f>
        <v>26</v>
      </c>
      <c r="P2623">
        <f>Table1[[#This Row],[Claim_Amount]]-Table1[[#This Row],[Paid_Amount]]</f>
        <v>363.24000000000024</v>
      </c>
    </row>
    <row r="2624" spans="1:16" x14ac:dyDescent="0.3">
      <c r="A2624" t="s">
        <v>4905</v>
      </c>
      <c r="B2624" t="s">
        <v>4906</v>
      </c>
      <c r="C2624" s="1">
        <v>45398</v>
      </c>
      <c r="D2624" s="1">
        <v>45408</v>
      </c>
      <c r="E2624" s="1">
        <v>45422</v>
      </c>
      <c r="F2624" t="s">
        <v>27</v>
      </c>
      <c r="G2624" t="s">
        <v>79</v>
      </c>
      <c r="H2624" t="s">
        <v>24</v>
      </c>
      <c r="I2624">
        <v>43239</v>
      </c>
      <c r="J2624">
        <v>1933.45</v>
      </c>
      <c r="K2624">
        <v>0</v>
      </c>
      <c r="L2624" t="s">
        <v>60</v>
      </c>
      <c r="M2624" t="s">
        <v>153</v>
      </c>
      <c r="N2624" s="2">
        <f t="shared" si="40"/>
        <v>1</v>
      </c>
      <c r="O2624">
        <f>DATEDIF(Table1[[#This Row],[Submission_Date]],Table1[[#This Row],[Decision_Date]],"D")</f>
        <v>14</v>
      </c>
      <c r="P2624">
        <f>Table1[[#This Row],[Claim_Amount]]-Table1[[#This Row],[Paid_Amount]]</f>
        <v>1933.45</v>
      </c>
    </row>
    <row r="2625" spans="1:16" x14ac:dyDescent="0.3">
      <c r="A2625" t="s">
        <v>4907</v>
      </c>
      <c r="B2625" t="s">
        <v>4908</v>
      </c>
      <c r="C2625" s="1">
        <v>45227</v>
      </c>
      <c r="D2625" s="1">
        <v>45255</v>
      </c>
      <c r="E2625" s="1">
        <v>45277</v>
      </c>
      <c r="F2625" t="s">
        <v>15</v>
      </c>
      <c r="G2625" t="s">
        <v>28</v>
      </c>
      <c r="H2625" t="s">
        <v>52</v>
      </c>
      <c r="I2625">
        <v>66984</v>
      </c>
      <c r="J2625">
        <v>5587.95</v>
      </c>
      <c r="K2625">
        <v>0</v>
      </c>
      <c r="L2625" t="s">
        <v>60</v>
      </c>
      <c r="M2625" t="s">
        <v>176</v>
      </c>
      <c r="N2625" s="2">
        <f t="shared" si="40"/>
        <v>1</v>
      </c>
      <c r="O2625">
        <f>DATEDIF(Table1[[#This Row],[Submission_Date]],Table1[[#This Row],[Decision_Date]],"D")</f>
        <v>22</v>
      </c>
      <c r="P2625">
        <f>Table1[[#This Row],[Claim_Amount]]-Table1[[#This Row],[Paid_Amount]]</f>
        <v>5587.95</v>
      </c>
    </row>
    <row r="2626" spans="1:16" x14ac:dyDescent="0.3">
      <c r="A2626" t="s">
        <v>4909</v>
      </c>
      <c r="B2626" t="s">
        <v>4910</v>
      </c>
      <c r="C2626" s="1">
        <v>44992</v>
      </c>
      <c r="D2626" s="1">
        <v>44994</v>
      </c>
      <c r="E2626" s="1">
        <v>45022</v>
      </c>
      <c r="F2626" t="s">
        <v>44</v>
      </c>
      <c r="G2626" t="s">
        <v>34</v>
      </c>
      <c r="H2626" t="s">
        <v>38</v>
      </c>
      <c r="I2626">
        <v>93000</v>
      </c>
      <c r="J2626">
        <v>2509.4299999999998</v>
      </c>
      <c r="K2626">
        <v>2002.76</v>
      </c>
      <c r="L2626" t="s">
        <v>18</v>
      </c>
      <c r="M2626" t="s">
        <v>19</v>
      </c>
      <c r="N2626" s="2">
        <f t="shared" si="40"/>
        <v>0</v>
      </c>
      <c r="O2626">
        <f>DATEDIF(Table1[[#This Row],[Submission_Date]],Table1[[#This Row],[Decision_Date]],"D")</f>
        <v>28</v>
      </c>
      <c r="P2626">
        <f>Table1[[#This Row],[Claim_Amount]]-Table1[[#This Row],[Paid_Amount]]</f>
        <v>506.66999999999985</v>
      </c>
    </row>
    <row r="2627" spans="1:16" x14ac:dyDescent="0.3">
      <c r="A2627" t="s">
        <v>4911</v>
      </c>
      <c r="B2627" t="s">
        <v>4912</v>
      </c>
      <c r="C2627" s="1">
        <v>45324</v>
      </c>
      <c r="D2627" s="1">
        <v>45337</v>
      </c>
      <c r="E2627" s="1">
        <v>45352</v>
      </c>
      <c r="F2627" t="s">
        <v>48</v>
      </c>
      <c r="G2627" t="s">
        <v>28</v>
      </c>
      <c r="H2627" t="s">
        <v>38</v>
      </c>
      <c r="I2627">
        <v>63047</v>
      </c>
      <c r="J2627">
        <v>907.9</v>
      </c>
      <c r="K2627">
        <v>759.5</v>
      </c>
      <c r="L2627" t="s">
        <v>18</v>
      </c>
      <c r="M2627" t="s">
        <v>19</v>
      </c>
      <c r="N2627" s="2">
        <f t="shared" ref="N2627:N2690" si="41">IF(L2627="Denied",1,0)</f>
        <v>0</v>
      </c>
      <c r="O2627">
        <f>DATEDIF(Table1[[#This Row],[Submission_Date]],Table1[[#This Row],[Decision_Date]],"D")</f>
        <v>15</v>
      </c>
      <c r="P2627">
        <f>Table1[[#This Row],[Claim_Amount]]-Table1[[#This Row],[Paid_Amount]]</f>
        <v>148.39999999999998</v>
      </c>
    </row>
    <row r="2628" spans="1:16" x14ac:dyDescent="0.3">
      <c r="A2628" t="s">
        <v>4913</v>
      </c>
      <c r="B2628" t="s">
        <v>4914</v>
      </c>
      <c r="C2628" s="1">
        <v>45156</v>
      </c>
      <c r="D2628" s="1">
        <v>45185</v>
      </c>
      <c r="E2628" s="1">
        <v>45197</v>
      </c>
      <c r="F2628" t="s">
        <v>48</v>
      </c>
      <c r="G2628" t="s">
        <v>41</v>
      </c>
      <c r="H2628" t="s">
        <v>24</v>
      </c>
      <c r="I2628">
        <v>99215</v>
      </c>
      <c r="J2628">
        <v>5556.35</v>
      </c>
      <c r="K2628">
        <v>5110.87</v>
      </c>
      <c r="L2628" t="s">
        <v>18</v>
      </c>
      <c r="M2628" t="s">
        <v>19</v>
      </c>
      <c r="N2628" s="2">
        <f t="shared" si="41"/>
        <v>0</v>
      </c>
      <c r="O2628">
        <f>DATEDIF(Table1[[#This Row],[Submission_Date]],Table1[[#This Row],[Decision_Date]],"D")</f>
        <v>12</v>
      </c>
      <c r="P2628">
        <f>Table1[[#This Row],[Claim_Amount]]-Table1[[#This Row],[Paid_Amount]]</f>
        <v>445.48000000000047</v>
      </c>
    </row>
    <row r="2629" spans="1:16" x14ac:dyDescent="0.3">
      <c r="A2629" t="s">
        <v>4915</v>
      </c>
      <c r="B2629" t="s">
        <v>2854</v>
      </c>
      <c r="C2629" s="1">
        <v>45113</v>
      </c>
      <c r="D2629" s="1">
        <v>45136</v>
      </c>
      <c r="E2629" s="1">
        <v>45165</v>
      </c>
      <c r="F2629" t="s">
        <v>22</v>
      </c>
      <c r="G2629" t="s">
        <v>34</v>
      </c>
      <c r="H2629" t="s">
        <v>17</v>
      </c>
      <c r="I2629">
        <v>99214</v>
      </c>
      <c r="J2629">
        <v>3159.99</v>
      </c>
      <c r="K2629">
        <v>2767.7</v>
      </c>
      <c r="L2629" t="s">
        <v>18</v>
      </c>
      <c r="M2629" t="s">
        <v>19</v>
      </c>
      <c r="N2629" s="2">
        <f t="shared" si="41"/>
        <v>0</v>
      </c>
      <c r="O2629">
        <f>DATEDIF(Table1[[#This Row],[Submission_Date]],Table1[[#This Row],[Decision_Date]],"D")</f>
        <v>29</v>
      </c>
      <c r="P2629">
        <f>Table1[[#This Row],[Claim_Amount]]-Table1[[#This Row],[Paid_Amount]]</f>
        <v>392.28999999999996</v>
      </c>
    </row>
    <row r="2630" spans="1:16" x14ac:dyDescent="0.3">
      <c r="A2630" t="s">
        <v>4916</v>
      </c>
      <c r="B2630" t="s">
        <v>4917</v>
      </c>
      <c r="C2630" s="1">
        <v>45095</v>
      </c>
      <c r="D2630" s="1">
        <v>45112</v>
      </c>
      <c r="E2630" s="1">
        <v>45135</v>
      </c>
      <c r="F2630" t="s">
        <v>33</v>
      </c>
      <c r="G2630" t="s">
        <v>79</v>
      </c>
      <c r="H2630" t="s">
        <v>49</v>
      </c>
      <c r="I2630">
        <v>43239</v>
      </c>
      <c r="J2630">
        <v>1268.47</v>
      </c>
      <c r="K2630">
        <v>1102.3699999999999</v>
      </c>
      <c r="L2630" t="s">
        <v>18</v>
      </c>
      <c r="M2630" t="s">
        <v>19</v>
      </c>
      <c r="N2630" s="2">
        <f t="shared" si="41"/>
        <v>0</v>
      </c>
      <c r="O2630">
        <f>DATEDIF(Table1[[#This Row],[Submission_Date]],Table1[[#This Row],[Decision_Date]],"D")</f>
        <v>23</v>
      </c>
      <c r="P2630">
        <f>Table1[[#This Row],[Claim_Amount]]-Table1[[#This Row],[Paid_Amount]]</f>
        <v>166.10000000000014</v>
      </c>
    </row>
    <row r="2631" spans="1:16" x14ac:dyDescent="0.3">
      <c r="A2631" t="s">
        <v>4918</v>
      </c>
      <c r="B2631" t="s">
        <v>4919</v>
      </c>
      <c r="C2631" s="1">
        <v>45466</v>
      </c>
      <c r="D2631" s="1">
        <v>45473</v>
      </c>
      <c r="E2631" s="1">
        <v>45488</v>
      </c>
      <c r="F2631" t="s">
        <v>72</v>
      </c>
      <c r="G2631" t="s">
        <v>41</v>
      </c>
      <c r="H2631" t="s">
        <v>49</v>
      </c>
      <c r="I2631">
        <v>43239</v>
      </c>
      <c r="J2631">
        <v>1232.01</v>
      </c>
      <c r="K2631">
        <v>1040.44</v>
      </c>
      <c r="L2631" t="s">
        <v>18</v>
      </c>
      <c r="M2631" t="s">
        <v>19</v>
      </c>
      <c r="N2631" s="2">
        <f t="shared" si="41"/>
        <v>0</v>
      </c>
      <c r="O2631">
        <f>DATEDIF(Table1[[#This Row],[Submission_Date]],Table1[[#This Row],[Decision_Date]],"D")</f>
        <v>15</v>
      </c>
      <c r="P2631">
        <f>Table1[[#This Row],[Claim_Amount]]-Table1[[#This Row],[Paid_Amount]]</f>
        <v>191.56999999999994</v>
      </c>
    </row>
    <row r="2632" spans="1:16" x14ac:dyDescent="0.3">
      <c r="A2632" t="s">
        <v>4920</v>
      </c>
      <c r="B2632" t="s">
        <v>4921</v>
      </c>
      <c r="C2632" s="1">
        <v>45247</v>
      </c>
      <c r="D2632" s="1">
        <v>45262</v>
      </c>
      <c r="E2632" s="1">
        <v>45308</v>
      </c>
      <c r="F2632" t="s">
        <v>48</v>
      </c>
      <c r="G2632" t="s">
        <v>34</v>
      </c>
      <c r="H2632" t="s">
        <v>29</v>
      </c>
      <c r="I2632">
        <v>99213</v>
      </c>
      <c r="J2632">
        <v>2292.1799999999998</v>
      </c>
      <c r="K2632">
        <v>2109.5300000000002</v>
      </c>
      <c r="L2632" t="s">
        <v>18</v>
      </c>
      <c r="M2632" t="s">
        <v>19</v>
      </c>
      <c r="N2632" s="2">
        <f t="shared" si="41"/>
        <v>0</v>
      </c>
      <c r="O2632">
        <f>DATEDIF(Table1[[#This Row],[Submission_Date]],Table1[[#This Row],[Decision_Date]],"D")</f>
        <v>46</v>
      </c>
      <c r="P2632">
        <f>Table1[[#This Row],[Claim_Amount]]-Table1[[#This Row],[Paid_Amount]]</f>
        <v>182.64999999999964</v>
      </c>
    </row>
    <row r="2633" spans="1:16" x14ac:dyDescent="0.3">
      <c r="A2633" t="s">
        <v>4922</v>
      </c>
      <c r="B2633" t="s">
        <v>1717</v>
      </c>
      <c r="C2633" s="1">
        <v>45290</v>
      </c>
      <c r="D2633" s="1">
        <v>45317</v>
      </c>
      <c r="E2633" s="1">
        <v>45324</v>
      </c>
      <c r="F2633" t="s">
        <v>44</v>
      </c>
      <c r="G2633" t="s">
        <v>28</v>
      </c>
      <c r="H2633" t="s">
        <v>55</v>
      </c>
      <c r="I2633">
        <v>66984</v>
      </c>
      <c r="J2633">
        <v>2619</v>
      </c>
      <c r="K2633">
        <v>0</v>
      </c>
      <c r="L2633" t="s">
        <v>60</v>
      </c>
      <c r="M2633" t="s">
        <v>80</v>
      </c>
      <c r="N2633" s="2">
        <f t="shared" si="41"/>
        <v>1</v>
      </c>
      <c r="O2633">
        <f>DATEDIF(Table1[[#This Row],[Submission_Date]],Table1[[#This Row],[Decision_Date]],"D")</f>
        <v>7</v>
      </c>
      <c r="P2633">
        <f>Table1[[#This Row],[Claim_Amount]]-Table1[[#This Row],[Paid_Amount]]</f>
        <v>2619</v>
      </c>
    </row>
    <row r="2634" spans="1:16" x14ac:dyDescent="0.3">
      <c r="A2634" t="s">
        <v>4923</v>
      </c>
      <c r="B2634" t="s">
        <v>3505</v>
      </c>
      <c r="C2634" s="1">
        <v>45343</v>
      </c>
      <c r="D2634" s="1">
        <v>45354</v>
      </c>
      <c r="E2634" s="1">
        <v>45403</v>
      </c>
      <c r="F2634" t="s">
        <v>48</v>
      </c>
      <c r="G2634" t="s">
        <v>34</v>
      </c>
      <c r="H2634" t="s">
        <v>35</v>
      </c>
      <c r="I2634">
        <v>93000</v>
      </c>
      <c r="J2634">
        <v>2117.17</v>
      </c>
      <c r="K2634">
        <v>1955.76</v>
      </c>
      <c r="L2634" t="s">
        <v>18</v>
      </c>
      <c r="M2634" t="s">
        <v>19</v>
      </c>
      <c r="N2634" s="2">
        <f t="shared" si="41"/>
        <v>0</v>
      </c>
      <c r="O2634">
        <f>DATEDIF(Table1[[#This Row],[Submission_Date]],Table1[[#This Row],[Decision_Date]],"D")</f>
        <v>49</v>
      </c>
      <c r="P2634">
        <f>Table1[[#This Row],[Claim_Amount]]-Table1[[#This Row],[Paid_Amount]]</f>
        <v>161.41000000000008</v>
      </c>
    </row>
    <row r="2635" spans="1:16" x14ac:dyDescent="0.3">
      <c r="A2635" t="s">
        <v>4924</v>
      </c>
      <c r="B2635" t="s">
        <v>2212</v>
      </c>
      <c r="C2635" s="1">
        <v>45155</v>
      </c>
      <c r="D2635" s="1">
        <v>45175</v>
      </c>
      <c r="E2635" s="1">
        <v>45185</v>
      </c>
      <c r="F2635" t="s">
        <v>48</v>
      </c>
      <c r="G2635" t="s">
        <v>23</v>
      </c>
      <c r="H2635" t="s">
        <v>52</v>
      </c>
      <c r="I2635">
        <v>80053</v>
      </c>
      <c r="J2635">
        <v>2319.36</v>
      </c>
      <c r="K2635">
        <v>2014.1</v>
      </c>
      <c r="L2635" t="s">
        <v>18</v>
      </c>
      <c r="M2635" t="s">
        <v>19</v>
      </c>
      <c r="N2635" s="2">
        <f t="shared" si="41"/>
        <v>0</v>
      </c>
      <c r="O2635">
        <f>DATEDIF(Table1[[#This Row],[Submission_Date]],Table1[[#This Row],[Decision_Date]],"D")</f>
        <v>10</v>
      </c>
      <c r="P2635">
        <f>Table1[[#This Row],[Claim_Amount]]-Table1[[#This Row],[Paid_Amount]]</f>
        <v>305.26000000000022</v>
      </c>
    </row>
    <row r="2636" spans="1:16" x14ac:dyDescent="0.3">
      <c r="A2636" t="s">
        <v>4925</v>
      </c>
      <c r="B2636" t="s">
        <v>4926</v>
      </c>
      <c r="C2636" s="1">
        <v>45162</v>
      </c>
      <c r="D2636" s="1">
        <v>45186</v>
      </c>
      <c r="E2636" s="1">
        <v>45198</v>
      </c>
      <c r="F2636" t="s">
        <v>33</v>
      </c>
      <c r="G2636" t="s">
        <v>28</v>
      </c>
      <c r="H2636" t="s">
        <v>52</v>
      </c>
      <c r="I2636">
        <v>70553</v>
      </c>
      <c r="J2636">
        <v>7044.24</v>
      </c>
      <c r="K2636">
        <v>5343.88</v>
      </c>
      <c r="L2636" t="s">
        <v>18</v>
      </c>
      <c r="M2636" t="s">
        <v>19</v>
      </c>
      <c r="N2636" s="2">
        <f t="shared" si="41"/>
        <v>0</v>
      </c>
      <c r="O2636">
        <f>DATEDIF(Table1[[#This Row],[Submission_Date]],Table1[[#This Row],[Decision_Date]],"D")</f>
        <v>12</v>
      </c>
      <c r="P2636">
        <f>Table1[[#This Row],[Claim_Amount]]-Table1[[#This Row],[Paid_Amount]]</f>
        <v>1700.3599999999997</v>
      </c>
    </row>
    <row r="2637" spans="1:16" x14ac:dyDescent="0.3">
      <c r="A2637" t="s">
        <v>4927</v>
      </c>
      <c r="B2637" t="s">
        <v>4928</v>
      </c>
      <c r="C2637" s="1">
        <v>45359</v>
      </c>
      <c r="D2637" s="1">
        <v>45368</v>
      </c>
      <c r="E2637" s="1">
        <v>45420</v>
      </c>
      <c r="F2637" t="s">
        <v>22</v>
      </c>
      <c r="G2637" t="s">
        <v>28</v>
      </c>
      <c r="H2637" t="s">
        <v>17</v>
      </c>
      <c r="I2637">
        <v>27447</v>
      </c>
      <c r="J2637">
        <v>4260.8999999999996</v>
      </c>
      <c r="K2637">
        <v>3395.21</v>
      </c>
      <c r="L2637" t="s">
        <v>18</v>
      </c>
      <c r="M2637" t="s">
        <v>19</v>
      </c>
      <c r="N2637" s="2">
        <f t="shared" si="41"/>
        <v>0</v>
      </c>
      <c r="O2637">
        <f>DATEDIF(Table1[[#This Row],[Submission_Date]],Table1[[#This Row],[Decision_Date]],"D")</f>
        <v>52</v>
      </c>
      <c r="P2637">
        <f>Table1[[#This Row],[Claim_Amount]]-Table1[[#This Row],[Paid_Amount]]</f>
        <v>865.6899999999996</v>
      </c>
    </row>
    <row r="2638" spans="1:16" x14ac:dyDescent="0.3">
      <c r="A2638" t="s">
        <v>4929</v>
      </c>
      <c r="B2638" t="s">
        <v>4930</v>
      </c>
      <c r="C2638" s="1">
        <v>45344</v>
      </c>
      <c r="D2638" s="1">
        <v>45367</v>
      </c>
      <c r="E2638" s="1">
        <v>45405</v>
      </c>
      <c r="F2638" t="s">
        <v>44</v>
      </c>
      <c r="G2638" t="s">
        <v>23</v>
      </c>
      <c r="H2638" t="s">
        <v>87</v>
      </c>
      <c r="I2638">
        <v>99213</v>
      </c>
      <c r="J2638">
        <v>2105.92</v>
      </c>
      <c r="K2638">
        <v>0</v>
      </c>
      <c r="L2638" t="s">
        <v>60</v>
      </c>
      <c r="M2638" t="s">
        <v>61</v>
      </c>
      <c r="N2638" s="2">
        <f t="shared" si="41"/>
        <v>1</v>
      </c>
      <c r="O2638">
        <f>DATEDIF(Table1[[#This Row],[Submission_Date]],Table1[[#This Row],[Decision_Date]],"D")</f>
        <v>38</v>
      </c>
      <c r="P2638">
        <f>Table1[[#This Row],[Claim_Amount]]-Table1[[#This Row],[Paid_Amount]]</f>
        <v>2105.92</v>
      </c>
    </row>
    <row r="2639" spans="1:16" x14ac:dyDescent="0.3">
      <c r="A2639" t="s">
        <v>4931</v>
      </c>
      <c r="B2639" t="s">
        <v>4932</v>
      </c>
      <c r="C2639" s="1">
        <v>45606</v>
      </c>
      <c r="D2639" s="1">
        <v>45618</v>
      </c>
      <c r="E2639" s="1">
        <v>45626</v>
      </c>
      <c r="F2639" t="s">
        <v>72</v>
      </c>
      <c r="G2639" t="s">
        <v>28</v>
      </c>
      <c r="H2639" t="s">
        <v>52</v>
      </c>
      <c r="I2639">
        <v>27130</v>
      </c>
      <c r="J2639">
        <v>3839.31</v>
      </c>
      <c r="K2639">
        <v>3487.86</v>
      </c>
      <c r="L2639" t="s">
        <v>18</v>
      </c>
      <c r="M2639" t="s">
        <v>19</v>
      </c>
      <c r="N2639" s="2">
        <f t="shared" si="41"/>
        <v>0</v>
      </c>
      <c r="O2639">
        <f>DATEDIF(Table1[[#This Row],[Submission_Date]],Table1[[#This Row],[Decision_Date]],"D")</f>
        <v>8</v>
      </c>
      <c r="P2639">
        <f>Table1[[#This Row],[Claim_Amount]]-Table1[[#This Row],[Paid_Amount]]</f>
        <v>351.44999999999982</v>
      </c>
    </row>
    <row r="2640" spans="1:16" x14ac:dyDescent="0.3">
      <c r="A2640" t="s">
        <v>4933</v>
      </c>
      <c r="B2640" t="s">
        <v>4934</v>
      </c>
      <c r="C2640" s="1">
        <v>44932</v>
      </c>
      <c r="D2640" s="1">
        <v>44949</v>
      </c>
      <c r="E2640" s="1">
        <v>44987</v>
      </c>
      <c r="F2640" t="s">
        <v>48</v>
      </c>
      <c r="G2640" t="s">
        <v>34</v>
      </c>
      <c r="H2640" t="s">
        <v>52</v>
      </c>
      <c r="I2640">
        <v>27447</v>
      </c>
      <c r="J2640">
        <v>791.54</v>
      </c>
      <c r="K2640">
        <v>0</v>
      </c>
      <c r="L2640" t="s">
        <v>60</v>
      </c>
      <c r="M2640" t="s">
        <v>101</v>
      </c>
      <c r="N2640" s="2">
        <f t="shared" si="41"/>
        <v>1</v>
      </c>
      <c r="O2640">
        <f>DATEDIF(Table1[[#This Row],[Submission_Date]],Table1[[#This Row],[Decision_Date]],"D")</f>
        <v>38</v>
      </c>
      <c r="P2640">
        <f>Table1[[#This Row],[Claim_Amount]]-Table1[[#This Row],[Paid_Amount]]</f>
        <v>791.54</v>
      </c>
    </row>
    <row r="2641" spans="1:16" x14ac:dyDescent="0.3">
      <c r="A2641" t="s">
        <v>4935</v>
      </c>
      <c r="B2641" t="s">
        <v>4936</v>
      </c>
      <c r="C2641" s="1">
        <v>45115</v>
      </c>
      <c r="D2641" s="1">
        <v>45131</v>
      </c>
      <c r="E2641" s="1">
        <v>45146</v>
      </c>
      <c r="F2641" t="s">
        <v>22</v>
      </c>
      <c r="G2641" t="s">
        <v>79</v>
      </c>
      <c r="H2641" t="s">
        <v>29</v>
      </c>
      <c r="I2641">
        <v>70553</v>
      </c>
      <c r="J2641">
        <v>2485.7800000000002</v>
      </c>
      <c r="K2641">
        <v>2240.89</v>
      </c>
      <c r="L2641" t="s">
        <v>18</v>
      </c>
      <c r="M2641" t="s">
        <v>19</v>
      </c>
      <c r="N2641" s="2">
        <f t="shared" si="41"/>
        <v>0</v>
      </c>
      <c r="O2641">
        <f>DATEDIF(Table1[[#This Row],[Submission_Date]],Table1[[#This Row],[Decision_Date]],"D")</f>
        <v>15</v>
      </c>
      <c r="P2641">
        <f>Table1[[#This Row],[Claim_Amount]]-Table1[[#This Row],[Paid_Amount]]</f>
        <v>244.89000000000033</v>
      </c>
    </row>
    <row r="2642" spans="1:16" x14ac:dyDescent="0.3">
      <c r="A2642" t="s">
        <v>4937</v>
      </c>
      <c r="B2642" t="s">
        <v>4938</v>
      </c>
      <c r="C2642" s="1">
        <v>45155</v>
      </c>
      <c r="D2642" s="1">
        <v>45183</v>
      </c>
      <c r="E2642" s="1">
        <v>45237</v>
      </c>
      <c r="F2642" t="s">
        <v>44</v>
      </c>
      <c r="G2642" t="s">
        <v>23</v>
      </c>
      <c r="H2642" t="s">
        <v>17</v>
      </c>
      <c r="I2642">
        <v>99214</v>
      </c>
      <c r="J2642">
        <v>7688.22</v>
      </c>
      <c r="K2642">
        <v>6513.59</v>
      </c>
      <c r="L2642" t="s">
        <v>18</v>
      </c>
      <c r="M2642" t="s">
        <v>19</v>
      </c>
      <c r="N2642" s="2">
        <f t="shared" si="41"/>
        <v>0</v>
      </c>
      <c r="O2642">
        <f>DATEDIF(Table1[[#This Row],[Submission_Date]],Table1[[#This Row],[Decision_Date]],"D")</f>
        <v>54</v>
      </c>
      <c r="P2642">
        <f>Table1[[#This Row],[Claim_Amount]]-Table1[[#This Row],[Paid_Amount]]</f>
        <v>1174.6300000000001</v>
      </c>
    </row>
    <row r="2643" spans="1:16" x14ac:dyDescent="0.3">
      <c r="A2643" t="s">
        <v>4939</v>
      </c>
      <c r="B2643" t="s">
        <v>4940</v>
      </c>
      <c r="C2643" s="1">
        <v>45270</v>
      </c>
      <c r="D2643" s="1">
        <v>45293</v>
      </c>
      <c r="E2643" s="1">
        <v>45341</v>
      </c>
      <c r="F2643" t="s">
        <v>44</v>
      </c>
      <c r="G2643" t="s">
        <v>34</v>
      </c>
      <c r="H2643" t="s">
        <v>29</v>
      </c>
      <c r="I2643">
        <v>99214</v>
      </c>
      <c r="J2643">
        <v>1518.63</v>
      </c>
      <c r="K2643">
        <v>0</v>
      </c>
      <c r="L2643" t="s">
        <v>60</v>
      </c>
      <c r="M2643" t="s">
        <v>61</v>
      </c>
      <c r="N2643" s="2">
        <f t="shared" si="41"/>
        <v>1</v>
      </c>
      <c r="O2643">
        <f>DATEDIF(Table1[[#This Row],[Submission_Date]],Table1[[#This Row],[Decision_Date]],"D")</f>
        <v>48</v>
      </c>
      <c r="P2643">
        <f>Table1[[#This Row],[Claim_Amount]]-Table1[[#This Row],[Paid_Amount]]</f>
        <v>1518.63</v>
      </c>
    </row>
    <row r="2644" spans="1:16" x14ac:dyDescent="0.3">
      <c r="A2644" t="s">
        <v>4941</v>
      </c>
      <c r="B2644" t="s">
        <v>4942</v>
      </c>
      <c r="C2644" s="1">
        <v>45077</v>
      </c>
      <c r="D2644" s="1">
        <v>45079</v>
      </c>
      <c r="E2644" s="1">
        <v>45137</v>
      </c>
      <c r="F2644" t="s">
        <v>44</v>
      </c>
      <c r="G2644" t="s">
        <v>23</v>
      </c>
      <c r="H2644" t="s">
        <v>87</v>
      </c>
      <c r="I2644">
        <v>80053</v>
      </c>
      <c r="J2644">
        <v>917.72</v>
      </c>
      <c r="K2644">
        <v>730.56</v>
      </c>
      <c r="L2644" t="s">
        <v>18</v>
      </c>
      <c r="M2644" t="s">
        <v>19</v>
      </c>
      <c r="N2644" s="2">
        <f t="shared" si="41"/>
        <v>0</v>
      </c>
      <c r="O2644">
        <f>DATEDIF(Table1[[#This Row],[Submission_Date]],Table1[[#This Row],[Decision_Date]],"D")</f>
        <v>58</v>
      </c>
      <c r="P2644">
        <f>Table1[[#This Row],[Claim_Amount]]-Table1[[#This Row],[Paid_Amount]]</f>
        <v>187.16000000000008</v>
      </c>
    </row>
    <row r="2645" spans="1:16" x14ac:dyDescent="0.3">
      <c r="A2645" t="s">
        <v>4943</v>
      </c>
      <c r="B2645" t="s">
        <v>4944</v>
      </c>
      <c r="C2645" s="1">
        <v>45021</v>
      </c>
      <c r="D2645" s="1">
        <v>45047</v>
      </c>
      <c r="E2645" s="1">
        <v>45093</v>
      </c>
      <c r="F2645" t="s">
        <v>44</v>
      </c>
      <c r="G2645" t="s">
        <v>41</v>
      </c>
      <c r="H2645" t="s">
        <v>55</v>
      </c>
      <c r="I2645">
        <v>27130</v>
      </c>
      <c r="J2645">
        <v>1073.1199999999999</v>
      </c>
      <c r="K2645">
        <v>1004.95</v>
      </c>
      <c r="L2645" t="s">
        <v>18</v>
      </c>
      <c r="M2645" t="s">
        <v>19</v>
      </c>
      <c r="N2645" s="2">
        <f t="shared" si="41"/>
        <v>0</v>
      </c>
      <c r="O2645">
        <f>DATEDIF(Table1[[#This Row],[Submission_Date]],Table1[[#This Row],[Decision_Date]],"D")</f>
        <v>46</v>
      </c>
      <c r="P2645">
        <f>Table1[[#This Row],[Claim_Amount]]-Table1[[#This Row],[Paid_Amount]]</f>
        <v>68.169999999999845</v>
      </c>
    </row>
    <row r="2646" spans="1:16" x14ac:dyDescent="0.3">
      <c r="A2646" t="s">
        <v>4945</v>
      </c>
      <c r="B2646" t="s">
        <v>4946</v>
      </c>
      <c r="C2646" s="1">
        <v>45436</v>
      </c>
      <c r="D2646" s="1">
        <v>45441</v>
      </c>
      <c r="E2646" s="1">
        <v>45484</v>
      </c>
      <c r="F2646" t="s">
        <v>27</v>
      </c>
      <c r="G2646" t="s">
        <v>41</v>
      </c>
      <c r="H2646" t="s">
        <v>24</v>
      </c>
      <c r="I2646">
        <v>27447</v>
      </c>
      <c r="J2646">
        <v>756.19</v>
      </c>
      <c r="K2646">
        <v>599.85</v>
      </c>
      <c r="L2646" t="s">
        <v>18</v>
      </c>
      <c r="M2646" t="s">
        <v>19</v>
      </c>
      <c r="N2646" s="2">
        <f t="shared" si="41"/>
        <v>0</v>
      </c>
      <c r="O2646">
        <f>DATEDIF(Table1[[#This Row],[Submission_Date]],Table1[[#This Row],[Decision_Date]],"D")</f>
        <v>43</v>
      </c>
      <c r="P2646">
        <f>Table1[[#This Row],[Claim_Amount]]-Table1[[#This Row],[Paid_Amount]]</f>
        <v>156.34000000000003</v>
      </c>
    </row>
    <row r="2647" spans="1:16" x14ac:dyDescent="0.3">
      <c r="A2647" t="s">
        <v>4947</v>
      </c>
      <c r="B2647" t="s">
        <v>3880</v>
      </c>
      <c r="C2647" s="1">
        <v>45572</v>
      </c>
      <c r="D2647" s="1">
        <v>45579</v>
      </c>
      <c r="E2647" s="1">
        <v>45604</v>
      </c>
      <c r="F2647" t="s">
        <v>44</v>
      </c>
      <c r="G2647" t="s">
        <v>28</v>
      </c>
      <c r="H2647" t="s">
        <v>87</v>
      </c>
      <c r="I2647">
        <v>27447</v>
      </c>
      <c r="J2647">
        <v>965.06</v>
      </c>
      <c r="K2647">
        <v>0</v>
      </c>
      <c r="L2647" t="s">
        <v>30</v>
      </c>
      <c r="M2647" t="s">
        <v>19</v>
      </c>
      <c r="N2647" s="2">
        <f t="shared" si="41"/>
        <v>0</v>
      </c>
      <c r="O2647">
        <f>DATEDIF(Table1[[#This Row],[Submission_Date]],Table1[[#This Row],[Decision_Date]],"D")</f>
        <v>25</v>
      </c>
      <c r="P2647">
        <f>Table1[[#This Row],[Claim_Amount]]-Table1[[#This Row],[Paid_Amount]]</f>
        <v>965.06</v>
      </c>
    </row>
    <row r="2648" spans="1:16" x14ac:dyDescent="0.3">
      <c r="A2648" t="s">
        <v>4948</v>
      </c>
      <c r="B2648" t="s">
        <v>4949</v>
      </c>
      <c r="C2648" s="1">
        <v>45514</v>
      </c>
      <c r="D2648" s="1">
        <v>45539</v>
      </c>
      <c r="E2648" s="1">
        <v>45560</v>
      </c>
      <c r="F2648" t="s">
        <v>33</v>
      </c>
      <c r="G2648" t="s">
        <v>41</v>
      </c>
      <c r="H2648" t="s">
        <v>24</v>
      </c>
      <c r="I2648">
        <v>93000</v>
      </c>
      <c r="J2648">
        <v>1344.25</v>
      </c>
      <c r="K2648">
        <v>0</v>
      </c>
      <c r="L2648" t="s">
        <v>60</v>
      </c>
      <c r="M2648" t="s">
        <v>61</v>
      </c>
      <c r="N2648" s="2">
        <f t="shared" si="41"/>
        <v>1</v>
      </c>
      <c r="O2648">
        <f>DATEDIF(Table1[[#This Row],[Submission_Date]],Table1[[#This Row],[Decision_Date]],"D")</f>
        <v>21</v>
      </c>
      <c r="P2648">
        <f>Table1[[#This Row],[Claim_Amount]]-Table1[[#This Row],[Paid_Amount]]</f>
        <v>1344.25</v>
      </c>
    </row>
    <row r="2649" spans="1:16" x14ac:dyDescent="0.3">
      <c r="A2649" t="s">
        <v>4950</v>
      </c>
      <c r="B2649" t="s">
        <v>4951</v>
      </c>
      <c r="C2649" s="1">
        <v>45600</v>
      </c>
      <c r="D2649" s="1">
        <v>45601</v>
      </c>
      <c r="E2649" s="1">
        <v>45646</v>
      </c>
      <c r="F2649" t="s">
        <v>106</v>
      </c>
      <c r="G2649" t="s">
        <v>28</v>
      </c>
      <c r="H2649" t="s">
        <v>55</v>
      </c>
      <c r="I2649">
        <v>71046</v>
      </c>
      <c r="J2649">
        <v>587.30999999999995</v>
      </c>
      <c r="K2649">
        <v>521.21</v>
      </c>
      <c r="L2649" t="s">
        <v>18</v>
      </c>
      <c r="M2649" t="s">
        <v>19</v>
      </c>
      <c r="N2649" s="2">
        <f t="shared" si="41"/>
        <v>0</v>
      </c>
      <c r="O2649">
        <f>DATEDIF(Table1[[#This Row],[Submission_Date]],Table1[[#This Row],[Decision_Date]],"D")</f>
        <v>45</v>
      </c>
      <c r="P2649">
        <f>Table1[[#This Row],[Claim_Amount]]-Table1[[#This Row],[Paid_Amount]]</f>
        <v>66.099999999999909</v>
      </c>
    </row>
    <row r="2650" spans="1:16" x14ac:dyDescent="0.3">
      <c r="A2650" t="s">
        <v>4952</v>
      </c>
      <c r="B2650" t="s">
        <v>796</v>
      </c>
      <c r="C2650" s="1">
        <v>45064</v>
      </c>
      <c r="D2650" s="1">
        <v>45080</v>
      </c>
      <c r="E2650" s="1">
        <v>45120</v>
      </c>
      <c r="F2650" t="s">
        <v>22</v>
      </c>
      <c r="G2650" t="s">
        <v>34</v>
      </c>
      <c r="H2650" t="s">
        <v>49</v>
      </c>
      <c r="I2650">
        <v>63047</v>
      </c>
      <c r="J2650">
        <v>1830.78</v>
      </c>
      <c r="K2650">
        <v>1573.95</v>
      </c>
      <c r="L2650" t="s">
        <v>18</v>
      </c>
      <c r="M2650" t="s">
        <v>19</v>
      </c>
      <c r="N2650" s="2">
        <f t="shared" si="41"/>
        <v>0</v>
      </c>
      <c r="O2650">
        <f>DATEDIF(Table1[[#This Row],[Submission_Date]],Table1[[#This Row],[Decision_Date]],"D")</f>
        <v>40</v>
      </c>
      <c r="P2650">
        <f>Table1[[#This Row],[Claim_Amount]]-Table1[[#This Row],[Paid_Amount]]</f>
        <v>256.82999999999993</v>
      </c>
    </row>
    <row r="2651" spans="1:16" x14ac:dyDescent="0.3">
      <c r="A2651" t="s">
        <v>4953</v>
      </c>
      <c r="B2651" t="s">
        <v>4954</v>
      </c>
      <c r="C2651" s="1">
        <v>45035</v>
      </c>
      <c r="D2651" s="1">
        <v>45056</v>
      </c>
      <c r="E2651" s="1">
        <v>45102</v>
      </c>
      <c r="F2651" t="s">
        <v>48</v>
      </c>
      <c r="G2651" t="s">
        <v>28</v>
      </c>
      <c r="H2651" t="s">
        <v>17</v>
      </c>
      <c r="I2651">
        <v>43239</v>
      </c>
      <c r="J2651">
        <v>3721.28</v>
      </c>
      <c r="K2651">
        <v>2942.02</v>
      </c>
      <c r="L2651" t="s">
        <v>18</v>
      </c>
      <c r="M2651" t="s">
        <v>19</v>
      </c>
      <c r="N2651" s="2">
        <f t="shared" si="41"/>
        <v>0</v>
      </c>
      <c r="O2651">
        <f>DATEDIF(Table1[[#This Row],[Submission_Date]],Table1[[#This Row],[Decision_Date]],"D")</f>
        <v>46</v>
      </c>
      <c r="P2651">
        <f>Table1[[#This Row],[Claim_Amount]]-Table1[[#This Row],[Paid_Amount]]</f>
        <v>779.26000000000022</v>
      </c>
    </row>
    <row r="2652" spans="1:16" x14ac:dyDescent="0.3">
      <c r="A2652" t="s">
        <v>4955</v>
      </c>
      <c r="B2652" t="s">
        <v>891</v>
      </c>
      <c r="C2652" s="1">
        <v>45047</v>
      </c>
      <c r="D2652" s="1">
        <v>45073</v>
      </c>
      <c r="E2652" s="1">
        <v>45098</v>
      </c>
      <c r="F2652" t="s">
        <v>48</v>
      </c>
      <c r="G2652" t="s">
        <v>79</v>
      </c>
      <c r="H2652" t="s">
        <v>45</v>
      </c>
      <c r="I2652">
        <v>71046</v>
      </c>
      <c r="J2652">
        <v>874.62</v>
      </c>
      <c r="K2652">
        <v>842.72</v>
      </c>
      <c r="L2652" t="s">
        <v>18</v>
      </c>
      <c r="M2652" t="s">
        <v>19</v>
      </c>
      <c r="N2652" s="2">
        <f t="shared" si="41"/>
        <v>0</v>
      </c>
      <c r="O2652">
        <f>DATEDIF(Table1[[#This Row],[Submission_Date]],Table1[[#This Row],[Decision_Date]],"D")</f>
        <v>25</v>
      </c>
      <c r="P2652">
        <f>Table1[[#This Row],[Claim_Amount]]-Table1[[#This Row],[Paid_Amount]]</f>
        <v>31.899999999999977</v>
      </c>
    </row>
    <row r="2653" spans="1:16" x14ac:dyDescent="0.3">
      <c r="A2653" t="s">
        <v>4956</v>
      </c>
      <c r="B2653" t="s">
        <v>826</v>
      </c>
      <c r="C2653" s="1">
        <v>45498</v>
      </c>
      <c r="D2653" s="1">
        <v>45501</v>
      </c>
      <c r="E2653" s="1">
        <v>45514</v>
      </c>
      <c r="F2653" t="s">
        <v>48</v>
      </c>
      <c r="G2653" t="s">
        <v>16</v>
      </c>
      <c r="H2653" t="s">
        <v>49</v>
      </c>
      <c r="I2653">
        <v>43239</v>
      </c>
      <c r="J2653">
        <v>6096.24</v>
      </c>
      <c r="K2653">
        <v>0</v>
      </c>
      <c r="L2653" t="s">
        <v>60</v>
      </c>
      <c r="M2653" t="s">
        <v>153</v>
      </c>
      <c r="N2653" s="2">
        <f t="shared" si="41"/>
        <v>1</v>
      </c>
      <c r="O2653">
        <f>DATEDIF(Table1[[#This Row],[Submission_Date]],Table1[[#This Row],[Decision_Date]],"D")</f>
        <v>13</v>
      </c>
      <c r="P2653">
        <f>Table1[[#This Row],[Claim_Amount]]-Table1[[#This Row],[Paid_Amount]]</f>
        <v>6096.24</v>
      </c>
    </row>
    <row r="2654" spans="1:16" x14ac:dyDescent="0.3">
      <c r="A2654" t="s">
        <v>4957</v>
      </c>
      <c r="B2654" t="s">
        <v>4958</v>
      </c>
      <c r="C2654" s="1">
        <v>45105</v>
      </c>
      <c r="D2654" s="1">
        <v>45107</v>
      </c>
      <c r="E2654" s="1">
        <v>45117</v>
      </c>
      <c r="F2654" t="s">
        <v>33</v>
      </c>
      <c r="G2654" t="s">
        <v>23</v>
      </c>
      <c r="H2654" t="s">
        <v>35</v>
      </c>
      <c r="I2654">
        <v>99214</v>
      </c>
      <c r="J2654">
        <v>2720.67</v>
      </c>
      <c r="K2654">
        <v>2689.65</v>
      </c>
      <c r="L2654" t="s">
        <v>18</v>
      </c>
      <c r="M2654" t="s">
        <v>19</v>
      </c>
      <c r="N2654" s="2">
        <f t="shared" si="41"/>
        <v>0</v>
      </c>
      <c r="O2654">
        <f>DATEDIF(Table1[[#This Row],[Submission_Date]],Table1[[#This Row],[Decision_Date]],"D")</f>
        <v>10</v>
      </c>
      <c r="P2654">
        <f>Table1[[#This Row],[Claim_Amount]]-Table1[[#This Row],[Paid_Amount]]</f>
        <v>31.019999999999982</v>
      </c>
    </row>
    <row r="2655" spans="1:16" x14ac:dyDescent="0.3">
      <c r="A2655" t="s">
        <v>4959</v>
      </c>
      <c r="B2655" t="s">
        <v>2041</v>
      </c>
      <c r="C2655" s="1">
        <v>45474</v>
      </c>
      <c r="D2655" s="1">
        <v>45498</v>
      </c>
      <c r="E2655" s="1">
        <v>45549</v>
      </c>
      <c r="F2655" t="s">
        <v>44</v>
      </c>
      <c r="G2655" t="s">
        <v>79</v>
      </c>
      <c r="H2655" t="s">
        <v>24</v>
      </c>
      <c r="I2655">
        <v>93000</v>
      </c>
      <c r="J2655">
        <v>4123.53</v>
      </c>
      <c r="K2655">
        <v>3656.9</v>
      </c>
      <c r="L2655" t="s">
        <v>18</v>
      </c>
      <c r="M2655" t="s">
        <v>19</v>
      </c>
      <c r="N2655" s="2">
        <f t="shared" si="41"/>
        <v>0</v>
      </c>
      <c r="O2655">
        <f>DATEDIF(Table1[[#This Row],[Submission_Date]],Table1[[#This Row],[Decision_Date]],"D")</f>
        <v>51</v>
      </c>
      <c r="P2655">
        <f>Table1[[#This Row],[Claim_Amount]]-Table1[[#This Row],[Paid_Amount]]</f>
        <v>466.62999999999965</v>
      </c>
    </row>
    <row r="2656" spans="1:16" x14ac:dyDescent="0.3">
      <c r="A2656" t="s">
        <v>4960</v>
      </c>
      <c r="B2656" t="s">
        <v>3880</v>
      </c>
      <c r="C2656" s="1">
        <v>45514</v>
      </c>
      <c r="D2656" s="1">
        <v>45525</v>
      </c>
      <c r="E2656" s="1">
        <v>45535</v>
      </c>
      <c r="F2656" t="s">
        <v>22</v>
      </c>
      <c r="G2656" t="s">
        <v>28</v>
      </c>
      <c r="H2656" t="s">
        <v>38</v>
      </c>
      <c r="I2656">
        <v>80053</v>
      </c>
      <c r="J2656">
        <v>1068.2</v>
      </c>
      <c r="K2656">
        <v>931.63</v>
      </c>
      <c r="L2656" t="s">
        <v>18</v>
      </c>
      <c r="M2656" t="s">
        <v>19</v>
      </c>
      <c r="N2656" s="2">
        <f t="shared" si="41"/>
        <v>0</v>
      </c>
      <c r="O2656">
        <f>DATEDIF(Table1[[#This Row],[Submission_Date]],Table1[[#This Row],[Decision_Date]],"D")</f>
        <v>10</v>
      </c>
      <c r="P2656">
        <f>Table1[[#This Row],[Claim_Amount]]-Table1[[#This Row],[Paid_Amount]]</f>
        <v>136.57000000000005</v>
      </c>
    </row>
    <row r="2657" spans="1:16" x14ac:dyDescent="0.3">
      <c r="A2657" t="s">
        <v>4961</v>
      </c>
      <c r="B2657" t="s">
        <v>4962</v>
      </c>
      <c r="C2657" s="1">
        <v>44998</v>
      </c>
      <c r="D2657" s="1">
        <v>45011</v>
      </c>
      <c r="E2657" s="1">
        <v>45057</v>
      </c>
      <c r="F2657" t="s">
        <v>48</v>
      </c>
      <c r="G2657" t="s">
        <v>16</v>
      </c>
      <c r="H2657" t="s">
        <v>52</v>
      </c>
      <c r="I2657">
        <v>27130</v>
      </c>
      <c r="J2657">
        <v>3581.8</v>
      </c>
      <c r="K2657">
        <v>3075.6</v>
      </c>
      <c r="L2657" t="s">
        <v>18</v>
      </c>
      <c r="M2657" t="s">
        <v>19</v>
      </c>
      <c r="N2657" s="2">
        <f t="shared" si="41"/>
        <v>0</v>
      </c>
      <c r="O2657">
        <f>DATEDIF(Table1[[#This Row],[Submission_Date]],Table1[[#This Row],[Decision_Date]],"D")</f>
        <v>46</v>
      </c>
      <c r="P2657">
        <f>Table1[[#This Row],[Claim_Amount]]-Table1[[#This Row],[Paid_Amount]]</f>
        <v>506.20000000000027</v>
      </c>
    </row>
    <row r="2658" spans="1:16" x14ac:dyDescent="0.3">
      <c r="A2658" t="s">
        <v>4963</v>
      </c>
      <c r="B2658" t="s">
        <v>4964</v>
      </c>
      <c r="C2658" s="1">
        <v>45180</v>
      </c>
      <c r="D2658" s="1">
        <v>45190</v>
      </c>
      <c r="E2658" s="1">
        <v>45203</v>
      </c>
      <c r="F2658" t="s">
        <v>27</v>
      </c>
      <c r="G2658" t="s">
        <v>28</v>
      </c>
      <c r="H2658" t="s">
        <v>24</v>
      </c>
      <c r="I2658">
        <v>93000</v>
      </c>
      <c r="J2658">
        <v>754.8</v>
      </c>
      <c r="K2658">
        <v>644.26</v>
      </c>
      <c r="L2658" t="s">
        <v>18</v>
      </c>
      <c r="M2658" t="s">
        <v>19</v>
      </c>
      <c r="N2658" s="2">
        <f t="shared" si="41"/>
        <v>0</v>
      </c>
      <c r="O2658">
        <f>DATEDIF(Table1[[#This Row],[Submission_Date]],Table1[[#This Row],[Decision_Date]],"D")</f>
        <v>13</v>
      </c>
      <c r="P2658">
        <f>Table1[[#This Row],[Claim_Amount]]-Table1[[#This Row],[Paid_Amount]]</f>
        <v>110.53999999999996</v>
      </c>
    </row>
    <row r="2659" spans="1:16" x14ac:dyDescent="0.3">
      <c r="A2659" t="s">
        <v>4965</v>
      </c>
      <c r="B2659" t="s">
        <v>4966</v>
      </c>
      <c r="C2659" s="1">
        <v>44955</v>
      </c>
      <c r="D2659" s="1">
        <v>44957</v>
      </c>
      <c r="E2659" s="1">
        <v>44969</v>
      </c>
      <c r="F2659" t="s">
        <v>15</v>
      </c>
      <c r="G2659" t="s">
        <v>28</v>
      </c>
      <c r="H2659" t="s">
        <v>87</v>
      </c>
      <c r="I2659">
        <v>43239</v>
      </c>
      <c r="J2659">
        <v>3685.63</v>
      </c>
      <c r="K2659">
        <v>3443.66</v>
      </c>
      <c r="L2659" t="s">
        <v>18</v>
      </c>
      <c r="M2659" t="s">
        <v>19</v>
      </c>
      <c r="N2659" s="2">
        <f t="shared" si="41"/>
        <v>0</v>
      </c>
      <c r="O2659">
        <f>DATEDIF(Table1[[#This Row],[Submission_Date]],Table1[[#This Row],[Decision_Date]],"D")</f>
        <v>12</v>
      </c>
      <c r="P2659">
        <f>Table1[[#This Row],[Claim_Amount]]-Table1[[#This Row],[Paid_Amount]]</f>
        <v>241.97000000000025</v>
      </c>
    </row>
    <row r="2660" spans="1:16" x14ac:dyDescent="0.3">
      <c r="A2660" t="s">
        <v>4967</v>
      </c>
      <c r="B2660" t="s">
        <v>4968</v>
      </c>
      <c r="C2660" s="1">
        <v>45644</v>
      </c>
      <c r="D2660" s="1">
        <v>45668</v>
      </c>
      <c r="E2660" s="1">
        <v>45724</v>
      </c>
      <c r="F2660" t="s">
        <v>106</v>
      </c>
      <c r="G2660" t="s">
        <v>41</v>
      </c>
      <c r="H2660" t="s">
        <v>87</v>
      </c>
      <c r="I2660">
        <v>93000</v>
      </c>
      <c r="J2660">
        <v>2074.4899999999998</v>
      </c>
      <c r="K2660">
        <v>1958.55</v>
      </c>
      <c r="L2660" t="s">
        <v>18</v>
      </c>
      <c r="M2660" t="s">
        <v>19</v>
      </c>
      <c r="N2660" s="2">
        <f t="shared" si="41"/>
        <v>0</v>
      </c>
      <c r="O2660">
        <f>DATEDIF(Table1[[#This Row],[Submission_Date]],Table1[[#This Row],[Decision_Date]],"D")</f>
        <v>56</v>
      </c>
      <c r="P2660">
        <f>Table1[[#This Row],[Claim_Amount]]-Table1[[#This Row],[Paid_Amount]]</f>
        <v>115.93999999999983</v>
      </c>
    </row>
    <row r="2661" spans="1:16" x14ac:dyDescent="0.3">
      <c r="A2661" t="s">
        <v>4969</v>
      </c>
      <c r="B2661" t="s">
        <v>4970</v>
      </c>
      <c r="C2661" s="1">
        <v>45257</v>
      </c>
      <c r="D2661" s="1">
        <v>45258</v>
      </c>
      <c r="E2661" s="1">
        <v>45307</v>
      </c>
      <c r="F2661" t="s">
        <v>48</v>
      </c>
      <c r="G2661" t="s">
        <v>41</v>
      </c>
      <c r="H2661" t="s">
        <v>87</v>
      </c>
      <c r="I2661">
        <v>63047</v>
      </c>
      <c r="J2661">
        <v>2814.67</v>
      </c>
      <c r="K2661">
        <v>2559.59</v>
      </c>
      <c r="L2661" t="s">
        <v>18</v>
      </c>
      <c r="M2661" t="s">
        <v>19</v>
      </c>
      <c r="N2661" s="2">
        <f t="shared" si="41"/>
        <v>0</v>
      </c>
      <c r="O2661">
        <f>DATEDIF(Table1[[#This Row],[Submission_Date]],Table1[[#This Row],[Decision_Date]],"D")</f>
        <v>49</v>
      </c>
      <c r="P2661">
        <f>Table1[[#This Row],[Claim_Amount]]-Table1[[#This Row],[Paid_Amount]]</f>
        <v>255.07999999999993</v>
      </c>
    </row>
    <row r="2662" spans="1:16" x14ac:dyDescent="0.3">
      <c r="A2662" t="s">
        <v>4971</v>
      </c>
      <c r="B2662" t="s">
        <v>4972</v>
      </c>
      <c r="C2662" s="1">
        <v>45002</v>
      </c>
      <c r="D2662" s="1">
        <v>45016</v>
      </c>
      <c r="E2662" s="1">
        <v>45044</v>
      </c>
      <c r="F2662" t="s">
        <v>33</v>
      </c>
      <c r="G2662" t="s">
        <v>28</v>
      </c>
      <c r="H2662" t="s">
        <v>87</v>
      </c>
      <c r="I2662">
        <v>92928</v>
      </c>
      <c r="J2662">
        <v>705.94</v>
      </c>
      <c r="K2662">
        <v>629.89</v>
      </c>
      <c r="L2662" t="s">
        <v>18</v>
      </c>
      <c r="M2662" t="s">
        <v>19</v>
      </c>
      <c r="N2662" s="2">
        <f t="shared" si="41"/>
        <v>0</v>
      </c>
      <c r="O2662">
        <f>DATEDIF(Table1[[#This Row],[Submission_Date]],Table1[[#This Row],[Decision_Date]],"D")</f>
        <v>28</v>
      </c>
      <c r="P2662">
        <f>Table1[[#This Row],[Claim_Amount]]-Table1[[#This Row],[Paid_Amount]]</f>
        <v>76.050000000000068</v>
      </c>
    </row>
    <row r="2663" spans="1:16" x14ac:dyDescent="0.3">
      <c r="A2663" t="s">
        <v>4973</v>
      </c>
      <c r="B2663" t="s">
        <v>1765</v>
      </c>
      <c r="C2663" s="1">
        <v>44947</v>
      </c>
      <c r="D2663" s="1">
        <v>44962</v>
      </c>
      <c r="E2663" s="1">
        <v>45003</v>
      </c>
      <c r="F2663" t="s">
        <v>72</v>
      </c>
      <c r="G2663" t="s">
        <v>41</v>
      </c>
      <c r="H2663" t="s">
        <v>49</v>
      </c>
      <c r="I2663">
        <v>99214</v>
      </c>
      <c r="J2663">
        <v>883.55</v>
      </c>
      <c r="K2663">
        <v>0</v>
      </c>
      <c r="L2663" t="s">
        <v>60</v>
      </c>
      <c r="M2663" t="s">
        <v>94</v>
      </c>
      <c r="N2663" s="2">
        <f t="shared" si="41"/>
        <v>1</v>
      </c>
      <c r="O2663">
        <f>DATEDIF(Table1[[#This Row],[Submission_Date]],Table1[[#This Row],[Decision_Date]],"D")</f>
        <v>41</v>
      </c>
      <c r="P2663">
        <f>Table1[[#This Row],[Claim_Amount]]-Table1[[#This Row],[Paid_Amount]]</f>
        <v>883.55</v>
      </c>
    </row>
    <row r="2664" spans="1:16" x14ac:dyDescent="0.3">
      <c r="A2664" t="s">
        <v>4974</v>
      </c>
      <c r="B2664" t="s">
        <v>1489</v>
      </c>
      <c r="C2664" s="1">
        <v>45085</v>
      </c>
      <c r="D2664" s="1">
        <v>45095</v>
      </c>
      <c r="E2664" s="1">
        <v>45119</v>
      </c>
      <c r="F2664" t="s">
        <v>72</v>
      </c>
      <c r="G2664" t="s">
        <v>34</v>
      </c>
      <c r="H2664" t="s">
        <v>35</v>
      </c>
      <c r="I2664">
        <v>80053</v>
      </c>
      <c r="J2664">
        <v>2915.46</v>
      </c>
      <c r="K2664">
        <v>2546.39</v>
      </c>
      <c r="L2664" t="s">
        <v>18</v>
      </c>
      <c r="M2664" t="s">
        <v>19</v>
      </c>
      <c r="N2664" s="2">
        <f t="shared" si="41"/>
        <v>0</v>
      </c>
      <c r="O2664">
        <f>DATEDIF(Table1[[#This Row],[Submission_Date]],Table1[[#This Row],[Decision_Date]],"D")</f>
        <v>24</v>
      </c>
      <c r="P2664">
        <f>Table1[[#This Row],[Claim_Amount]]-Table1[[#This Row],[Paid_Amount]]</f>
        <v>369.07000000000016</v>
      </c>
    </row>
    <row r="2665" spans="1:16" x14ac:dyDescent="0.3">
      <c r="A2665" t="s">
        <v>4975</v>
      </c>
      <c r="B2665" t="s">
        <v>4976</v>
      </c>
      <c r="C2665" s="1">
        <v>45391</v>
      </c>
      <c r="D2665" s="1">
        <v>45395</v>
      </c>
      <c r="E2665" s="1">
        <v>45450</v>
      </c>
      <c r="F2665" t="s">
        <v>72</v>
      </c>
      <c r="G2665" t="s">
        <v>28</v>
      </c>
      <c r="H2665" t="s">
        <v>29</v>
      </c>
      <c r="I2665">
        <v>27447</v>
      </c>
      <c r="J2665">
        <v>846.68</v>
      </c>
      <c r="K2665">
        <v>0</v>
      </c>
      <c r="L2665" t="s">
        <v>60</v>
      </c>
      <c r="M2665" t="s">
        <v>153</v>
      </c>
      <c r="N2665" s="2">
        <f t="shared" si="41"/>
        <v>1</v>
      </c>
      <c r="O2665">
        <f>DATEDIF(Table1[[#This Row],[Submission_Date]],Table1[[#This Row],[Decision_Date]],"D")</f>
        <v>55</v>
      </c>
      <c r="P2665">
        <f>Table1[[#This Row],[Claim_Amount]]-Table1[[#This Row],[Paid_Amount]]</f>
        <v>846.68</v>
      </c>
    </row>
    <row r="2666" spans="1:16" x14ac:dyDescent="0.3">
      <c r="A2666" t="s">
        <v>4977</v>
      </c>
      <c r="B2666" t="s">
        <v>374</v>
      </c>
      <c r="C2666" s="1">
        <v>45014</v>
      </c>
      <c r="D2666" s="1">
        <v>45026</v>
      </c>
      <c r="E2666" s="1">
        <v>45058</v>
      </c>
      <c r="F2666" t="s">
        <v>15</v>
      </c>
      <c r="G2666" t="s">
        <v>79</v>
      </c>
      <c r="H2666" t="s">
        <v>87</v>
      </c>
      <c r="I2666">
        <v>71046</v>
      </c>
      <c r="J2666">
        <v>2619.0500000000002</v>
      </c>
      <c r="K2666">
        <v>2212.29</v>
      </c>
      <c r="L2666" t="s">
        <v>18</v>
      </c>
      <c r="M2666" t="s">
        <v>19</v>
      </c>
      <c r="N2666" s="2">
        <f t="shared" si="41"/>
        <v>0</v>
      </c>
      <c r="O2666">
        <f>DATEDIF(Table1[[#This Row],[Submission_Date]],Table1[[#This Row],[Decision_Date]],"D")</f>
        <v>32</v>
      </c>
      <c r="P2666">
        <f>Table1[[#This Row],[Claim_Amount]]-Table1[[#This Row],[Paid_Amount]]</f>
        <v>406.76000000000022</v>
      </c>
    </row>
    <row r="2667" spans="1:16" x14ac:dyDescent="0.3">
      <c r="A2667" t="s">
        <v>4978</v>
      </c>
      <c r="B2667" t="s">
        <v>4979</v>
      </c>
      <c r="C2667" s="1">
        <v>45552</v>
      </c>
      <c r="D2667" s="1">
        <v>45569</v>
      </c>
      <c r="E2667" s="1">
        <v>45589</v>
      </c>
      <c r="F2667" t="s">
        <v>22</v>
      </c>
      <c r="G2667" t="s">
        <v>79</v>
      </c>
      <c r="H2667" t="s">
        <v>45</v>
      </c>
      <c r="I2667">
        <v>90837</v>
      </c>
      <c r="J2667">
        <v>605.64</v>
      </c>
      <c r="K2667">
        <v>0</v>
      </c>
      <c r="L2667" t="s">
        <v>30</v>
      </c>
      <c r="M2667" t="s">
        <v>19</v>
      </c>
      <c r="N2667" s="2">
        <f t="shared" si="41"/>
        <v>0</v>
      </c>
      <c r="O2667">
        <f>DATEDIF(Table1[[#This Row],[Submission_Date]],Table1[[#This Row],[Decision_Date]],"D")</f>
        <v>20</v>
      </c>
      <c r="P2667">
        <f>Table1[[#This Row],[Claim_Amount]]-Table1[[#This Row],[Paid_Amount]]</f>
        <v>605.64</v>
      </c>
    </row>
    <row r="2668" spans="1:16" x14ac:dyDescent="0.3">
      <c r="A2668" t="s">
        <v>4980</v>
      </c>
      <c r="B2668" t="s">
        <v>1104</v>
      </c>
      <c r="C2668" s="1">
        <v>44945</v>
      </c>
      <c r="D2668" s="1">
        <v>44958</v>
      </c>
      <c r="E2668" s="1">
        <v>44975</v>
      </c>
      <c r="F2668" t="s">
        <v>27</v>
      </c>
      <c r="G2668" t="s">
        <v>23</v>
      </c>
      <c r="H2668" t="s">
        <v>24</v>
      </c>
      <c r="I2668">
        <v>63047</v>
      </c>
      <c r="J2668">
        <v>3563.65</v>
      </c>
      <c r="K2668">
        <v>3229.55</v>
      </c>
      <c r="L2668" t="s">
        <v>18</v>
      </c>
      <c r="M2668" t="s">
        <v>19</v>
      </c>
      <c r="N2668" s="2">
        <f t="shared" si="41"/>
        <v>0</v>
      </c>
      <c r="O2668">
        <f>DATEDIF(Table1[[#This Row],[Submission_Date]],Table1[[#This Row],[Decision_Date]],"D")</f>
        <v>17</v>
      </c>
      <c r="P2668">
        <f>Table1[[#This Row],[Claim_Amount]]-Table1[[#This Row],[Paid_Amount]]</f>
        <v>334.09999999999991</v>
      </c>
    </row>
    <row r="2669" spans="1:16" x14ac:dyDescent="0.3">
      <c r="A2669" t="s">
        <v>4981</v>
      </c>
      <c r="B2669" t="s">
        <v>4982</v>
      </c>
      <c r="C2669" s="1">
        <v>45287</v>
      </c>
      <c r="D2669" s="1">
        <v>45303</v>
      </c>
      <c r="E2669" s="1">
        <v>45323</v>
      </c>
      <c r="F2669" t="s">
        <v>48</v>
      </c>
      <c r="G2669" t="s">
        <v>41</v>
      </c>
      <c r="H2669" t="s">
        <v>49</v>
      </c>
      <c r="I2669">
        <v>45378</v>
      </c>
      <c r="J2669">
        <v>674.51</v>
      </c>
      <c r="K2669">
        <v>0</v>
      </c>
      <c r="L2669" t="s">
        <v>30</v>
      </c>
      <c r="M2669" t="s">
        <v>19</v>
      </c>
      <c r="N2669" s="2">
        <f t="shared" si="41"/>
        <v>0</v>
      </c>
      <c r="O2669">
        <f>DATEDIF(Table1[[#This Row],[Submission_Date]],Table1[[#This Row],[Decision_Date]],"D")</f>
        <v>20</v>
      </c>
      <c r="P2669">
        <f>Table1[[#This Row],[Claim_Amount]]-Table1[[#This Row],[Paid_Amount]]</f>
        <v>674.51</v>
      </c>
    </row>
    <row r="2670" spans="1:16" x14ac:dyDescent="0.3">
      <c r="A2670" t="s">
        <v>4983</v>
      </c>
      <c r="B2670" t="s">
        <v>3988</v>
      </c>
      <c r="C2670" s="1">
        <v>45583</v>
      </c>
      <c r="D2670" s="1">
        <v>45603</v>
      </c>
      <c r="E2670" s="1">
        <v>45643</v>
      </c>
      <c r="F2670" t="s">
        <v>106</v>
      </c>
      <c r="G2670" t="s">
        <v>34</v>
      </c>
      <c r="H2670" t="s">
        <v>38</v>
      </c>
      <c r="I2670">
        <v>90837</v>
      </c>
      <c r="J2670">
        <v>2812.53</v>
      </c>
      <c r="K2670">
        <v>0</v>
      </c>
      <c r="L2670" t="s">
        <v>60</v>
      </c>
      <c r="M2670" t="s">
        <v>61</v>
      </c>
      <c r="N2670" s="2">
        <f t="shared" si="41"/>
        <v>1</v>
      </c>
      <c r="O2670">
        <f>DATEDIF(Table1[[#This Row],[Submission_Date]],Table1[[#This Row],[Decision_Date]],"D")</f>
        <v>40</v>
      </c>
      <c r="P2670">
        <f>Table1[[#This Row],[Claim_Amount]]-Table1[[#This Row],[Paid_Amount]]</f>
        <v>2812.53</v>
      </c>
    </row>
    <row r="2671" spans="1:16" x14ac:dyDescent="0.3">
      <c r="A2671" t="s">
        <v>4984</v>
      </c>
      <c r="B2671" t="s">
        <v>3668</v>
      </c>
      <c r="C2671" s="1">
        <v>45460</v>
      </c>
      <c r="D2671" s="1">
        <v>45471</v>
      </c>
      <c r="E2671" s="1">
        <v>45482</v>
      </c>
      <c r="F2671" t="s">
        <v>15</v>
      </c>
      <c r="G2671" t="s">
        <v>41</v>
      </c>
      <c r="H2671" t="s">
        <v>24</v>
      </c>
      <c r="I2671">
        <v>92928</v>
      </c>
      <c r="J2671">
        <v>2982.46</v>
      </c>
      <c r="K2671">
        <v>2470.15</v>
      </c>
      <c r="L2671" t="s">
        <v>18</v>
      </c>
      <c r="M2671" t="s">
        <v>19</v>
      </c>
      <c r="N2671" s="2">
        <f t="shared" si="41"/>
        <v>0</v>
      </c>
      <c r="O2671">
        <f>DATEDIF(Table1[[#This Row],[Submission_Date]],Table1[[#This Row],[Decision_Date]],"D")</f>
        <v>11</v>
      </c>
      <c r="P2671">
        <f>Table1[[#This Row],[Claim_Amount]]-Table1[[#This Row],[Paid_Amount]]</f>
        <v>512.30999999999995</v>
      </c>
    </row>
    <row r="2672" spans="1:16" x14ac:dyDescent="0.3">
      <c r="A2672" t="s">
        <v>4985</v>
      </c>
      <c r="B2672" t="s">
        <v>2147</v>
      </c>
      <c r="C2672" s="1">
        <v>45016</v>
      </c>
      <c r="D2672" s="1">
        <v>45038</v>
      </c>
      <c r="E2672" s="1">
        <v>45091</v>
      </c>
      <c r="F2672" t="s">
        <v>27</v>
      </c>
      <c r="G2672" t="s">
        <v>79</v>
      </c>
      <c r="H2672" t="s">
        <v>35</v>
      </c>
      <c r="I2672">
        <v>99213</v>
      </c>
      <c r="J2672">
        <v>1035.44</v>
      </c>
      <c r="K2672">
        <v>960.48</v>
      </c>
      <c r="L2672" t="s">
        <v>18</v>
      </c>
      <c r="M2672" t="s">
        <v>19</v>
      </c>
      <c r="N2672" s="2">
        <f t="shared" si="41"/>
        <v>0</v>
      </c>
      <c r="O2672">
        <f>DATEDIF(Table1[[#This Row],[Submission_Date]],Table1[[#This Row],[Decision_Date]],"D")</f>
        <v>53</v>
      </c>
      <c r="P2672">
        <f>Table1[[#This Row],[Claim_Amount]]-Table1[[#This Row],[Paid_Amount]]</f>
        <v>74.960000000000036</v>
      </c>
    </row>
    <row r="2673" spans="1:16" x14ac:dyDescent="0.3">
      <c r="A2673" t="s">
        <v>4986</v>
      </c>
      <c r="B2673" t="s">
        <v>4987</v>
      </c>
      <c r="C2673" s="1">
        <v>45198</v>
      </c>
      <c r="D2673" s="1">
        <v>45203</v>
      </c>
      <c r="E2673" s="1">
        <v>45255</v>
      </c>
      <c r="F2673" t="s">
        <v>27</v>
      </c>
      <c r="G2673" t="s">
        <v>34</v>
      </c>
      <c r="H2673" t="s">
        <v>24</v>
      </c>
      <c r="I2673">
        <v>70553</v>
      </c>
      <c r="J2673">
        <v>2880.22</v>
      </c>
      <c r="K2673">
        <v>2162.0700000000002</v>
      </c>
      <c r="L2673" t="s">
        <v>18</v>
      </c>
      <c r="M2673" t="s">
        <v>19</v>
      </c>
      <c r="N2673" s="2">
        <f t="shared" si="41"/>
        <v>0</v>
      </c>
      <c r="O2673">
        <f>DATEDIF(Table1[[#This Row],[Submission_Date]],Table1[[#This Row],[Decision_Date]],"D")</f>
        <v>52</v>
      </c>
      <c r="P2673">
        <f>Table1[[#This Row],[Claim_Amount]]-Table1[[#This Row],[Paid_Amount]]</f>
        <v>718.14999999999964</v>
      </c>
    </row>
    <row r="2674" spans="1:16" x14ac:dyDescent="0.3">
      <c r="A2674" t="s">
        <v>4988</v>
      </c>
      <c r="B2674" t="s">
        <v>4989</v>
      </c>
      <c r="C2674" s="1">
        <v>45397</v>
      </c>
      <c r="D2674" s="1">
        <v>45407</v>
      </c>
      <c r="E2674" s="1">
        <v>45442</v>
      </c>
      <c r="F2674" t="s">
        <v>27</v>
      </c>
      <c r="G2674" t="s">
        <v>16</v>
      </c>
      <c r="H2674" t="s">
        <v>29</v>
      </c>
      <c r="I2674">
        <v>99214</v>
      </c>
      <c r="J2674">
        <v>2226.87</v>
      </c>
      <c r="K2674">
        <v>0</v>
      </c>
      <c r="L2674" t="s">
        <v>30</v>
      </c>
      <c r="M2674" t="s">
        <v>19</v>
      </c>
      <c r="N2674" s="2">
        <f t="shared" si="41"/>
        <v>0</v>
      </c>
      <c r="O2674">
        <f>DATEDIF(Table1[[#This Row],[Submission_Date]],Table1[[#This Row],[Decision_Date]],"D")</f>
        <v>35</v>
      </c>
      <c r="P2674">
        <f>Table1[[#This Row],[Claim_Amount]]-Table1[[#This Row],[Paid_Amount]]</f>
        <v>2226.87</v>
      </c>
    </row>
    <row r="2675" spans="1:16" x14ac:dyDescent="0.3">
      <c r="A2675" t="s">
        <v>4990</v>
      </c>
      <c r="B2675" t="s">
        <v>4991</v>
      </c>
      <c r="C2675" s="1">
        <v>45567</v>
      </c>
      <c r="D2675" s="1">
        <v>45591</v>
      </c>
      <c r="E2675" s="1">
        <v>45632</v>
      </c>
      <c r="F2675" t="s">
        <v>44</v>
      </c>
      <c r="G2675" t="s">
        <v>16</v>
      </c>
      <c r="H2675" t="s">
        <v>45</v>
      </c>
      <c r="I2675">
        <v>71046</v>
      </c>
      <c r="J2675">
        <v>1174.8900000000001</v>
      </c>
      <c r="K2675">
        <v>0</v>
      </c>
      <c r="L2675" t="s">
        <v>60</v>
      </c>
      <c r="M2675" t="s">
        <v>447</v>
      </c>
      <c r="N2675" s="2">
        <f t="shared" si="41"/>
        <v>1</v>
      </c>
      <c r="O2675">
        <f>DATEDIF(Table1[[#This Row],[Submission_Date]],Table1[[#This Row],[Decision_Date]],"D")</f>
        <v>41</v>
      </c>
      <c r="P2675">
        <f>Table1[[#This Row],[Claim_Amount]]-Table1[[#This Row],[Paid_Amount]]</f>
        <v>1174.8900000000001</v>
      </c>
    </row>
    <row r="2676" spans="1:16" x14ac:dyDescent="0.3">
      <c r="A2676" t="s">
        <v>4992</v>
      </c>
      <c r="B2676" t="s">
        <v>1692</v>
      </c>
      <c r="C2676" s="1">
        <v>45515</v>
      </c>
      <c r="D2676" s="1">
        <v>45516</v>
      </c>
      <c r="E2676" s="1">
        <v>45563</v>
      </c>
      <c r="F2676" t="s">
        <v>48</v>
      </c>
      <c r="G2676" t="s">
        <v>23</v>
      </c>
      <c r="H2676" t="s">
        <v>35</v>
      </c>
      <c r="I2676">
        <v>27130</v>
      </c>
      <c r="J2676">
        <v>806.86</v>
      </c>
      <c r="K2676">
        <v>0</v>
      </c>
      <c r="L2676" t="s">
        <v>30</v>
      </c>
      <c r="M2676" t="s">
        <v>19</v>
      </c>
      <c r="N2676" s="2">
        <f t="shared" si="41"/>
        <v>0</v>
      </c>
      <c r="O2676">
        <f>DATEDIF(Table1[[#This Row],[Submission_Date]],Table1[[#This Row],[Decision_Date]],"D")</f>
        <v>47</v>
      </c>
      <c r="P2676">
        <f>Table1[[#This Row],[Claim_Amount]]-Table1[[#This Row],[Paid_Amount]]</f>
        <v>806.86</v>
      </c>
    </row>
    <row r="2677" spans="1:16" x14ac:dyDescent="0.3">
      <c r="A2677" t="s">
        <v>4993</v>
      </c>
      <c r="B2677" t="s">
        <v>4994</v>
      </c>
      <c r="C2677" s="1">
        <v>45356</v>
      </c>
      <c r="D2677" s="1">
        <v>45377</v>
      </c>
      <c r="E2677" s="1">
        <v>45416</v>
      </c>
      <c r="F2677" t="s">
        <v>27</v>
      </c>
      <c r="G2677" t="s">
        <v>34</v>
      </c>
      <c r="H2677" t="s">
        <v>55</v>
      </c>
      <c r="I2677">
        <v>80053</v>
      </c>
      <c r="J2677">
        <v>376.12</v>
      </c>
      <c r="K2677">
        <v>0</v>
      </c>
      <c r="L2677" t="s">
        <v>30</v>
      </c>
      <c r="M2677" t="s">
        <v>19</v>
      </c>
      <c r="N2677" s="2">
        <f t="shared" si="41"/>
        <v>0</v>
      </c>
      <c r="O2677">
        <f>DATEDIF(Table1[[#This Row],[Submission_Date]],Table1[[#This Row],[Decision_Date]],"D")</f>
        <v>39</v>
      </c>
      <c r="P2677">
        <f>Table1[[#This Row],[Claim_Amount]]-Table1[[#This Row],[Paid_Amount]]</f>
        <v>376.12</v>
      </c>
    </row>
    <row r="2678" spans="1:16" x14ac:dyDescent="0.3">
      <c r="A2678" t="s">
        <v>4995</v>
      </c>
      <c r="B2678" t="s">
        <v>1034</v>
      </c>
      <c r="C2678" s="1">
        <v>45610</v>
      </c>
      <c r="D2678" s="1">
        <v>45628</v>
      </c>
      <c r="E2678" s="1">
        <v>45649</v>
      </c>
      <c r="F2678" t="s">
        <v>27</v>
      </c>
      <c r="G2678" t="s">
        <v>41</v>
      </c>
      <c r="H2678" t="s">
        <v>55</v>
      </c>
      <c r="I2678">
        <v>90837</v>
      </c>
      <c r="J2678">
        <v>2391.61</v>
      </c>
      <c r="K2678">
        <v>2232.5300000000002</v>
      </c>
      <c r="L2678" t="s">
        <v>18</v>
      </c>
      <c r="M2678" t="s">
        <v>19</v>
      </c>
      <c r="N2678" s="2">
        <f t="shared" si="41"/>
        <v>0</v>
      </c>
      <c r="O2678">
        <f>DATEDIF(Table1[[#This Row],[Submission_Date]],Table1[[#This Row],[Decision_Date]],"D")</f>
        <v>21</v>
      </c>
      <c r="P2678">
        <f>Table1[[#This Row],[Claim_Amount]]-Table1[[#This Row],[Paid_Amount]]</f>
        <v>159.07999999999993</v>
      </c>
    </row>
    <row r="2679" spans="1:16" x14ac:dyDescent="0.3">
      <c r="A2679" t="s">
        <v>4996</v>
      </c>
      <c r="B2679" t="s">
        <v>4997</v>
      </c>
      <c r="C2679" s="1">
        <v>44979</v>
      </c>
      <c r="D2679" s="1">
        <v>44995</v>
      </c>
      <c r="E2679" s="1">
        <v>45009</v>
      </c>
      <c r="F2679" t="s">
        <v>22</v>
      </c>
      <c r="G2679" t="s">
        <v>28</v>
      </c>
      <c r="H2679" t="s">
        <v>29</v>
      </c>
      <c r="I2679">
        <v>90837</v>
      </c>
      <c r="J2679">
        <v>517.05999999999995</v>
      </c>
      <c r="K2679">
        <v>469.32</v>
      </c>
      <c r="L2679" t="s">
        <v>18</v>
      </c>
      <c r="M2679" t="s">
        <v>19</v>
      </c>
      <c r="N2679" s="2">
        <f t="shared" si="41"/>
        <v>0</v>
      </c>
      <c r="O2679">
        <f>DATEDIF(Table1[[#This Row],[Submission_Date]],Table1[[#This Row],[Decision_Date]],"D")</f>
        <v>14</v>
      </c>
      <c r="P2679">
        <f>Table1[[#This Row],[Claim_Amount]]-Table1[[#This Row],[Paid_Amount]]</f>
        <v>47.739999999999952</v>
      </c>
    </row>
    <row r="2680" spans="1:16" x14ac:dyDescent="0.3">
      <c r="A2680" t="s">
        <v>4998</v>
      </c>
      <c r="B2680" t="s">
        <v>4999</v>
      </c>
      <c r="C2680" s="1">
        <v>45652</v>
      </c>
      <c r="D2680" s="1">
        <v>45675</v>
      </c>
      <c r="E2680" s="1">
        <v>45708</v>
      </c>
      <c r="F2680" t="s">
        <v>48</v>
      </c>
      <c r="G2680" t="s">
        <v>41</v>
      </c>
      <c r="H2680" t="s">
        <v>55</v>
      </c>
      <c r="I2680">
        <v>70553</v>
      </c>
      <c r="J2680">
        <v>1951.35</v>
      </c>
      <c r="K2680">
        <v>1738.26</v>
      </c>
      <c r="L2680" t="s">
        <v>18</v>
      </c>
      <c r="M2680" t="s">
        <v>19</v>
      </c>
      <c r="N2680" s="2">
        <f t="shared" si="41"/>
        <v>0</v>
      </c>
      <c r="O2680">
        <f>DATEDIF(Table1[[#This Row],[Submission_Date]],Table1[[#This Row],[Decision_Date]],"D")</f>
        <v>33</v>
      </c>
      <c r="P2680">
        <f>Table1[[#This Row],[Claim_Amount]]-Table1[[#This Row],[Paid_Amount]]</f>
        <v>213.08999999999992</v>
      </c>
    </row>
    <row r="2681" spans="1:16" x14ac:dyDescent="0.3">
      <c r="A2681" t="s">
        <v>5000</v>
      </c>
      <c r="B2681" t="s">
        <v>5001</v>
      </c>
      <c r="C2681" s="1">
        <v>45267</v>
      </c>
      <c r="D2681" s="1">
        <v>45276</v>
      </c>
      <c r="E2681" s="1">
        <v>45307</v>
      </c>
      <c r="F2681" t="s">
        <v>106</v>
      </c>
      <c r="G2681" t="s">
        <v>41</v>
      </c>
      <c r="H2681" t="s">
        <v>55</v>
      </c>
      <c r="I2681">
        <v>70553</v>
      </c>
      <c r="J2681">
        <v>1464.46</v>
      </c>
      <c r="K2681">
        <v>0</v>
      </c>
      <c r="L2681" t="s">
        <v>30</v>
      </c>
      <c r="M2681" t="s">
        <v>19</v>
      </c>
      <c r="N2681" s="2">
        <f t="shared" si="41"/>
        <v>0</v>
      </c>
      <c r="O2681">
        <f>DATEDIF(Table1[[#This Row],[Submission_Date]],Table1[[#This Row],[Decision_Date]],"D")</f>
        <v>31</v>
      </c>
      <c r="P2681">
        <f>Table1[[#This Row],[Claim_Amount]]-Table1[[#This Row],[Paid_Amount]]</f>
        <v>1464.46</v>
      </c>
    </row>
    <row r="2682" spans="1:16" x14ac:dyDescent="0.3">
      <c r="A2682" t="s">
        <v>5002</v>
      </c>
      <c r="B2682" t="s">
        <v>3467</v>
      </c>
      <c r="C2682" s="1">
        <v>45313</v>
      </c>
      <c r="D2682" s="1">
        <v>45340</v>
      </c>
      <c r="E2682" s="1">
        <v>45382</v>
      </c>
      <c r="F2682" t="s">
        <v>15</v>
      </c>
      <c r="G2682" t="s">
        <v>16</v>
      </c>
      <c r="H2682" t="s">
        <v>35</v>
      </c>
      <c r="I2682">
        <v>27130</v>
      </c>
      <c r="J2682">
        <v>3112.91</v>
      </c>
      <c r="K2682">
        <v>0</v>
      </c>
      <c r="L2682" t="s">
        <v>60</v>
      </c>
      <c r="M2682" t="s">
        <v>61</v>
      </c>
      <c r="N2682" s="2">
        <f t="shared" si="41"/>
        <v>1</v>
      </c>
      <c r="O2682">
        <f>DATEDIF(Table1[[#This Row],[Submission_Date]],Table1[[#This Row],[Decision_Date]],"D")</f>
        <v>42</v>
      </c>
      <c r="P2682">
        <f>Table1[[#This Row],[Claim_Amount]]-Table1[[#This Row],[Paid_Amount]]</f>
        <v>3112.91</v>
      </c>
    </row>
    <row r="2683" spans="1:16" x14ac:dyDescent="0.3">
      <c r="A2683" t="s">
        <v>5003</v>
      </c>
      <c r="B2683" t="s">
        <v>1298</v>
      </c>
      <c r="C2683" s="1">
        <v>45070</v>
      </c>
      <c r="D2683" s="1">
        <v>45074</v>
      </c>
      <c r="E2683" s="1">
        <v>45081</v>
      </c>
      <c r="F2683" t="s">
        <v>72</v>
      </c>
      <c r="G2683" t="s">
        <v>23</v>
      </c>
      <c r="H2683" t="s">
        <v>45</v>
      </c>
      <c r="I2683">
        <v>63047</v>
      </c>
      <c r="J2683">
        <v>1419.93</v>
      </c>
      <c r="K2683">
        <v>0</v>
      </c>
      <c r="L2683" t="s">
        <v>60</v>
      </c>
      <c r="M2683" t="s">
        <v>101</v>
      </c>
      <c r="N2683" s="2">
        <f t="shared" si="41"/>
        <v>1</v>
      </c>
      <c r="O2683">
        <f>DATEDIF(Table1[[#This Row],[Submission_Date]],Table1[[#This Row],[Decision_Date]],"D")</f>
        <v>7</v>
      </c>
      <c r="P2683">
        <f>Table1[[#This Row],[Claim_Amount]]-Table1[[#This Row],[Paid_Amount]]</f>
        <v>1419.93</v>
      </c>
    </row>
    <row r="2684" spans="1:16" x14ac:dyDescent="0.3">
      <c r="A2684" t="s">
        <v>5004</v>
      </c>
      <c r="B2684" t="s">
        <v>3285</v>
      </c>
      <c r="C2684" s="1">
        <v>45176</v>
      </c>
      <c r="D2684" s="1">
        <v>45187</v>
      </c>
      <c r="E2684" s="1">
        <v>45198</v>
      </c>
      <c r="F2684" t="s">
        <v>48</v>
      </c>
      <c r="G2684" t="s">
        <v>79</v>
      </c>
      <c r="H2684" t="s">
        <v>49</v>
      </c>
      <c r="I2684">
        <v>99214</v>
      </c>
      <c r="J2684">
        <v>1389.14</v>
      </c>
      <c r="K2684">
        <v>1182.4000000000001</v>
      </c>
      <c r="L2684" t="s">
        <v>18</v>
      </c>
      <c r="M2684" t="s">
        <v>19</v>
      </c>
      <c r="N2684" s="2">
        <f t="shared" si="41"/>
        <v>0</v>
      </c>
      <c r="O2684">
        <f>DATEDIF(Table1[[#This Row],[Submission_Date]],Table1[[#This Row],[Decision_Date]],"D")</f>
        <v>11</v>
      </c>
      <c r="P2684">
        <f>Table1[[#This Row],[Claim_Amount]]-Table1[[#This Row],[Paid_Amount]]</f>
        <v>206.74</v>
      </c>
    </row>
    <row r="2685" spans="1:16" x14ac:dyDescent="0.3">
      <c r="A2685" t="s">
        <v>5005</v>
      </c>
      <c r="B2685" t="s">
        <v>5006</v>
      </c>
      <c r="C2685" s="1">
        <v>45149</v>
      </c>
      <c r="D2685" s="1">
        <v>45174</v>
      </c>
      <c r="E2685" s="1">
        <v>45208</v>
      </c>
      <c r="F2685" t="s">
        <v>48</v>
      </c>
      <c r="G2685" t="s">
        <v>79</v>
      </c>
      <c r="H2685" t="s">
        <v>17</v>
      </c>
      <c r="I2685">
        <v>43239</v>
      </c>
      <c r="J2685">
        <v>3247.03</v>
      </c>
      <c r="K2685">
        <v>2947.16</v>
      </c>
      <c r="L2685" t="s">
        <v>18</v>
      </c>
      <c r="M2685" t="s">
        <v>19</v>
      </c>
      <c r="N2685" s="2">
        <f t="shared" si="41"/>
        <v>0</v>
      </c>
      <c r="O2685">
        <f>DATEDIF(Table1[[#This Row],[Submission_Date]],Table1[[#This Row],[Decision_Date]],"D")</f>
        <v>34</v>
      </c>
      <c r="P2685">
        <f>Table1[[#This Row],[Claim_Amount]]-Table1[[#This Row],[Paid_Amount]]</f>
        <v>299.87000000000035</v>
      </c>
    </row>
    <row r="2686" spans="1:16" x14ac:dyDescent="0.3">
      <c r="A2686" t="s">
        <v>5007</v>
      </c>
      <c r="B2686" t="s">
        <v>5008</v>
      </c>
      <c r="C2686" s="1">
        <v>44963</v>
      </c>
      <c r="D2686" s="1">
        <v>44991</v>
      </c>
      <c r="E2686" s="1">
        <v>45025</v>
      </c>
      <c r="F2686" t="s">
        <v>72</v>
      </c>
      <c r="G2686" t="s">
        <v>34</v>
      </c>
      <c r="H2686" t="s">
        <v>55</v>
      </c>
      <c r="I2686">
        <v>99215</v>
      </c>
      <c r="J2686">
        <v>2363.85</v>
      </c>
      <c r="K2686">
        <v>1930.73</v>
      </c>
      <c r="L2686" t="s">
        <v>18</v>
      </c>
      <c r="M2686" t="s">
        <v>19</v>
      </c>
      <c r="N2686" s="2">
        <f t="shared" si="41"/>
        <v>0</v>
      </c>
      <c r="O2686">
        <f>DATEDIF(Table1[[#This Row],[Submission_Date]],Table1[[#This Row],[Decision_Date]],"D")</f>
        <v>34</v>
      </c>
      <c r="P2686">
        <f>Table1[[#This Row],[Claim_Amount]]-Table1[[#This Row],[Paid_Amount]]</f>
        <v>433.11999999999989</v>
      </c>
    </row>
    <row r="2687" spans="1:16" x14ac:dyDescent="0.3">
      <c r="A2687" t="s">
        <v>5009</v>
      </c>
      <c r="B2687" t="s">
        <v>2188</v>
      </c>
      <c r="C2687" s="1">
        <v>45531</v>
      </c>
      <c r="D2687" s="1">
        <v>45552</v>
      </c>
      <c r="E2687" s="1">
        <v>45558</v>
      </c>
      <c r="F2687" t="s">
        <v>48</v>
      </c>
      <c r="G2687" t="s">
        <v>16</v>
      </c>
      <c r="H2687" t="s">
        <v>38</v>
      </c>
      <c r="I2687">
        <v>63047</v>
      </c>
      <c r="J2687">
        <v>2328.37</v>
      </c>
      <c r="K2687">
        <v>2180.0100000000002</v>
      </c>
      <c r="L2687" t="s">
        <v>18</v>
      </c>
      <c r="M2687" t="s">
        <v>19</v>
      </c>
      <c r="N2687" s="2">
        <f t="shared" si="41"/>
        <v>0</v>
      </c>
      <c r="O2687">
        <f>DATEDIF(Table1[[#This Row],[Submission_Date]],Table1[[#This Row],[Decision_Date]],"D")</f>
        <v>6</v>
      </c>
      <c r="P2687">
        <f>Table1[[#This Row],[Claim_Amount]]-Table1[[#This Row],[Paid_Amount]]</f>
        <v>148.35999999999967</v>
      </c>
    </row>
    <row r="2688" spans="1:16" x14ac:dyDescent="0.3">
      <c r="A2688" t="s">
        <v>5010</v>
      </c>
      <c r="B2688" t="s">
        <v>5011</v>
      </c>
      <c r="C2688" s="1">
        <v>45188</v>
      </c>
      <c r="D2688" s="1">
        <v>45215</v>
      </c>
      <c r="E2688" s="1">
        <v>45244</v>
      </c>
      <c r="F2688" t="s">
        <v>27</v>
      </c>
      <c r="G2688" t="s">
        <v>41</v>
      </c>
      <c r="H2688" t="s">
        <v>24</v>
      </c>
      <c r="I2688">
        <v>71046</v>
      </c>
      <c r="J2688">
        <v>2631.78</v>
      </c>
      <c r="K2688">
        <v>2628.51</v>
      </c>
      <c r="L2688" t="s">
        <v>18</v>
      </c>
      <c r="M2688" t="s">
        <v>19</v>
      </c>
      <c r="N2688" s="2">
        <f t="shared" si="41"/>
        <v>0</v>
      </c>
      <c r="O2688">
        <f>DATEDIF(Table1[[#This Row],[Submission_Date]],Table1[[#This Row],[Decision_Date]],"D")</f>
        <v>29</v>
      </c>
      <c r="P2688">
        <f>Table1[[#This Row],[Claim_Amount]]-Table1[[#This Row],[Paid_Amount]]</f>
        <v>3.2699999999999818</v>
      </c>
    </row>
    <row r="2689" spans="1:16" x14ac:dyDescent="0.3">
      <c r="A2689" t="s">
        <v>5012</v>
      </c>
      <c r="B2689" t="s">
        <v>2722</v>
      </c>
      <c r="C2689" s="1">
        <v>45396</v>
      </c>
      <c r="D2689" s="1">
        <v>45417</v>
      </c>
      <c r="E2689" s="1">
        <v>45461</v>
      </c>
      <c r="F2689" t="s">
        <v>72</v>
      </c>
      <c r="G2689" t="s">
        <v>34</v>
      </c>
      <c r="H2689" t="s">
        <v>49</v>
      </c>
      <c r="I2689">
        <v>99215</v>
      </c>
      <c r="J2689">
        <v>529.29</v>
      </c>
      <c r="K2689">
        <v>428.68</v>
      </c>
      <c r="L2689" t="s">
        <v>18</v>
      </c>
      <c r="M2689" t="s">
        <v>19</v>
      </c>
      <c r="N2689" s="2">
        <f t="shared" si="41"/>
        <v>0</v>
      </c>
      <c r="O2689">
        <f>DATEDIF(Table1[[#This Row],[Submission_Date]],Table1[[#This Row],[Decision_Date]],"D")</f>
        <v>44</v>
      </c>
      <c r="P2689">
        <f>Table1[[#This Row],[Claim_Amount]]-Table1[[#This Row],[Paid_Amount]]</f>
        <v>100.60999999999996</v>
      </c>
    </row>
    <row r="2690" spans="1:16" x14ac:dyDescent="0.3">
      <c r="A2690" t="s">
        <v>5013</v>
      </c>
      <c r="B2690" t="s">
        <v>5014</v>
      </c>
      <c r="C2690" s="1">
        <v>45517</v>
      </c>
      <c r="D2690" s="1">
        <v>45529</v>
      </c>
      <c r="E2690" s="1">
        <v>45575</v>
      </c>
      <c r="F2690" t="s">
        <v>15</v>
      </c>
      <c r="G2690" t="s">
        <v>28</v>
      </c>
      <c r="H2690" t="s">
        <v>45</v>
      </c>
      <c r="I2690">
        <v>99215</v>
      </c>
      <c r="J2690">
        <v>3312.41</v>
      </c>
      <c r="K2690">
        <v>0</v>
      </c>
      <c r="L2690" t="s">
        <v>60</v>
      </c>
      <c r="M2690" t="s">
        <v>153</v>
      </c>
      <c r="N2690" s="2">
        <f t="shared" si="41"/>
        <v>1</v>
      </c>
      <c r="O2690">
        <f>DATEDIF(Table1[[#This Row],[Submission_Date]],Table1[[#This Row],[Decision_Date]],"D")</f>
        <v>46</v>
      </c>
      <c r="P2690">
        <f>Table1[[#This Row],[Claim_Amount]]-Table1[[#This Row],[Paid_Amount]]</f>
        <v>3312.41</v>
      </c>
    </row>
    <row r="2691" spans="1:16" x14ac:dyDescent="0.3">
      <c r="A2691" t="s">
        <v>5015</v>
      </c>
      <c r="B2691" t="s">
        <v>5016</v>
      </c>
      <c r="C2691" s="1">
        <v>45651</v>
      </c>
      <c r="D2691" s="1">
        <v>45680</v>
      </c>
      <c r="E2691" s="1">
        <v>45688</v>
      </c>
      <c r="F2691" t="s">
        <v>22</v>
      </c>
      <c r="G2691" t="s">
        <v>34</v>
      </c>
      <c r="H2691" t="s">
        <v>35</v>
      </c>
      <c r="I2691">
        <v>66984</v>
      </c>
      <c r="J2691">
        <v>2951.22</v>
      </c>
      <c r="K2691">
        <v>2518.9</v>
      </c>
      <c r="L2691" t="s">
        <v>18</v>
      </c>
      <c r="M2691" t="s">
        <v>19</v>
      </c>
      <c r="N2691" s="2">
        <f t="shared" ref="N2691:N2754" si="42">IF(L2691="Denied",1,0)</f>
        <v>0</v>
      </c>
      <c r="O2691">
        <f>DATEDIF(Table1[[#This Row],[Submission_Date]],Table1[[#This Row],[Decision_Date]],"D")</f>
        <v>8</v>
      </c>
      <c r="P2691">
        <f>Table1[[#This Row],[Claim_Amount]]-Table1[[#This Row],[Paid_Amount]]</f>
        <v>432.31999999999971</v>
      </c>
    </row>
    <row r="2692" spans="1:16" x14ac:dyDescent="0.3">
      <c r="A2692" t="s">
        <v>5017</v>
      </c>
      <c r="B2692" t="s">
        <v>5018</v>
      </c>
      <c r="C2692" s="1">
        <v>45388</v>
      </c>
      <c r="D2692" s="1">
        <v>45389</v>
      </c>
      <c r="E2692" s="1">
        <v>45438</v>
      </c>
      <c r="F2692" t="s">
        <v>27</v>
      </c>
      <c r="G2692" t="s">
        <v>16</v>
      </c>
      <c r="H2692" t="s">
        <v>55</v>
      </c>
      <c r="I2692">
        <v>43239</v>
      </c>
      <c r="J2692">
        <v>801.64</v>
      </c>
      <c r="K2692">
        <v>639.09</v>
      </c>
      <c r="L2692" t="s">
        <v>18</v>
      </c>
      <c r="M2692" t="s">
        <v>19</v>
      </c>
      <c r="N2692" s="2">
        <f t="shared" si="42"/>
        <v>0</v>
      </c>
      <c r="O2692">
        <f>DATEDIF(Table1[[#This Row],[Submission_Date]],Table1[[#This Row],[Decision_Date]],"D")</f>
        <v>49</v>
      </c>
      <c r="P2692">
        <f>Table1[[#This Row],[Claim_Amount]]-Table1[[#This Row],[Paid_Amount]]</f>
        <v>162.54999999999995</v>
      </c>
    </row>
    <row r="2693" spans="1:16" x14ac:dyDescent="0.3">
      <c r="A2693" t="s">
        <v>5019</v>
      </c>
      <c r="B2693" t="s">
        <v>5020</v>
      </c>
      <c r="C2693" s="1">
        <v>45340</v>
      </c>
      <c r="D2693" s="1">
        <v>45355</v>
      </c>
      <c r="E2693" s="1">
        <v>45411</v>
      </c>
      <c r="F2693" t="s">
        <v>72</v>
      </c>
      <c r="G2693" t="s">
        <v>23</v>
      </c>
      <c r="H2693" t="s">
        <v>24</v>
      </c>
      <c r="I2693">
        <v>90837</v>
      </c>
      <c r="J2693">
        <v>1487.33</v>
      </c>
      <c r="K2693">
        <v>1239.43</v>
      </c>
      <c r="L2693" t="s">
        <v>18</v>
      </c>
      <c r="M2693" t="s">
        <v>19</v>
      </c>
      <c r="N2693" s="2">
        <f t="shared" si="42"/>
        <v>0</v>
      </c>
      <c r="O2693">
        <f>DATEDIF(Table1[[#This Row],[Submission_Date]],Table1[[#This Row],[Decision_Date]],"D")</f>
        <v>56</v>
      </c>
      <c r="P2693">
        <f>Table1[[#This Row],[Claim_Amount]]-Table1[[#This Row],[Paid_Amount]]</f>
        <v>247.89999999999986</v>
      </c>
    </row>
    <row r="2694" spans="1:16" x14ac:dyDescent="0.3">
      <c r="A2694" t="s">
        <v>5021</v>
      </c>
      <c r="B2694" t="s">
        <v>5022</v>
      </c>
      <c r="C2694" s="1">
        <v>45454</v>
      </c>
      <c r="D2694" s="1">
        <v>45465</v>
      </c>
      <c r="E2694" s="1">
        <v>45491</v>
      </c>
      <c r="F2694" t="s">
        <v>15</v>
      </c>
      <c r="G2694" t="s">
        <v>28</v>
      </c>
      <c r="H2694" t="s">
        <v>24</v>
      </c>
      <c r="I2694">
        <v>45378</v>
      </c>
      <c r="J2694">
        <v>1752.07</v>
      </c>
      <c r="K2694">
        <v>0</v>
      </c>
      <c r="L2694" t="s">
        <v>30</v>
      </c>
      <c r="M2694" t="s">
        <v>19</v>
      </c>
      <c r="N2694" s="2">
        <f t="shared" si="42"/>
        <v>0</v>
      </c>
      <c r="O2694">
        <f>DATEDIF(Table1[[#This Row],[Submission_Date]],Table1[[#This Row],[Decision_Date]],"D")</f>
        <v>26</v>
      </c>
      <c r="P2694">
        <f>Table1[[#This Row],[Claim_Amount]]-Table1[[#This Row],[Paid_Amount]]</f>
        <v>1752.07</v>
      </c>
    </row>
    <row r="2695" spans="1:16" x14ac:dyDescent="0.3">
      <c r="A2695" t="s">
        <v>5023</v>
      </c>
      <c r="B2695" t="s">
        <v>5024</v>
      </c>
      <c r="C2695" s="1">
        <v>45466</v>
      </c>
      <c r="D2695" s="1">
        <v>45482</v>
      </c>
      <c r="E2695" s="1">
        <v>45501</v>
      </c>
      <c r="F2695" t="s">
        <v>48</v>
      </c>
      <c r="G2695" t="s">
        <v>16</v>
      </c>
      <c r="H2695" t="s">
        <v>24</v>
      </c>
      <c r="I2695">
        <v>93000</v>
      </c>
      <c r="J2695">
        <v>1623.6</v>
      </c>
      <c r="K2695">
        <v>0</v>
      </c>
      <c r="L2695" t="s">
        <v>60</v>
      </c>
      <c r="M2695" t="s">
        <v>61</v>
      </c>
      <c r="N2695" s="2">
        <f t="shared" si="42"/>
        <v>1</v>
      </c>
      <c r="O2695">
        <f>DATEDIF(Table1[[#This Row],[Submission_Date]],Table1[[#This Row],[Decision_Date]],"D")</f>
        <v>19</v>
      </c>
      <c r="P2695">
        <f>Table1[[#This Row],[Claim_Amount]]-Table1[[#This Row],[Paid_Amount]]</f>
        <v>1623.6</v>
      </c>
    </row>
    <row r="2696" spans="1:16" x14ac:dyDescent="0.3">
      <c r="A2696" t="s">
        <v>5025</v>
      </c>
      <c r="B2696" t="s">
        <v>5026</v>
      </c>
      <c r="C2696" s="1">
        <v>45271</v>
      </c>
      <c r="D2696" s="1">
        <v>45285</v>
      </c>
      <c r="E2696" s="1">
        <v>45302</v>
      </c>
      <c r="F2696" t="s">
        <v>15</v>
      </c>
      <c r="G2696" t="s">
        <v>79</v>
      </c>
      <c r="H2696" t="s">
        <v>17</v>
      </c>
      <c r="I2696">
        <v>99213</v>
      </c>
      <c r="J2696">
        <v>2361.58</v>
      </c>
      <c r="K2696">
        <v>1786.9</v>
      </c>
      <c r="L2696" t="s">
        <v>18</v>
      </c>
      <c r="M2696" t="s">
        <v>19</v>
      </c>
      <c r="N2696" s="2">
        <f t="shared" si="42"/>
        <v>0</v>
      </c>
      <c r="O2696">
        <f>DATEDIF(Table1[[#This Row],[Submission_Date]],Table1[[#This Row],[Decision_Date]],"D")</f>
        <v>17</v>
      </c>
      <c r="P2696">
        <f>Table1[[#This Row],[Claim_Amount]]-Table1[[#This Row],[Paid_Amount]]</f>
        <v>574.67999999999984</v>
      </c>
    </row>
    <row r="2697" spans="1:16" x14ac:dyDescent="0.3">
      <c r="A2697" t="s">
        <v>5027</v>
      </c>
      <c r="B2697" t="s">
        <v>5028</v>
      </c>
      <c r="C2697" s="1">
        <v>45199</v>
      </c>
      <c r="D2697" s="1">
        <v>45208</v>
      </c>
      <c r="E2697" s="1">
        <v>45242</v>
      </c>
      <c r="F2697" t="s">
        <v>48</v>
      </c>
      <c r="G2697" t="s">
        <v>79</v>
      </c>
      <c r="H2697" t="s">
        <v>87</v>
      </c>
      <c r="I2697">
        <v>43239</v>
      </c>
      <c r="J2697">
        <v>5682.2</v>
      </c>
      <c r="K2697">
        <v>0</v>
      </c>
      <c r="L2697" t="s">
        <v>60</v>
      </c>
      <c r="M2697" t="s">
        <v>176</v>
      </c>
      <c r="N2697" s="2">
        <f t="shared" si="42"/>
        <v>1</v>
      </c>
      <c r="O2697">
        <f>DATEDIF(Table1[[#This Row],[Submission_Date]],Table1[[#This Row],[Decision_Date]],"D")</f>
        <v>34</v>
      </c>
      <c r="P2697">
        <f>Table1[[#This Row],[Claim_Amount]]-Table1[[#This Row],[Paid_Amount]]</f>
        <v>5682.2</v>
      </c>
    </row>
    <row r="2698" spans="1:16" x14ac:dyDescent="0.3">
      <c r="A2698" t="s">
        <v>5029</v>
      </c>
      <c r="B2698" t="s">
        <v>4039</v>
      </c>
      <c r="C2698" s="1">
        <v>45129</v>
      </c>
      <c r="D2698" s="1">
        <v>45139</v>
      </c>
      <c r="E2698" s="1">
        <v>45147</v>
      </c>
      <c r="F2698" t="s">
        <v>27</v>
      </c>
      <c r="G2698" t="s">
        <v>79</v>
      </c>
      <c r="H2698" t="s">
        <v>38</v>
      </c>
      <c r="I2698">
        <v>63047</v>
      </c>
      <c r="J2698">
        <v>4295.8900000000003</v>
      </c>
      <c r="K2698">
        <v>3300.47</v>
      </c>
      <c r="L2698" t="s">
        <v>18</v>
      </c>
      <c r="M2698" t="s">
        <v>19</v>
      </c>
      <c r="N2698" s="2">
        <f t="shared" si="42"/>
        <v>0</v>
      </c>
      <c r="O2698">
        <f>DATEDIF(Table1[[#This Row],[Submission_Date]],Table1[[#This Row],[Decision_Date]],"D")</f>
        <v>8</v>
      </c>
      <c r="P2698">
        <f>Table1[[#This Row],[Claim_Amount]]-Table1[[#This Row],[Paid_Amount]]</f>
        <v>995.42000000000053</v>
      </c>
    </row>
    <row r="2699" spans="1:16" x14ac:dyDescent="0.3">
      <c r="A2699" t="s">
        <v>5030</v>
      </c>
      <c r="B2699" t="s">
        <v>1533</v>
      </c>
      <c r="C2699" s="1">
        <v>45194</v>
      </c>
      <c r="D2699" s="1">
        <v>45213</v>
      </c>
      <c r="E2699" s="1">
        <v>45261</v>
      </c>
      <c r="F2699" t="s">
        <v>15</v>
      </c>
      <c r="G2699" t="s">
        <v>41</v>
      </c>
      <c r="H2699" t="s">
        <v>35</v>
      </c>
      <c r="I2699">
        <v>80053</v>
      </c>
      <c r="J2699">
        <v>632.84</v>
      </c>
      <c r="K2699">
        <v>486.86</v>
      </c>
      <c r="L2699" t="s">
        <v>18</v>
      </c>
      <c r="M2699" t="s">
        <v>19</v>
      </c>
      <c r="N2699" s="2">
        <f t="shared" si="42"/>
        <v>0</v>
      </c>
      <c r="O2699">
        <f>DATEDIF(Table1[[#This Row],[Submission_Date]],Table1[[#This Row],[Decision_Date]],"D")</f>
        <v>48</v>
      </c>
      <c r="P2699">
        <f>Table1[[#This Row],[Claim_Amount]]-Table1[[#This Row],[Paid_Amount]]</f>
        <v>145.98000000000002</v>
      </c>
    </row>
    <row r="2700" spans="1:16" x14ac:dyDescent="0.3">
      <c r="A2700" t="s">
        <v>5031</v>
      </c>
      <c r="B2700" t="s">
        <v>1605</v>
      </c>
      <c r="C2700" s="1">
        <v>45585</v>
      </c>
      <c r="D2700" s="1">
        <v>45598</v>
      </c>
      <c r="E2700" s="1">
        <v>45610</v>
      </c>
      <c r="F2700" t="s">
        <v>48</v>
      </c>
      <c r="G2700" t="s">
        <v>16</v>
      </c>
      <c r="H2700" t="s">
        <v>45</v>
      </c>
      <c r="I2700">
        <v>70553</v>
      </c>
      <c r="J2700">
        <v>2973.98</v>
      </c>
      <c r="K2700">
        <v>2320.25</v>
      </c>
      <c r="L2700" t="s">
        <v>18</v>
      </c>
      <c r="M2700" t="s">
        <v>19</v>
      </c>
      <c r="N2700" s="2">
        <f t="shared" si="42"/>
        <v>0</v>
      </c>
      <c r="O2700">
        <f>DATEDIF(Table1[[#This Row],[Submission_Date]],Table1[[#This Row],[Decision_Date]],"D")</f>
        <v>12</v>
      </c>
      <c r="P2700">
        <f>Table1[[#This Row],[Claim_Amount]]-Table1[[#This Row],[Paid_Amount]]</f>
        <v>653.73</v>
      </c>
    </row>
    <row r="2701" spans="1:16" x14ac:dyDescent="0.3">
      <c r="A2701" t="s">
        <v>5032</v>
      </c>
      <c r="B2701" t="s">
        <v>5033</v>
      </c>
      <c r="C2701" s="1">
        <v>45321</v>
      </c>
      <c r="D2701" s="1">
        <v>45342</v>
      </c>
      <c r="E2701" s="1">
        <v>45385</v>
      </c>
      <c r="F2701" t="s">
        <v>27</v>
      </c>
      <c r="G2701" t="s">
        <v>34</v>
      </c>
      <c r="H2701" t="s">
        <v>17</v>
      </c>
      <c r="I2701">
        <v>43239</v>
      </c>
      <c r="J2701">
        <v>5235.13</v>
      </c>
      <c r="K2701">
        <v>5148.55</v>
      </c>
      <c r="L2701" t="s">
        <v>18</v>
      </c>
      <c r="M2701" t="s">
        <v>19</v>
      </c>
      <c r="N2701" s="2">
        <f t="shared" si="42"/>
        <v>0</v>
      </c>
      <c r="O2701">
        <f>DATEDIF(Table1[[#This Row],[Submission_Date]],Table1[[#This Row],[Decision_Date]],"D")</f>
        <v>43</v>
      </c>
      <c r="P2701">
        <f>Table1[[#This Row],[Claim_Amount]]-Table1[[#This Row],[Paid_Amount]]</f>
        <v>86.579999999999927</v>
      </c>
    </row>
    <row r="2702" spans="1:16" x14ac:dyDescent="0.3">
      <c r="A2702" t="s">
        <v>5034</v>
      </c>
      <c r="B2702" t="s">
        <v>5035</v>
      </c>
      <c r="C2702" s="1">
        <v>45207</v>
      </c>
      <c r="D2702" s="1">
        <v>45215</v>
      </c>
      <c r="E2702" s="1">
        <v>45260</v>
      </c>
      <c r="F2702" t="s">
        <v>44</v>
      </c>
      <c r="G2702" t="s">
        <v>79</v>
      </c>
      <c r="H2702" t="s">
        <v>38</v>
      </c>
      <c r="I2702">
        <v>80053</v>
      </c>
      <c r="J2702">
        <v>2463.77</v>
      </c>
      <c r="K2702">
        <v>0</v>
      </c>
      <c r="L2702" t="s">
        <v>30</v>
      </c>
      <c r="M2702" t="s">
        <v>19</v>
      </c>
      <c r="N2702" s="2">
        <f t="shared" si="42"/>
        <v>0</v>
      </c>
      <c r="O2702">
        <f>DATEDIF(Table1[[#This Row],[Submission_Date]],Table1[[#This Row],[Decision_Date]],"D")</f>
        <v>45</v>
      </c>
      <c r="P2702">
        <f>Table1[[#This Row],[Claim_Amount]]-Table1[[#This Row],[Paid_Amount]]</f>
        <v>2463.77</v>
      </c>
    </row>
    <row r="2703" spans="1:16" x14ac:dyDescent="0.3">
      <c r="A2703" t="s">
        <v>5036</v>
      </c>
      <c r="B2703" t="s">
        <v>5037</v>
      </c>
      <c r="C2703" s="1">
        <v>45259</v>
      </c>
      <c r="D2703" s="1">
        <v>45287</v>
      </c>
      <c r="E2703" s="1">
        <v>45307</v>
      </c>
      <c r="F2703" t="s">
        <v>27</v>
      </c>
      <c r="G2703" t="s">
        <v>23</v>
      </c>
      <c r="H2703" t="s">
        <v>87</v>
      </c>
      <c r="I2703">
        <v>92928</v>
      </c>
      <c r="J2703">
        <v>4327.67</v>
      </c>
      <c r="K2703">
        <v>0</v>
      </c>
      <c r="L2703" t="s">
        <v>30</v>
      </c>
      <c r="M2703" t="s">
        <v>19</v>
      </c>
      <c r="N2703" s="2">
        <f t="shared" si="42"/>
        <v>0</v>
      </c>
      <c r="O2703">
        <f>DATEDIF(Table1[[#This Row],[Submission_Date]],Table1[[#This Row],[Decision_Date]],"D")</f>
        <v>20</v>
      </c>
      <c r="P2703">
        <f>Table1[[#This Row],[Claim_Amount]]-Table1[[#This Row],[Paid_Amount]]</f>
        <v>4327.67</v>
      </c>
    </row>
    <row r="2704" spans="1:16" x14ac:dyDescent="0.3">
      <c r="A2704" t="s">
        <v>5038</v>
      </c>
      <c r="B2704" t="s">
        <v>522</v>
      </c>
      <c r="C2704" s="1">
        <v>45445</v>
      </c>
      <c r="D2704" s="1">
        <v>45470</v>
      </c>
      <c r="E2704" s="1">
        <v>45499</v>
      </c>
      <c r="F2704" t="s">
        <v>72</v>
      </c>
      <c r="G2704" t="s">
        <v>16</v>
      </c>
      <c r="H2704" t="s">
        <v>52</v>
      </c>
      <c r="I2704">
        <v>99215</v>
      </c>
      <c r="J2704">
        <v>9043.6299999999992</v>
      </c>
      <c r="K2704">
        <v>7933.02</v>
      </c>
      <c r="L2704" t="s">
        <v>18</v>
      </c>
      <c r="M2704" t="s">
        <v>19</v>
      </c>
      <c r="N2704" s="2">
        <f t="shared" si="42"/>
        <v>0</v>
      </c>
      <c r="O2704">
        <f>DATEDIF(Table1[[#This Row],[Submission_Date]],Table1[[#This Row],[Decision_Date]],"D")</f>
        <v>29</v>
      </c>
      <c r="P2704">
        <f>Table1[[#This Row],[Claim_Amount]]-Table1[[#This Row],[Paid_Amount]]</f>
        <v>1110.6099999999988</v>
      </c>
    </row>
    <row r="2705" spans="1:16" x14ac:dyDescent="0.3">
      <c r="A2705" t="s">
        <v>5039</v>
      </c>
      <c r="B2705" t="s">
        <v>5040</v>
      </c>
      <c r="C2705" s="1">
        <v>45086</v>
      </c>
      <c r="D2705" s="1">
        <v>45105</v>
      </c>
      <c r="E2705" s="1">
        <v>45124</v>
      </c>
      <c r="F2705" t="s">
        <v>27</v>
      </c>
      <c r="G2705" t="s">
        <v>34</v>
      </c>
      <c r="H2705" t="s">
        <v>87</v>
      </c>
      <c r="I2705">
        <v>90837</v>
      </c>
      <c r="J2705">
        <v>4100.92</v>
      </c>
      <c r="K2705">
        <v>0</v>
      </c>
      <c r="L2705" t="s">
        <v>60</v>
      </c>
      <c r="M2705" t="s">
        <v>311</v>
      </c>
      <c r="N2705" s="2">
        <f t="shared" si="42"/>
        <v>1</v>
      </c>
      <c r="O2705">
        <f>DATEDIF(Table1[[#This Row],[Submission_Date]],Table1[[#This Row],[Decision_Date]],"D")</f>
        <v>19</v>
      </c>
      <c r="P2705">
        <f>Table1[[#This Row],[Claim_Amount]]-Table1[[#This Row],[Paid_Amount]]</f>
        <v>4100.92</v>
      </c>
    </row>
    <row r="2706" spans="1:16" x14ac:dyDescent="0.3">
      <c r="A2706" t="s">
        <v>5041</v>
      </c>
      <c r="B2706" t="s">
        <v>5042</v>
      </c>
      <c r="C2706" s="1">
        <v>45552</v>
      </c>
      <c r="D2706" s="1">
        <v>45558</v>
      </c>
      <c r="E2706" s="1">
        <v>45601</v>
      </c>
      <c r="F2706" t="s">
        <v>72</v>
      </c>
      <c r="G2706" t="s">
        <v>41</v>
      </c>
      <c r="H2706" t="s">
        <v>49</v>
      </c>
      <c r="I2706">
        <v>99215</v>
      </c>
      <c r="J2706">
        <v>2207.13</v>
      </c>
      <c r="K2706">
        <v>1658.31</v>
      </c>
      <c r="L2706" t="s">
        <v>18</v>
      </c>
      <c r="M2706" t="s">
        <v>19</v>
      </c>
      <c r="N2706" s="2">
        <f t="shared" si="42"/>
        <v>0</v>
      </c>
      <c r="O2706">
        <f>DATEDIF(Table1[[#This Row],[Submission_Date]],Table1[[#This Row],[Decision_Date]],"D")</f>
        <v>43</v>
      </c>
      <c r="P2706">
        <f>Table1[[#This Row],[Claim_Amount]]-Table1[[#This Row],[Paid_Amount]]</f>
        <v>548.82000000000016</v>
      </c>
    </row>
    <row r="2707" spans="1:16" x14ac:dyDescent="0.3">
      <c r="A2707" t="s">
        <v>5043</v>
      </c>
      <c r="B2707" t="s">
        <v>3512</v>
      </c>
      <c r="C2707" s="1">
        <v>45258</v>
      </c>
      <c r="D2707" s="1">
        <v>45262</v>
      </c>
      <c r="E2707" s="1">
        <v>45316</v>
      </c>
      <c r="F2707" t="s">
        <v>27</v>
      </c>
      <c r="G2707" t="s">
        <v>34</v>
      </c>
      <c r="H2707" t="s">
        <v>29</v>
      </c>
      <c r="I2707">
        <v>71046</v>
      </c>
      <c r="J2707">
        <v>4171.67</v>
      </c>
      <c r="K2707">
        <v>3174.8</v>
      </c>
      <c r="L2707" t="s">
        <v>18</v>
      </c>
      <c r="M2707" t="s">
        <v>19</v>
      </c>
      <c r="N2707" s="2">
        <f t="shared" si="42"/>
        <v>0</v>
      </c>
      <c r="O2707">
        <f>DATEDIF(Table1[[#This Row],[Submission_Date]],Table1[[#This Row],[Decision_Date]],"D")</f>
        <v>54</v>
      </c>
      <c r="P2707">
        <f>Table1[[#This Row],[Claim_Amount]]-Table1[[#This Row],[Paid_Amount]]</f>
        <v>996.86999999999989</v>
      </c>
    </row>
    <row r="2708" spans="1:16" x14ac:dyDescent="0.3">
      <c r="A2708" t="s">
        <v>5044</v>
      </c>
      <c r="B2708" t="s">
        <v>5045</v>
      </c>
      <c r="C2708" s="1">
        <v>45191</v>
      </c>
      <c r="D2708" s="1">
        <v>45201</v>
      </c>
      <c r="E2708" s="1">
        <v>45253</v>
      </c>
      <c r="F2708" t="s">
        <v>106</v>
      </c>
      <c r="G2708" t="s">
        <v>34</v>
      </c>
      <c r="H2708" t="s">
        <v>17</v>
      </c>
      <c r="I2708">
        <v>90837</v>
      </c>
      <c r="J2708">
        <v>2030.24</v>
      </c>
      <c r="K2708">
        <v>0</v>
      </c>
      <c r="L2708" t="s">
        <v>30</v>
      </c>
      <c r="M2708" t="s">
        <v>19</v>
      </c>
      <c r="N2708" s="2">
        <f t="shared" si="42"/>
        <v>0</v>
      </c>
      <c r="O2708">
        <f>DATEDIF(Table1[[#This Row],[Submission_Date]],Table1[[#This Row],[Decision_Date]],"D")</f>
        <v>52</v>
      </c>
      <c r="P2708">
        <f>Table1[[#This Row],[Claim_Amount]]-Table1[[#This Row],[Paid_Amount]]</f>
        <v>2030.24</v>
      </c>
    </row>
    <row r="2709" spans="1:16" x14ac:dyDescent="0.3">
      <c r="A2709" t="s">
        <v>5046</v>
      </c>
      <c r="B2709" t="s">
        <v>5047</v>
      </c>
      <c r="C2709" s="1">
        <v>45339</v>
      </c>
      <c r="D2709" s="1">
        <v>45357</v>
      </c>
      <c r="E2709" s="1">
        <v>45401</v>
      </c>
      <c r="F2709" t="s">
        <v>15</v>
      </c>
      <c r="G2709" t="s">
        <v>41</v>
      </c>
      <c r="H2709" t="s">
        <v>87</v>
      </c>
      <c r="I2709">
        <v>27130</v>
      </c>
      <c r="J2709">
        <v>1842.95</v>
      </c>
      <c r="K2709">
        <v>0</v>
      </c>
      <c r="L2709" t="s">
        <v>60</v>
      </c>
      <c r="M2709" t="s">
        <v>221</v>
      </c>
      <c r="N2709" s="2">
        <f t="shared" si="42"/>
        <v>1</v>
      </c>
      <c r="O2709">
        <f>DATEDIF(Table1[[#This Row],[Submission_Date]],Table1[[#This Row],[Decision_Date]],"D")</f>
        <v>44</v>
      </c>
      <c r="P2709">
        <f>Table1[[#This Row],[Claim_Amount]]-Table1[[#This Row],[Paid_Amount]]</f>
        <v>1842.95</v>
      </c>
    </row>
    <row r="2710" spans="1:16" x14ac:dyDescent="0.3">
      <c r="A2710" t="s">
        <v>5048</v>
      </c>
      <c r="B2710" t="s">
        <v>5049</v>
      </c>
      <c r="C2710" s="1">
        <v>45137</v>
      </c>
      <c r="D2710" s="1">
        <v>45163</v>
      </c>
      <c r="E2710" s="1">
        <v>45201</v>
      </c>
      <c r="F2710" t="s">
        <v>72</v>
      </c>
      <c r="G2710" t="s">
        <v>41</v>
      </c>
      <c r="H2710" t="s">
        <v>24</v>
      </c>
      <c r="I2710">
        <v>43239</v>
      </c>
      <c r="J2710">
        <v>1364.94</v>
      </c>
      <c r="K2710">
        <v>1025.1099999999999</v>
      </c>
      <c r="L2710" t="s">
        <v>18</v>
      </c>
      <c r="M2710" t="s">
        <v>19</v>
      </c>
      <c r="N2710" s="2">
        <f t="shared" si="42"/>
        <v>0</v>
      </c>
      <c r="O2710">
        <f>DATEDIF(Table1[[#This Row],[Submission_Date]],Table1[[#This Row],[Decision_Date]],"D")</f>
        <v>38</v>
      </c>
      <c r="P2710">
        <f>Table1[[#This Row],[Claim_Amount]]-Table1[[#This Row],[Paid_Amount]]</f>
        <v>339.83000000000015</v>
      </c>
    </row>
    <row r="2711" spans="1:16" x14ac:dyDescent="0.3">
      <c r="A2711" t="s">
        <v>5050</v>
      </c>
      <c r="B2711" t="s">
        <v>5051</v>
      </c>
      <c r="C2711" s="1">
        <v>45415</v>
      </c>
      <c r="D2711" s="1">
        <v>45419</v>
      </c>
      <c r="E2711" s="1">
        <v>45475</v>
      </c>
      <c r="F2711" t="s">
        <v>106</v>
      </c>
      <c r="G2711" t="s">
        <v>16</v>
      </c>
      <c r="H2711" t="s">
        <v>87</v>
      </c>
      <c r="I2711">
        <v>27130</v>
      </c>
      <c r="J2711">
        <v>6315.3</v>
      </c>
      <c r="K2711">
        <v>5585.22</v>
      </c>
      <c r="L2711" t="s">
        <v>18</v>
      </c>
      <c r="M2711" t="s">
        <v>19</v>
      </c>
      <c r="N2711" s="2">
        <f t="shared" si="42"/>
        <v>0</v>
      </c>
      <c r="O2711">
        <f>DATEDIF(Table1[[#This Row],[Submission_Date]],Table1[[#This Row],[Decision_Date]],"D")</f>
        <v>56</v>
      </c>
      <c r="P2711">
        <f>Table1[[#This Row],[Claim_Amount]]-Table1[[#This Row],[Paid_Amount]]</f>
        <v>730.07999999999993</v>
      </c>
    </row>
    <row r="2712" spans="1:16" x14ac:dyDescent="0.3">
      <c r="A2712" t="s">
        <v>5052</v>
      </c>
      <c r="B2712" t="s">
        <v>5053</v>
      </c>
      <c r="C2712" s="1">
        <v>45139</v>
      </c>
      <c r="D2712" s="1">
        <v>45158</v>
      </c>
      <c r="E2712" s="1">
        <v>45213</v>
      </c>
      <c r="F2712" t="s">
        <v>27</v>
      </c>
      <c r="G2712" t="s">
        <v>34</v>
      </c>
      <c r="H2712" t="s">
        <v>49</v>
      </c>
      <c r="I2712">
        <v>99213</v>
      </c>
      <c r="J2712">
        <v>939.41</v>
      </c>
      <c r="K2712">
        <v>0</v>
      </c>
      <c r="L2712" t="s">
        <v>30</v>
      </c>
      <c r="M2712" t="s">
        <v>19</v>
      </c>
      <c r="N2712" s="2">
        <f t="shared" si="42"/>
        <v>0</v>
      </c>
      <c r="O2712">
        <f>DATEDIF(Table1[[#This Row],[Submission_Date]],Table1[[#This Row],[Decision_Date]],"D")</f>
        <v>55</v>
      </c>
      <c r="P2712">
        <f>Table1[[#This Row],[Claim_Amount]]-Table1[[#This Row],[Paid_Amount]]</f>
        <v>939.41</v>
      </c>
    </row>
    <row r="2713" spans="1:16" x14ac:dyDescent="0.3">
      <c r="A2713" t="s">
        <v>5054</v>
      </c>
      <c r="B2713" t="s">
        <v>5055</v>
      </c>
      <c r="C2713" s="1">
        <v>45181</v>
      </c>
      <c r="D2713" s="1">
        <v>45194</v>
      </c>
      <c r="E2713" s="1">
        <v>45243</v>
      </c>
      <c r="F2713" t="s">
        <v>72</v>
      </c>
      <c r="G2713" t="s">
        <v>28</v>
      </c>
      <c r="H2713" t="s">
        <v>49</v>
      </c>
      <c r="I2713">
        <v>99214</v>
      </c>
      <c r="J2713">
        <v>6160.38</v>
      </c>
      <c r="K2713">
        <v>4835.91</v>
      </c>
      <c r="L2713" t="s">
        <v>18</v>
      </c>
      <c r="M2713" t="s">
        <v>19</v>
      </c>
      <c r="N2713" s="2">
        <f t="shared" si="42"/>
        <v>0</v>
      </c>
      <c r="O2713">
        <f>DATEDIF(Table1[[#This Row],[Submission_Date]],Table1[[#This Row],[Decision_Date]],"D")</f>
        <v>49</v>
      </c>
      <c r="P2713">
        <f>Table1[[#This Row],[Claim_Amount]]-Table1[[#This Row],[Paid_Amount]]</f>
        <v>1324.4700000000003</v>
      </c>
    </row>
    <row r="2714" spans="1:16" x14ac:dyDescent="0.3">
      <c r="A2714" t="s">
        <v>5056</v>
      </c>
      <c r="B2714" t="s">
        <v>812</v>
      </c>
      <c r="C2714" s="1">
        <v>45151</v>
      </c>
      <c r="D2714" s="1">
        <v>45161</v>
      </c>
      <c r="E2714" s="1">
        <v>45192</v>
      </c>
      <c r="F2714" t="s">
        <v>72</v>
      </c>
      <c r="G2714" t="s">
        <v>79</v>
      </c>
      <c r="H2714" t="s">
        <v>49</v>
      </c>
      <c r="I2714">
        <v>27447</v>
      </c>
      <c r="J2714">
        <v>2696.99</v>
      </c>
      <c r="K2714">
        <v>0</v>
      </c>
      <c r="L2714" t="s">
        <v>30</v>
      </c>
      <c r="M2714" t="s">
        <v>19</v>
      </c>
      <c r="N2714" s="2">
        <f t="shared" si="42"/>
        <v>0</v>
      </c>
      <c r="O2714">
        <f>DATEDIF(Table1[[#This Row],[Submission_Date]],Table1[[#This Row],[Decision_Date]],"D")</f>
        <v>31</v>
      </c>
      <c r="P2714">
        <f>Table1[[#This Row],[Claim_Amount]]-Table1[[#This Row],[Paid_Amount]]</f>
        <v>2696.99</v>
      </c>
    </row>
    <row r="2715" spans="1:16" x14ac:dyDescent="0.3">
      <c r="A2715" t="s">
        <v>5057</v>
      </c>
      <c r="B2715" t="s">
        <v>5058</v>
      </c>
      <c r="C2715" s="1">
        <v>44937</v>
      </c>
      <c r="D2715" s="1">
        <v>44943</v>
      </c>
      <c r="E2715" s="1">
        <v>44995</v>
      </c>
      <c r="F2715" t="s">
        <v>72</v>
      </c>
      <c r="G2715" t="s">
        <v>34</v>
      </c>
      <c r="H2715" t="s">
        <v>55</v>
      </c>
      <c r="I2715">
        <v>71046</v>
      </c>
      <c r="J2715">
        <v>590.26</v>
      </c>
      <c r="K2715">
        <v>461.56</v>
      </c>
      <c r="L2715" t="s">
        <v>18</v>
      </c>
      <c r="M2715" t="s">
        <v>19</v>
      </c>
      <c r="N2715" s="2">
        <f t="shared" si="42"/>
        <v>0</v>
      </c>
      <c r="O2715">
        <f>DATEDIF(Table1[[#This Row],[Submission_Date]],Table1[[#This Row],[Decision_Date]],"D")</f>
        <v>52</v>
      </c>
      <c r="P2715">
        <f>Table1[[#This Row],[Claim_Amount]]-Table1[[#This Row],[Paid_Amount]]</f>
        <v>128.69999999999999</v>
      </c>
    </row>
    <row r="2716" spans="1:16" x14ac:dyDescent="0.3">
      <c r="A2716" t="s">
        <v>5059</v>
      </c>
      <c r="B2716" t="s">
        <v>4299</v>
      </c>
      <c r="C2716" s="1">
        <v>44969</v>
      </c>
      <c r="D2716" s="1">
        <v>44997</v>
      </c>
      <c r="E2716" s="1">
        <v>45023</v>
      </c>
      <c r="F2716" t="s">
        <v>22</v>
      </c>
      <c r="G2716" t="s">
        <v>16</v>
      </c>
      <c r="H2716" t="s">
        <v>24</v>
      </c>
      <c r="I2716">
        <v>63047</v>
      </c>
      <c r="J2716">
        <v>2426.29</v>
      </c>
      <c r="K2716">
        <v>1853.11</v>
      </c>
      <c r="L2716" t="s">
        <v>18</v>
      </c>
      <c r="M2716" t="s">
        <v>19</v>
      </c>
      <c r="N2716" s="2">
        <f t="shared" si="42"/>
        <v>0</v>
      </c>
      <c r="O2716">
        <f>DATEDIF(Table1[[#This Row],[Submission_Date]],Table1[[#This Row],[Decision_Date]],"D")</f>
        <v>26</v>
      </c>
      <c r="P2716">
        <f>Table1[[#This Row],[Claim_Amount]]-Table1[[#This Row],[Paid_Amount]]</f>
        <v>573.18000000000006</v>
      </c>
    </row>
    <row r="2717" spans="1:16" x14ac:dyDescent="0.3">
      <c r="A2717" t="s">
        <v>5060</v>
      </c>
      <c r="B2717" t="s">
        <v>5061</v>
      </c>
      <c r="C2717" s="1">
        <v>45155</v>
      </c>
      <c r="D2717" s="1">
        <v>45164</v>
      </c>
      <c r="E2717" s="1">
        <v>45173</v>
      </c>
      <c r="F2717" t="s">
        <v>27</v>
      </c>
      <c r="G2717" t="s">
        <v>34</v>
      </c>
      <c r="H2717" t="s">
        <v>38</v>
      </c>
      <c r="I2717">
        <v>45378</v>
      </c>
      <c r="J2717">
        <v>336.96</v>
      </c>
      <c r="K2717">
        <v>0</v>
      </c>
      <c r="L2717" t="s">
        <v>60</v>
      </c>
      <c r="M2717" t="s">
        <v>61</v>
      </c>
      <c r="N2717" s="2">
        <f t="shared" si="42"/>
        <v>1</v>
      </c>
      <c r="O2717">
        <f>DATEDIF(Table1[[#This Row],[Submission_Date]],Table1[[#This Row],[Decision_Date]],"D")</f>
        <v>9</v>
      </c>
      <c r="P2717">
        <f>Table1[[#This Row],[Claim_Amount]]-Table1[[#This Row],[Paid_Amount]]</f>
        <v>336.96</v>
      </c>
    </row>
    <row r="2718" spans="1:16" x14ac:dyDescent="0.3">
      <c r="A2718" t="s">
        <v>5062</v>
      </c>
      <c r="B2718" t="s">
        <v>5063</v>
      </c>
      <c r="C2718" s="1">
        <v>44934</v>
      </c>
      <c r="D2718" s="1">
        <v>44957</v>
      </c>
      <c r="E2718" s="1">
        <v>44978</v>
      </c>
      <c r="F2718" t="s">
        <v>27</v>
      </c>
      <c r="G2718" t="s">
        <v>23</v>
      </c>
      <c r="H2718" t="s">
        <v>55</v>
      </c>
      <c r="I2718">
        <v>43239</v>
      </c>
      <c r="J2718">
        <v>2982.17</v>
      </c>
      <c r="K2718">
        <v>0</v>
      </c>
      <c r="L2718" t="s">
        <v>30</v>
      </c>
      <c r="M2718" t="s">
        <v>19</v>
      </c>
      <c r="N2718" s="2">
        <f t="shared" si="42"/>
        <v>0</v>
      </c>
      <c r="O2718">
        <f>DATEDIF(Table1[[#This Row],[Submission_Date]],Table1[[#This Row],[Decision_Date]],"D")</f>
        <v>21</v>
      </c>
      <c r="P2718">
        <f>Table1[[#This Row],[Claim_Amount]]-Table1[[#This Row],[Paid_Amount]]</f>
        <v>2982.17</v>
      </c>
    </row>
    <row r="2719" spans="1:16" x14ac:dyDescent="0.3">
      <c r="A2719" t="s">
        <v>5064</v>
      </c>
      <c r="B2719" t="s">
        <v>1923</v>
      </c>
      <c r="C2719" s="1">
        <v>45205</v>
      </c>
      <c r="D2719" s="1">
        <v>45234</v>
      </c>
      <c r="E2719" s="1">
        <v>45279</v>
      </c>
      <c r="F2719" t="s">
        <v>15</v>
      </c>
      <c r="G2719" t="s">
        <v>41</v>
      </c>
      <c r="H2719" t="s">
        <v>24</v>
      </c>
      <c r="I2719">
        <v>93000</v>
      </c>
      <c r="J2719">
        <v>3670.87</v>
      </c>
      <c r="K2719">
        <v>2969.54</v>
      </c>
      <c r="L2719" t="s">
        <v>18</v>
      </c>
      <c r="M2719" t="s">
        <v>19</v>
      </c>
      <c r="N2719" s="2">
        <f t="shared" si="42"/>
        <v>0</v>
      </c>
      <c r="O2719">
        <f>DATEDIF(Table1[[#This Row],[Submission_Date]],Table1[[#This Row],[Decision_Date]],"D")</f>
        <v>45</v>
      </c>
      <c r="P2719">
        <f>Table1[[#This Row],[Claim_Amount]]-Table1[[#This Row],[Paid_Amount]]</f>
        <v>701.32999999999993</v>
      </c>
    </row>
    <row r="2720" spans="1:16" x14ac:dyDescent="0.3">
      <c r="A2720" t="s">
        <v>5065</v>
      </c>
      <c r="B2720" t="s">
        <v>2392</v>
      </c>
      <c r="C2720" s="1">
        <v>45394</v>
      </c>
      <c r="D2720" s="1">
        <v>45396</v>
      </c>
      <c r="E2720" s="1">
        <v>45414</v>
      </c>
      <c r="F2720" t="s">
        <v>72</v>
      </c>
      <c r="G2720" t="s">
        <v>16</v>
      </c>
      <c r="H2720" t="s">
        <v>49</v>
      </c>
      <c r="I2720">
        <v>92928</v>
      </c>
      <c r="J2720">
        <v>1125.6500000000001</v>
      </c>
      <c r="K2720">
        <v>1055.24</v>
      </c>
      <c r="L2720" t="s">
        <v>18</v>
      </c>
      <c r="M2720" t="s">
        <v>19</v>
      </c>
      <c r="N2720" s="2">
        <f t="shared" si="42"/>
        <v>0</v>
      </c>
      <c r="O2720">
        <f>DATEDIF(Table1[[#This Row],[Submission_Date]],Table1[[#This Row],[Decision_Date]],"D")</f>
        <v>18</v>
      </c>
      <c r="P2720">
        <f>Table1[[#This Row],[Claim_Amount]]-Table1[[#This Row],[Paid_Amount]]</f>
        <v>70.410000000000082</v>
      </c>
    </row>
    <row r="2721" spans="1:16" x14ac:dyDescent="0.3">
      <c r="A2721" t="s">
        <v>5066</v>
      </c>
      <c r="B2721" t="s">
        <v>748</v>
      </c>
      <c r="C2721" s="1">
        <v>45028</v>
      </c>
      <c r="D2721" s="1">
        <v>45056</v>
      </c>
      <c r="E2721" s="1">
        <v>45087</v>
      </c>
      <c r="F2721" t="s">
        <v>44</v>
      </c>
      <c r="G2721" t="s">
        <v>28</v>
      </c>
      <c r="H2721" t="s">
        <v>87</v>
      </c>
      <c r="I2721">
        <v>92928</v>
      </c>
      <c r="J2721">
        <v>1995.88</v>
      </c>
      <c r="K2721">
        <v>1518.12</v>
      </c>
      <c r="L2721" t="s">
        <v>18</v>
      </c>
      <c r="M2721" t="s">
        <v>19</v>
      </c>
      <c r="N2721" s="2">
        <f t="shared" si="42"/>
        <v>0</v>
      </c>
      <c r="O2721">
        <f>DATEDIF(Table1[[#This Row],[Submission_Date]],Table1[[#This Row],[Decision_Date]],"D")</f>
        <v>31</v>
      </c>
      <c r="P2721">
        <f>Table1[[#This Row],[Claim_Amount]]-Table1[[#This Row],[Paid_Amount]]</f>
        <v>477.76000000000022</v>
      </c>
    </row>
    <row r="2722" spans="1:16" x14ac:dyDescent="0.3">
      <c r="A2722" t="s">
        <v>5067</v>
      </c>
      <c r="B2722" t="s">
        <v>5068</v>
      </c>
      <c r="C2722" s="1">
        <v>45317</v>
      </c>
      <c r="D2722" s="1">
        <v>45327</v>
      </c>
      <c r="E2722" s="1">
        <v>45348</v>
      </c>
      <c r="F2722" t="s">
        <v>22</v>
      </c>
      <c r="G2722" t="s">
        <v>23</v>
      </c>
      <c r="H2722" t="s">
        <v>17</v>
      </c>
      <c r="I2722">
        <v>99215</v>
      </c>
      <c r="J2722">
        <v>8632.82</v>
      </c>
      <c r="K2722">
        <v>7740.27</v>
      </c>
      <c r="L2722" t="s">
        <v>18</v>
      </c>
      <c r="M2722" t="s">
        <v>19</v>
      </c>
      <c r="N2722" s="2">
        <f t="shared" si="42"/>
        <v>0</v>
      </c>
      <c r="O2722">
        <f>DATEDIF(Table1[[#This Row],[Submission_Date]],Table1[[#This Row],[Decision_Date]],"D")</f>
        <v>21</v>
      </c>
      <c r="P2722">
        <f>Table1[[#This Row],[Claim_Amount]]-Table1[[#This Row],[Paid_Amount]]</f>
        <v>892.54999999999927</v>
      </c>
    </row>
    <row r="2723" spans="1:16" x14ac:dyDescent="0.3">
      <c r="A2723" t="s">
        <v>5069</v>
      </c>
      <c r="B2723" t="s">
        <v>5070</v>
      </c>
      <c r="C2723" s="1">
        <v>45610</v>
      </c>
      <c r="D2723" s="1">
        <v>45635</v>
      </c>
      <c r="E2723" s="1">
        <v>45667</v>
      </c>
      <c r="F2723" t="s">
        <v>27</v>
      </c>
      <c r="G2723" t="s">
        <v>16</v>
      </c>
      <c r="H2723" t="s">
        <v>49</v>
      </c>
      <c r="I2723">
        <v>92928</v>
      </c>
      <c r="J2723">
        <v>1206.4100000000001</v>
      </c>
      <c r="K2723">
        <v>1078.49</v>
      </c>
      <c r="L2723" t="s">
        <v>18</v>
      </c>
      <c r="M2723" t="s">
        <v>19</v>
      </c>
      <c r="N2723" s="2">
        <f t="shared" si="42"/>
        <v>0</v>
      </c>
      <c r="O2723">
        <f>DATEDIF(Table1[[#This Row],[Submission_Date]],Table1[[#This Row],[Decision_Date]],"D")</f>
        <v>32</v>
      </c>
      <c r="P2723">
        <f>Table1[[#This Row],[Claim_Amount]]-Table1[[#This Row],[Paid_Amount]]</f>
        <v>127.92000000000007</v>
      </c>
    </row>
    <row r="2724" spans="1:16" x14ac:dyDescent="0.3">
      <c r="A2724" t="s">
        <v>5071</v>
      </c>
      <c r="B2724" t="s">
        <v>5072</v>
      </c>
      <c r="C2724" s="1">
        <v>45341</v>
      </c>
      <c r="D2724" s="1">
        <v>45348</v>
      </c>
      <c r="E2724" s="1">
        <v>45364</v>
      </c>
      <c r="F2724" t="s">
        <v>27</v>
      </c>
      <c r="G2724" t="s">
        <v>16</v>
      </c>
      <c r="H2724" t="s">
        <v>45</v>
      </c>
      <c r="I2724">
        <v>43239</v>
      </c>
      <c r="J2724">
        <v>775.01</v>
      </c>
      <c r="K2724">
        <v>650.88</v>
      </c>
      <c r="L2724" t="s">
        <v>18</v>
      </c>
      <c r="M2724" t="s">
        <v>19</v>
      </c>
      <c r="N2724" s="2">
        <f t="shared" si="42"/>
        <v>0</v>
      </c>
      <c r="O2724">
        <f>DATEDIF(Table1[[#This Row],[Submission_Date]],Table1[[#This Row],[Decision_Date]],"D")</f>
        <v>16</v>
      </c>
      <c r="P2724">
        <f>Table1[[#This Row],[Claim_Amount]]-Table1[[#This Row],[Paid_Amount]]</f>
        <v>124.13</v>
      </c>
    </row>
    <row r="2725" spans="1:16" x14ac:dyDescent="0.3">
      <c r="A2725" t="s">
        <v>5073</v>
      </c>
      <c r="B2725" t="s">
        <v>5074</v>
      </c>
      <c r="C2725" s="1">
        <v>45082</v>
      </c>
      <c r="D2725" s="1">
        <v>45095</v>
      </c>
      <c r="E2725" s="1">
        <v>45136</v>
      </c>
      <c r="F2725" t="s">
        <v>48</v>
      </c>
      <c r="G2725" t="s">
        <v>28</v>
      </c>
      <c r="H2725" t="s">
        <v>45</v>
      </c>
      <c r="I2725">
        <v>27447</v>
      </c>
      <c r="J2725">
        <v>5915.5</v>
      </c>
      <c r="K2725">
        <v>5894.63</v>
      </c>
      <c r="L2725" t="s">
        <v>18</v>
      </c>
      <c r="M2725" t="s">
        <v>19</v>
      </c>
      <c r="N2725" s="2">
        <f t="shared" si="42"/>
        <v>0</v>
      </c>
      <c r="O2725">
        <f>DATEDIF(Table1[[#This Row],[Submission_Date]],Table1[[#This Row],[Decision_Date]],"D")</f>
        <v>41</v>
      </c>
      <c r="P2725">
        <f>Table1[[#This Row],[Claim_Amount]]-Table1[[#This Row],[Paid_Amount]]</f>
        <v>20.869999999999891</v>
      </c>
    </row>
    <row r="2726" spans="1:16" x14ac:dyDescent="0.3">
      <c r="A2726" t="s">
        <v>5075</v>
      </c>
      <c r="B2726" t="s">
        <v>5076</v>
      </c>
      <c r="C2726" s="1">
        <v>45168</v>
      </c>
      <c r="D2726" s="1">
        <v>45180</v>
      </c>
      <c r="E2726" s="1">
        <v>45209</v>
      </c>
      <c r="F2726" t="s">
        <v>44</v>
      </c>
      <c r="G2726" t="s">
        <v>41</v>
      </c>
      <c r="H2726" t="s">
        <v>45</v>
      </c>
      <c r="I2726">
        <v>93000</v>
      </c>
      <c r="J2726">
        <v>8691.23</v>
      </c>
      <c r="K2726">
        <v>6625.54</v>
      </c>
      <c r="L2726" t="s">
        <v>18</v>
      </c>
      <c r="M2726" t="s">
        <v>19</v>
      </c>
      <c r="N2726" s="2">
        <f t="shared" si="42"/>
        <v>0</v>
      </c>
      <c r="O2726">
        <f>DATEDIF(Table1[[#This Row],[Submission_Date]],Table1[[#This Row],[Decision_Date]],"D")</f>
        <v>29</v>
      </c>
      <c r="P2726">
        <f>Table1[[#This Row],[Claim_Amount]]-Table1[[#This Row],[Paid_Amount]]</f>
        <v>2065.6899999999996</v>
      </c>
    </row>
    <row r="2727" spans="1:16" x14ac:dyDescent="0.3">
      <c r="A2727" t="s">
        <v>5077</v>
      </c>
      <c r="B2727" t="s">
        <v>5078</v>
      </c>
      <c r="C2727" s="1">
        <v>45218</v>
      </c>
      <c r="D2727" s="1">
        <v>45228</v>
      </c>
      <c r="E2727" s="1">
        <v>45278</v>
      </c>
      <c r="F2727" t="s">
        <v>27</v>
      </c>
      <c r="G2727" t="s">
        <v>28</v>
      </c>
      <c r="H2727" t="s">
        <v>35</v>
      </c>
      <c r="I2727">
        <v>70553</v>
      </c>
      <c r="J2727">
        <v>1813.4</v>
      </c>
      <c r="K2727">
        <v>1619.02</v>
      </c>
      <c r="L2727" t="s">
        <v>18</v>
      </c>
      <c r="M2727" t="s">
        <v>19</v>
      </c>
      <c r="N2727" s="2">
        <f t="shared" si="42"/>
        <v>0</v>
      </c>
      <c r="O2727">
        <f>DATEDIF(Table1[[#This Row],[Submission_Date]],Table1[[#This Row],[Decision_Date]],"D")</f>
        <v>50</v>
      </c>
      <c r="P2727">
        <f>Table1[[#This Row],[Claim_Amount]]-Table1[[#This Row],[Paid_Amount]]</f>
        <v>194.38000000000011</v>
      </c>
    </row>
    <row r="2728" spans="1:16" x14ac:dyDescent="0.3">
      <c r="A2728" t="s">
        <v>5079</v>
      </c>
      <c r="B2728" t="s">
        <v>5080</v>
      </c>
      <c r="C2728" s="1">
        <v>45594</v>
      </c>
      <c r="D2728" s="1">
        <v>45618</v>
      </c>
      <c r="E2728" s="1">
        <v>45667</v>
      </c>
      <c r="F2728" t="s">
        <v>72</v>
      </c>
      <c r="G2728" t="s">
        <v>23</v>
      </c>
      <c r="H2728" t="s">
        <v>87</v>
      </c>
      <c r="I2728">
        <v>93000</v>
      </c>
      <c r="J2728">
        <v>4060.94</v>
      </c>
      <c r="K2728">
        <v>0</v>
      </c>
      <c r="L2728" t="s">
        <v>30</v>
      </c>
      <c r="M2728" t="s">
        <v>19</v>
      </c>
      <c r="N2728" s="2">
        <f t="shared" si="42"/>
        <v>0</v>
      </c>
      <c r="O2728">
        <f>DATEDIF(Table1[[#This Row],[Submission_Date]],Table1[[#This Row],[Decision_Date]],"D")</f>
        <v>49</v>
      </c>
      <c r="P2728">
        <f>Table1[[#This Row],[Claim_Amount]]-Table1[[#This Row],[Paid_Amount]]</f>
        <v>4060.94</v>
      </c>
    </row>
    <row r="2729" spans="1:16" x14ac:dyDescent="0.3">
      <c r="A2729" t="s">
        <v>5081</v>
      </c>
      <c r="B2729" t="s">
        <v>4398</v>
      </c>
      <c r="C2729" s="1">
        <v>45107</v>
      </c>
      <c r="D2729" s="1">
        <v>45118</v>
      </c>
      <c r="E2729" s="1">
        <v>45159</v>
      </c>
      <c r="F2729" t="s">
        <v>48</v>
      </c>
      <c r="G2729" t="s">
        <v>79</v>
      </c>
      <c r="H2729" t="s">
        <v>38</v>
      </c>
      <c r="I2729">
        <v>27130</v>
      </c>
      <c r="J2729">
        <v>5287.92</v>
      </c>
      <c r="K2729">
        <v>4006.02</v>
      </c>
      <c r="L2729" t="s">
        <v>18</v>
      </c>
      <c r="M2729" t="s">
        <v>19</v>
      </c>
      <c r="N2729" s="2">
        <f t="shared" si="42"/>
        <v>0</v>
      </c>
      <c r="O2729">
        <f>DATEDIF(Table1[[#This Row],[Submission_Date]],Table1[[#This Row],[Decision_Date]],"D")</f>
        <v>41</v>
      </c>
      <c r="P2729">
        <f>Table1[[#This Row],[Claim_Amount]]-Table1[[#This Row],[Paid_Amount]]</f>
        <v>1281.9000000000001</v>
      </c>
    </row>
    <row r="2730" spans="1:16" x14ac:dyDescent="0.3">
      <c r="A2730" t="s">
        <v>5082</v>
      </c>
      <c r="B2730" t="s">
        <v>2892</v>
      </c>
      <c r="C2730" s="1">
        <v>45301</v>
      </c>
      <c r="D2730" s="1">
        <v>45304</v>
      </c>
      <c r="E2730" s="1">
        <v>45312</v>
      </c>
      <c r="F2730" t="s">
        <v>106</v>
      </c>
      <c r="G2730" t="s">
        <v>23</v>
      </c>
      <c r="H2730" t="s">
        <v>87</v>
      </c>
      <c r="I2730">
        <v>92928</v>
      </c>
      <c r="J2730">
        <v>998.26</v>
      </c>
      <c r="K2730">
        <v>0</v>
      </c>
      <c r="L2730" t="s">
        <v>30</v>
      </c>
      <c r="M2730" t="s">
        <v>19</v>
      </c>
      <c r="N2730" s="2">
        <f t="shared" si="42"/>
        <v>0</v>
      </c>
      <c r="O2730">
        <f>DATEDIF(Table1[[#This Row],[Submission_Date]],Table1[[#This Row],[Decision_Date]],"D")</f>
        <v>8</v>
      </c>
      <c r="P2730">
        <f>Table1[[#This Row],[Claim_Amount]]-Table1[[#This Row],[Paid_Amount]]</f>
        <v>998.26</v>
      </c>
    </row>
    <row r="2731" spans="1:16" x14ac:dyDescent="0.3">
      <c r="A2731" t="s">
        <v>5083</v>
      </c>
      <c r="B2731" t="s">
        <v>5084</v>
      </c>
      <c r="C2731" s="1">
        <v>45180</v>
      </c>
      <c r="D2731" s="1">
        <v>45199</v>
      </c>
      <c r="E2731" s="1">
        <v>45226</v>
      </c>
      <c r="F2731" t="s">
        <v>44</v>
      </c>
      <c r="G2731" t="s">
        <v>28</v>
      </c>
      <c r="H2731" t="s">
        <v>29</v>
      </c>
      <c r="I2731">
        <v>43239</v>
      </c>
      <c r="J2731">
        <v>1226.3</v>
      </c>
      <c r="K2731">
        <v>1049.92</v>
      </c>
      <c r="L2731" t="s">
        <v>18</v>
      </c>
      <c r="M2731" t="s">
        <v>19</v>
      </c>
      <c r="N2731" s="2">
        <f t="shared" si="42"/>
        <v>0</v>
      </c>
      <c r="O2731">
        <f>DATEDIF(Table1[[#This Row],[Submission_Date]],Table1[[#This Row],[Decision_Date]],"D")</f>
        <v>27</v>
      </c>
      <c r="P2731">
        <f>Table1[[#This Row],[Claim_Amount]]-Table1[[#This Row],[Paid_Amount]]</f>
        <v>176.37999999999988</v>
      </c>
    </row>
    <row r="2732" spans="1:16" x14ac:dyDescent="0.3">
      <c r="A2732" t="s">
        <v>5085</v>
      </c>
      <c r="B2732" t="s">
        <v>5086</v>
      </c>
      <c r="C2732" s="1">
        <v>45587</v>
      </c>
      <c r="D2732" s="1">
        <v>45590</v>
      </c>
      <c r="E2732" s="1">
        <v>45614</v>
      </c>
      <c r="F2732" t="s">
        <v>27</v>
      </c>
      <c r="G2732" t="s">
        <v>23</v>
      </c>
      <c r="H2732" t="s">
        <v>55</v>
      </c>
      <c r="I2732">
        <v>92928</v>
      </c>
      <c r="J2732">
        <v>4840.1400000000003</v>
      </c>
      <c r="K2732">
        <v>3715.88</v>
      </c>
      <c r="L2732" t="s">
        <v>18</v>
      </c>
      <c r="M2732" t="s">
        <v>19</v>
      </c>
      <c r="N2732" s="2">
        <f t="shared" si="42"/>
        <v>0</v>
      </c>
      <c r="O2732">
        <f>DATEDIF(Table1[[#This Row],[Submission_Date]],Table1[[#This Row],[Decision_Date]],"D")</f>
        <v>24</v>
      </c>
      <c r="P2732">
        <f>Table1[[#This Row],[Claim_Amount]]-Table1[[#This Row],[Paid_Amount]]</f>
        <v>1124.2600000000002</v>
      </c>
    </row>
    <row r="2733" spans="1:16" x14ac:dyDescent="0.3">
      <c r="A2733" t="s">
        <v>5087</v>
      </c>
      <c r="B2733" t="s">
        <v>5088</v>
      </c>
      <c r="C2733" s="1">
        <v>44974</v>
      </c>
      <c r="D2733" s="1">
        <v>44997</v>
      </c>
      <c r="E2733" s="1">
        <v>45047</v>
      </c>
      <c r="F2733" t="s">
        <v>106</v>
      </c>
      <c r="G2733" t="s">
        <v>23</v>
      </c>
      <c r="H2733" t="s">
        <v>55</v>
      </c>
      <c r="I2733">
        <v>45378</v>
      </c>
      <c r="J2733">
        <v>6960.53</v>
      </c>
      <c r="K2733">
        <v>5998.21</v>
      </c>
      <c r="L2733" t="s">
        <v>18</v>
      </c>
      <c r="M2733" t="s">
        <v>19</v>
      </c>
      <c r="N2733" s="2">
        <f t="shared" si="42"/>
        <v>0</v>
      </c>
      <c r="O2733">
        <f>DATEDIF(Table1[[#This Row],[Submission_Date]],Table1[[#This Row],[Decision_Date]],"D")</f>
        <v>50</v>
      </c>
      <c r="P2733">
        <f>Table1[[#This Row],[Claim_Amount]]-Table1[[#This Row],[Paid_Amount]]</f>
        <v>962.31999999999971</v>
      </c>
    </row>
    <row r="2734" spans="1:16" x14ac:dyDescent="0.3">
      <c r="A2734" t="s">
        <v>5089</v>
      </c>
      <c r="B2734" t="s">
        <v>2587</v>
      </c>
      <c r="C2734" s="1">
        <v>45050</v>
      </c>
      <c r="D2734" s="1">
        <v>45078</v>
      </c>
      <c r="E2734" s="1">
        <v>45104</v>
      </c>
      <c r="F2734" t="s">
        <v>22</v>
      </c>
      <c r="G2734" t="s">
        <v>34</v>
      </c>
      <c r="H2734" t="s">
        <v>49</v>
      </c>
      <c r="I2734">
        <v>99215</v>
      </c>
      <c r="J2734">
        <v>2836.44</v>
      </c>
      <c r="K2734">
        <v>2720</v>
      </c>
      <c r="L2734" t="s">
        <v>18</v>
      </c>
      <c r="M2734" t="s">
        <v>19</v>
      </c>
      <c r="N2734" s="2">
        <f t="shared" si="42"/>
        <v>0</v>
      </c>
      <c r="O2734">
        <f>DATEDIF(Table1[[#This Row],[Submission_Date]],Table1[[#This Row],[Decision_Date]],"D")</f>
        <v>26</v>
      </c>
      <c r="P2734">
        <f>Table1[[#This Row],[Claim_Amount]]-Table1[[#This Row],[Paid_Amount]]</f>
        <v>116.44000000000005</v>
      </c>
    </row>
    <row r="2735" spans="1:16" x14ac:dyDescent="0.3">
      <c r="A2735" t="s">
        <v>5090</v>
      </c>
      <c r="B2735" t="s">
        <v>2988</v>
      </c>
      <c r="C2735" s="1">
        <v>45055</v>
      </c>
      <c r="D2735" s="1">
        <v>45069</v>
      </c>
      <c r="E2735" s="1">
        <v>45085</v>
      </c>
      <c r="F2735" t="s">
        <v>48</v>
      </c>
      <c r="G2735" t="s">
        <v>41</v>
      </c>
      <c r="H2735" t="s">
        <v>45</v>
      </c>
      <c r="I2735">
        <v>66984</v>
      </c>
      <c r="J2735">
        <v>894.4</v>
      </c>
      <c r="K2735">
        <v>674.27</v>
      </c>
      <c r="L2735" t="s">
        <v>18</v>
      </c>
      <c r="M2735" t="s">
        <v>19</v>
      </c>
      <c r="N2735" s="2">
        <f t="shared" si="42"/>
        <v>0</v>
      </c>
      <c r="O2735">
        <f>DATEDIF(Table1[[#This Row],[Submission_Date]],Table1[[#This Row],[Decision_Date]],"D")</f>
        <v>16</v>
      </c>
      <c r="P2735">
        <f>Table1[[#This Row],[Claim_Amount]]-Table1[[#This Row],[Paid_Amount]]</f>
        <v>220.13</v>
      </c>
    </row>
    <row r="2736" spans="1:16" x14ac:dyDescent="0.3">
      <c r="A2736" t="s">
        <v>5091</v>
      </c>
      <c r="B2736" t="s">
        <v>5092</v>
      </c>
      <c r="C2736" s="1">
        <v>45575</v>
      </c>
      <c r="D2736" s="1">
        <v>45577</v>
      </c>
      <c r="E2736" s="1">
        <v>45586</v>
      </c>
      <c r="F2736" t="s">
        <v>22</v>
      </c>
      <c r="G2736" t="s">
        <v>16</v>
      </c>
      <c r="H2736" t="s">
        <v>35</v>
      </c>
      <c r="I2736">
        <v>71046</v>
      </c>
      <c r="J2736">
        <v>8863.07</v>
      </c>
      <c r="K2736">
        <v>6851.51</v>
      </c>
      <c r="L2736" t="s">
        <v>18</v>
      </c>
      <c r="M2736" t="s">
        <v>19</v>
      </c>
      <c r="N2736" s="2">
        <f t="shared" si="42"/>
        <v>0</v>
      </c>
      <c r="O2736">
        <f>DATEDIF(Table1[[#This Row],[Submission_Date]],Table1[[#This Row],[Decision_Date]],"D")</f>
        <v>9</v>
      </c>
      <c r="P2736">
        <f>Table1[[#This Row],[Claim_Amount]]-Table1[[#This Row],[Paid_Amount]]</f>
        <v>2011.5599999999995</v>
      </c>
    </row>
    <row r="2737" spans="1:16" x14ac:dyDescent="0.3">
      <c r="A2737" t="s">
        <v>5093</v>
      </c>
      <c r="B2737" t="s">
        <v>2341</v>
      </c>
      <c r="C2737" s="1">
        <v>45465</v>
      </c>
      <c r="D2737" s="1">
        <v>45467</v>
      </c>
      <c r="E2737" s="1">
        <v>45509</v>
      </c>
      <c r="F2737" t="s">
        <v>106</v>
      </c>
      <c r="G2737" t="s">
        <v>16</v>
      </c>
      <c r="H2737" t="s">
        <v>55</v>
      </c>
      <c r="I2737">
        <v>92928</v>
      </c>
      <c r="J2737">
        <v>1182.31</v>
      </c>
      <c r="K2737">
        <v>0</v>
      </c>
      <c r="L2737" t="s">
        <v>60</v>
      </c>
      <c r="M2737" t="s">
        <v>153</v>
      </c>
      <c r="N2737" s="2">
        <f t="shared" si="42"/>
        <v>1</v>
      </c>
      <c r="O2737">
        <f>DATEDIF(Table1[[#This Row],[Submission_Date]],Table1[[#This Row],[Decision_Date]],"D")</f>
        <v>42</v>
      </c>
      <c r="P2737">
        <f>Table1[[#This Row],[Claim_Amount]]-Table1[[#This Row],[Paid_Amount]]</f>
        <v>1182.31</v>
      </c>
    </row>
    <row r="2738" spans="1:16" x14ac:dyDescent="0.3">
      <c r="A2738" t="s">
        <v>5094</v>
      </c>
      <c r="B2738" t="s">
        <v>4026</v>
      </c>
      <c r="C2738" s="1">
        <v>45571</v>
      </c>
      <c r="D2738" s="1">
        <v>45592</v>
      </c>
      <c r="E2738" s="1">
        <v>45599</v>
      </c>
      <c r="F2738" t="s">
        <v>72</v>
      </c>
      <c r="G2738" t="s">
        <v>79</v>
      </c>
      <c r="H2738" t="s">
        <v>52</v>
      </c>
      <c r="I2738">
        <v>99215</v>
      </c>
      <c r="J2738">
        <v>1382.83</v>
      </c>
      <c r="K2738">
        <v>0</v>
      </c>
      <c r="L2738" t="s">
        <v>30</v>
      </c>
      <c r="M2738" t="s">
        <v>19</v>
      </c>
      <c r="N2738" s="2">
        <f t="shared" si="42"/>
        <v>0</v>
      </c>
      <c r="O2738">
        <f>DATEDIF(Table1[[#This Row],[Submission_Date]],Table1[[#This Row],[Decision_Date]],"D")</f>
        <v>7</v>
      </c>
      <c r="P2738">
        <f>Table1[[#This Row],[Claim_Amount]]-Table1[[#This Row],[Paid_Amount]]</f>
        <v>1382.83</v>
      </c>
    </row>
    <row r="2739" spans="1:16" x14ac:dyDescent="0.3">
      <c r="A2739" t="s">
        <v>5095</v>
      </c>
      <c r="B2739" t="s">
        <v>5096</v>
      </c>
      <c r="C2739" s="1">
        <v>45018</v>
      </c>
      <c r="D2739" s="1">
        <v>45024</v>
      </c>
      <c r="E2739" s="1">
        <v>45079</v>
      </c>
      <c r="F2739" t="s">
        <v>15</v>
      </c>
      <c r="G2739" t="s">
        <v>34</v>
      </c>
      <c r="H2739" t="s">
        <v>49</v>
      </c>
      <c r="I2739">
        <v>99215</v>
      </c>
      <c r="J2739">
        <v>2377.66</v>
      </c>
      <c r="K2739">
        <v>2062.7199999999998</v>
      </c>
      <c r="L2739" t="s">
        <v>18</v>
      </c>
      <c r="M2739" t="s">
        <v>19</v>
      </c>
      <c r="N2739" s="2">
        <f t="shared" si="42"/>
        <v>0</v>
      </c>
      <c r="O2739">
        <f>DATEDIF(Table1[[#This Row],[Submission_Date]],Table1[[#This Row],[Decision_Date]],"D")</f>
        <v>55</v>
      </c>
      <c r="P2739">
        <f>Table1[[#This Row],[Claim_Amount]]-Table1[[#This Row],[Paid_Amount]]</f>
        <v>314.94000000000005</v>
      </c>
    </row>
    <row r="2740" spans="1:16" x14ac:dyDescent="0.3">
      <c r="A2740" t="s">
        <v>5097</v>
      </c>
      <c r="B2740" t="s">
        <v>5098</v>
      </c>
      <c r="C2740" s="1">
        <v>45534</v>
      </c>
      <c r="D2740" s="1">
        <v>45557</v>
      </c>
      <c r="E2740" s="1">
        <v>45599</v>
      </c>
      <c r="F2740" t="s">
        <v>15</v>
      </c>
      <c r="G2740" t="s">
        <v>16</v>
      </c>
      <c r="H2740" t="s">
        <v>38</v>
      </c>
      <c r="I2740">
        <v>93000</v>
      </c>
      <c r="J2740">
        <v>6268.73</v>
      </c>
      <c r="K2740">
        <v>5542.4</v>
      </c>
      <c r="L2740" t="s">
        <v>18</v>
      </c>
      <c r="M2740" t="s">
        <v>19</v>
      </c>
      <c r="N2740" s="2">
        <f t="shared" si="42"/>
        <v>0</v>
      </c>
      <c r="O2740">
        <f>DATEDIF(Table1[[#This Row],[Submission_Date]],Table1[[#This Row],[Decision_Date]],"D")</f>
        <v>42</v>
      </c>
      <c r="P2740">
        <f>Table1[[#This Row],[Claim_Amount]]-Table1[[#This Row],[Paid_Amount]]</f>
        <v>726.32999999999993</v>
      </c>
    </row>
    <row r="2741" spans="1:16" x14ac:dyDescent="0.3">
      <c r="A2741" t="s">
        <v>5099</v>
      </c>
      <c r="B2741" t="s">
        <v>1396</v>
      </c>
      <c r="C2741" s="1">
        <v>45222</v>
      </c>
      <c r="D2741" s="1">
        <v>45227</v>
      </c>
      <c r="E2741" s="1">
        <v>45242</v>
      </c>
      <c r="F2741" t="s">
        <v>15</v>
      </c>
      <c r="G2741" t="s">
        <v>79</v>
      </c>
      <c r="H2741" t="s">
        <v>55</v>
      </c>
      <c r="I2741">
        <v>70553</v>
      </c>
      <c r="J2741">
        <v>3580.22</v>
      </c>
      <c r="K2741">
        <v>2921.07</v>
      </c>
      <c r="L2741" t="s">
        <v>18</v>
      </c>
      <c r="M2741" t="s">
        <v>19</v>
      </c>
      <c r="N2741" s="2">
        <f t="shared" si="42"/>
        <v>0</v>
      </c>
      <c r="O2741">
        <f>DATEDIF(Table1[[#This Row],[Submission_Date]],Table1[[#This Row],[Decision_Date]],"D")</f>
        <v>15</v>
      </c>
      <c r="P2741">
        <f>Table1[[#This Row],[Claim_Amount]]-Table1[[#This Row],[Paid_Amount]]</f>
        <v>659.14999999999964</v>
      </c>
    </row>
    <row r="2742" spans="1:16" x14ac:dyDescent="0.3">
      <c r="A2742" t="s">
        <v>5100</v>
      </c>
      <c r="B2742" t="s">
        <v>5101</v>
      </c>
      <c r="C2742" s="1">
        <v>44939</v>
      </c>
      <c r="D2742" s="1">
        <v>44944</v>
      </c>
      <c r="E2742" s="1">
        <v>44974</v>
      </c>
      <c r="F2742" t="s">
        <v>27</v>
      </c>
      <c r="G2742" t="s">
        <v>16</v>
      </c>
      <c r="H2742" t="s">
        <v>52</v>
      </c>
      <c r="I2742">
        <v>99213</v>
      </c>
      <c r="J2742">
        <v>2519.69</v>
      </c>
      <c r="K2742">
        <v>0</v>
      </c>
      <c r="L2742" t="s">
        <v>60</v>
      </c>
      <c r="M2742" t="s">
        <v>61</v>
      </c>
      <c r="N2742" s="2">
        <f t="shared" si="42"/>
        <v>1</v>
      </c>
      <c r="O2742">
        <f>DATEDIF(Table1[[#This Row],[Submission_Date]],Table1[[#This Row],[Decision_Date]],"D")</f>
        <v>30</v>
      </c>
      <c r="P2742">
        <f>Table1[[#This Row],[Claim_Amount]]-Table1[[#This Row],[Paid_Amount]]</f>
        <v>2519.69</v>
      </c>
    </row>
    <row r="2743" spans="1:16" x14ac:dyDescent="0.3">
      <c r="A2743" t="s">
        <v>5102</v>
      </c>
      <c r="B2743" t="s">
        <v>416</v>
      </c>
      <c r="C2743" s="1">
        <v>44930</v>
      </c>
      <c r="D2743" s="1">
        <v>44944</v>
      </c>
      <c r="E2743" s="1">
        <v>44979</v>
      </c>
      <c r="F2743" t="s">
        <v>48</v>
      </c>
      <c r="G2743" t="s">
        <v>41</v>
      </c>
      <c r="H2743" t="s">
        <v>35</v>
      </c>
      <c r="I2743">
        <v>27447</v>
      </c>
      <c r="J2743">
        <v>2619.2199999999998</v>
      </c>
      <c r="K2743">
        <v>2269.41</v>
      </c>
      <c r="L2743" t="s">
        <v>18</v>
      </c>
      <c r="M2743" t="s">
        <v>19</v>
      </c>
      <c r="N2743" s="2">
        <f t="shared" si="42"/>
        <v>0</v>
      </c>
      <c r="O2743">
        <f>DATEDIF(Table1[[#This Row],[Submission_Date]],Table1[[#This Row],[Decision_Date]],"D")</f>
        <v>35</v>
      </c>
      <c r="P2743">
        <f>Table1[[#This Row],[Claim_Amount]]-Table1[[#This Row],[Paid_Amount]]</f>
        <v>349.80999999999995</v>
      </c>
    </row>
    <row r="2744" spans="1:16" x14ac:dyDescent="0.3">
      <c r="A2744" t="s">
        <v>5103</v>
      </c>
      <c r="B2744" t="s">
        <v>5104</v>
      </c>
      <c r="C2744" s="1">
        <v>45038</v>
      </c>
      <c r="D2744" s="1">
        <v>45060</v>
      </c>
      <c r="E2744" s="1">
        <v>45072</v>
      </c>
      <c r="F2744" t="s">
        <v>106</v>
      </c>
      <c r="G2744" t="s">
        <v>79</v>
      </c>
      <c r="H2744" t="s">
        <v>24</v>
      </c>
      <c r="I2744">
        <v>99213</v>
      </c>
      <c r="J2744">
        <v>1872.09</v>
      </c>
      <c r="K2744">
        <v>1569.02</v>
      </c>
      <c r="L2744" t="s">
        <v>18</v>
      </c>
      <c r="M2744" t="s">
        <v>19</v>
      </c>
      <c r="N2744" s="2">
        <f t="shared" si="42"/>
        <v>0</v>
      </c>
      <c r="O2744">
        <f>DATEDIF(Table1[[#This Row],[Submission_Date]],Table1[[#This Row],[Decision_Date]],"D")</f>
        <v>12</v>
      </c>
      <c r="P2744">
        <f>Table1[[#This Row],[Claim_Amount]]-Table1[[#This Row],[Paid_Amount]]</f>
        <v>303.06999999999994</v>
      </c>
    </row>
    <row r="2745" spans="1:16" x14ac:dyDescent="0.3">
      <c r="A2745" t="s">
        <v>5105</v>
      </c>
      <c r="B2745" t="s">
        <v>1703</v>
      </c>
      <c r="C2745" s="1">
        <v>45018</v>
      </c>
      <c r="D2745" s="1">
        <v>45029</v>
      </c>
      <c r="E2745" s="1">
        <v>45045</v>
      </c>
      <c r="F2745" t="s">
        <v>27</v>
      </c>
      <c r="G2745" t="s">
        <v>41</v>
      </c>
      <c r="H2745" t="s">
        <v>45</v>
      </c>
      <c r="I2745">
        <v>66984</v>
      </c>
      <c r="J2745">
        <v>2825.7</v>
      </c>
      <c r="K2745">
        <v>2518.59</v>
      </c>
      <c r="L2745" t="s">
        <v>18</v>
      </c>
      <c r="M2745" t="s">
        <v>19</v>
      </c>
      <c r="N2745" s="2">
        <f t="shared" si="42"/>
        <v>0</v>
      </c>
      <c r="O2745">
        <f>DATEDIF(Table1[[#This Row],[Submission_Date]],Table1[[#This Row],[Decision_Date]],"D")</f>
        <v>16</v>
      </c>
      <c r="P2745">
        <f>Table1[[#This Row],[Claim_Amount]]-Table1[[#This Row],[Paid_Amount]]</f>
        <v>307.10999999999967</v>
      </c>
    </row>
    <row r="2746" spans="1:16" x14ac:dyDescent="0.3">
      <c r="A2746" t="s">
        <v>5106</v>
      </c>
      <c r="B2746" t="s">
        <v>1212</v>
      </c>
      <c r="C2746" s="1">
        <v>45066</v>
      </c>
      <c r="D2746" s="1">
        <v>45096</v>
      </c>
      <c r="E2746" s="1">
        <v>45121</v>
      </c>
      <c r="F2746" t="s">
        <v>44</v>
      </c>
      <c r="G2746" t="s">
        <v>23</v>
      </c>
      <c r="H2746" t="s">
        <v>45</v>
      </c>
      <c r="I2746">
        <v>90837</v>
      </c>
      <c r="J2746">
        <v>238.97</v>
      </c>
      <c r="K2746">
        <v>222.3</v>
      </c>
      <c r="L2746" t="s">
        <v>18</v>
      </c>
      <c r="M2746" t="s">
        <v>19</v>
      </c>
      <c r="N2746" s="2">
        <f t="shared" si="42"/>
        <v>0</v>
      </c>
      <c r="O2746">
        <f>DATEDIF(Table1[[#This Row],[Submission_Date]],Table1[[#This Row],[Decision_Date]],"D")</f>
        <v>25</v>
      </c>
      <c r="P2746">
        <f>Table1[[#This Row],[Claim_Amount]]-Table1[[#This Row],[Paid_Amount]]</f>
        <v>16.669999999999987</v>
      </c>
    </row>
    <row r="2747" spans="1:16" x14ac:dyDescent="0.3">
      <c r="A2747" t="s">
        <v>5107</v>
      </c>
      <c r="B2747" t="s">
        <v>4293</v>
      </c>
      <c r="C2747" s="1">
        <v>45528</v>
      </c>
      <c r="D2747" s="1">
        <v>45551</v>
      </c>
      <c r="E2747" s="1">
        <v>45590</v>
      </c>
      <c r="F2747" t="s">
        <v>27</v>
      </c>
      <c r="G2747" t="s">
        <v>79</v>
      </c>
      <c r="H2747" t="s">
        <v>55</v>
      </c>
      <c r="I2747">
        <v>45378</v>
      </c>
      <c r="J2747">
        <v>1426.12</v>
      </c>
      <c r="K2747">
        <v>1343.75</v>
      </c>
      <c r="L2747" t="s">
        <v>18</v>
      </c>
      <c r="M2747" t="s">
        <v>19</v>
      </c>
      <c r="N2747" s="2">
        <f t="shared" si="42"/>
        <v>0</v>
      </c>
      <c r="O2747">
        <f>DATEDIF(Table1[[#This Row],[Submission_Date]],Table1[[#This Row],[Decision_Date]],"D")</f>
        <v>39</v>
      </c>
      <c r="P2747">
        <f>Table1[[#This Row],[Claim_Amount]]-Table1[[#This Row],[Paid_Amount]]</f>
        <v>82.369999999999891</v>
      </c>
    </row>
    <row r="2748" spans="1:16" x14ac:dyDescent="0.3">
      <c r="A2748" t="s">
        <v>5108</v>
      </c>
      <c r="B2748" t="s">
        <v>5109</v>
      </c>
      <c r="C2748" s="1">
        <v>45279</v>
      </c>
      <c r="D2748" s="1">
        <v>45293</v>
      </c>
      <c r="E2748" s="1">
        <v>45348</v>
      </c>
      <c r="F2748" t="s">
        <v>33</v>
      </c>
      <c r="G2748" t="s">
        <v>16</v>
      </c>
      <c r="H2748" t="s">
        <v>35</v>
      </c>
      <c r="I2748">
        <v>63047</v>
      </c>
      <c r="J2748">
        <v>2193.0700000000002</v>
      </c>
      <c r="K2748">
        <v>2140.7399999999998</v>
      </c>
      <c r="L2748" t="s">
        <v>18</v>
      </c>
      <c r="M2748" t="s">
        <v>19</v>
      </c>
      <c r="N2748" s="2">
        <f t="shared" si="42"/>
        <v>0</v>
      </c>
      <c r="O2748">
        <f>DATEDIF(Table1[[#This Row],[Submission_Date]],Table1[[#This Row],[Decision_Date]],"D")</f>
        <v>55</v>
      </c>
      <c r="P2748">
        <f>Table1[[#This Row],[Claim_Amount]]-Table1[[#This Row],[Paid_Amount]]</f>
        <v>52.330000000000382</v>
      </c>
    </row>
    <row r="2749" spans="1:16" x14ac:dyDescent="0.3">
      <c r="A2749" t="s">
        <v>5110</v>
      </c>
      <c r="B2749" t="s">
        <v>5111</v>
      </c>
      <c r="C2749" s="1">
        <v>45064</v>
      </c>
      <c r="D2749" s="1">
        <v>45080</v>
      </c>
      <c r="E2749" s="1">
        <v>45138</v>
      </c>
      <c r="F2749" t="s">
        <v>44</v>
      </c>
      <c r="G2749" t="s">
        <v>23</v>
      </c>
      <c r="H2749" t="s">
        <v>45</v>
      </c>
      <c r="I2749">
        <v>93000</v>
      </c>
      <c r="J2749">
        <v>719.96</v>
      </c>
      <c r="K2749">
        <v>0</v>
      </c>
      <c r="L2749" t="s">
        <v>30</v>
      </c>
      <c r="M2749" t="s">
        <v>19</v>
      </c>
      <c r="N2749" s="2">
        <f t="shared" si="42"/>
        <v>0</v>
      </c>
      <c r="O2749">
        <f>DATEDIF(Table1[[#This Row],[Submission_Date]],Table1[[#This Row],[Decision_Date]],"D")</f>
        <v>58</v>
      </c>
      <c r="P2749">
        <f>Table1[[#This Row],[Claim_Amount]]-Table1[[#This Row],[Paid_Amount]]</f>
        <v>719.96</v>
      </c>
    </row>
    <row r="2750" spans="1:16" x14ac:dyDescent="0.3">
      <c r="A2750" t="s">
        <v>5112</v>
      </c>
      <c r="B2750" t="s">
        <v>5113</v>
      </c>
      <c r="C2750" s="1">
        <v>44979</v>
      </c>
      <c r="D2750" s="1">
        <v>45008</v>
      </c>
      <c r="E2750" s="1">
        <v>45030</v>
      </c>
      <c r="F2750" t="s">
        <v>72</v>
      </c>
      <c r="G2750" t="s">
        <v>79</v>
      </c>
      <c r="H2750" t="s">
        <v>29</v>
      </c>
      <c r="I2750">
        <v>99214</v>
      </c>
      <c r="J2750">
        <v>2462.81</v>
      </c>
      <c r="K2750">
        <v>1964.99</v>
      </c>
      <c r="L2750" t="s">
        <v>18</v>
      </c>
      <c r="M2750" t="s">
        <v>19</v>
      </c>
      <c r="N2750" s="2">
        <f t="shared" si="42"/>
        <v>0</v>
      </c>
      <c r="O2750">
        <f>DATEDIF(Table1[[#This Row],[Submission_Date]],Table1[[#This Row],[Decision_Date]],"D")</f>
        <v>22</v>
      </c>
      <c r="P2750">
        <f>Table1[[#This Row],[Claim_Amount]]-Table1[[#This Row],[Paid_Amount]]</f>
        <v>497.81999999999994</v>
      </c>
    </row>
    <row r="2751" spans="1:16" x14ac:dyDescent="0.3">
      <c r="A2751" t="s">
        <v>5114</v>
      </c>
      <c r="B2751" t="s">
        <v>5115</v>
      </c>
      <c r="C2751" s="1">
        <v>45426</v>
      </c>
      <c r="D2751" s="1">
        <v>45446</v>
      </c>
      <c r="E2751" s="1">
        <v>45451</v>
      </c>
      <c r="F2751" t="s">
        <v>27</v>
      </c>
      <c r="G2751" t="s">
        <v>16</v>
      </c>
      <c r="H2751" t="s">
        <v>35</v>
      </c>
      <c r="I2751">
        <v>92928</v>
      </c>
      <c r="J2751">
        <v>1535.21</v>
      </c>
      <c r="K2751">
        <v>0</v>
      </c>
      <c r="L2751" t="s">
        <v>60</v>
      </c>
      <c r="M2751" t="s">
        <v>61</v>
      </c>
      <c r="N2751" s="2">
        <f t="shared" si="42"/>
        <v>1</v>
      </c>
      <c r="O2751">
        <f>DATEDIF(Table1[[#This Row],[Submission_Date]],Table1[[#This Row],[Decision_Date]],"D")</f>
        <v>5</v>
      </c>
      <c r="P2751">
        <f>Table1[[#This Row],[Claim_Amount]]-Table1[[#This Row],[Paid_Amount]]</f>
        <v>1535.21</v>
      </c>
    </row>
    <row r="2752" spans="1:16" x14ac:dyDescent="0.3">
      <c r="A2752" t="s">
        <v>5116</v>
      </c>
      <c r="B2752" t="s">
        <v>5117</v>
      </c>
      <c r="C2752" s="1">
        <v>45606</v>
      </c>
      <c r="D2752" s="1">
        <v>45626</v>
      </c>
      <c r="E2752" s="1">
        <v>45649</v>
      </c>
      <c r="F2752" t="s">
        <v>48</v>
      </c>
      <c r="G2752" t="s">
        <v>79</v>
      </c>
      <c r="H2752" t="s">
        <v>35</v>
      </c>
      <c r="I2752">
        <v>93000</v>
      </c>
      <c r="J2752">
        <v>7364.16</v>
      </c>
      <c r="K2752">
        <v>5604.09</v>
      </c>
      <c r="L2752" t="s">
        <v>18</v>
      </c>
      <c r="M2752" t="s">
        <v>19</v>
      </c>
      <c r="N2752" s="2">
        <f t="shared" si="42"/>
        <v>0</v>
      </c>
      <c r="O2752">
        <f>DATEDIF(Table1[[#This Row],[Submission_Date]],Table1[[#This Row],[Decision_Date]],"D")</f>
        <v>23</v>
      </c>
      <c r="P2752">
        <f>Table1[[#This Row],[Claim_Amount]]-Table1[[#This Row],[Paid_Amount]]</f>
        <v>1760.0699999999997</v>
      </c>
    </row>
    <row r="2753" spans="1:16" x14ac:dyDescent="0.3">
      <c r="A2753" t="s">
        <v>5118</v>
      </c>
      <c r="B2753" t="s">
        <v>5119</v>
      </c>
      <c r="C2753" s="1">
        <v>45441</v>
      </c>
      <c r="D2753" s="1">
        <v>45447</v>
      </c>
      <c r="E2753" s="1">
        <v>45503</v>
      </c>
      <c r="F2753" t="s">
        <v>106</v>
      </c>
      <c r="G2753" t="s">
        <v>23</v>
      </c>
      <c r="H2753" t="s">
        <v>87</v>
      </c>
      <c r="I2753">
        <v>80053</v>
      </c>
      <c r="J2753">
        <v>6364.02</v>
      </c>
      <c r="K2753">
        <v>0</v>
      </c>
      <c r="L2753" t="s">
        <v>60</v>
      </c>
      <c r="M2753" t="s">
        <v>61</v>
      </c>
      <c r="N2753" s="2">
        <f t="shared" si="42"/>
        <v>1</v>
      </c>
      <c r="O2753">
        <f>DATEDIF(Table1[[#This Row],[Submission_Date]],Table1[[#This Row],[Decision_Date]],"D")</f>
        <v>56</v>
      </c>
      <c r="P2753">
        <f>Table1[[#This Row],[Claim_Amount]]-Table1[[#This Row],[Paid_Amount]]</f>
        <v>6364.02</v>
      </c>
    </row>
    <row r="2754" spans="1:16" x14ac:dyDescent="0.3">
      <c r="A2754" t="s">
        <v>5120</v>
      </c>
      <c r="B2754" t="s">
        <v>5121</v>
      </c>
      <c r="C2754" s="1">
        <v>45031</v>
      </c>
      <c r="D2754" s="1">
        <v>45045</v>
      </c>
      <c r="E2754" s="1">
        <v>45081</v>
      </c>
      <c r="F2754" t="s">
        <v>27</v>
      </c>
      <c r="G2754" t="s">
        <v>28</v>
      </c>
      <c r="H2754" t="s">
        <v>55</v>
      </c>
      <c r="I2754">
        <v>27447</v>
      </c>
      <c r="J2754">
        <v>1245.58</v>
      </c>
      <c r="K2754">
        <v>0</v>
      </c>
      <c r="L2754" t="s">
        <v>30</v>
      </c>
      <c r="M2754" t="s">
        <v>19</v>
      </c>
      <c r="N2754" s="2">
        <f t="shared" si="42"/>
        <v>0</v>
      </c>
      <c r="O2754">
        <f>DATEDIF(Table1[[#This Row],[Submission_Date]],Table1[[#This Row],[Decision_Date]],"D")</f>
        <v>36</v>
      </c>
      <c r="P2754">
        <f>Table1[[#This Row],[Claim_Amount]]-Table1[[#This Row],[Paid_Amount]]</f>
        <v>1245.58</v>
      </c>
    </row>
    <row r="2755" spans="1:16" x14ac:dyDescent="0.3">
      <c r="A2755" t="s">
        <v>5122</v>
      </c>
      <c r="B2755" t="s">
        <v>5123</v>
      </c>
      <c r="C2755" s="1">
        <v>45475</v>
      </c>
      <c r="D2755" s="1">
        <v>45488</v>
      </c>
      <c r="E2755" s="1">
        <v>45519</v>
      </c>
      <c r="F2755" t="s">
        <v>27</v>
      </c>
      <c r="G2755" t="s">
        <v>28</v>
      </c>
      <c r="H2755" t="s">
        <v>38</v>
      </c>
      <c r="I2755">
        <v>27447</v>
      </c>
      <c r="J2755">
        <v>1602.52</v>
      </c>
      <c r="K2755">
        <v>1359</v>
      </c>
      <c r="L2755" t="s">
        <v>18</v>
      </c>
      <c r="M2755" t="s">
        <v>19</v>
      </c>
      <c r="N2755" s="2">
        <f t="shared" ref="N2755:N2818" si="43">IF(L2755="Denied",1,0)</f>
        <v>0</v>
      </c>
      <c r="O2755">
        <f>DATEDIF(Table1[[#This Row],[Submission_Date]],Table1[[#This Row],[Decision_Date]],"D")</f>
        <v>31</v>
      </c>
      <c r="P2755">
        <f>Table1[[#This Row],[Claim_Amount]]-Table1[[#This Row],[Paid_Amount]]</f>
        <v>243.51999999999998</v>
      </c>
    </row>
    <row r="2756" spans="1:16" x14ac:dyDescent="0.3">
      <c r="A2756" t="s">
        <v>5124</v>
      </c>
      <c r="B2756" t="s">
        <v>5125</v>
      </c>
      <c r="C2756" s="1">
        <v>45433</v>
      </c>
      <c r="D2756" s="1">
        <v>45438</v>
      </c>
      <c r="E2756" s="1">
        <v>45494</v>
      </c>
      <c r="F2756" t="s">
        <v>48</v>
      </c>
      <c r="G2756" t="s">
        <v>28</v>
      </c>
      <c r="H2756" t="s">
        <v>24</v>
      </c>
      <c r="I2756">
        <v>80053</v>
      </c>
      <c r="J2756">
        <v>1704.18</v>
      </c>
      <c r="K2756">
        <v>1416.26</v>
      </c>
      <c r="L2756" t="s">
        <v>18</v>
      </c>
      <c r="M2756" t="s">
        <v>19</v>
      </c>
      <c r="N2756" s="2">
        <f t="shared" si="43"/>
        <v>0</v>
      </c>
      <c r="O2756">
        <f>DATEDIF(Table1[[#This Row],[Submission_Date]],Table1[[#This Row],[Decision_Date]],"D")</f>
        <v>56</v>
      </c>
      <c r="P2756">
        <f>Table1[[#This Row],[Claim_Amount]]-Table1[[#This Row],[Paid_Amount]]</f>
        <v>287.92000000000007</v>
      </c>
    </row>
    <row r="2757" spans="1:16" x14ac:dyDescent="0.3">
      <c r="A2757" t="s">
        <v>5126</v>
      </c>
      <c r="B2757" t="s">
        <v>5127</v>
      </c>
      <c r="C2757" s="1">
        <v>45599</v>
      </c>
      <c r="D2757" s="1">
        <v>45609</v>
      </c>
      <c r="E2757" s="1">
        <v>45617</v>
      </c>
      <c r="F2757" t="s">
        <v>27</v>
      </c>
      <c r="G2757" t="s">
        <v>79</v>
      </c>
      <c r="H2757" t="s">
        <v>17</v>
      </c>
      <c r="I2757">
        <v>70553</v>
      </c>
      <c r="J2757">
        <v>1259.75</v>
      </c>
      <c r="K2757">
        <v>0</v>
      </c>
      <c r="L2757" t="s">
        <v>60</v>
      </c>
      <c r="M2757" t="s">
        <v>447</v>
      </c>
      <c r="N2757" s="2">
        <f t="shared" si="43"/>
        <v>1</v>
      </c>
      <c r="O2757">
        <f>DATEDIF(Table1[[#This Row],[Submission_Date]],Table1[[#This Row],[Decision_Date]],"D")</f>
        <v>8</v>
      </c>
      <c r="P2757">
        <f>Table1[[#This Row],[Claim_Amount]]-Table1[[#This Row],[Paid_Amount]]</f>
        <v>1259.75</v>
      </c>
    </row>
    <row r="2758" spans="1:16" x14ac:dyDescent="0.3">
      <c r="A2758" t="s">
        <v>5128</v>
      </c>
      <c r="B2758" t="s">
        <v>5129</v>
      </c>
      <c r="C2758" s="1">
        <v>45226</v>
      </c>
      <c r="D2758" s="1">
        <v>45234</v>
      </c>
      <c r="E2758" s="1">
        <v>45271</v>
      </c>
      <c r="F2758" t="s">
        <v>106</v>
      </c>
      <c r="G2758" t="s">
        <v>79</v>
      </c>
      <c r="H2758" t="s">
        <v>45</v>
      </c>
      <c r="I2758">
        <v>43239</v>
      </c>
      <c r="J2758">
        <v>2113.33</v>
      </c>
      <c r="K2758">
        <v>1973.97</v>
      </c>
      <c r="L2758" t="s">
        <v>18</v>
      </c>
      <c r="M2758" t="s">
        <v>19</v>
      </c>
      <c r="N2758" s="2">
        <f t="shared" si="43"/>
        <v>0</v>
      </c>
      <c r="O2758">
        <f>DATEDIF(Table1[[#This Row],[Submission_Date]],Table1[[#This Row],[Decision_Date]],"D")</f>
        <v>37</v>
      </c>
      <c r="P2758">
        <f>Table1[[#This Row],[Claim_Amount]]-Table1[[#This Row],[Paid_Amount]]</f>
        <v>139.3599999999999</v>
      </c>
    </row>
    <row r="2759" spans="1:16" x14ac:dyDescent="0.3">
      <c r="A2759" t="s">
        <v>5130</v>
      </c>
      <c r="B2759" t="s">
        <v>2290</v>
      </c>
      <c r="C2759" s="1">
        <v>45027</v>
      </c>
      <c r="D2759" s="1">
        <v>45055</v>
      </c>
      <c r="E2759" s="1">
        <v>45102</v>
      </c>
      <c r="F2759" t="s">
        <v>22</v>
      </c>
      <c r="G2759" t="s">
        <v>28</v>
      </c>
      <c r="H2759" t="s">
        <v>35</v>
      </c>
      <c r="I2759">
        <v>92928</v>
      </c>
      <c r="J2759">
        <v>985.72</v>
      </c>
      <c r="K2759">
        <v>866.18</v>
      </c>
      <c r="L2759" t="s">
        <v>18</v>
      </c>
      <c r="M2759" t="s">
        <v>19</v>
      </c>
      <c r="N2759" s="2">
        <f t="shared" si="43"/>
        <v>0</v>
      </c>
      <c r="O2759">
        <f>DATEDIF(Table1[[#This Row],[Submission_Date]],Table1[[#This Row],[Decision_Date]],"D")</f>
        <v>47</v>
      </c>
      <c r="P2759">
        <f>Table1[[#This Row],[Claim_Amount]]-Table1[[#This Row],[Paid_Amount]]</f>
        <v>119.54000000000008</v>
      </c>
    </row>
    <row r="2760" spans="1:16" x14ac:dyDescent="0.3">
      <c r="A2760" t="s">
        <v>5131</v>
      </c>
      <c r="B2760" t="s">
        <v>2161</v>
      </c>
      <c r="C2760" s="1">
        <v>45237</v>
      </c>
      <c r="D2760" s="1">
        <v>45246</v>
      </c>
      <c r="E2760" s="1">
        <v>45266</v>
      </c>
      <c r="F2760" t="s">
        <v>33</v>
      </c>
      <c r="G2760" t="s">
        <v>16</v>
      </c>
      <c r="H2760" t="s">
        <v>49</v>
      </c>
      <c r="I2760">
        <v>66984</v>
      </c>
      <c r="J2760">
        <v>731.8</v>
      </c>
      <c r="K2760">
        <v>664.03</v>
      </c>
      <c r="L2760" t="s">
        <v>18</v>
      </c>
      <c r="M2760" t="s">
        <v>19</v>
      </c>
      <c r="N2760" s="2">
        <f t="shared" si="43"/>
        <v>0</v>
      </c>
      <c r="O2760">
        <f>DATEDIF(Table1[[#This Row],[Submission_Date]],Table1[[#This Row],[Decision_Date]],"D")</f>
        <v>20</v>
      </c>
      <c r="P2760">
        <f>Table1[[#This Row],[Claim_Amount]]-Table1[[#This Row],[Paid_Amount]]</f>
        <v>67.769999999999982</v>
      </c>
    </row>
    <row r="2761" spans="1:16" x14ac:dyDescent="0.3">
      <c r="A2761" t="s">
        <v>5132</v>
      </c>
      <c r="B2761" t="s">
        <v>5133</v>
      </c>
      <c r="C2761" s="1">
        <v>45322</v>
      </c>
      <c r="D2761" s="1">
        <v>45351</v>
      </c>
      <c r="E2761" s="1">
        <v>45407</v>
      </c>
      <c r="F2761" t="s">
        <v>27</v>
      </c>
      <c r="G2761" t="s">
        <v>79</v>
      </c>
      <c r="H2761" t="s">
        <v>38</v>
      </c>
      <c r="I2761">
        <v>71046</v>
      </c>
      <c r="J2761">
        <v>2975.5</v>
      </c>
      <c r="K2761">
        <v>2605.54</v>
      </c>
      <c r="L2761" t="s">
        <v>18</v>
      </c>
      <c r="M2761" t="s">
        <v>19</v>
      </c>
      <c r="N2761" s="2">
        <f t="shared" si="43"/>
        <v>0</v>
      </c>
      <c r="O2761">
        <f>DATEDIF(Table1[[#This Row],[Submission_Date]],Table1[[#This Row],[Decision_Date]],"D")</f>
        <v>56</v>
      </c>
      <c r="P2761">
        <f>Table1[[#This Row],[Claim_Amount]]-Table1[[#This Row],[Paid_Amount]]</f>
        <v>369.96000000000004</v>
      </c>
    </row>
    <row r="2762" spans="1:16" x14ac:dyDescent="0.3">
      <c r="A2762" t="s">
        <v>5134</v>
      </c>
      <c r="B2762" t="s">
        <v>4303</v>
      </c>
      <c r="C2762" s="1">
        <v>45283</v>
      </c>
      <c r="D2762" s="1">
        <v>45306</v>
      </c>
      <c r="E2762" s="1">
        <v>45358</v>
      </c>
      <c r="F2762" t="s">
        <v>106</v>
      </c>
      <c r="G2762" t="s">
        <v>28</v>
      </c>
      <c r="H2762" t="s">
        <v>49</v>
      </c>
      <c r="I2762">
        <v>90837</v>
      </c>
      <c r="J2762">
        <v>2991.78</v>
      </c>
      <c r="K2762">
        <v>2589.42</v>
      </c>
      <c r="L2762" t="s">
        <v>18</v>
      </c>
      <c r="M2762" t="s">
        <v>19</v>
      </c>
      <c r="N2762" s="2">
        <f t="shared" si="43"/>
        <v>0</v>
      </c>
      <c r="O2762">
        <f>DATEDIF(Table1[[#This Row],[Submission_Date]],Table1[[#This Row],[Decision_Date]],"D")</f>
        <v>52</v>
      </c>
      <c r="P2762">
        <f>Table1[[#This Row],[Claim_Amount]]-Table1[[#This Row],[Paid_Amount]]</f>
        <v>402.36000000000013</v>
      </c>
    </row>
    <row r="2763" spans="1:16" x14ac:dyDescent="0.3">
      <c r="A2763" t="s">
        <v>5135</v>
      </c>
      <c r="B2763" t="s">
        <v>5136</v>
      </c>
      <c r="C2763" s="1">
        <v>45353</v>
      </c>
      <c r="D2763" s="1">
        <v>45377</v>
      </c>
      <c r="E2763" s="1">
        <v>45383</v>
      </c>
      <c r="F2763" t="s">
        <v>27</v>
      </c>
      <c r="G2763" t="s">
        <v>28</v>
      </c>
      <c r="H2763" t="s">
        <v>52</v>
      </c>
      <c r="I2763">
        <v>70553</v>
      </c>
      <c r="J2763">
        <v>950.08</v>
      </c>
      <c r="K2763">
        <v>0</v>
      </c>
      <c r="L2763" t="s">
        <v>60</v>
      </c>
      <c r="M2763" t="s">
        <v>101</v>
      </c>
      <c r="N2763" s="2">
        <f t="shared" si="43"/>
        <v>1</v>
      </c>
      <c r="O2763">
        <f>DATEDIF(Table1[[#This Row],[Submission_Date]],Table1[[#This Row],[Decision_Date]],"D")</f>
        <v>6</v>
      </c>
      <c r="P2763">
        <f>Table1[[#This Row],[Claim_Amount]]-Table1[[#This Row],[Paid_Amount]]</f>
        <v>950.08</v>
      </c>
    </row>
    <row r="2764" spans="1:16" x14ac:dyDescent="0.3">
      <c r="A2764" t="s">
        <v>5137</v>
      </c>
      <c r="B2764" t="s">
        <v>5138</v>
      </c>
      <c r="C2764" s="1">
        <v>45354</v>
      </c>
      <c r="D2764" s="1">
        <v>45378</v>
      </c>
      <c r="E2764" s="1">
        <v>45411</v>
      </c>
      <c r="F2764" t="s">
        <v>44</v>
      </c>
      <c r="G2764" t="s">
        <v>79</v>
      </c>
      <c r="H2764" t="s">
        <v>17</v>
      </c>
      <c r="I2764">
        <v>93000</v>
      </c>
      <c r="J2764">
        <v>3700.73</v>
      </c>
      <c r="K2764">
        <v>3173.01</v>
      </c>
      <c r="L2764" t="s">
        <v>18</v>
      </c>
      <c r="M2764" t="s">
        <v>19</v>
      </c>
      <c r="N2764" s="2">
        <f t="shared" si="43"/>
        <v>0</v>
      </c>
      <c r="O2764">
        <f>DATEDIF(Table1[[#This Row],[Submission_Date]],Table1[[#This Row],[Decision_Date]],"D")</f>
        <v>33</v>
      </c>
      <c r="P2764">
        <f>Table1[[#This Row],[Claim_Amount]]-Table1[[#This Row],[Paid_Amount]]</f>
        <v>527.7199999999998</v>
      </c>
    </row>
    <row r="2765" spans="1:16" x14ac:dyDescent="0.3">
      <c r="A2765" t="s">
        <v>5139</v>
      </c>
      <c r="B2765" t="s">
        <v>5140</v>
      </c>
      <c r="C2765" s="1">
        <v>45593</v>
      </c>
      <c r="D2765" s="1">
        <v>45597</v>
      </c>
      <c r="E2765" s="1">
        <v>45617</v>
      </c>
      <c r="F2765" t="s">
        <v>106</v>
      </c>
      <c r="G2765" t="s">
        <v>79</v>
      </c>
      <c r="H2765" t="s">
        <v>45</v>
      </c>
      <c r="I2765">
        <v>99215</v>
      </c>
      <c r="J2765">
        <v>1090.8800000000001</v>
      </c>
      <c r="K2765">
        <v>828.72</v>
      </c>
      <c r="L2765" t="s">
        <v>18</v>
      </c>
      <c r="M2765" t="s">
        <v>19</v>
      </c>
      <c r="N2765" s="2">
        <f t="shared" si="43"/>
        <v>0</v>
      </c>
      <c r="O2765">
        <f>DATEDIF(Table1[[#This Row],[Submission_Date]],Table1[[#This Row],[Decision_Date]],"D")</f>
        <v>20</v>
      </c>
      <c r="P2765">
        <f>Table1[[#This Row],[Claim_Amount]]-Table1[[#This Row],[Paid_Amount]]</f>
        <v>262.16000000000008</v>
      </c>
    </row>
    <row r="2766" spans="1:16" x14ac:dyDescent="0.3">
      <c r="A2766" t="s">
        <v>5141</v>
      </c>
      <c r="B2766" t="s">
        <v>5142</v>
      </c>
      <c r="C2766" s="1">
        <v>45169</v>
      </c>
      <c r="D2766" s="1">
        <v>45198</v>
      </c>
      <c r="E2766" s="1">
        <v>45224</v>
      </c>
      <c r="F2766" t="s">
        <v>44</v>
      </c>
      <c r="G2766" t="s">
        <v>41</v>
      </c>
      <c r="H2766" t="s">
        <v>49</v>
      </c>
      <c r="I2766">
        <v>80053</v>
      </c>
      <c r="J2766">
        <v>2213.9499999999998</v>
      </c>
      <c r="K2766">
        <v>0</v>
      </c>
      <c r="L2766" t="s">
        <v>60</v>
      </c>
      <c r="M2766" t="s">
        <v>101</v>
      </c>
      <c r="N2766" s="2">
        <f t="shared" si="43"/>
        <v>1</v>
      </c>
      <c r="O2766">
        <f>DATEDIF(Table1[[#This Row],[Submission_Date]],Table1[[#This Row],[Decision_Date]],"D")</f>
        <v>26</v>
      </c>
      <c r="P2766">
        <f>Table1[[#This Row],[Claim_Amount]]-Table1[[#This Row],[Paid_Amount]]</f>
        <v>2213.9499999999998</v>
      </c>
    </row>
    <row r="2767" spans="1:16" x14ac:dyDescent="0.3">
      <c r="A2767" t="s">
        <v>5143</v>
      </c>
      <c r="B2767" t="s">
        <v>1811</v>
      </c>
      <c r="C2767" s="1">
        <v>45388</v>
      </c>
      <c r="D2767" s="1">
        <v>45403</v>
      </c>
      <c r="E2767" s="1">
        <v>45425</v>
      </c>
      <c r="F2767" t="s">
        <v>48</v>
      </c>
      <c r="G2767" t="s">
        <v>16</v>
      </c>
      <c r="H2767" t="s">
        <v>35</v>
      </c>
      <c r="I2767">
        <v>63047</v>
      </c>
      <c r="J2767">
        <v>3485.18</v>
      </c>
      <c r="K2767">
        <v>0</v>
      </c>
      <c r="L2767" t="s">
        <v>30</v>
      </c>
      <c r="M2767" t="s">
        <v>19</v>
      </c>
      <c r="N2767" s="2">
        <f t="shared" si="43"/>
        <v>0</v>
      </c>
      <c r="O2767">
        <f>DATEDIF(Table1[[#This Row],[Submission_Date]],Table1[[#This Row],[Decision_Date]],"D")</f>
        <v>22</v>
      </c>
      <c r="P2767">
        <f>Table1[[#This Row],[Claim_Amount]]-Table1[[#This Row],[Paid_Amount]]</f>
        <v>3485.18</v>
      </c>
    </row>
    <row r="2768" spans="1:16" x14ac:dyDescent="0.3">
      <c r="A2768" t="s">
        <v>5144</v>
      </c>
      <c r="B2768" t="s">
        <v>5145</v>
      </c>
      <c r="C2768" s="1">
        <v>44972</v>
      </c>
      <c r="D2768" s="1">
        <v>44998</v>
      </c>
      <c r="E2768" s="1">
        <v>45029</v>
      </c>
      <c r="F2768" t="s">
        <v>27</v>
      </c>
      <c r="G2768" t="s">
        <v>23</v>
      </c>
      <c r="H2768" t="s">
        <v>24</v>
      </c>
      <c r="I2768">
        <v>63047</v>
      </c>
      <c r="J2768">
        <v>1760.07</v>
      </c>
      <c r="K2768">
        <v>1524.59</v>
      </c>
      <c r="L2768" t="s">
        <v>18</v>
      </c>
      <c r="M2768" t="s">
        <v>19</v>
      </c>
      <c r="N2768" s="2">
        <f t="shared" si="43"/>
        <v>0</v>
      </c>
      <c r="O2768">
        <f>DATEDIF(Table1[[#This Row],[Submission_Date]],Table1[[#This Row],[Decision_Date]],"D")</f>
        <v>31</v>
      </c>
      <c r="P2768">
        <f>Table1[[#This Row],[Claim_Amount]]-Table1[[#This Row],[Paid_Amount]]</f>
        <v>235.48000000000002</v>
      </c>
    </row>
    <row r="2769" spans="1:16" x14ac:dyDescent="0.3">
      <c r="A2769" t="s">
        <v>5146</v>
      </c>
      <c r="B2769" t="s">
        <v>4568</v>
      </c>
      <c r="C2769" s="1">
        <v>45432</v>
      </c>
      <c r="D2769" s="1">
        <v>45450</v>
      </c>
      <c r="E2769" s="1">
        <v>45458</v>
      </c>
      <c r="F2769" t="s">
        <v>33</v>
      </c>
      <c r="G2769" t="s">
        <v>16</v>
      </c>
      <c r="H2769" t="s">
        <v>17</v>
      </c>
      <c r="I2769">
        <v>93000</v>
      </c>
      <c r="J2769">
        <v>2601.37</v>
      </c>
      <c r="K2769">
        <v>2549.15</v>
      </c>
      <c r="L2769" t="s">
        <v>18</v>
      </c>
      <c r="M2769" t="s">
        <v>19</v>
      </c>
      <c r="N2769" s="2">
        <f t="shared" si="43"/>
        <v>0</v>
      </c>
      <c r="O2769">
        <f>DATEDIF(Table1[[#This Row],[Submission_Date]],Table1[[#This Row],[Decision_Date]],"D")</f>
        <v>8</v>
      </c>
      <c r="P2769">
        <f>Table1[[#This Row],[Claim_Amount]]-Table1[[#This Row],[Paid_Amount]]</f>
        <v>52.2199999999998</v>
      </c>
    </row>
    <row r="2770" spans="1:16" x14ac:dyDescent="0.3">
      <c r="A2770" t="s">
        <v>5147</v>
      </c>
      <c r="B2770" t="s">
        <v>3898</v>
      </c>
      <c r="C2770" s="1">
        <v>44965</v>
      </c>
      <c r="D2770" s="1">
        <v>44987</v>
      </c>
      <c r="E2770" s="1">
        <v>44992</v>
      </c>
      <c r="F2770" t="s">
        <v>48</v>
      </c>
      <c r="G2770" t="s">
        <v>34</v>
      </c>
      <c r="H2770" t="s">
        <v>87</v>
      </c>
      <c r="I2770">
        <v>80053</v>
      </c>
      <c r="J2770">
        <v>1196.1400000000001</v>
      </c>
      <c r="K2770">
        <v>0</v>
      </c>
      <c r="L2770" t="s">
        <v>30</v>
      </c>
      <c r="M2770" t="s">
        <v>19</v>
      </c>
      <c r="N2770" s="2">
        <f t="shared" si="43"/>
        <v>0</v>
      </c>
      <c r="O2770">
        <f>DATEDIF(Table1[[#This Row],[Submission_Date]],Table1[[#This Row],[Decision_Date]],"D")</f>
        <v>5</v>
      </c>
      <c r="P2770">
        <f>Table1[[#This Row],[Claim_Amount]]-Table1[[#This Row],[Paid_Amount]]</f>
        <v>1196.1400000000001</v>
      </c>
    </row>
    <row r="2771" spans="1:16" x14ac:dyDescent="0.3">
      <c r="A2771" t="s">
        <v>5148</v>
      </c>
      <c r="B2771" t="s">
        <v>455</v>
      </c>
      <c r="C2771" s="1">
        <v>45573</v>
      </c>
      <c r="D2771" s="1">
        <v>45576</v>
      </c>
      <c r="E2771" s="1">
        <v>45628</v>
      </c>
      <c r="F2771" t="s">
        <v>48</v>
      </c>
      <c r="G2771" t="s">
        <v>16</v>
      </c>
      <c r="H2771" t="s">
        <v>24</v>
      </c>
      <c r="I2771">
        <v>92928</v>
      </c>
      <c r="J2771">
        <v>1545.07</v>
      </c>
      <c r="K2771">
        <v>1205.5899999999999</v>
      </c>
      <c r="L2771" t="s">
        <v>18</v>
      </c>
      <c r="M2771" t="s">
        <v>19</v>
      </c>
      <c r="N2771" s="2">
        <f t="shared" si="43"/>
        <v>0</v>
      </c>
      <c r="O2771">
        <f>DATEDIF(Table1[[#This Row],[Submission_Date]],Table1[[#This Row],[Decision_Date]],"D")</f>
        <v>52</v>
      </c>
      <c r="P2771">
        <f>Table1[[#This Row],[Claim_Amount]]-Table1[[#This Row],[Paid_Amount]]</f>
        <v>339.48</v>
      </c>
    </row>
    <row r="2772" spans="1:16" x14ac:dyDescent="0.3">
      <c r="A2772" t="s">
        <v>5149</v>
      </c>
      <c r="B2772" t="s">
        <v>5150</v>
      </c>
      <c r="C2772" s="1">
        <v>45193</v>
      </c>
      <c r="D2772" s="1">
        <v>45221</v>
      </c>
      <c r="E2772" s="1">
        <v>45257</v>
      </c>
      <c r="F2772" t="s">
        <v>27</v>
      </c>
      <c r="G2772" t="s">
        <v>28</v>
      </c>
      <c r="H2772" t="s">
        <v>49</v>
      </c>
      <c r="I2772">
        <v>99213</v>
      </c>
      <c r="J2772">
        <v>1533.51</v>
      </c>
      <c r="K2772">
        <v>1157.76</v>
      </c>
      <c r="L2772" t="s">
        <v>18</v>
      </c>
      <c r="M2772" t="s">
        <v>19</v>
      </c>
      <c r="N2772" s="2">
        <f t="shared" si="43"/>
        <v>0</v>
      </c>
      <c r="O2772">
        <f>DATEDIF(Table1[[#This Row],[Submission_Date]],Table1[[#This Row],[Decision_Date]],"D")</f>
        <v>36</v>
      </c>
      <c r="P2772">
        <f>Table1[[#This Row],[Claim_Amount]]-Table1[[#This Row],[Paid_Amount]]</f>
        <v>375.75</v>
      </c>
    </row>
    <row r="2773" spans="1:16" x14ac:dyDescent="0.3">
      <c r="A2773" t="s">
        <v>5151</v>
      </c>
      <c r="B2773" t="s">
        <v>5152</v>
      </c>
      <c r="C2773" s="1">
        <v>45633</v>
      </c>
      <c r="D2773" s="1">
        <v>45643</v>
      </c>
      <c r="E2773" s="1">
        <v>45685</v>
      </c>
      <c r="F2773" t="s">
        <v>15</v>
      </c>
      <c r="G2773" t="s">
        <v>28</v>
      </c>
      <c r="H2773" t="s">
        <v>38</v>
      </c>
      <c r="I2773">
        <v>27130</v>
      </c>
      <c r="J2773">
        <v>994.99</v>
      </c>
      <c r="K2773">
        <v>952.49</v>
      </c>
      <c r="L2773" t="s">
        <v>18</v>
      </c>
      <c r="M2773" t="s">
        <v>19</v>
      </c>
      <c r="N2773" s="2">
        <f t="shared" si="43"/>
        <v>0</v>
      </c>
      <c r="O2773">
        <f>DATEDIF(Table1[[#This Row],[Submission_Date]],Table1[[#This Row],[Decision_Date]],"D")</f>
        <v>42</v>
      </c>
      <c r="P2773">
        <f>Table1[[#This Row],[Claim_Amount]]-Table1[[#This Row],[Paid_Amount]]</f>
        <v>42.5</v>
      </c>
    </row>
    <row r="2774" spans="1:16" x14ac:dyDescent="0.3">
      <c r="A2774" t="s">
        <v>5153</v>
      </c>
      <c r="B2774" t="s">
        <v>5154</v>
      </c>
      <c r="C2774" s="1">
        <v>45168</v>
      </c>
      <c r="D2774" s="1">
        <v>45185</v>
      </c>
      <c r="E2774" s="1">
        <v>45219</v>
      </c>
      <c r="F2774" t="s">
        <v>15</v>
      </c>
      <c r="G2774" t="s">
        <v>28</v>
      </c>
      <c r="H2774" t="s">
        <v>49</v>
      </c>
      <c r="I2774">
        <v>70553</v>
      </c>
      <c r="J2774">
        <v>1569.61</v>
      </c>
      <c r="K2774">
        <v>1313.91</v>
      </c>
      <c r="L2774" t="s">
        <v>18</v>
      </c>
      <c r="M2774" t="s">
        <v>19</v>
      </c>
      <c r="N2774" s="2">
        <f t="shared" si="43"/>
        <v>0</v>
      </c>
      <c r="O2774">
        <f>DATEDIF(Table1[[#This Row],[Submission_Date]],Table1[[#This Row],[Decision_Date]],"D")</f>
        <v>34</v>
      </c>
      <c r="P2774">
        <f>Table1[[#This Row],[Claim_Amount]]-Table1[[#This Row],[Paid_Amount]]</f>
        <v>255.69999999999982</v>
      </c>
    </row>
    <row r="2775" spans="1:16" x14ac:dyDescent="0.3">
      <c r="A2775" t="s">
        <v>5155</v>
      </c>
      <c r="B2775" t="s">
        <v>1051</v>
      </c>
      <c r="C2775" s="1">
        <v>45582</v>
      </c>
      <c r="D2775" s="1">
        <v>45604</v>
      </c>
      <c r="E2775" s="1">
        <v>45654</v>
      </c>
      <c r="F2775" t="s">
        <v>33</v>
      </c>
      <c r="G2775" t="s">
        <v>41</v>
      </c>
      <c r="H2775" t="s">
        <v>87</v>
      </c>
      <c r="I2775">
        <v>70553</v>
      </c>
      <c r="J2775">
        <v>523.79999999999995</v>
      </c>
      <c r="K2775">
        <v>412.98</v>
      </c>
      <c r="L2775" t="s">
        <v>18</v>
      </c>
      <c r="M2775" t="s">
        <v>19</v>
      </c>
      <c r="N2775" s="2">
        <f t="shared" si="43"/>
        <v>0</v>
      </c>
      <c r="O2775">
        <f>DATEDIF(Table1[[#This Row],[Submission_Date]],Table1[[#This Row],[Decision_Date]],"D")</f>
        <v>50</v>
      </c>
      <c r="P2775">
        <f>Table1[[#This Row],[Claim_Amount]]-Table1[[#This Row],[Paid_Amount]]</f>
        <v>110.81999999999994</v>
      </c>
    </row>
    <row r="2776" spans="1:16" x14ac:dyDescent="0.3">
      <c r="A2776" t="s">
        <v>5156</v>
      </c>
      <c r="B2776" t="s">
        <v>5157</v>
      </c>
      <c r="C2776" s="1">
        <v>45602</v>
      </c>
      <c r="D2776" s="1">
        <v>45626</v>
      </c>
      <c r="E2776" s="1">
        <v>45647</v>
      </c>
      <c r="F2776" t="s">
        <v>22</v>
      </c>
      <c r="G2776" t="s">
        <v>23</v>
      </c>
      <c r="H2776" t="s">
        <v>45</v>
      </c>
      <c r="I2776">
        <v>45378</v>
      </c>
      <c r="J2776">
        <v>1220.57</v>
      </c>
      <c r="K2776">
        <v>1008.61</v>
      </c>
      <c r="L2776" t="s">
        <v>18</v>
      </c>
      <c r="M2776" t="s">
        <v>19</v>
      </c>
      <c r="N2776" s="2">
        <f t="shared" si="43"/>
        <v>0</v>
      </c>
      <c r="O2776">
        <f>DATEDIF(Table1[[#This Row],[Submission_Date]],Table1[[#This Row],[Decision_Date]],"D")</f>
        <v>21</v>
      </c>
      <c r="P2776">
        <f>Table1[[#This Row],[Claim_Amount]]-Table1[[#This Row],[Paid_Amount]]</f>
        <v>211.95999999999992</v>
      </c>
    </row>
    <row r="2777" spans="1:16" x14ac:dyDescent="0.3">
      <c r="A2777" t="s">
        <v>5158</v>
      </c>
      <c r="B2777" t="s">
        <v>5159</v>
      </c>
      <c r="C2777" s="1">
        <v>45413</v>
      </c>
      <c r="D2777" s="1">
        <v>45415</v>
      </c>
      <c r="E2777" s="1">
        <v>45423</v>
      </c>
      <c r="F2777" t="s">
        <v>72</v>
      </c>
      <c r="G2777" t="s">
        <v>41</v>
      </c>
      <c r="H2777" t="s">
        <v>52</v>
      </c>
      <c r="I2777">
        <v>27447</v>
      </c>
      <c r="J2777">
        <v>1439.57</v>
      </c>
      <c r="K2777">
        <v>0</v>
      </c>
      <c r="L2777" t="s">
        <v>60</v>
      </c>
      <c r="M2777" t="s">
        <v>311</v>
      </c>
      <c r="N2777" s="2">
        <f t="shared" si="43"/>
        <v>1</v>
      </c>
      <c r="O2777">
        <f>DATEDIF(Table1[[#This Row],[Submission_Date]],Table1[[#This Row],[Decision_Date]],"D")</f>
        <v>8</v>
      </c>
      <c r="P2777">
        <f>Table1[[#This Row],[Claim_Amount]]-Table1[[#This Row],[Paid_Amount]]</f>
        <v>1439.57</v>
      </c>
    </row>
    <row r="2778" spans="1:16" x14ac:dyDescent="0.3">
      <c r="A2778" t="s">
        <v>5160</v>
      </c>
      <c r="B2778" t="s">
        <v>2956</v>
      </c>
      <c r="C2778" s="1">
        <v>45126</v>
      </c>
      <c r="D2778" s="1">
        <v>45144</v>
      </c>
      <c r="E2778" s="1">
        <v>45189</v>
      </c>
      <c r="F2778" t="s">
        <v>48</v>
      </c>
      <c r="G2778" t="s">
        <v>16</v>
      </c>
      <c r="H2778" t="s">
        <v>35</v>
      </c>
      <c r="I2778">
        <v>66984</v>
      </c>
      <c r="J2778">
        <v>1473</v>
      </c>
      <c r="K2778">
        <v>0</v>
      </c>
      <c r="L2778" t="s">
        <v>60</v>
      </c>
      <c r="M2778" t="s">
        <v>101</v>
      </c>
      <c r="N2778" s="2">
        <f t="shared" si="43"/>
        <v>1</v>
      </c>
      <c r="O2778">
        <f>DATEDIF(Table1[[#This Row],[Submission_Date]],Table1[[#This Row],[Decision_Date]],"D")</f>
        <v>45</v>
      </c>
      <c r="P2778">
        <f>Table1[[#This Row],[Claim_Amount]]-Table1[[#This Row],[Paid_Amount]]</f>
        <v>1473</v>
      </c>
    </row>
    <row r="2779" spans="1:16" x14ac:dyDescent="0.3">
      <c r="A2779" t="s">
        <v>5161</v>
      </c>
      <c r="B2779" t="s">
        <v>5162</v>
      </c>
      <c r="C2779" s="1">
        <v>45393</v>
      </c>
      <c r="D2779" s="1">
        <v>45413</v>
      </c>
      <c r="E2779" s="1">
        <v>45473</v>
      </c>
      <c r="F2779" t="s">
        <v>15</v>
      </c>
      <c r="G2779" t="s">
        <v>23</v>
      </c>
      <c r="H2779" t="s">
        <v>55</v>
      </c>
      <c r="I2779">
        <v>92928</v>
      </c>
      <c r="J2779">
        <v>1490.4</v>
      </c>
      <c r="K2779">
        <v>1442.12</v>
      </c>
      <c r="L2779" t="s">
        <v>18</v>
      </c>
      <c r="M2779" t="s">
        <v>19</v>
      </c>
      <c r="N2779" s="2">
        <f t="shared" si="43"/>
        <v>0</v>
      </c>
      <c r="O2779">
        <f>DATEDIF(Table1[[#This Row],[Submission_Date]],Table1[[#This Row],[Decision_Date]],"D")</f>
        <v>60</v>
      </c>
      <c r="P2779">
        <f>Table1[[#This Row],[Claim_Amount]]-Table1[[#This Row],[Paid_Amount]]</f>
        <v>48.2800000000002</v>
      </c>
    </row>
    <row r="2780" spans="1:16" x14ac:dyDescent="0.3">
      <c r="A2780" t="s">
        <v>5163</v>
      </c>
      <c r="B2780" t="s">
        <v>40</v>
      </c>
      <c r="C2780" s="1">
        <v>45647</v>
      </c>
      <c r="D2780" s="1">
        <v>45670</v>
      </c>
      <c r="E2780" s="1">
        <v>45705</v>
      </c>
      <c r="F2780" t="s">
        <v>15</v>
      </c>
      <c r="G2780" t="s">
        <v>23</v>
      </c>
      <c r="H2780" t="s">
        <v>29</v>
      </c>
      <c r="I2780">
        <v>27447</v>
      </c>
      <c r="J2780">
        <v>1720.88</v>
      </c>
      <c r="K2780">
        <v>0</v>
      </c>
      <c r="L2780" t="s">
        <v>60</v>
      </c>
      <c r="M2780" t="s">
        <v>61</v>
      </c>
      <c r="N2780" s="2">
        <f t="shared" si="43"/>
        <v>1</v>
      </c>
      <c r="O2780">
        <f>DATEDIF(Table1[[#This Row],[Submission_Date]],Table1[[#This Row],[Decision_Date]],"D")</f>
        <v>35</v>
      </c>
      <c r="P2780">
        <f>Table1[[#This Row],[Claim_Amount]]-Table1[[#This Row],[Paid_Amount]]</f>
        <v>1720.88</v>
      </c>
    </row>
    <row r="2781" spans="1:16" x14ac:dyDescent="0.3">
      <c r="A2781" t="s">
        <v>5164</v>
      </c>
      <c r="B2781" t="s">
        <v>5165</v>
      </c>
      <c r="C2781" s="1">
        <v>45303</v>
      </c>
      <c r="D2781" s="1">
        <v>45316</v>
      </c>
      <c r="E2781" s="1">
        <v>45371</v>
      </c>
      <c r="F2781" t="s">
        <v>72</v>
      </c>
      <c r="G2781" t="s">
        <v>41</v>
      </c>
      <c r="H2781" t="s">
        <v>38</v>
      </c>
      <c r="I2781">
        <v>80053</v>
      </c>
      <c r="J2781">
        <v>2653.28</v>
      </c>
      <c r="K2781">
        <v>2000.31</v>
      </c>
      <c r="L2781" t="s">
        <v>18</v>
      </c>
      <c r="M2781" t="s">
        <v>19</v>
      </c>
      <c r="N2781" s="2">
        <f t="shared" si="43"/>
        <v>0</v>
      </c>
      <c r="O2781">
        <f>DATEDIF(Table1[[#This Row],[Submission_Date]],Table1[[#This Row],[Decision_Date]],"D")</f>
        <v>55</v>
      </c>
      <c r="P2781">
        <f>Table1[[#This Row],[Claim_Amount]]-Table1[[#This Row],[Paid_Amount]]</f>
        <v>652.97000000000025</v>
      </c>
    </row>
    <row r="2782" spans="1:16" x14ac:dyDescent="0.3">
      <c r="A2782" t="s">
        <v>5166</v>
      </c>
      <c r="B2782" t="s">
        <v>5167</v>
      </c>
      <c r="C2782" s="1">
        <v>45010</v>
      </c>
      <c r="D2782" s="1">
        <v>45022</v>
      </c>
      <c r="E2782" s="1">
        <v>45079</v>
      </c>
      <c r="F2782" t="s">
        <v>27</v>
      </c>
      <c r="G2782" t="s">
        <v>34</v>
      </c>
      <c r="H2782" t="s">
        <v>35</v>
      </c>
      <c r="I2782">
        <v>63047</v>
      </c>
      <c r="J2782">
        <v>3639.54</v>
      </c>
      <c r="K2782">
        <v>3477.87</v>
      </c>
      <c r="L2782" t="s">
        <v>18</v>
      </c>
      <c r="M2782" t="s">
        <v>19</v>
      </c>
      <c r="N2782" s="2">
        <f t="shared" si="43"/>
        <v>0</v>
      </c>
      <c r="O2782">
        <f>DATEDIF(Table1[[#This Row],[Submission_Date]],Table1[[#This Row],[Decision_Date]],"D")</f>
        <v>57</v>
      </c>
      <c r="P2782">
        <f>Table1[[#This Row],[Claim_Amount]]-Table1[[#This Row],[Paid_Amount]]</f>
        <v>161.67000000000007</v>
      </c>
    </row>
    <row r="2783" spans="1:16" x14ac:dyDescent="0.3">
      <c r="A2783" t="s">
        <v>5168</v>
      </c>
      <c r="B2783" t="s">
        <v>5169</v>
      </c>
      <c r="C2783" s="1">
        <v>45188</v>
      </c>
      <c r="D2783" s="1">
        <v>45212</v>
      </c>
      <c r="E2783" s="1">
        <v>45244</v>
      </c>
      <c r="F2783" t="s">
        <v>48</v>
      </c>
      <c r="G2783" t="s">
        <v>34</v>
      </c>
      <c r="H2783" t="s">
        <v>29</v>
      </c>
      <c r="I2783">
        <v>99215</v>
      </c>
      <c r="J2783">
        <v>1075.1199999999999</v>
      </c>
      <c r="K2783">
        <v>0</v>
      </c>
      <c r="L2783" t="s">
        <v>60</v>
      </c>
      <c r="M2783" t="s">
        <v>94</v>
      </c>
      <c r="N2783" s="2">
        <f t="shared" si="43"/>
        <v>1</v>
      </c>
      <c r="O2783">
        <f>DATEDIF(Table1[[#This Row],[Submission_Date]],Table1[[#This Row],[Decision_Date]],"D")</f>
        <v>32</v>
      </c>
      <c r="P2783">
        <f>Table1[[#This Row],[Claim_Amount]]-Table1[[#This Row],[Paid_Amount]]</f>
        <v>1075.1199999999999</v>
      </c>
    </row>
    <row r="2784" spans="1:16" x14ac:dyDescent="0.3">
      <c r="A2784" t="s">
        <v>5170</v>
      </c>
      <c r="B2784" t="s">
        <v>1335</v>
      </c>
      <c r="C2784" s="1">
        <v>45168</v>
      </c>
      <c r="D2784" s="1">
        <v>45189</v>
      </c>
      <c r="E2784" s="1">
        <v>45227</v>
      </c>
      <c r="F2784" t="s">
        <v>27</v>
      </c>
      <c r="G2784" t="s">
        <v>16</v>
      </c>
      <c r="H2784" t="s">
        <v>52</v>
      </c>
      <c r="I2784">
        <v>70553</v>
      </c>
      <c r="J2784">
        <v>690.52</v>
      </c>
      <c r="K2784">
        <v>682.24</v>
      </c>
      <c r="L2784" t="s">
        <v>18</v>
      </c>
      <c r="M2784" t="s">
        <v>19</v>
      </c>
      <c r="N2784" s="2">
        <f t="shared" si="43"/>
        <v>0</v>
      </c>
      <c r="O2784">
        <f>DATEDIF(Table1[[#This Row],[Submission_Date]],Table1[[#This Row],[Decision_Date]],"D")</f>
        <v>38</v>
      </c>
      <c r="P2784">
        <f>Table1[[#This Row],[Claim_Amount]]-Table1[[#This Row],[Paid_Amount]]</f>
        <v>8.2799999999999727</v>
      </c>
    </row>
    <row r="2785" spans="1:16" x14ac:dyDescent="0.3">
      <c r="A2785" t="s">
        <v>5171</v>
      </c>
      <c r="B2785" t="s">
        <v>5172</v>
      </c>
      <c r="C2785" s="1">
        <v>45309</v>
      </c>
      <c r="D2785" s="1">
        <v>45339</v>
      </c>
      <c r="E2785" s="1">
        <v>45366</v>
      </c>
      <c r="F2785" t="s">
        <v>27</v>
      </c>
      <c r="G2785" t="s">
        <v>16</v>
      </c>
      <c r="H2785" t="s">
        <v>29</v>
      </c>
      <c r="I2785">
        <v>43239</v>
      </c>
      <c r="J2785">
        <v>785.53</v>
      </c>
      <c r="K2785">
        <v>0</v>
      </c>
      <c r="L2785" t="s">
        <v>60</v>
      </c>
      <c r="M2785" t="s">
        <v>101</v>
      </c>
      <c r="N2785" s="2">
        <f t="shared" si="43"/>
        <v>1</v>
      </c>
      <c r="O2785">
        <f>DATEDIF(Table1[[#This Row],[Submission_Date]],Table1[[#This Row],[Decision_Date]],"D")</f>
        <v>27</v>
      </c>
      <c r="P2785">
        <f>Table1[[#This Row],[Claim_Amount]]-Table1[[#This Row],[Paid_Amount]]</f>
        <v>785.53</v>
      </c>
    </row>
    <row r="2786" spans="1:16" x14ac:dyDescent="0.3">
      <c r="A2786" t="s">
        <v>5173</v>
      </c>
      <c r="B2786" t="s">
        <v>3529</v>
      </c>
      <c r="C2786" s="1">
        <v>45172</v>
      </c>
      <c r="D2786" s="1">
        <v>45190</v>
      </c>
      <c r="E2786" s="1">
        <v>45243</v>
      </c>
      <c r="F2786" t="s">
        <v>48</v>
      </c>
      <c r="G2786" t="s">
        <v>16</v>
      </c>
      <c r="H2786" t="s">
        <v>17</v>
      </c>
      <c r="I2786">
        <v>93000</v>
      </c>
      <c r="J2786">
        <v>1224.44</v>
      </c>
      <c r="K2786">
        <v>0</v>
      </c>
      <c r="L2786" t="s">
        <v>60</v>
      </c>
      <c r="M2786" t="s">
        <v>153</v>
      </c>
      <c r="N2786" s="2">
        <f t="shared" si="43"/>
        <v>1</v>
      </c>
      <c r="O2786">
        <f>DATEDIF(Table1[[#This Row],[Submission_Date]],Table1[[#This Row],[Decision_Date]],"D")</f>
        <v>53</v>
      </c>
      <c r="P2786">
        <f>Table1[[#This Row],[Claim_Amount]]-Table1[[#This Row],[Paid_Amount]]</f>
        <v>1224.44</v>
      </c>
    </row>
    <row r="2787" spans="1:16" x14ac:dyDescent="0.3">
      <c r="A2787" t="s">
        <v>5174</v>
      </c>
      <c r="B2787" t="s">
        <v>5175</v>
      </c>
      <c r="C2787" s="1">
        <v>45255</v>
      </c>
      <c r="D2787" s="1">
        <v>45268</v>
      </c>
      <c r="E2787" s="1">
        <v>45297</v>
      </c>
      <c r="F2787" t="s">
        <v>48</v>
      </c>
      <c r="G2787" t="s">
        <v>79</v>
      </c>
      <c r="H2787" t="s">
        <v>38</v>
      </c>
      <c r="I2787">
        <v>43239</v>
      </c>
      <c r="J2787">
        <v>1364.39</v>
      </c>
      <c r="K2787">
        <v>1066.49</v>
      </c>
      <c r="L2787" t="s">
        <v>18</v>
      </c>
      <c r="M2787" t="s">
        <v>19</v>
      </c>
      <c r="N2787" s="2">
        <f t="shared" si="43"/>
        <v>0</v>
      </c>
      <c r="O2787">
        <f>DATEDIF(Table1[[#This Row],[Submission_Date]],Table1[[#This Row],[Decision_Date]],"D")</f>
        <v>29</v>
      </c>
      <c r="P2787">
        <f>Table1[[#This Row],[Claim_Amount]]-Table1[[#This Row],[Paid_Amount]]</f>
        <v>297.90000000000009</v>
      </c>
    </row>
    <row r="2788" spans="1:16" x14ac:dyDescent="0.3">
      <c r="A2788" t="s">
        <v>5176</v>
      </c>
      <c r="B2788" t="s">
        <v>2390</v>
      </c>
      <c r="C2788" s="1">
        <v>45286</v>
      </c>
      <c r="D2788" s="1">
        <v>45290</v>
      </c>
      <c r="E2788" s="1">
        <v>45312</v>
      </c>
      <c r="F2788" t="s">
        <v>48</v>
      </c>
      <c r="G2788" t="s">
        <v>28</v>
      </c>
      <c r="H2788" t="s">
        <v>24</v>
      </c>
      <c r="I2788">
        <v>27130</v>
      </c>
      <c r="J2788">
        <v>976.53</v>
      </c>
      <c r="K2788">
        <v>0</v>
      </c>
      <c r="L2788" t="s">
        <v>60</v>
      </c>
      <c r="M2788" t="s">
        <v>176</v>
      </c>
      <c r="N2788" s="2">
        <f t="shared" si="43"/>
        <v>1</v>
      </c>
      <c r="O2788">
        <f>DATEDIF(Table1[[#This Row],[Submission_Date]],Table1[[#This Row],[Decision_Date]],"D")</f>
        <v>22</v>
      </c>
      <c r="P2788">
        <f>Table1[[#This Row],[Claim_Amount]]-Table1[[#This Row],[Paid_Amount]]</f>
        <v>976.53</v>
      </c>
    </row>
    <row r="2789" spans="1:16" x14ac:dyDescent="0.3">
      <c r="A2789" t="s">
        <v>5177</v>
      </c>
      <c r="B2789" t="s">
        <v>5178</v>
      </c>
      <c r="C2789" s="1">
        <v>45196</v>
      </c>
      <c r="D2789" s="1">
        <v>45206</v>
      </c>
      <c r="E2789" s="1">
        <v>45227</v>
      </c>
      <c r="F2789" t="s">
        <v>27</v>
      </c>
      <c r="G2789" t="s">
        <v>16</v>
      </c>
      <c r="H2789" t="s">
        <v>52</v>
      </c>
      <c r="I2789">
        <v>99215</v>
      </c>
      <c r="J2789">
        <v>641.04999999999995</v>
      </c>
      <c r="K2789">
        <v>0</v>
      </c>
      <c r="L2789" t="s">
        <v>60</v>
      </c>
      <c r="M2789" t="s">
        <v>447</v>
      </c>
      <c r="N2789" s="2">
        <f t="shared" si="43"/>
        <v>1</v>
      </c>
      <c r="O2789">
        <f>DATEDIF(Table1[[#This Row],[Submission_Date]],Table1[[#This Row],[Decision_Date]],"D")</f>
        <v>21</v>
      </c>
      <c r="P2789">
        <f>Table1[[#This Row],[Claim_Amount]]-Table1[[#This Row],[Paid_Amount]]</f>
        <v>641.04999999999995</v>
      </c>
    </row>
    <row r="2790" spans="1:16" x14ac:dyDescent="0.3">
      <c r="A2790" t="s">
        <v>5179</v>
      </c>
      <c r="B2790" t="s">
        <v>2933</v>
      </c>
      <c r="C2790" s="1">
        <v>45365</v>
      </c>
      <c r="D2790" s="1">
        <v>45379</v>
      </c>
      <c r="E2790" s="1">
        <v>45437</v>
      </c>
      <c r="F2790" t="s">
        <v>27</v>
      </c>
      <c r="G2790" t="s">
        <v>28</v>
      </c>
      <c r="H2790" t="s">
        <v>52</v>
      </c>
      <c r="I2790">
        <v>27447</v>
      </c>
      <c r="J2790">
        <v>1255.27</v>
      </c>
      <c r="K2790">
        <v>0</v>
      </c>
      <c r="L2790" t="s">
        <v>60</v>
      </c>
      <c r="M2790" t="s">
        <v>153</v>
      </c>
      <c r="N2790" s="2">
        <f t="shared" si="43"/>
        <v>1</v>
      </c>
      <c r="O2790">
        <f>DATEDIF(Table1[[#This Row],[Submission_Date]],Table1[[#This Row],[Decision_Date]],"D")</f>
        <v>58</v>
      </c>
      <c r="P2790">
        <f>Table1[[#This Row],[Claim_Amount]]-Table1[[#This Row],[Paid_Amount]]</f>
        <v>1255.27</v>
      </c>
    </row>
    <row r="2791" spans="1:16" x14ac:dyDescent="0.3">
      <c r="A2791" t="s">
        <v>5180</v>
      </c>
      <c r="B2791" t="s">
        <v>5181</v>
      </c>
      <c r="C2791" s="1">
        <v>45096</v>
      </c>
      <c r="D2791" s="1">
        <v>45116</v>
      </c>
      <c r="E2791" s="1">
        <v>45169</v>
      </c>
      <c r="F2791" t="s">
        <v>27</v>
      </c>
      <c r="G2791" t="s">
        <v>41</v>
      </c>
      <c r="H2791" t="s">
        <v>87</v>
      </c>
      <c r="I2791">
        <v>92928</v>
      </c>
      <c r="J2791">
        <v>2090.46</v>
      </c>
      <c r="K2791">
        <v>1809.82</v>
      </c>
      <c r="L2791" t="s">
        <v>18</v>
      </c>
      <c r="M2791" t="s">
        <v>19</v>
      </c>
      <c r="N2791" s="2">
        <f t="shared" si="43"/>
        <v>0</v>
      </c>
      <c r="O2791">
        <f>DATEDIF(Table1[[#This Row],[Submission_Date]],Table1[[#This Row],[Decision_Date]],"D")</f>
        <v>53</v>
      </c>
      <c r="P2791">
        <f>Table1[[#This Row],[Claim_Amount]]-Table1[[#This Row],[Paid_Amount]]</f>
        <v>280.6400000000001</v>
      </c>
    </row>
    <row r="2792" spans="1:16" x14ac:dyDescent="0.3">
      <c r="A2792" t="s">
        <v>5182</v>
      </c>
      <c r="B2792" t="s">
        <v>5183</v>
      </c>
      <c r="C2792" s="1">
        <v>45056</v>
      </c>
      <c r="D2792" s="1">
        <v>45061</v>
      </c>
      <c r="E2792" s="1">
        <v>45104</v>
      </c>
      <c r="F2792" t="s">
        <v>72</v>
      </c>
      <c r="G2792" t="s">
        <v>41</v>
      </c>
      <c r="H2792" t="s">
        <v>49</v>
      </c>
      <c r="I2792">
        <v>66984</v>
      </c>
      <c r="J2792">
        <v>2910.34</v>
      </c>
      <c r="K2792">
        <v>2790.5</v>
      </c>
      <c r="L2792" t="s">
        <v>18</v>
      </c>
      <c r="M2792" t="s">
        <v>19</v>
      </c>
      <c r="N2792" s="2">
        <f t="shared" si="43"/>
        <v>0</v>
      </c>
      <c r="O2792">
        <f>DATEDIF(Table1[[#This Row],[Submission_Date]],Table1[[#This Row],[Decision_Date]],"D")</f>
        <v>43</v>
      </c>
      <c r="P2792">
        <f>Table1[[#This Row],[Claim_Amount]]-Table1[[#This Row],[Paid_Amount]]</f>
        <v>119.84000000000015</v>
      </c>
    </row>
    <row r="2793" spans="1:16" x14ac:dyDescent="0.3">
      <c r="A2793" t="s">
        <v>5184</v>
      </c>
      <c r="B2793" t="s">
        <v>2121</v>
      </c>
      <c r="C2793" s="1">
        <v>45083</v>
      </c>
      <c r="D2793" s="1">
        <v>45105</v>
      </c>
      <c r="E2793" s="1">
        <v>45154</v>
      </c>
      <c r="F2793" t="s">
        <v>72</v>
      </c>
      <c r="G2793" t="s">
        <v>41</v>
      </c>
      <c r="H2793" t="s">
        <v>45</v>
      </c>
      <c r="I2793">
        <v>27130</v>
      </c>
      <c r="J2793">
        <v>1157.55</v>
      </c>
      <c r="K2793">
        <v>885.76</v>
      </c>
      <c r="L2793" t="s">
        <v>18</v>
      </c>
      <c r="M2793" t="s">
        <v>19</v>
      </c>
      <c r="N2793" s="2">
        <f t="shared" si="43"/>
        <v>0</v>
      </c>
      <c r="O2793">
        <f>DATEDIF(Table1[[#This Row],[Submission_Date]],Table1[[#This Row],[Decision_Date]],"D")</f>
        <v>49</v>
      </c>
      <c r="P2793">
        <f>Table1[[#This Row],[Claim_Amount]]-Table1[[#This Row],[Paid_Amount]]</f>
        <v>271.78999999999996</v>
      </c>
    </row>
    <row r="2794" spans="1:16" x14ac:dyDescent="0.3">
      <c r="A2794" t="s">
        <v>5185</v>
      </c>
      <c r="B2794" t="s">
        <v>5186</v>
      </c>
      <c r="C2794" s="1">
        <v>45624</v>
      </c>
      <c r="D2794" s="1">
        <v>45651</v>
      </c>
      <c r="E2794" s="1">
        <v>45665</v>
      </c>
      <c r="F2794" t="s">
        <v>27</v>
      </c>
      <c r="G2794" t="s">
        <v>41</v>
      </c>
      <c r="H2794" t="s">
        <v>49</v>
      </c>
      <c r="I2794">
        <v>70553</v>
      </c>
      <c r="J2794">
        <v>1299.33</v>
      </c>
      <c r="K2794">
        <v>0</v>
      </c>
      <c r="L2794" t="s">
        <v>60</v>
      </c>
      <c r="M2794" t="s">
        <v>447</v>
      </c>
      <c r="N2794" s="2">
        <f t="shared" si="43"/>
        <v>1</v>
      </c>
      <c r="O2794">
        <f>DATEDIF(Table1[[#This Row],[Submission_Date]],Table1[[#This Row],[Decision_Date]],"D")</f>
        <v>14</v>
      </c>
      <c r="P2794">
        <f>Table1[[#This Row],[Claim_Amount]]-Table1[[#This Row],[Paid_Amount]]</f>
        <v>1299.33</v>
      </c>
    </row>
    <row r="2795" spans="1:16" x14ac:dyDescent="0.3">
      <c r="A2795" t="s">
        <v>5187</v>
      </c>
      <c r="B2795" t="s">
        <v>5188</v>
      </c>
      <c r="C2795" s="1">
        <v>45475</v>
      </c>
      <c r="D2795" s="1">
        <v>45505</v>
      </c>
      <c r="E2795" s="1">
        <v>45530</v>
      </c>
      <c r="F2795" t="s">
        <v>15</v>
      </c>
      <c r="G2795" t="s">
        <v>34</v>
      </c>
      <c r="H2795" t="s">
        <v>24</v>
      </c>
      <c r="I2795">
        <v>43239</v>
      </c>
      <c r="J2795">
        <v>861.47</v>
      </c>
      <c r="K2795">
        <v>0</v>
      </c>
      <c r="L2795" t="s">
        <v>60</v>
      </c>
      <c r="M2795" t="s">
        <v>101</v>
      </c>
      <c r="N2795" s="2">
        <f t="shared" si="43"/>
        <v>1</v>
      </c>
      <c r="O2795">
        <f>DATEDIF(Table1[[#This Row],[Submission_Date]],Table1[[#This Row],[Decision_Date]],"D")</f>
        <v>25</v>
      </c>
      <c r="P2795">
        <f>Table1[[#This Row],[Claim_Amount]]-Table1[[#This Row],[Paid_Amount]]</f>
        <v>861.47</v>
      </c>
    </row>
    <row r="2796" spans="1:16" x14ac:dyDescent="0.3">
      <c r="A2796" t="s">
        <v>5189</v>
      </c>
      <c r="B2796" t="s">
        <v>418</v>
      </c>
      <c r="C2796" s="1">
        <v>45653</v>
      </c>
      <c r="D2796" s="1">
        <v>45657</v>
      </c>
      <c r="E2796" s="1">
        <v>45712</v>
      </c>
      <c r="F2796" t="s">
        <v>15</v>
      </c>
      <c r="G2796" t="s">
        <v>79</v>
      </c>
      <c r="H2796" t="s">
        <v>17</v>
      </c>
      <c r="I2796">
        <v>90837</v>
      </c>
      <c r="J2796">
        <v>1763.13</v>
      </c>
      <c r="K2796">
        <v>1626.84</v>
      </c>
      <c r="L2796" t="s">
        <v>18</v>
      </c>
      <c r="M2796" t="s">
        <v>19</v>
      </c>
      <c r="N2796" s="2">
        <f t="shared" si="43"/>
        <v>0</v>
      </c>
      <c r="O2796">
        <f>DATEDIF(Table1[[#This Row],[Submission_Date]],Table1[[#This Row],[Decision_Date]],"D")</f>
        <v>55</v>
      </c>
      <c r="P2796">
        <f>Table1[[#This Row],[Claim_Amount]]-Table1[[#This Row],[Paid_Amount]]</f>
        <v>136.29000000000019</v>
      </c>
    </row>
    <row r="2797" spans="1:16" x14ac:dyDescent="0.3">
      <c r="A2797" t="s">
        <v>5190</v>
      </c>
      <c r="B2797" t="s">
        <v>536</v>
      </c>
      <c r="C2797" s="1">
        <v>45234</v>
      </c>
      <c r="D2797" s="1">
        <v>45257</v>
      </c>
      <c r="E2797" s="1">
        <v>45283</v>
      </c>
      <c r="F2797" t="s">
        <v>15</v>
      </c>
      <c r="G2797" t="s">
        <v>79</v>
      </c>
      <c r="H2797" t="s">
        <v>29</v>
      </c>
      <c r="I2797">
        <v>71046</v>
      </c>
      <c r="J2797">
        <v>917.14</v>
      </c>
      <c r="K2797">
        <v>0</v>
      </c>
      <c r="L2797" t="s">
        <v>60</v>
      </c>
      <c r="M2797" t="s">
        <v>61</v>
      </c>
      <c r="N2797" s="2">
        <f t="shared" si="43"/>
        <v>1</v>
      </c>
      <c r="O2797">
        <f>DATEDIF(Table1[[#This Row],[Submission_Date]],Table1[[#This Row],[Decision_Date]],"D")</f>
        <v>26</v>
      </c>
      <c r="P2797">
        <f>Table1[[#This Row],[Claim_Amount]]-Table1[[#This Row],[Paid_Amount]]</f>
        <v>917.14</v>
      </c>
    </row>
    <row r="2798" spans="1:16" x14ac:dyDescent="0.3">
      <c r="A2798" t="s">
        <v>5191</v>
      </c>
      <c r="B2798" t="s">
        <v>4553</v>
      </c>
      <c r="C2798" s="1">
        <v>45396</v>
      </c>
      <c r="D2798" s="1">
        <v>45399</v>
      </c>
      <c r="E2798" s="1">
        <v>45440</v>
      </c>
      <c r="F2798" t="s">
        <v>44</v>
      </c>
      <c r="G2798" t="s">
        <v>79</v>
      </c>
      <c r="H2798" t="s">
        <v>55</v>
      </c>
      <c r="I2798">
        <v>71046</v>
      </c>
      <c r="J2798">
        <v>2859.79</v>
      </c>
      <c r="K2798">
        <v>0</v>
      </c>
      <c r="L2798" t="s">
        <v>60</v>
      </c>
      <c r="M2798" t="s">
        <v>153</v>
      </c>
      <c r="N2798" s="2">
        <f t="shared" si="43"/>
        <v>1</v>
      </c>
      <c r="O2798">
        <f>DATEDIF(Table1[[#This Row],[Submission_Date]],Table1[[#This Row],[Decision_Date]],"D")</f>
        <v>41</v>
      </c>
      <c r="P2798">
        <f>Table1[[#This Row],[Claim_Amount]]-Table1[[#This Row],[Paid_Amount]]</f>
        <v>2859.79</v>
      </c>
    </row>
    <row r="2799" spans="1:16" x14ac:dyDescent="0.3">
      <c r="A2799" t="s">
        <v>5192</v>
      </c>
      <c r="B2799" t="s">
        <v>3539</v>
      </c>
      <c r="C2799" s="1">
        <v>45341</v>
      </c>
      <c r="D2799" s="1">
        <v>45369</v>
      </c>
      <c r="E2799" s="1">
        <v>45388</v>
      </c>
      <c r="F2799" t="s">
        <v>27</v>
      </c>
      <c r="G2799" t="s">
        <v>28</v>
      </c>
      <c r="H2799" t="s">
        <v>38</v>
      </c>
      <c r="I2799">
        <v>27447</v>
      </c>
      <c r="J2799">
        <v>433.25</v>
      </c>
      <c r="K2799">
        <v>0</v>
      </c>
      <c r="L2799" t="s">
        <v>30</v>
      </c>
      <c r="M2799" t="s">
        <v>19</v>
      </c>
      <c r="N2799" s="2">
        <f t="shared" si="43"/>
        <v>0</v>
      </c>
      <c r="O2799">
        <f>DATEDIF(Table1[[#This Row],[Submission_Date]],Table1[[#This Row],[Decision_Date]],"D")</f>
        <v>19</v>
      </c>
      <c r="P2799">
        <f>Table1[[#This Row],[Claim_Amount]]-Table1[[#This Row],[Paid_Amount]]</f>
        <v>433.25</v>
      </c>
    </row>
    <row r="2800" spans="1:16" x14ac:dyDescent="0.3">
      <c r="A2800" t="s">
        <v>5193</v>
      </c>
      <c r="B2800" t="s">
        <v>1440</v>
      </c>
      <c r="C2800" s="1">
        <v>45323</v>
      </c>
      <c r="D2800" s="1">
        <v>45342</v>
      </c>
      <c r="E2800" s="1">
        <v>45362</v>
      </c>
      <c r="F2800" t="s">
        <v>48</v>
      </c>
      <c r="G2800" t="s">
        <v>28</v>
      </c>
      <c r="H2800" t="s">
        <v>49</v>
      </c>
      <c r="I2800">
        <v>45378</v>
      </c>
      <c r="J2800">
        <v>1356</v>
      </c>
      <c r="K2800">
        <v>1244.9100000000001</v>
      </c>
      <c r="L2800" t="s">
        <v>18</v>
      </c>
      <c r="M2800" t="s">
        <v>19</v>
      </c>
      <c r="N2800" s="2">
        <f t="shared" si="43"/>
        <v>0</v>
      </c>
      <c r="O2800">
        <f>DATEDIF(Table1[[#This Row],[Submission_Date]],Table1[[#This Row],[Decision_Date]],"D")</f>
        <v>20</v>
      </c>
      <c r="P2800">
        <f>Table1[[#This Row],[Claim_Amount]]-Table1[[#This Row],[Paid_Amount]]</f>
        <v>111.08999999999992</v>
      </c>
    </row>
    <row r="2801" spans="1:16" x14ac:dyDescent="0.3">
      <c r="A2801" t="s">
        <v>5194</v>
      </c>
      <c r="B2801" t="s">
        <v>5195</v>
      </c>
      <c r="C2801" s="1">
        <v>44963</v>
      </c>
      <c r="D2801" s="1">
        <v>44971</v>
      </c>
      <c r="E2801" s="1">
        <v>44992</v>
      </c>
      <c r="F2801" t="s">
        <v>22</v>
      </c>
      <c r="G2801" t="s">
        <v>16</v>
      </c>
      <c r="H2801" t="s">
        <v>52</v>
      </c>
      <c r="I2801">
        <v>93000</v>
      </c>
      <c r="J2801">
        <v>2300.5100000000002</v>
      </c>
      <c r="K2801">
        <v>1814.23</v>
      </c>
      <c r="L2801" t="s">
        <v>18</v>
      </c>
      <c r="M2801" t="s">
        <v>19</v>
      </c>
      <c r="N2801" s="2">
        <f t="shared" si="43"/>
        <v>0</v>
      </c>
      <c r="O2801">
        <f>DATEDIF(Table1[[#This Row],[Submission_Date]],Table1[[#This Row],[Decision_Date]],"D")</f>
        <v>21</v>
      </c>
      <c r="P2801">
        <f>Table1[[#This Row],[Claim_Amount]]-Table1[[#This Row],[Paid_Amount]]</f>
        <v>486.2800000000002</v>
      </c>
    </row>
    <row r="2802" spans="1:16" x14ac:dyDescent="0.3">
      <c r="A2802" t="s">
        <v>5196</v>
      </c>
      <c r="B2802" t="s">
        <v>5197</v>
      </c>
      <c r="C2802" s="1">
        <v>44984</v>
      </c>
      <c r="D2802" s="1">
        <v>45011</v>
      </c>
      <c r="E2802" s="1">
        <v>45050</v>
      </c>
      <c r="F2802" t="s">
        <v>15</v>
      </c>
      <c r="G2802" t="s">
        <v>28</v>
      </c>
      <c r="H2802" t="s">
        <v>35</v>
      </c>
      <c r="I2802">
        <v>43239</v>
      </c>
      <c r="J2802">
        <v>2094.4899999999998</v>
      </c>
      <c r="K2802">
        <v>2046.12</v>
      </c>
      <c r="L2802" t="s">
        <v>18</v>
      </c>
      <c r="M2802" t="s">
        <v>19</v>
      </c>
      <c r="N2802" s="2">
        <f t="shared" si="43"/>
        <v>0</v>
      </c>
      <c r="O2802">
        <f>DATEDIF(Table1[[#This Row],[Submission_Date]],Table1[[#This Row],[Decision_Date]],"D")</f>
        <v>39</v>
      </c>
      <c r="P2802">
        <f>Table1[[#This Row],[Claim_Amount]]-Table1[[#This Row],[Paid_Amount]]</f>
        <v>48.369999999999891</v>
      </c>
    </row>
    <row r="2803" spans="1:16" x14ac:dyDescent="0.3">
      <c r="A2803" t="s">
        <v>5198</v>
      </c>
      <c r="B2803" t="s">
        <v>5199</v>
      </c>
      <c r="C2803" s="1">
        <v>45552</v>
      </c>
      <c r="D2803" s="1">
        <v>45574</v>
      </c>
      <c r="E2803" s="1">
        <v>45611</v>
      </c>
      <c r="F2803" t="s">
        <v>27</v>
      </c>
      <c r="G2803" t="s">
        <v>34</v>
      </c>
      <c r="H2803" t="s">
        <v>87</v>
      </c>
      <c r="I2803">
        <v>93000</v>
      </c>
      <c r="J2803">
        <v>15590.65</v>
      </c>
      <c r="K2803">
        <v>0</v>
      </c>
      <c r="L2803" t="s">
        <v>60</v>
      </c>
      <c r="M2803" t="s">
        <v>447</v>
      </c>
      <c r="N2803" s="2">
        <f t="shared" si="43"/>
        <v>1</v>
      </c>
      <c r="O2803">
        <f>DATEDIF(Table1[[#This Row],[Submission_Date]],Table1[[#This Row],[Decision_Date]],"D")</f>
        <v>37</v>
      </c>
      <c r="P2803">
        <f>Table1[[#This Row],[Claim_Amount]]-Table1[[#This Row],[Paid_Amount]]</f>
        <v>15590.65</v>
      </c>
    </row>
    <row r="2804" spans="1:16" x14ac:dyDescent="0.3">
      <c r="A2804" t="s">
        <v>5200</v>
      </c>
      <c r="B2804" t="s">
        <v>3531</v>
      </c>
      <c r="C2804" s="1">
        <v>45425</v>
      </c>
      <c r="D2804" s="1">
        <v>45438</v>
      </c>
      <c r="E2804" s="1">
        <v>45467</v>
      </c>
      <c r="F2804" t="s">
        <v>22</v>
      </c>
      <c r="G2804" t="s">
        <v>23</v>
      </c>
      <c r="H2804" t="s">
        <v>49</v>
      </c>
      <c r="I2804">
        <v>99213</v>
      </c>
      <c r="J2804">
        <v>2391.89</v>
      </c>
      <c r="K2804">
        <v>0</v>
      </c>
      <c r="L2804" t="s">
        <v>60</v>
      </c>
      <c r="M2804" t="s">
        <v>153</v>
      </c>
      <c r="N2804" s="2">
        <f t="shared" si="43"/>
        <v>1</v>
      </c>
      <c r="O2804">
        <f>DATEDIF(Table1[[#This Row],[Submission_Date]],Table1[[#This Row],[Decision_Date]],"D")</f>
        <v>29</v>
      </c>
      <c r="P2804">
        <f>Table1[[#This Row],[Claim_Amount]]-Table1[[#This Row],[Paid_Amount]]</f>
        <v>2391.89</v>
      </c>
    </row>
    <row r="2805" spans="1:16" x14ac:dyDescent="0.3">
      <c r="A2805" t="s">
        <v>5201</v>
      </c>
      <c r="B2805" t="s">
        <v>1023</v>
      </c>
      <c r="C2805" s="1">
        <v>45241</v>
      </c>
      <c r="D2805" s="1">
        <v>45259</v>
      </c>
      <c r="E2805" s="1">
        <v>45300</v>
      </c>
      <c r="F2805" t="s">
        <v>72</v>
      </c>
      <c r="G2805" t="s">
        <v>23</v>
      </c>
      <c r="H2805" t="s">
        <v>45</v>
      </c>
      <c r="I2805">
        <v>99214</v>
      </c>
      <c r="J2805">
        <v>809.77</v>
      </c>
      <c r="K2805">
        <v>792.54</v>
      </c>
      <c r="L2805" t="s">
        <v>18</v>
      </c>
      <c r="M2805" t="s">
        <v>19</v>
      </c>
      <c r="N2805" s="2">
        <f t="shared" si="43"/>
        <v>0</v>
      </c>
      <c r="O2805">
        <f>DATEDIF(Table1[[#This Row],[Submission_Date]],Table1[[#This Row],[Decision_Date]],"D")</f>
        <v>41</v>
      </c>
      <c r="P2805">
        <f>Table1[[#This Row],[Claim_Amount]]-Table1[[#This Row],[Paid_Amount]]</f>
        <v>17.230000000000018</v>
      </c>
    </row>
    <row r="2806" spans="1:16" x14ac:dyDescent="0.3">
      <c r="A2806" t="s">
        <v>5202</v>
      </c>
      <c r="B2806" t="s">
        <v>5203</v>
      </c>
      <c r="C2806" s="1">
        <v>45518</v>
      </c>
      <c r="D2806" s="1">
        <v>45533</v>
      </c>
      <c r="E2806" s="1">
        <v>45558</v>
      </c>
      <c r="F2806" t="s">
        <v>27</v>
      </c>
      <c r="G2806" t="s">
        <v>79</v>
      </c>
      <c r="H2806" t="s">
        <v>29</v>
      </c>
      <c r="I2806">
        <v>93000</v>
      </c>
      <c r="J2806">
        <v>1675.1</v>
      </c>
      <c r="K2806">
        <v>0</v>
      </c>
      <c r="L2806" t="s">
        <v>60</v>
      </c>
      <c r="M2806" t="s">
        <v>61</v>
      </c>
      <c r="N2806" s="2">
        <f t="shared" si="43"/>
        <v>1</v>
      </c>
      <c r="O2806">
        <f>DATEDIF(Table1[[#This Row],[Submission_Date]],Table1[[#This Row],[Decision_Date]],"D")</f>
        <v>25</v>
      </c>
      <c r="P2806">
        <f>Table1[[#This Row],[Claim_Amount]]-Table1[[#This Row],[Paid_Amount]]</f>
        <v>1675.1</v>
      </c>
    </row>
    <row r="2807" spans="1:16" x14ac:dyDescent="0.3">
      <c r="A2807" t="s">
        <v>5204</v>
      </c>
      <c r="B2807" t="s">
        <v>1891</v>
      </c>
      <c r="C2807" s="1">
        <v>44928</v>
      </c>
      <c r="D2807" s="1">
        <v>44953</v>
      </c>
      <c r="E2807" s="1">
        <v>44977</v>
      </c>
      <c r="F2807" t="s">
        <v>15</v>
      </c>
      <c r="G2807" t="s">
        <v>16</v>
      </c>
      <c r="H2807" t="s">
        <v>87</v>
      </c>
      <c r="I2807">
        <v>66984</v>
      </c>
      <c r="J2807">
        <v>436.59</v>
      </c>
      <c r="K2807">
        <v>399.59</v>
      </c>
      <c r="L2807" t="s">
        <v>18</v>
      </c>
      <c r="M2807" t="s">
        <v>19</v>
      </c>
      <c r="N2807" s="2">
        <f t="shared" si="43"/>
        <v>0</v>
      </c>
      <c r="O2807">
        <f>DATEDIF(Table1[[#This Row],[Submission_Date]],Table1[[#This Row],[Decision_Date]],"D")</f>
        <v>24</v>
      </c>
      <c r="P2807">
        <f>Table1[[#This Row],[Claim_Amount]]-Table1[[#This Row],[Paid_Amount]]</f>
        <v>37</v>
      </c>
    </row>
    <row r="2808" spans="1:16" x14ac:dyDescent="0.3">
      <c r="A2808" t="s">
        <v>5205</v>
      </c>
      <c r="B2808" t="s">
        <v>5206</v>
      </c>
      <c r="C2808" s="1">
        <v>45516</v>
      </c>
      <c r="D2808" s="1">
        <v>45528</v>
      </c>
      <c r="E2808" s="1">
        <v>45559</v>
      </c>
      <c r="F2808" t="s">
        <v>15</v>
      </c>
      <c r="G2808" t="s">
        <v>16</v>
      </c>
      <c r="H2808" t="s">
        <v>49</v>
      </c>
      <c r="I2808">
        <v>45378</v>
      </c>
      <c r="J2808">
        <v>1695.14</v>
      </c>
      <c r="K2808">
        <v>1671.29</v>
      </c>
      <c r="L2808" t="s">
        <v>18</v>
      </c>
      <c r="M2808" t="s">
        <v>19</v>
      </c>
      <c r="N2808" s="2">
        <f t="shared" si="43"/>
        <v>0</v>
      </c>
      <c r="O2808">
        <f>DATEDIF(Table1[[#This Row],[Submission_Date]],Table1[[#This Row],[Decision_Date]],"D")</f>
        <v>31</v>
      </c>
      <c r="P2808">
        <f>Table1[[#This Row],[Claim_Amount]]-Table1[[#This Row],[Paid_Amount]]</f>
        <v>23.850000000000136</v>
      </c>
    </row>
    <row r="2809" spans="1:16" x14ac:dyDescent="0.3">
      <c r="A2809" t="s">
        <v>5207</v>
      </c>
      <c r="B2809" t="s">
        <v>3584</v>
      </c>
      <c r="C2809" s="1">
        <v>45020</v>
      </c>
      <c r="D2809" s="1">
        <v>45036</v>
      </c>
      <c r="E2809" s="1">
        <v>45075</v>
      </c>
      <c r="F2809" t="s">
        <v>48</v>
      </c>
      <c r="G2809" t="s">
        <v>23</v>
      </c>
      <c r="H2809" t="s">
        <v>49</v>
      </c>
      <c r="I2809">
        <v>66984</v>
      </c>
      <c r="J2809">
        <v>928.49</v>
      </c>
      <c r="K2809">
        <v>837.59</v>
      </c>
      <c r="L2809" t="s">
        <v>18</v>
      </c>
      <c r="M2809" t="s">
        <v>19</v>
      </c>
      <c r="N2809" s="2">
        <f t="shared" si="43"/>
        <v>0</v>
      </c>
      <c r="O2809">
        <f>DATEDIF(Table1[[#This Row],[Submission_Date]],Table1[[#This Row],[Decision_Date]],"D")</f>
        <v>39</v>
      </c>
      <c r="P2809">
        <f>Table1[[#This Row],[Claim_Amount]]-Table1[[#This Row],[Paid_Amount]]</f>
        <v>90.899999999999977</v>
      </c>
    </row>
    <row r="2810" spans="1:16" x14ac:dyDescent="0.3">
      <c r="A2810" t="s">
        <v>5208</v>
      </c>
      <c r="B2810" t="s">
        <v>5209</v>
      </c>
      <c r="C2810" s="1">
        <v>45588</v>
      </c>
      <c r="D2810" s="1">
        <v>45597</v>
      </c>
      <c r="E2810" s="1">
        <v>45605</v>
      </c>
      <c r="F2810" t="s">
        <v>22</v>
      </c>
      <c r="G2810" t="s">
        <v>79</v>
      </c>
      <c r="H2810" t="s">
        <v>87</v>
      </c>
      <c r="I2810">
        <v>70553</v>
      </c>
      <c r="J2810">
        <v>3760.52</v>
      </c>
      <c r="K2810">
        <v>3062.16</v>
      </c>
      <c r="L2810" t="s">
        <v>18</v>
      </c>
      <c r="M2810" t="s">
        <v>19</v>
      </c>
      <c r="N2810" s="2">
        <f t="shared" si="43"/>
        <v>0</v>
      </c>
      <c r="O2810">
        <f>DATEDIF(Table1[[#This Row],[Submission_Date]],Table1[[#This Row],[Decision_Date]],"D")</f>
        <v>8</v>
      </c>
      <c r="P2810">
        <f>Table1[[#This Row],[Claim_Amount]]-Table1[[#This Row],[Paid_Amount]]</f>
        <v>698.36000000000013</v>
      </c>
    </row>
    <row r="2811" spans="1:16" x14ac:dyDescent="0.3">
      <c r="A2811" t="s">
        <v>5210</v>
      </c>
      <c r="B2811" t="s">
        <v>5211</v>
      </c>
      <c r="C2811" s="1">
        <v>45084</v>
      </c>
      <c r="D2811" s="1">
        <v>45087</v>
      </c>
      <c r="E2811" s="1">
        <v>45092</v>
      </c>
      <c r="F2811" t="s">
        <v>27</v>
      </c>
      <c r="G2811" t="s">
        <v>79</v>
      </c>
      <c r="H2811" t="s">
        <v>52</v>
      </c>
      <c r="I2811">
        <v>45378</v>
      </c>
      <c r="J2811">
        <v>1164.8699999999999</v>
      </c>
      <c r="K2811">
        <v>0</v>
      </c>
      <c r="L2811" t="s">
        <v>60</v>
      </c>
      <c r="M2811" t="s">
        <v>153</v>
      </c>
      <c r="N2811" s="2">
        <f t="shared" si="43"/>
        <v>1</v>
      </c>
      <c r="O2811">
        <f>DATEDIF(Table1[[#This Row],[Submission_Date]],Table1[[#This Row],[Decision_Date]],"D")</f>
        <v>5</v>
      </c>
      <c r="P2811">
        <f>Table1[[#This Row],[Claim_Amount]]-Table1[[#This Row],[Paid_Amount]]</f>
        <v>1164.8699999999999</v>
      </c>
    </row>
    <row r="2812" spans="1:16" x14ac:dyDescent="0.3">
      <c r="A2812" t="s">
        <v>5212</v>
      </c>
      <c r="B2812" t="s">
        <v>5213</v>
      </c>
      <c r="C2812" s="1">
        <v>45316</v>
      </c>
      <c r="D2812" s="1">
        <v>45322</v>
      </c>
      <c r="E2812" s="1">
        <v>45335</v>
      </c>
      <c r="F2812" t="s">
        <v>44</v>
      </c>
      <c r="G2812" t="s">
        <v>41</v>
      </c>
      <c r="H2812" t="s">
        <v>17</v>
      </c>
      <c r="I2812">
        <v>80053</v>
      </c>
      <c r="J2812">
        <v>1646.8</v>
      </c>
      <c r="K2812">
        <v>1550.7</v>
      </c>
      <c r="L2812" t="s">
        <v>18</v>
      </c>
      <c r="M2812" t="s">
        <v>19</v>
      </c>
      <c r="N2812" s="2">
        <f t="shared" si="43"/>
        <v>0</v>
      </c>
      <c r="O2812">
        <f>DATEDIF(Table1[[#This Row],[Submission_Date]],Table1[[#This Row],[Decision_Date]],"D")</f>
        <v>13</v>
      </c>
      <c r="P2812">
        <f>Table1[[#This Row],[Claim_Amount]]-Table1[[#This Row],[Paid_Amount]]</f>
        <v>96.099999999999909</v>
      </c>
    </row>
    <row r="2813" spans="1:16" x14ac:dyDescent="0.3">
      <c r="A2813" t="s">
        <v>5214</v>
      </c>
      <c r="B2813" t="s">
        <v>5215</v>
      </c>
      <c r="C2813" s="1">
        <v>45037</v>
      </c>
      <c r="D2813" s="1">
        <v>45067</v>
      </c>
      <c r="E2813" s="1">
        <v>45083</v>
      </c>
      <c r="F2813" t="s">
        <v>72</v>
      </c>
      <c r="G2813" t="s">
        <v>34</v>
      </c>
      <c r="H2813" t="s">
        <v>35</v>
      </c>
      <c r="I2813">
        <v>63047</v>
      </c>
      <c r="J2813">
        <v>1087.4100000000001</v>
      </c>
      <c r="K2813">
        <v>0</v>
      </c>
      <c r="L2813" t="s">
        <v>60</v>
      </c>
      <c r="M2813" t="s">
        <v>80</v>
      </c>
      <c r="N2813" s="2">
        <f t="shared" si="43"/>
        <v>1</v>
      </c>
      <c r="O2813">
        <f>DATEDIF(Table1[[#This Row],[Submission_Date]],Table1[[#This Row],[Decision_Date]],"D")</f>
        <v>16</v>
      </c>
      <c r="P2813">
        <f>Table1[[#This Row],[Claim_Amount]]-Table1[[#This Row],[Paid_Amount]]</f>
        <v>1087.4100000000001</v>
      </c>
    </row>
    <row r="2814" spans="1:16" x14ac:dyDescent="0.3">
      <c r="A2814" t="s">
        <v>5216</v>
      </c>
      <c r="B2814" t="s">
        <v>5217</v>
      </c>
      <c r="C2814" s="1">
        <v>45548</v>
      </c>
      <c r="D2814" s="1">
        <v>45554</v>
      </c>
      <c r="E2814" s="1">
        <v>45559</v>
      </c>
      <c r="F2814" t="s">
        <v>106</v>
      </c>
      <c r="G2814" t="s">
        <v>23</v>
      </c>
      <c r="H2814" t="s">
        <v>87</v>
      </c>
      <c r="I2814">
        <v>70553</v>
      </c>
      <c r="J2814">
        <v>7266.87</v>
      </c>
      <c r="K2814">
        <v>6800.3</v>
      </c>
      <c r="L2814" t="s">
        <v>18</v>
      </c>
      <c r="M2814" t="s">
        <v>19</v>
      </c>
      <c r="N2814" s="2">
        <f t="shared" si="43"/>
        <v>0</v>
      </c>
      <c r="O2814">
        <f>DATEDIF(Table1[[#This Row],[Submission_Date]],Table1[[#This Row],[Decision_Date]],"D")</f>
        <v>5</v>
      </c>
      <c r="P2814">
        <f>Table1[[#This Row],[Claim_Amount]]-Table1[[#This Row],[Paid_Amount]]</f>
        <v>466.56999999999971</v>
      </c>
    </row>
    <row r="2815" spans="1:16" x14ac:dyDescent="0.3">
      <c r="A2815" t="s">
        <v>5218</v>
      </c>
      <c r="B2815" t="s">
        <v>5219</v>
      </c>
      <c r="C2815" s="1">
        <v>45158</v>
      </c>
      <c r="D2815" s="1">
        <v>45181</v>
      </c>
      <c r="E2815" s="1">
        <v>45228</v>
      </c>
      <c r="F2815" t="s">
        <v>48</v>
      </c>
      <c r="G2815" t="s">
        <v>16</v>
      </c>
      <c r="H2815" t="s">
        <v>87</v>
      </c>
      <c r="I2815">
        <v>80053</v>
      </c>
      <c r="J2815">
        <v>1398.29</v>
      </c>
      <c r="K2815">
        <v>1199.48</v>
      </c>
      <c r="L2815" t="s">
        <v>18</v>
      </c>
      <c r="M2815" t="s">
        <v>19</v>
      </c>
      <c r="N2815" s="2">
        <f t="shared" si="43"/>
        <v>0</v>
      </c>
      <c r="O2815">
        <f>DATEDIF(Table1[[#This Row],[Submission_Date]],Table1[[#This Row],[Decision_Date]],"D")</f>
        <v>47</v>
      </c>
      <c r="P2815">
        <f>Table1[[#This Row],[Claim_Amount]]-Table1[[#This Row],[Paid_Amount]]</f>
        <v>198.80999999999995</v>
      </c>
    </row>
    <row r="2816" spans="1:16" x14ac:dyDescent="0.3">
      <c r="A2816" t="s">
        <v>5220</v>
      </c>
      <c r="B2816" t="s">
        <v>5221</v>
      </c>
      <c r="C2816" s="1">
        <v>45309</v>
      </c>
      <c r="D2816" s="1">
        <v>45326</v>
      </c>
      <c r="E2816" s="1">
        <v>45370</v>
      </c>
      <c r="F2816" t="s">
        <v>72</v>
      </c>
      <c r="G2816" t="s">
        <v>23</v>
      </c>
      <c r="H2816" t="s">
        <v>24</v>
      </c>
      <c r="I2816">
        <v>27447</v>
      </c>
      <c r="J2816">
        <v>7832.57</v>
      </c>
      <c r="K2816">
        <v>0</v>
      </c>
      <c r="L2816" t="s">
        <v>60</v>
      </c>
      <c r="M2816" t="s">
        <v>311</v>
      </c>
      <c r="N2816" s="2">
        <f t="shared" si="43"/>
        <v>1</v>
      </c>
      <c r="O2816">
        <f>DATEDIF(Table1[[#This Row],[Submission_Date]],Table1[[#This Row],[Decision_Date]],"D")</f>
        <v>44</v>
      </c>
      <c r="P2816">
        <f>Table1[[#This Row],[Claim_Amount]]-Table1[[#This Row],[Paid_Amount]]</f>
        <v>7832.57</v>
      </c>
    </row>
    <row r="2817" spans="1:16" x14ac:dyDescent="0.3">
      <c r="A2817" t="s">
        <v>5222</v>
      </c>
      <c r="B2817" t="s">
        <v>571</v>
      </c>
      <c r="C2817" s="1">
        <v>45495</v>
      </c>
      <c r="D2817" s="1">
        <v>45511</v>
      </c>
      <c r="E2817" s="1">
        <v>45544</v>
      </c>
      <c r="F2817" t="s">
        <v>44</v>
      </c>
      <c r="G2817" t="s">
        <v>16</v>
      </c>
      <c r="H2817" t="s">
        <v>17</v>
      </c>
      <c r="I2817">
        <v>70553</v>
      </c>
      <c r="J2817">
        <v>3467.96</v>
      </c>
      <c r="K2817">
        <v>0</v>
      </c>
      <c r="L2817" t="s">
        <v>60</v>
      </c>
      <c r="M2817" t="s">
        <v>61</v>
      </c>
      <c r="N2817" s="2">
        <f t="shared" si="43"/>
        <v>1</v>
      </c>
      <c r="O2817">
        <f>DATEDIF(Table1[[#This Row],[Submission_Date]],Table1[[#This Row],[Decision_Date]],"D")</f>
        <v>33</v>
      </c>
      <c r="P2817">
        <f>Table1[[#This Row],[Claim_Amount]]-Table1[[#This Row],[Paid_Amount]]</f>
        <v>3467.96</v>
      </c>
    </row>
    <row r="2818" spans="1:16" x14ac:dyDescent="0.3">
      <c r="A2818" t="s">
        <v>5223</v>
      </c>
      <c r="B2818" t="s">
        <v>5224</v>
      </c>
      <c r="C2818" s="1">
        <v>45027</v>
      </c>
      <c r="D2818" s="1">
        <v>45041</v>
      </c>
      <c r="E2818" s="1">
        <v>45073</v>
      </c>
      <c r="F2818" t="s">
        <v>27</v>
      </c>
      <c r="G2818" t="s">
        <v>34</v>
      </c>
      <c r="H2818" t="s">
        <v>35</v>
      </c>
      <c r="I2818">
        <v>92928</v>
      </c>
      <c r="J2818">
        <v>2658.86</v>
      </c>
      <c r="K2818">
        <v>0</v>
      </c>
      <c r="L2818" t="s">
        <v>30</v>
      </c>
      <c r="M2818" t="s">
        <v>19</v>
      </c>
      <c r="N2818" s="2">
        <f t="shared" si="43"/>
        <v>0</v>
      </c>
      <c r="O2818">
        <f>DATEDIF(Table1[[#This Row],[Submission_Date]],Table1[[#This Row],[Decision_Date]],"D")</f>
        <v>32</v>
      </c>
      <c r="P2818">
        <f>Table1[[#This Row],[Claim_Amount]]-Table1[[#This Row],[Paid_Amount]]</f>
        <v>2658.86</v>
      </c>
    </row>
    <row r="2819" spans="1:16" x14ac:dyDescent="0.3">
      <c r="A2819" t="s">
        <v>5225</v>
      </c>
      <c r="B2819" t="s">
        <v>5226</v>
      </c>
      <c r="C2819" s="1">
        <v>45304</v>
      </c>
      <c r="D2819" s="1">
        <v>45320</v>
      </c>
      <c r="E2819" s="1">
        <v>45342</v>
      </c>
      <c r="F2819" t="s">
        <v>72</v>
      </c>
      <c r="G2819" t="s">
        <v>23</v>
      </c>
      <c r="H2819" t="s">
        <v>52</v>
      </c>
      <c r="I2819">
        <v>43239</v>
      </c>
      <c r="J2819">
        <v>2428.4</v>
      </c>
      <c r="K2819">
        <v>2003.3</v>
      </c>
      <c r="L2819" t="s">
        <v>18</v>
      </c>
      <c r="M2819" t="s">
        <v>19</v>
      </c>
      <c r="N2819" s="2">
        <f t="shared" ref="N2819:N2882" si="44">IF(L2819="Denied",1,0)</f>
        <v>0</v>
      </c>
      <c r="O2819">
        <f>DATEDIF(Table1[[#This Row],[Submission_Date]],Table1[[#This Row],[Decision_Date]],"D")</f>
        <v>22</v>
      </c>
      <c r="P2819">
        <f>Table1[[#This Row],[Claim_Amount]]-Table1[[#This Row],[Paid_Amount]]</f>
        <v>425.10000000000014</v>
      </c>
    </row>
    <row r="2820" spans="1:16" x14ac:dyDescent="0.3">
      <c r="A2820" t="s">
        <v>5227</v>
      </c>
      <c r="B2820" t="s">
        <v>716</v>
      </c>
      <c r="C2820" s="1">
        <v>45030</v>
      </c>
      <c r="D2820" s="1">
        <v>45031</v>
      </c>
      <c r="E2820" s="1">
        <v>45060</v>
      </c>
      <c r="F2820" t="s">
        <v>22</v>
      </c>
      <c r="G2820" t="s">
        <v>79</v>
      </c>
      <c r="H2820" t="s">
        <v>87</v>
      </c>
      <c r="I2820">
        <v>70553</v>
      </c>
      <c r="J2820">
        <v>2477.58</v>
      </c>
      <c r="K2820">
        <v>2190.71</v>
      </c>
      <c r="L2820" t="s">
        <v>18</v>
      </c>
      <c r="M2820" t="s">
        <v>19</v>
      </c>
      <c r="N2820" s="2">
        <f t="shared" si="44"/>
        <v>0</v>
      </c>
      <c r="O2820">
        <f>DATEDIF(Table1[[#This Row],[Submission_Date]],Table1[[#This Row],[Decision_Date]],"D")</f>
        <v>29</v>
      </c>
      <c r="P2820">
        <f>Table1[[#This Row],[Claim_Amount]]-Table1[[#This Row],[Paid_Amount]]</f>
        <v>286.86999999999989</v>
      </c>
    </row>
    <row r="2821" spans="1:16" x14ac:dyDescent="0.3">
      <c r="A2821" t="s">
        <v>5228</v>
      </c>
      <c r="B2821" t="s">
        <v>5229</v>
      </c>
      <c r="C2821" s="1">
        <v>45231</v>
      </c>
      <c r="D2821" s="1">
        <v>45253</v>
      </c>
      <c r="E2821" s="1">
        <v>45281</v>
      </c>
      <c r="F2821" t="s">
        <v>15</v>
      </c>
      <c r="G2821" t="s">
        <v>16</v>
      </c>
      <c r="H2821" t="s">
        <v>45</v>
      </c>
      <c r="I2821">
        <v>99213</v>
      </c>
      <c r="J2821">
        <v>386.78</v>
      </c>
      <c r="K2821">
        <v>0</v>
      </c>
      <c r="L2821" t="s">
        <v>30</v>
      </c>
      <c r="M2821" t="s">
        <v>19</v>
      </c>
      <c r="N2821" s="2">
        <f t="shared" si="44"/>
        <v>0</v>
      </c>
      <c r="O2821">
        <f>DATEDIF(Table1[[#This Row],[Submission_Date]],Table1[[#This Row],[Decision_Date]],"D")</f>
        <v>28</v>
      </c>
      <c r="P2821">
        <f>Table1[[#This Row],[Claim_Amount]]-Table1[[#This Row],[Paid_Amount]]</f>
        <v>386.78</v>
      </c>
    </row>
    <row r="2822" spans="1:16" x14ac:dyDescent="0.3">
      <c r="A2822" t="s">
        <v>5230</v>
      </c>
      <c r="B2822" t="s">
        <v>5231</v>
      </c>
      <c r="C2822" s="1">
        <v>45025</v>
      </c>
      <c r="D2822" s="1">
        <v>45034</v>
      </c>
      <c r="E2822" s="1">
        <v>45051</v>
      </c>
      <c r="F2822" t="s">
        <v>44</v>
      </c>
      <c r="G2822" t="s">
        <v>79</v>
      </c>
      <c r="H2822" t="s">
        <v>35</v>
      </c>
      <c r="I2822">
        <v>66984</v>
      </c>
      <c r="J2822">
        <v>1446.49</v>
      </c>
      <c r="K2822">
        <v>1221.8900000000001</v>
      </c>
      <c r="L2822" t="s">
        <v>18</v>
      </c>
      <c r="M2822" t="s">
        <v>19</v>
      </c>
      <c r="N2822" s="2">
        <f t="shared" si="44"/>
        <v>0</v>
      </c>
      <c r="O2822">
        <f>DATEDIF(Table1[[#This Row],[Submission_Date]],Table1[[#This Row],[Decision_Date]],"D")</f>
        <v>17</v>
      </c>
      <c r="P2822">
        <f>Table1[[#This Row],[Claim_Amount]]-Table1[[#This Row],[Paid_Amount]]</f>
        <v>224.59999999999991</v>
      </c>
    </row>
    <row r="2823" spans="1:16" x14ac:dyDescent="0.3">
      <c r="A2823" t="s">
        <v>5232</v>
      </c>
      <c r="B2823" t="s">
        <v>5233</v>
      </c>
      <c r="C2823" s="1">
        <v>45484</v>
      </c>
      <c r="D2823" s="1">
        <v>45493</v>
      </c>
      <c r="E2823" s="1">
        <v>45502</v>
      </c>
      <c r="F2823" t="s">
        <v>15</v>
      </c>
      <c r="G2823" t="s">
        <v>79</v>
      </c>
      <c r="H2823" t="s">
        <v>38</v>
      </c>
      <c r="I2823">
        <v>27130</v>
      </c>
      <c r="J2823">
        <v>3555.06</v>
      </c>
      <c r="K2823">
        <v>0</v>
      </c>
      <c r="L2823" t="s">
        <v>60</v>
      </c>
      <c r="M2823" t="s">
        <v>153</v>
      </c>
      <c r="N2823" s="2">
        <f t="shared" si="44"/>
        <v>1</v>
      </c>
      <c r="O2823">
        <f>DATEDIF(Table1[[#This Row],[Submission_Date]],Table1[[#This Row],[Decision_Date]],"D")</f>
        <v>9</v>
      </c>
      <c r="P2823">
        <f>Table1[[#This Row],[Claim_Amount]]-Table1[[#This Row],[Paid_Amount]]</f>
        <v>3555.06</v>
      </c>
    </row>
    <row r="2824" spans="1:16" x14ac:dyDescent="0.3">
      <c r="A2824" t="s">
        <v>5234</v>
      </c>
      <c r="B2824" t="s">
        <v>5235</v>
      </c>
      <c r="C2824" s="1">
        <v>45306</v>
      </c>
      <c r="D2824" s="1">
        <v>45316</v>
      </c>
      <c r="E2824" s="1">
        <v>45366</v>
      </c>
      <c r="F2824" t="s">
        <v>48</v>
      </c>
      <c r="G2824" t="s">
        <v>16</v>
      </c>
      <c r="H2824" t="s">
        <v>29</v>
      </c>
      <c r="I2824">
        <v>71046</v>
      </c>
      <c r="J2824">
        <v>1738.68</v>
      </c>
      <c r="K2824">
        <v>1476.38</v>
      </c>
      <c r="L2824" t="s">
        <v>18</v>
      </c>
      <c r="M2824" t="s">
        <v>19</v>
      </c>
      <c r="N2824" s="2">
        <f t="shared" si="44"/>
        <v>0</v>
      </c>
      <c r="O2824">
        <f>DATEDIF(Table1[[#This Row],[Submission_Date]],Table1[[#This Row],[Decision_Date]],"D")</f>
        <v>50</v>
      </c>
      <c r="P2824">
        <f>Table1[[#This Row],[Claim_Amount]]-Table1[[#This Row],[Paid_Amount]]</f>
        <v>262.29999999999995</v>
      </c>
    </row>
    <row r="2825" spans="1:16" x14ac:dyDescent="0.3">
      <c r="A2825" t="s">
        <v>5236</v>
      </c>
      <c r="B2825" t="s">
        <v>2233</v>
      </c>
      <c r="C2825" s="1">
        <v>45564</v>
      </c>
      <c r="D2825" s="1">
        <v>45594</v>
      </c>
      <c r="E2825" s="1">
        <v>45645</v>
      </c>
      <c r="F2825" t="s">
        <v>22</v>
      </c>
      <c r="G2825" t="s">
        <v>16</v>
      </c>
      <c r="H2825" t="s">
        <v>55</v>
      </c>
      <c r="I2825">
        <v>43239</v>
      </c>
      <c r="J2825">
        <v>587.48</v>
      </c>
      <c r="K2825">
        <v>533.94000000000005</v>
      </c>
      <c r="L2825" t="s">
        <v>18</v>
      </c>
      <c r="M2825" t="s">
        <v>19</v>
      </c>
      <c r="N2825" s="2">
        <f t="shared" si="44"/>
        <v>0</v>
      </c>
      <c r="O2825">
        <f>DATEDIF(Table1[[#This Row],[Submission_Date]],Table1[[#This Row],[Decision_Date]],"D")</f>
        <v>51</v>
      </c>
      <c r="P2825">
        <f>Table1[[#This Row],[Claim_Amount]]-Table1[[#This Row],[Paid_Amount]]</f>
        <v>53.539999999999964</v>
      </c>
    </row>
    <row r="2826" spans="1:16" x14ac:dyDescent="0.3">
      <c r="A2826" t="s">
        <v>5237</v>
      </c>
      <c r="B2826" t="s">
        <v>5238</v>
      </c>
      <c r="C2826" s="1">
        <v>45231</v>
      </c>
      <c r="D2826" s="1">
        <v>45247</v>
      </c>
      <c r="E2826" s="1">
        <v>45283</v>
      </c>
      <c r="F2826" t="s">
        <v>44</v>
      </c>
      <c r="G2826" t="s">
        <v>34</v>
      </c>
      <c r="H2826" t="s">
        <v>29</v>
      </c>
      <c r="I2826">
        <v>92928</v>
      </c>
      <c r="J2826">
        <v>1733.81</v>
      </c>
      <c r="K2826">
        <v>0</v>
      </c>
      <c r="L2826" t="s">
        <v>60</v>
      </c>
      <c r="M2826" t="s">
        <v>61</v>
      </c>
      <c r="N2826" s="2">
        <f t="shared" si="44"/>
        <v>1</v>
      </c>
      <c r="O2826">
        <f>DATEDIF(Table1[[#This Row],[Submission_Date]],Table1[[#This Row],[Decision_Date]],"D")</f>
        <v>36</v>
      </c>
      <c r="P2826">
        <f>Table1[[#This Row],[Claim_Amount]]-Table1[[#This Row],[Paid_Amount]]</f>
        <v>1733.81</v>
      </c>
    </row>
    <row r="2827" spans="1:16" x14ac:dyDescent="0.3">
      <c r="A2827" t="s">
        <v>5239</v>
      </c>
      <c r="B2827" t="s">
        <v>2499</v>
      </c>
      <c r="C2827" s="1">
        <v>44985</v>
      </c>
      <c r="D2827" s="1">
        <v>45011</v>
      </c>
      <c r="E2827" s="1">
        <v>45058</v>
      </c>
      <c r="F2827" t="s">
        <v>27</v>
      </c>
      <c r="G2827" t="s">
        <v>28</v>
      </c>
      <c r="H2827" t="s">
        <v>35</v>
      </c>
      <c r="I2827">
        <v>93000</v>
      </c>
      <c r="J2827">
        <v>7067.66</v>
      </c>
      <c r="K2827">
        <v>0</v>
      </c>
      <c r="L2827" t="s">
        <v>60</v>
      </c>
      <c r="M2827" t="s">
        <v>94</v>
      </c>
      <c r="N2827" s="2">
        <f t="shared" si="44"/>
        <v>1</v>
      </c>
      <c r="O2827">
        <f>DATEDIF(Table1[[#This Row],[Submission_Date]],Table1[[#This Row],[Decision_Date]],"D")</f>
        <v>47</v>
      </c>
      <c r="P2827">
        <f>Table1[[#This Row],[Claim_Amount]]-Table1[[#This Row],[Paid_Amount]]</f>
        <v>7067.66</v>
      </c>
    </row>
    <row r="2828" spans="1:16" x14ac:dyDescent="0.3">
      <c r="A2828" t="s">
        <v>5240</v>
      </c>
      <c r="B2828" t="s">
        <v>5241</v>
      </c>
      <c r="C2828" s="1">
        <v>44986</v>
      </c>
      <c r="D2828" s="1">
        <v>44989</v>
      </c>
      <c r="E2828" s="1">
        <v>45017</v>
      </c>
      <c r="F2828" t="s">
        <v>44</v>
      </c>
      <c r="G2828" t="s">
        <v>23</v>
      </c>
      <c r="H2828" t="s">
        <v>49</v>
      </c>
      <c r="I2828">
        <v>92928</v>
      </c>
      <c r="J2828">
        <v>4902.5600000000004</v>
      </c>
      <c r="K2828">
        <v>0</v>
      </c>
      <c r="L2828" t="s">
        <v>60</v>
      </c>
      <c r="M2828" t="s">
        <v>80</v>
      </c>
      <c r="N2828" s="2">
        <f t="shared" si="44"/>
        <v>1</v>
      </c>
      <c r="O2828">
        <f>DATEDIF(Table1[[#This Row],[Submission_Date]],Table1[[#This Row],[Decision_Date]],"D")</f>
        <v>28</v>
      </c>
      <c r="P2828">
        <f>Table1[[#This Row],[Claim_Amount]]-Table1[[#This Row],[Paid_Amount]]</f>
        <v>4902.5600000000004</v>
      </c>
    </row>
    <row r="2829" spans="1:16" x14ac:dyDescent="0.3">
      <c r="A2829" t="s">
        <v>5242</v>
      </c>
      <c r="B2829" t="s">
        <v>5243</v>
      </c>
      <c r="C2829" s="1">
        <v>45245</v>
      </c>
      <c r="D2829" s="1">
        <v>45263</v>
      </c>
      <c r="E2829" s="1">
        <v>45312</v>
      </c>
      <c r="F2829" t="s">
        <v>22</v>
      </c>
      <c r="G2829" t="s">
        <v>16</v>
      </c>
      <c r="H2829" t="s">
        <v>17</v>
      </c>
      <c r="I2829">
        <v>27447</v>
      </c>
      <c r="J2829">
        <v>1720.55</v>
      </c>
      <c r="K2829">
        <v>1574.36</v>
      </c>
      <c r="L2829" t="s">
        <v>18</v>
      </c>
      <c r="M2829" t="s">
        <v>19</v>
      </c>
      <c r="N2829" s="2">
        <f t="shared" si="44"/>
        <v>0</v>
      </c>
      <c r="O2829">
        <f>DATEDIF(Table1[[#This Row],[Submission_Date]],Table1[[#This Row],[Decision_Date]],"D")</f>
        <v>49</v>
      </c>
      <c r="P2829">
        <f>Table1[[#This Row],[Claim_Amount]]-Table1[[#This Row],[Paid_Amount]]</f>
        <v>146.19000000000005</v>
      </c>
    </row>
    <row r="2830" spans="1:16" x14ac:dyDescent="0.3">
      <c r="A2830" t="s">
        <v>5244</v>
      </c>
      <c r="B2830" t="s">
        <v>4311</v>
      </c>
      <c r="C2830" s="1">
        <v>45448</v>
      </c>
      <c r="D2830" s="1">
        <v>45461</v>
      </c>
      <c r="E2830" s="1">
        <v>45505</v>
      </c>
      <c r="F2830" t="s">
        <v>15</v>
      </c>
      <c r="G2830" t="s">
        <v>41</v>
      </c>
      <c r="H2830" t="s">
        <v>87</v>
      </c>
      <c r="I2830">
        <v>71046</v>
      </c>
      <c r="J2830">
        <v>3870.58</v>
      </c>
      <c r="K2830">
        <v>3591.56</v>
      </c>
      <c r="L2830" t="s">
        <v>18</v>
      </c>
      <c r="M2830" t="s">
        <v>19</v>
      </c>
      <c r="N2830" s="2">
        <f t="shared" si="44"/>
        <v>0</v>
      </c>
      <c r="O2830">
        <f>DATEDIF(Table1[[#This Row],[Submission_Date]],Table1[[#This Row],[Decision_Date]],"D")</f>
        <v>44</v>
      </c>
      <c r="P2830">
        <f>Table1[[#This Row],[Claim_Amount]]-Table1[[#This Row],[Paid_Amount]]</f>
        <v>279.02</v>
      </c>
    </row>
    <row r="2831" spans="1:16" x14ac:dyDescent="0.3">
      <c r="A2831" t="s">
        <v>5245</v>
      </c>
      <c r="B2831" t="s">
        <v>5246</v>
      </c>
      <c r="C2831" s="1">
        <v>45546</v>
      </c>
      <c r="D2831" s="1">
        <v>45565</v>
      </c>
      <c r="E2831" s="1">
        <v>45591</v>
      </c>
      <c r="F2831" t="s">
        <v>48</v>
      </c>
      <c r="G2831" t="s">
        <v>28</v>
      </c>
      <c r="H2831" t="s">
        <v>24</v>
      </c>
      <c r="I2831">
        <v>80053</v>
      </c>
      <c r="J2831">
        <v>1348.56</v>
      </c>
      <c r="K2831">
        <v>1150.23</v>
      </c>
      <c r="L2831" t="s">
        <v>18</v>
      </c>
      <c r="M2831" t="s">
        <v>19</v>
      </c>
      <c r="N2831" s="2">
        <f t="shared" si="44"/>
        <v>0</v>
      </c>
      <c r="O2831">
        <f>DATEDIF(Table1[[#This Row],[Submission_Date]],Table1[[#This Row],[Decision_Date]],"D")</f>
        <v>26</v>
      </c>
      <c r="P2831">
        <f>Table1[[#This Row],[Claim_Amount]]-Table1[[#This Row],[Paid_Amount]]</f>
        <v>198.32999999999993</v>
      </c>
    </row>
    <row r="2832" spans="1:16" x14ac:dyDescent="0.3">
      <c r="A2832" t="s">
        <v>5247</v>
      </c>
      <c r="B2832" t="s">
        <v>784</v>
      </c>
      <c r="C2832" s="1">
        <v>45338</v>
      </c>
      <c r="D2832" s="1">
        <v>45348</v>
      </c>
      <c r="E2832" s="1">
        <v>45389</v>
      </c>
      <c r="F2832" t="s">
        <v>27</v>
      </c>
      <c r="G2832" t="s">
        <v>79</v>
      </c>
      <c r="H2832" t="s">
        <v>29</v>
      </c>
      <c r="I2832">
        <v>99214</v>
      </c>
      <c r="J2832">
        <v>462.62</v>
      </c>
      <c r="K2832">
        <v>446.07</v>
      </c>
      <c r="L2832" t="s">
        <v>18</v>
      </c>
      <c r="M2832" t="s">
        <v>19</v>
      </c>
      <c r="N2832" s="2">
        <f t="shared" si="44"/>
        <v>0</v>
      </c>
      <c r="O2832">
        <f>DATEDIF(Table1[[#This Row],[Submission_Date]],Table1[[#This Row],[Decision_Date]],"D")</f>
        <v>41</v>
      </c>
      <c r="P2832">
        <f>Table1[[#This Row],[Claim_Amount]]-Table1[[#This Row],[Paid_Amount]]</f>
        <v>16.550000000000011</v>
      </c>
    </row>
    <row r="2833" spans="1:16" x14ac:dyDescent="0.3">
      <c r="A2833" t="s">
        <v>5248</v>
      </c>
      <c r="B2833" t="s">
        <v>2445</v>
      </c>
      <c r="C2833" s="1">
        <v>45270</v>
      </c>
      <c r="D2833" s="1">
        <v>45292</v>
      </c>
      <c r="E2833" s="1">
        <v>45323</v>
      </c>
      <c r="F2833" t="s">
        <v>44</v>
      </c>
      <c r="G2833" t="s">
        <v>34</v>
      </c>
      <c r="H2833" t="s">
        <v>49</v>
      </c>
      <c r="I2833">
        <v>71046</v>
      </c>
      <c r="J2833">
        <v>863.01</v>
      </c>
      <c r="K2833">
        <v>0</v>
      </c>
      <c r="L2833" t="s">
        <v>30</v>
      </c>
      <c r="M2833" t="s">
        <v>19</v>
      </c>
      <c r="N2833" s="2">
        <f t="shared" si="44"/>
        <v>0</v>
      </c>
      <c r="O2833">
        <f>DATEDIF(Table1[[#This Row],[Submission_Date]],Table1[[#This Row],[Decision_Date]],"D")</f>
        <v>31</v>
      </c>
      <c r="P2833">
        <f>Table1[[#This Row],[Claim_Amount]]-Table1[[#This Row],[Paid_Amount]]</f>
        <v>863.01</v>
      </c>
    </row>
    <row r="2834" spans="1:16" x14ac:dyDescent="0.3">
      <c r="A2834" t="s">
        <v>5249</v>
      </c>
      <c r="B2834" t="s">
        <v>5250</v>
      </c>
      <c r="C2834" s="1">
        <v>45372</v>
      </c>
      <c r="D2834" s="1">
        <v>45375</v>
      </c>
      <c r="E2834" s="1">
        <v>45388</v>
      </c>
      <c r="F2834" t="s">
        <v>33</v>
      </c>
      <c r="G2834" t="s">
        <v>16</v>
      </c>
      <c r="H2834" t="s">
        <v>29</v>
      </c>
      <c r="I2834">
        <v>27130</v>
      </c>
      <c r="J2834">
        <v>6312.65</v>
      </c>
      <c r="K2834">
        <v>0</v>
      </c>
      <c r="L2834" t="s">
        <v>30</v>
      </c>
      <c r="M2834" t="s">
        <v>19</v>
      </c>
      <c r="N2834" s="2">
        <f t="shared" si="44"/>
        <v>0</v>
      </c>
      <c r="O2834">
        <f>DATEDIF(Table1[[#This Row],[Submission_Date]],Table1[[#This Row],[Decision_Date]],"D")</f>
        <v>13</v>
      </c>
      <c r="P2834">
        <f>Table1[[#This Row],[Claim_Amount]]-Table1[[#This Row],[Paid_Amount]]</f>
        <v>6312.65</v>
      </c>
    </row>
    <row r="2835" spans="1:16" x14ac:dyDescent="0.3">
      <c r="A2835" t="s">
        <v>5251</v>
      </c>
      <c r="B2835" t="s">
        <v>5252</v>
      </c>
      <c r="C2835" s="1">
        <v>44934</v>
      </c>
      <c r="D2835" s="1">
        <v>44942</v>
      </c>
      <c r="E2835" s="1">
        <v>44990</v>
      </c>
      <c r="F2835" t="s">
        <v>27</v>
      </c>
      <c r="G2835" t="s">
        <v>79</v>
      </c>
      <c r="H2835" t="s">
        <v>45</v>
      </c>
      <c r="I2835">
        <v>80053</v>
      </c>
      <c r="J2835">
        <v>1452.16</v>
      </c>
      <c r="K2835">
        <v>1132.72</v>
      </c>
      <c r="L2835" t="s">
        <v>18</v>
      </c>
      <c r="M2835" t="s">
        <v>19</v>
      </c>
      <c r="N2835" s="2">
        <f t="shared" si="44"/>
        <v>0</v>
      </c>
      <c r="O2835">
        <f>DATEDIF(Table1[[#This Row],[Submission_Date]],Table1[[#This Row],[Decision_Date]],"D")</f>
        <v>48</v>
      </c>
      <c r="P2835">
        <f>Table1[[#This Row],[Claim_Amount]]-Table1[[#This Row],[Paid_Amount]]</f>
        <v>319.44000000000005</v>
      </c>
    </row>
    <row r="2836" spans="1:16" x14ac:dyDescent="0.3">
      <c r="A2836" t="s">
        <v>5253</v>
      </c>
      <c r="B2836" t="s">
        <v>5254</v>
      </c>
      <c r="C2836" s="1">
        <v>45492</v>
      </c>
      <c r="D2836" s="1">
        <v>45521</v>
      </c>
      <c r="E2836" s="1">
        <v>45568</v>
      </c>
      <c r="F2836" t="s">
        <v>44</v>
      </c>
      <c r="G2836" t="s">
        <v>41</v>
      </c>
      <c r="H2836" t="s">
        <v>55</v>
      </c>
      <c r="I2836">
        <v>70553</v>
      </c>
      <c r="J2836">
        <v>1488.16</v>
      </c>
      <c r="K2836">
        <v>1177.81</v>
      </c>
      <c r="L2836" t="s">
        <v>18</v>
      </c>
      <c r="M2836" t="s">
        <v>19</v>
      </c>
      <c r="N2836" s="2">
        <f t="shared" si="44"/>
        <v>0</v>
      </c>
      <c r="O2836">
        <f>DATEDIF(Table1[[#This Row],[Submission_Date]],Table1[[#This Row],[Decision_Date]],"D")</f>
        <v>47</v>
      </c>
      <c r="P2836">
        <f>Table1[[#This Row],[Claim_Amount]]-Table1[[#This Row],[Paid_Amount]]</f>
        <v>310.35000000000014</v>
      </c>
    </row>
    <row r="2837" spans="1:16" x14ac:dyDescent="0.3">
      <c r="A2837" t="s">
        <v>5255</v>
      </c>
      <c r="B2837" t="s">
        <v>5256</v>
      </c>
      <c r="C2837" s="1">
        <v>45183</v>
      </c>
      <c r="D2837" s="1">
        <v>45203</v>
      </c>
      <c r="E2837" s="1">
        <v>45248</v>
      </c>
      <c r="F2837" t="s">
        <v>15</v>
      </c>
      <c r="G2837" t="s">
        <v>79</v>
      </c>
      <c r="H2837" t="s">
        <v>55</v>
      </c>
      <c r="I2837">
        <v>93000</v>
      </c>
      <c r="J2837">
        <v>1422.44</v>
      </c>
      <c r="K2837">
        <v>1246.42</v>
      </c>
      <c r="L2837" t="s">
        <v>18</v>
      </c>
      <c r="M2837" t="s">
        <v>19</v>
      </c>
      <c r="N2837" s="2">
        <f t="shared" si="44"/>
        <v>0</v>
      </c>
      <c r="O2837">
        <f>DATEDIF(Table1[[#This Row],[Submission_Date]],Table1[[#This Row],[Decision_Date]],"D")</f>
        <v>45</v>
      </c>
      <c r="P2837">
        <f>Table1[[#This Row],[Claim_Amount]]-Table1[[#This Row],[Paid_Amount]]</f>
        <v>176.01999999999998</v>
      </c>
    </row>
    <row r="2838" spans="1:16" x14ac:dyDescent="0.3">
      <c r="A2838" t="s">
        <v>5257</v>
      </c>
      <c r="B2838" t="s">
        <v>5258</v>
      </c>
      <c r="C2838" s="1">
        <v>45322</v>
      </c>
      <c r="D2838" s="1">
        <v>45324</v>
      </c>
      <c r="E2838" s="1">
        <v>45359</v>
      </c>
      <c r="F2838" t="s">
        <v>27</v>
      </c>
      <c r="G2838" t="s">
        <v>41</v>
      </c>
      <c r="H2838" t="s">
        <v>17</v>
      </c>
      <c r="I2838">
        <v>71046</v>
      </c>
      <c r="J2838">
        <v>8294.18</v>
      </c>
      <c r="K2838">
        <v>6237.97</v>
      </c>
      <c r="L2838" t="s">
        <v>18</v>
      </c>
      <c r="M2838" t="s">
        <v>19</v>
      </c>
      <c r="N2838" s="2">
        <f t="shared" si="44"/>
        <v>0</v>
      </c>
      <c r="O2838">
        <f>DATEDIF(Table1[[#This Row],[Submission_Date]],Table1[[#This Row],[Decision_Date]],"D")</f>
        <v>35</v>
      </c>
      <c r="P2838">
        <f>Table1[[#This Row],[Claim_Amount]]-Table1[[#This Row],[Paid_Amount]]</f>
        <v>2056.21</v>
      </c>
    </row>
    <row r="2839" spans="1:16" x14ac:dyDescent="0.3">
      <c r="A2839" t="s">
        <v>5259</v>
      </c>
      <c r="B2839" t="s">
        <v>5260</v>
      </c>
      <c r="C2839" s="1">
        <v>45503</v>
      </c>
      <c r="D2839" s="1">
        <v>45512</v>
      </c>
      <c r="E2839" s="1">
        <v>45533</v>
      </c>
      <c r="F2839" t="s">
        <v>48</v>
      </c>
      <c r="G2839" t="s">
        <v>79</v>
      </c>
      <c r="H2839" t="s">
        <v>35</v>
      </c>
      <c r="I2839">
        <v>99213</v>
      </c>
      <c r="J2839">
        <v>6639.34</v>
      </c>
      <c r="K2839">
        <v>4987.88</v>
      </c>
      <c r="L2839" t="s">
        <v>18</v>
      </c>
      <c r="M2839" t="s">
        <v>19</v>
      </c>
      <c r="N2839" s="2">
        <f t="shared" si="44"/>
        <v>0</v>
      </c>
      <c r="O2839">
        <f>DATEDIF(Table1[[#This Row],[Submission_Date]],Table1[[#This Row],[Decision_Date]],"D")</f>
        <v>21</v>
      </c>
      <c r="P2839">
        <f>Table1[[#This Row],[Claim_Amount]]-Table1[[#This Row],[Paid_Amount]]</f>
        <v>1651.46</v>
      </c>
    </row>
    <row r="2840" spans="1:16" x14ac:dyDescent="0.3">
      <c r="A2840" t="s">
        <v>5261</v>
      </c>
      <c r="B2840" t="s">
        <v>3829</v>
      </c>
      <c r="C2840" s="1">
        <v>45304</v>
      </c>
      <c r="D2840" s="1">
        <v>45306</v>
      </c>
      <c r="E2840" s="1">
        <v>45319</v>
      </c>
      <c r="F2840" t="s">
        <v>27</v>
      </c>
      <c r="G2840" t="s">
        <v>41</v>
      </c>
      <c r="H2840" t="s">
        <v>52</v>
      </c>
      <c r="I2840">
        <v>80053</v>
      </c>
      <c r="J2840">
        <v>10668.22</v>
      </c>
      <c r="K2840">
        <v>0</v>
      </c>
      <c r="L2840" t="s">
        <v>60</v>
      </c>
      <c r="M2840" t="s">
        <v>176</v>
      </c>
      <c r="N2840" s="2">
        <f t="shared" si="44"/>
        <v>1</v>
      </c>
      <c r="O2840">
        <f>DATEDIF(Table1[[#This Row],[Submission_Date]],Table1[[#This Row],[Decision_Date]],"D")</f>
        <v>13</v>
      </c>
      <c r="P2840">
        <f>Table1[[#This Row],[Claim_Amount]]-Table1[[#This Row],[Paid_Amount]]</f>
        <v>10668.22</v>
      </c>
    </row>
    <row r="2841" spans="1:16" x14ac:dyDescent="0.3">
      <c r="A2841" t="s">
        <v>5262</v>
      </c>
      <c r="B2841" t="s">
        <v>5263</v>
      </c>
      <c r="C2841" s="1">
        <v>45204</v>
      </c>
      <c r="D2841" s="1">
        <v>45222</v>
      </c>
      <c r="E2841" s="1">
        <v>45279</v>
      </c>
      <c r="F2841" t="s">
        <v>22</v>
      </c>
      <c r="G2841" t="s">
        <v>41</v>
      </c>
      <c r="H2841" t="s">
        <v>35</v>
      </c>
      <c r="I2841">
        <v>93000</v>
      </c>
      <c r="J2841">
        <v>1592.03</v>
      </c>
      <c r="K2841">
        <v>1553.82</v>
      </c>
      <c r="L2841" t="s">
        <v>18</v>
      </c>
      <c r="M2841" t="s">
        <v>19</v>
      </c>
      <c r="N2841" s="2">
        <f t="shared" si="44"/>
        <v>0</v>
      </c>
      <c r="O2841">
        <f>DATEDIF(Table1[[#This Row],[Submission_Date]],Table1[[#This Row],[Decision_Date]],"D")</f>
        <v>57</v>
      </c>
      <c r="P2841">
        <f>Table1[[#This Row],[Claim_Amount]]-Table1[[#This Row],[Paid_Amount]]</f>
        <v>38.210000000000036</v>
      </c>
    </row>
    <row r="2842" spans="1:16" x14ac:dyDescent="0.3">
      <c r="A2842" t="s">
        <v>5264</v>
      </c>
      <c r="B2842" t="s">
        <v>5265</v>
      </c>
      <c r="C2842" s="1">
        <v>45613</v>
      </c>
      <c r="D2842" s="1">
        <v>45615</v>
      </c>
      <c r="E2842" s="1">
        <v>45633</v>
      </c>
      <c r="F2842" t="s">
        <v>22</v>
      </c>
      <c r="G2842" t="s">
        <v>79</v>
      </c>
      <c r="H2842" t="s">
        <v>29</v>
      </c>
      <c r="I2842">
        <v>99215</v>
      </c>
      <c r="J2842">
        <v>2290.44</v>
      </c>
      <c r="K2842">
        <v>0</v>
      </c>
      <c r="L2842" t="s">
        <v>30</v>
      </c>
      <c r="M2842" t="s">
        <v>19</v>
      </c>
      <c r="N2842" s="2">
        <f t="shared" si="44"/>
        <v>0</v>
      </c>
      <c r="O2842">
        <f>DATEDIF(Table1[[#This Row],[Submission_Date]],Table1[[#This Row],[Decision_Date]],"D")</f>
        <v>18</v>
      </c>
      <c r="P2842">
        <f>Table1[[#This Row],[Claim_Amount]]-Table1[[#This Row],[Paid_Amount]]</f>
        <v>2290.44</v>
      </c>
    </row>
    <row r="2843" spans="1:16" x14ac:dyDescent="0.3">
      <c r="A2843" t="s">
        <v>5266</v>
      </c>
      <c r="B2843" t="s">
        <v>5267</v>
      </c>
      <c r="C2843" s="1">
        <v>45205</v>
      </c>
      <c r="D2843" s="1">
        <v>45222</v>
      </c>
      <c r="E2843" s="1">
        <v>45241</v>
      </c>
      <c r="F2843" t="s">
        <v>22</v>
      </c>
      <c r="G2843" t="s">
        <v>16</v>
      </c>
      <c r="H2843" t="s">
        <v>24</v>
      </c>
      <c r="I2843">
        <v>71046</v>
      </c>
      <c r="J2843">
        <v>537.37</v>
      </c>
      <c r="K2843">
        <v>404.84</v>
      </c>
      <c r="L2843" t="s">
        <v>18</v>
      </c>
      <c r="M2843" t="s">
        <v>19</v>
      </c>
      <c r="N2843" s="2">
        <f t="shared" si="44"/>
        <v>0</v>
      </c>
      <c r="O2843">
        <f>DATEDIF(Table1[[#This Row],[Submission_Date]],Table1[[#This Row],[Decision_Date]],"D")</f>
        <v>19</v>
      </c>
      <c r="P2843">
        <f>Table1[[#This Row],[Claim_Amount]]-Table1[[#This Row],[Paid_Amount]]</f>
        <v>132.53000000000003</v>
      </c>
    </row>
    <row r="2844" spans="1:16" x14ac:dyDescent="0.3">
      <c r="A2844" t="s">
        <v>5268</v>
      </c>
      <c r="B2844" t="s">
        <v>998</v>
      </c>
      <c r="C2844" s="1">
        <v>45538</v>
      </c>
      <c r="D2844" s="1">
        <v>45568</v>
      </c>
      <c r="E2844" s="1">
        <v>45592</v>
      </c>
      <c r="F2844" t="s">
        <v>33</v>
      </c>
      <c r="G2844" t="s">
        <v>28</v>
      </c>
      <c r="H2844" t="s">
        <v>87</v>
      </c>
      <c r="I2844">
        <v>27447</v>
      </c>
      <c r="J2844">
        <v>5893.16</v>
      </c>
      <c r="K2844">
        <v>5447.62</v>
      </c>
      <c r="L2844" t="s">
        <v>18</v>
      </c>
      <c r="M2844" t="s">
        <v>19</v>
      </c>
      <c r="N2844" s="2">
        <f t="shared" si="44"/>
        <v>0</v>
      </c>
      <c r="O2844">
        <f>DATEDIF(Table1[[#This Row],[Submission_Date]],Table1[[#This Row],[Decision_Date]],"D")</f>
        <v>24</v>
      </c>
      <c r="P2844">
        <f>Table1[[#This Row],[Claim_Amount]]-Table1[[#This Row],[Paid_Amount]]</f>
        <v>445.53999999999996</v>
      </c>
    </row>
    <row r="2845" spans="1:16" x14ac:dyDescent="0.3">
      <c r="A2845" t="s">
        <v>5269</v>
      </c>
      <c r="B2845" t="s">
        <v>893</v>
      </c>
      <c r="C2845" s="1">
        <v>45248</v>
      </c>
      <c r="D2845" s="1">
        <v>45262</v>
      </c>
      <c r="E2845" s="1">
        <v>45309</v>
      </c>
      <c r="F2845" t="s">
        <v>22</v>
      </c>
      <c r="G2845" t="s">
        <v>34</v>
      </c>
      <c r="H2845" t="s">
        <v>87</v>
      </c>
      <c r="I2845">
        <v>27130</v>
      </c>
      <c r="J2845">
        <v>710.36</v>
      </c>
      <c r="K2845">
        <v>0</v>
      </c>
      <c r="L2845" t="s">
        <v>60</v>
      </c>
      <c r="M2845" t="s">
        <v>61</v>
      </c>
      <c r="N2845" s="2">
        <f t="shared" si="44"/>
        <v>1</v>
      </c>
      <c r="O2845">
        <f>DATEDIF(Table1[[#This Row],[Submission_Date]],Table1[[#This Row],[Decision_Date]],"D")</f>
        <v>47</v>
      </c>
      <c r="P2845">
        <f>Table1[[#This Row],[Claim_Amount]]-Table1[[#This Row],[Paid_Amount]]</f>
        <v>710.36</v>
      </c>
    </row>
    <row r="2846" spans="1:16" x14ac:dyDescent="0.3">
      <c r="A2846" t="s">
        <v>5270</v>
      </c>
      <c r="B2846" t="s">
        <v>2901</v>
      </c>
      <c r="C2846" s="1">
        <v>45313</v>
      </c>
      <c r="D2846" s="1">
        <v>45318</v>
      </c>
      <c r="E2846" s="1">
        <v>45330</v>
      </c>
      <c r="F2846" t="s">
        <v>72</v>
      </c>
      <c r="G2846" t="s">
        <v>79</v>
      </c>
      <c r="H2846" t="s">
        <v>55</v>
      </c>
      <c r="I2846">
        <v>63047</v>
      </c>
      <c r="J2846">
        <v>2150.42</v>
      </c>
      <c r="K2846">
        <v>1726.64</v>
      </c>
      <c r="L2846" t="s">
        <v>18</v>
      </c>
      <c r="M2846" t="s">
        <v>19</v>
      </c>
      <c r="N2846" s="2">
        <f t="shared" si="44"/>
        <v>0</v>
      </c>
      <c r="O2846">
        <f>DATEDIF(Table1[[#This Row],[Submission_Date]],Table1[[#This Row],[Decision_Date]],"D")</f>
        <v>12</v>
      </c>
      <c r="P2846">
        <f>Table1[[#This Row],[Claim_Amount]]-Table1[[#This Row],[Paid_Amount]]</f>
        <v>423.78</v>
      </c>
    </row>
    <row r="2847" spans="1:16" x14ac:dyDescent="0.3">
      <c r="A2847" t="s">
        <v>5271</v>
      </c>
      <c r="B2847" t="s">
        <v>3719</v>
      </c>
      <c r="C2847" s="1">
        <v>45644</v>
      </c>
      <c r="D2847" s="1">
        <v>45667</v>
      </c>
      <c r="E2847" s="1">
        <v>45725</v>
      </c>
      <c r="F2847" t="s">
        <v>44</v>
      </c>
      <c r="G2847" t="s">
        <v>41</v>
      </c>
      <c r="H2847" t="s">
        <v>87</v>
      </c>
      <c r="I2847">
        <v>71046</v>
      </c>
      <c r="J2847">
        <v>751.57</v>
      </c>
      <c r="K2847">
        <v>740.44</v>
      </c>
      <c r="L2847" t="s">
        <v>18</v>
      </c>
      <c r="M2847" t="s">
        <v>19</v>
      </c>
      <c r="N2847" s="2">
        <f t="shared" si="44"/>
        <v>0</v>
      </c>
      <c r="O2847">
        <f>DATEDIF(Table1[[#This Row],[Submission_Date]],Table1[[#This Row],[Decision_Date]],"D")</f>
        <v>58</v>
      </c>
      <c r="P2847">
        <f>Table1[[#This Row],[Claim_Amount]]-Table1[[#This Row],[Paid_Amount]]</f>
        <v>11.129999999999995</v>
      </c>
    </row>
    <row r="2848" spans="1:16" x14ac:dyDescent="0.3">
      <c r="A2848" t="s">
        <v>5272</v>
      </c>
      <c r="B2848" t="s">
        <v>5273</v>
      </c>
      <c r="C2848" s="1">
        <v>45506</v>
      </c>
      <c r="D2848" s="1">
        <v>45530</v>
      </c>
      <c r="E2848" s="1">
        <v>45544</v>
      </c>
      <c r="F2848" t="s">
        <v>22</v>
      </c>
      <c r="G2848" t="s">
        <v>16</v>
      </c>
      <c r="H2848" t="s">
        <v>35</v>
      </c>
      <c r="I2848">
        <v>27130</v>
      </c>
      <c r="J2848">
        <v>1128.8</v>
      </c>
      <c r="K2848">
        <v>971.78</v>
      </c>
      <c r="L2848" t="s">
        <v>18</v>
      </c>
      <c r="M2848" t="s">
        <v>19</v>
      </c>
      <c r="N2848" s="2">
        <f t="shared" si="44"/>
        <v>0</v>
      </c>
      <c r="O2848">
        <f>DATEDIF(Table1[[#This Row],[Submission_Date]],Table1[[#This Row],[Decision_Date]],"D")</f>
        <v>14</v>
      </c>
      <c r="P2848">
        <f>Table1[[#This Row],[Claim_Amount]]-Table1[[#This Row],[Paid_Amount]]</f>
        <v>157.01999999999998</v>
      </c>
    </row>
    <row r="2849" spans="1:16" x14ac:dyDescent="0.3">
      <c r="A2849" t="s">
        <v>5274</v>
      </c>
      <c r="B2849" t="s">
        <v>4562</v>
      </c>
      <c r="C2849" s="1">
        <v>45405</v>
      </c>
      <c r="D2849" s="1">
        <v>45422</v>
      </c>
      <c r="E2849" s="1">
        <v>45461</v>
      </c>
      <c r="F2849" t="s">
        <v>15</v>
      </c>
      <c r="G2849" t="s">
        <v>16</v>
      </c>
      <c r="H2849" t="s">
        <v>29</v>
      </c>
      <c r="I2849">
        <v>99215</v>
      </c>
      <c r="J2849">
        <v>925.37</v>
      </c>
      <c r="K2849">
        <v>738.3</v>
      </c>
      <c r="L2849" t="s">
        <v>18</v>
      </c>
      <c r="M2849" t="s">
        <v>19</v>
      </c>
      <c r="N2849" s="2">
        <f t="shared" si="44"/>
        <v>0</v>
      </c>
      <c r="O2849">
        <f>DATEDIF(Table1[[#This Row],[Submission_Date]],Table1[[#This Row],[Decision_Date]],"D")</f>
        <v>39</v>
      </c>
      <c r="P2849">
        <f>Table1[[#This Row],[Claim_Amount]]-Table1[[#This Row],[Paid_Amount]]</f>
        <v>187.07000000000005</v>
      </c>
    </row>
    <row r="2850" spans="1:16" x14ac:dyDescent="0.3">
      <c r="A2850" t="s">
        <v>5275</v>
      </c>
      <c r="B2850" t="s">
        <v>5276</v>
      </c>
      <c r="C2850" s="1">
        <v>45400</v>
      </c>
      <c r="D2850" s="1">
        <v>45425</v>
      </c>
      <c r="E2850" s="1">
        <v>45474</v>
      </c>
      <c r="F2850" t="s">
        <v>72</v>
      </c>
      <c r="G2850" t="s">
        <v>79</v>
      </c>
      <c r="H2850" t="s">
        <v>35</v>
      </c>
      <c r="I2850">
        <v>27130</v>
      </c>
      <c r="J2850">
        <v>1111.76</v>
      </c>
      <c r="K2850">
        <v>0</v>
      </c>
      <c r="L2850" t="s">
        <v>60</v>
      </c>
      <c r="M2850" t="s">
        <v>311</v>
      </c>
      <c r="N2850" s="2">
        <f t="shared" si="44"/>
        <v>1</v>
      </c>
      <c r="O2850">
        <f>DATEDIF(Table1[[#This Row],[Submission_Date]],Table1[[#This Row],[Decision_Date]],"D")</f>
        <v>49</v>
      </c>
      <c r="P2850">
        <f>Table1[[#This Row],[Claim_Amount]]-Table1[[#This Row],[Paid_Amount]]</f>
        <v>1111.76</v>
      </c>
    </row>
    <row r="2851" spans="1:16" x14ac:dyDescent="0.3">
      <c r="A2851" t="s">
        <v>5277</v>
      </c>
      <c r="B2851" t="s">
        <v>716</v>
      </c>
      <c r="C2851" s="1">
        <v>45296</v>
      </c>
      <c r="D2851" s="1">
        <v>45322</v>
      </c>
      <c r="E2851" s="1">
        <v>45342</v>
      </c>
      <c r="F2851" t="s">
        <v>22</v>
      </c>
      <c r="G2851" t="s">
        <v>34</v>
      </c>
      <c r="H2851" t="s">
        <v>24</v>
      </c>
      <c r="I2851">
        <v>90837</v>
      </c>
      <c r="J2851">
        <v>1174.6199999999999</v>
      </c>
      <c r="K2851">
        <v>0</v>
      </c>
      <c r="L2851" t="s">
        <v>60</v>
      </c>
      <c r="M2851" t="s">
        <v>153</v>
      </c>
      <c r="N2851" s="2">
        <f t="shared" si="44"/>
        <v>1</v>
      </c>
      <c r="O2851">
        <f>DATEDIF(Table1[[#This Row],[Submission_Date]],Table1[[#This Row],[Decision_Date]],"D")</f>
        <v>20</v>
      </c>
      <c r="P2851">
        <f>Table1[[#This Row],[Claim_Amount]]-Table1[[#This Row],[Paid_Amount]]</f>
        <v>1174.6199999999999</v>
      </c>
    </row>
    <row r="2852" spans="1:16" x14ac:dyDescent="0.3">
      <c r="A2852" t="s">
        <v>5278</v>
      </c>
      <c r="B2852" t="s">
        <v>5279</v>
      </c>
      <c r="C2852" s="1">
        <v>45304</v>
      </c>
      <c r="D2852" s="1">
        <v>45327</v>
      </c>
      <c r="E2852" s="1">
        <v>45350</v>
      </c>
      <c r="F2852" t="s">
        <v>48</v>
      </c>
      <c r="G2852" t="s">
        <v>28</v>
      </c>
      <c r="H2852" t="s">
        <v>55</v>
      </c>
      <c r="I2852">
        <v>99213</v>
      </c>
      <c r="J2852">
        <v>1166.06</v>
      </c>
      <c r="K2852">
        <v>1023.39</v>
      </c>
      <c r="L2852" t="s">
        <v>18</v>
      </c>
      <c r="M2852" t="s">
        <v>19</v>
      </c>
      <c r="N2852" s="2">
        <f t="shared" si="44"/>
        <v>0</v>
      </c>
      <c r="O2852">
        <f>DATEDIF(Table1[[#This Row],[Submission_Date]],Table1[[#This Row],[Decision_Date]],"D")</f>
        <v>23</v>
      </c>
      <c r="P2852">
        <f>Table1[[#This Row],[Claim_Amount]]-Table1[[#This Row],[Paid_Amount]]</f>
        <v>142.66999999999996</v>
      </c>
    </row>
    <row r="2853" spans="1:16" x14ac:dyDescent="0.3">
      <c r="A2853" t="s">
        <v>5280</v>
      </c>
      <c r="B2853" t="s">
        <v>5281</v>
      </c>
      <c r="C2853" s="1">
        <v>45365</v>
      </c>
      <c r="D2853" s="1">
        <v>45373</v>
      </c>
      <c r="E2853" s="1">
        <v>45430</v>
      </c>
      <c r="F2853" t="s">
        <v>15</v>
      </c>
      <c r="G2853" t="s">
        <v>23</v>
      </c>
      <c r="H2853" t="s">
        <v>38</v>
      </c>
      <c r="I2853">
        <v>45378</v>
      </c>
      <c r="J2853">
        <v>3521.59</v>
      </c>
      <c r="K2853">
        <v>3071.8</v>
      </c>
      <c r="L2853" t="s">
        <v>18</v>
      </c>
      <c r="M2853" t="s">
        <v>19</v>
      </c>
      <c r="N2853" s="2">
        <f t="shared" si="44"/>
        <v>0</v>
      </c>
      <c r="O2853">
        <f>DATEDIF(Table1[[#This Row],[Submission_Date]],Table1[[#This Row],[Decision_Date]],"D")</f>
        <v>57</v>
      </c>
      <c r="P2853">
        <f>Table1[[#This Row],[Claim_Amount]]-Table1[[#This Row],[Paid_Amount]]</f>
        <v>449.78999999999996</v>
      </c>
    </row>
    <row r="2854" spans="1:16" x14ac:dyDescent="0.3">
      <c r="A2854" t="s">
        <v>5282</v>
      </c>
      <c r="B2854" t="s">
        <v>5283</v>
      </c>
      <c r="C2854" s="1">
        <v>44995</v>
      </c>
      <c r="D2854" s="1">
        <v>45006</v>
      </c>
      <c r="E2854" s="1">
        <v>45026</v>
      </c>
      <c r="F2854" t="s">
        <v>48</v>
      </c>
      <c r="G2854" t="s">
        <v>79</v>
      </c>
      <c r="H2854" t="s">
        <v>24</v>
      </c>
      <c r="I2854">
        <v>27130</v>
      </c>
      <c r="J2854">
        <v>747.03</v>
      </c>
      <c r="K2854">
        <v>578.5</v>
      </c>
      <c r="L2854" t="s">
        <v>18</v>
      </c>
      <c r="M2854" t="s">
        <v>19</v>
      </c>
      <c r="N2854" s="2">
        <f t="shared" si="44"/>
        <v>0</v>
      </c>
      <c r="O2854">
        <f>DATEDIF(Table1[[#This Row],[Submission_Date]],Table1[[#This Row],[Decision_Date]],"D")</f>
        <v>20</v>
      </c>
      <c r="P2854">
        <f>Table1[[#This Row],[Claim_Amount]]-Table1[[#This Row],[Paid_Amount]]</f>
        <v>168.52999999999997</v>
      </c>
    </row>
    <row r="2855" spans="1:16" x14ac:dyDescent="0.3">
      <c r="A2855" t="s">
        <v>5284</v>
      </c>
      <c r="B2855" t="s">
        <v>280</v>
      </c>
      <c r="C2855" s="1">
        <v>45091</v>
      </c>
      <c r="D2855" s="1">
        <v>45115</v>
      </c>
      <c r="E2855" s="1">
        <v>45160</v>
      </c>
      <c r="F2855" t="s">
        <v>44</v>
      </c>
      <c r="G2855" t="s">
        <v>34</v>
      </c>
      <c r="H2855" t="s">
        <v>24</v>
      </c>
      <c r="I2855">
        <v>99213</v>
      </c>
      <c r="J2855">
        <v>2156.91</v>
      </c>
      <c r="K2855">
        <v>2026.38</v>
      </c>
      <c r="L2855" t="s">
        <v>18</v>
      </c>
      <c r="M2855" t="s">
        <v>19</v>
      </c>
      <c r="N2855" s="2">
        <f t="shared" si="44"/>
        <v>0</v>
      </c>
      <c r="O2855">
        <f>DATEDIF(Table1[[#This Row],[Submission_Date]],Table1[[#This Row],[Decision_Date]],"D")</f>
        <v>45</v>
      </c>
      <c r="P2855">
        <f>Table1[[#This Row],[Claim_Amount]]-Table1[[#This Row],[Paid_Amount]]</f>
        <v>130.52999999999975</v>
      </c>
    </row>
    <row r="2856" spans="1:16" x14ac:dyDescent="0.3">
      <c r="A2856" t="s">
        <v>5285</v>
      </c>
      <c r="B2856" t="s">
        <v>5286</v>
      </c>
      <c r="C2856" s="1">
        <v>45178</v>
      </c>
      <c r="D2856" s="1">
        <v>45201</v>
      </c>
      <c r="E2856" s="1">
        <v>45261</v>
      </c>
      <c r="F2856" t="s">
        <v>15</v>
      </c>
      <c r="G2856" t="s">
        <v>16</v>
      </c>
      <c r="H2856" t="s">
        <v>87</v>
      </c>
      <c r="I2856">
        <v>99214</v>
      </c>
      <c r="J2856">
        <v>4790.3900000000003</v>
      </c>
      <c r="K2856">
        <v>3880.52</v>
      </c>
      <c r="L2856" t="s">
        <v>18</v>
      </c>
      <c r="M2856" t="s">
        <v>19</v>
      </c>
      <c r="N2856" s="2">
        <f t="shared" si="44"/>
        <v>0</v>
      </c>
      <c r="O2856">
        <f>DATEDIF(Table1[[#This Row],[Submission_Date]],Table1[[#This Row],[Decision_Date]],"D")</f>
        <v>60</v>
      </c>
      <c r="P2856">
        <f>Table1[[#This Row],[Claim_Amount]]-Table1[[#This Row],[Paid_Amount]]</f>
        <v>909.87000000000035</v>
      </c>
    </row>
    <row r="2857" spans="1:16" x14ac:dyDescent="0.3">
      <c r="A2857" t="s">
        <v>5287</v>
      </c>
      <c r="B2857" t="s">
        <v>5288</v>
      </c>
      <c r="C2857" s="1">
        <v>45225</v>
      </c>
      <c r="D2857" s="1">
        <v>45236</v>
      </c>
      <c r="E2857" s="1">
        <v>45271</v>
      </c>
      <c r="F2857" t="s">
        <v>15</v>
      </c>
      <c r="G2857" t="s">
        <v>16</v>
      </c>
      <c r="H2857" t="s">
        <v>17</v>
      </c>
      <c r="I2857">
        <v>71046</v>
      </c>
      <c r="J2857">
        <v>1199.24</v>
      </c>
      <c r="K2857">
        <v>1142.79</v>
      </c>
      <c r="L2857" t="s">
        <v>18</v>
      </c>
      <c r="M2857" t="s">
        <v>19</v>
      </c>
      <c r="N2857" s="2">
        <f t="shared" si="44"/>
        <v>0</v>
      </c>
      <c r="O2857">
        <f>DATEDIF(Table1[[#This Row],[Submission_Date]],Table1[[#This Row],[Decision_Date]],"D")</f>
        <v>35</v>
      </c>
      <c r="P2857">
        <f>Table1[[#This Row],[Claim_Amount]]-Table1[[#This Row],[Paid_Amount]]</f>
        <v>56.450000000000045</v>
      </c>
    </row>
    <row r="2858" spans="1:16" x14ac:dyDescent="0.3">
      <c r="A2858" t="s">
        <v>5289</v>
      </c>
      <c r="B2858" t="s">
        <v>1149</v>
      </c>
      <c r="C2858" s="1">
        <v>44944</v>
      </c>
      <c r="D2858" s="1">
        <v>44965</v>
      </c>
      <c r="E2858" s="1">
        <v>44971</v>
      </c>
      <c r="F2858" t="s">
        <v>48</v>
      </c>
      <c r="G2858" t="s">
        <v>28</v>
      </c>
      <c r="H2858" t="s">
        <v>87</v>
      </c>
      <c r="I2858">
        <v>27447</v>
      </c>
      <c r="J2858">
        <v>1018.07</v>
      </c>
      <c r="K2858">
        <v>812.03</v>
      </c>
      <c r="L2858" t="s">
        <v>18</v>
      </c>
      <c r="M2858" t="s">
        <v>19</v>
      </c>
      <c r="N2858" s="2">
        <f t="shared" si="44"/>
        <v>0</v>
      </c>
      <c r="O2858">
        <f>DATEDIF(Table1[[#This Row],[Submission_Date]],Table1[[#This Row],[Decision_Date]],"D")</f>
        <v>6</v>
      </c>
      <c r="P2858">
        <f>Table1[[#This Row],[Claim_Amount]]-Table1[[#This Row],[Paid_Amount]]</f>
        <v>206.04000000000008</v>
      </c>
    </row>
    <row r="2859" spans="1:16" x14ac:dyDescent="0.3">
      <c r="A2859" t="s">
        <v>5290</v>
      </c>
      <c r="B2859" t="s">
        <v>1566</v>
      </c>
      <c r="C2859" s="1">
        <v>44973</v>
      </c>
      <c r="D2859" s="1">
        <v>44989</v>
      </c>
      <c r="E2859" s="1">
        <v>45009</v>
      </c>
      <c r="F2859" t="s">
        <v>106</v>
      </c>
      <c r="G2859" t="s">
        <v>28</v>
      </c>
      <c r="H2859" t="s">
        <v>87</v>
      </c>
      <c r="I2859">
        <v>66984</v>
      </c>
      <c r="J2859">
        <v>1503.54</v>
      </c>
      <c r="K2859">
        <v>0</v>
      </c>
      <c r="L2859" t="s">
        <v>60</v>
      </c>
      <c r="M2859" t="s">
        <v>94</v>
      </c>
      <c r="N2859" s="2">
        <f t="shared" si="44"/>
        <v>1</v>
      </c>
      <c r="O2859">
        <f>DATEDIF(Table1[[#This Row],[Submission_Date]],Table1[[#This Row],[Decision_Date]],"D")</f>
        <v>20</v>
      </c>
      <c r="P2859">
        <f>Table1[[#This Row],[Claim_Amount]]-Table1[[#This Row],[Paid_Amount]]</f>
        <v>1503.54</v>
      </c>
    </row>
    <row r="2860" spans="1:16" x14ac:dyDescent="0.3">
      <c r="A2860" t="s">
        <v>5291</v>
      </c>
      <c r="B2860" t="s">
        <v>5292</v>
      </c>
      <c r="C2860" s="1">
        <v>45010</v>
      </c>
      <c r="D2860" s="1">
        <v>45014</v>
      </c>
      <c r="E2860" s="1">
        <v>45048</v>
      </c>
      <c r="F2860" t="s">
        <v>44</v>
      </c>
      <c r="G2860" t="s">
        <v>41</v>
      </c>
      <c r="H2860" t="s">
        <v>55</v>
      </c>
      <c r="I2860">
        <v>45378</v>
      </c>
      <c r="J2860">
        <v>4646.08</v>
      </c>
      <c r="K2860">
        <v>0</v>
      </c>
      <c r="L2860" t="s">
        <v>60</v>
      </c>
      <c r="M2860" t="s">
        <v>61</v>
      </c>
      <c r="N2860" s="2">
        <f t="shared" si="44"/>
        <v>1</v>
      </c>
      <c r="O2860">
        <f>DATEDIF(Table1[[#This Row],[Submission_Date]],Table1[[#This Row],[Decision_Date]],"D")</f>
        <v>34</v>
      </c>
      <c r="P2860">
        <f>Table1[[#This Row],[Claim_Amount]]-Table1[[#This Row],[Paid_Amount]]</f>
        <v>4646.08</v>
      </c>
    </row>
    <row r="2861" spans="1:16" x14ac:dyDescent="0.3">
      <c r="A2861" t="s">
        <v>5293</v>
      </c>
      <c r="B2861" t="s">
        <v>2990</v>
      </c>
      <c r="C2861" s="1">
        <v>45641</v>
      </c>
      <c r="D2861" s="1">
        <v>45651</v>
      </c>
      <c r="E2861" s="1">
        <v>45677</v>
      </c>
      <c r="F2861" t="s">
        <v>44</v>
      </c>
      <c r="G2861" t="s">
        <v>23</v>
      </c>
      <c r="H2861" t="s">
        <v>49</v>
      </c>
      <c r="I2861">
        <v>99213</v>
      </c>
      <c r="J2861">
        <v>2111.7800000000002</v>
      </c>
      <c r="K2861">
        <v>1679.1</v>
      </c>
      <c r="L2861" t="s">
        <v>18</v>
      </c>
      <c r="M2861" t="s">
        <v>19</v>
      </c>
      <c r="N2861" s="2">
        <f t="shared" si="44"/>
        <v>0</v>
      </c>
      <c r="O2861">
        <f>DATEDIF(Table1[[#This Row],[Submission_Date]],Table1[[#This Row],[Decision_Date]],"D")</f>
        <v>26</v>
      </c>
      <c r="P2861">
        <f>Table1[[#This Row],[Claim_Amount]]-Table1[[#This Row],[Paid_Amount]]</f>
        <v>432.68000000000029</v>
      </c>
    </row>
    <row r="2862" spans="1:16" x14ac:dyDescent="0.3">
      <c r="A2862" t="s">
        <v>5294</v>
      </c>
      <c r="B2862" t="s">
        <v>3626</v>
      </c>
      <c r="C2862" s="1">
        <v>45262</v>
      </c>
      <c r="D2862" s="1">
        <v>45268</v>
      </c>
      <c r="E2862" s="1">
        <v>45284</v>
      </c>
      <c r="F2862" t="s">
        <v>72</v>
      </c>
      <c r="G2862" t="s">
        <v>16</v>
      </c>
      <c r="H2862" t="s">
        <v>24</v>
      </c>
      <c r="I2862">
        <v>99214</v>
      </c>
      <c r="J2862">
        <v>1182.08</v>
      </c>
      <c r="K2862">
        <v>982.64</v>
      </c>
      <c r="L2862" t="s">
        <v>18</v>
      </c>
      <c r="M2862" t="s">
        <v>19</v>
      </c>
      <c r="N2862" s="2">
        <f t="shared" si="44"/>
        <v>0</v>
      </c>
      <c r="O2862">
        <f>DATEDIF(Table1[[#This Row],[Submission_Date]],Table1[[#This Row],[Decision_Date]],"D")</f>
        <v>16</v>
      </c>
      <c r="P2862">
        <f>Table1[[#This Row],[Claim_Amount]]-Table1[[#This Row],[Paid_Amount]]</f>
        <v>199.43999999999994</v>
      </c>
    </row>
    <row r="2863" spans="1:16" x14ac:dyDescent="0.3">
      <c r="A2863" t="s">
        <v>5295</v>
      </c>
      <c r="B2863" t="s">
        <v>5296</v>
      </c>
      <c r="C2863" s="1">
        <v>45063</v>
      </c>
      <c r="D2863" s="1">
        <v>45078</v>
      </c>
      <c r="E2863" s="1">
        <v>45108</v>
      </c>
      <c r="F2863" t="s">
        <v>44</v>
      </c>
      <c r="G2863" t="s">
        <v>16</v>
      </c>
      <c r="H2863" t="s">
        <v>55</v>
      </c>
      <c r="I2863">
        <v>71046</v>
      </c>
      <c r="J2863">
        <v>2662.71</v>
      </c>
      <c r="K2863">
        <v>2478.67</v>
      </c>
      <c r="L2863" t="s">
        <v>18</v>
      </c>
      <c r="M2863" t="s">
        <v>19</v>
      </c>
      <c r="N2863" s="2">
        <f t="shared" si="44"/>
        <v>0</v>
      </c>
      <c r="O2863">
        <f>DATEDIF(Table1[[#This Row],[Submission_Date]],Table1[[#This Row],[Decision_Date]],"D")</f>
        <v>30</v>
      </c>
      <c r="P2863">
        <f>Table1[[#This Row],[Claim_Amount]]-Table1[[#This Row],[Paid_Amount]]</f>
        <v>184.03999999999996</v>
      </c>
    </row>
    <row r="2864" spans="1:16" x14ac:dyDescent="0.3">
      <c r="A2864" t="s">
        <v>5297</v>
      </c>
      <c r="B2864" t="s">
        <v>5298</v>
      </c>
      <c r="C2864" s="1">
        <v>45110</v>
      </c>
      <c r="D2864" s="1">
        <v>45112</v>
      </c>
      <c r="E2864" s="1">
        <v>45172</v>
      </c>
      <c r="F2864" t="s">
        <v>22</v>
      </c>
      <c r="G2864" t="s">
        <v>23</v>
      </c>
      <c r="H2864" t="s">
        <v>49</v>
      </c>
      <c r="I2864">
        <v>90837</v>
      </c>
      <c r="J2864">
        <v>748.57</v>
      </c>
      <c r="K2864">
        <v>685.51</v>
      </c>
      <c r="L2864" t="s">
        <v>18</v>
      </c>
      <c r="M2864" t="s">
        <v>19</v>
      </c>
      <c r="N2864" s="2">
        <f t="shared" si="44"/>
        <v>0</v>
      </c>
      <c r="O2864">
        <f>DATEDIF(Table1[[#This Row],[Submission_Date]],Table1[[#This Row],[Decision_Date]],"D")</f>
        <v>60</v>
      </c>
      <c r="P2864">
        <f>Table1[[#This Row],[Claim_Amount]]-Table1[[#This Row],[Paid_Amount]]</f>
        <v>63.060000000000059</v>
      </c>
    </row>
    <row r="2865" spans="1:16" x14ac:dyDescent="0.3">
      <c r="A2865" t="s">
        <v>5299</v>
      </c>
      <c r="B2865" t="s">
        <v>5300</v>
      </c>
      <c r="C2865" s="1">
        <v>45554</v>
      </c>
      <c r="D2865" s="1">
        <v>45573</v>
      </c>
      <c r="E2865" s="1">
        <v>45617</v>
      </c>
      <c r="F2865" t="s">
        <v>33</v>
      </c>
      <c r="G2865" t="s">
        <v>16</v>
      </c>
      <c r="H2865" t="s">
        <v>24</v>
      </c>
      <c r="I2865">
        <v>99214</v>
      </c>
      <c r="J2865">
        <v>3118.44</v>
      </c>
      <c r="K2865">
        <v>0</v>
      </c>
      <c r="L2865" t="s">
        <v>60</v>
      </c>
      <c r="M2865" t="s">
        <v>153</v>
      </c>
      <c r="N2865" s="2">
        <f t="shared" si="44"/>
        <v>1</v>
      </c>
      <c r="O2865">
        <f>DATEDIF(Table1[[#This Row],[Submission_Date]],Table1[[#This Row],[Decision_Date]],"D")</f>
        <v>44</v>
      </c>
      <c r="P2865">
        <f>Table1[[#This Row],[Claim_Amount]]-Table1[[#This Row],[Paid_Amount]]</f>
        <v>3118.44</v>
      </c>
    </row>
    <row r="2866" spans="1:16" x14ac:dyDescent="0.3">
      <c r="A2866" t="s">
        <v>5301</v>
      </c>
      <c r="B2866" t="s">
        <v>159</v>
      </c>
      <c r="C2866" s="1">
        <v>44953</v>
      </c>
      <c r="D2866" s="1">
        <v>44960</v>
      </c>
      <c r="E2866" s="1">
        <v>45016</v>
      </c>
      <c r="F2866" t="s">
        <v>27</v>
      </c>
      <c r="G2866" t="s">
        <v>41</v>
      </c>
      <c r="H2866" t="s">
        <v>55</v>
      </c>
      <c r="I2866">
        <v>92928</v>
      </c>
      <c r="J2866">
        <v>2507.11</v>
      </c>
      <c r="K2866">
        <v>2220.16</v>
      </c>
      <c r="L2866" t="s">
        <v>18</v>
      </c>
      <c r="M2866" t="s">
        <v>19</v>
      </c>
      <c r="N2866" s="2">
        <f t="shared" si="44"/>
        <v>0</v>
      </c>
      <c r="O2866">
        <f>DATEDIF(Table1[[#This Row],[Submission_Date]],Table1[[#This Row],[Decision_Date]],"D")</f>
        <v>56</v>
      </c>
      <c r="P2866">
        <f>Table1[[#This Row],[Claim_Amount]]-Table1[[#This Row],[Paid_Amount]]</f>
        <v>286.95000000000027</v>
      </c>
    </row>
    <row r="2867" spans="1:16" x14ac:dyDescent="0.3">
      <c r="A2867" t="s">
        <v>5302</v>
      </c>
      <c r="B2867" t="s">
        <v>5303</v>
      </c>
      <c r="C2867" s="1">
        <v>45227</v>
      </c>
      <c r="D2867" s="1">
        <v>45257</v>
      </c>
      <c r="E2867" s="1">
        <v>45288</v>
      </c>
      <c r="F2867" t="s">
        <v>106</v>
      </c>
      <c r="G2867" t="s">
        <v>34</v>
      </c>
      <c r="H2867" t="s">
        <v>17</v>
      </c>
      <c r="I2867">
        <v>99215</v>
      </c>
      <c r="J2867">
        <v>1413.4</v>
      </c>
      <c r="K2867">
        <v>0</v>
      </c>
      <c r="L2867" t="s">
        <v>30</v>
      </c>
      <c r="M2867" t="s">
        <v>19</v>
      </c>
      <c r="N2867" s="2">
        <f t="shared" si="44"/>
        <v>0</v>
      </c>
      <c r="O2867">
        <f>DATEDIF(Table1[[#This Row],[Submission_Date]],Table1[[#This Row],[Decision_Date]],"D")</f>
        <v>31</v>
      </c>
      <c r="P2867">
        <f>Table1[[#This Row],[Claim_Amount]]-Table1[[#This Row],[Paid_Amount]]</f>
        <v>1413.4</v>
      </c>
    </row>
    <row r="2868" spans="1:16" x14ac:dyDescent="0.3">
      <c r="A2868" t="s">
        <v>5304</v>
      </c>
      <c r="B2868" t="s">
        <v>3132</v>
      </c>
      <c r="C2868" s="1">
        <v>44952</v>
      </c>
      <c r="D2868" s="1">
        <v>44955</v>
      </c>
      <c r="E2868" s="1">
        <v>44992</v>
      </c>
      <c r="F2868" t="s">
        <v>72</v>
      </c>
      <c r="G2868" t="s">
        <v>28</v>
      </c>
      <c r="H2868" t="s">
        <v>45</v>
      </c>
      <c r="I2868">
        <v>27447</v>
      </c>
      <c r="J2868">
        <v>924.39</v>
      </c>
      <c r="K2868">
        <v>744.83</v>
      </c>
      <c r="L2868" t="s">
        <v>18</v>
      </c>
      <c r="M2868" t="s">
        <v>19</v>
      </c>
      <c r="N2868" s="2">
        <f t="shared" si="44"/>
        <v>0</v>
      </c>
      <c r="O2868">
        <f>DATEDIF(Table1[[#This Row],[Submission_Date]],Table1[[#This Row],[Decision_Date]],"D")</f>
        <v>37</v>
      </c>
      <c r="P2868">
        <f>Table1[[#This Row],[Claim_Amount]]-Table1[[#This Row],[Paid_Amount]]</f>
        <v>179.55999999999995</v>
      </c>
    </row>
    <row r="2869" spans="1:16" x14ac:dyDescent="0.3">
      <c r="A2869" t="s">
        <v>5305</v>
      </c>
      <c r="B2869" t="s">
        <v>5306</v>
      </c>
      <c r="C2869" s="1">
        <v>45571</v>
      </c>
      <c r="D2869" s="1">
        <v>45591</v>
      </c>
      <c r="E2869" s="1">
        <v>45619</v>
      </c>
      <c r="F2869" t="s">
        <v>106</v>
      </c>
      <c r="G2869" t="s">
        <v>79</v>
      </c>
      <c r="H2869" t="s">
        <v>38</v>
      </c>
      <c r="I2869">
        <v>70553</v>
      </c>
      <c r="J2869">
        <v>889.5</v>
      </c>
      <c r="K2869">
        <v>774.06</v>
      </c>
      <c r="L2869" t="s">
        <v>18</v>
      </c>
      <c r="M2869" t="s">
        <v>19</v>
      </c>
      <c r="N2869" s="2">
        <f t="shared" si="44"/>
        <v>0</v>
      </c>
      <c r="O2869">
        <f>DATEDIF(Table1[[#This Row],[Submission_Date]],Table1[[#This Row],[Decision_Date]],"D")</f>
        <v>28</v>
      </c>
      <c r="P2869">
        <f>Table1[[#This Row],[Claim_Amount]]-Table1[[#This Row],[Paid_Amount]]</f>
        <v>115.44000000000005</v>
      </c>
    </row>
    <row r="2870" spans="1:16" x14ac:dyDescent="0.3">
      <c r="A2870" t="s">
        <v>5307</v>
      </c>
      <c r="B2870" t="s">
        <v>5308</v>
      </c>
      <c r="C2870" s="1">
        <v>45018</v>
      </c>
      <c r="D2870" s="1">
        <v>45021</v>
      </c>
      <c r="E2870" s="1">
        <v>45056</v>
      </c>
      <c r="F2870" t="s">
        <v>72</v>
      </c>
      <c r="G2870" t="s">
        <v>34</v>
      </c>
      <c r="H2870" t="s">
        <v>38</v>
      </c>
      <c r="I2870">
        <v>45378</v>
      </c>
      <c r="J2870">
        <v>2773.47</v>
      </c>
      <c r="K2870">
        <v>2621.1999999999998</v>
      </c>
      <c r="L2870" t="s">
        <v>18</v>
      </c>
      <c r="M2870" t="s">
        <v>19</v>
      </c>
      <c r="N2870" s="2">
        <f t="shared" si="44"/>
        <v>0</v>
      </c>
      <c r="O2870">
        <f>DATEDIF(Table1[[#This Row],[Submission_Date]],Table1[[#This Row],[Decision_Date]],"D")</f>
        <v>35</v>
      </c>
      <c r="P2870">
        <f>Table1[[#This Row],[Claim_Amount]]-Table1[[#This Row],[Paid_Amount]]</f>
        <v>152.26999999999998</v>
      </c>
    </row>
    <row r="2871" spans="1:16" x14ac:dyDescent="0.3">
      <c r="A2871" t="s">
        <v>5309</v>
      </c>
      <c r="B2871" t="s">
        <v>3086</v>
      </c>
      <c r="C2871" s="1">
        <v>45292</v>
      </c>
      <c r="D2871" s="1">
        <v>45316</v>
      </c>
      <c r="E2871" s="1">
        <v>45343</v>
      </c>
      <c r="F2871" t="s">
        <v>27</v>
      </c>
      <c r="G2871" t="s">
        <v>79</v>
      </c>
      <c r="H2871" t="s">
        <v>17</v>
      </c>
      <c r="I2871">
        <v>99213</v>
      </c>
      <c r="J2871">
        <v>4832.82</v>
      </c>
      <c r="K2871">
        <v>4716.3100000000004</v>
      </c>
      <c r="L2871" t="s">
        <v>18</v>
      </c>
      <c r="M2871" t="s">
        <v>19</v>
      </c>
      <c r="N2871" s="2">
        <f t="shared" si="44"/>
        <v>0</v>
      </c>
      <c r="O2871">
        <f>DATEDIF(Table1[[#This Row],[Submission_Date]],Table1[[#This Row],[Decision_Date]],"D")</f>
        <v>27</v>
      </c>
      <c r="P2871">
        <f>Table1[[#This Row],[Claim_Amount]]-Table1[[#This Row],[Paid_Amount]]</f>
        <v>116.50999999999931</v>
      </c>
    </row>
    <row r="2872" spans="1:16" x14ac:dyDescent="0.3">
      <c r="A2872" t="s">
        <v>5310</v>
      </c>
      <c r="B2872" t="s">
        <v>5311</v>
      </c>
      <c r="C2872" s="1">
        <v>44953</v>
      </c>
      <c r="D2872" s="1">
        <v>44959</v>
      </c>
      <c r="E2872" s="1">
        <v>44978</v>
      </c>
      <c r="F2872" t="s">
        <v>27</v>
      </c>
      <c r="G2872" t="s">
        <v>23</v>
      </c>
      <c r="H2872" t="s">
        <v>45</v>
      </c>
      <c r="I2872">
        <v>43239</v>
      </c>
      <c r="J2872">
        <v>1085.8900000000001</v>
      </c>
      <c r="K2872">
        <v>0</v>
      </c>
      <c r="L2872" t="s">
        <v>30</v>
      </c>
      <c r="M2872" t="s">
        <v>19</v>
      </c>
      <c r="N2872" s="2">
        <f t="shared" si="44"/>
        <v>0</v>
      </c>
      <c r="O2872">
        <f>DATEDIF(Table1[[#This Row],[Submission_Date]],Table1[[#This Row],[Decision_Date]],"D")</f>
        <v>19</v>
      </c>
      <c r="P2872">
        <f>Table1[[#This Row],[Claim_Amount]]-Table1[[#This Row],[Paid_Amount]]</f>
        <v>1085.8900000000001</v>
      </c>
    </row>
    <row r="2873" spans="1:16" x14ac:dyDescent="0.3">
      <c r="A2873" t="s">
        <v>5312</v>
      </c>
      <c r="B2873" t="s">
        <v>5313</v>
      </c>
      <c r="C2873" s="1">
        <v>45421</v>
      </c>
      <c r="D2873" s="1">
        <v>45451</v>
      </c>
      <c r="E2873" s="1">
        <v>45494</v>
      </c>
      <c r="F2873" t="s">
        <v>27</v>
      </c>
      <c r="G2873" t="s">
        <v>34</v>
      </c>
      <c r="H2873" t="s">
        <v>29</v>
      </c>
      <c r="I2873">
        <v>45378</v>
      </c>
      <c r="J2873">
        <v>2608.9699999999998</v>
      </c>
      <c r="K2873">
        <v>2375.6</v>
      </c>
      <c r="L2873" t="s">
        <v>18</v>
      </c>
      <c r="M2873" t="s">
        <v>19</v>
      </c>
      <c r="N2873" s="2">
        <f t="shared" si="44"/>
        <v>0</v>
      </c>
      <c r="O2873">
        <f>DATEDIF(Table1[[#This Row],[Submission_Date]],Table1[[#This Row],[Decision_Date]],"D")</f>
        <v>43</v>
      </c>
      <c r="P2873">
        <f>Table1[[#This Row],[Claim_Amount]]-Table1[[#This Row],[Paid_Amount]]</f>
        <v>233.36999999999989</v>
      </c>
    </row>
    <row r="2874" spans="1:16" x14ac:dyDescent="0.3">
      <c r="A2874" t="s">
        <v>5314</v>
      </c>
      <c r="B2874" t="s">
        <v>5315</v>
      </c>
      <c r="C2874" s="1">
        <v>45367</v>
      </c>
      <c r="D2874" s="1">
        <v>45390</v>
      </c>
      <c r="E2874" s="1">
        <v>45399</v>
      </c>
      <c r="F2874" t="s">
        <v>27</v>
      </c>
      <c r="G2874" t="s">
        <v>23</v>
      </c>
      <c r="H2874" t="s">
        <v>38</v>
      </c>
      <c r="I2874">
        <v>66984</v>
      </c>
      <c r="J2874">
        <v>340.49</v>
      </c>
      <c r="K2874">
        <v>0</v>
      </c>
      <c r="L2874" t="s">
        <v>60</v>
      </c>
      <c r="M2874" t="s">
        <v>176</v>
      </c>
      <c r="N2874" s="2">
        <f t="shared" si="44"/>
        <v>1</v>
      </c>
      <c r="O2874">
        <f>DATEDIF(Table1[[#This Row],[Submission_Date]],Table1[[#This Row],[Decision_Date]],"D")</f>
        <v>9</v>
      </c>
      <c r="P2874">
        <f>Table1[[#This Row],[Claim_Amount]]-Table1[[#This Row],[Paid_Amount]]</f>
        <v>340.49</v>
      </c>
    </row>
    <row r="2875" spans="1:16" x14ac:dyDescent="0.3">
      <c r="A2875" t="s">
        <v>5316</v>
      </c>
      <c r="B2875" t="s">
        <v>5317</v>
      </c>
      <c r="C2875" s="1">
        <v>45095</v>
      </c>
      <c r="D2875" s="1">
        <v>45098</v>
      </c>
      <c r="E2875" s="1">
        <v>45127</v>
      </c>
      <c r="F2875" t="s">
        <v>44</v>
      </c>
      <c r="G2875" t="s">
        <v>34</v>
      </c>
      <c r="H2875" t="s">
        <v>52</v>
      </c>
      <c r="I2875">
        <v>99213</v>
      </c>
      <c r="J2875">
        <v>1132.6400000000001</v>
      </c>
      <c r="K2875">
        <v>889.49</v>
      </c>
      <c r="L2875" t="s">
        <v>18</v>
      </c>
      <c r="M2875" t="s">
        <v>19</v>
      </c>
      <c r="N2875" s="2">
        <f t="shared" si="44"/>
        <v>0</v>
      </c>
      <c r="O2875">
        <f>DATEDIF(Table1[[#This Row],[Submission_Date]],Table1[[#This Row],[Decision_Date]],"D")</f>
        <v>29</v>
      </c>
      <c r="P2875">
        <f>Table1[[#This Row],[Claim_Amount]]-Table1[[#This Row],[Paid_Amount]]</f>
        <v>243.15000000000009</v>
      </c>
    </row>
    <row r="2876" spans="1:16" x14ac:dyDescent="0.3">
      <c r="A2876" t="s">
        <v>5318</v>
      </c>
      <c r="B2876" t="s">
        <v>5319</v>
      </c>
      <c r="C2876" s="1">
        <v>45534</v>
      </c>
      <c r="D2876" s="1">
        <v>45539</v>
      </c>
      <c r="E2876" s="1">
        <v>45585</v>
      </c>
      <c r="F2876" t="s">
        <v>22</v>
      </c>
      <c r="G2876" t="s">
        <v>34</v>
      </c>
      <c r="H2876" t="s">
        <v>38</v>
      </c>
      <c r="I2876">
        <v>71046</v>
      </c>
      <c r="J2876">
        <v>1763.67</v>
      </c>
      <c r="K2876">
        <v>1762.12</v>
      </c>
      <c r="L2876" t="s">
        <v>18</v>
      </c>
      <c r="M2876" t="s">
        <v>19</v>
      </c>
      <c r="N2876" s="2">
        <f t="shared" si="44"/>
        <v>0</v>
      </c>
      <c r="O2876">
        <f>DATEDIF(Table1[[#This Row],[Submission_Date]],Table1[[#This Row],[Decision_Date]],"D")</f>
        <v>46</v>
      </c>
      <c r="P2876">
        <f>Table1[[#This Row],[Claim_Amount]]-Table1[[#This Row],[Paid_Amount]]</f>
        <v>1.5500000000001819</v>
      </c>
    </row>
    <row r="2877" spans="1:16" x14ac:dyDescent="0.3">
      <c r="A2877" t="s">
        <v>5320</v>
      </c>
      <c r="B2877" t="s">
        <v>5321</v>
      </c>
      <c r="C2877" s="1">
        <v>45203</v>
      </c>
      <c r="D2877" s="1">
        <v>45214</v>
      </c>
      <c r="E2877" s="1">
        <v>45257</v>
      </c>
      <c r="F2877" t="s">
        <v>106</v>
      </c>
      <c r="G2877" t="s">
        <v>34</v>
      </c>
      <c r="H2877" t="s">
        <v>35</v>
      </c>
      <c r="I2877">
        <v>66984</v>
      </c>
      <c r="J2877">
        <v>873.28</v>
      </c>
      <c r="K2877">
        <v>0</v>
      </c>
      <c r="L2877" t="s">
        <v>60</v>
      </c>
      <c r="M2877" t="s">
        <v>221</v>
      </c>
      <c r="N2877" s="2">
        <f t="shared" si="44"/>
        <v>1</v>
      </c>
      <c r="O2877">
        <f>DATEDIF(Table1[[#This Row],[Submission_Date]],Table1[[#This Row],[Decision_Date]],"D")</f>
        <v>43</v>
      </c>
      <c r="P2877">
        <f>Table1[[#This Row],[Claim_Amount]]-Table1[[#This Row],[Paid_Amount]]</f>
        <v>873.28</v>
      </c>
    </row>
    <row r="2878" spans="1:16" x14ac:dyDescent="0.3">
      <c r="A2878" t="s">
        <v>5322</v>
      </c>
      <c r="B2878" t="s">
        <v>5323</v>
      </c>
      <c r="C2878" s="1">
        <v>45101</v>
      </c>
      <c r="D2878" s="1">
        <v>45127</v>
      </c>
      <c r="E2878" s="1">
        <v>45138</v>
      </c>
      <c r="F2878" t="s">
        <v>72</v>
      </c>
      <c r="G2878" t="s">
        <v>34</v>
      </c>
      <c r="H2878" t="s">
        <v>45</v>
      </c>
      <c r="I2878">
        <v>70553</v>
      </c>
      <c r="J2878">
        <v>854.74</v>
      </c>
      <c r="K2878">
        <v>795.05</v>
      </c>
      <c r="L2878" t="s">
        <v>18</v>
      </c>
      <c r="M2878" t="s">
        <v>19</v>
      </c>
      <c r="N2878" s="2">
        <f t="shared" si="44"/>
        <v>0</v>
      </c>
      <c r="O2878">
        <f>DATEDIF(Table1[[#This Row],[Submission_Date]],Table1[[#This Row],[Decision_Date]],"D")</f>
        <v>11</v>
      </c>
      <c r="P2878">
        <f>Table1[[#This Row],[Claim_Amount]]-Table1[[#This Row],[Paid_Amount]]</f>
        <v>59.690000000000055</v>
      </c>
    </row>
    <row r="2879" spans="1:16" x14ac:dyDescent="0.3">
      <c r="A2879" t="s">
        <v>5324</v>
      </c>
      <c r="B2879" t="s">
        <v>396</v>
      </c>
      <c r="C2879" s="1">
        <v>44950</v>
      </c>
      <c r="D2879" s="1">
        <v>44971</v>
      </c>
      <c r="E2879" s="1">
        <v>44988</v>
      </c>
      <c r="F2879" t="s">
        <v>44</v>
      </c>
      <c r="G2879" t="s">
        <v>41</v>
      </c>
      <c r="H2879" t="s">
        <v>45</v>
      </c>
      <c r="I2879">
        <v>27447</v>
      </c>
      <c r="J2879">
        <v>1059.74</v>
      </c>
      <c r="K2879">
        <v>865.96</v>
      </c>
      <c r="L2879" t="s">
        <v>18</v>
      </c>
      <c r="M2879" t="s">
        <v>19</v>
      </c>
      <c r="N2879" s="2">
        <f t="shared" si="44"/>
        <v>0</v>
      </c>
      <c r="O2879">
        <f>DATEDIF(Table1[[#This Row],[Submission_Date]],Table1[[#This Row],[Decision_Date]],"D")</f>
        <v>17</v>
      </c>
      <c r="P2879">
        <f>Table1[[#This Row],[Claim_Amount]]-Table1[[#This Row],[Paid_Amount]]</f>
        <v>193.77999999999997</v>
      </c>
    </row>
    <row r="2880" spans="1:16" x14ac:dyDescent="0.3">
      <c r="A2880" t="s">
        <v>5325</v>
      </c>
      <c r="B2880" t="s">
        <v>2382</v>
      </c>
      <c r="C2880" s="1">
        <v>45027</v>
      </c>
      <c r="D2880" s="1">
        <v>45046</v>
      </c>
      <c r="E2880" s="1">
        <v>45090</v>
      </c>
      <c r="F2880" t="s">
        <v>48</v>
      </c>
      <c r="G2880" t="s">
        <v>23</v>
      </c>
      <c r="H2880" t="s">
        <v>17</v>
      </c>
      <c r="I2880">
        <v>93000</v>
      </c>
      <c r="J2880">
        <v>2284.16</v>
      </c>
      <c r="K2880">
        <v>1738.48</v>
      </c>
      <c r="L2880" t="s">
        <v>18</v>
      </c>
      <c r="M2880" t="s">
        <v>19</v>
      </c>
      <c r="N2880" s="2">
        <f t="shared" si="44"/>
        <v>0</v>
      </c>
      <c r="O2880">
        <f>DATEDIF(Table1[[#This Row],[Submission_Date]],Table1[[#This Row],[Decision_Date]],"D")</f>
        <v>44</v>
      </c>
      <c r="P2880">
        <f>Table1[[#This Row],[Claim_Amount]]-Table1[[#This Row],[Paid_Amount]]</f>
        <v>545.67999999999984</v>
      </c>
    </row>
    <row r="2881" spans="1:16" x14ac:dyDescent="0.3">
      <c r="A2881" t="s">
        <v>5326</v>
      </c>
      <c r="B2881" t="s">
        <v>3457</v>
      </c>
      <c r="C2881" s="1">
        <v>45078</v>
      </c>
      <c r="D2881" s="1">
        <v>45105</v>
      </c>
      <c r="E2881" s="1">
        <v>45126</v>
      </c>
      <c r="F2881" t="s">
        <v>27</v>
      </c>
      <c r="G2881" t="s">
        <v>79</v>
      </c>
      <c r="H2881" t="s">
        <v>52</v>
      </c>
      <c r="I2881">
        <v>63047</v>
      </c>
      <c r="J2881">
        <v>1556.41</v>
      </c>
      <c r="K2881">
        <v>1300.5</v>
      </c>
      <c r="L2881" t="s">
        <v>18</v>
      </c>
      <c r="M2881" t="s">
        <v>19</v>
      </c>
      <c r="N2881" s="2">
        <f t="shared" si="44"/>
        <v>0</v>
      </c>
      <c r="O2881">
        <f>DATEDIF(Table1[[#This Row],[Submission_Date]],Table1[[#This Row],[Decision_Date]],"D")</f>
        <v>21</v>
      </c>
      <c r="P2881">
        <f>Table1[[#This Row],[Claim_Amount]]-Table1[[#This Row],[Paid_Amount]]</f>
        <v>255.91000000000008</v>
      </c>
    </row>
    <row r="2882" spans="1:16" x14ac:dyDescent="0.3">
      <c r="A2882" t="s">
        <v>5327</v>
      </c>
      <c r="B2882" t="s">
        <v>5328</v>
      </c>
      <c r="C2882" s="1">
        <v>45038</v>
      </c>
      <c r="D2882" s="1">
        <v>45049</v>
      </c>
      <c r="E2882" s="1">
        <v>45078</v>
      </c>
      <c r="F2882" t="s">
        <v>27</v>
      </c>
      <c r="G2882" t="s">
        <v>28</v>
      </c>
      <c r="H2882" t="s">
        <v>55</v>
      </c>
      <c r="I2882">
        <v>99215</v>
      </c>
      <c r="J2882">
        <v>301.69</v>
      </c>
      <c r="K2882">
        <v>235.21</v>
      </c>
      <c r="L2882" t="s">
        <v>18</v>
      </c>
      <c r="M2882" t="s">
        <v>19</v>
      </c>
      <c r="N2882" s="2">
        <f t="shared" si="44"/>
        <v>0</v>
      </c>
      <c r="O2882">
        <f>DATEDIF(Table1[[#This Row],[Submission_Date]],Table1[[#This Row],[Decision_Date]],"D")</f>
        <v>29</v>
      </c>
      <c r="P2882">
        <f>Table1[[#This Row],[Claim_Amount]]-Table1[[#This Row],[Paid_Amount]]</f>
        <v>66.47999999999999</v>
      </c>
    </row>
    <row r="2883" spans="1:16" x14ac:dyDescent="0.3">
      <c r="A2883" t="s">
        <v>5329</v>
      </c>
      <c r="B2883" t="s">
        <v>5330</v>
      </c>
      <c r="C2883" s="1">
        <v>45397</v>
      </c>
      <c r="D2883" s="1">
        <v>45405</v>
      </c>
      <c r="E2883" s="1">
        <v>45445</v>
      </c>
      <c r="F2883" t="s">
        <v>44</v>
      </c>
      <c r="G2883" t="s">
        <v>79</v>
      </c>
      <c r="H2883" t="s">
        <v>24</v>
      </c>
      <c r="I2883">
        <v>93000</v>
      </c>
      <c r="J2883">
        <v>331.44</v>
      </c>
      <c r="K2883">
        <v>289.5</v>
      </c>
      <c r="L2883" t="s">
        <v>18</v>
      </c>
      <c r="M2883" t="s">
        <v>19</v>
      </c>
      <c r="N2883" s="2">
        <f t="shared" ref="N2883:N2946" si="45">IF(L2883="Denied",1,0)</f>
        <v>0</v>
      </c>
      <c r="O2883">
        <f>DATEDIF(Table1[[#This Row],[Submission_Date]],Table1[[#This Row],[Decision_Date]],"D")</f>
        <v>40</v>
      </c>
      <c r="P2883">
        <f>Table1[[#This Row],[Claim_Amount]]-Table1[[#This Row],[Paid_Amount]]</f>
        <v>41.94</v>
      </c>
    </row>
    <row r="2884" spans="1:16" x14ac:dyDescent="0.3">
      <c r="A2884" t="s">
        <v>5331</v>
      </c>
      <c r="B2884" t="s">
        <v>5332</v>
      </c>
      <c r="C2884" s="1">
        <v>45066</v>
      </c>
      <c r="D2884" s="1">
        <v>45077</v>
      </c>
      <c r="E2884" s="1">
        <v>45132</v>
      </c>
      <c r="F2884" t="s">
        <v>48</v>
      </c>
      <c r="G2884" t="s">
        <v>79</v>
      </c>
      <c r="H2884" t="s">
        <v>29</v>
      </c>
      <c r="I2884">
        <v>99213</v>
      </c>
      <c r="J2884">
        <v>1112.6600000000001</v>
      </c>
      <c r="K2884">
        <v>0</v>
      </c>
      <c r="L2884" t="s">
        <v>60</v>
      </c>
      <c r="M2884" t="s">
        <v>61</v>
      </c>
      <c r="N2884" s="2">
        <f t="shared" si="45"/>
        <v>1</v>
      </c>
      <c r="O2884">
        <f>DATEDIF(Table1[[#This Row],[Submission_Date]],Table1[[#This Row],[Decision_Date]],"D")</f>
        <v>55</v>
      </c>
      <c r="P2884">
        <f>Table1[[#This Row],[Claim_Amount]]-Table1[[#This Row],[Paid_Amount]]</f>
        <v>1112.6600000000001</v>
      </c>
    </row>
    <row r="2885" spans="1:16" x14ac:dyDescent="0.3">
      <c r="A2885" t="s">
        <v>5333</v>
      </c>
      <c r="B2885" t="s">
        <v>5334</v>
      </c>
      <c r="C2885" s="1">
        <v>45116</v>
      </c>
      <c r="D2885" s="1">
        <v>45123</v>
      </c>
      <c r="E2885" s="1">
        <v>45166</v>
      </c>
      <c r="F2885" t="s">
        <v>27</v>
      </c>
      <c r="G2885" t="s">
        <v>28</v>
      </c>
      <c r="H2885" t="s">
        <v>29</v>
      </c>
      <c r="I2885">
        <v>80053</v>
      </c>
      <c r="J2885">
        <v>2607.5100000000002</v>
      </c>
      <c r="K2885">
        <v>0</v>
      </c>
      <c r="L2885" t="s">
        <v>30</v>
      </c>
      <c r="M2885" t="s">
        <v>19</v>
      </c>
      <c r="N2885" s="2">
        <f t="shared" si="45"/>
        <v>0</v>
      </c>
      <c r="O2885">
        <f>DATEDIF(Table1[[#This Row],[Submission_Date]],Table1[[#This Row],[Decision_Date]],"D")</f>
        <v>43</v>
      </c>
      <c r="P2885">
        <f>Table1[[#This Row],[Claim_Amount]]-Table1[[#This Row],[Paid_Amount]]</f>
        <v>2607.5100000000002</v>
      </c>
    </row>
    <row r="2886" spans="1:16" x14ac:dyDescent="0.3">
      <c r="A2886" t="s">
        <v>5335</v>
      </c>
      <c r="B2886" t="s">
        <v>5336</v>
      </c>
      <c r="C2886" s="1">
        <v>44970</v>
      </c>
      <c r="D2886" s="1">
        <v>44991</v>
      </c>
      <c r="E2886" s="1">
        <v>45010</v>
      </c>
      <c r="F2886" t="s">
        <v>15</v>
      </c>
      <c r="G2886" t="s">
        <v>41</v>
      </c>
      <c r="H2886" t="s">
        <v>17</v>
      </c>
      <c r="I2886">
        <v>93000</v>
      </c>
      <c r="J2886">
        <v>200.74</v>
      </c>
      <c r="K2886">
        <v>169.08</v>
      </c>
      <c r="L2886" t="s">
        <v>18</v>
      </c>
      <c r="M2886" t="s">
        <v>19</v>
      </c>
      <c r="N2886" s="2">
        <f t="shared" si="45"/>
        <v>0</v>
      </c>
      <c r="O2886">
        <f>DATEDIF(Table1[[#This Row],[Submission_Date]],Table1[[#This Row],[Decision_Date]],"D")</f>
        <v>19</v>
      </c>
      <c r="P2886">
        <f>Table1[[#This Row],[Claim_Amount]]-Table1[[#This Row],[Paid_Amount]]</f>
        <v>31.659999999999997</v>
      </c>
    </row>
    <row r="2887" spans="1:16" x14ac:dyDescent="0.3">
      <c r="A2887" t="s">
        <v>5337</v>
      </c>
      <c r="B2887" t="s">
        <v>3255</v>
      </c>
      <c r="C2887" s="1">
        <v>45533</v>
      </c>
      <c r="D2887" s="1">
        <v>45538</v>
      </c>
      <c r="E2887" s="1">
        <v>45558</v>
      </c>
      <c r="F2887" t="s">
        <v>27</v>
      </c>
      <c r="G2887" t="s">
        <v>41</v>
      </c>
      <c r="H2887" t="s">
        <v>52</v>
      </c>
      <c r="I2887">
        <v>99215</v>
      </c>
      <c r="J2887">
        <v>1212.23</v>
      </c>
      <c r="K2887">
        <v>1072.52</v>
      </c>
      <c r="L2887" t="s">
        <v>18</v>
      </c>
      <c r="M2887" t="s">
        <v>19</v>
      </c>
      <c r="N2887" s="2">
        <f t="shared" si="45"/>
        <v>0</v>
      </c>
      <c r="O2887">
        <f>DATEDIF(Table1[[#This Row],[Submission_Date]],Table1[[#This Row],[Decision_Date]],"D")</f>
        <v>20</v>
      </c>
      <c r="P2887">
        <f>Table1[[#This Row],[Claim_Amount]]-Table1[[#This Row],[Paid_Amount]]</f>
        <v>139.71000000000004</v>
      </c>
    </row>
    <row r="2888" spans="1:16" x14ac:dyDescent="0.3">
      <c r="A2888" t="s">
        <v>5338</v>
      </c>
      <c r="B2888" t="s">
        <v>5127</v>
      </c>
      <c r="C2888" s="1">
        <v>45234</v>
      </c>
      <c r="D2888" s="1">
        <v>45258</v>
      </c>
      <c r="E2888" s="1">
        <v>45271</v>
      </c>
      <c r="F2888" t="s">
        <v>15</v>
      </c>
      <c r="G2888" t="s">
        <v>41</v>
      </c>
      <c r="H2888" t="s">
        <v>87</v>
      </c>
      <c r="I2888">
        <v>92928</v>
      </c>
      <c r="J2888">
        <v>1186.78</v>
      </c>
      <c r="K2888">
        <v>1015.15</v>
      </c>
      <c r="L2888" t="s">
        <v>18</v>
      </c>
      <c r="M2888" t="s">
        <v>19</v>
      </c>
      <c r="N2888" s="2">
        <f t="shared" si="45"/>
        <v>0</v>
      </c>
      <c r="O2888">
        <f>DATEDIF(Table1[[#This Row],[Submission_Date]],Table1[[#This Row],[Decision_Date]],"D")</f>
        <v>13</v>
      </c>
      <c r="P2888">
        <f>Table1[[#This Row],[Claim_Amount]]-Table1[[#This Row],[Paid_Amount]]</f>
        <v>171.63</v>
      </c>
    </row>
    <row r="2889" spans="1:16" x14ac:dyDescent="0.3">
      <c r="A2889" t="s">
        <v>5339</v>
      </c>
      <c r="B2889" t="s">
        <v>2792</v>
      </c>
      <c r="C2889" s="1">
        <v>45154</v>
      </c>
      <c r="D2889" s="1">
        <v>45164</v>
      </c>
      <c r="E2889" s="1">
        <v>45199</v>
      </c>
      <c r="F2889" t="s">
        <v>15</v>
      </c>
      <c r="G2889" t="s">
        <v>41</v>
      </c>
      <c r="H2889" t="s">
        <v>29</v>
      </c>
      <c r="I2889">
        <v>99214</v>
      </c>
      <c r="J2889">
        <v>5489.93</v>
      </c>
      <c r="K2889">
        <v>5235.55</v>
      </c>
      <c r="L2889" t="s">
        <v>18</v>
      </c>
      <c r="M2889" t="s">
        <v>19</v>
      </c>
      <c r="N2889" s="2">
        <f t="shared" si="45"/>
        <v>0</v>
      </c>
      <c r="O2889">
        <f>DATEDIF(Table1[[#This Row],[Submission_Date]],Table1[[#This Row],[Decision_Date]],"D")</f>
        <v>35</v>
      </c>
      <c r="P2889">
        <f>Table1[[#This Row],[Claim_Amount]]-Table1[[#This Row],[Paid_Amount]]</f>
        <v>254.38000000000011</v>
      </c>
    </row>
    <row r="2890" spans="1:16" x14ac:dyDescent="0.3">
      <c r="A2890" t="s">
        <v>5340</v>
      </c>
      <c r="B2890" t="s">
        <v>5341</v>
      </c>
      <c r="C2890" s="1">
        <v>45188</v>
      </c>
      <c r="D2890" s="1">
        <v>45192</v>
      </c>
      <c r="E2890" s="1">
        <v>45222</v>
      </c>
      <c r="F2890" t="s">
        <v>22</v>
      </c>
      <c r="G2890" t="s">
        <v>41</v>
      </c>
      <c r="H2890" t="s">
        <v>24</v>
      </c>
      <c r="I2890">
        <v>27130</v>
      </c>
      <c r="J2890">
        <v>1328.73</v>
      </c>
      <c r="K2890">
        <v>1022.63</v>
      </c>
      <c r="L2890" t="s">
        <v>18</v>
      </c>
      <c r="M2890" t="s">
        <v>19</v>
      </c>
      <c r="N2890" s="2">
        <f t="shared" si="45"/>
        <v>0</v>
      </c>
      <c r="O2890">
        <f>DATEDIF(Table1[[#This Row],[Submission_Date]],Table1[[#This Row],[Decision_Date]],"D")</f>
        <v>30</v>
      </c>
      <c r="P2890">
        <f>Table1[[#This Row],[Claim_Amount]]-Table1[[#This Row],[Paid_Amount]]</f>
        <v>306.10000000000002</v>
      </c>
    </row>
    <row r="2891" spans="1:16" x14ac:dyDescent="0.3">
      <c r="A2891" t="s">
        <v>5342</v>
      </c>
      <c r="B2891" t="s">
        <v>5343</v>
      </c>
      <c r="C2891" s="1">
        <v>45105</v>
      </c>
      <c r="D2891" s="1">
        <v>45111</v>
      </c>
      <c r="E2891" s="1">
        <v>45141</v>
      </c>
      <c r="F2891" t="s">
        <v>22</v>
      </c>
      <c r="G2891" t="s">
        <v>28</v>
      </c>
      <c r="H2891" t="s">
        <v>24</v>
      </c>
      <c r="I2891">
        <v>70553</v>
      </c>
      <c r="J2891">
        <v>2456.25</v>
      </c>
      <c r="K2891">
        <v>2271</v>
      </c>
      <c r="L2891" t="s">
        <v>18</v>
      </c>
      <c r="M2891" t="s">
        <v>19</v>
      </c>
      <c r="N2891" s="2">
        <f t="shared" si="45"/>
        <v>0</v>
      </c>
      <c r="O2891">
        <f>DATEDIF(Table1[[#This Row],[Submission_Date]],Table1[[#This Row],[Decision_Date]],"D")</f>
        <v>30</v>
      </c>
      <c r="P2891">
        <f>Table1[[#This Row],[Claim_Amount]]-Table1[[#This Row],[Paid_Amount]]</f>
        <v>185.25</v>
      </c>
    </row>
    <row r="2892" spans="1:16" x14ac:dyDescent="0.3">
      <c r="A2892" t="s">
        <v>5344</v>
      </c>
      <c r="B2892" t="s">
        <v>5345</v>
      </c>
      <c r="C2892" s="1">
        <v>45118</v>
      </c>
      <c r="D2892" s="1">
        <v>45146</v>
      </c>
      <c r="E2892" s="1">
        <v>45203</v>
      </c>
      <c r="F2892" t="s">
        <v>27</v>
      </c>
      <c r="G2892" t="s">
        <v>41</v>
      </c>
      <c r="H2892" t="s">
        <v>87</v>
      </c>
      <c r="I2892">
        <v>80053</v>
      </c>
      <c r="J2892">
        <v>2024.35</v>
      </c>
      <c r="K2892">
        <v>1543.8</v>
      </c>
      <c r="L2892" t="s">
        <v>18</v>
      </c>
      <c r="M2892" t="s">
        <v>19</v>
      </c>
      <c r="N2892" s="2">
        <f t="shared" si="45"/>
        <v>0</v>
      </c>
      <c r="O2892">
        <f>DATEDIF(Table1[[#This Row],[Submission_Date]],Table1[[#This Row],[Decision_Date]],"D")</f>
        <v>57</v>
      </c>
      <c r="P2892">
        <f>Table1[[#This Row],[Claim_Amount]]-Table1[[#This Row],[Paid_Amount]]</f>
        <v>480.54999999999995</v>
      </c>
    </row>
    <row r="2893" spans="1:16" x14ac:dyDescent="0.3">
      <c r="A2893" t="s">
        <v>5346</v>
      </c>
      <c r="B2893" t="s">
        <v>5347</v>
      </c>
      <c r="C2893" s="1">
        <v>44952</v>
      </c>
      <c r="D2893" s="1">
        <v>44966</v>
      </c>
      <c r="E2893" s="1">
        <v>44976</v>
      </c>
      <c r="F2893" t="s">
        <v>106</v>
      </c>
      <c r="G2893" t="s">
        <v>23</v>
      </c>
      <c r="H2893" t="s">
        <v>35</v>
      </c>
      <c r="I2893">
        <v>80053</v>
      </c>
      <c r="J2893">
        <v>328.83</v>
      </c>
      <c r="K2893">
        <v>248.18</v>
      </c>
      <c r="L2893" t="s">
        <v>18</v>
      </c>
      <c r="M2893" t="s">
        <v>19</v>
      </c>
      <c r="N2893" s="2">
        <f t="shared" si="45"/>
        <v>0</v>
      </c>
      <c r="O2893">
        <f>DATEDIF(Table1[[#This Row],[Submission_Date]],Table1[[#This Row],[Decision_Date]],"D")</f>
        <v>10</v>
      </c>
      <c r="P2893">
        <f>Table1[[#This Row],[Claim_Amount]]-Table1[[#This Row],[Paid_Amount]]</f>
        <v>80.649999999999977</v>
      </c>
    </row>
    <row r="2894" spans="1:16" x14ac:dyDescent="0.3">
      <c r="A2894" t="s">
        <v>5348</v>
      </c>
      <c r="B2894" t="s">
        <v>148</v>
      </c>
      <c r="C2894" s="1">
        <v>45457</v>
      </c>
      <c r="D2894" s="1">
        <v>45471</v>
      </c>
      <c r="E2894" s="1">
        <v>45500</v>
      </c>
      <c r="F2894" t="s">
        <v>48</v>
      </c>
      <c r="G2894" t="s">
        <v>79</v>
      </c>
      <c r="H2894" t="s">
        <v>52</v>
      </c>
      <c r="I2894">
        <v>70553</v>
      </c>
      <c r="J2894">
        <v>3342.81</v>
      </c>
      <c r="K2894">
        <v>2800.85</v>
      </c>
      <c r="L2894" t="s">
        <v>18</v>
      </c>
      <c r="M2894" t="s">
        <v>19</v>
      </c>
      <c r="N2894" s="2">
        <f t="shared" si="45"/>
        <v>0</v>
      </c>
      <c r="O2894">
        <f>DATEDIF(Table1[[#This Row],[Submission_Date]],Table1[[#This Row],[Decision_Date]],"D")</f>
        <v>29</v>
      </c>
      <c r="P2894">
        <f>Table1[[#This Row],[Claim_Amount]]-Table1[[#This Row],[Paid_Amount]]</f>
        <v>541.96</v>
      </c>
    </row>
    <row r="2895" spans="1:16" x14ac:dyDescent="0.3">
      <c r="A2895" t="s">
        <v>5349</v>
      </c>
      <c r="B2895" t="s">
        <v>5350</v>
      </c>
      <c r="C2895" s="1">
        <v>45067</v>
      </c>
      <c r="D2895" s="1">
        <v>45080</v>
      </c>
      <c r="E2895" s="1">
        <v>45098</v>
      </c>
      <c r="F2895" t="s">
        <v>27</v>
      </c>
      <c r="G2895" t="s">
        <v>79</v>
      </c>
      <c r="H2895" t="s">
        <v>49</v>
      </c>
      <c r="I2895">
        <v>71046</v>
      </c>
      <c r="J2895">
        <v>2148.0500000000002</v>
      </c>
      <c r="K2895">
        <v>0</v>
      </c>
      <c r="L2895" t="s">
        <v>60</v>
      </c>
      <c r="M2895" t="s">
        <v>153</v>
      </c>
      <c r="N2895" s="2">
        <f t="shared" si="45"/>
        <v>1</v>
      </c>
      <c r="O2895">
        <f>DATEDIF(Table1[[#This Row],[Submission_Date]],Table1[[#This Row],[Decision_Date]],"D")</f>
        <v>18</v>
      </c>
      <c r="P2895">
        <f>Table1[[#This Row],[Claim_Amount]]-Table1[[#This Row],[Paid_Amount]]</f>
        <v>2148.0500000000002</v>
      </c>
    </row>
    <row r="2896" spans="1:16" x14ac:dyDescent="0.3">
      <c r="A2896" t="s">
        <v>5351</v>
      </c>
      <c r="B2896" t="s">
        <v>5352</v>
      </c>
      <c r="C2896" s="1">
        <v>45231</v>
      </c>
      <c r="D2896" s="1">
        <v>45254</v>
      </c>
      <c r="E2896" s="1">
        <v>45298</v>
      </c>
      <c r="F2896" t="s">
        <v>106</v>
      </c>
      <c r="G2896" t="s">
        <v>23</v>
      </c>
      <c r="H2896" t="s">
        <v>49</v>
      </c>
      <c r="I2896">
        <v>45378</v>
      </c>
      <c r="J2896">
        <v>2715.18</v>
      </c>
      <c r="K2896">
        <v>0</v>
      </c>
      <c r="L2896" t="s">
        <v>60</v>
      </c>
      <c r="M2896" t="s">
        <v>101</v>
      </c>
      <c r="N2896" s="2">
        <f t="shared" si="45"/>
        <v>1</v>
      </c>
      <c r="O2896">
        <f>DATEDIF(Table1[[#This Row],[Submission_Date]],Table1[[#This Row],[Decision_Date]],"D")</f>
        <v>44</v>
      </c>
      <c r="P2896">
        <f>Table1[[#This Row],[Claim_Amount]]-Table1[[#This Row],[Paid_Amount]]</f>
        <v>2715.18</v>
      </c>
    </row>
    <row r="2897" spans="1:16" x14ac:dyDescent="0.3">
      <c r="A2897" t="s">
        <v>5353</v>
      </c>
      <c r="B2897" t="s">
        <v>5354</v>
      </c>
      <c r="C2897" s="1">
        <v>45013</v>
      </c>
      <c r="D2897" s="1">
        <v>45019</v>
      </c>
      <c r="E2897" s="1">
        <v>45056</v>
      </c>
      <c r="F2897" t="s">
        <v>48</v>
      </c>
      <c r="G2897" t="s">
        <v>16</v>
      </c>
      <c r="H2897" t="s">
        <v>38</v>
      </c>
      <c r="I2897">
        <v>43239</v>
      </c>
      <c r="J2897">
        <v>41814.15</v>
      </c>
      <c r="K2897">
        <v>32262.61</v>
      </c>
      <c r="L2897" t="s">
        <v>18</v>
      </c>
      <c r="M2897" t="s">
        <v>19</v>
      </c>
      <c r="N2897" s="2">
        <f t="shared" si="45"/>
        <v>0</v>
      </c>
      <c r="O2897">
        <f>DATEDIF(Table1[[#This Row],[Submission_Date]],Table1[[#This Row],[Decision_Date]],"D")</f>
        <v>37</v>
      </c>
      <c r="P2897">
        <f>Table1[[#This Row],[Claim_Amount]]-Table1[[#This Row],[Paid_Amount]]</f>
        <v>9551.5400000000009</v>
      </c>
    </row>
    <row r="2898" spans="1:16" x14ac:dyDescent="0.3">
      <c r="A2898" t="s">
        <v>5355</v>
      </c>
      <c r="B2898" t="s">
        <v>4725</v>
      </c>
      <c r="C2898" s="1">
        <v>45616</v>
      </c>
      <c r="D2898" s="1">
        <v>45638</v>
      </c>
      <c r="E2898" s="1">
        <v>45660</v>
      </c>
      <c r="F2898" t="s">
        <v>15</v>
      </c>
      <c r="G2898" t="s">
        <v>23</v>
      </c>
      <c r="H2898" t="s">
        <v>55</v>
      </c>
      <c r="I2898">
        <v>70553</v>
      </c>
      <c r="J2898">
        <v>341.28</v>
      </c>
      <c r="K2898">
        <v>340.18</v>
      </c>
      <c r="L2898" t="s">
        <v>18</v>
      </c>
      <c r="M2898" t="s">
        <v>19</v>
      </c>
      <c r="N2898" s="2">
        <f t="shared" si="45"/>
        <v>0</v>
      </c>
      <c r="O2898">
        <f>DATEDIF(Table1[[#This Row],[Submission_Date]],Table1[[#This Row],[Decision_Date]],"D")</f>
        <v>22</v>
      </c>
      <c r="P2898">
        <f>Table1[[#This Row],[Claim_Amount]]-Table1[[#This Row],[Paid_Amount]]</f>
        <v>1.0999999999999659</v>
      </c>
    </row>
    <row r="2899" spans="1:16" x14ac:dyDescent="0.3">
      <c r="A2899" t="s">
        <v>5356</v>
      </c>
      <c r="B2899" t="s">
        <v>5357</v>
      </c>
      <c r="C2899" s="1">
        <v>45540</v>
      </c>
      <c r="D2899" s="1">
        <v>45542</v>
      </c>
      <c r="E2899" s="1">
        <v>45580</v>
      </c>
      <c r="F2899" t="s">
        <v>27</v>
      </c>
      <c r="G2899" t="s">
        <v>16</v>
      </c>
      <c r="H2899" t="s">
        <v>55</v>
      </c>
      <c r="I2899">
        <v>90837</v>
      </c>
      <c r="J2899">
        <v>7185.05</v>
      </c>
      <c r="K2899">
        <v>0</v>
      </c>
      <c r="L2899" t="s">
        <v>60</v>
      </c>
      <c r="M2899" t="s">
        <v>153</v>
      </c>
      <c r="N2899" s="2">
        <f t="shared" si="45"/>
        <v>1</v>
      </c>
      <c r="O2899">
        <f>DATEDIF(Table1[[#This Row],[Submission_Date]],Table1[[#This Row],[Decision_Date]],"D")</f>
        <v>38</v>
      </c>
      <c r="P2899">
        <f>Table1[[#This Row],[Claim_Amount]]-Table1[[#This Row],[Paid_Amount]]</f>
        <v>7185.05</v>
      </c>
    </row>
    <row r="2900" spans="1:16" x14ac:dyDescent="0.3">
      <c r="A2900" t="s">
        <v>5358</v>
      </c>
      <c r="B2900" t="s">
        <v>5359</v>
      </c>
      <c r="C2900" s="1">
        <v>45487</v>
      </c>
      <c r="D2900" s="1">
        <v>45501</v>
      </c>
      <c r="E2900" s="1">
        <v>45512</v>
      </c>
      <c r="F2900" t="s">
        <v>48</v>
      </c>
      <c r="G2900" t="s">
        <v>41</v>
      </c>
      <c r="H2900" t="s">
        <v>24</v>
      </c>
      <c r="I2900">
        <v>45378</v>
      </c>
      <c r="J2900">
        <v>1436.61</v>
      </c>
      <c r="K2900">
        <v>1267.69</v>
      </c>
      <c r="L2900" t="s">
        <v>18</v>
      </c>
      <c r="M2900" t="s">
        <v>19</v>
      </c>
      <c r="N2900" s="2">
        <f t="shared" si="45"/>
        <v>0</v>
      </c>
      <c r="O2900">
        <f>DATEDIF(Table1[[#This Row],[Submission_Date]],Table1[[#This Row],[Decision_Date]],"D")</f>
        <v>11</v>
      </c>
      <c r="P2900">
        <f>Table1[[#This Row],[Claim_Amount]]-Table1[[#This Row],[Paid_Amount]]</f>
        <v>168.91999999999985</v>
      </c>
    </row>
    <row r="2901" spans="1:16" x14ac:dyDescent="0.3">
      <c r="A2901" t="s">
        <v>5360</v>
      </c>
      <c r="B2901" t="s">
        <v>3775</v>
      </c>
      <c r="C2901" s="1">
        <v>45596</v>
      </c>
      <c r="D2901" s="1">
        <v>45614</v>
      </c>
      <c r="E2901" s="1">
        <v>45669</v>
      </c>
      <c r="F2901" t="s">
        <v>72</v>
      </c>
      <c r="G2901" t="s">
        <v>34</v>
      </c>
      <c r="H2901" t="s">
        <v>49</v>
      </c>
      <c r="I2901">
        <v>80053</v>
      </c>
      <c r="J2901">
        <v>2275.29</v>
      </c>
      <c r="K2901">
        <v>0</v>
      </c>
      <c r="L2901" t="s">
        <v>60</v>
      </c>
      <c r="M2901" t="s">
        <v>153</v>
      </c>
      <c r="N2901" s="2">
        <f t="shared" si="45"/>
        <v>1</v>
      </c>
      <c r="O2901">
        <f>DATEDIF(Table1[[#This Row],[Submission_Date]],Table1[[#This Row],[Decision_Date]],"D")</f>
        <v>55</v>
      </c>
      <c r="P2901">
        <f>Table1[[#This Row],[Claim_Amount]]-Table1[[#This Row],[Paid_Amount]]</f>
        <v>2275.29</v>
      </c>
    </row>
    <row r="2902" spans="1:16" x14ac:dyDescent="0.3">
      <c r="A2902" t="s">
        <v>5361</v>
      </c>
      <c r="B2902" t="s">
        <v>5362</v>
      </c>
      <c r="C2902" s="1">
        <v>45295</v>
      </c>
      <c r="D2902" s="1">
        <v>45324</v>
      </c>
      <c r="E2902" s="1">
        <v>45336</v>
      </c>
      <c r="F2902" t="s">
        <v>15</v>
      </c>
      <c r="G2902" t="s">
        <v>23</v>
      </c>
      <c r="H2902" t="s">
        <v>35</v>
      </c>
      <c r="I2902">
        <v>70553</v>
      </c>
      <c r="J2902">
        <v>1743.4</v>
      </c>
      <c r="K2902">
        <v>1473.7</v>
      </c>
      <c r="L2902" t="s">
        <v>18</v>
      </c>
      <c r="M2902" t="s">
        <v>19</v>
      </c>
      <c r="N2902" s="2">
        <f t="shared" si="45"/>
        <v>0</v>
      </c>
      <c r="O2902">
        <f>DATEDIF(Table1[[#This Row],[Submission_Date]],Table1[[#This Row],[Decision_Date]],"D")</f>
        <v>12</v>
      </c>
      <c r="P2902">
        <f>Table1[[#This Row],[Claim_Amount]]-Table1[[#This Row],[Paid_Amount]]</f>
        <v>269.70000000000005</v>
      </c>
    </row>
    <row r="2903" spans="1:16" x14ac:dyDescent="0.3">
      <c r="A2903" t="s">
        <v>5363</v>
      </c>
      <c r="B2903" t="s">
        <v>5364</v>
      </c>
      <c r="C2903" s="1">
        <v>45401</v>
      </c>
      <c r="D2903" s="1">
        <v>45412</v>
      </c>
      <c r="E2903" s="1">
        <v>45446</v>
      </c>
      <c r="F2903" t="s">
        <v>44</v>
      </c>
      <c r="G2903" t="s">
        <v>34</v>
      </c>
      <c r="H2903" t="s">
        <v>49</v>
      </c>
      <c r="I2903">
        <v>70553</v>
      </c>
      <c r="J2903">
        <v>1287.7</v>
      </c>
      <c r="K2903">
        <v>1173.1300000000001</v>
      </c>
      <c r="L2903" t="s">
        <v>18</v>
      </c>
      <c r="M2903" t="s">
        <v>19</v>
      </c>
      <c r="N2903" s="2">
        <f t="shared" si="45"/>
        <v>0</v>
      </c>
      <c r="O2903">
        <f>DATEDIF(Table1[[#This Row],[Submission_Date]],Table1[[#This Row],[Decision_Date]],"D")</f>
        <v>34</v>
      </c>
      <c r="P2903">
        <f>Table1[[#This Row],[Claim_Amount]]-Table1[[#This Row],[Paid_Amount]]</f>
        <v>114.56999999999994</v>
      </c>
    </row>
    <row r="2904" spans="1:16" x14ac:dyDescent="0.3">
      <c r="A2904" t="s">
        <v>5365</v>
      </c>
      <c r="B2904" t="s">
        <v>4751</v>
      </c>
      <c r="C2904" s="1">
        <v>45393</v>
      </c>
      <c r="D2904" s="1">
        <v>45406</v>
      </c>
      <c r="E2904" s="1">
        <v>45420</v>
      </c>
      <c r="F2904" t="s">
        <v>48</v>
      </c>
      <c r="G2904" t="s">
        <v>79</v>
      </c>
      <c r="H2904" t="s">
        <v>55</v>
      </c>
      <c r="I2904">
        <v>43239</v>
      </c>
      <c r="J2904">
        <v>1146.1199999999999</v>
      </c>
      <c r="K2904">
        <v>936.42</v>
      </c>
      <c r="L2904" t="s">
        <v>18</v>
      </c>
      <c r="M2904" t="s">
        <v>19</v>
      </c>
      <c r="N2904" s="2">
        <f t="shared" si="45"/>
        <v>0</v>
      </c>
      <c r="O2904">
        <f>DATEDIF(Table1[[#This Row],[Submission_Date]],Table1[[#This Row],[Decision_Date]],"D")</f>
        <v>14</v>
      </c>
      <c r="P2904">
        <f>Table1[[#This Row],[Claim_Amount]]-Table1[[#This Row],[Paid_Amount]]</f>
        <v>209.69999999999993</v>
      </c>
    </row>
    <row r="2905" spans="1:16" x14ac:dyDescent="0.3">
      <c r="A2905" t="s">
        <v>5366</v>
      </c>
      <c r="B2905" t="s">
        <v>5367</v>
      </c>
      <c r="C2905" s="1">
        <v>45451</v>
      </c>
      <c r="D2905" s="1">
        <v>45465</v>
      </c>
      <c r="E2905" s="1">
        <v>45519</v>
      </c>
      <c r="F2905" t="s">
        <v>44</v>
      </c>
      <c r="G2905" t="s">
        <v>34</v>
      </c>
      <c r="H2905" t="s">
        <v>24</v>
      </c>
      <c r="I2905">
        <v>27130</v>
      </c>
      <c r="J2905">
        <v>2353.38</v>
      </c>
      <c r="K2905">
        <v>0</v>
      </c>
      <c r="L2905" t="s">
        <v>60</v>
      </c>
      <c r="M2905" t="s">
        <v>101</v>
      </c>
      <c r="N2905" s="2">
        <f t="shared" si="45"/>
        <v>1</v>
      </c>
      <c r="O2905">
        <f>DATEDIF(Table1[[#This Row],[Submission_Date]],Table1[[#This Row],[Decision_Date]],"D")</f>
        <v>54</v>
      </c>
      <c r="P2905">
        <f>Table1[[#This Row],[Claim_Amount]]-Table1[[#This Row],[Paid_Amount]]</f>
        <v>2353.38</v>
      </c>
    </row>
    <row r="2906" spans="1:16" x14ac:dyDescent="0.3">
      <c r="A2906" t="s">
        <v>5368</v>
      </c>
      <c r="B2906" t="s">
        <v>5369</v>
      </c>
      <c r="C2906" s="1">
        <v>45413</v>
      </c>
      <c r="D2906" s="1">
        <v>45439</v>
      </c>
      <c r="E2906" s="1">
        <v>45493</v>
      </c>
      <c r="F2906" t="s">
        <v>72</v>
      </c>
      <c r="G2906" t="s">
        <v>79</v>
      </c>
      <c r="H2906" t="s">
        <v>55</v>
      </c>
      <c r="I2906">
        <v>80053</v>
      </c>
      <c r="J2906">
        <v>537.14</v>
      </c>
      <c r="K2906">
        <v>0</v>
      </c>
      <c r="L2906" t="s">
        <v>60</v>
      </c>
      <c r="M2906" t="s">
        <v>101</v>
      </c>
      <c r="N2906" s="2">
        <f t="shared" si="45"/>
        <v>1</v>
      </c>
      <c r="O2906">
        <f>DATEDIF(Table1[[#This Row],[Submission_Date]],Table1[[#This Row],[Decision_Date]],"D")</f>
        <v>54</v>
      </c>
      <c r="P2906">
        <f>Table1[[#This Row],[Claim_Amount]]-Table1[[#This Row],[Paid_Amount]]</f>
        <v>537.14</v>
      </c>
    </row>
    <row r="2907" spans="1:16" x14ac:dyDescent="0.3">
      <c r="A2907" t="s">
        <v>5370</v>
      </c>
      <c r="B2907" t="s">
        <v>5371</v>
      </c>
      <c r="C2907" s="1">
        <v>45143</v>
      </c>
      <c r="D2907" s="1">
        <v>45168</v>
      </c>
      <c r="E2907" s="1">
        <v>45182</v>
      </c>
      <c r="F2907" t="s">
        <v>48</v>
      </c>
      <c r="G2907" t="s">
        <v>41</v>
      </c>
      <c r="H2907" t="s">
        <v>52</v>
      </c>
      <c r="I2907">
        <v>71046</v>
      </c>
      <c r="J2907">
        <v>3295.99</v>
      </c>
      <c r="K2907">
        <v>2973.3</v>
      </c>
      <c r="L2907" t="s">
        <v>18</v>
      </c>
      <c r="M2907" t="s">
        <v>19</v>
      </c>
      <c r="N2907" s="2">
        <f t="shared" si="45"/>
        <v>0</v>
      </c>
      <c r="O2907">
        <f>DATEDIF(Table1[[#This Row],[Submission_Date]],Table1[[#This Row],[Decision_Date]],"D")</f>
        <v>14</v>
      </c>
      <c r="P2907">
        <f>Table1[[#This Row],[Claim_Amount]]-Table1[[#This Row],[Paid_Amount]]</f>
        <v>322.6899999999996</v>
      </c>
    </row>
    <row r="2908" spans="1:16" x14ac:dyDescent="0.3">
      <c r="A2908" t="s">
        <v>5372</v>
      </c>
      <c r="B2908" t="s">
        <v>1775</v>
      </c>
      <c r="C2908" s="1">
        <v>45222</v>
      </c>
      <c r="D2908" s="1">
        <v>45252</v>
      </c>
      <c r="E2908" s="1">
        <v>45278</v>
      </c>
      <c r="F2908" t="s">
        <v>27</v>
      </c>
      <c r="G2908" t="s">
        <v>34</v>
      </c>
      <c r="H2908" t="s">
        <v>55</v>
      </c>
      <c r="I2908">
        <v>70553</v>
      </c>
      <c r="J2908">
        <v>1296.01</v>
      </c>
      <c r="K2908">
        <v>1049.3599999999999</v>
      </c>
      <c r="L2908" t="s">
        <v>18</v>
      </c>
      <c r="M2908" t="s">
        <v>19</v>
      </c>
      <c r="N2908" s="2">
        <f t="shared" si="45"/>
        <v>0</v>
      </c>
      <c r="O2908">
        <f>DATEDIF(Table1[[#This Row],[Submission_Date]],Table1[[#This Row],[Decision_Date]],"D")</f>
        <v>26</v>
      </c>
      <c r="P2908">
        <f>Table1[[#This Row],[Claim_Amount]]-Table1[[#This Row],[Paid_Amount]]</f>
        <v>246.65000000000009</v>
      </c>
    </row>
    <row r="2909" spans="1:16" x14ac:dyDescent="0.3">
      <c r="A2909" t="s">
        <v>5373</v>
      </c>
      <c r="B2909" t="s">
        <v>3204</v>
      </c>
      <c r="C2909" s="1">
        <v>45040</v>
      </c>
      <c r="D2909" s="1">
        <v>45065</v>
      </c>
      <c r="E2909" s="1">
        <v>45077</v>
      </c>
      <c r="F2909" t="s">
        <v>15</v>
      </c>
      <c r="G2909" t="s">
        <v>28</v>
      </c>
      <c r="H2909" t="s">
        <v>87</v>
      </c>
      <c r="I2909">
        <v>45378</v>
      </c>
      <c r="J2909">
        <v>732.12</v>
      </c>
      <c r="K2909">
        <v>588.49</v>
      </c>
      <c r="L2909" t="s">
        <v>18</v>
      </c>
      <c r="M2909" t="s">
        <v>19</v>
      </c>
      <c r="N2909" s="2">
        <f t="shared" si="45"/>
        <v>0</v>
      </c>
      <c r="O2909">
        <f>DATEDIF(Table1[[#This Row],[Submission_Date]],Table1[[#This Row],[Decision_Date]],"D")</f>
        <v>12</v>
      </c>
      <c r="P2909">
        <f>Table1[[#This Row],[Claim_Amount]]-Table1[[#This Row],[Paid_Amount]]</f>
        <v>143.63</v>
      </c>
    </row>
    <row r="2910" spans="1:16" x14ac:dyDescent="0.3">
      <c r="A2910" t="s">
        <v>5374</v>
      </c>
      <c r="B2910" t="s">
        <v>5375</v>
      </c>
      <c r="C2910" s="1">
        <v>45612</v>
      </c>
      <c r="D2910" s="1">
        <v>45614</v>
      </c>
      <c r="E2910" s="1">
        <v>45630</v>
      </c>
      <c r="F2910" t="s">
        <v>106</v>
      </c>
      <c r="G2910" t="s">
        <v>23</v>
      </c>
      <c r="H2910" t="s">
        <v>29</v>
      </c>
      <c r="I2910">
        <v>80053</v>
      </c>
      <c r="J2910">
        <v>1261.42</v>
      </c>
      <c r="K2910">
        <v>1247.0899999999999</v>
      </c>
      <c r="L2910" t="s">
        <v>18</v>
      </c>
      <c r="M2910" t="s">
        <v>19</v>
      </c>
      <c r="N2910" s="2">
        <f t="shared" si="45"/>
        <v>0</v>
      </c>
      <c r="O2910">
        <f>DATEDIF(Table1[[#This Row],[Submission_Date]],Table1[[#This Row],[Decision_Date]],"D")</f>
        <v>16</v>
      </c>
      <c r="P2910">
        <f>Table1[[#This Row],[Claim_Amount]]-Table1[[#This Row],[Paid_Amount]]</f>
        <v>14.330000000000155</v>
      </c>
    </row>
    <row r="2911" spans="1:16" x14ac:dyDescent="0.3">
      <c r="A2911" t="s">
        <v>5376</v>
      </c>
      <c r="B2911" t="s">
        <v>5377</v>
      </c>
      <c r="C2911" s="1">
        <v>45172</v>
      </c>
      <c r="D2911" s="1">
        <v>45199</v>
      </c>
      <c r="E2911" s="1">
        <v>45255</v>
      </c>
      <c r="F2911" t="s">
        <v>106</v>
      </c>
      <c r="G2911" t="s">
        <v>34</v>
      </c>
      <c r="H2911" t="s">
        <v>55</v>
      </c>
      <c r="I2911">
        <v>93000</v>
      </c>
      <c r="J2911">
        <v>4942.96</v>
      </c>
      <c r="K2911">
        <v>4889.91</v>
      </c>
      <c r="L2911" t="s">
        <v>18</v>
      </c>
      <c r="M2911" t="s">
        <v>19</v>
      </c>
      <c r="N2911" s="2">
        <f t="shared" si="45"/>
        <v>0</v>
      </c>
      <c r="O2911">
        <f>DATEDIF(Table1[[#This Row],[Submission_Date]],Table1[[#This Row],[Decision_Date]],"D")</f>
        <v>56</v>
      </c>
      <c r="P2911">
        <f>Table1[[#This Row],[Claim_Amount]]-Table1[[#This Row],[Paid_Amount]]</f>
        <v>53.050000000000182</v>
      </c>
    </row>
    <row r="2912" spans="1:16" x14ac:dyDescent="0.3">
      <c r="A2912" t="s">
        <v>5378</v>
      </c>
      <c r="B2912" t="s">
        <v>1564</v>
      </c>
      <c r="C2912" s="1">
        <v>45383</v>
      </c>
      <c r="D2912" s="1">
        <v>45411</v>
      </c>
      <c r="E2912" s="1">
        <v>45436</v>
      </c>
      <c r="F2912" t="s">
        <v>27</v>
      </c>
      <c r="G2912" t="s">
        <v>41</v>
      </c>
      <c r="H2912" t="s">
        <v>55</v>
      </c>
      <c r="I2912">
        <v>27130</v>
      </c>
      <c r="J2912">
        <v>1178.19</v>
      </c>
      <c r="K2912">
        <v>0</v>
      </c>
      <c r="L2912" t="s">
        <v>30</v>
      </c>
      <c r="M2912" t="s">
        <v>19</v>
      </c>
      <c r="N2912" s="2">
        <f t="shared" si="45"/>
        <v>0</v>
      </c>
      <c r="O2912">
        <f>DATEDIF(Table1[[#This Row],[Submission_Date]],Table1[[#This Row],[Decision_Date]],"D")</f>
        <v>25</v>
      </c>
      <c r="P2912">
        <f>Table1[[#This Row],[Claim_Amount]]-Table1[[#This Row],[Paid_Amount]]</f>
        <v>1178.19</v>
      </c>
    </row>
    <row r="2913" spans="1:16" x14ac:dyDescent="0.3">
      <c r="A2913" t="s">
        <v>5379</v>
      </c>
      <c r="B2913" t="s">
        <v>3932</v>
      </c>
      <c r="C2913" s="1">
        <v>45079</v>
      </c>
      <c r="D2913" s="1">
        <v>45104</v>
      </c>
      <c r="E2913" s="1">
        <v>45139</v>
      </c>
      <c r="F2913" t="s">
        <v>33</v>
      </c>
      <c r="G2913" t="s">
        <v>79</v>
      </c>
      <c r="H2913" t="s">
        <v>17</v>
      </c>
      <c r="I2913">
        <v>70553</v>
      </c>
      <c r="J2913">
        <v>2408.5100000000002</v>
      </c>
      <c r="K2913">
        <v>2112.38</v>
      </c>
      <c r="L2913" t="s">
        <v>18</v>
      </c>
      <c r="M2913" t="s">
        <v>19</v>
      </c>
      <c r="N2913" s="2">
        <f t="shared" si="45"/>
        <v>0</v>
      </c>
      <c r="O2913">
        <f>DATEDIF(Table1[[#This Row],[Submission_Date]],Table1[[#This Row],[Decision_Date]],"D")</f>
        <v>35</v>
      </c>
      <c r="P2913">
        <f>Table1[[#This Row],[Claim_Amount]]-Table1[[#This Row],[Paid_Amount]]</f>
        <v>296.13000000000011</v>
      </c>
    </row>
    <row r="2914" spans="1:16" x14ac:dyDescent="0.3">
      <c r="A2914" t="s">
        <v>5380</v>
      </c>
      <c r="B2914" t="s">
        <v>5381</v>
      </c>
      <c r="C2914" s="1">
        <v>45139</v>
      </c>
      <c r="D2914" s="1">
        <v>45159</v>
      </c>
      <c r="E2914" s="1">
        <v>45183</v>
      </c>
      <c r="F2914" t="s">
        <v>27</v>
      </c>
      <c r="G2914" t="s">
        <v>41</v>
      </c>
      <c r="H2914" t="s">
        <v>17</v>
      </c>
      <c r="I2914">
        <v>43239</v>
      </c>
      <c r="J2914">
        <v>1007.51</v>
      </c>
      <c r="K2914">
        <v>0</v>
      </c>
      <c r="L2914" t="s">
        <v>60</v>
      </c>
      <c r="M2914" t="s">
        <v>61</v>
      </c>
      <c r="N2914" s="2">
        <f t="shared" si="45"/>
        <v>1</v>
      </c>
      <c r="O2914">
        <f>DATEDIF(Table1[[#This Row],[Submission_Date]],Table1[[#This Row],[Decision_Date]],"D")</f>
        <v>24</v>
      </c>
      <c r="P2914">
        <f>Table1[[#This Row],[Claim_Amount]]-Table1[[#This Row],[Paid_Amount]]</f>
        <v>1007.51</v>
      </c>
    </row>
    <row r="2915" spans="1:16" x14ac:dyDescent="0.3">
      <c r="A2915" t="s">
        <v>5382</v>
      </c>
      <c r="B2915" t="s">
        <v>5383</v>
      </c>
      <c r="C2915" s="1">
        <v>44967</v>
      </c>
      <c r="D2915" s="1">
        <v>44968</v>
      </c>
      <c r="E2915" s="1">
        <v>45006</v>
      </c>
      <c r="F2915" t="s">
        <v>33</v>
      </c>
      <c r="G2915" t="s">
        <v>23</v>
      </c>
      <c r="H2915" t="s">
        <v>55</v>
      </c>
      <c r="I2915">
        <v>63047</v>
      </c>
      <c r="J2915">
        <v>3315.41</v>
      </c>
      <c r="K2915">
        <v>2965.55</v>
      </c>
      <c r="L2915" t="s">
        <v>18</v>
      </c>
      <c r="M2915" t="s">
        <v>19</v>
      </c>
      <c r="N2915" s="2">
        <f t="shared" si="45"/>
        <v>0</v>
      </c>
      <c r="O2915">
        <f>DATEDIF(Table1[[#This Row],[Submission_Date]],Table1[[#This Row],[Decision_Date]],"D")</f>
        <v>38</v>
      </c>
      <c r="P2915">
        <f>Table1[[#This Row],[Claim_Amount]]-Table1[[#This Row],[Paid_Amount]]</f>
        <v>349.85999999999967</v>
      </c>
    </row>
    <row r="2916" spans="1:16" x14ac:dyDescent="0.3">
      <c r="A2916" t="s">
        <v>5384</v>
      </c>
      <c r="B2916" t="s">
        <v>5385</v>
      </c>
      <c r="C2916" s="1">
        <v>45646</v>
      </c>
      <c r="D2916" s="1">
        <v>45669</v>
      </c>
      <c r="E2916" s="1">
        <v>45681</v>
      </c>
      <c r="F2916" t="s">
        <v>48</v>
      </c>
      <c r="G2916" t="s">
        <v>79</v>
      </c>
      <c r="H2916" t="s">
        <v>17</v>
      </c>
      <c r="I2916">
        <v>43239</v>
      </c>
      <c r="J2916">
        <v>3128.8</v>
      </c>
      <c r="K2916">
        <v>0</v>
      </c>
      <c r="L2916" t="s">
        <v>60</v>
      </c>
      <c r="M2916" t="s">
        <v>153</v>
      </c>
      <c r="N2916" s="2">
        <f t="shared" si="45"/>
        <v>1</v>
      </c>
      <c r="O2916">
        <f>DATEDIF(Table1[[#This Row],[Submission_Date]],Table1[[#This Row],[Decision_Date]],"D")</f>
        <v>12</v>
      </c>
      <c r="P2916">
        <f>Table1[[#This Row],[Claim_Amount]]-Table1[[#This Row],[Paid_Amount]]</f>
        <v>3128.8</v>
      </c>
    </row>
    <row r="2917" spans="1:16" x14ac:dyDescent="0.3">
      <c r="A2917" t="s">
        <v>5386</v>
      </c>
      <c r="B2917" t="s">
        <v>2770</v>
      </c>
      <c r="C2917" s="1">
        <v>45394</v>
      </c>
      <c r="D2917" s="1">
        <v>45399</v>
      </c>
      <c r="E2917" s="1">
        <v>45459</v>
      </c>
      <c r="F2917" t="s">
        <v>33</v>
      </c>
      <c r="G2917" t="s">
        <v>16</v>
      </c>
      <c r="H2917" t="s">
        <v>45</v>
      </c>
      <c r="I2917">
        <v>45378</v>
      </c>
      <c r="J2917">
        <v>7933.8</v>
      </c>
      <c r="K2917">
        <v>6515.97</v>
      </c>
      <c r="L2917" t="s">
        <v>18</v>
      </c>
      <c r="M2917" t="s">
        <v>19</v>
      </c>
      <c r="N2917" s="2">
        <f t="shared" si="45"/>
        <v>0</v>
      </c>
      <c r="O2917">
        <f>DATEDIF(Table1[[#This Row],[Submission_Date]],Table1[[#This Row],[Decision_Date]],"D")</f>
        <v>60</v>
      </c>
      <c r="P2917">
        <f>Table1[[#This Row],[Claim_Amount]]-Table1[[#This Row],[Paid_Amount]]</f>
        <v>1417.83</v>
      </c>
    </row>
    <row r="2918" spans="1:16" x14ac:dyDescent="0.3">
      <c r="A2918" t="s">
        <v>5387</v>
      </c>
      <c r="B2918" t="s">
        <v>2360</v>
      </c>
      <c r="C2918" s="1">
        <v>45158</v>
      </c>
      <c r="D2918" s="1">
        <v>45175</v>
      </c>
      <c r="E2918" s="1">
        <v>45202</v>
      </c>
      <c r="F2918" t="s">
        <v>106</v>
      </c>
      <c r="G2918" t="s">
        <v>34</v>
      </c>
      <c r="H2918" t="s">
        <v>17</v>
      </c>
      <c r="I2918">
        <v>80053</v>
      </c>
      <c r="J2918">
        <v>1571.13</v>
      </c>
      <c r="K2918">
        <v>0</v>
      </c>
      <c r="L2918" t="s">
        <v>60</v>
      </c>
      <c r="M2918" t="s">
        <v>221</v>
      </c>
      <c r="N2918" s="2">
        <f t="shared" si="45"/>
        <v>1</v>
      </c>
      <c r="O2918">
        <f>DATEDIF(Table1[[#This Row],[Submission_Date]],Table1[[#This Row],[Decision_Date]],"D")</f>
        <v>27</v>
      </c>
      <c r="P2918">
        <f>Table1[[#This Row],[Claim_Amount]]-Table1[[#This Row],[Paid_Amount]]</f>
        <v>1571.13</v>
      </c>
    </row>
    <row r="2919" spans="1:16" x14ac:dyDescent="0.3">
      <c r="A2919" t="s">
        <v>5388</v>
      </c>
      <c r="B2919" t="s">
        <v>1233</v>
      </c>
      <c r="C2919" s="1">
        <v>45249</v>
      </c>
      <c r="D2919" s="1">
        <v>45267</v>
      </c>
      <c r="E2919" s="1">
        <v>45322</v>
      </c>
      <c r="F2919" t="s">
        <v>106</v>
      </c>
      <c r="G2919" t="s">
        <v>79</v>
      </c>
      <c r="H2919" t="s">
        <v>55</v>
      </c>
      <c r="I2919">
        <v>66984</v>
      </c>
      <c r="J2919">
        <v>3086.9</v>
      </c>
      <c r="K2919">
        <v>2414.2600000000002</v>
      </c>
      <c r="L2919" t="s">
        <v>18</v>
      </c>
      <c r="M2919" t="s">
        <v>19</v>
      </c>
      <c r="N2919" s="2">
        <f t="shared" si="45"/>
        <v>0</v>
      </c>
      <c r="O2919">
        <f>DATEDIF(Table1[[#This Row],[Submission_Date]],Table1[[#This Row],[Decision_Date]],"D")</f>
        <v>55</v>
      </c>
      <c r="P2919">
        <f>Table1[[#This Row],[Claim_Amount]]-Table1[[#This Row],[Paid_Amount]]</f>
        <v>672.63999999999987</v>
      </c>
    </row>
    <row r="2920" spans="1:16" x14ac:dyDescent="0.3">
      <c r="A2920" t="s">
        <v>5389</v>
      </c>
      <c r="B2920" t="s">
        <v>5390</v>
      </c>
      <c r="C2920" s="1">
        <v>45431</v>
      </c>
      <c r="D2920" s="1">
        <v>45442</v>
      </c>
      <c r="E2920" s="1">
        <v>45460</v>
      </c>
      <c r="F2920" t="s">
        <v>15</v>
      </c>
      <c r="G2920" t="s">
        <v>28</v>
      </c>
      <c r="H2920" t="s">
        <v>17</v>
      </c>
      <c r="I2920">
        <v>71046</v>
      </c>
      <c r="J2920">
        <v>1955.6</v>
      </c>
      <c r="K2920">
        <v>0</v>
      </c>
      <c r="L2920" t="s">
        <v>60</v>
      </c>
      <c r="M2920" t="s">
        <v>311</v>
      </c>
      <c r="N2920" s="2">
        <f t="shared" si="45"/>
        <v>1</v>
      </c>
      <c r="O2920">
        <f>DATEDIF(Table1[[#This Row],[Submission_Date]],Table1[[#This Row],[Decision_Date]],"D")</f>
        <v>18</v>
      </c>
      <c r="P2920">
        <f>Table1[[#This Row],[Claim_Amount]]-Table1[[#This Row],[Paid_Amount]]</f>
        <v>1955.6</v>
      </c>
    </row>
    <row r="2921" spans="1:16" x14ac:dyDescent="0.3">
      <c r="A2921" t="s">
        <v>5391</v>
      </c>
      <c r="B2921" t="s">
        <v>3202</v>
      </c>
      <c r="C2921" s="1">
        <v>45028</v>
      </c>
      <c r="D2921" s="1">
        <v>45054</v>
      </c>
      <c r="E2921" s="1">
        <v>45070</v>
      </c>
      <c r="F2921" t="s">
        <v>44</v>
      </c>
      <c r="G2921" t="s">
        <v>16</v>
      </c>
      <c r="H2921" t="s">
        <v>87</v>
      </c>
      <c r="I2921">
        <v>99214</v>
      </c>
      <c r="J2921">
        <v>5098.4799999999996</v>
      </c>
      <c r="K2921">
        <v>0</v>
      </c>
      <c r="L2921" t="s">
        <v>60</v>
      </c>
      <c r="M2921" t="s">
        <v>221</v>
      </c>
      <c r="N2921" s="2">
        <f t="shared" si="45"/>
        <v>1</v>
      </c>
      <c r="O2921">
        <f>DATEDIF(Table1[[#This Row],[Submission_Date]],Table1[[#This Row],[Decision_Date]],"D")</f>
        <v>16</v>
      </c>
      <c r="P2921">
        <f>Table1[[#This Row],[Claim_Amount]]-Table1[[#This Row],[Paid_Amount]]</f>
        <v>5098.4799999999996</v>
      </c>
    </row>
    <row r="2922" spans="1:16" x14ac:dyDescent="0.3">
      <c r="A2922" t="s">
        <v>5392</v>
      </c>
      <c r="B2922" t="s">
        <v>4765</v>
      </c>
      <c r="C2922" s="1">
        <v>45579</v>
      </c>
      <c r="D2922" s="1">
        <v>45589</v>
      </c>
      <c r="E2922" s="1">
        <v>45613</v>
      </c>
      <c r="F2922" t="s">
        <v>72</v>
      </c>
      <c r="G2922" t="s">
        <v>34</v>
      </c>
      <c r="H2922" t="s">
        <v>55</v>
      </c>
      <c r="I2922">
        <v>63047</v>
      </c>
      <c r="J2922">
        <v>1017.33</v>
      </c>
      <c r="K2922">
        <v>0</v>
      </c>
      <c r="L2922" t="s">
        <v>60</v>
      </c>
      <c r="M2922" t="s">
        <v>153</v>
      </c>
      <c r="N2922" s="2">
        <f t="shared" si="45"/>
        <v>1</v>
      </c>
      <c r="O2922">
        <f>DATEDIF(Table1[[#This Row],[Submission_Date]],Table1[[#This Row],[Decision_Date]],"D")</f>
        <v>24</v>
      </c>
      <c r="P2922">
        <f>Table1[[#This Row],[Claim_Amount]]-Table1[[#This Row],[Paid_Amount]]</f>
        <v>1017.33</v>
      </c>
    </row>
    <row r="2923" spans="1:16" x14ac:dyDescent="0.3">
      <c r="A2923" t="s">
        <v>5393</v>
      </c>
      <c r="B2923" t="s">
        <v>5394</v>
      </c>
      <c r="C2923" s="1">
        <v>45144</v>
      </c>
      <c r="D2923" s="1">
        <v>45147</v>
      </c>
      <c r="E2923" s="1">
        <v>45179</v>
      </c>
      <c r="F2923" t="s">
        <v>44</v>
      </c>
      <c r="G2923" t="s">
        <v>23</v>
      </c>
      <c r="H2923" t="s">
        <v>87</v>
      </c>
      <c r="I2923">
        <v>43239</v>
      </c>
      <c r="J2923">
        <v>3281.33</v>
      </c>
      <c r="K2923">
        <v>0</v>
      </c>
      <c r="L2923" t="s">
        <v>60</v>
      </c>
      <c r="M2923" t="s">
        <v>221</v>
      </c>
      <c r="N2923" s="2">
        <f t="shared" si="45"/>
        <v>1</v>
      </c>
      <c r="O2923">
        <f>DATEDIF(Table1[[#This Row],[Submission_Date]],Table1[[#This Row],[Decision_Date]],"D")</f>
        <v>32</v>
      </c>
      <c r="P2923">
        <f>Table1[[#This Row],[Claim_Amount]]-Table1[[#This Row],[Paid_Amount]]</f>
        <v>3281.33</v>
      </c>
    </row>
    <row r="2924" spans="1:16" x14ac:dyDescent="0.3">
      <c r="A2924" t="s">
        <v>5395</v>
      </c>
      <c r="B2924" t="s">
        <v>5396</v>
      </c>
      <c r="C2924" s="1">
        <v>45326</v>
      </c>
      <c r="D2924" s="1">
        <v>45329</v>
      </c>
      <c r="E2924" s="1">
        <v>45374</v>
      </c>
      <c r="F2924" t="s">
        <v>22</v>
      </c>
      <c r="G2924" t="s">
        <v>23</v>
      </c>
      <c r="H2924" t="s">
        <v>52</v>
      </c>
      <c r="I2924">
        <v>99215</v>
      </c>
      <c r="J2924">
        <v>1547.26</v>
      </c>
      <c r="K2924">
        <v>1535.86</v>
      </c>
      <c r="L2924" t="s">
        <v>18</v>
      </c>
      <c r="M2924" t="s">
        <v>19</v>
      </c>
      <c r="N2924" s="2">
        <f t="shared" si="45"/>
        <v>0</v>
      </c>
      <c r="O2924">
        <f>DATEDIF(Table1[[#This Row],[Submission_Date]],Table1[[#This Row],[Decision_Date]],"D")</f>
        <v>45</v>
      </c>
      <c r="P2924">
        <f>Table1[[#This Row],[Claim_Amount]]-Table1[[#This Row],[Paid_Amount]]</f>
        <v>11.400000000000091</v>
      </c>
    </row>
    <row r="2925" spans="1:16" x14ac:dyDescent="0.3">
      <c r="A2925" t="s">
        <v>5397</v>
      </c>
      <c r="B2925" t="s">
        <v>1106</v>
      </c>
      <c r="C2925" s="1">
        <v>44997</v>
      </c>
      <c r="D2925" s="1">
        <v>45024</v>
      </c>
      <c r="E2925" s="1">
        <v>45032</v>
      </c>
      <c r="F2925" t="s">
        <v>48</v>
      </c>
      <c r="G2925" t="s">
        <v>34</v>
      </c>
      <c r="H2925" t="s">
        <v>24</v>
      </c>
      <c r="I2925">
        <v>43239</v>
      </c>
      <c r="J2925">
        <v>1717.54</v>
      </c>
      <c r="K2925">
        <v>1563.88</v>
      </c>
      <c r="L2925" t="s">
        <v>18</v>
      </c>
      <c r="M2925" t="s">
        <v>19</v>
      </c>
      <c r="N2925" s="2">
        <f t="shared" si="45"/>
        <v>0</v>
      </c>
      <c r="O2925">
        <f>DATEDIF(Table1[[#This Row],[Submission_Date]],Table1[[#This Row],[Decision_Date]],"D")</f>
        <v>8</v>
      </c>
      <c r="P2925">
        <f>Table1[[#This Row],[Claim_Amount]]-Table1[[#This Row],[Paid_Amount]]</f>
        <v>153.65999999999985</v>
      </c>
    </row>
    <row r="2926" spans="1:16" x14ac:dyDescent="0.3">
      <c r="A2926" t="s">
        <v>5398</v>
      </c>
      <c r="B2926" t="s">
        <v>5399</v>
      </c>
      <c r="C2926" s="1">
        <v>45440</v>
      </c>
      <c r="D2926" s="1">
        <v>45443</v>
      </c>
      <c r="E2926" s="1">
        <v>45488</v>
      </c>
      <c r="F2926" t="s">
        <v>48</v>
      </c>
      <c r="G2926" t="s">
        <v>41</v>
      </c>
      <c r="H2926" t="s">
        <v>55</v>
      </c>
      <c r="I2926">
        <v>66984</v>
      </c>
      <c r="J2926">
        <v>1945.75</v>
      </c>
      <c r="K2926">
        <v>0</v>
      </c>
      <c r="L2926" t="s">
        <v>60</v>
      </c>
      <c r="M2926" t="s">
        <v>101</v>
      </c>
      <c r="N2926" s="2">
        <f t="shared" si="45"/>
        <v>1</v>
      </c>
      <c r="O2926">
        <f>DATEDIF(Table1[[#This Row],[Submission_Date]],Table1[[#This Row],[Decision_Date]],"D")</f>
        <v>45</v>
      </c>
      <c r="P2926">
        <f>Table1[[#This Row],[Claim_Amount]]-Table1[[#This Row],[Paid_Amount]]</f>
        <v>1945.75</v>
      </c>
    </row>
    <row r="2927" spans="1:16" x14ac:dyDescent="0.3">
      <c r="A2927" t="s">
        <v>5400</v>
      </c>
      <c r="B2927" t="s">
        <v>5401</v>
      </c>
      <c r="C2927" s="1">
        <v>45382</v>
      </c>
      <c r="D2927" s="1">
        <v>45405</v>
      </c>
      <c r="E2927" s="1">
        <v>45434</v>
      </c>
      <c r="F2927" t="s">
        <v>106</v>
      </c>
      <c r="G2927" t="s">
        <v>23</v>
      </c>
      <c r="H2927" t="s">
        <v>35</v>
      </c>
      <c r="I2927">
        <v>43239</v>
      </c>
      <c r="J2927">
        <v>2212.31</v>
      </c>
      <c r="K2927">
        <v>0</v>
      </c>
      <c r="L2927" t="s">
        <v>60</v>
      </c>
      <c r="M2927" t="s">
        <v>153</v>
      </c>
      <c r="N2927" s="2">
        <f t="shared" si="45"/>
        <v>1</v>
      </c>
      <c r="O2927">
        <f>DATEDIF(Table1[[#This Row],[Submission_Date]],Table1[[#This Row],[Decision_Date]],"D")</f>
        <v>29</v>
      </c>
      <c r="P2927">
        <f>Table1[[#This Row],[Claim_Amount]]-Table1[[#This Row],[Paid_Amount]]</f>
        <v>2212.31</v>
      </c>
    </row>
    <row r="2928" spans="1:16" x14ac:dyDescent="0.3">
      <c r="A2928" t="s">
        <v>5402</v>
      </c>
      <c r="B2928" t="s">
        <v>5403</v>
      </c>
      <c r="C2928" s="1">
        <v>45404</v>
      </c>
      <c r="D2928" s="1">
        <v>45408</v>
      </c>
      <c r="E2928" s="1">
        <v>45467</v>
      </c>
      <c r="F2928" t="s">
        <v>27</v>
      </c>
      <c r="G2928" t="s">
        <v>34</v>
      </c>
      <c r="H2928" t="s">
        <v>87</v>
      </c>
      <c r="I2928">
        <v>92928</v>
      </c>
      <c r="J2928">
        <v>1647.5</v>
      </c>
      <c r="K2928">
        <v>1395.81</v>
      </c>
      <c r="L2928" t="s">
        <v>18</v>
      </c>
      <c r="M2928" t="s">
        <v>19</v>
      </c>
      <c r="N2928" s="2">
        <f t="shared" si="45"/>
        <v>0</v>
      </c>
      <c r="O2928">
        <f>DATEDIF(Table1[[#This Row],[Submission_Date]],Table1[[#This Row],[Decision_Date]],"D")</f>
        <v>59</v>
      </c>
      <c r="P2928">
        <f>Table1[[#This Row],[Claim_Amount]]-Table1[[#This Row],[Paid_Amount]]</f>
        <v>251.69000000000005</v>
      </c>
    </row>
    <row r="2929" spans="1:16" x14ac:dyDescent="0.3">
      <c r="A2929" t="s">
        <v>5404</v>
      </c>
      <c r="B2929" t="s">
        <v>5121</v>
      </c>
      <c r="C2929" s="1">
        <v>45187</v>
      </c>
      <c r="D2929" s="1">
        <v>45208</v>
      </c>
      <c r="E2929" s="1">
        <v>45227</v>
      </c>
      <c r="F2929" t="s">
        <v>27</v>
      </c>
      <c r="G2929" t="s">
        <v>16</v>
      </c>
      <c r="H2929" t="s">
        <v>49</v>
      </c>
      <c r="I2929">
        <v>80053</v>
      </c>
      <c r="J2929">
        <v>2146.88</v>
      </c>
      <c r="K2929">
        <v>2103.36</v>
      </c>
      <c r="L2929" t="s">
        <v>18</v>
      </c>
      <c r="M2929" t="s">
        <v>19</v>
      </c>
      <c r="N2929" s="2">
        <f t="shared" si="45"/>
        <v>0</v>
      </c>
      <c r="O2929">
        <f>DATEDIF(Table1[[#This Row],[Submission_Date]],Table1[[#This Row],[Decision_Date]],"D")</f>
        <v>19</v>
      </c>
      <c r="P2929">
        <f>Table1[[#This Row],[Claim_Amount]]-Table1[[#This Row],[Paid_Amount]]</f>
        <v>43.519999999999982</v>
      </c>
    </row>
    <row r="2930" spans="1:16" x14ac:dyDescent="0.3">
      <c r="A2930" t="s">
        <v>5405</v>
      </c>
      <c r="B2930" t="s">
        <v>5406</v>
      </c>
      <c r="C2930" s="1">
        <v>45518</v>
      </c>
      <c r="D2930" s="1">
        <v>45523</v>
      </c>
      <c r="E2930" s="1">
        <v>45566</v>
      </c>
      <c r="F2930" t="s">
        <v>48</v>
      </c>
      <c r="G2930" t="s">
        <v>28</v>
      </c>
      <c r="H2930" t="s">
        <v>52</v>
      </c>
      <c r="I2930">
        <v>90837</v>
      </c>
      <c r="J2930">
        <v>6390.03</v>
      </c>
      <c r="K2930">
        <v>0</v>
      </c>
      <c r="L2930" t="s">
        <v>60</v>
      </c>
      <c r="M2930" t="s">
        <v>447</v>
      </c>
      <c r="N2930" s="2">
        <f t="shared" si="45"/>
        <v>1</v>
      </c>
      <c r="O2930">
        <f>DATEDIF(Table1[[#This Row],[Submission_Date]],Table1[[#This Row],[Decision_Date]],"D")</f>
        <v>43</v>
      </c>
      <c r="P2930">
        <f>Table1[[#This Row],[Claim_Amount]]-Table1[[#This Row],[Paid_Amount]]</f>
        <v>6390.03</v>
      </c>
    </row>
    <row r="2931" spans="1:16" x14ac:dyDescent="0.3">
      <c r="A2931" t="s">
        <v>5407</v>
      </c>
      <c r="B2931" t="s">
        <v>3410</v>
      </c>
      <c r="C2931" s="1">
        <v>45436</v>
      </c>
      <c r="D2931" s="1">
        <v>45437</v>
      </c>
      <c r="E2931" s="1">
        <v>45474</v>
      </c>
      <c r="F2931" t="s">
        <v>106</v>
      </c>
      <c r="G2931" t="s">
        <v>79</v>
      </c>
      <c r="H2931" t="s">
        <v>52</v>
      </c>
      <c r="I2931">
        <v>92928</v>
      </c>
      <c r="J2931">
        <v>3977.31</v>
      </c>
      <c r="K2931">
        <v>3207</v>
      </c>
      <c r="L2931" t="s">
        <v>18</v>
      </c>
      <c r="M2931" t="s">
        <v>19</v>
      </c>
      <c r="N2931" s="2">
        <f t="shared" si="45"/>
        <v>0</v>
      </c>
      <c r="O2931">
        <f>DATEDIF(Table1[[#This Row],[Submission_Date]],Table1[[#This Row],[Decision_Date]],"D")</f>
        <v>37</v>
      </c>
      <c r="P2931">
        <f>Table1[[#This Row],[Claim_Amount]]-Table1[[#This Row],[Paid_Amount]]</f>
        <v>770.31</v>
      </c>
    </row>
    <row r="2932" spans="1:16" x14ac:dyDescent="0.3">
      <c r="A2932" t="s">
        <v>5408</v>
      </c>
      <c r="B2932" t="s">
        <v>1985</v>
      </c>
      <c r="C2932" s="1">
        <v>45453</v>
      </c>
      <c r="D2932" s="1">
        <v>45456</v>
      </c>
      <c r="E2932" s="1">
        <v>45467</v>
      </c>
      <c r="F2932" t="s">
        <v>106</v>
      </c>
      <c r="G2932" t="s">
        <v>23</v>
      </c>
      <c r="H2932" t="s">
        <v>35</v>
      </c>
      <c r="I2932">
        <v>99214</v>
      </c>
      <c r="J2932">
        <v>3623.96</v>
      </c>
      <c r="K2932">
        <v>3586.91</v>
      </c>
      <c r="L2932" t="s">
        <v>18</v>
      </c>
      <c r="M2932" t="s">
        <v>19</v>
      </c>
      <c r="N2932" s="2">
        <f t="shared" si="45"/>
        <v>0</v>
      </c>
      <c r="O2932">
        <f>DATEDIF(Table1[[#This Row],[Submission_Date]],Table1[[#This Row],[Decision_Date]],"D")</f>
        <v>11</v>
      </c>
      <c r="P2932">
        <f>Table1[[#This Row],[Claim_Amount]]-Table1[[#This Row],[Paid_Amount]]</f>
        <v>37.050000000000182</v>
      </c>
    </row>
    <row r="2933" spans="1:16" x14ac:dyDescent="0.3">
      <c r="A2933" t="s">
        <v>5409</v>
      </c>
      <c r="B2933" t="s">
        <v>5410</v>
      </c>
      <c r="C2933" s="1">
        <v>45533</v>
      </c>
      <c r="D2933" s="1">
        <v>45545</v>
      </c>
      <c r="E2933" s="1">
        <v>45590</v>
      </c>
      <c r="F2933" t="s">
        <v>27</v>
      </c>
      <c r="G2933" t="s">
        <v>28</v>
      </c>
      <c r="H2933" t="s">
        <v>52</v>
      </c>
      <c r="I2933">
        <v>80053</v>
      </c>
      <c r="J2933">
        <v>1255.8499999999999</v>
      </c>
      <c r="K2933">
        <v>0</v>
      </c>
      <c r="L2933" t="s">
        <v>30</v>
      </c>
      <c r="M2933" t="s">
        <v>19</v>
      </c>
      <c r="N2933" s="2">
        <f t="shared" si="45"/>
        <v>0</v>
      </c>
      <c r="O2933">
        <f>DATEDIF(Table1[[#This Row],[Submission_Date]],Table1[[#This Row],[Decision_Date]],"D")</f>
        <v>45</v>
      </c>
      <c r="P2933">
        <f>Table1[[#This Row],[Claim_Amount]]-Table1[[#This Row],[Paid_Amount]]</f>
        <v>1255.8499999999999</v>
      </c>
    </row>
    <row r="2934" spans="1:16" x14ac:dyDescent="0.3">
      <c r="A2934" t="s">
        <v>5411</v>
      </c>
      <c r="B2934" t="s">
        <v>5412</v>
      </c>
      <c r="C2934" s="1">
        <v>45295</v>
      </c>
      <c r="D2934" s="1">
        <v>45297</v>
      </c>
      <c r="E2934" s="1">
        <v>45335</v>
      </c>
      <c r="F2934" t="s">
        <v>27</v>
      </c>
      <c r="G2934" t="s">
        <v>23</v>
      </c>
      <c r="H2934" t="s">
        <v>87</v>
      </c>
      <c r="I2934">
        <v>99214</v>
      </c>
      <c r="J2934">
        <v>887.68</v>
      </c>
      <c r="K2934">
        <v>0</v>
      </c>
      <c r="L2934" t="s">
        <v>60</v>
      </c>
      <c r="M2934" t="s">
        <v>61</v>
      </c>
      <c r="N2934" s="2">
        <f t="shared" si="45"/>
        <v>1</v>
      </c>
      <c r="O2934">
        <f>DATEDIF(Table1[[#This Row],[Submission_Date]],Table1[[#This Row],[Decision_Date]],"D")</f>
        <v>38</v>
      </c>
      <c r="P2934">
        <f>Table1[[#This Row],[Claim_Amount]]-Table1[[#This Row],[Paid_Amount]]</f>
        <v>887.68</v>
      </c>
    </row>
    <row r="2935" spans="1:16" x14ac:dyDescent="0.3">
      <c r="A2935" t="s">
        <v>5413</v>
      </c>
      <c r="B2935" t="s">
        <v>5414</v>
      </c>
      <c r="C2935" s="1">
        <v>45140</v>
      </c>
      <c r="D2935" s="1">
        <v>45145</v>
      </c>
      <c r="E2935" s="1">
        <v>45150</v>
      </c>
      <c r="F2935" t="s">
        <v>44</v>
      </c>
      <c r="G2935" t="s">
        <v>28</v>
      </c>
      <c r="H2935" t="s">
        <v>55</v>
      </c>
      <c r="I2935">
        <v>99214</v>
      </c>
      <c r="J2935">
        <v>3882.52</v>
      </c>
      <c r="K2935">
        <v>3853.54</v>
      </c>
      <c r="L2935" t="s">
        <v>18</v>
      </c>
      <c r="M2935" t="s">
        <v>19</v>
      </c>
      <c r="N2935" s="2">
        <f t="shared" si="45"/>
        <v>0</v>
      </c>
      <c r="O2935">
        <f>DATEDIF(Table1[[#This Row],[Submission_Date]],Table1[[#This Row],[Decision_Date]],"D")</f>
        <v>5</v>
      </c>
      <c r="P2935">
        <f>Table1[[#This Row],[Claim_Amount]]-Table1[[#This Row],[Paid_Amount]]</f>
        <v>28.980000000000018</v>
      </c>
    </row>
    <row r="2936" spans="1:16" x14ac:dyDescent="0.3">
      <c r="A2936" t="s">
        <v>5415</v>
      </c>
      <c r="B2936" t="s">
        <v>5416</v>
      </c>
      <c r="C2936" s="1">
        <v>45626</v>
      </c>
      <c r="D2936" s="1">
        <v>45652</v>
      </c>
      <c r="E2936" s="1">
        <v>45690</v>
      </c>
      <c r="F2936" t="s">
        <v>72</v>
      </c>
      <c r="G2936" t="s">
        <v>23</v>
      </c>
      <c r="H2936" t="s">
        <v>55</v>
      </c>
      <c r="I2936">
        <v>80053</v>
      </c>
      <c r="J2936">
        <v>3644</v>
      </c>
      <c r="K2936">
        <v>3049.7</v>
      </c>
      <c r="L2936" t="s">
        <v>18</v>
      </c>
      <c r="M2936" t="s">
        <v>19</v>
      </c>
      <c r="N2936" s="2">
        <f t="shared" si="45"/>
        <v>0</v>
      </c>
      <c r="O2936">
        <f>DATEDIF(Table1[[#This Row],[Submission_Date]],Table1[[#This Row],[Decision_Date]],"D")</f>
        <v>38</v>
      </c>
      <c r="P2936">
        <f>Table1[[#This Row],[Claim_Amount]]-Table1[[#This Row],[Paid_Amount]]</f>
        <v>594.30000000000018</v>
      </c>
    </row>
    <row r="2937" spans="1:16" x14ac:dyDescent="0.3">
      <c r="A2937" t="s">
        <v>5417</v>
      </c>
      <c r="B2937" t="s">
        <v>5418</v>
      </c>
      <c r="C2937" s="1">
        <v>45299</v>
      </c>
      <c r="D2937" s="1">
        <v>45312</v>
      </c>
      <c r="E2937" s="1">
        <v>45338</v>
      </c>
      <c r="F2937" t="s">
        <v>22</v>
      </c>
      <c r="G2937" t="s">
        <v>34</v>
      </c>
      <c r="H2937" t="s">
        <v>45</v>
      </c>
      <c r="I2937">
        <v>99215</v>
      </c>
      <c r="J2937">
        <v>5873.09</v>
      </c>
      <c r="K2937">
        <v>0</v>
      </c>
      <c r="L2937" t="s">
        <v>60</v>
      </c>
      <c r="M2937" t="s">
        <v>94</v>
      </c>
      <c r="N2937" s="2">
        <f t="shared" si="45"/>
        <v>1</v>
      </c>
      <c r="O2937">
        <f>DATEDIF(Table1[[#This Row],[Submission_Date]],Table1[[#This Row],[Decision_Date]],"D")</f>
        <v>26</v>
      </c>
      <c r="P2937">
        <f>Table1[[#This Row],[Claim_Amount]]-Table1[[#This Row],[Paid_Amount]]</f>
        <v>5873.09</v>
      </c>
    </row>
    <row r="2938" spans="1:16" x14ac:dyDescent="0.3">
      <c r="A2938" t="s">
        <v>5419</v>
      </c>
      <c r="B2938" t="s">
        <v>5420</v>
      </c>
      <c r="C2938" s="1">
        <v>45093</v>
      </c>
      <c r="D2938" s="1">
        <v>45122</v>
      </c>
      <c r="E2938" s="1">
        <v>45149</v>
      </c>
      <c r="F2938" t="s">
        <v>15</v>
      </c>
      <c r="G2938" t="s">
        <v>79</v>
      </c>
      <c r="H2938" t="s">
        <v>49</v>
      </c>
      <c r="I2938">
        <v>27130</v>
      </c>
      <c r="J2938">
        <v>1115.23</v>
      </c>
      <c r="K2938">
        <v>934.28</v>
      </c>
      <c r="L2938" t="s">
        <v>18</v>
      </c>
      <c r="M2938" t="s">
        <v>19</v>
      </c>
      <c r="N2938" s="2">
        <f t="shared" si="45"/>
        <v>0</v>
      </c>
      <c r="O2938">
        <f>DATEDIF(Table1[[#This Row],[Submission_Date]],Table1[[#This Row],[Decision_Date]],"D")</f>
        <v>27</v>
      </c>
      <c r="P2938">
        <f>Table1[[#This Row],[Claim_Amount]]-Table1[[#This Row],[Paid_Amount]]</f>
        <v>180.95000000000005</v>
      </c>
    </row>
    <row r="2939" spans="1:16" x14ac:dyDescent="0.3">
      <c r="A2939" t="s">
        <v>5421</v>
      </c>
      <c r="B2939" t="s">
        <v>5422</v>
      </c>
      <c r="C2939" s="1">
        <v>45255</v>
      </c>
      <c r="D2939" s="1">
        <v>45258</v>
      </c>
      <c r="E2939" s="1">
        <v>45280</v>
      </c>
      <c r="F2939" t="s">
        <v>27</v>
      </c>
      <c r="G2939" t="s">
        <v>16</v>
      </c>
      <c r="H2939" t="s">
        <v>35</v>
      </c>
      <c r="I2939">
        <v>43239</v>
      </c>
      <c r="J2939">
        <v>1504.72</v>
      </c>
      <c r="K2939">
        <v>0</v>
      </c>
      <c r="L2939" t="s">
        <v>60</v>
      </c>
      <c r="M2939" t="s">
        <v>153</v>
      </c>
      <c r="N2939" s="2">
        <f t="shared" si="45"/>
        <v>1</v>
      </c>
      <c r="O2939">
        <f>DATEDIF(Table1[[#This Row],[Submission_Date]],Table1[[#This Row],[Decision_Date]],"D")</f>
        <v>22</v>
      </c>
      <c r="P2939">
        <f>Table1[[#This Row],[Claim_Amount]]-Table1[[#This Row],[Paid_Amount]]</f>
        <v>1504.72</v>
      </c>
    </row>
    <row r="2940" spans="1:16" x14ac:dyDescent="0.3">
      <c r="A2940" t="s">
        <v>5423</v>
      </c>
      <c r="B2940" t="s">
        <v>5424</v>
      </c>
      <c r="C2940" s="1">
        <v>45473</v>
      </c>
      <c r="D2940" s="1">
        <v>45501</v>
      </c>
      <c r="E2940" s="1">
        <v>45517</v>
      </c>
      <c r="F2940" t="s">
        <v>27</v>
      </c>
      <c r="G2940" t="s">
        <v>41</v>
      </c>
      <c r="H2940" t="s">
        <v>38</v>
      </c>
      <c r="I2940">
        <v>90837</v>
      </c>
      <c r="J2940">
        <v>487.07</v>
      </c>
      <c r="K2940">
        <v>429.32</v>
      </c>
      <c r="L2940" t="s">
        <v>18</v>
      </c>
      <c r="M2940" t="s">
        <v>19</v>
      </c>
      <c r="N2940" s="2">
        <f t="shared" si="45"/>
        <v>0</v>
      </c>
      <c r="O2940">
        <f>DATEDIF(Table1[[#This Row],[Submission_Date]],Table1[[#This Row],[Decision_Date]],"D")</f>
        <v>16</v>
      </c>
      <c r="P2940">
        <f>Table1[[#This Row],[Claim_Amount]]-Table1[[#This Row],[Paid_Amount]]</f>
        <v>57.75</v>
      </c>
    </row>
    <row r="2941" spans="1:16" x14ac:dyDescent="0.3">
      <c r="A2941" t="s">
        <v>5425</v>
      </c>
      <c r="B2941" t="s">
        <v>5426</v>
      </c>
      <c r="C2941" s="1">
        <v>45253</v>
      </c>
      <c r="D2941" s="1">
        <v>45281</v>
      </c>
      <c r="E2941" s="1">
        <v>45288</v>
      </c>
      <c r="F2941" t="s">
        <v>22</v>
      </c>
      <c r="G2941" t="s">
        <v>16</v>
      </c>
      <c r="H2941" t="s">
        <v>29</v>
      </c>
      <c r="I2941">
        <v>71046</v>
      </c>
      <c r="J2941">
        <v>1320.84</v>
      </c>
      <c r="K2941">
        <v>0</v>
      </c>
      <c r="L2941" t="s">
        <v>60</v>
      </c>
      <c r="M2941" t="s">
        <v>101</v>
      </c>
      <c r="N2941" s="2">
        <f t="shared" si="45"/>
        <v>1</v>
      </c>
      <c r="O2941">
        <f>DATEDIF(Table1[[#This Row],[Submission_Date]],Table1[[#This Row],[Decision_Date]],"D")</f>
        <v>7</v>
      </c>
      <c r="P2941">
        <f>Table1[[#This Row],[Claim_Amount]]-Table1[[#This Row],[Paid_Amount]]</f>
        <v>1320.84</v>
      </c>
    </row>
    <row r="2942" spans="1:16" x14ac:dyDescent="0.3">
      <c r="A2942" t="s">
        <v>5427</v>
      </c>
      <c r="B2942" t="s">
        <v>5428</v>
      </c>
      <c r="C2942" s="1">
        <v>45179</v>
      </c>
      <c r="D2942" s="1">
        <v>45190</v>
      </c>
      <c r="E2942" s="1">
        <v>45244</v>
      </c>
      <c r="F2942" t="s">
        <v>27</v>
      </c>
      <c r="G2942" t="s">
        <v>28</v>
      </c>
      <c r="H2942" t="s">
        <v>38</v>
      </c>
      <c r="I2942">
        <v>27130</v>
      </c>
      <c r="J2942">
        <v>4012.85</v>
      </c>
      <c r="K2942">
        <v>3660.22</v>
      </c>
      <c r="L2942" t="s">
        <v>18</v>
      </c>
      <c r="M2942" t="s">
        <v>19</v>
      </c>
      <c r="N2942" s="2">
        <f t="shared" si="45"/>
        <v>0</v>
      </c>
      <c r="O2942">
        <f>DATEDIF(Table1[[#This Row],[Submission_Date]],Table1[[#This Row],[Decision_Date]],"D")</f>
        <v>54</v>
      </c>
      <c r="P2942">
        <f>Table1[[#This Row],[Claim_Amount]]-Table1[[#This Row],[Paid_Amount]]</f>
        <v>352.63000000000011</v>
      </c>
    </row>
    <row r="2943" spans="1:16" x14ac:dyDescent="0.3">
      <c r="A2943" t="s">
        <v>5429</v>
      </c>
      <c r="B2943" t="s">
        <v>5430</v>
      </c>
      <c r="C2943" s="1">
        <v>45253</v>
      </c>
      <c r="D2943" s="1">
        <v>45265</v>
      </c>
      <c r="E2943" s="1">
        <v>45295</v>
      </c>
      <c r="F2943" t="s">
        <v>48</v>
      </c>
      <c r="G2943" t="s">
        <v>23</v>
      </c>
      <c r="H2943" t="s">
        <v>55</v>
      </c>
      <c r="I2943">
        <v>99213</v>
      </c>
      <c r="J2943">
        <v>1244.8900000000001</v>
      </c>
      <c r="K2943">
        <v>1090.33</v>
      </c>
      <c r="L2943" t="s">
        <v>18</v>
      </c>
      <c r="M2943" t="s">
        <v>19</v>
      </c>
      <c r="N2943" s="2">
        <f t="shared" si="45"/>
        <v>0</v>
      </c>
      <c r="O2943">
        <f>DATEDIF(Table1[[#This Row],[Submission_Date]],Table1[[#This Row],[Decision_Date]],"D")</f>
        <v>30</v>
      </c>
      <c r="P2943">
        <f>Table1[[#This Row],[Claim_Amount]]-Table1[[#This Row],[Paid_Amount]]</f>
        <v>154.56000000000017</v>
      </c>
    </row>
    <row r="2944" spans="1:16" x14ac:dyDescent="0.3">
      <c r="A2944" t="s">
        <v>5431</v>
      </c>
      <c r="B2944" t="s">
        <v>5432</v>
      </c>
      <c r="C2944" s="1">
        <v>45258</v>
      </c>
      <c r="D2944" s="1">
        <v>45286</v>
      </c>
      <c r="E2944" s="1">
        <v>45291</v>
      </c>
      <c r="F2944" t="s">
        <v>44</v>
      </c>
      <c r="G2944" t="s">
        <v>23</v>
      </c>
      <c r="H2944" t="s">
        <v>87</v>
      </c>
      <c r="I2944">
        <v>27447</v>
      </c>
      <c r="J2944">
        <v>3018.1</v>
      </c>
      <c r="K2944">
        <v>2543.15</v>
      </c>
      <c r="L2944" t="s">
        <v>18</v>
      </c>
      <c r="M2944" t="s">
        <v>19</v>
      </c>
      <c r="N2944" s="2">
        <f t="shared" si="45"/>
        <v>0</v>
      </c>
      <c r="O2944">
        <f>DATEDIF(Table1[[#This Row],[Submission_Date]],Table1[[#This Row],[Decision_Date]],"D")</f>
        <v>5</v>
      </c>
      <c r="P2944">
        <f>Table1[[#This Row],[Claim_Amount]]-Table1[[#This Row],[Paid_Amount]]</f>
        <v>474.94999999999982</v>
      </c>
    </row>
    <row r="2945" spans="1:16" x14ac:dyDescent="0.3">
      <c r="A2945" t="s">
        <v>5433</v>
      </c>
      <c r="B2945" t="s">
        <v>5434</v>
      </c>
      <c r="C2945" s="1">
        <v>45577</v>
      </c>
      <c r="D2945" s="1">
        <v>45603</v>
      </c>
      <c r="E2945" s="1">
        <v>45647</v>
      </c>
      <c r="F2945" t="s">
        <v>48</v>
      </c>
      <c r="G2945" t="s">
        <v>41</v>
      </c>
      <c r="H2945" t="s">
        <v>49</v>
      </c>
      <c r="I2945">
        <v>92928</v>
      </c>
      <c r="J2945">
        <v>1552.46</v>
      </c>
      <c r="K2945">
        <v>1464.1</v>
      </c>
      <c r="L2945" t="s">
        <v>18</v>
      </c>
      <c r="M2945" t="s">
        <v>19</v>
      </c>
      <c r="N2945" s="2">
        <f t="shared" si="45"/>
        <v>0</v>
      </c>
      <c r="O2945">
        <f>DATEDIF(Table1[[#This Row],[Submission_Date]],Table1[[#This Row],[Decision_Date]],"D")</f>
        <v>44</v>
      </c>
      <c r="P2945">
        <f>Table1[[#This Row],[Claim_Amount]]-Table1[[#This Row],[Paid_Amount]]</f>
        <v>88.360000000000127</v>
      </c>
    </row>
    <row r="2946" spans="1:16" x14ac:dyDescent="0.3">
      <c r="A2946" t="s">
        <v>5435</v>
      </c>
      <c r="B2946" t="s">
        <v>5436</v>
      </c>
      <c r="C2946" s="1">
        <v>45560</v>
      </c>
      <c r="D2946" s="1">
        <v>45569</v>
      </c>
      <c r="E2946" s="1">
        <v>45614</v>
      </c>
      <c r="F2946" t="s">
        <v>15</v>
      </c>
      <c r="G2946" t="s">
        <v>16</v>
      </c>
      <c r="H2946" t="s">
        <v>38</v>
      </c>
      <c r="I2946">
        <v>80053</v>
      </c>
      <c r="J2946">
        <v>2343.14</v>
      </c>
      <c r="K2946">
        <v>0</v>
      </c>
      <c r="L2946" t="s">
        <v>60</v>
      </c>
      <c r="M2946" t="s">
        <v>101</v>
      </c>
      <c r="N2946" s="2">
        <f t="shared" si="45"/>
        <v>1</v>
      </c>
      <c r="O2946">
        <f>DATEDIF(Table1[[#This Row],[Submission_Date]],Table1[[#This Row],[Decision_Date]],"D")</f>
        <v>45</v>
      </c>
      <c r="P2946">
        <f>Table1[[#This Row],[Claim_Amount]]-Table1[[#This Row],[Paid_Amount]]</f>
        <v>2343.14</v>
      </c>
    </row>
    <row r="2947" spans="1:16" x14ac:dyDescent="0.3">
      <c r="A2947" t="s">
        <v>5437</v>
      </c>
      <c r="B2947" t="s">
        <v>5438</v>
      </c>
      <c r="C2947" s="1">
        <v>45511</v>
      </c>
      <c r="D2947" s="1">
        <v>45535</v>
      </c>
      <c r="E2947" s="1">
        <v>45578</v>
      </c>
      <c r="F2947" t="s">
        <v>27</v>
      </c>
      <c r="G2947" t="s">
        <v>41</v>
      </c>
      <c r="H2947" t="s">
        <v>35</v>
      </c>
      <c r="I2947">
        <v>90837</v>
      </c>
      <c r="J2947">
        <v>721.87</v>
      </c>
      <c r="K2947">
        <v>0</v>
      </c>
      <c r="L2947" t="s">
        <v>60</v>
      </c>
      <c r="M2947" t="s">
        <v>153</v>
      </c>
      <c r="N2947" s="2">
        <f t="shared" ref="N2947:N3010" si="46">IF(L2947="Denied",1,0)</f>
        <v>1</v>
      </c>
      <c r="O2947">
        <f>DATEDIF(Table1[[#This Row],[Submission_Date]],Table1[[#This Row],[Decision_Date]],"D")</f>
        <v>43</v>
      </c>
      <c r="P2947">
        <f>Table1[[#This Row],[Claim_Amount]]-Table1[[#This Row],[Paid_Amount]]</f>
        <v>721.87</v>
      </c>
    </row>
    <row r="2948" spans="1:16" x14ac:dyDescent="0.3">
      <c r="A2948" t="s">
        <v>5439</v>
      </c>
      <c r="B2948" t="s">
        <v>4568</v>
      </c>
      <c r="C2948" s="1">
        <v>45275</v>
      </c>
      <c r="D2948" s="1">
        <v>45280</v>
      </c>
      <c r="E2948" s="1">
        <v>45330</v>
      </c>
      <c r="F2948" t="s">
        <v>27</v>
      </c>
      <c r="G2948" t="s">
        <v>28</v>
      </c>
      <c r="H2948" t="s">
        <v>38</v>
      </c>
      <c r="I2948">
        <v>70553</v>
      </c>
      <c r="J2948">
        <v>1935.59</v>
      </c>
      <c r="K2948">
        <v>1674.73</v>
      </c>
      <c r="L2948" t="s">
        <v>18</v>
      </c>
      <c r="M2948" t="s">
        <v>19</v>
      </c>
      <c r="N2948" s="2">
        <f t="shared" si="46"/>
        <v>0</v>
      </c>
      <c r="O2948">
        <f>DATEDIF(Table1[[#This Row],[Submission_Date]],Table1[[#This Row],[Decision_Date]],"D")</f>
        <v>50</v>
      </c>
      <c r="P2948">
        <f>Table1[[#This Row],[Claim_Amount]]-Table1[[#This Row],[Paid_Amount]]</f>
        <v>260.8599999999999</v>
      </c>
    </row>
    <row r="2949" spans="1:16" x14ac:dyDescent="0.3">
      <c r="A2949" t="s">
        <v>5440</v>
      </c>
      <c r="B2949" t="s">
        <v>862</v>
      </c>
      <c r="C2949" s="1">
        <v>45049</v>
      </c>
      <c r="D2949" s="1">
        <v>45064</v>
      </c>
      <c r="E2949" s="1">
        <v>45084</v>
      </c>
      <c r="F2949" t="s">
        <v>72</v>
      </c>
      <c r="G2949" t="s">
        <v>28</v>
      </c>
      <c r="H2949" t="s">
        <v>17</v>
      </c>
      <c r="I2949">
        <v>80053</v>
      </c>
      <c r="J2949">
        <v>165.19</v>
      </c>
      <c r="K2949">
        <v>127.96</v>
      </c>
      <c r="L2949" t="s">
        <v>18</v>
      </c>
      <c r="M2949" t="s">
        <v>19</v>
      </c>
      <c r="N2949" s="2">
        <f t="shared" si="46"/>
        <v>0</v>
      </c>
      <c r="O2949">
        <f>DATEDIF(Table1[[#This Row],[Submission_Date]],Table1[[#This Row],[Decision_Date]],"D")</f>
        <v>20</v>
      </c>
      <c r="P2949">
        <f>Table1[[#This Row],[Claim_Amount]]-Table1[[#This Row],[Paid_Amount]]</f>
        <v>37.230000000000004</v>
      </c>
    </row>
    <row r="2950" spans="1:16" x14ac:dyDescent="0.3">
      <c r="A2950" t="s">
        <v>5441</v>
      </c>
      <c r="B2950" t="s">
        <v>5442</v>
      </c>
      <c r="C2950" s="1">
        <v>45249</v>
      </c>
      <c r="D2950" s="1">
        <v>45279</v>
      </c>
      <c r="E2950" s="1">
        <v>45323</v>
      </c>
      <c r="F2950" t="s">
        <v>48</v>
      </c>
      <c r="G2950" t="s">
        <v>16</v>
      </c>
      <c r="H2950" t="s">
        <v>52</v>
      </c>
      <c r="I2950">
        <v>27447</v>
      </c>
      <c r="J2950">
        <v>1556.95</v>
      </c>
      <c r="K2950">
        <v>1436.13</v>
      </c>
      <c r="L2950" t="s">
        <v>18</v>
      </c>
      <c r="M2950" t="s">
        <v>19</v>
      </c>
      <c r="N2950" s="2">
        <f t="shared" si="46"/>
        <v>0</v>
      </c>
      <c r="O2950">
        <f>DATEDIF(Table1[[#This Row],[Submission_Date]],Table1[[#This Row],[Decision_Date]],"D")</f>
        <v>44</v>
      </c>
      <c r="P2950">
        <f>Table1[[#This Row],[Claim_Amount]]-Table1[[#This Row],[Paid_Amount]]</f>
        <v>120.81999999999994</v>
      </c>
    </row>
    <row r="2951" spans="1:16" x14ac:dyDescent="0.3">
      <c r="A2951" t="s">
        <v>5443</v>
      </c>
      <c r="B2951" t="s">
        <v>5444</v>
      </c>
      <c r="C2951" s="1">
        <v>45203</v>
      </c>
      <c r="D2951" s="1">
        <v>45226</v>
      </c>
      <c r="E2951" s="1">
        <v>45282</v>
      </c>
      <c r="F2951" t="s">
        <v>15</v>
      </c>
      <c r="G2951" t="s">
        <v>79</v>
      </c>
      <c r="H2951" t="s">
        <v>24</v>
      </c>
      <c r="I2951">
        <v>27447</v>
      </c>
      <c r="J2951">
        <v>490.6</v>
      </c>
      <c r="K2951">
        <v>381.4</v>
      </c>
      <c r="L2951" t="s">
        <v>18</v>
      </c>
      <c r="M2951" t="s">
        <v>19</v>
      </c>
      <c r="N2951" s="2">
        <f t="shared" si="46"/>
        <v>0</v>
      </c>
      <c r="O2951">
        <f>DATEDIF(Table1[[#This Row],[Submission_Date]],Table1[[#This Row],[Decision_Date]],"D")</f>
        <v>56</v>
      </c>
      <c r="P2951">
        <f>Table1[[#This Row],[Claim_Amount]]-Table1[[#This Row],[Paid_Amount]]</f>
        <v>109.20000000000005</v>
      </c>
    </row>
    <row r="2952" spans="1:16" x14ac:dyDescent="0.3">
      <c r="A2952" t="s">
        <v>5445</v>
      </c>
      <c r="B2952" t="s">
        <v>5446</v>
      </c>
      <c r="C2952" s="1">
        <v>45034</v>
      </c>
      <c r="D2952" s="1">
        <v>45049</v>
      </c>
      <c r="E2952" s="1">
        <v>45094</v>
      </c>
      <c r="F2952" t="s">
        <v>15</v>
      </c>
      <c r="G2952" t="s">
        <v>16</v>
      </c>
      <c r="H2952" t="s">
        <v>38</v>
      </c>
      <c r="I2952">
        <v>90837</v>
      </c>
      <c r="J2952">
        <v>4744.76</v>
      </c>
      <c r="K2952">
        <v>0</v>
      </c>
      <c r="L2952" t="s">
        <v>30</v>
      </c>
      <c r="M2952" t="s">
        <v>19</v>
      </c>
      <c r="N2952" s="2">
        <f t="shared" si="46"/>
        <v>0</v>
      </c>
      <c r="O2952">
        <f>DATEDIF(Table1[[#This Row],[Submission_Date]],Table1[[#This Row],[Decision_Date]],"D")</f>
        <v>45</v>
      </c>
      <c r="P2952">
        <f>Table1[[#This Row],[Claim_Amount]]-Table1[[#This Row],[Paid_Amount]]</f>
        <v>4744.76</v>
      </c>
    </row>
    <row r="2953" spans="1:16" x14ac:dyDescent="0.3">
      <c r="A2953" t="s">
        <v>5447</v>
      </c>
      <c r="B2953" t="s">
        <v>5448</v>
      </c>
      <c r="C2953" s="1">
        <v>45225</v>
      </c>
      <c r="D2953" s="1">
        <v>45247</v>
      </c>
      <c r="E2953" s="1">
        <v>45307</v>
      </c>
      <c r="F2953" t="s">
        <v>27</v>
      </c>
      <c r="G2953" t="s">
        <v>23</v>
      </c>
      <c r="H2953" t="s">
        <v>24</v>
      </c>
      <c r="I2953">
        <v>92928</v>
      </c>
      <c r="J2953">
        <v>3367.5</v>
      </c>
      <c r="K2953">
        <v>0</v>
      </c>
      <c r="L2953" t="s">
        <v>60</v>
      </c>
      <c r="M2953" t="s">
        <v>61</v>
      </c>
      <c r="N2953" s="2">
        <f t="shared" si="46"/>
        <v>1</v>
      </c>
      <c r="O2953">
        <f>DATEDIF(Table1[[#This Row],[Submission_Date]],Table1[[#This Row],[Decision_Date]],"D")</f>
        <v>60</v>
      </c>
      <c r="P2953">
        <f>Table1[[#This Row],[Claim_Amount]]-Table1[[#This Row],[Paid_Amount]]</f>
        <v>3367.5</v>
      </c>
    </row>
    <row r="2954" spans="1:16" x14ac:dyDescent="0.3">
      <c r="A2954" t="s">
        <v>5449</v>
      </c>
      <c r="B2954" t="s">
        <v>5450</v>
      </c>
      <c r="C2954" s="1">
        <v>45181</v>
      </c>
      <c r="D2954" s="1">
        <v>45210</v>
      </c>
      <c r="E2954" s="1">
        <v>45240</v>
      </c>
      <c r="F2954" t="s">
        <v>22</v>
      </c>
      <c r="G2954" t="s">
        <v>28</v>
      </c>
      <c r="H2954" t="s">
        <v>29</v>
      </c>
      <c r="I2954">
        <v>99215</v>
      </c>
      <c r="J2954">
        <v>2626.31</v>
      </c>
      <c r="K2954">
        <v>0</v>
      </c>
      <c r="L2954" t="s">
        <v>60</v>
      </c>
      <c r="M2954" t="s">
        <v>61</v>
      </c>
      <c r="N2954" s="2">
        <f t="shared" si="46"/>
        <v>1</v>
      </c>
      <c r="O2954">
        <f>DATEDIF(Table1[[#This Row],[Submission_Date]],Table1[[#This Row],[Decision_Date]],"D")</f>
        <v>30</v>
      </c>
      <c r="P2954">
        <f>Table1[[#This Row],[Claim_Amount]]-Table1[[#This Row],[Paid_Amount]]</f>
        <v>2626.31</v>
      </c>
    </row>
    <row r="2955" spans="1:16" x14ac:dyDescent="0.3">
      <c r="A2955" t="s">
        <v>5451</v>
      </c>
      <c r="B2955" t="s">
        <v>4432</v>
      </c>
      <c r="C2955" s="1">
        <v>45358</v>
      </c>
      <c r="D2955" s="1">
        <v>45361</v>
      </c>
      <c r="E2955" s="1">
        <v>45369</v>
      </c>
      <c r="F2955" t="s">
        <v>33</v>
      </c>
      <c r="G2955" t="s">
        <v>34</v>
      </c>
      <c r="H2955" t="s">
        <v>29</v>
      </c>
      <c r="I2955">
        <v>66984</v>
      </c>
      <c r="J2955">
        <v>6104.64</v>
      </c>
      <c r="K2955">
        <v>0</v>
      </c>
      <c r="L2955" t="s">
        <v>60</v>
      </c>
      <c r="M2955" t="s">
        <v>176</v>
      </c>
      <c r="N2955" s="2">
        <f t="shared" si="46"/>
        <v>1</v>
      </c>
      <c r="O2955">
        <f>DATEDIF(Table1[[#This Row],[Submission_Date]],Table1[[#This Row],[Decision_Date]],"D")</f>
        <v>8</v>
      </c>
      <c r="P2955">
        <f>Table1[[#This Row],[Claim_Amount]]-Table1[[#This Row],[Paid_Amount]]</f>
        <v>6104.64</v>
      </c>
    </row>
    <row r="2956" spans="1:16" x14ac:dyDescent="0.3">
      <c r="A2956" t="s">
        <v>5452</v>
      </c>
      <c r="B2956" t="s">
        <v>5453</v>
      </c>
      <c r="C2956" s="1">
        <v>44982</v>
      </c>
      <c r="D2956" s="1">
        <v>45003</v>
      </c>
      <c r="E2956" s="1">
        <v>45011</v>
      </c>
      <c r="F2956" t="s">
        <v>15</v>
      </c>
      <c r="G2956" t="s">
        <v>23</v>
      </c>
      <c r="H2956" t="s">
        <v>87</v>
      </c>
      <c r="I2956">
        <v>99215</v>
      </c>
      <c r="J2956">
        <v>846.29</v>
      </c>
      <c r="K2956">
        <v>0</v>
      </c>
      <c r="L2956" t="s">
        <v>60</v>
      </c>
      <c r="M2956" t="s">
        <v>311</v>
      </c>
      <c r="N2956" s="2">
        <f t="shared" si="46"/>
        <v>1</v>
      </c>
      <c r="O2956">
        <f>DATEDIF(Table1[[#This Row],[Submission_Date]],Table1[[#This Row],[Decision_Date]],"D")</f>
        <v>8</v>
      </c>
      <c r="P2956">
        <f>Table1[[#This Row],[Claim_Amount]]-Table1[[#This Row],[Paid_Amount]]</f>
        <v>846.29</v>
      </c>
    </row>
    <row r="2957" spans="1:16" x14ac:dyDescent="0.3">
      <c r="A2957" t="s">
        <v>5454</v>
      </c>
      <c r="B2957" t="s">
        <v>5455</v>
      </c>
      <c r="C2957" s="1">
        <v>45222</v>
      </c>
      <c r="D2957" s="1">
        <v>45231</v>
      </c>
      <c r="E2957" s="1">
        <v>45281</v>
      </c>
      <c r="F2957" t="s">
        <v>48</v>
      </c>
      <c r="G2957" t="s">
        <v>28</v>
      </c>
      <c r="H2957" t="s">
        <v>17</v>
      </c>
      <c r="I2957">
        <v>71046</v>
      </c>
      <c r="J2957">
        <v>7316.52</v>
      </c>
      <c r="K2957">
        <v>7186.61</v>
      </c>
      <c r="L2957" t="s">
        <v>18</v>
      </c>
      <c r="M2957" t="s">
        <v>19</v>
      </c>
      <c r="N2957" s="2">
        <f t="shared" si="46"/>
        <v>0</v>
      </c>
      <c r="O2957">
        <f>DATEDIF(Table1[[#This Row],[Submission_Date]],Table1[[#This Row],[Decision_Date]],"D")</f>
        <v>50</v>
      </c>
      <c r="P2957">
        <f>Table1[[#This Row],[Claim_Amount]]-Table1[[#This Row],[Paid_Amount]]</f>
        <v>129.91000000000076</v>
      </c>
    </row>
    <row r="2958" spans="1:16" x14ac:dyDescent="0.3">
      <c r="A2958" t="s">
        <v>5456</v>
      </c>
      <c r="B2958" t="s">
        <v>882</v>
      </c>
      <c r="C2958" s="1">
        <v>45172</v>
      </c>
      <c r="D2958" s="1">
        <v>45175</v>
      </c>
      <c r="E2958" s="1">
        <v>45211</v>
      </c>
      <c r="F2958" t="s">
        <v>44</v>
      </c>
      <c r="G2958" t="s">
        <v>28</v>
      </c>
      <c r="H2958" t="s">
        <v>87</v>
      </c>
      <c r="I2958">
        <v>71046</v>
      </c>
      <c r="J2958">
        <v>3811.41</v>
      </c>
      <c r="K2958">
        <v>0</v>
      </c>
      <c r="L2958" t="s">
        <v>60</v>
      </c>
      <c r="M2958" t="s">
        <v>80</v>
      </c>
      <c r="N2958" s="2">
        <f t="shared" si="46"/>
        <v>1</v>
      </c>
      <c r="O2958">
        <f>DATEDIF(Table1[[#This Row],[Submission_Date]],Table1[[#This Row],[Decision_Date]],"D")</f>
        <v>36</v>
      </c>
      <c r="P2958">
        <f>Table1[[#This Row],[Claim_Amount]]-Table1[[#This Row],[Paid_Amount]]</f>
        <v>3811.41</v>
      </c>
    </row>
    <row r="2959" spans="1:16" x14ac:dyDescent="0.3">
      <c r="A2959" t="s">
        <v>5457</v>
      </c>
      <c r="B2959" t="s">
        <v>5458</v>
      </c>
      <c r="C2959" s="1">
        <v>45487</v>
      </c>
      <c r="D2959" s="1">
        <v>45516</v>
      </c>
      <c r="E2959" s="1">
        <v>45556</v>
      </c>
      <c r="F2959" t="s">
        <v>106</v>
      </c>
      <c r="G2959" t="s">
        <v>16</v>
      </c>
      <c r="H2959" t="s">
        <v>49</v>
      </c>
      <c r="I2959">
        <v>27447</v>
      </c>
      <c r="J2959">
        <v>1496.31</v>
      </c>
      <c r="K2959">
        <v>1205.79</v>
      </c>
      <c r="L2959" t="s">
        <v>18</v>
      </c>
      <c r="M2959" t="s">
        <v>19</v>
      </c>
      <c r="N2959" s="2">
        <f t="shared" si="46"/>
        <v>0</v>
      </c>
      <c r="O2959">
        <f>DATEDIF(Table1[[#This Row],[Submission_Date]],Table1[[#This Row],[Decision_Date]],"D")</f>
        <v>40</v>
      </c>
      <c r="P2959">
        <f>Table1[[#This Row],[Claim_Amount]]-Table1[[#This Row],[Paid_Amount]]</f>
        <v>290.52</v>
      </c>
    </row>
    <row r="2960" spans="1:16" x14ac:dyDescent="0.3">
      <c r="A2960" t="s">
        <v>5459</v>
      </c>
      <c r="B2960" t="s">
        <v>5460</v>
      </c>
      <c r="C2960" s="1">
        <v>45431</v>
      </c>
      <c r="D2960" s="1">
        <v>45433</v>
      </c>
      <c r="E2960" s="1">
        <v>45474</v>
      </c>
      <c r="F2960" t="s">
        <v>48</v>
      </c>
      <c r="G2960" t="s">
        <v>79</v>
      </c>
      <c r="H2960" t="s">
        <v>35</v>
      </c>
      <c r="I2960">
        <v>71046</v>
      </c>
      <c r="J2960">
        <v>4485.01</v>
      </c>
      <c r="K2960">
        <v>4176.21</v>
      </c>
      <c r="L2960" t="s">
        <v>18</v>
      </c>
      <c r="M2960" t="s">
        <v>19</v>
      </c>
      <c r="N2960" s="2">
        <f t="shared" si="46"/>
        <v>0</v>
      </c>
      <c r="O2960">
        <f>DATEDIF(Table1[[#This Row],[Submission_Date]],Table1[[#This Row],[Decision_Date]],"D")</f>
        <v>41</v>
      </c>
      <c r="P2960">
        <f>Table1[[#This Row],[Claim_Amount]]-Table1[[#This Row],[Paid_Amount]]</f>
        <v>308.80000000000018</v>
      </c>
    </row>
    <row r="2961" spans="1:16" x14ac:dyDescent="0.3">
      <c r="A2961" t="s">
        <v>5461</v>
      </c>
      <c r="B2961" t="s">
        <v>3950</v>
      </c>
      <c r="C2961" s="1">
        <v>45057</v>
      </c>
      <c r="D2961" s="1">
        <v>45067</v>
      </c>
      <c r="E2961" s="1">
        <v>45119</v>
      </c>
      <c r="F2961" t="s">
        <v>72</v>
      </c>
      <c r="G2961" t="s">
        <v>34</v>
      </c>
      <c r="H2961" t="s">
        <v>29</v>
      </c>
      <c r="I2961">
        <v>99214</v>
      </c>
      <c r="J2961">
        <v>746.18</v>
      </c>
      <c r="K2961">
        <v>584.97</v>
      </c>
      <c r="L2961" t="s">
        <v>18</v>
      </c>
      <c r="M2961" t="s">
        <v>19</v>
      </c>
      <c r="N2961" s="2">
        <f t="shared" si="46"/>
        <v>0</v>
      </c>
      <c r="O2961">
        <f>DATEDIF(Table1[[#This Row],[Submission_Date]],Table1[[#This Row],[Decision_Date]],"D")</f>
        <v>52</v>
      </c>
      <c r="P2961">
        <f>Table1[[#This Row],[Claim_Amount]]-Table1[[#This Row],[Paid_Amount]]</f>
        <v>161.20999999999992</v>
      </c>
    </row>
    <row r="2962" spans="1:16" x14ac:dyDescent="0.3">
      <c r="A2962" t="s">
        <v>5462</v>
      </c>
      <c r="B2962" t="s">
        <v>5463</v>
      </c>
      <c r="C2962" s="1">
        <v>45220</v>
      </c>
      <c r="D2962" s="1">
        <v>45250</v>
      </c>
      <c r="E2962" s="1">
        <v>45271</v>
      </c>
      <c r="F2962" t="s">
        <v>15</v>
      </c>
      <c r="G2962" t="s">
        <v>41</v>
      </c>
      <c r="H2962" t="s">
        <v>17</v>
      </c>
      <c r="I2962">
        <v>99215</v>
      </c>
      <c r="J2962">
        <v>934.85</v>
      </c>
      <c r="K2962">
        <v>0</v>
      </c>
      <c r="L2962" t="s">
        <v>60</v>
      </c>
      <c r="M2962" t="s">
        <v>61</v>
      </c>
      <c r="N2962" s="2">
        <f t="shared" si="46"/>
        <v>1</v>
      </c>
      <c r="O2962">
        <f>DATEDIF(Table1[[#This Row],[Submission_Date]],Table1[[#This Row],[Decision_Date]],"D")</f>
        <v>21</v>
      </c>
      <c r="P2962">
        <f>Table1[[#This Row],[Claim_Amount]]-Table1[[#This Row],[Paid_Amount]]</f>
        <v>934.85</v>
      </c>
    </row>
    <row r="2963" spans="1:16" x14ac:dyDescent="0.3">
      <c r="A2963" t="s">
        <v>5464</v>
      </c>
      <c r="B2963" t="s">
        <v>5465</v>
      </c>
      <c r="C2963" s="1">
        <v>45167</v>
      </c>
      <c r="D2963" s="1">
        <v>45179</v>
      </c>
      <c r="E2963" s="1">
        <v>45220</v>
      </c>
      <c r="F2963" t="s">
        <v>106</v>
      </c>
      <c r="G2963" t="s">
        <v>23</v>
      </c>
      <c r="H2963" t="s">
        <v>52</v>
      </c>
      <c r="I2963">
        <v>66984</v>
      </c>
      <c r="J2963">
        <v>1111.1199999999999</v>
      </c>
      <c r="K2963">
        <v>0</v>
      </c>
      <c r="L2963" t="s">
        <v>30</v>
      </c>
      <c r="M2963" t="s">
        <v>19</v>
      </c>
      <c r="N2963" s="2">
        <f t="shared" si="46"/>
        <v>0</v>
      </c>
      <c r="O2963">
        <f>DATEDIF(Table1[[#This Row],[Submission_Date]],Table1[[#This Row],[Decision_Date]],"D")</f>
        <v>41</v>
      </c>
      <c r="P2963">
        <f>Table1[[#This Row],[Claim_Amount]]-Table1[[#This Row],[Paid_Amount]]</f>
        <v>1111.1199999999999</v>
      </c>
    </row>
    <row r="2964" spans="1:16" x14ac:dyDescent="0.3">
      <c r="A2964" t="s">
        <v>5466</v>
      </c>
      <c r="B2964" t="s">
        <v>1167</v>
      </c>
      <c r="C2964" s="1">
        <v>44929</v>
      </c>
      <c r="D2964" s="1">
        <v>44934</v>
      </c>
      <c r="E2964" s="1">
        <v>44988</v>
      </c>
      <c r="F2964" t="s">
        <v>106</v>
      </c>
      <c r="G2964" t="s">
        <v>23</v>
      </c>
      <c r="H2964" t="s">
        <v>87</v>
      </c>
      <c r="I2964">
        <v>43239</v>
      </c>
      <c r="J2964">
        <v>1184.19</v>
      </c>
      <c r="K2964">
        <v>945.16</v>
      </c>
      <c r="L2964" t="s">
        <v>18</v>
      </c>
      <c r="M2964" t="s">
        <v>19</v>
      </c>
      <c r="N2964" s="2">
        <f t="shared" si="46"/>
        <v>0</v>
      </c>
      <c r="O2964">
        <f>DATEDIF(Table1[[#This Row],[Submission_Date]],Table1[[#This Row],[Decision_Date]],"D")</f>
        <v>54</v>
      </c>
      <c r="P2964">
        <f>Table1[[#This Row],[Claim_Amount]]-Table1[[#This Row],[Paid_Amount]]</f>
        <v>239.03000000000009</v>
      </c>
    </row>
    <row r="2965" spans="1:16" x14ac:dyDescent="0.3">
      <c r="A2965" t="s">
        <v>5467</v>
      </c>
      <c r="B2965" t="s">
        <v>5468</v>
      </c>
      <c r="C2965" s="1">
        <v>45480</v>
      </c>
      <c r="D2965" s="1">
        <v>45508</v>
      </c>
      <c r="E2965" s="1">
        <v>45561</v>
      </c>
      <c r="F2965" t="s">
        <v>48</v>
      </c>
      <c r="G2965" t="s">
        <v>23</v>
      </c>
      <c r="H2965" t="s">
        <v>87</v>
      </c>
      <c r="I2965">
        <v>27130</v>
      </c>
      <c r="J2965">
        <v>776.47</v>
      </c>
      <c r="K2965">
        <v>0</v>
      </c>
      <c r="L2965" t="s">
        <v>30</v>
      </c>
      <c r="M2965" t="s">
        <v>19</v>
      </c>
      <c r="N2965" s="2">
        <f t="shared" si="46"/>
        <v>0</v>
      </c>
      <c r="O2965">
        <f>DATEDIF(Table1[[#This Row],[Submission_Date]],Table1[[#This Row],[Decision_Date]],"D")</f>
        <v>53</v>
      </c>
      <c r="P2965">
        <f>Table1[[#This Row],[Claim_Amount]]-Table1[[#This Row],[Paid_Amount]]</f>
        <v>776.47</v>
      </c>
    </row>
    <row r="2966" spans="1:16" x14ac:dyDescent="0.3">
      <c r="A2966" t="s">
        <v>5469</v>
      </c>
      <c r="B2966" t="s">
        <v>2196</v>
      </c>
      <c r="C2966" s="1">
        <v>45451</v>
      </c>
      <c r="D2966" s="1">
        <v>45468</v>
      </c>
      <c r="E2966" s="1">
        <v>45486</v>
      </c>
      <c r="F2966" t="s">
        <v>15</v>
      </c>
      <c r="G2966" t="s">
        <v>34</v>
      </c>
      <c r="H2966" t="s">
        <v>17</v>
      </c>
      <c r="I2966">
        <v>92928</v>
      </c>
      <c r="J2966">
        <v>4810.07</v>
      </c>
      <c r="K2966">
        <v>3672.75</v>
      </c>
      <c r="L2966" t="s">
        <v>18</v>
      </c>
      <c r="M2966" t="s">
        <v>19</v>
      </c>
      <c r="N2966" s="2">
        <f t="shared" si="46"/>
        <v>0</v>
      </c>
      <c r="O2966">
        <f>DATEDIF(Table1[[#This Row],[Submission_Date]],Table1[[#This Row],[Decision_Date]],"D")</f>
        <v>18</v>
      </c>
      <c r="P2966">
        <f>Table1[[#This Row],[Claim_Amount]]-Table1[[#This Row],[Paid_Amount]]</f>
        <v>1137.3199999999997</v>
      </c>
    </row>
    <row r="2967" spans="1:16" x14ac:dyDescent="0.3">
      <c r="A2967" t="s">
        <v>5470</v>
      </c>
      <c r="B2967" t="s">
        <v>346</v>
      </c>
      <c r="C2967" s="1">
        <v>45228</v>
      </c>
      <c r="D2967" s="1">
        <v>45246</v>
      </c>
      <c r="E2967" s="1">
        <v>45272</v>
      </c>
      <c r="F2967" t="s">
        <v>27</v>
      </c>
      <c r="G2967" t="s">
        <v>16</v>
      </c>
      <c r="H2967" t="s">
        <v>45</v>
      </c>
      <c r="I2967">
        <v>99215</v>
      </c>
      <c r="J2967">
        <v>1469.85</v>
      </c>
      <c r="K2967">
        <v>0</v>
      </c>
      <c r="L2967" t="s">
        <v>30</v>
      </c>
      <c r="M2967" t="s">
        <v>19</v>
      </c>
      <c r="N2967" s="2">
        <f t="shared" si="46"/>
        <v>0</v>
      </c>
      <c r="O2967">
        <f>DATEDIF(Table1[[#This Row],[Submission_Date]],Table1[[#This Row],[Decision_Date]],"D")</f>
        <v>26</v>
      </c>
      <c r="P2967">
        <f>Table1[[#This Row],[Claim_Amount]]-Table1[[#This Row],[Paid_Amount]]</f>
        <v>1469.85</v>
      </c>
    </row>
    <row r="2968" spans="1:16" x14ac:dyDescent="0.3">
      <c r="A2968" t="s">
        <v>5471</v>
      </c>
      <c r="B2968" t="s">
        <v>5472</v>
      </c>
      <c r="C2968" s="1">
        <v>45498</v>
      </c>
      <c r="D2968" s="1">
        <v>45514</v>
      </c>
      <c r="E2968" s="1">
        <v>45568</v>
      </c>
      <c r="F2968" t="s">
        <v>15</v>
      </c>
      <c r="G2968" t="s">
        <v>79</v>
      </c>
      <c r="H2968" t="s">
        <v>87</v>
      </c>
      <c r="I2968">
        <v>27447</v>
      </c>
      <c r="J2968">
        <v>2397.0700000000002</v>
      </c>
      <c r="K2968">
        <v>0</v>
      </c>
      <c r="L2968" t="s">
        <v>60</v>
      </c>
      <c r="M2968" t="s">
        <v>101</v>
      </c>
      <c r="N2968" s="2">
        <f t="shared" si="46"/>
        <v>1</v>
      </c>
      <c r="O2968">
        <f>DATEDIF(Table1[[#This Row],[Submission_Date]],Table1[[#This Row],[Decision_Date]],"D")</f>
        <v>54</v>
      </c>
      <c r="P2968">
        <f>Table1[[#This Row],[Claim_Amount]]-Table1[[#This Row],[Paid_Amount]]</f>
        <v>2397.0700000000002</v>
      </c>
    </row>
    <row r="2969" spans="1:16" x14ac:dyDescent="0.3">
      <c r="A2969" t="s">
        <v>5473</v>
      </c>
      <c r="B2969" t="s">
        <v>5474</v>
      </c>
      <c r="C2969" s="1">
        <v>45341</v>
      </c>
      <c r="D2969" s="1">
        <v>45355</v>
      </c>
      <c r="E2969" s="1">
        <v>45360</v>
      </c>
      <c r="F2969" t="s">
        <v>15</v>
      </c>
      <c r="G2969" t="s">
        <v>79</v>
      </c>
      <c r="H2969" t="s">
        <v>55</v>
      </c>
      <c r="I2969">
        <v>92928</v>
      </c>
      <c r="J2969">
        <v>1145.6400000000001</v>
      </c>
      <c r="K2969">
        <v>0</v>
      </c>
      <c r="L2969" t="s">
        <v>30</v>
      </c>
      <c r="M2969" t="s">
        <v>19</v>
      </c>
      <c r="N2969" s="2">
        <f t="shared" si="46"/>
        <v>0</v>
      </c>
      <c r="O2969">
        <f>DATEDIF(Table1[[#This Row],[Submission_Date]],Table1[[#This Row],[Decision_Date]],"D")</f>
        <v>5</v>
      </c>
      <c r="P2969">
        <f>Table1[[#This Row],[Claim_Amount]]-Table1[[#This Row],[Paid_Amount]]</f>
        <v>1145.6400000000001</v>
      </c>
    </row>
    <row r="2970" spans="1:16" x14ac:dyDescent="0.3">
      <c r="A2970" t="s">
        <v>5475</v>
      </c>
      <c r="B2970" t="s">
        <v>5476</v>
      </c>
      <c r="C2970" s="1">
        <v>44960</v>
      </c>
      <c r="D2970" s="1">
        <v>44970</v>
      </c>
      <c r="E2970" s="1">
        <v>45000</v>
      </c>
      <c r="F2970" t="s">
        <v>48</v>
      </c>
      <c r="G2970" t="s">
        <v>79</v>
      </c>
      <c r="H2970" t="s">
        <v>17</v>
      </c>
      <c r="I2970">
        <v>27447</v>
      </c>
      <c r="J2970">
        <v>421.37</v>
      </c>
      <c r="K2970">
        <v>394.19</v>
      </c>
      <c r="L2970" t="s">
        <v>18</v>
      </c>
      <c r="M2970" t="s">
        <v>19</v>
      </c>
      <c r="N2970" s="2">
        <f t="shared" si="46"/>
        <v>0</v>
      </c>
      <c r="O2970">
        <f>DATEDIF(Table1[[#This Row],[Submission_Date]],Table1[[#This Row],[Decision_Date]],"D")</f>
        <v>30</v>
      </c>
      <c r="P2970">
        <f>Table1[[#This Row],[Claim_Amount]]-Table1[[#This Row],[Paid_Amount]]</f>
        <v>27.180000000000007</v>
      </c>
    </row>
    <row r="2971" spans="1:16" x14ac:dyDescent="0.3">
      <c r="A2971" t="s">
        <v>5477</v>
      </c>
      <c r="B2971" t="s">
        <v>5478</v>
      </c>
      <c r="C2971" s="1">
        <v>45363</v>
      </c>
      <c r="D2971" s="1">
        <v>45387</v>
      </c>
      <c r="E2971" s="1">
        <v>45398</v>
      </c>
      <c r="F2971" t="s">
        <v>15</v>
      </c>
      <c r="G2971" t="s">
        <v>23</v>
      </c>
      <c r="H2971" t="s">
        <v>35</v>
      </c>
      <c r="I2971">
        <v>80053</v>
      </c>
      <c r="J2971">
        <v>2244.0700000000002</v>
      </c>
      <c r="K2971">
        <v>1840.63</v>
      </c>
      <c r="L2971" t="s">
        <v>18</v>
      </c>
      <c r="M2971" t="s">
        <v>19</v>
      </c>
      <c r="N2971" s="2">
        <f t="shared" si="46"/>
        <v>0</v>
      </c>
      <c r="O2971">
        <f>DATEDIF(Table1[[#This Row],[Submission_Date]],Table1[[#This Row],[Decision_Date]],"D")</f>
        <v>11</v>
      </c>
      <c r="P2971">
        <f>Table1[[#This Row],[Claim_Amount]]-Table1[[#This Row],[Paid_Amount]]</f>
        <v>403.44000000000005</v>
      </c>
    </row>
    <row r="2972" spans="1:16" x14ac:dyDescent="0.3">
      <c r="A2972" t="s">
        <v>5479</v>
      </c>
      <c r="B2972" t="s">
        <v>4311</v>
      </c>
      <c r="C2972" s="1">
        <v>45196</v>
      </c>
      <c r="D2972" s="1">
        <v>45210</v>
      </c>
      <c r="E2972" s="1">
        <v>45246</v>
      </c>
      <c r="F2972" t="s">
        <v>33</v>
      </c>
      <c r="G2972" t="s">
        <v>41</v>
      </c>
      <c r="H2972" t="s">
        <v>87</v>
      </c>
      <c r="I2972">
        <v>92928</v>
      </c>
      <c r="J2972">
        <v>391.58</v>
      </c>
      <c r="K2972">
        <v>0</v>
      </c>
      <c r="L2972" t="s">
        <v>30</v>
      </c>
      <c r="M2972" t="s">
        <v>19</v>
      </c>
      <c r="N2972" s="2">
        <f t="shared" si="46"/>
        <v>0</v>
      </c>
      <c r="O2972">
        <f>DATEDIF(Table1[[#This Row],[Submission_Date]],Table1[[#This Row],[Decision_Date]],"D")</f>
        <v>36</v>
      </c>
      <c r="P2972">
        <f>Table1[[#This Row],[Claim_Amount]]-Table1[[#This Row],[Paid_Amount]]</f>
        <v>391.58</v>
      </c>
    </row>
    <row r="2973" spans="1:16" x14ac:dyDescent="0.3">
      <c r="A2973" t="s">
        <v>5480</v>
      </c>
      <c r="B2973" t="s">
        <v>2897</v>
      </c>
      <c r="C2973" s="1">
        <v>45592</v>
      </c>
      <c r="D2973" s="1">
        <v>45609</v>
      </c>
      <c r="E2973" s="1">
        <v>45643</v>
      </c>
      <c r="F2973" t="s">
        <v>33</v>
      </c>
      <c r="G2973" t="s">
        <v>79</v>
      </c>
      <c r="H2973" t="s">
        <v>55</v>
      </c>
      <c r="I2973">
        <v>99213</v>
      </c>
      <c r="J2973">
        <v>1711.44</v>
      </c>
      <c r="K2973">
        <v>0</v>
      </c>
      <c r="L2973" t="s">
        <v>30</v>
      </c>
      <c r="M2973" t="s">
        <v>19</v>
      </c>
      <c r="N2973" s="2">
        <f t="shared" si="46"/>
        <v>0</v>
      </c>
      <c r="O2973">
        <f>DATEDIF(Table1[[#This Row],[Submission_Date]],Table1[[#This Row],[Decision_Date]],"D")</f>
        <v>34</v>
      </c>
      <c r="P2973">
        <f>Table1[[#This Row],[Claim_Amount]]-Table1[[#This Row],[Paid_Amount]]</f>
        <v>1711.44</v>
      </c>
    </row>
    <row r="2974" spans="1:16" x14ac:dyDescent="0.3">
      <c r="A2974" t="s">
        <v>5481</v>
      </c>
      <c r="B2974" t="s">
        <v>1943</v>
      </c>
      <c r="C2974" s="1">
        <v>45048</v>
      </c>
      <c r="D2974" s="1">
        <v>45065</v>
      </c>
      <c r="E2974" s="1">
        <v>45081</v>
      </c>
      <c r="F2974" t="s">
        <v>15</v>
      </c>
      <c r="G2974" t="s">
        <v>34</v>
      </c>
      <c r="H2974" t="s">
        <v>55</v>
      </c>
      <c r="I2974">
        <v>27447</v>
      </c>
      <c r="J2974">
        <v>605.07000000000005</v>
      </c>
      <c r="K2974">
        <v>0</v>
      </c>
      <c r="L2974" t="s">
        <v>60</v>
      </c>
      <c r="M2974" t="s">
        <v>153</v>
      </c>
      <c r="N2974" s="2">
        <f t="shared" si="46"/>
        <v>1</v>
      </c>
      <c r="O2974">
        <f>DATEDIF(Table1[[#This Row],[Submission_Date]],Table1[[#This Row],[Decision_Date]],"D")</f>
        <v>16</v>
      </c>
      <c r="P2974">
        <f>Table1[[#This Row],[Claim_Amount]]-Table1[[#This Row],[Paid_Amount]]</f>
        <v>605.07000000000005</v>
      </c>
    </row>
    <row r="2975" spans="1:16" x14ac:dyDescent="0.3">
      <c r="A2975" t="s">
        <v>5482</v>
      </c>
      <c r="B2975" t="s">
        <v>5483</v>
      </c>
      <c r="C2975" s="1">
        <v>45232</v>
      </c>
      <c r="D2975" s="1">
        <v>45233</v>
      </c>
      <c r="E2975" s="1">
        <v>45251</v>
      </c>
      <c r="F2975" t="s">
        <v>44</v>
      </c>
      <c r="G2975" t="s">
        <v>28</v>
      </c>
      <c r="H2975" t="s">
        <v>24</v>
      </c>
      <c r="I2975">
        <v>99215</v>
      </c>
      <c r="J2975">
        <v>8864.6</v>
      </c>
      <c r="K2975">
        <v>0</v>
      </c>
      <c r="L2975" t="s">
        <v>60</v>
      </c>
      <c r="M2975" t="s">
        <v>221</v>
      </c>
      <c r="N2975" s="2">
        <f t="shared" si="46"/>
        <v>1</v>
      </c>
      <c r="O2975">
        <f>DATEDIF(Table1[[#This Row],[Submission_Date]],Table1[[#This Row],[Decision_Date]],"D")</f>
        <v>18</v>
      </c>
      <c r="P2975">
        <f>Table1[[#This Row],[Claim_Amount]]-Table1[[#This Row],[Paid_Amount]]</f>
        <v>8864.6</v>
      </c>
    </row>
    <row r="2976" spans="1:16" x14ac:dyDescent="0.3">
      <c r="A2976" t="s">
        <v>5484</v>
      </c>
      <c r="B2976" t="s">
        <v>3838</v>
      </c>
      <c r="C2976" s="1">
        <v>45234</v>
      </c>
      <c r="D2976" s="1">
        <v>45260</v>
      </c>
      <c r="E2976" s="1">
        <v>45297</v>
      </c>
      <c r="F2976" t="s">
        <v>27</v>
      </c>
      <c r="G2976" t="s">
        <v>23</v>
      </c>
      <c r="H2976" t="s">
        <v>29</v>
      </c>
      <c r="I2976">
        <v>71046</v>
      </c>
      <c r="J2976">
        <v>3748.42</v>
      </c>
      <c r="K2976">
        <v>3051.33</v>
      </c>
      <c r="L2976" t="s">
        <v>18</v>
      </c>
      <c r="M2976" t="s">
        <v>19</v>
      </c>
      <c r="N2976" s="2">
        <f t="shared" si="46"/>
        <v>0</v>
      </c>
      <c r="O2976">
        <f>DATEDIF(Table1[[#This Row],[Submission_Date]],Table1[[#This Row],[Decision_Date]],"D")</f>
        <v>37</v>
      </c>
      <c r="P2976">
        <f>Table1[[#This Row],[Claim_Amount]]-Table1[[#This Row],[Paid_Amount]]</f>
        <v>697.09000000000015</v>
      </c>
    </row>
    <row r="2977" spans="1:16" x14ac:dyDescent="0.3">
      <c r="A2977" t="s">
        <v>5485</v>
      </c>
      <c r="B2977" t="s">
        <v>5486</v>
      </c>
      <c r="C2977" s="1">
        <v>45084</v>
      </c>
      <c r="D2977" s="1">
        <v>45112</v>
      </c>
      <c r="E2977" s="1">
        <v>45125</v>
      </c>
      <c r="F2977" t="s">
        <v>44</v>
      </c>
      <c r="G2977" t="s">
        <v>28</v>
      </c>
      <c r="H2977" t="s">
        <v>52</v>
      </c>
      <c r="I2977">
        <v>63047</v>
      </c>
      <c r="J2977">
        <v>1967.67</v>
      </c>
      <c r="K2977">
        <v>1739.42</v>
      </c>
      <c r="L2977" t="s">
        <v>18</v>
      </c>
      <c r="M2977" t="s">
        <v>19</v>
      </c>
      <c r="N2977" s="2">
        <f t="shared" si="46"/>
        <v>0</v>
      </c>
      <c r="O2977">
        <f>DATEDIF(Table1[[#This Row],[Submission_Date]],Table1[[#This Row],[Decision_Date]],"D")</f>
        <v>13</v>
      </c>
      <c r="P2977">
        <f>Table1[[#This Row],[Claim_Amount]]-Table1[[#This Row],[Paid_Amount]]</f>
        <v>228.25</v>
      </c>
    </row>
    <row r="2978" spans="1:16" x14ac:dyDescent="0.3">
      <c r="A2978" t="s">
        <v>5487</v>
      </c>
      <c r="B2978" t="s">
        <v>5488</v>
      </c>
      <c r="C2978" s="1">
        <v>45298</v>
      </c>
      <c r="D2978" s="1">
        <v>45318</v>
      </c>
      <c r="E2978" s="1">
        <v>45325</v>
      </c>
      <c r="F2978" t="s">
        <v>27</v>
      </c>
      <c r="G2978" t="s">
        <v>16</v>
      </c>
      <c r="H2978" t="s">
        <v>87</v>
      </c>
      <c r="I2978">
        <v>43239</v>
      </c>
      <c r="J2978">
        <v>4968.96</v>
      </c>
      <c r="K2978">
        <v>4519.5200000000004</v>
      </c>
      <c r="L2978" t="s">
        <v>18</v>
      </c>
      <c r="M2978" t="s">
        <v>19</v>
      </c>
      <c r="N2978" s="2">
        <f t="shared" si="46"/>
        <v>0</v>
      </c>
      <c r="O2978">
        <f>DATEDIF(Table1[[#This Row],[Submission_Date]],Table1[[#This Row],[Decision_Date]],"D")</f>
        <v>7</v>
      </c>
      <c r="P2978">
        <f>Table1[[#This Row],[Claim_Amount]]-Table1[[#This Row],[Paid_Amount]]</f>
        <v>449.4399999999996</v>
      </c>
    </row>
    <row r="2979" spans="1:16" x14ac:dyDescent="0.3">
      <c r="A2979" t="s">
        <v>5489</v>
      </c>
      <c r="B2979" t="s">
        <v>5490</v>
      </c>
      <c r="C2979" s="1">
        <v>45633</v>
      </c>
      <c r="D2979" s="1">
        <v>45634</v>
      </c>
      <c r="E2979" s="1">
        <v>45668</v>
      </c>
      <c r="F2979" t="s">
        <v>48</v>
      </c>
      <c r="G2979" t="s">
        <v>16</v>
      </c>
      <c r="H2979" t="s">
        <v>45</v>
      </c>
      <c r="I2979">
        <v>70553</v>
      </c>
      <c r="J2979">
        <v>918.69</v>
      </c>
      <c r="K2979">
        <v>0</v>
      </c>
      <c r="L2979" t="s">
        <v>60</v>
      </c>
      <c r="M2979" t="s">
        <v>153</v>
      </c>
      <c r="N2979" s="2">
        <f t="shared" si="46"/>
        <v>1</v>
      </c>
      <c r="O2979">
        <f>DATEDIF(Table1[[#This Row],[Submission_Date]],Table1[[#This Row],[Decision_Date]],"D")</f>
        <v>34</v>
      </c>
      <c r="P2979">
        <f>Table1[[#This Row],[Claim_Amount]]-Table1[[#This Row],[Paid_Amount]]</f>
        <v>918.69</v>
      </c>
    </row>
    <row r="2980" spans="1:16" x14ac:dyDescent="0.3">
      <c r="A2980" t="s">
        <v>5491</v>
      </c>
      <c r="B2980" t="s">
        <v>5492</v>
      </c>
      <c r="C2980" s="1">
        <v>44978</v>
      </c>
      <c r="D2980" s="1">
        <v>45001</v>
      </c>
      <c r="E2980" s="1">
        <v>45028</v>
      </c>
      <c r="F2980" t="s">
        <v>48</v>
      </c>
      <c r="G2980" t="s">
        <v>16</v>
      </c>
      <c r="H2980" t="s">
        <v>49</v>
      </c>
      <c r="I2980">
        <v>63047</v>
      </c>
      <c r="J2980">
        <v>2792.75</v>
      </c>
      <c r="K2980">
        <v>2106.1</v>
      </c>
      <c r="L2980" t="s">
        <v>18</v>
      </c>
      <c r="M2980" t="s">
        <v>19</v>
      </c>
      <c r="N2980" s="2">
        <f t="shared" si="46"/>
        <v>0</v>
      </c>
      <c r="O2980">
        <f>DATEDIF(Table1[[#This Row],[Submission_Date]],Table1[[#This Row],[Decision_Date]],"D")</f>
        <v>27</v>
      </c>
      <c r="P2980">
        <f>Table1[[#This Row],[Claim_Amount]]-Table1[[#This Row],[Paid_Amount]]</f>
        <v>686.65000000000009</v>
      </c>
    </row>
    <row r="2981" spans="1:16" x14ac:dyDescent="0.3">
      <c r="A2981" t="s">
        <v>5493</v>
      </c>
      <c r="B2981" t="s">
        <v>5494</v>
      </c>
      <c r="C2981" s="1">
        <v>45508</v>
      </c>
      <c r="D2981" s="1">
        <v>45530</v>
      </c>
      <c r="E2981" s="1">
        <v>45539</v>
      </c>
      <c r="F2981" t="s">
        <v>72</v>
      </c>
      <c r="G2981" t="s">
        <v>41</v>
      </c>
      <c r="H2981" t="s">
        <v>35</v>
      </c>
      <c r="I2981">
        <v>99215</v>
      </c>
      <c r="J2981">
        <v>2121.44</v>
      </c>
      <c r="K2981">
        <v>1945.16</v>
      </c>
      <c r="L2981" t="s">
        <v>18</v>
      </c>
      <c r="M2981" t="s">
        <v>19</v>
      </c>
      <c r="N2981" s="2">
        <f t="shared" si="46"/>
        <v>0</v>
      </c>
      <c r="O2981">
        <f>DATEDIF(Table1[[#This Row],[Submission_Date]],Table1[[#This Row],[Decision_Date]],"D")</f>
        <v>9</v>
      </c>
      <c r="P2981">
        <f>Table1[[#This Row],[Claim_Amount]]-Table1[[#This Row],[Paid_Amount]]</f>
        <v>176.27999999999997</v>
      </c>
    </row>
    <row r="2982" spans="1:16" x14ac:dyDescent="0.3">
      <c r="A2982" t="s">
        <v>5495</v>
      </c>
      <c r="B2982" t="s">
        <v>5496</v>
      </c>
      <c r="C2982" s="1">
        <v>45620</v>
      </c>
      <c r="D2982" s="1">
        <v>45629</v>
      </c>
      <c r="E2982" s="1">
        <v>45641</v>
      </c>
      <c r="F2982" t="s">
        <v>27</v>
      </c>
      <c r="G2982" t="s">
        <v>34</v>
      </c>
      <c r="H2982" t="s">
        <v>49</v>
      </c>
      <c r="I2982">
        <v>90837</v>
      </c>
      <c r="J2982">
        <v>2233.2600000000002</v>
      </c>
      <c r="K2982">
        <v>0</v>
      </c>
      <c r="L2982" t="s">
        <v>60</v>
      </c>
      <c r="M2982" t="s">
        <v>153</v>
      </c>
      <c r="N2982" s="2">
        <f t="shared" si="46"/>
        <v>1</v>
      </c>
      <c r="O2982">
        <f>DATEDIF(Table1[[#This Row],[Submission_Date]],Table1[[#This Row],[Decision_Date]],"D")</f>
        <v>12</v>
      </c>
      <c r="P2982">
        <f>Table1[[#This Row],[Claim_Amount]]-Table1[[#This Row],[Paid_Amount]]</f>
        <v>2233.2600000000002</v>
      </c>
    </row>
    <row r="2983" spans="1:16" x14ac:dyDescent="0.3">
      <c r="A2983" t="s">
        <v>5497</v>
      </c>
      <c r="B2983" t="s">
        <v>5498</v>
      </c>
      <c r="C2983" s="1">
        <v>45317</v>
      </c>
      <c r="D2983" s="1">
        <v>45347</v>
      </c>
      <c r="E2983" s="1">
        <v>45367</v>
      </c>
      <c r="F2983" t="s">
        <v>27</v>
      </c>
      <c r="G2983" t="s">
        <v>23</v>
      </c>
      <c r="H2983" t="s">
        <v>35</v>
      </c>
      <c r="I2983">
        <v>27130</v>
      </c>
      <c r="J2983">
        <v>5003.45</v>
      </c>
      <c r="K2983">
        <v>4541.8999999999996</v>
      </c>
      <c r="L2983" t="s">
        <v>18</v>
      </c>
      <c r="M2983" t="s">
        <v>19</v>
      </c>
      <c r="N2983" s="2">
        <f t="shared" si="46"/>
        <v>0</v>
      </c>
      <c r="O2983">
        <f>DATEDIF(Table1[[#This Row],[Submission_Date]],Table1[[#This Row],[Decision_Date]],"D")</f>
        <v>20</v>
      </c>
      <c r="P2983">
        <f>Table1[[#This Row],[Claim_Amount]]-Table1[[#This Row],[Paid_Amount]]</f>
        <v>461.55000000000018</v>
      </c>
    </row>
    <row r="2984" spans="1:16" x14ac:dyDescent="0.3">
      <c r="A2984" t="s">
        <v>5499</v>
      </c>
      <c r="B2984" t="s">
        <v>3361</v>
      </c>
      <c r="C2984" s="1">
        <v>45519</v>
      </c>
      <c r="D2984" s="1">
        <v>45539</v>
      </c>
      <c r="E2984" s="1">
        <v>45563</v>
      </c>
      <c r="F2984" t="s">
        <v>27</v>
      </c>
      <c r="G2984" t="s">
        <v>16</v>
      </c>
      <c r="H2984" t="s">
        <v>87</v>
      </c>
      <c r="I2984">
        <v>45378</v>
      </c>
      <c r="J2984">
        <v>3248.65</v>
      </c>
      <c r="K2984">
        <v>0</v>
      </c>
      <c r="L2984" t="s">
        <v>60</v>
      </c>
      <c r="M2984" t="s">
        <v>311</v>
      </c>
      <c r="N2984" s="2">
        <f t="shared" si="46"/>
        <v>1</v>
      </c>
      <c r="O2984">
        <f>DATEDIF(Table1[[#This Row],[Submission_Date]],Table1[[#This Row],[Decision_Date]],"D")</f>
        <v>24</v>
      </c>
      <c r="P2984">
        <f>Table1[[#This Row],[Claim_Amount]]-Table1[[#This Row],[Paid_Amount]]</f>
        <v>3248.65</v>
      </c>
    </row>
    <row r="2985" spans="1:16" x14ac:dyDescent="0.3">
      <c r="A2985" t="s">
        <v>5500</v>
      </c>
      <c r="B2985" t="s">
        <v>5501</v>
      </c>
      <c r="C2985" s="1">
        <v>45123</v>
      </c>
      <c r="D2985" s="1">
        <v>45146</v>
      </c>
      <c r="E2985" s="1">
        <v>45186</v>
      </c>
      <c r="F2985" t="s">
        <v>15</v>
      </c>
      <c r="G2985" t="s">
        <v>41</v>
      </c>
      <c r="H2985" t="s">
        <v>87</v>
      </c>
      <c r="I2985">
        <v>71046</v>
      </c>
      <c r="J2985">
        <v>2277.83</v>
      </c>
      <c r="K2985">
        <v>0</v>
      </c>
      <c r="L2985" t="s">
        <v>60</v>
      </c>
      <c r="M2985" t="s">
        <v>61</v>
      </c>
      <c r="N2985" s="2">
        <f t="shared" si="46"/>
        <v>1</v>
      </c>
      <c r="O2985">
        <f>DATEDIF(Table1[[#This Row],[Submission_Date]],Table1[[#This Row],[Decision_Date]],"D")</f>
        <v>40</v>
      </c>
      <c r="P2985">
        <f>Table1[[#This Row],[Claim_Amount]]-Table1[[#This Row],[Paid_Amount]]</f>
        <v>2277.83</v>
      </c>
    </row>
    <row r="2986" spans="1:16" x14ac:dyDescent="0.3">
      <c r="A2986" t="s">
        <v>5502</v>
      </c>
      <c r="B2986" t="s">
        <v>4492</v>
      </c>
      <c r="C2986" s="1">
        <v>45181</v>
      </c>
      <c r="D2986" s="1">
        <v>45192</v>
      </c>
      <c r="E2986" s="1">
        <v>45246</v>
      </c>
      <c r="F2986" t="s">
        <v>44</v>
      </c>
      <c r="G2986" t="s">
        <v>34</v>
      </c>
      <c r="H2986" t="s">
        <v>38</v>
      </c>
      <c r="I2986">
        <v>27130</v>
      </c>
      <c r="J2986">
        <v>481.11</v>
      </c>
      <c r="K2986">
        <v>0</v>
      </c>
      <c r="L2986" t="s">
        <v>60</v>
      </c>
      <c r="M2986" t="s">
        <v>153</v>
      </c>
      <c r="N2986" s="2">
        <f t="shared" si="46"/>
        <v>1</v>
      </c>
      <c r="O2986">
        <f>DATEDIF(Table1[[#This Row],[Submission_Date]],Table1[[#This Row],[Decision_Date]],"D")</f>
        <v>54</v>
      </c>
      <c r="P2986">
        <f>Table1[[#This Row],[Claim_Amount]]-Table1[[#This Row],[Paid_Amount]]</f>
        <v>481.11</v>
      </c>
    </row>
    <row r="2987" spans="1:16" x14ac:dyDescent="0.3">
      <c r="A2987" t="s">
        <v>5503</v>
      </c>
      <c r="B2987" t="s">
        <v>5504</v>
      </c>
      <c r="C2987" s="1">
        <v>45435</v>
      </c>
      <c r="D2987" s="1">
        <v>45440</v>
      </c>
      <c r="E2987" s="1">
        <v>45472</v>
      </c>
      <c r="F2987" t="s">
        <v>48</v>
      </c>
      <c r="G2987" t="s">
        <v>34</v>
      </c>
      <c r="H2987" t="s">
        <v>45</v>
      </c>
      <c r="I2987">
        <v>63047</v>
      </c>
      <c r="J2987">
        <v>838.79</v>
      </c>
      <c r="K2987">
        <v>647.47</v>
      </c>
      <c r="L2987" t="s">
        <v>18</v>
      </c>
      <c r="M2987" t="s">
        <v>19</v>
      </c>
      <c r="N2987" s="2">
        <f t="shared" si="46"/>
        <v>0</v>
      </c>
      <c r="O2987">
        <f>DATEDIF(Table1[[#This Row],[Submission_Date]],Table1[[#This Row],[Decision_Date]],"D")</f>
        <v>32</v>
      </c>
      <c r="P2987">
        <f>Table1[[#This Row],[Claim_Amount]]-Table1[[#This Row],[Paid_Amount]]</f>
        <v>191.31999999999994</v>
      </c>
    </row>
    <row r="2988" spans="1:16" x14ac:dyDescent="0.3">
      <c r="A2988" t="s">
        <v>5505</v>
      </c>
      <c r="B2988" t="s">
        <v>802</v>
      </c>
      <c r="C2988" s="1">
        <v>45266</v>
      </c>
      <c r="D2988" s="1">
        <v>45279</v>
      </c>
      <c r="E2988" s="1">
        <v>45305</v>
      </c>
      <c r="F2988" t="s">
        <v>15</v>
      </c>
      <c r="G2988" t="s">
        <v>28</v>
      </c>
      <c r="H2988" t="s">
        <v>87</v>
      </c>
      <c r="I2988">
        <v>80053</v>
      </c>
      <c r="J2988">
        <v>1638.99</v>
      </c>
      <c r="K2988">
        <v>0</v>
      </c>
      <c r="L2988" t="s">
        <v>30</v>
      </c>
      <c r="M2988" t="s">
        <v>19</v>
      </c>
      <c r="N2988" s="2">
        <f t="shared" si="46"/>
        <v>0</v>
      </c>
      <c r="O2988">
        <f>DATEDIF(Table1[[#This Row],[Submission_Date]],Table1[[#This Row],[Decision_Date]],"D")</f>
        <v>26</v>
      </c>
      <c r="P2988">
        <f>Table1[[#This Row],[Claim_Amount]]-Table1[[#This Row],[Paid_Amount]]</f>
        <v>1638.99</v>
      </c>
    </row>
    <row r="2989" spans="1:16" x14ac:dyDescent="0.3">
      <c r="A2989" t="s">
        <v>5506</v>
      </c>
      <c r="B2989" t="s">
        <v>5507</v>
      </c>
      <c r="C2989" s="1">
        <v>45643</v>
      </c>
      <c r="D2989" s="1">
        <v>45644</v>
      </c>
      <c r="E2989" s="1">
        <v>45677</v>
      </c>
      <c r="F2989" t="s">
        <v>106</v>
      </c>
      <c r="G2989" t="s">
        <v>23</v>
      </c>
      <c r="H2989" t="s">
        <v>52</v>
      </c>
      <c r="I2989">
        <v>27447</v>
      </c>
      <c r="J2989">
        <v>1948.27</v>
      </c>
      <c r="K2989">
        <v>1707.93</v>
      </c>
      <c r="L2989" t="s">
        <v>18</v>
      </c>
      <c r="M2989" t="s">
        <v>19</v>
      </c>
      <c r="N2989" s="2">
        <f t="shared" si="46"/>
        <v>0</v>
      </c>
      <c r="O2989">
        <f>DATEDIF(Table1[[#This Row],[Submission_Date]],Table1[[#This Row],[Decision_Date]],"D")</f>
        <v>33</v>
      </c>
      <c r="P2989">
        <f>Table1[[#This Row],[Claim_Amount]]-Table1[[#This Row],[Paid_Amount]]</f>
        <v>240.33999999999992</v>
      </c>
    </row>
    <row r="2990" spans="1:16" x14ac:dyDescent="0.3">
      <c r="A2990" t="s">
        <v>5508</v>
      </c>
      <c r="B2990" t="s">
        <v>5509</v>
      </c>
      <c r="C2990" s="1">
        <v>45424</v>
      </c>
      <c r="D2990" s="1">
        <v>45435</v>
      </c>
      <c r="E2990" s="1">
        <v>45477</v>
      </c>
      <c r="F2990" t="s">
        <v>15</v>
      </c>
      <c r="G2990" t="s">
        <v>41</v>
      </c>
      <c r="H2990" t="s">
        <v>87</v>
      </c>
      <c r="I2990">
        <v>99215</v>
      </c>
      <c r="J2990">
        <v>732.04</v>
      </c>
      <c r="K2990">
        <v>0</v>
      </c>
      <c r="L2990" t="s">
        <v>60</v>
      </c>
      <c r="M2990" t="s">
        <v>61</v>
      </c>
      <c r="N2990" s="2">
        <f t="shared" si="46"/>
        <v>1</v>
      </c>
      <c r="O2990">
        <f>DATEDIF(Table1[[#This Row],[Submission_Date]],Table1[[#This Row],[Decision_Date]],"D")</f>
        <v>42</v>
      </c>
      <c r="P2990">
        <f>Table1[[#This Row],[Claim_Amount]]-Table1[[#This Row],[Paid_Amount]]</f>
        <v>732.04</v>
      </c>
    </row>
    <row r="2991" spans="1:16" x14ac:dyDescent="0.3">
      <c r="A2991" t="s">
        <v>5510</v>
      </c>
      <c r="B2991" t="s">
        <v>5511</v>
      </c>
      <c r="C2991" s="1">
        <v>45514</v>
      </c>
      <c r="D2991" s="1">
        <v>45537</v>
      </c>
      <c r="E2991" s="1">
        <v>45568</v>
      </c>
      <c r="F2991" t="s">
        <v>27</v>
      </c>
      <c r="G2991" t="s">
        <v>79</v>
      </c>
      <c r="H2991" t="s">
        <v>55</v>
      </c>
      <c r="I2991">
        <v>43239</v>
      </c>
      <c r="J2991">
        <v>12448.32</v>
      </c>
      <c r="K2991">
        <v>11561.1</v>
      </c>
      <c r="L2991" t="s">
        <v>18</v>
      </c>
      <c r="M2991" t="s">
        <v>19</v>
      </c>
      <c r="N2991" s="2">
        <f t="shared" si="46"/>
        <v>0</v>
      </c>
      <c r="O2991">
        <f>DATEDIF(Table1[[#This Row],[Submission_Date]],Table1[[#This Row],[Decision_Date]],"D")</f>
        <v>31</v>
      </c>
      <c r="P2991">
        <f>Table1[[#This Row],[Claim_Amount]]-Table1[[#This Row],[Paid_Amount]]</f>
        <v>887.21999999999935</v>
      </c>
    </row>
    <row r="2992" spans="1:16" x14ac:dyDescent="0.3">
      <c r="A2992" t="s">
        <v>5512</v>
      </c>
      <c r="B2992" t="s">
        <v>5513</v>
      </c>
      <c r="C2992" s="1">
        <v>45626</v>
      </c>
      <c r="D2992" s="1">
        <v>45655</v>
      </c>
      <c r="E2992" s="1">
        <v>45705</v>
      </c>
      <c r="F2992" t="s">
        <v>48</v>
      </c>
      <c r="G2992" t="s">
        <v>41</v>
      </c>
      <c r="H2992" t="s">
        <v>35</v>
      </c>
      <c r="I2992">
        <v>27447</v>
      </c>
      <c r="J2992">
        <v>6082.16</v>
      </c>
      <c r="K2992">
        <v>0</v>
      </c>
      <c r="L2992" t="s">
        <v>30</v>
      </c>
      <c r="M2992" t="s">
        <v>19</v>
      </c>
      <c r="N2992" s="2">
        <f t="shared" si="46"/>
        <v>0</v>
      </c>
      <c r="O2992">
        <f>DATEDIF(Table1[[#This Row],[Submission_Date]],Table1[[#This Row],[Decision_Date]],"D")</f>
        <v>50</v>
      </c>
      <c r="P2992">
        <f>Table1[[#This Row],[Claim_Amount]]-Table1[[#This Row],[Paid_Amount]]</f>
        <v>6082.16</v>
      </c>
    </row>
    <row r="2993" spans="1:16" x14ac:dyDescent="0.3">
      <c r="A2993" t="s">
        <v>5514</v>
      </c>
      <c r="B2993" t="s">
        <v>5515</v>
      </c>
      <c r="C2993" s="1">
        <v>44976</v>
      </c>
      <c r="D2993" s="1">
        <v>44980</v>
      </c>
      <c r="E2993" s="1">
        <v>45020</v>
      </c>
      <c r="F2993" t="s">
        <v>106</v>
      </c>
      <c r="G2993" t="s">
        <v>79</v>
      </c>
      <c r="H2993" t="s">
        <v>45</v>
      </c>
      <c r="I2993">
        <v>99215</v>
      </c>
      <c r="J2993">
        <v>2926.89</v>
      </c>
      <c r="K2993">
        <v>2857.99</v>
      </c>
      <c r="L2993" t="s">
        <v>18</v>
      </c>
      <c r="M2993" t="s">
        <v>19</v>
      </c>
      <c r="N2993" s="2">
        <f t="shared" si="46"/>
        <v>0</v>
      </c>
      <c r="O2993">
        <f>DATEDIF(Table1[[#This Row],[Submission_Date]],Table1[[#This Row],[Decision_Date]],"D")</f>
        <v>40</v>
      </c>
      <c r="P2993">
        <f>Table1[[#This Row],[Claim_Amount]]-Table1[[#This Row],[Paid_Amount]]</f>
        <v>68.900000000000091</v>
      </c>
    </row>
    <row r="2994" spans="1:16" x14ac:dyDescent="0.3">
      <c r="A2994" t="s">
        <v>5516</v>
      </c>
      <c r="B2994" t="s">
        <v>5517</v>
      </c>
      <c r="C2994" s="1">
        <v>45030</v>
      </c>
      <c r="D2994" s="1">
        <v>45054</v>
      </c>
      <c r="E2994" s="1">
        <v>45066</v>
      </c>
      <c r="F2994" t="s">
        <v>15</v>
      </c>
      <c r="G2994" t="s">
        <v>16</v>
      </c>
      <c r="H2994" t="s">
        <v>49</v>
      </c>
      <c r="I2994">
        <v>27130</v>
      </c>
      <c r="J2994">
        <v>1915.3</v>
      </c>
      <c r="K2994">
        <v>0</v>
      </c>
      <c r="L2994" t="s">
        <v>60</v>
      </c>
      <c r="M2994" t="s">
        <v>153</v>
      </c>
      <c r="N2994" s="2">
        <f t="shared" si="46"/>
        <v>1</v>
      </c>
      <c r="O2994">
        <f>DATEDIF(Table1[[#This Row],[Submission_Date]],Table1[[#This Row],[Decision_Date]],"D")</f>
        <v>12</v>
      </c>
      <c r="P2994">
        <f>Table1[[#This Row],[Claim_Amount]]-Table1[[#This Row],[Paid_Amount]]</f>
        <v>1915.3</v>
      </c>
    </row>
    <row r="2995" spans="1:16" x14ac:dyDescent="0.3">
      <c r="A2995" t="s">
        <v>5518</v>
      </c>
      <c r="B2995" t="s">
        <v>3090</v>
      </c>
      <c r="C2995" s="1">
        <v>45261</v>
      </c>
      <c r="D2995" s="1">
        <v>45285</v>
      </c>
      <c r="E2995" s="1">
        <v>45290</v>
      </c>
      <c r="F2995" t="s">
        <v>22</v>
      </c>
      <c r="G2995" t="s">
        <v>79</v>
      </c>
      <c r="H2995" t="s">
        <v>17</v>
      </c>
      <c r="I2995">
        <v>99213</v>
      </c>
      <c r="J2995">
        <v>1525.74</v>
      </c>
      <c r="K2995">
        <v>0</v>
      </c>
      <c r="L2995" t="s">
        <v>30</v>
      </c>
      <c r="M2995" t="s">
        <v>19</v>
      </c>
      <c r="N2995" s="2">
        <f t="shared" si="46"/>
        <v>0</v>
      </c>
      <c r="O2995">
        <f>DATEDIF(Table1[[#This Row],[Submission_Date]],Table1[[#This Row],[Decision_Date]],"D")</f>
        <v>5</v>
      </c>
      <c r="P2995">
        <f>Table1[[#This Row],[Claim_Amount]]-Table1[[#This Row],[Paid_Amount]]</f>
        <v>1525.74</v>
      </c>
    </row>
    <row r="2996" spans="1:16" x14ac:dyDescent="0.3">
      <c r="A2996" t="s">
        <v>5519</v>
      </c>
      <c r="B2996" t="s">
        <v>4902</v>
      </c>
      <c r="C2996" s="1">
        <v>45291</v>
      </c>
      <c r="D2996" s="1">
        <v>45308</v>
      </c>
      <c r="E2996" s="1">
        <v>45328</v>
      </c>
      <c r="F2996" t="s">
        <v>15</v>
      </c>
      <c r="G2996" t="s">
        <v>16</v>
      </c>
      <c r="H2996" t="s">
        <v>55</v>
      </c>
      <c r="I2996">
        <v>45378</v>
      </c>
      <c r="J2996">
        <v>844.26</v>
      </c>
      <c r="K2996">
        <v>696.16</v>
      </c>
      <c r="L2996" t="s">
        <v>18</v>
      </c>
      <c r="M2996" t="s">
        <v>19</v>
      </c>
      <c r="N2996" s="2">
        <f t="shared" si="46"/>
        <v>0</v>
      </c>
      <c r="O2996">
        <f>DATEDIF(Table1[[#This Row],[Submission_Date]],Table1[[#This Row],[Decision_Date]],"D")</f>
        <v>20</v>
      </c>
      <c r="P2996">
        <f>Table1[[#This Row],[Claim_Amount]]-Table1[[#This Row],[Paid_Amount]]</f>
        <v>148.10000000000002</v>
      </c>
    </row>
    <row r="2997" spans="1:16" x14ac:dyDescent="0.3">
      <c r="A2997" t="s">
        <v>5520</v>
      </c>
      <c r="B2997" t="s">
        <v>5521</v>
      </c>
      <c r="C2997" s="1">
        <v>44944</v>
      </c>
      <c r="D2997" s="1">
        <v>44956</v>
      </c>
      <c r="E2997" s="1">
        <v>44972</v>
      </c>
      <c r="F2997" t="s">
        <v>72</v>
      </c>
      <c r="G2997" t="s">
        <v>41</v>
      </c>
      <c r="H2997" t="s">
        <v>38</v>
      </c>
      <c r="I2997">
        <v>45378</v>
      </c>
      <c r="J2997">
        <v>1923.66</v>
      </c>
      <c r="K2997">
        <v>0</v>
      </c>
      <c r="L2997" t="s">
        <v>60</v>
      </c>
      <c r="M2997" t="s">
        <v>153</v>
      </c>
      <c r="N2997" s="2">
        <f t="shared" si="46"/>
        <v>1</v>
      </c>
      <c r="O2997">
        <f>DATEDIF(Table1[[#This Row],[Submission_Date]],Table1[[#This Row],[Decision_Date]],"D")</f>
        <v>16</v>
      </c>
      <c r="P2997">
        <f>Table1[[#This Row],[Claim_Amount]]-Table1[[#This Row],[Paid_Amount]]</f>
        <v>1923.66</v>
      </c>
    </row>
    <row r="2998" spans="1:16" x14ac:dyDescent="0.3">
      <c r="A2998" t="s">
        <v>5522</v>
      </c>
      <c r="B2998" t="s">
        <v>5523</v>
      </c>
      <c r="C2998" s="1">
        <v>45468</v>
      </c>
      <c r="D2998" s="1">
        <v>45495</v>
      </c>
      <c r="E2998" s="1">
        <v>45503</v>
      </c>
      <c r="F2998" t="s">
        <v>15</v>
      </c>
      <c r="G2998" t="s">
        <v>23</v>
      </c>
      <c r="H2998" t="s">
        <v>55</v>
      </c>
      <c r="I2998">
        <v>66984</v>
      </c>
      <c r="J2998">
        <v>2222.09</v>
      </c>
      <c r="K2998">
        <v>1727.2</v>
      </c>
      <c r="L2998" t="s">
        <v>18</v>
      </c>
      <c r="M2998" t="s">
        <v>19</v>
      </c>
      <c r="N2998" s="2">
        <f t="shared" si="46"/>
        <v>0</v>
      </c>
      <c r="O2998">
        <f>DATEDIF(Table1[[#This Row],[Submission_Date]],Table1[[#This Row],[Decision_Date]],"D")</f>
        <v>8</v>
      </c>
      <c r="P2998">
        <f>Table1[[#This Row],[Claim_Amount]]-Table1[[#This Row],[Paid_Amount]]</f>
        <v>494.8900000000001</v>
      </c>
    </row>
    <row r="2999" spans="1:16" x14ac:dyDescent="0.3">
      <c r="A2999" t="s">
        <v>5524</v>
      </c>
      <c r="B2999" t="s">
        <v>1487</v>
      </c>
      <c r="C2999" s="1">
        <v>45485</v>
      </c>
      <c r="D2999" s="1">
        <v>45495</v>
      </c>
      <c r="E2999" s="1">
        <v>45508</v>
      </c>
      <c r="F2999" t="s">
        <v>44</v>
      </c>
      <c r="G2999" t="s">
        <v>41</v>
      </c>
      <c r="H2999" t="s">
        <v>49</v>
      </c>
      <c r="I2999">
        <v>92928</v>
      </c>
      <c r="J2999">
        <v>669.54</v>
      </c>
      <c r="K2999">
        <v>0</v>
      </c>
      <c r="L2999" t="s">
        <v>60</v>
      </c>
      <c r="M2999" t="s">
        <v>176</v>
      </c>
      <c r="N2999" s="2">
        <f t="shared" si="46"/>
        <v>1</v>
      </c>
      <c r="O2999">
        <f>DATEDIF(Table1[[#This Row],[Submission_Date]],Table1[[#This Row],[Decision_Date]],"D")</f>
        <v>13</v>
      </c>
      <c r="P2999">
        <f>Table1[[#This Row],[Claim_Amount]]-Table1[[#This Row],[Paid_Amount]]</f>
        <v>669.54</v>
      </c>
    </row>
    <row r="3000" spans="1:16" x14ac:dyDescent="0.3">
      <c r="A3000" t="s">
        <v>5525</v>
      </c>
      <c r="B3000" t="s">
        <v>794</v>
      </c>
      <c r="C3000" s="1">
        <v>44928</v>
      </c>
      <c r="D3000" s="1">
        <v>44952</v>
      </c>
      <c r="E3000" s="1">
        <v>44967</v>
      </c>
      <c r="F3000" t="s">
        <v>27</v>
      </c>
      <c r="G3000" t="s">
        <v>23</v>
      </c>
      <c r="H3000" t="s">
        <v>49</v>
      </c>
      <c r="I3000">
        <v>27447</v>
      </c>
      <c r="J3000">
        <v>2362.1799999999998</v>
      </c>
      <c r="K3000">
        <v>2327.33</v>
      </c>
      <c r="L3000" t="s">
        <v>18</v>
      </c>
      <c r="M3000" t="s">
        <v>19</v>
      </c>
      <c r="N3000" s="2">
        <f t="shared" si="46"/>
        <v>0</v>
      </c>
      <c r="O3000">
        <f>DATEDIF(Table1[[#This Row],[Submission_Date]],Table1[[#This Row],[Decision_Date]],"D")</f>
        <v>15</v>
      </c>
      <c r="P3000">
        <f>Table1[[#This Row],[Claim_Amount]]-Table1[[#This Row],[Paid_Amount]]</f>
        <v>34.849999999999909</v>
      </c>
    </row>
    <row r="3001" spans="1:16" x14ac:dyDescent="0.3">
      <c r="A3001" t="s">
        <v>5526</v>
      </c>
      <c r="B3001" t="s">
        <v>3955</v>
      </c>
      <c r="C3001" s="1">
        <v>45365</v>
      </c>
      <c r="D3001" s="1">
        <v>45389</v>
      </c>
      <c r="E3001" s="1">
        <v>45410</v>
      </c>
      <c r="F3001" t="s">
        <v>22</v>
      </c>
      <c r="G3001" t="s">
        <v>28</v>
      </c>
      <c r="H3001" t="s">
        <v>45</v>
      </c>
      <c r="I3001">
        <v>27130</v>
      </c>
      <c r="J3001">
        <v>1596.86</v>
      </c>
      <c r="K3001">
        <v>1268.29</v>
      </c>
      <c r="L3001" t="s">
        <v>18</v>
      </c>
      <c r="M3001" t="s">
        <v>19</v>
      </c>
      <c r="N3001" s="2">
        <f t="shared" si="46"/>
        <v>0</v>
      </c>
      <c r="O3001">
        <f>DATEDIF(Table1[[#This Row],[Submission_Date]],Table1[[#This Row],[Decision_Date]],"D")</f>
        <v>21</v>
      </c>
      <c r="P3001">
        <f>Table1[[#This Row],[Claim_Amount]]-Table1[[#This Row],[Paid_Amount]]</f>
        <v>328.56999999999994</v>
      </c>
    </row>
    <row r="3002" spans="1:16" x14ac:dyDescent="0.3">
      <c r="A3002" t="s">
        <v>5527</v>
      </c>
      <c r="B3002" t="s">
        <v>1609</v>
      </c>
      <c r="C3002" s="1">
        <v>45133</v>
      </c>
      <c r="D3002" s="1">
        <v>45146</v>
      </c>
      <c r="E3002" s="1">
        <v>45151</v>
      </c>
      <c r="F3002" t="s">
        <v>72</v>
      </c>
      <c r="G3002" t="s">
        <v>34</v>
      </c>
      <c r="H3002" t="s">
        <v>24</v>
      </c>
      <c r="I3002">
        <v>66984</v>
      </c>
      <c r="J3002">
        <v>392.98</v>
      </c>
      <c r="K3002">
        <v>316.92</v>
      </c>
      <c r="L3002" t="s">
        <v>18</v>
      </c>
      <c r="M3002" t="s">
        <v>19</v>
      </c>
      <c r="N3002" s="2">
        <f t="shared" si="46"/>
        <v>0</v>
      </c>
      <c r="O3002">
        <f>DATEDIF(Table1[[#This Row],[Submission_Date]],Table1[[#This Row],[Decision_Date]],"D")</f>
        <v>5</v>
      </c>
      <c r="P3002">
        <f>Table1[[#This Row],[Claim_Amount]]-Table1[[#This Row],[Paid_Amount]]</f>
        <v>76.06</v>
      </c>
    </row>
    <row r="3003" spans="1:16" x14ac:dyDescent="0.3">
      <c r="A3003" t="s">
        <v>5528</v>
      </c>
      <c r="B3003" t="s">
        <v>5529</v>
      </c>
      <c r="C3003" s="1">
        <v>45513</v>
      </c>
      <c r="D3003" s="1">
        <v>45522</v>
      </c>
      <c r="E3003" s="1">
        <v>45533</v>
      </c>
      <c r="F3003" t="s">
        <v>22</v>
      </c>
      <c r="G3003" t="s">
        <v>16</v>
      </c>
      <c r="H3003" t="s">
        <v>87</v>
      </c>
      <c r="I3003">
        <v>66984</v>
      </c>
      <c r="J3003">
        <v>908.41</v>
      </c>
      <c r="K3003">
        <v>0</v>
      </c>
      <c r="L3003" t="s">
        <v>60</v>
      </c>
      <c r="M3003" t="s">
        <v>101</v>
      </c>
      <c r="N3003" s="2">
        <f t="shared" si="46"/>
        <v>1</v>
      </c>
      <c r="O3003">
        <f>DATEDIF(Table1[[#This Row],[Submission_Date]],Table1[[#This Row],[Decision_Date]],"D")</f>
        <v>11</v>
      </c>
      <c r="P3003">
        <f>Table1[[#This Row],[Claim_Amount]]-Table1[[#This Row],[Paid_Amount]]</f>
        <v>908.41</v>
      </c>
    </row>
    <row r="3004" spans="1:16" x14ac:dyDescent="0.3">
      <c r="A3004" t="s">
        <v>5530</v>
      </c>
      <c r="B3004" t="s">
        <v>5531</v>
      </c>
      <c r="C3004" s="1">
        <v>45274</v>
      </c>
      <c r="D3004" s="1">
        <v>45278</v>
      </c>
      <c r="E3004" s="1">
        <v>45314</v>
      </c>
      <c r="F3004" t="s">
        <v>106</v>
      </c>
      <c r="G3004" t="s">
        <v>28</v>
      </c>
      <c r="H3004" t="s">
        <v>29</v>
      </c>
      <c r="I3004">
        <v>27447</v>
      </c>
      <c r="J3004">
        <v>1298.7</v>
      </c>
      <c r="K3004">
        <v>1282.82</v>
      </c>
      <c r="L3004" t="s">
        <v>18</v>
      </c>
      <c r="M3004" t="s">
        <v>19</v>
      </c>
      <c r="N3004" s="2">
        <f t="shared" si="46"/>
        <v>0</v>
      </c>
      <c r="O3004">
        <f>DATEDIF(Table1[[#This Row],[Submission_Date]],Table1[[#This Row],[Decision_Date]],"D")</f>
        <v>36</v>
      </c>
      <c r="P3004">
        <f>Table1[[#This Row],[Claim_Amount]]-Table1[[#This Row],[Paid_Amount]]</f>
        <v>15.880000000000109</v>
      </c>
    </row>
    <row r="3005" spans="1:16" x14ac:dyDescent="0.3">
      <c r="A3005" t="s">
        <v>5532</v>
      </c>
      <c r="B3005" t="s">
        <v>5533</v>
      </c>
      <c r="C3005" s="1">
        <v>45460</v>
      </c>
      <c r="D3005" s="1">
        <v>45488</v>
      </c>
      <c r="E3005" s="1">
        <v>45507</v>
      </c>
      <c r="F3005" t="s">
        <v>15</v>
      </c>
      <c r="G3005" t="s">
        <v>28</v>
      </c>
      <c r="H3005" t="s">
        <v>55</v>
      </c>
      <c r="I3005">
        <v>90837</v>
      </c>
      <c r="J3005">
        <v>8185.75</v>
      </c>
      <c r="K3005">
        <v>7653.38</v>
      </c>
      <c r="L3005" t="s">
        <v>18</v>
      </c>
      <c r="M3005" t="s">
        <v>19</v>
      </c>
      <c r="N3005" s="2">
        <f t="shared" si="46"/>
        <v>0</v>
      </c>
      <c r="O3005">
        <f>DATEDIF(Table1[[#This Row],[Submission_Date]],Table1[[#This Row],[Decision_Date]],"D")</f>
        <v>19</v>
      </c>
      <c r="P3005">
        <f>Table1[[#This Row],[Claim_Amount]]-Table1[[#This Row],[Paid_Amount]]</f>
        <v>532.36999999999989</v>
      </c>
    </row>
    <row r="3006" spans="1:16" x14ac:dyDescent="0.3">
      <c r="A3006" t="s">
        <v>5534</v>
      </c>
      <c r="B3006" t="s">
        <v>5535</v>
      </c>
      <c r="C3006" s="1">
        <v>45222</v>
      </c>
      <c r="D3006" s="1">
        <v>45229</v>
      </c>
      <c r="E3006" s="1">
        <v>45277</v>
      </c>
      <c r="F3006" t="s">
        <v>27</v>
      </c>
      <c r="G3006" t="s">
        <v>79</v>
      </c>
      <c r="H3006" t="s">
        <v>24</v>
      </c>
      <c r="I3006">
        <v>70553</v>
      </c>
      <c r="J3006">
        <v>2822.12</v>
      </c>
      <c r="K3006">
        <v>0</v>
      </c>
      <c r="L3006" t="s">
        <v>30</v>
      </c>
      <c r="M3006" t="s">
        <v>19</v>
      </c>
      <c r="N3006" s="2">
        <f t="shared" si="46"/>
        <v>0</v>
      </c>
      <c r="O3006">
        <f>DATEDIF(Table1[[#This Row],[Submission_Date]],Table1[[#This Row],[Decision_Date]],"D")</f>
        <v>48</v>
      </c>
      <c r="P3006">
        <f>Table1[[#This Row],[Claim_Amount]]-Table1[[#This Row],[Paid_Amount]]</f>
        <v>2822.12</v>
      </c>
    </row>
    <row r="3007" spans="1:16" x14ac:dyDescent="0.3">
      <c r="A3007" t="s">
        <v>5536</v>
      </c>
      <c r="B3007" t="s">
        <v>1040</v>
      </c>
      <c r="C3007" s="1">
        <v>45267</v>
      </c>
      <c r="D3007" s="1">
        <v>45283</v>
      </c>
      <c r="E3007" s="1">
        <v>45298</v>
      </c>
      <c r="F3007" t="s">
        <v>15</v>
      </c>
      <c r="G3007" t="s">
        <v>79</v>
      </c>
      <c r="H3007" t="s">
        <v>49</v>
      </c>
      <c r="I3007">
        <v>99214</v>
      </c>
      <c r="J3007">
        <v>621.17999999999995</v>
      </c>
      <c r="K3007">
        <v>0</v>
      </c>
      <c r="L3007" t="s">
        <v>60</v>
      </c>
      <c r="M3007" t="s">
        <v>153</v>
      </c>
      <c r="N3007" s="2">
        <f t="shared" si="46"/>
        <v>1</v>
      </c>
      <c r="O3007">
        <f>DATEDIF(Table1[[#This Row],[Submission_Date]],Table1[[#This Row],[Decision_Date]],"D")</f>
        <v>15</v>
      </c>
      <c r="P3007">
        <f>Table1[[#This Row],[Claim_Amount]]-Table1[[#This Row],[Paid_Amount]]</f>
        <v>621.17999999999995</v>
      </c>
    </row>
    <row r="3008" spans="1:16" x14ac:dyDescent="0.3">
      <c r="A3008" t="s">
        <v>5537</v>
      </c>
      <c r="B3008" t="s">
        <v>1992</v>
      </c>
      <c r="C3008" s="1">
        <v>45205</v>
      </c>
      <c r="D3008" s="1">
        <v>45210</v>
      </c>
      <c r="E3008" s="1">
        <v>45250</v>
      </c>
      <c r="F3008" t="s">
        <v>15</v>
      </c>
      <c r="G3008" t="s">
        <v>79</v>
      </c>
      <c r="H3008" t="s">
        <v>52</v>
      </c>
      <c r="I3008">
        <v>27447</v>
      </c>
      <c r="J3008">
        <v>2667.32</v>
      </c>
      <c r="K3008">
        <v>2661.19</v>
      </c>
      <c r="L3008" t="s">
        <v>18</v>
      </c>
      <c r="M3008" t="s">
        <v>19</v>
      </c>
      <c r="N3008" s="2">
        <f t="shared" si="46"/>
        <v>0</v>
      </c>
      <c r="O3008">
        <f>DATEDIF(Table1[[#This Row],[Submission_Date]],Table1[[#This Row],[Decision_Date]],"D")</f>
        <v>40</v>
      </c>
      <c r="P3008">
        <f>Table1[[#This Row],[Claim_Amount]]-Table1[[#This Row],[Paid_Amount]]</f>
        <v>6.1300000000001091</v>
      </c>
    </row>
    <row r="3009" spans="1:16" x14ac:dyDescent="0.3">
      <c r="A3009" t="s">
        <v>5538</v>
      </c>
      <c r="B3009" t="s">
        <v>4195</v>
      </c>
      <c r="C3009" s="1">
        <v>45282</v>
      </c>
      <c r="D3009" s="1">
        <v>45309</v>
      </c>
      <c r="E3009" s="1">
        <v>45319</v>
      </c>
      <c r="F3009" t="s">
        <v>33</v>
      </c>
      <c r="G3009" t="s">
        <v>28</v>
      </c>
      <c r="H3009" t="s">
        <v>24</v>
      </c>
      <c r="I3009">
        <v>92928</v>
      </c>
      <c r="J3009">
        <v>524.35</v>
      </c>
      <c r="K3009">
        <v>452.72</v>
      </c>
      <c r="L3009" t="s">
        <v>18</v>
      </c>
      <c r="M3009" t="s">
        <v>19</v>
      </c>
      <c r="N3009" s="2">
        <f t="shared" si="46"/>
        <v>0</v>
      </c>
      <c r="O3009">
        <f>DATEDIF(Table1[[#This Row],[Submission_Date]],Table1[[#This Row],[Decision_Date]],"D")</f>
        <v>10</v>
      </c>
      <c r="P3009">
        <f>Table1[[#This Row],[Claim_Amount]]-Table1[[#This Row],[Paid_Amount]]</f>
        <v>71.63</v>
      </c>
    </row>
    <row r="3010" spans="1:16" x14ac:dyDescent="0.3">
      <c r="A3010" t="s">
        <v>5539</v>
      </c>
      <c r="B3010" t="s">
        <v>5540</v>
      </c>
      <c r="C3010" s="1">
        <v>44933</v>
      </c>
      <c r="D3010" s="1">
        <v>44958</v>
      </c>
      <c r="E3010" s="1">
        <v>44983</v>
      </c>
      <c r="F3010" t="s">
        <v>72</v>
      </c>
      <c r="G3010" t="s">
        <v>79</v>
      </c>
      <c r="H3010" t="s">
        <v>35</v>
      </c>
      <c r="I3010">
        <v>80053</v>
      </c>
      <c r="J3010">
        <v>4299.07</v>
      </c>
      <c r="K3010">
        <v>3294.94</v>
      </c>
      <c r="L3010" t="s">
        <v>18</v>
      </c>
      <c r="M3010" t="s">
        <v>19</v>
      </c>
      <c r="N3010" s="2">
        <f t="shared" si="46"/>
        <v>0</v>
      </c>
      <c r="O3010">
        <f>DATEDIF(Table1[[#This Row],[Submission_Date]],Table1[[#This Row],[Decision_Date]],"D")</f>
        <v>25</v>
      </c>
      <c r="P3010">
        <f>Table1[[#This Row],[Claim_Amount]]-Table1[[#This Row],[Paid_Amount]]</f>
        <v>1004.1299999999997</v>
      </c>
    </row>
    <row r="3011" spans="1:16" x14ac:dyDescent="0.3">
      <c r="A3011" t="s">
        <v>5541</v>
      </c>
      <c r="B3011" t="s">
        <v>5542</v>
      </c>
      <c r="C3011" s="1">
        <v>45569</v>
      </c>
      <c r="D3011" s="1">
        <v>45587</v>
      </c>
      <c r="E3011" s="1">
        <v>45631</v>
      </c>
      <c r="F3011" t="s">
        <v>48</v>
      </c>
      <c r="G3011" t="s">
        <v>23</v>
      </c>
      <c r="H3011" t="s">
        <v>49</v>
      </c>
      <c r="I3011">
        <v>71046</v>
      </c>
      <c r="J3011">
        <v>1240.29</v>
      </c>
      <c r="K3011">
        <v>1197.44</v>
      </c>
      <c r="L3011" t="s">
        <v>18</v>
      </c>
      <c r="M3011" t="s">
        <v>19</v>
      </c>
      <c r="N3011" s="2">
        <f t="shared" ref="N3011:N3074" si="47">IF(L3011="Denied",1,0)</f>
        <v>0</v>
      </c>
      <c r="O3011">
        <f>DATEDIF(Table1[[#This Row],[Submission_Date]],Table1[[#This Row],[Decision_Date]],"D")</f>
        <v>44</v>
      </c>
      <c r="P3011">
        <f>Table1[[#This Row],[Claim_Amount]]-Table1[[#This Row],[Paid_Amount]]</f>
        <v>42.849999999999909</v>
      </c>
    </row>
    <row r="3012" spans="1:16" x14ac:dyDescent="0.3">
      <c r="A3012" t="s">
        <v>5543</v>
      </c>
      <c r="B3012" t="s">
        <v>4291</v>
      </c>
      <c r="C3012" s="1">
        <v>45255</v>
      </c>
      <c r="D3012" s="1">
        <v>45259</v>
      </c>
      <c r="E3012" s="1">
        <v>45308</v>
      </c>
      <c r="F3012" t="s">
        <v>15</v>
      </c>
      <c r="G3012" t="s">
        <v>23</v>
      </c>
      <c r="H3012" t="s">
        <v>49</v>
      </c>
      <c r="I3012">
        <v>43239</v>
      </c>
      <c r="J3012">
        <v>1677.55</v>
      </c>
      <c r="K3012">
        <v>0</v>
      </c>
      <c r="L3012" t="s">
        <v>60</v>
      </c>
      <c r="M3012" t="s">
        <v>80</v>
      </c>
      <c r="N3012" s="2">
        <f t="shared" si="47"/>
        <v>1</v>
      </c>
      <c r="O3012">
        <f>DATEDIF(Table1[[#This Row],[Submission_Date]],Table1[[#This Row],[Decision_Date]],"D")</f>
        <v>49</v>
      </c>
      <c r="P3012">
        <f>Table1[[#This Row],[Claim_Amount]]-Table1[[#This Row],[Paid_Amount]]</f>
        <v>1677.55</v>
      </c>
    </row>
    <row r="3013" spans="1:16" x14ac:dyDescent="0.3">
      <c r="A3013" t="s">
        <v>5544</v>
      </c>
      <c r="B3013" t="s">
        <v>5545</v>
      </c>
      <c r="C3013" s="1">
        <v>45650</v>
      </c>
      <c r="D3013" s="1">
        <v>45654</v>
      </c>
      <c r="E3013" s="1">
        <v>45714</v>
      </c>
      <c r="F3013" t="s">
        <v>22</v>
      </c>
      <c r="G3013" t="s">
        <v>28</v>
      </c>
      <c r="H3013" t="s">
        <v>87</v>
      </c>
      <c r="I3013">
        <v>93000</v>
      </c>
      <c r="J3013">
        <v>5222.01</v>
      </c>
      <c r="K3013">
        <v>5168.82</v>
      </c>
      <c r="L3013" t="s">
        <v>18</v>
      </c>
      <c r="M3013" t="s">
        <v>19</v>
      </c>
      <c r="N3013" s="2">
        <f t="shared" si="47"/>
        <v>0</v>
      </c>
      <c r="O3013">
        <f>DATEDIF(Table1[[#This Row],[Submission_Date]],Table1[[#This Row],[Decision_Date]],"D")</f>
        <v>60</v>
      </c>
      <c r="P3013">
        <f>Table1[[#This Row],[Claim_Amount]]-Table1[[#This Row],[Paid_Amount]]</f>
        <v>53.190000000000509</v>
      </c>
    </row>
    <row r="3014" spans="1:16" x14ac:dyDescent="0.3">
      <c r="A3014" t="s">
        <v>5546</v>
      </c>
      <c r="B3014" t="s">
        <v>5547</v>
      </c>
      <c r="C3014" s="1">
        <v>45603</v>
      </c>
      <c r="D3014" s="1">
        <v>45608</v>
      </c>
      <c r="E3014" s="1">
        <v>45653</v>
      </c>
      <c r="F3014" t="s">
        <v>22</v>
      </c>
      <c r="G3014" t="s">
        <v>41</v>
      </c>
      <c r="H3014" t="s">
        <v>49</v>
      </c>
      <c r="I3014">
        <v>93000</v>
      </c>
      <c r="J3014">
        <v>645.66</v>
      </c>
      <c r="K3014">
        <v>639.42999999999995</v>
      </c>
      <c r="L3014" t="s">
        <v>18</v>
      </c>
      <c r="M3014" t="s">
        <v>19</v>
      </c>
      <c r="N3014" s="2">
        <f t="shared" si="47"/>
        <v>0</v>
      </c>
      <c r="O3014">
        <f>DATEDIF(Table1[[#This Row],[Submission_Date]],Table1[[#This Row],[Decision_Date]],"D")</f>
        <v>45</v>
      </c>
      <c r="P3014">
        <f>Table1[[#This Row],[Claim_Amount]]-Table1[[#This Row],[Paid_Amount]]</f>
        <v>6.2300000000000182</v>
      </c>
    </row>
    <row r="3015" spans="1:16" x14ac:dyDescent="0.3">
      <c r="A3015" t="s">
        <v>5548</v>
      </c>
      <c r="B3015" t="s">
        <v>5549</v>
      </c>
      <c r="C3015" s="1">
        <v>45587</v>
      </c>
      <c r="D3015" s="1">
        <v>45593</v>
      </c>
      <c r="E3015" s="1">
        <v>45618</v>
      </c>
      <c r="F3015" t="s">
        <v>22</v>
      </c>
      <c r="G3015" t="s">
        <v>79</v>
      </c>
      <c r="H3015" t="s">
        <v>49</v>
      </c>
      <c r="I3015">
        <v>99215</v>
      </c>
      <c r="J3015">
        <v>591.29</v>
      </c>
      <c r="K3015">
        <v>0</v>
      </c>
      <c r="L3015" t="s">
        <v>60</v>
      </c>
      <c r="M3015" t="s">
        <v>61</v>
      </c>
      <c r="N3015" s="2">
        <f t="shared" si="47"/>
        <v>1</v>
      </c>
      <c r="O3015">
        <f>DATEDIF(Table1[[#This Row],[Submission_Date]],Table1[[#This Row],[Decision_Date]],"D")</f>
        <v>25</v>
      </c>
      <c r="P3015">
        <f>Table1[[#This Row],[Claim_Amount]]-Table1[[#This Row],[Paid_Amount]]</f>
        <v>591.29</v>
      </c>
    </row>
    <row r="3016" spans="1:16" x14ac:dyDescent="0.3">
      <c r="A3016" t="s">
        <v>5550</v>
      </c>
      <c r="B3016" t="s">
        <v>5551</v>
      </c>
      <c r="C3016" s="1">
        <v>45112</v>
      </c>
      <c r="D3016" s="1">
        <v>45119</v>
      </c>
      <c r="E3016" s="1">
        <v>45172</v>
      </c>
      <c r="F3016" t="s">
        <v>48</v>
      </c>
      <c r="G3016" t="s">
        <v>41</v>
      </c>
      <c r="H3016" t="s">
        <v>38</v>
      </c>
      <c r="I3016">
        <v>27447</v>
      </c>
      <c r="J3016">
        <v>1133.56</v>
      </c>
      <c r="K3016">
        <v>920.91</v>
      </c>
      <c r="L3016" t="s">
        <v>18</v>
      </c>
      <c r="M3016" t="s">
        <v>19</v>
      </c>
      <c r="N3016" s="2">
        <f t="shared" si="47"/>
        <v>0</v>
      </c>
      <c r="O3016">
        <f>DATEDIF(Table1[[#This Row],[Submission_Date]],Table1[[#This Row],[Decision_Date]],"D")</f>
        <v>53</v>
      </c>
      <c r="P3016">
        <f>Table1[[#This Row],[Claim_Amount]]-Table1[[#This Row],[Paid_Amount]]</f>
        <v>212.64999999999998</v>
      </c>
    </row>
    <row r="3017" spans="1:16" x14ac:dyDescent="0.3">
      <c r="A3017" t="s">
        <v>5552</v>
      </c>
      <c r="B3017" t="s">
        <v>5553</v>
      </c>
      <c r="C3017" s="1">
        <v>45544</v>
      </c>
      <c r="D3017" s="1">
        <v>45547</v>
      </c>
      <c r="E3017" s="1">
        <v>45596</v>
      </c>
      <c r="F3017" t="s">
        <v>27</v>
      </c>
      <c r="G3017" t="s">
        <v>34</v>
      </c>
      <c r="H3017" t="s">
        <v>29</v>
      </c>
      <c r="I3017">
        <v>63047</v>
      </c>
      <c r="J3017">
        <v>4149.33</v>
      </c>
      <c r="K3017">
        <v>0</v>
      </c>
      <c r="L3017" t="s">
        <v>30</v>
      </c>
      <c r="M3017" t="s">
        <v>19</v>
      </c>
      <c r="N3017" s="2">
        <f t="shared" si="47"/>
        <v>0</v>
      </c>
      <c r="O3017">
        <f>DATEDIF(Table1[[#This Row],[Submission_Date]],Table1[[#This Row],[Decision_Date]],"D")</f>
        <v>49</v>
      </c>
      <c r="P3017">
        <f>Table1[[#This Row],[Claim_Amount]]-Table1[[#This Row],[Paid_Amount]]</f>
        <v>4149.33</v>
      </c>
    </row>
    <row r="3018" spans="1:16" x14ac:dyDescent="0.3">
      <c r="A3018" t="s">
        <v>5554</v>
      </c>
      <c r="B3018" t="s">
        <v>5555</v>
      </c>
      <c r="C3018" s="1">
        <v>45325</v>
      </c>
      <c r="D3018" s="1">
        <v>45335</v>
      </c>
      <c r="E3018" s="1">
        <v>45359</v>
      </c>
      <c r="F3018" t="s">
        <v>48</v>
      </c>
      <c r="G3018" t="s">
        <v>34</v>
      </c>
      <c r="H3018" t="s">
        <v>52</v>
      </c>
      <c r="I3018">
        <v>99214</v>
      </c>
      <c r="J3018">
        <v>536.21</v>
      </c>
      <c r="K3018">
        <v>514.89</v>
      </c>
      <c r="L3018" t="s">
        <v>18</v>
      </c>
      <c r="M3018" t="s">
        <v>19</v>
      </c>
      <c r="N3018" s="2">
        <f t="shared" si="47"/>
        <v>0</v>
      </c>
      <c r="O3018">
        <f>DATEDIF(Table1[[#This Row],[Submission_Date]],Table1[[#This Row],[Decision_Date]],"D")</f>
        <v>24</v>
      </c>
      <c r="P3018">
        <f>Table1[[#This Row],[Claim_Amount]]-Table1[[#This Row],[Paid_Amount]]</f>
        <v>21.32000000000005</v>
      </c>
    </row>
    <row r="3019" spans="1:16" x14ac:dyDescent="0.3">
      <c r="A3019" t="s">
        <v>5556</v>
      </c>
      <c r="B3019" t="s">
        <v>654</v>
      </c>
      <c r="C3019" s="1">
        <v>45279</v>
      </c>
      <c r="D3019" s="1">
        <v>45288</v>
      </c>
      <c r="E3019" s="1">
        <v>45306</v>
      </c>
      <c r="F3019" t="s">
        <v>48</v>
      </c>
      <c r="G3019" t="s">
        <v>28</v>
      </c>
      <c r="H3019" t="s">
        <v>35</v>
      </c>
      <c r="I3019">
        <v>99214</v>
      </c>
      <c r="J3019">
        <v>187.59</v>
      </c>
      <c r="K3019">
        <v>0</v>
      </c>
      <c r="L3019" t="s">
        <v>60</v>
      </c>
      <c r="M3019" t="s">
        <v>221</v>
      </c>
      <c r="N3019" s="2">
        <f t="shared" si="47"/>
        <v>1</v>
      </c>
      <c r="O3019">
        <f>DATEDIF(Table1[[#This Row],[Submission_Date]],Table1[[#This Row],[Decision_Date]],"D")</f>
        <v>18</v>
      </c>
      <c r="P3019">
        <f>Table1[[#This Row],[Claim_Amount]]-Table1[[#This Row],[Paid_Amount]]</f>
        <v>187.59</v>
      </c>
    </row>
    <row r="3020" spans="1:16" x14ac:dyDescent="0.3">
      <c r="A3020" t="s">
        <v>5557</v>
      </c>
      <c r="B3020" t="s">
        <v>5558</v>
      </c>
      <c r="C3020" s="1">
        <v>45171</v>
      </c>
      <c r="D3020" s="1">
        <v>45189</v>
      </c>
      <c r="E3020" s="1">
        <v>45198</v>
      </c>
      <c r="F3020" t="s">
        <v>44</v>
      </c>
      <c r="G3020" t="s">
        <v>41</v>
      </c>
      <c r="H3020" t="s">
        <v>52</v>
      </c>
      <c r="I3020">
        <v>99213</v>
      </c>
      <c r="J3020">
        <v>1260.26</v>
      </c>
      <c r="K3020">
        <v>1098.68</v>
      </c>
      <c r="L3020" t="s">
        <v>18</v>
      </c>
      <c r="M3020" t="s">
        <v>19</v>
      </c>
      <c r="N3020" s="2">
        <f t="shared" si="47"/>
        <v>0</v>
      </c>
      <c r="O3020">
        <f>DATEDIF(Table1[[#This Row],[Submission_Date]],Table1[[#This Row],[Decision_Date]],"D")</f>
        <v>9</v>
      </c>
      <c r="P3020">
        <f>Table1[[#This Row],[Claim_Amount]]-Table1[[#This Row],[Paid_Amount]]</f>
        <v>161.57999999999993</v>
      </c>
    </row>
    <row r="3021" spans="1:16" x14ac:dyDescent="0.3">
      <c r="A3021" t="s">
        <v>5559</v>
      </c>
      <c r="B3021" t="s">
        <v>5560</v>
      </c>
      <c r="C3021" s="1">
        <v>45421</v>
      </c>
      <c r="D3021" s="1">
        <v>45439</v>
      </c>
      <c r="E3021" s="1">
        <v>45453</v>
      </c>
      <c r="F3021" t="s">
        <v>27</v>
      </c>
      <c r="G3021" t="s">
        <v>79</v>
      </c>
      <c r="H3021" t="s">
        <v>49</v>
      </c>
      <c r="I3021">
        <v>99215</v>
      </c>
      <c r="J3021">
        <v>2811.27</v>
      </c>
      <c r="K3021">
        <v>0</v>
      </c>
      <c r="L3021" t="s">
        <v>60</v>
      </c>
      <c r="M3021" t="s">
        <v>221</v>
      </c>
      <c r="N3021" s="2">
        <f t="shared" si="47"/>
        <v>1</v>
      </c>
      <c r="O3021">
        <f>DATEDIF(Table1[[#This Row],[Submission_Date]],Table1[[#This Row],[Decision_Date]],"D")</f>
        <v>14</v>
      </c>
      <c r="P3021">
        <f>Table1[[#This Row],[Claim_Amount]]-Table1[[#This Row],[Paid_Amount]]</f>
        <v>2811.27</v>
      </c>
    </row>
    <row r="3022" spans="1:16" x14ac:dyDescent="0.3">
      <c r="A3022" t="s">
        <v>5561</v>
      </c>
      <c r="B3022" t="s">
        <v>3033</v>
      </c>
      <c r="C3022" s="1">
        <v>44974</v>
      </c>
      <c r="D3022" s="1">
        <v>44987</v>
      </c>
      <c r="E3022" s="1">
        <v>45008</v>
      </c>
      <c r="F3022" t="s">
        <v>44</v>
      </c>
      <c r="G3022" t="s">
        <v>41</v>
      </c>
      <c r="H3022" t="s">
        <v>87</v>
      </c>
      <c r="I3022">
        <v>99214</v>
      </c>
      <c r="J3022">
        <v>4723.05</v>
      </c>
      <c r="K3022">
        <v>0</v>
      </c>
      <c r="L3022" t="s">
        <v>60</v>
      </c>
      <c r="M3022" t="s">
        <v>101</v>
      </c>
      <c r="N3022" s="2">
        <f t="shared" si="47"/>
        <v>1</v>
      </c>
      <c r="O3022">
        <f>DATEDIF(Table1[[#This Row],[Submission_Date]],Table1[[#This Row],[Decision_Date]],"D")</f>
        <v>21</v>
      </c>
      <c r="P3022">
        <f>Table1[[#This Row],[Claim_Amount]]-Table1[[#This Row],[Paid_Amount]]</f>
        <v>4723.05</v>
      </c>
    </row>
    <row r="3023" spans="1:16" x14ac:dyDescent="0.3">
      <c r="A3023" t="s">
        <v>5562</v>
      </c>
      <c r="B3023" t="s">
        <v>5490</v>
      </c>
      <c r="C3023" s="1">
        <v>45187</v>
      </c>
      <c r="D3023" s="1">
        <v>45195</v>
      </c>
      <c r="E3023" s="1">
        <v>45240</v>
      </c>
      <c r="F3023" t="s">
        <v>27</v>
      </c>
      <c r="G3023" t="s">
        <v>41</v>
      </c>
      <c r="H3023" t="s">
        <v>49</v>
      </c>
      <c r="I3023">
        <v>71046</v>
      </c>
      <c r="J3023">
        <v>1248.22</v>
      </c>
      <c r="K3023">
        <v>0</v>
      </c>
      <c r="L3023" t="s">
        <v>60</v>
      </c>
      <c r="M3023" t="s">
        <v>61</v>
      </c>
      <c r="N3023" s="2">
        <f t="shared" si="47"/>
        <v>1</v>
      </c>
      <c r="O3023">
        <f>DATEDIF(Table1[[#This Row],[Submission_Date]],Table1[[#This Row],[Decision_Date]],"D")</f>
        <v>45</v>
      </c>
      <c r="P3023">
        <f>Table1[[#This Row],[Claim_Amount]]-Table1[[#This Row],[Paid_Amount]]</f>
        <v>1248.22</v>
      </c>
    </row>
    <row r="3024" spans="1:16" x14ac:dyDescent="0.3">
      <c r="A3024" t="s">
        <v>5563</v>
      </c>
      <c r="B3024" t="s">
        <v>5564</v>
      </c>
      <c r="C3024" s="1">
        <v>45412</v>
      </c>
      <c r="D3024" s="1">
        <v>45426</v>
      </c>
      <c r="E3024" s="1">
        <v>45457</v>
      </c>
      <c r="F3024" t="s">
        <v>106</v>
      </c>
      <c r="G3024" t="s">
        <v>23</v>
      </c>
      <c r="H3024" t="s">
        <v>29</v>
      </c>
      <c r="I3024">
        <v>27447</v>
      </c>
      <c r="J3024">
        <v>1300.96</v>
      </c>
      <c r="K3024">
        <v>0</v>
      </c>
      <c r="L3024" t="s">
        <v>30</v>
      </c>
      <c r="M3024" t="s">
        <v>19</v>
      </c>
      <c r="N3024" s="2">
        <f t="shared" si="47"/>
        <v>0</v>
      </c>
      <c r="O3024">
        <f>DATEDIF(Table1[[#This Row],[Submission_Date]],Table1[[#This Row],[Decision_Date]],"D")</f>
        <v>31</v>
      </c>
      <c r="P3024">
        <f>Table1[[#This Row],[Claim_Amount]]-Table1[[#This Row],[Paid_Amount]]</f>
        <v>1300.96</v>
      </c>
    </row>
    <row r="3025" spans="1:16" x14ac:dyDescent="0.3">
      <c r="A3025" t="s">
        <v>5565</v>
      </c>
      <c r="B3025" t="s">
        <v>4994</v>
      </c>
      <c r="C3025" s="1">
        <v>45347</v>
      </c>
      <c r="D3025" s="1">
        <v>45361</v>
      </c>
      <c r="E3025" s="1">
        <v>45397</v>
      </c>
      <c r="F3025" t="s">
        <v>27</v>
      </c>
      <c r="G3025" t="s">
        <v>34</v>
      </c>
      <c r="H3025" t="s">
        <v>35</v>
      </c>
      <c r="I3025">
        <v>99214</v>
      </c>
      <c r="J3025">
        <v>4551.08</v>
      </c>
      <c r="K3025">
        <v>3456.56</v>
      </c>
      <c r="L3025" t="s">
        <v>18</v>
      </c>
      <c r="M3025" t="s">
        <v>19</v>
      </c>
      <c r="N3025" s="2">
        <f t="shared" si="47"/>
        <v>0</v>
      </c>
      <c r="O3025">
        <f>DATEDIF(Table1[[#This Row],[Submission_Date]],Table1[[#This Row],[Decision_Date]],"D")</f>
        <v>36</v>
      </c>
      <c r="P3025">
        <f>Table1[[#This Row],[Claim_Amount]]-Table1[[#This Row],[Paid_Amount]]</f>
        <v>1094.52</v>
      </c>
    </row>
    <row r="3026" spans="1:16" x14ac:dyDescent="0.3">
      <c r="A3026" t="s">
        <v>5566</v>
      </c>
      <c r="B3026" t="s">
        <v>5567</v>
      </c>
      <c r="C3026" s="1">
        <v>45441</v>
      </c>
      <c r="D3026" s="1">
        <v>45458</v>
      </c>
      <c r="E3026" s="1">
        <v>45479</v>
      </c>
      <c r="F3026" t="s">
        <v>15</v>
      </c>
      <c r="G3026" t="s">
        <v>28</v>
      </c>
      <c r="H3026" t="s">
        <v>38</v>
      </c>
      <c r="I3026">
        <v>27447</v>
      </c>
      <c r="J3026">
        <v>405.13</v>
      </c>
      <c r="K3026">
        <v>308.63</v>
      </c>
      <c r="L3026" t="s">
        <v>18</v>
      </c>
      <c r="M3026" t="s">
        <v>19</v>
      </c>
      <c r="N3026" s="2">
        <f t="shared" si="47"/>
        <v>0</v>
      </c>
      <c r="O3026">
        <f>DATEDIF(Table1[[#This Row],[Submission_Date]],Table1[[#This Row],[Decision_Date]],"D")</f>
        <v>21</v>
      </c>
      <c r="P3026">
        <f>Table1[[#This Row],[Claim_Amount]]-Table1[[#This Row],[Paid_Amount]]</f>
        <v>96.5</v>
      </c>
    </row>
    <row r="3027" spans="1:16" x14ac:dyDescent="0.3">
      <c r="A3027" t="s">
        <v>5568</v>
      </c>
      <c r="B3027" t="s">
        <v>5569</v>
      </c>
      <c r="C3027" s="1">
        <v>44990</v>
      </c>
      <c r="D3027" s="1">
        <v>44992</v>
      </c>
      <c r="E3027" s="1">
        <v>44997</v>
      </c>
      <c r="F3027" t="s">
        <v>22</v>
      </c>
      <c r="G3027" t="s">
        <v>41</v>
      </c>
      <c r="H3027" t="s">
        <v>38</v>
      </c>
      <c r="I3027">
        <v>99214</v>
      </c>
      <c r="J3027">
        <v>1325.02</v>
      </c>
      <c r="K3027">
        <v>0</v>
      </c>
      <c r="L3027" t="s">
        <v>30</v>
      </c>
      <c r="M3027" t="s">
        <v>19</v>
      </c>
      <c r="N3027" s="2">
        <f t="shared" si="47"/>
        <v>0</v>
      </c>
      <c r="O3027">
        <f>DATEDIF(Table1[[#This Row],[Submission_Date]],Table1[[#This Row],[Decision_Date]],"D")</f>
        <v>5</v>
      </c>
      <c r="P3027">
        <f>Table1[[#This Row],[Claim_Amount]]-Table1[[#This Row],[Paid_Amount]]</f>
        <v>1325.02</v>
      </c>
    </row>
    <row r="3028" spans="1:16" x14ac:dyDescent="0.3">
      <c r="A3028" t="s">
        <v>5570</v>
      </c>
      <c r="B3028" t="s">
        <v>3179</v>
      </c>
      <c r="C3028" s="1">
        <v>45549</v>
      </c>
      <c r="D3028" s="1">
        <v>45555</v>
      </c>
      <c r="E3028" s="1">
        <v>45604</v>
      </c>
      <c r="F3028" t="s">
        <v>44</v>
      </c>
      <c r="G3028" t="s">
        <v>16</v>
      </c>
      <c r="H3028" t="s">
        <v>29</v>
      </c>
      <c r="I3028">
        <v>45378</v>
      </c>
      <c r="J3028">
        <v>2105.56</v>
      </c>
      <c r="K3028">
        <v>1769.38</v>
      </c>
      <c r="L3028" t="s">
        <v>18</v>
      </c>
      <c r="M3028" t="s">
        <v>19</v>
      </c>
      <c r="N3028" s="2">
        <f t="shared" si="47"/>
        <v>0</v>
      </c>
      <c r="O3028">
        <f>DATEDIF(Table1[[#This Row],[Submission_Date]],Table1[[#This Row],[Decision_Date]],"D")</f>
        <v>49</v>
      </c>
      <c r="P3028">
        <f>Table1[[#This Row],[Claim_Amount]]-Table1[[#This Row],[Paid_Amount]]</f>
        <v>336.17999999999984</v>
      </c>
    </row>
    <row r="3029" spans="1:16" x14ac:dyDescent="0.3">
      <c r="A3029" t="s">
        <v>5571</v>
      </c>
      <c r="B3029" t="s">
        <v>2121</v>
      </c>
      <c r="C3029" s="1">
        <v>45493</v>
      </c>
      <c r="D3029" s="1">
        <v>45513</v>
      </c>
      <c r="E3029" s="1">
        <v>45518</v>
      </c>
      <c r="F3029" t="s">
        <v>22</v>
      </c>
      <c r="G3029" t="s">
        <v>79</v>
      </c>
      <c r="H3029" t="s">
        <v>52</v>
      </c>
      <c r="I3029">
        <v>27130</v>
      </c>
      <c r="J3029">
        <v>2589.9</v>
      </c>
      <c r="K3029">
        <v>2202.4699999999998</v>
      </c>
      <c r="L3029" t="s">
        <v>18</v>
      </c>
      <c r="M3029" t="s">
        <v>19</v>
      </c>
      <c r="N3029" s="2">
        <f t="shared" si="47"/>
        <v>0</v>
      </c>
      <c r="O3029">
        <f>DATEDIF(Table1[[#This Row],[Submission_Date]],Table1[[#This Row],[Decision_Date]],"D")</f>
        <v>5</v>
      </c>
      <c r="P3029">
        <f>Table1[[#This Row],[Claim_Amount]]-Table1[[#This Row],[Paid_Amount]]</f>
        <v>387.43000000000029</v>
      </c>
    </row>
    <row r="3030" spans="1:16" x14ac:dyDescent="0.3">
      <c r="A3030" t="s">
        <v>5572</v>
      </c>
      <c r="B3030" t="s">
        <v>192</v>
      </c>
      <c r="C3030" s="1">
        <v>45289</v>
      </c>
      <c r="D3030" s="1">
        <v>45300</v>
      </c>
      <c r="E3030" s="1">
        <v>45360</v>
      </c>
      <c r="F3030" t="s">
        <v>106</v>
      </c>
      <c r="G3030" t="s">
        <v>16</v>
      </c>
      <c r="H3030" t="s">
        <v>38</v>
      </c>
      <c r="I3030">
        <v>99213</v>
      </c>
      <c r="J3030">
        <v>1202.5</v>
      </c>
      <c r="K3030">
        <v>1005.89</v>
      </c>
      <c r="L3030" t="s">
        <v>18</v>
      </c>
      <c r="M3030" t="s">
        <v>19</v>
      </c>
      <c r="N3030" s="2">
        <f t="shared" si="47"/>
        <v>0</v>
      </c>
      <c r="O3030">
        <f>DATEDIF(Table1[[#This Row],[Submission_Date]],Table1[[#This Row],[Decision_Date]],"D")</f>
        <v>60</v>
      </c>
      <c r="P3030">
        <f>Table1[[#This Row],[Claim_Amount]]-Table1[[#This Row],[Paid_Amount]]</f>
        <v>196.61</v>
      </c>
    </row>
    <row r="3031" spans="1:16" x14ac:dyDescent="0.3">
      <c r="A3031" t="s">
        <v>5573</v>
      </c>
      <c r="B3031" t="s">
        <v>5574</v>
      </c>
      <c r="C3031" s="1">
        <v>45332</v>
      </c>
      <c r="D3031" s="1">
        <v>45344</v>
      </c>
      <c r="E3031" s="1">
        <v>45388</v>
      </c>
      <c r="F3031" t="s">
        <v>44</v>
      </c>
      <c r="G3031" t="s">
        <v>28</v>
      </c>
      <c r="H3031" t="s">
        <v>52</v>
      </c>
      <c r="I3031">
        <v>80053</v>
      </c>
      <c r="J3031">
        <v>1858.55</v>
      </c>
      <c r="K3031">
        <v>0</v>
      </c>
      <c r="L3031" t="s">
        <v>60</v>
      </c>
      <c r="M3031" t="s">
        <v>61</v>
      </c>
      <c r="N3031" s="2">
        <f t="shared" si="47"/>
        <v>1</v>
      </c>
      <c r="O3031">
        <f>DATEDIF(Table1[[#This Row],[Submission_Date]],Table1[[#This Row],[Decision_Date]],"D")</f>
        <v>44</v>
      </c>
      <c r="P3031">
        <f>Table1[[#This Row],[Claim_Amount]]-Table1[[#This Row],[Paid_Amount]]</f>
        <v>1858.55</v>
      </c>
    </row>
    <row r="3032" spans="1:16" x14ac:dyDescent="0.3">
      <c r="A3032" t="s">
        <v>5575</v>
      </c>
      <c r="B3032" t="s">
        <v>5576</v>
      </c>
      <c r="C3032" s="1">
        <v>45488</v>
      </c>
      <c r="D3032" s="1">
        <v>45497</v>
      </c>
      <c r="E3032" s="1">
        <v>45520</v>
      </c>
      <c r="F3032" t="s">
        <v>15</v>
      </c>
      <c r="G3032" t="s">
        <v>23</v>
      </c>
      <c r="H3032" t="s">
        <v>29</v>
      </c>
      <c r="I3032">
        <v>66984</v>
      </c>
      <c r="J3032">
        <v>246.99</v>
      </c>
      <c r="K3032">
        <v>234.02</v>
      </c>
      <c r="L3032" t="s">
        <v>18</v>
      </c>
      <c r="M3032" t="s">
        <v>19</v>
      </c>
      <c r="N3032" s="2">
        <f t="shared" si="47"/>
        <v>0</v>
      </c>
      <c r="O3032">
        <f>DATEDIF(Table1[[#This Row],[Submission_Date]],Table1[[#This Row],[Decision_Date]],"D")</f>
        <v>23</v>
      </c>
      <c r="P3032">
        <f>Table1[[#This Row],[Claim_Amount]]-Table1[[#This Row],[Paid_Amount]]</f>
        <v>12.969999999999999</v>
      </c>
    </row>
    <row r="3033" spans="1:16" x14ac:dyDescent="0.3">
      <c r="A3033" t="s">
        <v>5577</v>
      </c>
      <c r="B3033" t="s">
        <v>2237</v>
      </c>
      <c r="C3033" s="1">
        <v>45168</v>
      </c>
      <c r="D3033" s="1">
        <v>45198</v>
      </c>
      <c r="E3033" s="1">
        <v>45203</v>
      </c>
      <c r="F3033" t="s">
        <v>15</v>
      </c>
      <c r="G3033" t="s">
        <v>28</v>
      </c>
      <c r="H3033" t="s">
        <v>24</v>
      </c>
      <c r="I3033">
        <v>99213</v>
      </c>
      <c r="J3033">
        <v>1067.8499999999999</v>
      </c>
      <c r="K3033">
        <v>1021.46</v>
      </c>
      <c r="L3033" t="s">
        <v>18</v>
      </c>
      <c r="M3033" t="s">
        <v>19</v>
      </c>
      <c r="N3033" s="2">
        <f t="shared" si="47"/>
        <v>0</v>
      </c>
      <c r="O3033">
        <f>DATEDIF(Table1[[#This Row],[Submission_Date]],Table1[[#This Row],[Decision_Date]],"D")</f>
        <v>5</v>
      </c>
      <c r="P3033">
        <f>Table1[[#This Row],[Claim_Amount]]-Table1[[#This Row],[Paid_Amount]]</f>
        <v>46.389999999999873</v>
      </c>
    </row>
    <row r="3034" spans="1:16" x14ac:dyDescent="0.3">
      <c r="A3034" t="s">
        <v>5578</v>
      </c>
      <c r="B3034" t="s">
        <v>2677</v>
      </c>
      <c r="C3034" s="1">
        <v>45247</v>
      </c>
      <c r="D3034" s="1">
        <v>45265</v>
      </c>
      <c r="E3034" s="1">
        <v>45289</v>
      </c>
      <c r="F3034" t="s">
        <v>22</v>
      </c>
      <c r="G3034" t="s">
        <v>41</v>
      </c>
      <c r="H3034" t="s">
        <v>52</v>
      </c>
      <c r="I3034">
        <v>45378</v>
      </c>
      <c r="J3034">
        <v>2598.8000000000002</v>
      </c>
      <c r="K3034">
        <v>2265.11</v>
      </c>
      <c r="L3034" t="s">
        <v>18</v>
      </c>
      <c r="M3034" t="s">
        <v>19</v>
      </c>
      <c r="N3034" s="2">
        <f t="shared" si="47"/>
        <v>0</v>
      </c>
      <c r="O3034">
        <f>DATEDIF(Table1[[#This Row],[Submission_Date]],Table1[[#This Row],[Decision_Date]],"D")</f>
        <v>24</v>
      </c>
      <c r="P3034">
        <f>Table1[[#This Row],[Claim_Amount]]-Table1[[#This Row],[Paid_Amount]]</f>
        <v>333.69000000000005</v>
      </c>
    </row>
    <row r="3035" spans="1:16" x14ac:dyDescent="0.3">
      <c r="A3035" t="s">
        <v>5579</v>
      </c>
      <c r="B3035" t="s">
        <v>5580</v>
      </c>
      <c r="C3035" s="1">
        <v>44982</v>
      </c>
      <c r="D3035" s="1">
        <v>44993</v>
      </c>
      <c r="E3035" s="1">
        <v>45013</v>
      </c>
      <c r="F3035" t="s">
        <v>15</v>
      </c>
      <c r="G3035" t="s">
        <v>16</v>
      </c>
      <c r="H3035" t="s">
        <v>49</v>
      </c>
      <c r="I3035">
        <v>90837</v>
      </c>
      <c r="J3035">
        <v>824</v>
      </c>
      <c r="K3035">
        <v>655.87</v>
      </c>
      <c r="L3035" t="s">
        <v>18</v>
      </c>
      <c r="M3035" t="s">
        <v>19</v>
      </c>
      <c r="N3035" s="2">
        <f t="shared" si="47"/>
        <v>0</v>
      </c>
      <c r="O3035">
        <f>DATEDIF(Table1[[#This Row],[Submission_Date]],Table1[[#This Row],[Decision_Date]],"D")</f>
        <v>20</v>
      </c>
      <c r="P3035">
        <f>Table1[[#This Row],[Claim_Amount]]-Table1[[#This Row],[Paid_Amount]]</f>
        <v>168.13</v>
      </c>
    </row>
    <row r="3036" spans="1:16" x14ac:dyDescent="0.3">
      <c r="A3036" t="s">
        <v>5581</v>
      </c>
      <c r="B3036" t="s">
        <v>5582</v>
      </c>
      <c r="C3036" s="1">
        <v>45290</v>
      </c>
      <c r="D3036" s="1">
        <v>45315</v>
      </c>
      <c r="E3036" s="1">
        <v>45348</v>
      </c>
      <c r="F3036" t="s">
        <v>44</v>
      </c>
      <c r="G3036" t="s">
        <v>41</v>
      </c>
      <c r="H3036" t="s">
        <v>87</v>
      </c>
      <c r="I3036">
        <v>99214</v>
      </c>
      <c r="J3036">
        <v>1895.4</v>
      </c>
      <c r="K3036">
        <v>0</v>
      </c>
      <c r="L3036" t="s">
        <v>60</v>
      </c>
      <c r="M3036" t="s">
        <v>61</v>
      </c>
      <c r="N3036" s="2">
        <f t="shared" si="47"/>
        <v>1</v>
      </c>
      <c r="O3036">
        <f>DATEDIF(Table1[[#This Row],[Submission_Date]],Table1[[#This Row],[Decision_Date]],"D")</f>
        <v>33</v>
      </c>
      <c r="P3036">
        <f>Table1[[#This Row],[Claim_Amount]]-Table1[[#This Row],[Paid_Amount]]</f>
        <v>1895.4</v>
      </c>
    </row>
    <row r="3037" spans="1:16" x14ac:dyDescent="0.3">
      <c r="A3037" t="s">
        <v>5583</v>
      </c>
      <c r="B3037" t="s">
        <v>1021</v>
      </c>
      <c r="C3037" s="1">
        <v>45027</v>
      </c>
      <c r="D3037" s="1">
        <v>45046</v>
      </c>
      <c r="E3037" s="1">
        <v>45086</v>
      </c>
      <c r="F3037" t="s">
        <v>27</v>
      </c>
      <c r="G3037" t="s">
        <v>16</v>
      </c>
      <c r="H3037" t="s">
        <v>49</v>
      </c>
      <c r="I3037">
        <v>70553</v>
      </c>
      <c r="J3037">
        <v>2585.04</v>
      </c>
      <c r="K3037">
        <v>0</v>
      </c>
      <c r="L3037" t="s">
        <v>30</v>
      </c>
      <c r="M3037" t="s">
        <v>19</v>
      </c>
      <c r="N3037" s="2">
        <f t="shared" si="47"/>
        <v>0</v>
      </c>
      <c r="O3037">
        <f>DATEDIF(Table1[[#This Row],[Submission_Date]],Table1[[#This Row],[Decision_Date]],"D")</f>
        <v>40</v>
      </c>
      <c r="P3037">
        <f>Table1[[#This Row],[Claim_Amount]]-Table1[[#This Row],[Paid_Amount]]</f>
        <v>2585.04</v>
      </c>
    </row>
    <row r="3038" spans="1:16" x14ac:dyDescent="0.3">
      <c r="A3038" t="s">
        <v>5584</v>
      </c>
      <c r="B3038" t="s">
        <v>5585</v>
      </c>
      <c r="C3038" s="1">
        <v>45465</v>
      </c>
      <c r="D3038" s="1">
        <v>45488</v>
      </c>
      <c r="E3038" s="1">
        <v>45499</v>
      </c>
      <c r="F3038" t="s">
        <v>72</v>
      </c>
      <c r="G3038" t="s">
        <v>23</v>
      </c>
      <c r="H3038" t="s">
        <v>45</v>
      </c>
      <c r="I3038">
        <v>93000</v>
      </c>
      <c r="J3038">
        <v>1374.66</v>
      </c>
      <c r="K3038">
        <v>1229.5</v>
      </c>
      <c r="L3038" t="s">
        <v>18</v>
      </c>
      <c r="M3038" t="s">
        <v>19</v>
      </c>
      <c r="N3038" s="2">
        <f t="shared" si="47"/>
        <v>0</v>
      </c>
      <c r="O3038">
        <f>DATEDIF(Table1[[#This Row],[Submission_Date]],Table1[[#This Row],[Decision_Date]],"D")</f>
        <v>11</v>
      </c>
      <c r="P3038">
        <f>Table1[[#This Row],[Claim_Amount]]-Table1[[#This Row],[Paid_Amount]]</f>
        <v>145.16000000000008</v>
      </c>
    </row>
    <row r="3039" spans="1:16" x14ac:dyDescent="0.3">
      <c r="A3039" t="s">
        <v>5586</v>
      </c>
      <c r="B3039" t="s">
        <v>5587</v>
      </c>
      <c r="C3039" s="1">
        <v>45169</v>
      </c>
      <c r="D3039" s="1">
        <v>45198</v>
      </c>
      <c r="E3039" s="1">
        <v>45258</v>
      </c>
      <c r="F3039" t="s">
        <v>44</v>
      </c>
      <c r="G3039" t="s">
        <v>23</v>
      </c>
      <c r="H3039" t="s">
        <v>45</v>
      </c>
      <c r="I3039">
        <v>63047</v>
      </c>
      <c r="J3039">
        <v>2072.21</v>
      </c>
      <c r="K3039">
        <v>0</v>
      </c>
      <c r="L3039" t="s">
        <v>30</v>
      </c>
      <c r="M3039" t="s">
        <v>19</v>
      </c>
      <c r="N3039" s="2">
        <f t="shared" si="47"/>
        <v>0</v>
      </c>
      <c r="O3039">
        <f>DATEDIF(Table1[[#This Row],[Submission_Date]],Table1[[#This Row],[Decision_Date]],"D")</f>
        <v>60</v>
      </c>
      <c r="P3039">
        <f>Table1[[#This Row],[Claim_Amount]]-Table1[[#This Row],[Paid_Amount]]</f>
        <v>2072.21</v>
      </c>
    </row>
    <row r="3040" spans="1:16" x14ac:dyDescent="0.3">
      <c r="A3040" t="s">
        <v>5588</v>
      </c>
      <c r="B3040" t="s">
        <v>5535</v>
      </c>
      <c r="C3040" s="1">
        <v>45210</v>
      </c>
      <c r="D3040" s="1">
        <v>45234</v>
      </c>
      <c r="E3040" s="1">
        <v>45257</v>
      </c>
      <c r="F3040" t="s">
        <v>106</v>
      </c>
      <c r="G3040" t="s">
        <v>34</v>
      </c>
      <c r="H3040" t="s">
        <v>45</v>
      </c>
      <c r="I3040">
        <v>99215</v>
      </c>
      <c r="J3040">
        <v>836.99</v>
      </c>
      <c r="K3040">
        <v>644.28</v>
      </c>
      <c r="L3040" t="s">
        <v>18</v>
      </c>
      <c r="M3040" t="s">
        <v>19</v>
      </c>
      <c r="N3040" s="2">
        <f t="shared" si="47"/>
        <v>0</v>
      </c>
      <c r="O3040">
        <f>DATEDIF(Table1[[#This Row],[Submission_Date]],Table1[[#This Row],[Decision_Date]],"D")</f>
        <v>23</v>
      </c>
      <c r="P3040">
        <f>Table1[[#This Row],[Claim_Amount]]-Table1[[#This Row],[Paid_Amount]]</f>
        <v>192.71000000000004</v>
      </c>
    </row>
    <row r="3041" spans="1:16" x14ac:dyDescent="0.3">
      <c r="A3041" t="s">
        <v>5589</v>
      </c>
      <c r="B3041" t="s">
        <v>3259</v>
      </c>
      <c r="C3041" s="1">
        <v>45242</v>
      </c>
      <c r="D3041" s="1">
        <v>45267</v>
      </c>
      <c r="E3041" s="1">
        <v>45276</v>
      </c>
      <c r="F3041" t="s">
        <v>48</v>
      </c>
      <c r="G3041" t="s">
        <v>79</v>
      </c>
      <c r="H3041" t="s">
        <v>55</v>
      </c>
      <c r="I3041">
        <v>99214</v>
      </c>
      <c r="J3041">
        <v>1532.58</v>
      </c>
      <c r="K3041">
        <v>1164.02</v>
      </c>
      <c r="L3041" t="s">
        <v>18</v>
      </c>
      <c r="M3041" t="s">
        <v>19</v>
      </c>
      <c r="N3041" s="2">
        <f t="shared" si="47"/>
        <v>0</v>
      </c>
      <c r="O3041">
        <f>DATEDIF(Table1[[#This Row],[Submission_Date]],Table1[[#This Row],[Decision_Date]],"D")</f>
        <v>9</v>
      </c>
      <c r="P3041">
        <f>Table1[[#This Row],[Claim_Amount]]-Table1[[#This Row],[Paid_Amount]]</f>
        <v>368.55999999999995</v>
      </c>
    </row>
    <row r="3042" spans="1:16" x14ac:dyDescent="0.3">
      <c r="A3042" t="s">
        <v>5590</v>
      </c>
      <c r="B3042" t="s">
        <v>5591</v>
      </c>
      <c r="C3042" s="1">
        <v>44957</v>
      </c>
      <c r="D3042" s="1">
        <v>44978</v>
      </c>
      <c r="E3042" s="1">
        <v>44990</v>
      </c>
      <c r="F3042" t="s">
        <v>15</v>
      </c>
      <c r="G3042" t="s">
        <v>79</v>
      </c>
      <c r="H3042" t="s">
        <v>52</v>
      </c>
      <c r="I3042">
        <v>45378</v>
      </c>
      <c r="J3042">
        <v>2945.91</v>
      </c>
      <c r="K3042">
        <v>2324.17</v>
      </c>
      <c r="L3042" t="s">
        <v>18</v>
      </c>
      <c r="M3042" t="s">
        <v>19</v>
      </c>
      <c r="N3042" s="2">
        <f t="shared" si="47"/>
        <v>0</v>
      </c>
      <c r="O3042">
        <f>DATEDIF(Table1[[#This Row],[Submission_Date]],Table1[[#This Row],[Decision_Date]],"D")</f>
        <v>12</v>
      </c>
      <c r="P3042">
        <f>Table1[[#This Row],[Claim_Amount]]-Table1[[#This Row],[Paid_Amount]]</f>
        <v>621.73999999999978</v>
      </c>
    </row>
    <row r="3043" spans="1:16" x14ac:dyDescent="0.3">
      <c r="A3043" t="s">
        <v>5592</v>
      </c>
      <c r="B3043" t="s">
        <v>5593</v>
      </c>
      <c r="C3043" s="1">
        <v>45113</v>
      </c>
      <c r="D3043" s="1">
        <v>45143</v>
      </c>
      <c r="E3043" s="1">
        <v>45185</v>
      </c>
      <c r="F3043" t="s">
        <v>48</v>
      </c>
      <c r="G3043" t="s">
        <v>16</v>
      </c>
      <c r="H3043" t="s">
        <v>55</v>
      </c>
      <c r="I3043">
        <v>71046</v>
      </c>
      <c r="J3043">
        <v>2049.9699999999998</v>
      </c>
      <c r="K3043">
        <v>0</v>
      </c>
      <c r="L3043" t="s">
        <v>60</v>
      </c>
      <c r="M3043" t="s">
        <v>153</v>
      </c>
      <c r="N3043" s="2">
        <f t="shared" si="47"/>
        <v>1</v>
      </c>
      <c r="O3043">
        <f>DATEDIF(Table1[[#This Row],[Submission_Date]],Table1[[#This Row],[Decision_Date]],"D")</f>
        <v>42</v>
      </c>
      <c r="P3043">
        <f>Table1[[#This Row],[Claim_Amount]]-Table1[[#This Row],[Paid_Amount]]</f>
        <v>2049.9699999999998</v>
      </c>
    </row>
    <row r="3044" spans="1:16" x14ac:dyDescent="0.3">
      <c r="A3044" t="s">
        <v>5594</v>
      </c>
      <c r="B3044" t="s">
        <v>5026</v>
      </c>
      <c r="C3044" s="1">
        <v>45395</v>
      </c>
      <c r="D3044" s="1">
        <v>45415</v>
      </c>
      <c r="E3044" s="1">
        <v>45443</v>
      </c>
      <c r="F3044" t="s">
        <v>33</v>
      </c>
      <c r="G3044" t="s">
        <v>23</v>
      </c>
      <c r="H3044" t="s">
        <v>49</v>
      </c>
      <c r="I3044">
        <v>43239</v>
      </c>
      <c r="J3044">
        <v>1130.9100000000001</v>
      </c>
      <c r="K3044">
        <v>957.9</v>
      </c>
      <c r="L3044" t="s">
        <v>18</v>
      </c>
      <c r="M3044" t="s">
        <v>19</v>
      </c>
      <c r="N3044" s="2">
        <f t="shared" si="47"/>
        <v>0</v>
      </c>
      <c r="O3044">
        <f>DATEDIF(Table1[[#This Row],[Submission_Date]],Table1[[#This Row],[Decision_Date]],"D")</f>
        <v>28</v>
      </c>
      <c r="P3044">
        <f>Table1[[#This Row],[Claim_Amount]]-Table1[[#This Row],[Paid_Amount]]</f>
        <v>173.0100000000001</v>
      </c>
    </row>
    <row r="3045" spans="1:16" x14ac:dyDescent="0.3">
      <c r="A3045" t="s">
        <v>5595</v>
      </c>
      <c r="B3045" t="s">
        <v>5596</v>
      </c>
      <c r="C3045" s="1">
        <v>45298</v>
      </c>
      <c r="D3045" s="1">
        <v>45313</v>
      </c>
      <c r="E3045" s="1">
        <v>45351</v>
      </c>
      <c r="F3045" t="s">
        <v>27</v>
      </c>
      <c r="G3045" t="s">
        <v>41</v>
      </c>
      <c r="H3045" t="s">
        <v>29</v>
      </c>
      <c r="I3045">
        <v>99213</v>
      </c>
      <c r="J3045">
        <v>2163.2600000000002</v>
      </c>
      <c r="K3045">
        <v>1972.51</v>
      </c>
      <c r="L3045" t="s">
        <v>18</v>
      </c>
      <c r="M3045" t="s">
        <v>19</v>
      </c>
      <c r="N3045" s="2">
        <f t="shared" si="47"/>
        <v>0</v>
      </c>
      <c r="O3045">
        <f>DATEDIF(Table1[[#This Row],[Submission_Date]],Table1[[#This Row],[Decision_Date]],"D")</f>
        <v>38</v>
      </c>
      <c r="P3045">
        <f>Table1[[#This Row],[Claim_Amount]]-Table1[[#This Row],[Paid_Amount]]</f>
        <v>190.75000000000023</v>
      </c>
    </row>
    <row r="3046" spans="1:16" x14ac:dyDescent="0.3">
      <c r="A3046" t="s">
        <v>5597</v>
      </c>
      <c r="B3046" t="s">
        <v>5598</v>
      </c>
      <c r="C3046" s="1">
        <v>45298</v>
      </c>
      <c r="D3046" s="1">
        <v>45309</v>
      </c>
      <c r="E3046" s="1">
        <v>45343</v>
      </c>
      <c r="F3046" t="s">
        <v>15</v>
      </c>
      <c r="G3046" t="s">
        <v>41</v>
      </c>
      <c r="H3046" t="s">
        <v>52</v>
      </c>
      <c r="I3046">
        <v>99215</v>
      </c>
      <c r="J3046">
        <v>3202.5</v>
      </c>
      <c r="K3046">
        <v>2786.57</v>
      </c>
      <c r="L3046" t="s">
        <v>18</v>
      </c>
      <c r="M3046" t="s">
        <v>19</v>
      </c>
      <c r="N3046" s="2">
        <f t="shared" si="47"/>
        <v>0</v>
      </c>
      <c r="O3046">
        <f>DATEDIF(Table1[[#This Row],[Submission_Date]],Table1[[#This Row],[Decision_Date]],"D")</f>
        <v>34</v>
      </c>
      <c r="P3046">
        <f>Table1[[#This Row],[Claim_Amount]]-Table1[[#This Row],[Paid_Amount]]</f>
        <v>415.92999999999984</v>
      </c>
    </row>
    <row r="3047" spans="1:16" x14ac:dyDescent="0.3">
      <c r="A3047" t="s">
        <v>5599</v>
      </c>
      <c r="B3047" t="s">
        <v>5600</v>
      </c>
      <c r="C3047" s="1">
        <v>45195</v>
      </c>
      <c r="D3047" s="1">
        <v>45222</v>
      </c>
      <c r="E3047" s="1">
        <v>45272</v>
      </c>
      <c r="F3047" t="s">
        <v>33</v>
      </c>
      <c r="G3047" t="s">
        <v>34</v>
      </c>
      <c r="H3047" t="s">
        <v>45</v>
      </c>
      <c r="I3047">
        <v>71046</v>
      </c>
      <c r="J3047">
        <v>350.74</v>
      </c>
      <c r="K3047">
        <v>290.55</v>
      </c>
      <c r="L3047" t="s">
        <v>18</v>
      </c>
      <c r="M3047" t="s">
        <v>19</v>
      </c>
      <c r="N3047" s="2">
        <f t="shared" si="47"/>
        <v>0</v>
      </c>
      <c r="O3047">
        <f>DATEDIF(Table1[[#This Row],[Submission_Date]],Table1[[#This Row],[Decision_Date]],"D")</f>
        <v>50</v>
      </c>
      <c r="P3047">
        <f>Table1[[#This Row],[Claim_Amount]]-Table1[[#This Row],[Paid_Amount]]</f>
        <v>60.19</v>
      </c>
    </row>
    <row r="3048" spans="1:16" x14ac:dyDescent="0.3">
      <c r="A3048" t="s">
        <v>5601</v>
      </c>
      <c r="B3048" t="s">
        <v>1165</v>
      </c>
      <c r="C3048" s="1">
        <v>45576</v>
      </c>
      <c r="D3048" s="1">
        <v>45602</v>
      </c>
      <c r="E3048" s="1">
        <v>45660</v>
      </c>
      <c r="F3048" t="s">
        <v>27</v>
      </c>
      <c r="G3048" t="s">
        <v>41</v>
      </c>
      <c r="H3048" t="s">
        <v>17</v>
      </c>
      <c r="I3048">
        <v>99215</v>
      </c>
      <c r="J3048">
        <v>4569.96</v>
      </c>
      <c r="K3048">
        <v>4397.8</v>
      </c>
      <c r="L3048" t="s">
        <v>18</v>
      </c>
      <c r="M3048" t="s">
        <v>19</v>
      </c>
      <c r="N3048" s="2">
        <f t="shared" si="47"/>
        <v>0</v>
      </c>
      <c r="O3048">
        <f>DATEDIF(Table1[[#This Row],[Submission_Date]],Table1[[#This Row],[Decision_Date]],"D")</f>
        <v>58</v>
      </c>
      <c r="P3048">
        <f>Table1[[#This Row],[Claim_Amount]]-Table1[[#This Row],[Paid_Amount]]</f>
        <v>172.15999999999985</v>
      </c>
    </row>
    <row r="3049" spans="1:16" x14ac:dyDescent="0.3">
      <c r="A3049" t="s">
        <v>5602</v>
      </c>
      <c r="B3049" t="s">
        <v>3733</v>
      </c>
      <c r="C3049" s="1">
        <v>45429</v>
      </c>
      <c r="D3049" s="1">
        <v>45459</v>
      </c>
      <c r="E3049" s="1">
        <v>45478</v>
      </c>
      <c r="F3049" t="s">
        <v>72</v>
      </c>
      <c r="G3049" t="s">
        <v>23</v>
      </c>
      <c r="H3049" t="s">
        <v>35</v>
      </c>
      <c r="I3049">
        <v>70553</v>
      </c>
      <c r="J3049">
        <v>1381.6</v>
      </c>
      <c r="K3049">
        <v>1355.44</v>
      </c>
      <c r="L3049" t="s">
        <v>18</v>
      </c>
      <c r="M3049" t="s">
        <v>19</v>
      </c>
      <c r="N3049" s="2">
        <f t="shared" si="47"/>
        <v>0</v>
      </c>
      <c r="O3049">
        <f>DATEDIF(Table1[[#This Row],[Submission_Date]],Table1[[#This Row],[Decision_Date]],"D")</f>
        <v>19</v>
      </c>
      <c r="P3049">
        <f>Table1[[#This Row],[Claim_Amount]]-Table1[[#This Row],[Paid_Amount]]</f>
        <v>26.159999999999854</v>
      </c>
    </row>
    <row r="3050" spans="1:16" x14ac:dyDescent="0.3">
      <c r="A3050" t="s">
        <v>5603</v>
      </c>
      <c r="B3050" t="s">
        <v>5604</v>
      </c>
      <c r="C3050" s="1">
        <v>45619</v>
      </c>
      <c r="D3050" s="1">
        <v>45625</v>
      </c>
      <c r="E3050" s="1">
        <v>45656</v>
      </c>
      <c r="F3050" t="s">
        <v>27</v>
      </c>
      <c r="G3050" t="s">
        <v>23</v>
      </c>
      <c r="H3050" t="s">
        <v>87</v>
      </c>
      <c r="I3050">
        <v>45378</v>
      </c>
      <c r="J3050">
        <v>2541.1999999999998</v>
      </c>
      <c r="K3050">
        <v>0</v>
      </c>
      <c r="L3050" t="s">
        <v>60</v>
      </c>
      <c r="M3050" t="s">
        <v>101</v>
      </c>
      <c r="N3050" s="2">
        <f t="shared" si="47"/>
        <v>1</v>
      </c>
      <c r="O3050">
        <f>DATEDIF(Table1[[#This Row],[Submission_Date]],Table1[[#This Row],[Decision_Date]],"D")</f>
        <v>31</v>
      </c>
      <c r="P3050">
        <f>Table1[[#This Row],[Claim_Amount]]-Table1[[#This Row],[Paid_Amount]]</f>
        <v>2541.1999999999998</v>
      </c>
    </row>
    <row r="3051" spans="1:16" x14ac:dyDescent="0.3">
      <c r="A3051" t="s">
        <v>5605</v>
      </c>
      <c r="B3051" t="s">
        <v>5606</v>
      </c>
      <c r="C3051" s="1">
        <v>44981</v>
      </c>
      <c r="D3051" s="1">
        <v>45009</v>
      </c>
      <c r="E3051" s="1">
        <v>45017</v>
      </c>
      <c r="F3051" t="s">
        <v>72</v>
      </c>
      <c r="G3051" t="s">
        <v>79</v>
      </c>
      <c r="H3051" t="s">
        <v>49</v>
      </c>
      <c r="I3051">
        <v>63047</v>
      </c>
      <c r="J3051">
        <v>4711.67</v>
      </c>
      <c r="K3051">
        <v>4237.99</v>
      </c>
      <c r="L3051" t="s">
        <v>18</v>
      </c>
      <c r="M3051" t="s">
        <v>19</v>
      </c>
      <c r="N3051" s="2">
        <f t="shared" si="47"/>
        <v>0</v>
      </c>
      <c r="O3051">
        <f>DATEDIF(Table1[[#This Row],[Submission_Date]],Table1[[#This Row],[Decision_Date]],"D")</f>
        <v>8</v>
      </c>
      <c r="P3051">
        <f>Table1[[#This Row],[Claim_Amount]]-Table1[[#This Row],[Paid_Amount]]</f>
        <v>473.68000000000029</v>
      </c>
    </row>
    <row r="3052" spans="1:16" x14ac:dyDescent="0.3">
      <c r="A3052" t="s">
        <v>5607</v>
      </c>
      <c r="B3052" t="s">
        <v>4517</v>
      </c>
      <c r="C3052" s="1">
        <v>45054</v>
      </c>
      <c r="D3052" s="1">
        <v>45068</v>
      </c>
      <c r="E3052" s="1">
        <v>45099</v>
      </c>
      <c r="F3052" t="s">
        <v>44</v>
      </c>
      <c r="G3052" t="s">
        <v>79</v>
      </c>
      <c r="H3052" t="s">
        <v>52</v>
      </c>
      <c r="I3052">
        <v>27447</v>
      </c>
      <c r="J3052">
        <v>603.45000000000005</v>
      </c>
      <c r="K3052">
        <v>558.74</v>
      </c>
      <c r="L3052" t="s">
        <v>18</v>
      </c>
      <c r="M3052" t="s">
        <v>19</v>
      </c>
      <c r="N3052" s="2">
        <f t="shared" si="47"/>
        <v>0</v>
      </c>
      <c r="O3052">
        <f>DATEDIF(Table1[[#This Row],[Submission_Date]],Table1[[#This Row],[Decision_Date]],"D")</f>
        <v>31</v>
      </c>
      <c r="P3052">
        <f>Table1[[#This Row],[Claim_Amount]]-Table1[[#This Row],[Paid_Amount]]</f>
        <v>44.710000000000036</v>
      </c>
    </row>
    <row r="3053" spans="1:16" x14ac:dyDescent="0.3">
      <c r="A3053" t="s">
        <v>5608</v>
      </c>
      <c r="B3053" t="s">
        <v>3876</v>
      </c>
      <c r="C3053" s="1">
        <v>45209</v>
      </c>
      <c r="D3053" s="1">
        <v>45221</v>
      </c>
      <c r="E3053" s="1">
        <v>45270</v>
      </c>
      <c r="F3053" t="s">
        <v>72</v>
      </c>
      <c r="G3053" t="s">
        <v>16</v>
      </c>
      <c r="H3053" t="s">
        <v>24</v>
      </c>
      <c r="I3053">
        <v>93000</v>
      </c>
      <c r="J3053">
        <v>1025</v>
      </c>
      <c r="K3053">
        <v>960.81</v>
      </c>
      <c r="L3053" t="s">
        <v>18</v>
      </c>
      <c r="M3053" t="s">
        <v>19</v>
      </c>
      <c r="N3053" s="2">
        <f t="shared" si="47"/>
        <v>0</v>
      </c>
      <c r="O3053">
        <f>DATEDIF(Table1[[#This Row],[Submission_Date]],Table1[[#This Row],[Decision_Date]],"D")</f>
        <v>49</v>
      </c>
      <c r="P3053">
        <f>Table1[[#This Row],[Claim_Amount]]-Table1[[#This Row],[Paid_Amount]]</f>
        <v>64.190000000000055</v>
      </c>
    </row>
    <row r="3054" spans="1:16" x14ac:dyDescent="0.3">
      <c r="A3054" t="s">
        <v>5609</v>
      </c>
      <c r="B3054" t="s">
        <v>5610</v>
      </c>
      <c r="C3054" s="1">
        <v>45108</v>
      </c>
      <c r="D3054" s="1">
        <v>45136</v>
      </c>
      <c r="E3054" s="1">
        <v>45196</v>
      </c>
      <c r="F3054" t="s">
        <v>106</v>
      </c>
      <c r="G3054" t="s">
        <v>16</v>
      </c>
      <c r="H3054" t="s">
        <v>45</v>
      </c>
      <c r="I3054">
        <v>99215</v>
      </c>
      <c r="J3054">
        <v>1435.35</v>
      </c>
      <c r="K3054">
        <v>1232.3499999999999</v>
      </c>
      <c r="L3054" t="s">
        <v>18</v>
      </c>
      <c r="M3054" t="s">
        <v>19</v>
      </c>
      <c r="N3054" s="2">
        <f t="shared" si="47"/>
        <v>0</v>
      </c>
      <c r="O3054">
        <f>DATEDIF(Table1[[#This Row],[Submission_Date]],Table1[[#This Row],[Decision_Date]],"D")</f>
        <v>60</v>
      </c>
      <c r="P3054">
        <f>Table1[[#This Row],[Claim_Amount]]-Table1[[#This Row],[Paid_Amount]]</f>
        <v>203</v>
      </c>
    </row>
    <row r="3055" spans="1:16" x14ac:dyDescent="0.3">
      <c r="A3055" t="s">
        <v>5611</v>
      </c>
      <c r="B3055" t="s">
        <v>5612</v>
      </c>
      <c r="C3055" s="1">
        <v>45530</v>
      </c>
      <c r="D3055" s="1">
        <v>45556</v>
      </c>
      <c r="E3055" s="1">
        <v>45575</v>
      </c>
      <c r="F3055" t="s">
        <v>27</v>
      </c>
      <c r="G3055" t="s">
        <v>28</v>
      </c>
      <c r="H3055" t="s">
        <v>45</v>
      </c>
      <c r="I3055">
        <v>92928</v>
      </c>
      <c r="J3055">
        <v>965.84</v>
      </c>
      <c r="K3055">
        <v>729.7</v>
      </c>
      <c r="L3055" t="s">
        <v>18</v>
      </c>
      <c r="M3055" t="s">
        <v>19</v>
      </c>
      <c r="N3055" s="2">
        <f t="shared" si="47"/>
        <v>0</v>
      </c>
      <c r="O3055">
        <f>DATEDIF(Table1[[#This Row],[Submission_Date]],Table1[[#This Row],[Decision_Date]],"D")</f>
        <v>19</v>
      </c>
      <c r="P3055">
        <f>Table1[[#This Row],[Claim_Amount]]-Table1[[#This Row],[Paid_Amount]]</f>
        <v>236.14</v>
      </c>
    </row>
    <row r="3056" spans="1:16" x14ac:dyDescent="0.3">
      <c r="A3056" t="s">
        <v>5613</v>
      </c>
      <c r="B3056" t="s">
        <v>5614</v>
      </c>
      <c r="C3056" s="1">
        <v>45274</v>
      </c>
      <c r="D3056" s="1">
        <v>45299</v>
      </c>
      <c r="E3056" s="1">
        <v>45320</v>
      </c>
      <c r="F3056" t="s">
        <v>106</v>
      </c>
      <c r="G3056" t="s">
        <v>41</v>
      </c>
      <c r="H3056" t="s">
        <v>45</v>
      </c>
      <c r="I3056">
        <v>43239</v>
      </c>
      <c r="J3056">
        <v>7244.15</v>
      </c>
      <c r="K3056">
        <v>5642.88</v>
      </c>
      <c r="L3056" t="s">
        <v>18</v>
      </c>
      <c r="M3056" t="s">
        <v>19</v>
      </c>
      <c r="N3056" s="2">
        <f t="shared" si="47"/>
        <v>0</v>
      </c>
      <c r="O3056">
        <f>DATEDIF(Table1[[#This Row],[Submission_Date]],Table1[[#This Row],[Decision_Date]],"D")</f>
        <v>21</v>
      </c>
      <c r="P3056">
        <f>Table1[[#This Row],[Claim_Amount]]-Table1[[#This Row],[Paid_Amount]]</f>
        <v>1601.2699999999995</v>
      </c>
    </row>
    <row r="3057" spans="1:16" x14ac:dyDescent="0.3">
      <c r="A3057" t="s">
        <v>5615</v>
      </c>
      <c r="B3057" t="s">
        <v>3137</v>
      </c>
      <c r="C3057" s="1">
        <v>44948</v>
      </c>
      <c r="D3057" s="1">
        <v>44964</v>
      </c>
      <c r="E3057" s="1">
        <v>44971</v>
      </c>
      <c r="F3057" t="s">
        <v>44</v>
      </c>
      <c r="G3057" t="s">
        <v>41</v>
      </c>
      <c r="H3057" t="s">
        <v>45</v>
      </c>
      <c r="I3057">
        <v>80053</v>
      </c>
      <c r="J3057">
        <v>911.04</v>
      </c>
      <c r="K3057">
        <v>782.05</v>
      </c>
      <c r="L3057" t="s">
        <v>18</v>
      </c>
      <c r="M3057" t="s">
        <v>19</v>
      </c>
      <c r="N3057" s="2">
        <f t="shared" si="47"/>
        <v>0</v>
      </c>
      <c r="O3057">
        <f>DATEDIF(Table1[[#This Row],[Submission_Date]],Table1[[#This Row],[Decision_Date]],"D")</f>
        <v>7</v>
      </c>
      <c r="P3057">
        <f>Table1[[#This Row],[Claim_Amount]]-Table1[[#This Row],[Paid_Amount]]</f>
        <v>128.99</v>
      </c>
    </row>
    <row r="3058" spans="1:16" x14ac:dyDescent="0.3">
      <c r="A3058" t="s">
        <v>5616</v>
      </c>
      <c r="B3058" t="s">
        <v>1398</v>
      </c>
      <c r="C3058" s="1">
        <v>45173</v>
      </c>
      <c r="D3058" s="1">
        <v>45175</v>
      </c>
      <c r="E3058" s="1">
        <v>45203</v>
      </c>
      <c r="F3058" t="s">
        <v>27</v>
      </c>
      <c r="G3058" t="s">
        <v>16</v>
      </c>
      <c r="H3058" t="s">
        <v>38</v>
      </c>
      <c r="I3058">
        <v>90837</v>
      </c>
      <c r="J3058">
        <v>1159.29</v>
      </c>
      <c r="K3058">
        <v>1107.3399999999999</v>
      </c>
      <c r="L3058" t="s">
        <v>18</v>
      </c>
      <c r="M3058" t="s">
        <v>19</v>
      </c>
      <c r="N3058" s="2">
        <f t="shared" si="47"/>
        <v>0</v>
      </c>
      <c r="O3058">
        <f>DATEDIF(Table1[[#This Row],[Submission_Date]],Table1[[#This Row],[Decision_Date]],"D")</f>
        <v>28</v>
      </c>
      <c r="P3058">
        <f>Table1[[#This Row],[Claim_Amount]]-Table1[[#This Row],[Paid_Amount]]</f>
        <v>51.950000000000045</v>
      </c>
    </row>
    <row r="3059" spans="1:16" x14ac:dyDescent="0.3">
      <c r="A3059" t="s">
        <v>5617</v>
      </c>
      <c r="B3059" t="s">
        <v>2696</v>
      </c>
      <c r="C3059" s="1">
        <v>45571</v>
      </c>
      <c r="D3059" s="1">
        <v>45598</v>
      </c>
      <c r="E3059" s="1">
        <v>45654</v>
      </c>
      <c r="F3059" t="s">
        <v>72</v>
      </c>
      <c r="G3059" t="s">
        <v>41</v>
      </c>
      <c r="H3059" t="s">
        <v>49</v>
      </c>
      <c r="I3059">
        <v>66984</v>
      </c>
      <c r="J3059">
        <v>2129.2199999999998</v>
      </c>
      <c r="K3059">
        <v>0</v>
      </c>
      <c r="L3059" t="s">
        <v>60</v>
      </c>
      <c r="M3059" t="s">
        <v>61</v>
      </c>
      <c r="N3059" s="2">
        <f t="shared" si="47"/>
        <v>1</v>
      </c>
      <c r="O3059">
        <f>DATEDIF(Table1[[#This Row],[Submission_Date]],Table1[[#This Row],[Decision_Date]],"D")</f>
        <v>56</v>
      </c>
      <c r="P3059">
        <f>Table1[[#This Row],[Claim_Amount]]-Table1[[#This Row],[Paid_Amount]]</f>
        <v>2129.2199999999998</v>
      </c>
    </row>
    <row r="3060" spans="1:16" x14ac:dyDescent="0.3">
      <c r="A3060" t="s">
        <v>5618</v>
      </c>
      <c r="B3060" t="s">
        <v>204</v>
      </c>
      <c r="C3060" s="1">
        <v>45133</v>
      </c>
      <c r="D3060" s="1">
        <v>45135</v>
      </c>
      <c r="E3060" s="1">
        <v>45145</v>
      </c>
      <c r="F3060" t="s">
        <v>48</v>
      </c>
      <c r="G3060" t="s">
        <v>23</v>
      </c>
      <c r="H3060" t="s">
        <v>24</v>
      </c>
      <c r="I3060">
        <v>66984</v>
      </c>
      <c r="J3060">
        <v>691.1</v>
      </c>
      <c r="K3060">
        <v>520.16999999999996</v>
      </c>
      <c r="L3060" t="s">
        <v>18</v>
      </c>
      <c r="M3060" t="s">
        <v>19</v>
      </c>
      <c r="N3060" s="2">
        <f t="shared" si="47"/>
        <v>0</v>
      </c>
      <c r="O3060">
        <f>DATEDIF(Table1[[#This Row],[Submission_Date]],Table1[[#This Row],[Decision_Date]],"D")</f>
        <v>10</v>
      </c>
      <c r="P3060">
        <f>Table1[[#This Row],[Claim_Amount]]-Table1[[#This Row],[Paid_Amount]]</f>
        <v>170.93000000000006</v>
      </c>
    </row>
    <row r="3061" spans="1:16" x14ac:dyDescent="0.3">
      <c r="A3061" t="s">
        <v>5619</v>
      </c>
      <c r="B3061" t="s">
        <v>2923</v>
      </c>
      <c r="C3061" s="1">
        <v>45365</v>
      </c>
      <c r="D3061" s="1">
        <v>45377</v>
      </c>
      <c r="E3061" s="1">
        <v>45394</v>
      </c>
      <c r="F3061" t="s">
        <v>48</v>
      </c>
      <c r="G3061" t="s">
        <v>34</v>
      </c>
      <c r="H3061" t="s">
        <v>29</v>
      </c>
      <c r="I3061">
        <v>71046</v>
      </c>
      <c r="J3061">
        <v>1317.45</v>
      </c>
      <c r="K3061">
        <v>1307.45</v>
      </c>
      <c r="L3061" t="s">
        <v>18</v>
      </c>
      <c r="M3061" t="s">
        <v>19</v>
      </c>
      <c r="N3061" s="2">
        <f t="shared" si="47"/>
        <v>0</v>
      </c>
      <c r="O3061">
        <f>DATEDIF(Table1[[#This Row],[Submission_Date]],Table1[[#This Row],[Decision_Date]],"D")</f>
        <v>17</v>
      </c>
      <c r="P3061">
        <f>Table1[[#This Row],[Claim_Amount]]-Table1[[#This Row],[Paid_Amount]]</f>
        <v>10</v>
      </c>
    </row>
    <row r="3062" spans="1:16" x14ac:dyDescent="0.3">
      <c r="A3062" t="s">
        <v>5620</v>
      </c>
      <c r="B3062" t="s">
        <v>3966</v>
      </c>
      <c r="C3062" s="1">
        <v>45516</v>
      </c>
      <c r="D3062" s="1">
        <v>45530</v>
      </c>
      <c r="E3062" s="1">
        <v>45537</v>
      </c>
      <c r="F3062" t="s">
        <v>48</v>
      </c>
      <c r="G3062" t="s">
        <v>41</v>
      </c>
      <c r="H3062" t="s">
        <v>87</v>
      </c>
      <c r="I3062">
        <v>71046</v>
      </c>
      <c r="J3062">
        <v>2330.79</v>
      </c>
      <c r="K3062">
        <v>1971.98</v>
      </c>
      <c r="L3062" t="s">
        <v>18</v>
      </c>
      <c r="M3062" t="s">
        <v>19</v>
      </c>
      <c r="N3062" s="2">
        <f t="shared" si="47"/>
        <v>0</v>
      </c>
      <c r="O3062">
        <f>DATEDIF(Table1[[#This Row],[Submission_Date]],Table1[[#This Row],[Decision_Date]],"D")</f>
        <v>7</v>
      </c>
      <c r="P3062">
        <f>Table1[[#This Row],[Claim_Amount]]-Table1[[#This Row],[Paid_Amount]]</f>
        <v>358.80999999999995</v>
      </c>
    </row>
    <row r="3063" spans="1:16" x14ac:dyDescent="0.3">
      <c r="A3063" t="s">
        <v>5621</v>
      </c>
      <c r="B3063" t="s">
        <v>5622</v>
      </c>
      <c r="C3063" s="1">
        <v>45177</v>
      </c>
      <c r="D3063" s="1">
        <v>45182</v>
      </c>
      <c r="E3063" s="1">
        <v>45189</v>
      </c>
      <c r="F3063" t="s">
        <v>106</v>
      </c>
      <c r="G3063" t="s">
        <v>41</v>
      </c>
      <c r="H3063" t="s">
        <v>17</v>
      </c>
      <c r="I3063">
        <v>99214</v>
      </c>
      <c r="J3063">
        <v>1385.35</v>
      </c>
      <c r="K3063">
        <v>1338.2</v>
      </c>
      <c r="L3063" t="s">
        <v>18</v>
      </c>
      <c r="M3063" t="s">
        <v>19</v>
      </c>
      <c r="N3063" s="2">
        <f t="shared" si="47"/>
        <v>0</v>
      </c>
      <c r="O3063">
        <f>DATEDIF(Table1[[#This Row],[Submission_Date]],Table1[[#This Row],[Decision_Date]],"D")</f>
        <v>7</v>
      </c>
      <c r="P3063">
        <f>Table1[[#This Row],[Claim_Amount]]-Table1[[#This Row],[Paid_Amount]]</f>
        <v>47.149999999999864</v>
      </c>
    </row>
    <row r="3064" spans="1:16" x14ac:dyDescent="0.3">
      <c r="A3064" t="s">
        <v>5623</v>
      </c>
      <c r="B3064" t="s">
        <v>5624</v>
      </c>
      <c r="C3064" s="1">
        <v>45316</v>
      </c>
      <c r="D3064" s="1">
        <v>45333</v>
      </c>
      <c r="E3064" s="1">
        <v>45360</v>
      </c>
      <c r="F3064" t="s">
        <v>72</v>
      </c>
      <c r="G3064" t="s">
        <v>34</v>
      </c>
      <c r="H3064" t="s">
        <v>17</v>
      </c>
      <c r="I3064">
        <v>90837</v>
      </c>
      <c r="J3064">
        <v>1677.89</v>
      </c>
      <c r="K3064">
        <v>1300.5</v>
      </c>
      <c r="L3064" t="s">
        <v>18</v>
      </c>
      <c r="M3064" t="s">
        <v>19</v>
      </c>
      <c r="N3064" s="2">
        <f t="shared" si="47"/>
        <v>0</v>
      </c>
      <c r="O3064">
        <f>DATEDIF(Table1[[#This Row],[Submission_Date]],Table1[[#This Row],[Decision_Date]],"D")</f>
        <v>27</v>
      </c>
      <c r="P3064">
        <f>Table1[[#This Row],[Claim_Amount]]-Table1[[#This Row],[Paid_Amount]]</f>
        <v>377.3900000000001</v>
      </c>
    </row>
    <row r="3065" spans="1:16" x14ac:dyDescent="0.3">
      <c r="A3065" t="s">
        <v>5625</v>
      </c>
      <c r="B3065" t="s">
        <v>2927</v>
      </c>
      <c r="C3065" s="1">
        <v>45483</v>
      </c>
      <c r="D3065" s="1">
        <v>45506</v>
      </c>
      <c r="E3065" s="1">
        <v>45540</v>
      </c>
      <c r="F3065" t="s">
        <v>48</v>
      </c>
      <c r="G3065" t="s">
        <v>16</v>
      </c>
      <c r="H3065" t="s">
        <v>55</v>
      </c>
      <c r="I3065">
        <v>99213</v>
      </c>
      <c r="J3065">
        <v>1183.8599999999999</v>
      </c>
      <c r="K3065">
        <v>0</v>
      </c>
      <c r="L3065" t="s">
        <v>60</v>
      </c>
      <c r="M3065" t="s">
        <v>176</v>
      </c>
      <c r="N3065" s="2">
        <f t="shared" si="47"/>
        <v>1</v>
      </c>
      <c r="O3065">
        <f>DATEDIF(Table1[[#This Row],[Submission_Date]],Table1[[#This Row],[Decision_Date]],"D")</f>
        <v>34</v>
      </c>
      <c r="P3065">
        <f>Table1[[#This Row],[Claim_Amount]]-Table1[[#This Row],[Paid_Amount]]</f>
        <v>1183.8599999999999</v>
      </c>
    </row>
    <row r="3066" spans="1:16" x14ac:dyDescent="0.3">
      <c r="A3066" t="s">
        <v>5626</v>
      </c>
      <c r="B3066" t="s">
        <v>5627</v>
      </c>
      <c r="C3066" s="1">
        <v>45157</v>
      </c>
      <c r="D3066" s="1">
        <v>45167</v>
      </c>
      <c r="E3066" s="1">
        <v>45183</v>
      </c>
      <c r="F3066" t="s">
        <v>72</v>
      </c>
      <c r="G3066" t="s">
        <v>28</v>
      </c>
      <c r="H3066" t="s">
        <v>49</v>
      </c>
      <c r="I3066">
        <v>80053</v>
      </c>
      <c r="J3066">
        <v>538.29999999999995</v>
      </c>
      <c r="K3066">
        <v>514.05999999999995</v>
      </c>
      <c r="L3066" t="s">
        <v>18</v>
      </c>
      <c r="M3066" t="s">
        <v>19</v>
      </c>
      <c r="N3066" s="2">
        <f t="shared" si="47"/>
        <v>0</v>
      </c>
      <c r="O3066">
        <f>DATEDIF(Table1[[#This Row],[Submission_Date]],Table1[[#This Row],[Decision_Date]],"D")</f>
        <v>16</v>
      </c>
      <c r="P3066">
        <f>Table1[[#This Row],[Claim_Amount]]-Table1[[#This Row],[Paid_Amount]]</f>
        <v>24.240000000000009</v>
      </c>
    </row>
    <row r="3067" spans="1:16" x14ac:dyDescent="0.3">
      <c r="A3067" t="s">
        <v>5628</v>
      </c>
      <c r="B3067" t="s">
        <v>5629</v>
      </c>
      <c r="C3067" s="1">
        <v>45233</v>
      </c>
      <c r="D3067" s="1">
        <v>45243</v>
      </c>
      <c r="E3067" s="1">
        <v>45262</v>
      </c>
      <c r="F3067" t="s">
        <v>48</v>
      </c>
      <c r="G3067" t="s">
        <v>28</v>
      </c>
      <c r="H3067" t="s">
        <v>38</v>
      </c>
      <c r="I3067">
        <v>71046</v>
      </c>
      <c r="J3067">
        <v>2338.52</v>
      </c>
      <c r="K3067">
        <v>0</v>
      </c>
      <c r="L3067" t="s">
        <v>60</v>
      </c>
      <c r="M3067" t="s">
        <v>153</v>
      </c>
      <c r="N3067" s="2">
        <f t="shared" si="47"/>
        <v>1</v>
      </c>
      <c r="O3067">
        <f>DATEDIF(Table1[[#This Row],[Submission_Date]],Table1[[#This Row],[Decision_Date]],"D")</f>
        <v>19</v>
      </c>
      <c r="P3067">
        <f>Table1[[#This Row],[Claim_Amount]]-Table1[[#This Row],[Paid_Amount]]</f>
        <v>2338.52</v>
      </c>
    </row>
    <row r="3068" spans="1:16" x14ac:dyDescent="0.3">
      <c r="A3068" t="s">
        <v>5630</v>
      </c>
      <c r="B3068" t="s">
        <v>5631</v>
      </c>
      <c r="C3068" s="1">
        <v>44963</v>
      </c>
      <c r="D3068" s="1">
        <v>44991</v>
      </c>
      <c r="E3068" s="1">
        <v>45032</v>
      </c>
      <c r="F3068" t="s">
        <v>44</v>
      </c>
      <c r="G3068" t="s">
        <v>23</v>
      </c>
      <c r="H3068" t="s">
        <v>29</v>
      </c>
      <c r="I3068">
        <v>43239</v>
      </c>
      <c r="J3068">
        <v>7360.97</v>
      </c>
      <c r="K3068">
        <v>0</v>
      </c>
      <c r="L3068" t="s">
        <v>60</v>
      </c>
      <c r="M3068" t="s">
        <v>252</v>
      </c>
      <c r="N3068" s="2">
        <f t="shared" si="47"/>
        <v>1</v>
      </c>
      <c r="O3068">
        <f>DATEDIF(Table1[[#This Row],[Submission_Date]],Table1[[#This Row],[Decision_Date]],"D")</f>
        <v>41</v>
      </c>
      <c r="P3068">
        <f>Table1[[#This Row],[Claim_Amount]]-Table1[[#This Row],[Paid_Amount]]</f>
        <v>7360.97</v>
      </c>
    </row>
    <row r="3069" spans="1:16" x14ac:dyDescent="0.3">
      <c r="A3069" t="s">
        <v>5632</v>
      </c>
      <c r="B3069" t="s">
        <v>5633</v>
      </c>
      <c r="C3069" s="1">
        <v>45085</v>
      </c>
      <c r="D3069" s="1">
        <v>45092</v>
      </c>
      <c r="E3069" s="1">
        <v>45120</v>
      </c>
      <c r="F3069" t="s">
        <v>44</v>
      </c>
      <c r="G3069" t="s">
        <v>41</v>
      </c>
      <c r="H3069" t="s">
        <v>29</v>
      </c>
      <c r="I3069">
        <v>99214</v>
      </c>
      <c r="J3069">
        <v>1834.86</v>
      </c>
      <c r="K3069">
        <v>1770.53</v>
      </c>
      <c r="L3069" t="s">
        <v>18</v>
      </c>
      <c r="M3069" t="s">
        <v>19</v>
      </c>
      <c r="N3069" s="2">
        <f t="shared" si="47"/>
        <v>0</v>
      </c>
      <c r="O3069">
        <f>DATEDIF(Table1[[#This Row],[Submission_Date]],Table1[[#This Row],[Decision_Date]],"D")</f>
        <v>28</v>
      </c>
      <c r="P3069">
        <f>Table1[[#This Row],[Claim_Amount]]-Table1[[#This Row],[Paid_Amount]]</f>
        <v>64.329999999999927</v>
      </c>
    </row>
    <row r="3070" spans="1:16" x14ac:dyDescent="0.3">
      <c r="A3070" t="s">
        <v>5634</v>
      </c>
      <c r="B3070" t="s">
        <v>5635</v>
      </c>
      <c r="C3070" s="1">
        <v>45032</v>
      </c>
      <c r="D3070" s="1">
        <v>45061</v>
      </c>
      <c r="E3070" s="1">
        <v>45079</v>
      </c>
      <c r="F3070" t="s">
        <v>44</v>
      </c>
      <c r="G3070" t="s">
        <v>23</v>
      </c>
      <c r="H3070" t="s">
        <v>45</v>
      </c>
      <c r="I3070">
        <v>99214</v>
      </c>
      <c r="J3070">
        <v>2165.08</v>
      </c>
      <c r="K3070">
        <v>1724.96</v>
      </c>
      <c r="L3070" t="s">
        <v>18</v>
      </c>
      <c r="M3070" t="s">
        <v>19</v>
      </c>
      <c r="N3070" s="2">
        <f t="shared" si="47"/>
        <v>0</v>
      </c>
      <c r="O3070">
        <f>DATEDIF(Table1[[#This Row],[Submission_Date]],Table1[[#This Row],[Decision_Date]],"D")</f>
        <v>18</v>
      </c>
      <c r="P3070">
        <f>Table1[[#This Row],[Claim_Amount]]-Table1[[#This Row],[Paid_Amount]]</f>
        <v>440.11999999999989</v>
      </c>
    </row>
    <row r="3071" spans="1:16" x14ac:dyDescent="0.3">
      <c r="A3071" t="s">
        <v>5636</v>
      </c>
      <c r="B3071" t="s">
        <v>5637</v>
      </c>
      <c r="C3071" s="1">
        <v>45053</v>
      </c>
      <c r="D3071" s="1">
        <v>45079</v>
      </c>
      <c r="E3071" s="1">
        <v>45095</v>
      </c>
      <c r="F3071" t="s">
        <v>27</v>
      </c>
      <c r="G3071" t="s">
        <v>79</v>
      </c>
      <c r="H3071" t="s">
        <v>52</v>
      </c>
      <c r="I3071">
        <v>90837</v>
      </c>
      <c r="J3071">
        <v>3146.92</v>
      </c>
      <c r="K3071">
        <v>0</v>
      </c>
      <c r="L3071" t="s">
        <v>60</v>
      </c>
      <c r="M3071" t="s">
        <v>61</v>
      </c>
      <c r="N3071" s="2">
        <f t="shared" si="47"/>
        <v>1</v>
      </c>
      <c r="O3071">
        <f>DATEDIF(Table1[[#This Row],[Submission_Date]],Table1[[#This Row],[Decision_Date]],"D")</f>
        <v>16</v>
      </c>
      <c r="P3071">
        <f>Table1[[#This Row],[Claim_Amount]]-Table1[[#This Row],[Paid_Amount]]</f>
        <v>3146.92</v>
      </c>
    </row>
    <row r="3072" spans="1:16" x14ac:dyDescent="0.3">
      <c r="A3072" t="s">
        <v>5638</v>
      </c>
      <c r="B3072" t="s">
        <v>4604</v>
      </c>
      <c r="C3072" s="1">
        <v>44956</v>
      </c>
      <c r="D3072" s="1">
        <v>44982</v>
      </c>
      <c r="E3072" s="1">
        <v>45015</v>
      </c>
      <c r="F3072" t="s">
        <v>15</v>
      </c>
      <c r="G3072" t="s">
        <v>16</v>
      </c>
      <c r="H3072" t="s">
        <v>52</v>
      </c>
      <c r="I3072">
        <v>92928</v>
      </c>
      <c r="J3072">
        <v>654.92999999999995</v>
      </c>
      <c r="K3072">
        <v>0</v>
      </c>
      <c r="L3072" t="s">
        <v>60</v>
      </c>
      <c r="M3072" t="s">
        <v>153</v>
      </c>
      <c r="N3072" s="2">
        <f t="shared" si="47"/>
        <v>1</v>
      </c>
      <c r="O3072">
        <f>DATEDIF(Table1[[#This Row],[Submission_Date]],Table1[[#This Row],[Decision_Date]],"D")</f>
        <v>33</v>
      </c>
      <c r="P3072">
        <f>Table1[[#This Row],[Claim_Amount]]-Table1[[#This Row],[Paid_Amount]]</f>
        <v>654.92999999999995</v>
      </c>
    </row>
    <row r="3073" spans="1:16" x14ac:dyDescent="0.3">
      <c r="A3073" t="s">
        <v>5639</v>
      </c>
      <c r="B3073" t="s">
        <v>5640</v>
      </c>
      <c r="C3073" s="1">
        <v>45202</v>
      </c>
      <c r="D3073" s="1">
        <v>45207</v>
      </c>
      <c r="E3073" s="1">
        <v>45248</v>
      </c>
      <c r="F3073" t="s">
        <v>33</v>
      </c>
      <c r="G3073" t="s">
        <v>16</v>
      </c>
      <c r="H3073" t="s">
        <v>38</v>
      </c>
      <c r="I3073">
        <v>27130</v>
      </c>
      <c r="J3073">
        <v>7058.67</v>
      </c>
      <c r="K3073">
        <v>0</v>
      </c>
      <c r="L3073" t="s">
        <v>30</v>
      </c>
      <c r="M3073" t="s">
        <v>19</v>
      </c>
      <c r="N3073" s="2">
        <f t="shared" si="47"/>
        <v>0</v>
      </c>
      <c r="O3073">
        <f>DATEDIF(Table1[[#This Row],[Submission_Date]],Table1[[#This Row],[Decision_Date]],"D")</f>
        <v>41</v>
      </c>
      <c r="P3073">
        <f>Table1[[#This Row],[Claim_Amount]]-Table1[[#This Row],[Paid_Amount]]</f>
        <v>7058.67</v>
      </c>
    </row>
    <row r="3074" spans="1:16" x14ac:dyDescent="0.3">
      <c r="A3074" t="s">
        <v>5641</v>
      </c>
      <c r="B3074" t="s">
        <v>1593</v>
      </c>
      <c r="C3074" s="1">
        <v>45281</v>
      </c>
      <c r="D3074" s="1">
        <v>45301</v>
      </c>
      <c r="E3074" s="1">
        <v>45313</v>
      </c>
      <c r="F3074" t="s">
        <v>15</v>
      </c>
      <c r="G3074" t="s">
        <v>79</v>
      </c>
      <c r="H3074" t="s">
        <v>87</v>
      </c>
      <c r="I3074">
        <v>27130</v>
      </c>
      <c r="J3074">
        <v>2125.71</v>
      </c>
      <c r="K3074">
        <v>0</v>
      </c>
      <c r="L3074" t="s">
        <v>60</v>
      </c>
      <c r="M3074" t="s">
        <v>447</v>
      </c>
      <c r="N3074" s="2">
        <f t="shared" si="47"/>
        <v>1</v>
      </c>
      <c r="O3074">
        <f>DATEDIF(Table1[[#This Row],[Submission_Date]],Table1[[#This Row],[Decision_Date]],"D")</f>
        <v>12</v>
      </c>
      <c r="P3074">
        <f>Table1[[#This Row],[Claim_Amount]]-Table1[[#This Row],[Paid_Amount]]</f>
        <v>2125.71</v>
      </c>
    </row>
    <row r="3075" spans="1:16" x14ac:dyDescent="0.3">
      <c r="A3075" t="s">
        <v>5642</v>
      </c>
      <c r="B3075" t="s">
        <v>5643</v>
      </c>
      <c r="C3075" s="1">
        <v>45232</v>
      </c>
      <c r="D3075" s="1">
        <v>45253</v>
      </c>
      <c r="E3075" s="1">
        <v>45290</v>
      </c>
      <c r="F3075" t="s">
        <v>48</v>
      </c>
      <c r="G3075" t="s">
        <v>23</v>
      </c>
      <c r="H3075" t="s">
        <v>45</v>
      </c>
      <c r="I3075">
        <v>43239</v>
      </c>
      <c r="J3075">
        <v>6670.74</v>
      </c>
      <c r="K3075">
        <v>0</v>
      </c>
      <c r="L3075" t="s">
        <v>60</v>
      </c>
      <c r="M3075" t="s">
        <v>61</v>
      </c>
      <c r="N3075" s="2">
        <f t="shared" ref="N3075:N3138" si="48">IF(L3075="Denied",1,0)</f>
        <v>1</v>
      </c>
      <c r="O3075">
        <f>DATEDIF(Table1[[#This Row],[Submission_Date]],Table1[[#This Row],[Decision_Date]],"D")</f>
        <v>37</v>
      </c>
      <c r="P3075">
        <f>Table1[[#This Row],[Claim_Amount]]-Table1[[#This Row],[Paid_Amount]]</f>
        <v>6670.74</v>
      </c>
    </row>
    <row r="3076" spans="1:16" x14ac:dyDescent="0.3">
      <c r="A3076" t="s">
        <v>5644</v>
      </c>
      <c r="B3076" t="s">
        <v>5645</v>
      </c>
      <c r="C3076" s="1">
        <v>45511</v>
      </c>
      <c r="D3076" s="1">
        <v>45513</v>
      </c>
      <c r="E3076" s="1">
        <v>45528</v>
      </c>
      <c r="F3076" t="s">
        <v>33</v>
      </c>
      <c r="G3076" t="s">
        <v>79</v>
      </c>
      <c r="H3076" t="s">
        <v>49</v>
      </c>
      <c r="I3076">
        <v>99214</v>
      </c>
      <c r="J3076">
        <v>1005.84</v>
      </c>
      <c r="K3076">
        <v>899.52</v>
      </c>
      <c r="L3076" t="s">
        <v>18</v>
      </c>
      <c r="M3076" t="s">
        <v>19</v>
      </c>
      <c r="N3076" s="2">
        <f t="shared" si="48"/>
        <v>0</v>
      </c>
      <c r="O3076">
        <f>DATEDIF(Table1[[#This Row],[Submission_Date]],Table1[[#This Row],[Decision_Date]],"D")</f>
        <v>15</v>
      </c>
      <c r="P3076">
        <f>Table1[[#This Row],[Claim_Amount]]-Table1[[#This Row],[Paid_Amount]]</f>
        <v>106.32000000000005</v>
      </c>
    </row>
    <row r="3077" spans="1:16" x14ac:dyDescent="0.3">
      <c r="A3077" t="s">
        <v>5646</v>
      </c>
      <c r="B3077" t="s">
        <v>2692</v>
      </c>
      <c r="C3077" s="1">
        <v>45459</v>
      </c>
      <c r="D3077" s="1">
        <v>45482</v>
      </c>
      <c r="E3077" s="1">
        <v>45501</v>
      </c>
      <c r="F3077" t="s">
        <v>22</v>
      </c>
      <c r="G3077" t="s">
        <v>41</v>
      </c>
      <c r="H3077" t="s">
        <v>55</v>
      </c>
      <c r="I3077">
        <v>71046</v>
      </c>
      <c r="J3077">
        <v>7742.26</v>
      </c>
      <c r="K3077">
        <v>7478.14</v>
      </c>
      <c r="L3077" t="s">
        <v>18</v>
      </c>
      <c r="M3077" t="s">
        <v>19</v>
      </c>
      <c r="N3077" s="2">
        <f t="shared" si="48"/>
        <v>0</v>
      </c>
      <c r="O3077">
        <f>DATEDIF(Table1[[#This Row],[Submission_Date]],Table1[[#This Row],[Decision_Date]],"D")</f>
        <v>19</v>
      </c>
      <c r="P3077">
        <f>Table1[[#This Row],[Claim_Amount]]-Table1[[#This Row],[Paid_Amount]]</f>
        <v>264.11999999999989</v>
      </c>
    </row>
    <row r="3078" spans="1:16" x14ac:dyDescent="0.3">
      <c r="A3078" t="s">
        <v>5647</v>
      </c>
      <c r="B3078" t="s">
        <v>5648</v>
      </c>
      <c r="C3078" s="1">
        <v>44969</v>
      </c>
      <c r="D3078" s="1">
        <v>44999</v>
      </c>
      <c r="E3078" s="1">
        <v>45018</v>
      </c>
      <c r="F3078" t="s">
        <v>15</v>
      </c>
      <c r="G3078" t="s">
        <v>23</v>
      </c>
      <c r="H3078" t="s">
        <v>49</v>
      </c>
      <c r="I3078">
        <v>92928</v>
      </c>
      <c r="J3078">
        <v>3361.44</v>
      </c>
      <c r="K3078">
        <v>3114.49</v>
      </c>
      <c r="L3078" t="s">
        <v>18</v>
      </c>
      <c r="M3078" t="s">
        <v>19</v>
      </c>
      <c r="N3078" s="2">
        <f t="shared" si="48"/>
        <v>0</v>
      </c>
      <c r="O3078">
        <f>DATEDIF(Table1[[#This Row],[Submission_Date]],Table1[[#This Row],[Decision_Date]],"D")</f>
        <v>19</v>
      </c>
      <c r="P3078">
        <f>Table1[[#This Row],[Claim_Amount]]-Table1[[#This Row],[Paid_Amount]]</f>
        <v>246.95000000000027</v>
      </c>
    </row>
    <row r="3079" spans="1:16" x14ac:dyDescent="0.3">
      <c r="A3079" t="s">
        <v>5649</v>
      </c>
      <c r="B3079" t="s">
        <v>5650</v>
      </c>
      <c r="C3079" s="1">
        <v>45570</v>
      </c>
      <c r="D3079" s="1">
        <v>45599</v>
      </c>
      <c r="E3079" s="1">
        <v>45656</v>
      </c>
      <c r="F3079" t="s">
        <v>27</v>
      </c>
      <c r="G3079" t="s">
        <v>28</v>
      </c>
      <c r="H3079" t="s">
        <v>17</v>
      </c>
      <c r="I3079">
        <v>99213</v>
      </c>
      <c r="J3079">
        <v>2814.2</v>
      </c>
      <c r="K3079">
        <v>2805.06</v>
      </c>
      <c r="L3079" t="s">
        <v>18</v>
      </c>
      <c r="M3079" t="s">
        <v>19</v>
      </c>
      <c r="N3079" s="2">
        <f t="shared" si="48"/>
        <v>0</v>
      </c>
      <c r="O3079">
        <f>DATEDIF(Table1[[#This Row],[Submission_Date]],Table1[[#This Row],[Decision_Date]],"D")</f>
        <v>57</v>
      </c>
      <c r="P3079">
        <f>Table1[[#This Row],[Claim_Amount]]-Table1[[#This Row],[Paid_Amount]]</f>
        <v>9.1399999999998727</v>
      </c>
    </row>
    <row r="3080" spans="1:16" x14ac:dyDescent="0.3">
      <c r="A3080" t="s">
        <v>5651</v>
      </c>
      <c r="B3080" t="s">
        <v>5652</v>
      </c>
      <c r="C3080" s="1">
        <v>45568</v>
      </c>
      <c r="D3080" s="1">
        <v>45586</v>
      </c>
      <c r="E3080" s="1">
        <v>45598</v>
      </c>
      <c r="F3080" t="s">
        <v>106</v>
      </c>
      <c r="G3080" t="s">
        <v>34</v>
      </c>
      <c r="H3080" t="s">
        <v>52</v>
      </c>
      <c r="I3080">
        <v>43239</v>
      </c>
      <c r="J3080">
        <v>2180.3000000000002</v>
      </c>
      <c r="K3080">
        <v>0</v>
      </c>
      <c r="L3080" t="s">
        <v>60</v>
      </c>
      <c r="M3080" t="s">
        <v>447</v>
      </c>
      <c r="N3080" s="2">
        <f t="shared" si="48"/>
        <v>1</v>
      </c>
      <c r="O3080">
        <f>DATEDIF(Table1[[#This Row],[Submission_Date]],Table1[[#This Row],[Decision_Date]],"D")</f>
        <v>12</v>
      </c>
      <c r="P3080">
        <f>Table1[[#This Row],[Claim_Amount]]-Table1[[#This Row],[Paid_Amount]]</f>
        <v>2180.3000000000002</v>
      </c>
    </row>
    <row r="3081" spans="1:16" x14ac:dyDescent="0.3">
      <c r="A3081" t="s">
        <v>5653</v>
      </c>
      <c r="B3081" t="s">
        <v>1570</v>
      </c>
      <c r="C3081" s="1">
        <v>45573</v>
      </c>
      <c r="D3081" s="1">
        <v>45576</v>
      </c>
      <c r="E3081" s="1">
        <v>45607</v>
      </c>
      <c r="F3081" t="s">
        <v>22</v>
      </c>
      <c r="G3081" t="s">
        <v>41</v>
      </c>
      <c r="H3081" t="s">
        <v>24</v>
      </c>
      <c r="I3081">
        <v>27447</v>
      </c>
      <c r="J3081">
        <v>1482.04</v>
      </c>
      <c r="K3081">
        <v>0</v>
      </c>
      <c r="L3081" t="s">
        <v>60</v>
      </c>
      <c r="M3081" t="s">
        <v>61</v>
      </c>
      <c r="N3081" s="2">
        <f t="shared" si="48"/>
        <v>1</v>
      </c>
      <c r="O3081">
        <f>DATEDIF(Table1[[#This Row],[Submission_Date]],Table1[[#This Row],[Decision_Date]],"D")</f>
        <v>31</v>
      </c>
      <c r="P3081">
        <f>Table1[[#This Row],[Claim_Amount]]-Table1[[#This Row],[Paid_Amount]]</f>
        <v>1482.04</v>
      </c>
    </row>
    <row r="3082" spans="1:16" x14ac:dyDescent="0.3">
      <c r="A3082" t="s">
        <v>5654</v>
      </c>
      <c r="B3082" t="s">
        <v>3817</v>
      </c>
      <c r="C3082" s="1">
        <v>45221</v>
      </c>
      <c r="D3082" s="1">
        <v>45244</v>
      </c>
      <c r="E3082" s="1">
        <v>45280</v>
      </c>
      <c r="F3082" t="s">
        <v>106</v>
      </c>
      <c r="G3082" t="s">
        <v>34</v>
      </c>
      <c r="H3082" t="s">
        <v>38</v>
      </c>
      <c r="I3082">
        <v>66984</v>
      </c>
      <c r="J3082">
        <v>4724.07</v>
      </c>
      <c r="K3082">
        <v>3912.96</v>
      </c>
      <c r="L3082" t="s">
        <v>18</v>
      </c>
      <c r="M3082" t="s">
        <v>19</v>
      </c>
      <c r="N3082" s="2">
        <f t="shared" si="48"/>
        <v>0</v>
      </c>
      <c r="O3082">
        <f>DATEDIF(Table1[[#This Row],[Submission_Date]],Table1[[#This Row],[Decision_Date]],"D")</f>
        <v>36</v>
      </c>
      <c r="P3082">
        <f>Table1[[#This Row],[Claim_Amount]]-Table1[[#This Row],[Paid_Amount]]</f>
        <v>811.10999999999967</v>
      </c>
    </row>
    <row r="3083" spans="1:16" x14ac:dyDescent="0.3">
      <c r="A3083" t="s">
        <v>5655</v>
      </c>
      <c r="B3083" t="s">
        <v>5656</v>
      </c>
      <c r="C3083" s="1">
        <v>45325</v>
      </c>
      <c r="D3083" s="1">
        <v>45328</v>
      </c>
      <c r="E3083" s="1">
        <v>45340</v>
      </c>
      <c r="F3083" t="s">
        <v>27</v>
      </c>
      <c r="G3083" t="s">
        <v>28</v>
      </c>
      <c r="H3083" t="s">
        <v>49</v>
      </c>
      <c r="I3083">
        <v>27447</v>
      </c>
      <c r="J3083">
        <v>2022.9</v>
      </c>
      <c r="K3083">
        <v>1735.03</v>
      </c>
      <c r="L3083" t="s">
        <v>18</v>
      </c>
      <c r="M3083" t="s">
        <v>19</v>
      </c>
      <c r="N3083" s="2">
        <f t="shared" si="48"/>
        <v>0</v>
      </c>
      <c r="O3083">
        <f>DATEDIF(Table1[[#This Row],[Submission_Date]],Table1[[#This Row],[Decision_Date]],"D")</f>
        <v>12</v>
      </c>
      <c r="P3083">
        <f>Table1[[#This Row],[Claim_Amount]]-Table1[[#This Row],[Paid_Amount]]</f>
        <v>287.87000000000012</v>
      </c>
    </row>
    <row r="3084" spans="1:16" x14ac:dyDescent="0.3">
      <c r="A3084" t="s">
        <v>5657</v>
      </c>
      <c r="B3084" t="s">
        <v>3251</v>
      </c>
      <c r="C3084" s="1">
        <v>44953</v>
      </c>
      <c r="D3084" s="1">
        <v>44967</v>
      </c>
      <c r="E3084" s="1">
        <v>44998</v>
      </c>
      <c r="F3084" t="s">
        <v>15</v>
      </c>
      <c r="G3084" t="s">
        <v>79</v>
      </c>
      <c r="H3084" t="s">
        <v>52</v>
      </c>
      <c r="I3084">
        <v>70553</v>
      </c>
      <c r="J3084">
        <v>374.78</v>
      </c>
      <c r="K3084">
        <v>301.64</v>
      </c>
      <c r="L3084" t="s">
        <v>18</v>
      </c>
      <c r="M3084" t="s">
        <v>19</v>
      </c>
      <c r="N3084" s="2">
        <f t="shared" si="48"/>
        <v>0</v>
      </c>
      <c r="O3084">
        <f>DATEDIF(Table1[[#This Row],[Submission_Date]],Table1[[#This Row],[Decision_Date]],"D")</f>
        <v>31</v>
      </c>
      <c r="P3084">
        <f>Table1[[#This Row],[Claim_Amount]]-Table1[[#This Row],[Paid_Amount]]</f>
        <v>73.139999999999986</v>
      </c>
    </row>
    <row r="3085" spans="1:16" x14ac:dyDescent="0.3">
      <c r="A3085" t="s">
        <v>5658</v>
      </c>
      <c r="B3085" t="s">
        <v>5659</v>
      </c>
      <c r="C3085" s="1">
        <v>45331</v>
      </c>
      <c r="D3085" s="1">
        <v>45333</v>
      </c>
      <c r="E3085" s="1">
        <v>45346</v>
      </c>
      <c r="F3085" t="s">
        <v>22</v>
      </c>
      <c r="G3085" t="s">
        <v>23</v>
      </c>
      <c r="H3085" t="s">
        <v>45</v>
      </c>
      <c r="I3085">
        <v>99213</v>
      </c>
      <c r="J3085">
        <v>739.7</v>
      </c>
      <c r="K3085">
        <v>658.72</v>
      </c>
      <c r="L3085" t="s">
        <v>18</v>
      </c>
      <c r="M3085" t="s">
        <v>19</v>
      </c>
      <c r="N3085" s="2">
        <f t="shared" si="48"/>
        <v>0</v>
      </c>
      <c r="O3085">
        <f>DATEDIF(Table1[[#This Row],[Submission_Date]],Table1[[#This Row],[Decision_Date]],"D")</f>
        <v>13</v>
      </c>
      <c r="P3085">
        <f>Table1[[#This Row],[Claim_Amount]]-Table1[[#This Row],[Paid_Amount]]</f>
        <v>80.980000000000018</v>
      </c>
    </row>
    <row r="3086" spans="1:16" x14ac:dyDescent="0.3">
      <c r="A3086" t="s">
        <v>5660</v>
      </c>
      <c r="B3086" t="s">
        <v>5661</v>
      </c>
      <c r="C3086" s="1">
        <v>45295</v>
      </c>
      <c r="D3086" s="1">
        <v>45318</v>
      </c>
      <c r="E3086" s="1">
        <v>45361</v>
      </c>
      <c r="F3086" t="s">
        <v>33</v>
      </c>
      <c r="G3086" t="s">
        <v>41</v>
      </c>
      <c r="H3086" t="s">
        <v>35</v>
      </c>
      <c r="I3086">
        <v>90837</v>
      </c>
      <c r="J3086">
        <v>1558.26</v>
      </c>
      <c r="K3086">
        <v>0</v>
      </c>
      <c r="L3086" t="s">
        <v>60</v>
      </c>
      <c r="M3086" t="s">
        <v>153</v>
      </c>
      <c r="N3086" s="2">
        <f t="shared" si="48"/>
        <v>1</v>
      </c>
      <c r="O3086">
        <f>DATEDIF(Table1[[#This Row],[Submission_Date]],Table1[[#This Row],[Decision_Date]],"D")</f>
        <v>43</v>
      </c>
      <c r="P3086">
        <f>Table1[[#This Row],[Claim_Amount]]-Table1[[#This Row],[Paid_Amount]]</f>
        <v>1558.26</v>
      </c>
    </row>
    <row r="3087" spans="1:16" x14ac:dyDescent="0.3">
      <c r="A3087" t="s">
        <v>5662</v>
      </c>
      <c r="B3087" t="s">
        <v>2579</v>
      </c>
      <c r="C3087" s="1">
        <v>45119</v>
      </c>
      <c r="D3087" s="1">
        <v>45146</v>
      </c>
      <c r="E3087" s="1">
        <v>45188</v>
      </c>
      <c r="F3087" t="s">
        <v>22</v>
      </c>
      <c r="G3087" t="s">
        <v>79</v>
      </c>
      <c r="H3087" t="s">
        <v>17</v>
      </c>
      <c r="I3087">
        <v>27447</v>
      </c>
      <c r="J3087">
        <v>2316.9299999999998</v>
      </c>
      <c r="K3087">
        <v>0</v>
      </c>
      <c r="L3087" t="s">
        <v>60</v>
      </c>
      <c r="M3087" t="s">
        <v>221</v>
      </c>
      <c r="N3087" s="2">
        <f t="shared" si="48"/>
        <v>1</v>
      </c>
      <c r="O3087">
        <f>DATEDIF(Table1[[#This Row],[Submission_Date]],Table1[[#This Row],[Decision_Date]],"D")</f>
        <v>42</v>
      </c>
      <c r="P3087">
        <f>Table1[[#This Row],[Claim_Amount]]-Table1[[#This Row],[Paid_Amount]]</f>
        <v>2316.9299999999998</v>
      </c>
    </row>
    <row r="3088" spans="1:16" x14ac:dyDescent="0.3">
      <c r="A3088" t="s">
        <v>5663</v>
      </c>
      <c r="B3088" t="s">
        <v>5664</v>
      </c>
      <c r="C3088" s="1">
        <v>45240</v>
      </c>
      <c r="D3088" s="1">
        <v>45260</v>
      </c>
      <c r="E3088" s="1">
        <v>45291</v>
      </c>
      <c r="F3088" t="s">
        <v>27</v>
      </c>
      <c r="G3088" t="s">
        <v>79</v>
      </c>
      <c r="H3088" t="s">
        <v>38</v>
      </c>
      <c r="I3088">
        <v>90837</v>
      </c>
      <c r="J3088">
        <v>1728.02</v>
      </c>
      <c r="K3088">
        <v>0</v>
      </c>
      <c r="L3088" t="s">
        <v>60</v>
      </c>
      <c r="M3088" t="s">
        <v>80</v>
      </c>
      <c r="N3088" s="2">
        <f t="shared" si="48"/>
        <v>1</v>
      </c>
      <c r="O3088">
        <f>DATEDIF(Table1[[#This Row],[Submission_Date]],Table1[[#This Row],[Decision_Date]],"D")</f>
        <v>31</v>
      </c>
      <c r="P3088">
        <f>Table1[[#This Row],[Claim_Amount]]-Table1[[#This Row],[Paid_Amount]]</f>
        <v>1728.02</v>
      </c>
    </row>
    <row r="3089" spans="1:16" x14ac:dyDescent="0.3">
      <c r="A3089" t="s">
        <v>5665</v>
      </c>
      <c r="B3089" t="s">
        <v>5666</v>
      </c>
      <c r="C3089" s="1">
        <v>45576</v>
      </c>
      <c r="D3089" s="1">
        <v>45590</v>
      </c>
      <c r="E3089" s="1">
        <v>45642</v>
      </c>
      <c r="F3089" t="s">
        <v>106</v>
      </c>
      <c r="G3089" t="s">
        <v>79</v>
      </c>
      <c r="H3089" t="s">
        <v>29</v>
      </c>
      <c r="I3089">
        <v>92928</v>
      </c>
      <c r="J3089">
        <v>4794.2700000000004</v>
      </c>
      <c r="K3089">
        <v>3880.31</v>
      </c>
      <c r="L3089" t="s">
        <v>18</v>
      </c>
      <c r="M3089" t="s">
        <v>19</v>
      </c>
      <c r="N3089" s="2">
        <f t="shared" si="48"/>
        <v>0</v>
      </c>
      <c r="O3089">
        <f>DATEDIF(Table1[[#This Row],[Submission_Date]],Table1[[#This Row],[Decision_Date]],"D")</f>
        <v>52</v>
      </c>
      <c r="P3089">
        <f>Table1[[#This Row],[Claim_Amount]]-Table1[[#This Row],[Paid_Amount]]</f>
        <v>913.96000000000049</v>
      </c>
    </row>
    <row r="3090" spans="1:16" x14ac:dyDescent="0.3">
      <c r="A3090" t="s">
        <v>5667</v>
      </c>
      <c r="B3090" t="s">
        <v>1129</v>
      </c>
      <c r="C3090" s="1">
        <v>45520</v>
      </c>
      <c r="D3090" s="1">
        <v>45526</v>
      </c>
      <c r="E3090" s="1">
        <v>45575</v>
      </c>
      <c r="F3090" t="s">
        <v>15</v>
      </c>
      <c r="G3090" t="s">
        <v>79</v>
      </c>
      <c r="H3090" t="s">
        <v>87</v>
      </c>
      <c r="I3090">
        <v>70553</v>
      </c>
      <c r="J3090">
        <v>379.6</v>
      </c>
      <c r="K3090">
        <v>340.23</v>
      </c>
      <c r="L3090" t="s">
        <v>18</v>
      </c>
      <c r="M3090" t="s">
        <v>19</v>
      </c>
      <c r="N3090" s="2">
        <f t="shared" si="48"/>
        <v>0</v>
      </c>
      <c r="O3090">
        <f>DATEDIF(Table1[[#This Row],[Submission_Date]],Table1[[#This Row],[Decision_Date]],"D")</f>
        <v>49</v>
      </c>
      <c r="P3090">
        <f>Table1[[#This Row],[Claim_Amount]]-Table1[[#This Row],[Paid_Amount]]</f>
        <v>39.370000000000005</v>
      </c>
    </row>
    <row r="3091" spans="1:16" x14ac:dyDescent="0.3">
      <c r="A3091" t="s">
        <v>5668</v>
      </c>
      <c r="B3091" t="s">
        <v>816</v>
      </c>
      <c r="C3091" s="1">
        <v>45145</v>
      </c>
      <c r="D3091" s="1">
        <v>45165</v>
      </c>
      <c r="E3091" s="1">
        <v>45205</v>
      </c>
      <c r="F3091" t="s">
        <v>15</v>
      </c>
      <c r="G3091" t="s">
        <v>34</v>
      </c>
      <c r="H3091" t="s">
        <v>49</v>
      </c>
      <c r="I3091">
        <v>63047</v>
      </c>
      <c r="J3091">
        <v>2028.13</v>
      </c>
      <c r="K3091">
        <v>0</v>
      </c>
      <c r="L3091" t="s">
        <v>60</v>
      </c>
      <c r="M3091" t="s">
        <v>94</v>
      </c>
      <c r="N3091" s="2">
        <f t="shared" si="48"/>
        <v>1</v>
      </c>
      <c r="O3091">
        <f>DATEDIF(Table1[[#This Row],[Submission_Date]],Table1[[#This Row],[Decision_Date]],"D")</f>
        <v>40</v>
      </c>
      <c r="P3091">
        <f>Table1[[#This Row],[Claim_Amount]]-Table1[[#This Row],[Paid_Amount]]</f>
        <v>2028.13</v>
      </c>
    </row>
    <row r="3092" spans="1:16" x14ac:dyDescent="0.3">
      <c r="A3092" t="s">
        <v>5669</v>
      </c>
      <c r="B3092" t="s">
        <v>2248</v>
      </c>
      <c r="C3092" s="1">
        <v>44948</v>
      </c>
      <c r="D3092" s="1">
        <v>44970</v>
      </c>
      <c r="E3092" s="1">
        <v>44979</v>
      </c>
      <c r="F3092" t="s">
        <v>33</v>
      </c>
      <c r="G3092" t="s">
        <v>16</v>
      </c>
      <c r="H3092" t="s">
        <v>38</v>
      </c>
      <c r="I3092">
        <v>90837</v>
      </c>
      <c r="J3092">
        <v>422.26</v>
      </c>
      <c r="K3092">
        <v>0</v>
      </c>
      <c r="L3092" t="s">
        <v>60</v>
      </c>
      <c r="M3092" t="s">
        <v>101</v>
      </c>
      <c r="N3092" s="2">
        <f t="shared" si="48"/>
        <v>1</v>
      </c>
      <c r="O3092">
        <f>DATEDIF(Table1[[#This Row],[Submission_Date]],Table1[[#This Row],[Decision_Date]],"D")</f>
        <v>9</v>
      </c>
      <c r="P3092">
        <f>Table1[[#This Row],[Claim_Amount]]-Table1[[#This Row],[Paid_Amount]]</f>
        <v>422.26</v>
      </c>
    </row>
    <row r="3093" spans="1:16" x14ac:dyDescent="0.3">
      <c r="A3093" t="s">
        <v>5670</v>
      </c>
      <c r="B3093" t="s">
        <v>5671</v>
      </c>
      <c r="C3093" s="1">
        <v>45562</v>
      </c>
      <c r="D3093" s="1">
        <v>45570</v>
      </c>
      <c r="E3093" s="1">
        <v>45617</v>
      </c>
      <c r="F3093" t="s">
        <v>44</v>
      </c>
      <c r="G3093" t="s">
        <v>41</v>
      </c>
      <c r="H3093" t="s">
        <v>29</v>
      </c>
      <c r="I3093">
        <v>70553</v>
      </c>
      <c r="J3093">
        <v>3320.17</v>
      </c>
      <c r="K3093">
        <v>0</v>
      </c>
      <c r="L3093" t="s">
        <v>30</v>
      </c>
      <c r="M3093" t="s">
        <v>19</v>
      </c>
      <c r="N3093" s="2">
        <f t="shared" si="48"/>
        <v>0</v>
      </c>
      <c r="O3093">
        <f>DATEDIF(Table1[[#This Row],[Submission_Date]],Table1[[#This Row],[Decision_Date]],"D")</f>
        <v>47</v>
      </c>
      <c r="P3093">
        <f>Table1[[#This Row],[Claim_Amount]]-Table1[[#This Row],[Paid_Amount]]</f>
        <v>3320.17</v>
      </c>
    </row>
    <row r="3094" spans="1:16" x14ac:dyDescent="0.3">
      <c r="A3094" t="s">
        <v>5672</v>
      </c>
      <c r="B3094" t="s">
        <v>210</v>
      </c>
      <c r="C3094" s="1">
        <v>45360</v>
      </c>
      <c r="D3094" s="1">
        <v>45379</v>
      </c>
      <c r="E3094" s="1">
        <v>45413</v>
      </c>
      <c r="F3094" t="s">
        <v>72</v>
      </c>
      <c r="G3094" t="s">
        <v>34</v>
      </c>
      <c r="H3094" t="s">
        <v>49</v>
      </c>
      <c r="I3094">
        <v>71046</v>
      </c>
      <c r="J3094">
        <v>1676.45</v>
      </c>
      <c r="K3094">
        <v>0</v>
      </c>
      <c r="L3094" t="s">
        <v>60</v>
      </c>
      <c r="M3094" t="s">
        <v>311</v>
      </c>
      <c r="N3094" s="2">
        <f t="shared" si="48"/>
        <v>1</v>
      </c>
      <c r="O3094">
        <f>DATEDIF(Table1[[#This Row],[Submission_Date]],Table1[[#This Row],[Decision_Date]],"D")</f>
        <v>34</v>
      </c>
      <c r="P3094">
        <f>Table1[[#This Row],[Claim_Amount]]-Table1[[#This Row],[Paid_Amount]]</f>
        <v>1676.45</v>
      </c>
    </row>
    <row r="3095" spans="1:16" x14ac:dyDescent="0.3">
      <c r="A3095" t="s">
        <v>5673</v>
      </c>
      <c r="B3095" t="s">
        <v>3744</v>
      </c>
      <c r="C3095" s="1">
        <v>45347</v>
      </c>
      <c r="D3095" s="1">
        <v>45371</v>
      </c>
      <c r="E3095" s="1">
        <v>45425</v>
      </c>
      <c r="F3095" t="s">
        <v>15</v>
      </c>
      <c r="G3095" t="s">
        <v>34</v>
      </c>
      <c r="H3095" t="s">
        <v>45</v>
      </c>
      <c r="I3095">
        <v>70553</v>
      </c>
      <c r="J3095">
        <v>2529.27</v>
      </c>
      <c r="K3095">
        <v>0</v>
      </c>
      <c r="L3095" t="s">
        <v>60</v>
      </c>
      <c r="M3095" t="s">
        <v>153</v>
      </c>
      <c r="N3095" s="2">
        <f t="shared" si="48"/>
        <v>1</v>
      </c>
      <c r="O3095">
        <f>DATEDIF(Table1[[#This Row],[Submission_Date]],Table1[[#This Row],[Decision_Date]],"D")</f>
        <v>54</v>
      </c>
      <c r="P3095">
        <f>Table1[[#This Row],[Claim_Amount]]-Table1[[#This Row],[Paid_Amount]]</f>
        <v>2529.27</v>
      </c>
    </row>
    <row r="3096" spans="1:16" x14ac:dyDescent="0.3">
      <c r="A3096" t="s">
        <v>5674</v>
      </c>
      <c r="B3096" t="s">
        <v>5675</v>
      </c>
      <c r="C3096" s="1">
        <v>45374</v>
      </c>
      <c r="D3096" s="1">
        <v>45385</v>
      </c>
      <c r="E3096" s="1">
        <v>45411</v>
      </c>
      <c r="F3096" t="s">
        <v>33</v>
      </c>
      <c r="G3096" t="s">
        <v>23</v>
      </c>
      <c r="H3096" t="s">
        <v>17</v>
      </c>
      <c r="I3096">
        <v>63047</v>
      </c>
      <c r="J3096">
        <v>905.87</v>
      </c>
      <c r="K3096">
        <v>752.27</v>
      </c>
      <c r="L3096" t="s">
        <v>18</v>
      </c>
      <c r="M3096" t="s">
        <v>19</v>
      </c>
      <c r="N3096" s="2">
        <f t="shared" si="48"/>
        <v>0</v>
      </c>
      <c r="O3096">
        <f>DATEDIF(Table1[[#This Row],[Submission_Date]],Table1[[#This Row],[Decision_Date]],"D")</f>
        <v>26</v>
      </c>
      <c r="P3096">
        <f>Table1[[#This Row],[Claim_Amount]]-Table1[[#This Row],[Paid_Amount]]</f>
        <v>153.60000000000002</v>
      </c>
    </row>
    <row r="3097" spans="1:16" x14ac:dyDescent="0.3">
      <c r="A3097" t="s">
        <v>5676</v>
      </c>
      <c r="B3097" t="s">
        <v>2533</v>
      </c>
      <c r="C3097" s="1">
        <v>45129</v>
      </c>
      <c r="D3097" s="1">
        <v>45153</v>
      </c>
      <c r="E3097" s="1">
        <v>45177</v>
      </c>
      <c r="F3097" t="s">
        <v>72</v>
      </c>
      <c r="G3097" t="s">
        <v>23</v>
      </c>
      <c r="H3097" t="s">
        <v>52</v>
      </c>
      <c r="I3097">
        <v>93000</v>
      </c>
      <c r="J3097">
        <v>5032</v>
      </c>
      <c r="K3097">
        <v>5017.7</v>
      </c>
      <c r="L3097" t="s">
        <v>18</v>
      </c>
      <c r="M3097" t="s">
        <v>19</v>
      </c>
      <c r="N3097" s="2">
        <f t="shared" si="48"/>
        <v>0</v>
      </c>
      <c r="O3097">
        <f>DATEDIF(Table1[[#This Row],[Submission_Date]],Table1[[#This Row],[Decision_Date]],"D")</f>
        <v>24</v>
      </c>
      <c r="P3097">
        <f>Table1[[#This Row],[Claim_Amount]]-Table1[[#This Row],[Paid_Amount]]</f>
        <v>14.300000000000182</v>
      </c>
    </row>
    <row r="3098" spans="1:16" x14ac:dyDescent="0.3">
      <c r="A3098" t="s">
        <v>5677</v>
      </c>
      <c r="B3098" t="s">
        <v>5678</v>
      </c>
      <c r="C3098" s="1">
        <v>45244</v>
      </c>
      <c r="D3098" s="1">
        <v>45270</v>
      </c>
      <c r="E3098" s="1">
        <v>45310</v>
      </c>
      <c r="F3098" t="s">
        <v>44</v>
      </c>
      <c r="G3098" t="s">
        <v>41</v>
      </c>
      <c r="H3098" t="s">
        <v>24</v>
      </c>
      <c r="I3098">
        <v>27447</v>
      </c>
      <c r="J3098">
        <v>4160.46</v>
      </c>
      <c r="K3098">
        <v>0</v>
      </c>
      <c r="L3098" t="s">
        <v>60</v>
      </c>
      <c r="M3098" t="s">
        <v>153</v>
      </c>
      <c r="N3098" s="2">
        <f t="shared" si="48"/>
        <v>1</v>
      </c>
      <c r="O3098">
        <f>DATEDIF(Table1[[#This Row],[Submission_Date]],Table1[[#This Row],[Decision_Date]],"D")</f>
        <v>40</v>
      </c>
      <c r="P3098">
        <f>Table1[[#This Row],[Claim_Amount]]-Table1[[#This Row],[Paid_Amount]]</f>
        <v>4160.46</v>
      </c>
    </row>
    <row r="3099" spans="1:16" x14ac:dyDescent="0.3">
      <c r="A3099" t="s">
        <v>5679</v>
      </c>
      <c r="B3099" t="s">
        <v>5680</v>
      </c>
      <c r="C3099" s="1">
        <v>45544</v>
      </c>
      <c r="D3099" s="1">
        <v>45573</v>
      </c>
      <c r="E3099" s="1">
        <v>45583</v>
      </c>
      <c r="F3099" t="s">
        <v>44</v>
      </c>
      <c r="G3099" t="s">
        <v>23</v>
      </c>
      <c r="H3099" t="s">
        <v>45</v>
      </c>
      <c r="I3099">
        <v>63047</v>
      </c>
      <c r="J3099">
        <v>2883.72</v>
      </c>
      <c r="K3099">
        <v>2661</v>
      </c>
      <c r="L3099" t="s">
        <v>18</v>
      </c>
      <c r="M3099" t="s">
        <v>19</v>
      </c>
      <c r="N3099" s="2">
        <f t="shared" si="48"/>
        <v>0</v>
      </c>
      <c r="O3099">
        <f>DATEDIF(Table1[[#This Row],[Submission_Date]],Table1[[#This Row],[Decision_Date]],"D")</f>
        <v>10</v>
      </c>
      <c r="P3099">
        <f>Table1[[#This Row],[Claim_Amount]]-Table1[[#This Row],[Paid_Amount]]</f>
        <v>222.7199999999998</v>
      </c>
    </row>
    <row r="3100" spans="1:16" x14ac:dyDescent="0.3">
      <c r="A3100" t="s">
        <v>5681</v>
      </c>
      <c r="B3100" t="s">
        <v>5682</v>
      </c>
      <c r="C3100" s="1">
        <v>45054</v>
      </c>
      <c r="D3100" s="1">
        <v>45078</v>
      </c>
      <c r="E3100" s="1">
        <v>45101</v>
      </c>
      <c r="F3100" t="s">
        <v>15</v>
      </c>
      <c r="G3100" t="s">
        <v>79</v>
      </c>
      <c r="H3100" t="s">
        <v>45</v>
      </c>
      <c r="I3100">
        <v>92928</v>
      </c>
      <c r="J3100">
        <v>1630.08</v>
      </c>
      <c r="K3100">
        <v>1303.3399999999999</v>
      </c>
      <c r="L3100" t="s">
        <v>18</v>
      </c>
      <c r="M3100" t="s">
        <v>19</v>
      </c>
      <c r="N3100" s="2">
        <f t="shared" si="48"/>
        <v>0</v>
      </c>
      <c r="O3100">
        <f>DATEDIF(Table1[[#This Row],[Submission_Date]],Table1[[#This Row],[Decision_Date]],"D")</f>
        <v>23</v>
      </c>
      <c r="P3100">
        <f>Table1[[#This Row],[Claim_Amount]]-Table1[[#This Row],[Paid_Amount]]</f>
        <v>326.74</v>
      </c>
    </row>
    <row r="3101" spans="1:16" x14ac:dyDescent="0.3">
      <c r="A3101" t="s">
        <v>5683</v>
      </c>
      <c r="B3101" t="s">
        <v>2137</v>
      </c>
      <c r="C3101" s="1">
        <v>45352</v>
      </c>
      <c r="D3101" s="1">
        <v>45373</v>
      </c>
      <c r="E3101" s="1">
        <v>45396</v>
      </c>
      <c r="F3101" t="s">
        <v>106</v>
      </c>
      <c r="G3101" t="s">
        <v>23</v>
      </c>
      <c r="H3101" t="s">
        <v>49</v>
      </c>
      <c r="I3101">
        <v>27447</v>
      </c>
      <c r="J3101">
        <v>2875.22</v>
      </c>
      <c r="K3101">
        <v>2844.86</v>
      </c>
      <c r="L3101" t="s">
        <v>18</v>
      </c>
      <c r="M3101" t="s">
        <v>19</v>
      </c>
      <c r="N3101" s="2">
        <f t="shared" si="48"/>
        <v>0</v>
      </c>
      <c r="O3101">
        <f>DATEDIF(Table1[[#This Row],[Submission_Date]],Table1[[#This Row],[Decision_Date]],"D")</f>
        <v>23</v>
      </c>
      <c r="P3101">
        <f>Table1[[#This Row],[Claim_Amount]]-Table1[[#This Row],[Paid_Amount]]</f>
        <v>30.359999999999673</v>
      </c>
    </row>
    <row r="3102" spans="1:16" x14ac:dyDescent="0.3">
      <c r="A3102" t="s">
        <v>5684</v>
      </c>
      <c r="B3102" t="s">
        <v>5685</v>
      </c>
      <c r="C3102" s="1">
        <v>45311</v>
      </c>
      <c r="D3102" s="1">
        <v>45325</v>
      </c>
      <c r="E3102" s="1">
        <v>45382</v>
      </c>
      <c r="F3102" t="s">
        <v>22</v>
      </c>
      <c r="G3102" t="s">
        <v>34</v>
      </c>
      <c r="H3102" t="s">
        <v>45</v>
      </c>
      <c r="I3102">
        <v>70553</v>
      </c>
      <c r="J3102">
        <v>1027.0899999999999</v>
      </c>
      <c r="K3102">
        <v>0</v>
      </c>
      <c r="L3102" t="s">
        <v>60</v>
      </c>
      <c r="M3102" t="s">
        <v>101</v>
      </c>
      <c r="N3102" s="2">
        <f t="shared" si="48"/>
        <v>1</v>
      </c>
      <c r="O3102">
        <f>DATEDIF(Table1[[#This Row],[Submission_Date]],Table1[[#This Row],[Decision_Date]],"D")</f>
        <v>57</v>
      </c>
      <c r="P3102">
        <f>Table1[[#This Row],[Claim_Amount]]-Table1[[#This Row],[Paid_Amount]]</f>
        <v>1027.0899999999999</v>
      </c>
    </row>
    <row r="3103" spans="1:16" x14ac:dyDescent="0.3">
      <c r="A3103" t="s">
        <v>5686</v>
      </c>
      <c r="B3103" t="s">
        <v>5687</v>
      </c>
      <c r="C3103" s="1">
        <v>44982</v>
      </c>
      <c r="D3103" s="1">
        <v>44985</v>
      </c>
      <c r="E3103" s="1">
        <v>44998</v>
      </c>
      <c r="F3103" t="s">
        <v>15</v>
      </c>
      <c r="G3103" t="s">
        <v>34</v>
      </c>
      <c r="H3103" t="s">
        <v>45</v>
      </c>
      <c r="I3103">
        <v>63047</v>
      </c>
      <c r="J3103">
        <v>3584.75</v>
      </c>
      <c r="K3103">
        <v>3206.79</v>
      </c>
      <c r="L3103" t="s">
        <v>18</v>
      </c>
      <c r="M3103" t="s">
        <v>19</v>
      </c>
      <c r="N3103" s="2">
        <f t="shared" si="48"/>
        <v>0</v>
      </c>
      <c r="O3103">
        <f>DATEDIF(Table1[[#This Row],[Submission_Date]],Table1[[#This Row],[Decision_Date]],"D")</f>
        <v>13</v>
      </c>
      <c r="P3103">
        <f>Table1[[#This Row],[Claim_Amount]]-Table1[[#This Row],[Paid_Amount]]</f>
        <v>377.96000000000004</v>
      </c>
    </row>
    <row r="3104" spans="1:16" x14ac:dyDescent="0.3">
      <c r="A3104" t="s">
        <v>5688</v>
      </c>
      <c r="B3104" t="s">
        <v>4256</v>
      </c>
      <c r="C3104" s="1">
        <v>45309</v>
      </c>
      <c r="D3104" s="1">
        <v>45316</v>
      </c>
      <c r="E3104" s="1">
        <v>45362</v>
      </c>
      <c r="F3104" t="s">
        <v>72</v>
      </c>
      <c r="G3104" t="s">
        <v>79</v>
      </c>
      <c r="H3104" t="s">
        <v>87</v>
      </c>
      <c r="I3104">
        <v>80053</v>
      </c>
      <c r="J3104">
        <v>6765.45</v>
      </c>
      <c r="K3104">
        <v>0</v>
      </c>
      <c r="L3104" t="s">
        <v>60</v>
      </c>
      <c r="M3104" t="s">
        <v>153</v>
      </c>
      <c r="N3104" s="2">
        <f t="shared" si="48"/>
        <v>1</v>
      </c>
      <c r="O3104">
        <f>DATEDIF(Table1[[#This Row],[Submission_Date]],Table1[[#This Row],[Decision_Date]],"D")</f>
        <v>46</v>
      </c>
      <c r="P3104">
        <f>Table1[[#This Row],[Claim_Amount]]-Table1[[#This Row],[Paid_Amount]]</f>
        <v>6765.45</v>
      </c>
    </row>
    <row r="3105" spans="1:16" x14ac:dyDescent="0.3">
      <c r="A3105" t="s">
        <v>5689</v>
      </c>
      <c r="B3105" t="s">
        <v>5690</v>
      </c>
      <c r="C3105" s="1">
        <v>45257</v>
      </c>
      <c r="D3105" s="1">
        <v>45270</v>
      </c>
      <c r="E3105" s="1">
        <v>45320</v>
      </c>
      <c r="F3105" t="s">
        <v>15</v>
      </c>
      <c r="G3105" t="s">
        <v>16</v>
      </c>
      <c r="H3105" t="s">
        <v>49</v>
      </c>
      <c r="I3105">
        <v>66984</v>
      </c>
      <c r="J3105">
        <v>4257.72</v>
      </c>
      <c r="K3105">
        <v>4238.49</v>
      </c>
      <c r="L3105" t="s">
        <v>18</v>
      </c>
      <c r="M3105" t="s">
        <v>19</v>
      </c>
      <c r="N3105" s="2">
        <f t="shared" si="48"/>
        <v>0</v>
      </c>
      <c r="O3105">
        <f>DATEDIF(Table1[[#This Row],[Submission_Date]],Table1[[#This Row],[Decision_Date]],"D")</f>
        <v>50</v>
      </c>
      <c r="P3105">
        <f>Table1[[#This Row],[Claim_Amount]]-Table1[[#This Row],[Paid_Amount]]</f>
        <v>19.230000000000473</v>
      </c>
    </row>
    <row r="3106" spans="1:16" x14ac:dyDescent="0.3">
      <c r="A3106" t="s">
        <v>5691</v>
      </c>
      <c r="B3106" t="s">
        <v>712</v>
      </c>
      <c r="C3106" s="1">
        <v>45431</v>
      </c>
      <c r="D3106" s="1">
        <v>45434</v>
      </c>
      <c r="E3106" s="1">
        <v>45454</v>
      </c>
      <c r="F3106" t="s">
        <v>15</v>
      </c>
      <c r="G3106" t="s">
        <v>34</v>
      </c>
      <c r="H3106" t="s">
        <v>55</v>
      </c>
      <c r="I3106">
        <v>90837</v>
      </c>
      <c r="J3106">
        <v>1008.6</v>
      </c>
      <c r="K3106">
        <v>790.4</v>
      </c>
      <c r="L3106" t="s">
        <v>18</v>
      </c>
      <c r="M3106" t="s">
        <v>19</v>
      </c>
      <c r="N3106" s="2">
        <f t="shared" si="48"/>
        <v>0</v>
      </c>
      <c r="O3106">
        <f>DATEDIF(Table1[[#This Row],[Submission_Date]],Table1[[#This Row],[Decision_Date]],"D")</f>
        <v>20</v>
      </c>
      <c r="P3106">
        <f>Table1[[#This Row],[Claim_Amount]]-Table1[[#This Row],[Paid_Amount]]</f>
        <v>218.20000000000005</v>
      </c>
    </row>
    <row r="3107" spans="1:16" x14ac:dyDescent="0.3">
      <c r="A3107" t="s">
        <v>5692</v>
      </c>
      <c r="B3107" t="s">
        <v>5693</v>
      </c>
      <c r="C3107" s="1">
        <v>45387</v>
      </c>
      <c r="D3107" s="1">
        <v>45398</v>
      </c>
      <c r="E3107" s="1">
        <v>45417</v>
      </c>
      <c r="F3107" t="s">
        <v>48</v>
      </c>
      <c r="G3107" t="s">
        <v>23</v>
      </c>
      <c r="H3107" t="s">
        <v>35</v>
      </c>
      <c r="I3107">
        <v>99214</v>
      </c>
      <c r="J3107">
        <v>2414.23</v>
      </c>
      <c r="K3107">
        <v>0</v>
      </c>
      <c r="L3107" t="s">
        <v>30</v>
      </c>
      <c r="M3107" t="s">
        <v>19</v>
      </c>
      <c r="N3107" s="2">
        <f t="shared" si="48"/>
        <v>0</v>
      </c>
      <c r="O3107">
        <f>DATEDIF(Table1[[#This Row],[Submission_Date]],Table1[[#This Row],[Decision_Date]],"D")</f>
        <v>19</v>
      </c>
      <c r="P3107">
        <f>Table1[[#This Row],[Claim_Amount]]-Table1[[#This Row],[Paid_Amount]]</f>
        <v>2414.23</v>
      </c>
    </row>
    <row r="3108" spans="1:16" x14ac:dyDescent="0.3">
      <c r="A3108" t="s">
        <v>5694</v>
      </c>
      <c r="B3108" t="s">
        <v>5695</v>
      </c>
      <c r="C3108" s="1">
        <v>45121</v>
      </c>
      <c r="D3108" s="1">
        <v>45147</v>
      </c>
      <c r="E3108" s="1">
        <v>45174</v>
      </c>
      <c r="F3108" t="s">
        <v>106</v>
      </c>
      <c r="G3108" t="s">
        <v>34</v>
      </c>
      <c r="H3108" t="s">
        <v>45</v>
      </c>
      <c r="I3108">
        <v>80053</v>
      </c>
      <c r="J3108">
        <v>642.58000000000004</v>
      </c>
      <c r="K3108">
        <v>583.05999999999995</v>
      </c>
      <c r="L3108" t="s">
        <v>18</v>
      </c>
      <c r="M3108" t="s">
        <v>19</v>
      </c>
      <c r="N3108" s="2">
        <f t="shared" si="48"/>
        <v>0</v>
      </c>
      <c r="O3108">
        <f>DATEDIF(Table1[[#This Row],[Submission_Date]],Table1[[#This Row],[Decision_Date]],"D")</f>
        <v>27</v>
      </c>
      <c r="P3108">
        <f>Table1[[#This Row],[Claim_Amount]]-Table1[[#This Row],[Paid_Amount]]</f>
        <v>59.520000000000095</v>
      </c>
    </row>
    <row r="3109" spans="1:16" x14ac:dyDescent="0.3">
      <c r="A3109" t="s">
        <v>5696</v>
      </c>
      <c r="B3109" t="s">
        <v>5697</v>
      </c>
      <c r="C3109" s="1">
        <v>45515</v>
      </c>
      <c r="D3109" s="1">
        <v>45519</v>
      </c>
      <c r="E3109" s="1">
        <v>45576</v>
      </c>
      <c r="F3109" t="s">
        <v>15</v>
      </c>
      <c r="G3109" t="s">
        <v>23</v>
      </c>
      <c r="H3109" t="s">
        <v>29</v>
      </c>
      <c r="I3109">
        <v>63047</v>
      </c>
      <c r="J3109">
        <v>2858.1</v>
      </c>
      <c r="K3109">
        <v>2435.15</v>
      </c>
      <c r="L3109" t="s">
        <v>18</v>
      </c>
      <c r="M3109" t="s">
        <v>19</v>
      </c>
      <c r="N3109" s="2">
        <f t="shared" si="48"/>
        <v>0</v>
      </c>
      <c r="O3109">
        <f>DATEDIF(Table1[[#This Row],[Submission_Date]],Table1[[#This Row],[Decision_Date]],"D")</f>
        <v>57</v>
      </c>
      <c r="P3109">
        <f>Table1[[#This Row],[Claim_Amount]]-Table1[[#This Row],[Paid_Amount]]</f>
        <v>422.94999999999982</v>
      </c>
    </row>
    <row r="3110" spans="1:16" x14ac:dyDescent="0.3">
      <c r="A3110" t="s">
        <v>5698</v>
      </c>
      <c r="B3110" t="s">
        <v>4088</v>
      </c>
      <c r="C3110" s="1">
        <v>44967</v>
      </c>
      <c r="D3110" s="1">
        <v>44968</v>
      </c>
      <c r="E3110" s="1">
        <v>44982</v>
      </c>
      <c r="F3110" t="s">
        <v>27</v>
      </c>
      <c r="G3110" t="s">
        <v>28</v>
      </c>
      <c r="H3110" t="s">
        <v>49</v>
      </c>
      <c r="I3110">
        <v>92928</v>
      </c>
      <c r="J3110">
        <v>2592.77</v>
      </c>
      <c r="K3110">
        <v>0</v>
      </c>
      <c r="L3110" t="s">
        <v>60</v>
      </c>
      <c r="M3110" t="s">
        <v>221</v>
      </c>
      <c r="N3110" s="2">
        <f t="shared" si="48"/>
        <v>1</v>
      </c>
      <c r="O3110">
        <f>DATEDIF(Table1[[#This Row],[Submission_Date]],Table1[[#This Row],[Decision_Date]],"D")</f>
        <v>14</v>
      </c>
      <c r="P3110">
        <f>Table1[[#This Row],[Claim_Amount]]-Table1[[#This Row],[Paid_Amount]]</f>
        <v>2592.77</v>
      </c>
    </row>
    <row r="3111" spans="1:16" x14ac:dyDescent="0.3">
      <c r="A3111" t="s">
        <v>5699</v>
      </c>
      <c r="B3111" t="s">
        <v>5700</v>
      </c>
      <c r="C3111" s="1">
        <v>45194</v>
      </c>
      <c r="D3111" s="1">
        <v>45223</v>
      </c>
      <c r="E3111" s="1">
        <v>45270</v>
      </c>
      <c r="F3111" t="s">
        <v>44</v>
      </c>
      <c r="G3111" t="s">
        <v>79</v>
      </c>
      <c r="H3111" t="s">
        <v>38</v>
      </c>
      <c r="I3111">
        <v>92928</v>
      </c>
      <c r="J3111">
        <v>405.11</v>
      </c>
      <c r="K3111">
        <v>362.46</v>
      </c>
      <c r="L3111" t="s">
        <v>18</v>
      </c>
      <c r="M3111" t="s">
        <v>19</v>
      </c>
      <c r="N3111" s="2">
        <f t="shared" si="48"/>
        <v>0</v>
      </c>
      <c r="O3111">
        <f>DATEDIF(Table1[[#This Row],[Submission_Date]],Table1[[#This Row],[Decision_Date]],"D")</f>
        <v>47</v>
      </c>
      <c r="P3111">
        <f>Table1[[#This Row],[Claim_Amount]]-Table1[[#This Row],[Paid_Amount]]</f>
        <v>42.650000000000034</v>
      </c>
    </row>
    <row r="3112" spans="1:16" x14ac:dyDescent="0.3">
      <c r="A3112" t="s">
        <v>5701</v>
      </c>
      <c r="B3112" t="s">
        <v>5702</v>
      </c>
      <c r="C3112" s="1">
        <v>45294</v>
      </c>
      <c r="D3112" s="1">
        <v>45319</v>
      </c>
      <c r="E3112" s="1">
        <v>45330</v>
      </c>
      <c r="F3112" t="s">
        <v>44</v>
      </c>
      <c r="G3112" t="s">
        <v>79</v>
      </c>
      <c r="H3112" t="s">
        <v>52</v>
      </c>
      <c r="I3112">
        <v>27130</v>
      </c>
      <c r="J3112">
        <v>713.78</v>
      </c>
      <c r="K3112">
        <v>0</v>
      </c>
      <c r="L3112" t="s">
        <v>30</v>
      </c>
      <c r="M3112" t="s">
        <v>19</v>
      </c>
      <c r="N3112" s="2">
        <f t="shared" si="48"/>
        <v>0</v>
      </c>
      <c r="O3112">
        <f>DATEDIF(Table1[[#This Row],[Submission_Date]],Table1[[#This Row],[Decision_Date]],"D")</f>
        <v>11</v>
      </c>
      <c r="P3112">
        <f>Table1[[#This Row],[Claim_Amount]]-Table1[[#This Row],[Paid_Amount]]</f>
        <v>713.78</v>
      </c>
    </row>
    <row r="3113" spans="1:16" x14ac:dyDescent="0.3">
      <c r="A3113" t="s">
        <v>5703</v>
      </c>
      <c r="B3113" t="s">
        <v>1782</v>
      </c>
      <c r="C3113" s="1">
        <v>45271</v>
      </c>
      <c r="D3113" s="1">
        <v>45272</v>
      </c>
      <c r="E3113" s="1">
        <v>45297</v>
      </c>
      <c r="F3113" t="s">
        <v>44</v>
      </c>
      <c r="G3113" t="s">
        <v>79</v>
      </c>
      <c r="H3113" t="s">
        <v>17</v>
      </c>
      <c r="I3113">
        <v>43239</v>
      </c>
      <c r="J3113">
        <v>1441.57</v>
      </c>
      <c r="K3113">
        <v>0</v>
      </c>
      <c r="L3113" t="s">
        <v>60</v>
      </c>
      <c r="M3113" t="s">
        <v>153</v>
      </c>
      <c r="N3113" s="2">
        <f t="shared" si="48"/>
        <v>1</v>
      </c>
      <c r="O3113">
        <f>DATEDIF(Table1[[#This Row],[Submission_Date]],Table1[[#This Row],[Decision_Date]],"D")</f>
        <v>25</v>
      </c>
      <c r="P3113">
        <f>Table1[[#This Row],[Claim_Amount]]-Table1[[#This Row],[Paid_Amount]]</f>
        <v>1441.57</v>
      </c>
    </row>
    <row r="3114" spans="1:16" x14ac:dyDescent="0.3">
      <c r="A3114" t="s">
        <v>5704</v>
      </c>
      <c r="B3114" t="s">
        <v>5705</v>
      </c>
      <c r="C3114" s="1">
        <v>45579</v>
      </c>
      <c r="D3114" s="1">
        <v>45586</v>
      </c>
      <c r="E3114" s="1">
        <v>45616</v>
      </c>
      <c r="F3114" t="s">
        <v>27</v>
      </c>
      <c r="G3114" t="s">
        <v>34</v>
      </c>
      <c r="H3114" t="s">
        <v>45</v>
      </c>
      <c r="I3114">
        <v>92928</v>
      </c>
      <c r="J3114">
        <v>1421.28</v>
      </c>
      <c r="K3114">
        <v>0</v>
      </c>
      <c r="L3114" t="s">
        <v>60</v>
      </c>
      <c r="M3114" t="s">
        <v>101</v>
      </c>
      <c r="N3114" s="2">
        <f t="shared" si="48"/>
        <v>1</v>
      </c>
      <c r="O3114">
        <f>DATEDIF(Table1[[#This Row],[Submission_Date]],Table1[[#This Row],[Decision_Date]],"D")</f>
        <v>30</v>
      </c>
      <c r="P3114">
        <f>Table1[[#This Row],[Claim_Amount]]-Table1[[#This Row],[Paid_Amount]]</f>
        <v>1421.28</v>
      </c>
    </row>
    <row r="3115" spans="1:16" x14ac:dyDescent="0.3">
      <c r="A3115" t="s">
        <v>5706</v>
      </c>
      <c r="B3115" t="s">
        <v>5707</v>
      </c>
      <c r="C3115" s="1">
        <v>45229</v>
      </c>
      <c r="D3115" s="1">
        <v>45245</v>
      </c>
      <c r="E3115" s="1">
        <v>45253</v>
      </c>
      <c r="F3115" t="s">
        <v>72</v>
      </c>
      <c r="G3115" t="s">
        <v>16</v>
      </c>
      <c r="H3115" t="s">
        <v>55</v>
      </c>
      <c r="I3115">
        <v>66984</v>
      </c>
      <c r="J3115">
        <v>687.06</v>
      </c>
      <c r="K3115">
        <v>0</v>
      </c>
      <c r="L3115" t="s">
        <v>60</v>
      </c>
      <c r="M3115" t="s">
        <v>221</v>
      </c>
      <c r="N3115" s="2">
        <f t="shared" si="48"/>
        <v>1</v>
      </c>
      <c r="O3115">
        <f>DATEDIF(Table1[[#This Row],[Submission_Date]],Table1[[#This Row],[Decision_Date]],"D")</f>
        <v>8</v>
      </c>
      <c r="P3115">
        <f>Table1[[#This Row],[Claim_Amount]]-Table1[[#This Row],[Paid_Amount]]</f>
        <v>687.06</v>
      </c>
    </row>
    <row r="3116" spans="1:16" x14ac:dyDescent="0.3">
      <c r="A3116" t="s">
        <v>5708</v>
      </c>
      <c r="B3116" t="s">
        <v>4760</v>
      </c>
      <c r="C3116" s="1">
        <v>45123</v>
      </c>
      <c r="D3116" s="1">
        <v>45132</v>
      </c>
      <c r="E3116" s="1">
        <v>45146</v>
      </c>
      <c r="F3116" t="s">
        <v>27</v>
      </c>
      <c r="G3116" t="s">
        <v>41</v>
      </c>
      <c r="H3116" t="s">
        <v>49</v>
      </c>
      <c r="I3116">
        <v>66984</v>
      </c>
      <c r="J3116">
        <v>2468.0500000000002</v>
      </c>
      <c r="K3116">
        <v>2169.42</v>
      </c>
      <c r="L3116" t="s">
        <v>18</v>
      </c>
      <c r="M3116" t="s">
        <v>19</v>
      </c>
      <c r="N3116" s="2">
        <f t="shared" si="48"/>
        <v>0</v>
      </c>
      <c r="O3116">
        <f>DATEDIF(Table1[[#This Row],[Submission_Date]],Table1[[#This Row],[Decision_Date]],"D")</f>
        <v>14</v>
      </c>
      <c r="P3116">
        <f>Table1[[#This Row],[Claim_Amount]]-Table1[[#This Row],[Paid_Amount]]</f>
        <v>298.63000000000011</v>
      </c>
    </row>
    <row r="3117" spans="1:16" x14ac:dyDescent="0.3">
      <c r="A3117" t="s">
        <v>5709</v>
      </c>
      <c r="B3117" t="s">
        <v>5710</v>
      </c>
      <c r="C3117" s="1">
        <v>45353</v>
      </c>
      <c r="D3117" s="1">
        <v>45374</v>
      </c>
      <c r="E3117" s="1">
        <v>45392</v>
      </c>
      <c r="F3117" t="s">
        <v>106</v>
      </c>
      <c r="G3117" t="s">
        <v>16</v>
      </c>
      <c r="H3117" t="s">
        <v>52</v>
      </c>
      <c r="I3117">
        <v>66984</v>
      </c>
      <c r="J3117">
        <v>2210.9499999999998</v>
      </c>
      <c r="K3117">
        <v>1881.68</v>
      </c>
      <c r="L3117" t="s">
        <v>18</v>
      </c>
      <c r="M3117" t="s">
        <v>19</v>
      </c>
      <c r="N3117" s="2">
        <f t="shared" si="48"/>
        <v>0</v>
      </c>
      <c r="O3117">
        <f>DATEDIF(Table1[[#This Row],[Submission_Date]],Table1[[#This Row],[Decision_Date]],"D")</f>
        <v>18</v>
      </c>
      <c r="P3117">
        <f>Table1[[#This Row],[Claim_Amount]]-Table1[[#This Row],[Paid_Amount]]</f>
        <v>329.26999999999975</v>
      </c>
    </row>
    <row r="3118" spans="1:16" x14ac:dyDescent="0.3">
      <c r="A3118" t="s">
        <v>5711</v>
      </c>
      <c r="B3118" t="s">
        <v>2039</v>
      </c>
      <c r="C3118" s="1">
        <v>45117</v>
      </c>
      <c r="D3118" s="1">
        <v>45138</v>
      </c>
      <c r="E3118" s="1">
        <v>45185</v>
      </c>
      <c r="F3118" t="s">
        <v>44</v>
      </c>
      <c r="G3118" t="s">
        <v>28</v>
      </c>
      <c r="H3118" t="s">
        <v>52</v>
      </c>
      <c r="I3118">
        <v>92928</v>
      </c>
      <c r="J3118">
        <v>1547.79</v>
      </c>
      <c r="K3118">
        <v>0</v>
      </c>
      <c r="L3118" t="s">
        <v>60</v>
      </c>
      <c r="M3118" t="s">
        <v>153</v>
      </c>
      <c r="N3118" s="2">
        <f t="shared" si="48"/>
        <v>1</v>
      </c>
      <c r="O3118">
        <f>DATEDIF(Table1[[#This Row],[Submission_Date]],Table1[[#This Row],[Decision_Date]],"D")</f>
        <v>47</v>
      </c>
      <c r="P3118">
        <f>Table1[[#This Row],[Claim_Amount]]-Table1[[#This Row],[Paid_Amount]]</f>
        <v>1547.79</v>
      </c>
    </row>
    <row r="3119" spans="1:16" x14ac:dyDescent="0.3">
      <c r="A3119" t="s">
        <v>5712</v>
      </c>
      <c r="B3119" t="s">
        <v>5713</v>
      </c>
      <c r="C3119" s="1">
        <v>45154</v>
      </c>
      <c r="D3119" s="1">
        <v>45182</v>
      </c>
      <c r="E3119" s="1">
        <v>45227</v>
      </c>
      <c r="F3119" t="s">
        <v>27</v>
      </c>
      <c r="G3119" t="s">
        <v>16</v>
      </c>
      <c r="H3119" t="s">
        <v>87</v>
      </c>
      <c r="I3119">
        <v>45378</v>
      </c>
      <c r="J3119">
        <v>987.69</v>
      </c>
      <c r="K3119">
        <v>0</v>
      </c>
      <c r="L3119" t="s">
        <v>60</v>
      </c>
      <c r="M3119" t="s">
        <v>61</v>
      </c>
      <c r="N3119" s="2">
        <f t="shared" si="48"/>
        <v>1</v>
      </c>
      <c r="O3119">
        <f>DATEDIF(Table1[[#This Row],[Submission_Date]],Table1[[#This Row],[Decision_Date]],"D")</f>
        <v>45</v>
      </c>
      <c r="P3119">
        <f>Table1[[#This Row],[Claim_Amount]]-Table1[[#This Row],[Paid_Amount]]</f>
        <v>987.69</v>
      </c>
    </row>
    <row r="3120" spans="1:16" x14ac:dyDescent="0.3">
      <c r="A3120" t="s">
        <v>5714</v>
      </c>
      <c r="B3120" t="s">
        <v>5715</v>
      </c>
      <c r="C3120" s="1">
        <v>45124</v>
      </c>
      <c r="D3120" s="1">
        <v>45143</v>
      </c>
      <c r="E3120" s="1">
        <v>45158</v>
      </c>
      <c r="F3120" t="s">
        <v>27</v>
      </c>
      <c r="G3120" t="s">
        <v>23</v>
      </c>
      <c r="H3120" t="s">
        <v>52</v>
      </c>
      <c r="I3120">
        <v>70553</v>
      </c>
      <c r="J3120">
        <v>4183.76</v>
      </c>
      <c r="K3120">
        <v>3827.37</v>
      </c>
      <c r="L3120" t="s">
        <v>18</v>
      </c>
      <c r="M3120" t="s">
        <v>19</v>
      </c>
      <c r="N3120" s="2">
        <f t="shared" si="48"/>
        <v>0</v>
      </c>
      <c r="O3120">
        <f>DATEDIF(Table1[[#This Row],[Submission_Date]],Table1[[#This Row],[Decision_Date]],"D")</f>
        <v>15</v>
      </c>
      <c r="P3120">
        <f>Table1[[#This Row],[Claim_Amount]]-Table1[[#This Row],[Paid_Amount]]</f>
        <v>356.39000000000033</v>
      </c>
    </row>
    <row r="3121" spans="1:16" x14ac:dyDescent="0.3">
      <c r="A3121" t="s">
        <v>5716</v>
      </c>
      <c r="B3121" t="s">
        <v>5717</v>
      </c>
      <c r="C3121" s="1">
        <v>45009</v>
      </c>
      <c r="D3121" s="1">
        <v>45031</v>
      </c>
      <c r="E3121" s="1">
        <v>45055</v>
      </c>
      <c r="F3121" t="s">
        <v>22</v>
      </c>
      <c r="G3121" t="s">
        <v>28</v>
      </c>
      <c r="H3121" t="s">
        <v>52</v>
      </c>
      <c r="I3121">
        <v>92928</v>
      </c>
      <c r="J3121">
        <v>6797.61</v>
      </c>
      <c r="K3121">
        <v>0</v>
      </c>
      <c r="L3121" t="s">
        <v>60</v>
      </c>
      <c r="M3121" t="s">
        <v>221</v>
      </c>
      <c r="N3121" s="2">
        <f t="shared" si="48"/>
        <v>1</v>
      </c>
      <c r="O3121">
        <f>DATEDIF(Table1[[#This Row],[Submission_Date]],Table1[[#This Row],[Decision_Date]],"D")</f>
        <v>24</v>
      </c>
      <c r="P3121">
        <f>Table1[[#This Row],[Claim_Amount]]-Table1[[#This Row],[Paid_Amount]]</f>
        <v>6797.61</v>
      </c>
    </row>
    <row r="3122" spans="1:16" x14ac:dyDescent="0.3">
      <c r="A3122" t="s">
        <v>5718</v>
      </c>
      <c r="B3122" t="s">
        <v>5719</v>
      </c>
      <c r="C3122" s="1">
        <v>45541</v>
      </c>
      <c r="D3122" s="1">
        <v>45546</v>
      </c>
      <c r="E3122" s="1">
        <v>45602</v>
      </c>
      <c r="F3122" t="s">
        <v>15</v>
      </c>
      <c r="G3122" t="s">
        <v>79</v>
      </c>
      <c r="H3122" t="s">
        <v>24</v>
      </c>
      <c r="I3122">
        <v>99213</v>
      </c>
      <c r="J3122">
        <v>1228.01</v>
      </c>
      <c r="K3122">
        <v>0</v>
      </c>
      <c r="L3122" t="s">
        <v>30</v>
      </c>
      <c r="M3122" t="s">
        <v>19</v>
      </c>
      <c r="N3122" s="2">
        <f t="shared" si="48"/>
        <v>0</v>
      </c>
      <c r="O3122">
        <f>DATEDIF(Table1[[#This Row],[Submission_Date]],Table1[[#This Row],[Decision_Date]],"D")</f>
        <v>56</v>
      </c>
      <c r="P3122">
        <f>Table1[[#This Row],[Claim_Amount]]-Table1[[#This Row],[Paid_Amount]]</f>
        <v>1228.01</v>
      </c>
    </row>
    <row r="3123" spans="1:16" x14ac:dyDescent="0.3">
      <c r="A3123" t="s">
        <v>5720</v>
      </c>
      <c r="B3123" t="s">
        <v>3643</v>
      </c>
      <c r="C3123" s="1">
        <v>45568</v>
      </c>
      <c r="D3123" s="1">
        <v>45572</v>
      </c>
      <c r="E3123" s="1">
        <v>45631</v>
      </c>
      <c r="F3123" t="s">
        <v>106</v>
      </c>
      <c r="G3123" t="s">
        <v>16</v>
      </c>
      <c r="H3123" t="s">
        <v>35</v>
      </c>
      <c r="I3123">
        <v>70553</v>
      </c>
      <c r="J3123">
        <v>1107.95</v>
      </c>
      <c r="K3123">
        <v>919.53</v>
      </c>
      <c r="L3123" t="s">
        <v>18</v>
      </c>
      <c r="M3123" t="s">
        <v>19</v>
      </c>
      <c r="N3123" s="2">
        <f t="shared" si="48"/>
        <v>0</v>
      </c>
      <c r="O3123">
        <f>DATEDIF(Table1[[#This Row],[Submission_Date]],Table1[[#This Row],[Decision_Date]],"D")</f>
        <v>59</v>
      </c>
      <c r="P3123">
        <f>Table1[[#This Row],[Claim_Amount]]-Table1[[#This Row],[Paid_Amount]]</f>
        <v>188.42000000000007</v>
      </c>
    </row>
    <row r="3124" spans="1:16" x14ac:dyDescent="0.3">
      <c r="A3124" t="s">
        <v>5721</v>
      </c>
      <c r="B3124" t="s">
        <v>2909</v>
      </c>
      <c r="C3124" s="1">
        <v>45143</v>
      </c>
      <c r="D3124" s="1">
        <v>45169</v>
      </c>
      <c r="E3124" s="1">
        <v>45227</v>
      </c>
      <c r="F3124" t="s">
        <v>48</v>
      </c>
      <c r="G3124" t="s">
        <v>41</v>
      </c>
      <c r="H3124" t="s">
        <v>24</v>
      </c>
      <c r="I3124">
        <v>93000</v>
      </c>
      <c r="J3124">
        <v>2678.38</v>
      </c>
      <c r="K3124">
        <v>0</v>
      </c>
      <c r="L3124" t="s">
        <v>60</v>
      </c>
      <c r="M3124" t="s">
        <v>80</v>
      </c>
      <c r="N3124" s="2">
        <f t="shared" si="48"/>
        <v>1</v>
      </c>
      <c r="O3124">
        <f>DATEDIF(Table1[[#This Row],[Submission_Date]],Table1[[#This Row],[Decision_Date]],"D")</f>
        <v>58</v>
      </c>
      <c r="P3124">
        <f>Table1[[#This Row],[Claim_Amount]]-Table1[[#This Row],[Paid_Amount]]</f>
        <v>2678.38</v>
      </c>
    </row>
    <row r="3125" spans="1:16" x14ac:dyDescent="0.3">
      <c r="A3125" t="s">
        <v>5722</v>
      </c>
      <c r="B3125" t="s">
        <v>5723</v>
      </c>
      <c r="C3125" s="1">
        <v>45002</v>
      </c>
      <c r="D3125" s="1">
        <v>45007</v>
      </c>
      <c r="E3125" s="1">
        <v>45064</v>
      </c>
      <c r="F3125" t="s">
        <v>15</v>
      </c>
      <c r="G3125" t="s">
        <v>41</v>
      </c>
      <c r="H3125" t="s">
        <v>17</v>
      </c>
      <c r="I3125">
        <v>99213</v>
      </c>
      <c r="J3125">
        <v>1357.74</v>
      </c>
      <c r="K3125">
        <v>1152.28</v>
      </c>
      <c r="L3125" t="s">
        <v>18</v>
      </c>
      <c r="M3125" t="s">
        <v>19</v>
      </c>
      <c r="N3125" s="2">
        <f t="shared" si="48"/>
        <v>0</v>
      </c>
      <c r="O3125">
        <f>DATEDIF(Table1[[#This Row],[Submission_Date]],Table1[[#This Row],[Decision_Date]],"D")</f>
        <v>57</v>
      </c>
      <c r="P3125">
        <f>Table1[[#This Row],[Claim_Amount]]-Table1[[#This Row],[Paid_Amount]]</f>
        <v>205.46000000000004</v>
      </c>
    </row>
    <row r="3126" spans="1:16" x14ac:dyDescent="0.3">
      <c r="A3126" t="s">
        <v>5724</v>
      </c>
      <c r="B3126" t="s">
        <v>5725</v>
      </c>
      <c r="C3126" s="1">
        <v>45641</v>
      </c>
      <c r="D3126" s="1">
        <v>45642</v>
      </c>
      <c r="E3126" s="1">
        <v>45697</v>
      </c>
      <c r="F3126" t="s">
        <v>106</v>
      </c>
      <c r="G3126" t="s">
        <v>23</v>
      </c>
      <c r="H3126" t="s">
        <v>52</v>
      </c>
      <c r="I3126">
        <v>45378</v>
      </c>
      <c r="J3126">
        <v>1617.25</v>
      </c>
      <c r="K3126">
        <v>0</v>
      </c>
      <c r="L3126" t="s">
        <v>60</v>
      </c>
      <c r="M3126" t="s">
        <v>101</v>
      </c>
      <c r="N3126" s="2">
        <f t="shared" si="48"/>
        <v>1</v>
      </c>
      <c r="O3126">
        <f>DATEDIF(Table1[[#This Row],[Submission_Date]],Table1[[#This Row],[Decision_Date]],"D")</f>
        <v>55</v>
      </c>
      <c r="P3126">
        <f>Table1[[#This Row],[Claim_Amount]]-Table1[[#This Row],[Paid_Amount]]</f>
        <v>1617.25</v>
      </c>
    </row>
    <row r="3127" spans="1:16" x14ac:dyDescent="0.3">
      <c r="A3127" t="s">
        <v>5726</v>
      </c>
      <c r="B3127" t="s">
        <v>5727</v>
      </c>
      <c r="C3127" s="1">
        <v>45086</v>
      </c>
      <c r="D3127" s="1">
        <v>45106</v>
      </c>
      <c r="E3127" s="1">
        <v>45142</v>
      </c>
      <c r="F3127" t="s">
        <v>44</v>
      </c>
      <c r="G3127" t="s">
        <v>28</v>
      </c>
      <c r="H3127" t="s">
        <v>35</v>
      </c>
      <c r="I3127">
        <v>27130</v>
      </c>
      <c r="J3127">
        <v>3267.31</v>
      </c>
      <c r="K3127">
        <v>2803.33</v>
      </c>
      <c r="L3127" t="s">
        <v>18</v>
      </c>
      <c r="M3127" t="s">
        <v>19</v>
      </c>
      <c r="N3127" s="2">
        <f t="shared" si="48"/>
        <v>0</v>
      </c>
      <c r="O3127">
        <f>DATEDIF(Table1[[#This Row],[Submission_Date]],Table1[[#This Row],[Decision_Date]],"D")</f>
        <v>36</v>
      </c>
      <c r="P3127">
        <f>Table1[[#This Row],[Claim_Amount]]-Table1[[#This Row],[Paid_Amount]]</f>
        <v>463.98</v>
      </c>
    </row>
    <row r="3128" spans="1:16" x14ac:dyDescent="0.3">
      <c r="A3128" t="s">
        <v>5728</v>
      </c>
      <c r="B3128" t="s">
        <v>1867</v>
      </c>
      <c r="C3128" s="1">
        <v>45629</v>
      </c>
      <c r="D3128" s="1">
        <v>45643</v>
      </c>
      <c r="E3128" s="1">
        <v>45667</v>
      </c>
      <c r="F3128" t="s">
        <v>22</v>
      </c>
      <c r="G3128" t="s">
        <v>28</v>
      </c>
      <c r="H3128" t="s">
        <v>38</v>
      </c>
      <c r="I3128">
        <v>43239</v>
      </c>
      <c r="J3128">
        <v>392.49</v>
      </c>
      <c r="K3128">
        <v>318.93</v>
      </c>
      <c r="L3128" t="s">
        <v>18</v>
      </c>
      <c r="M3128" t="s">
        <v>19</v>
      </c>
      <c r="N3128" s="2">
        <f t="shared" si="48"/>
        <v>0</v>
      </c>
      <c r="O3128">
        <f>DATEDIF(Table1[[#This Row],[Submission_Date]],Table1[[#This Row],[Decision_Date]],"D")</f>
        <v>24</v>
      </c>
      <c r="P3128">
        <f>Table1[[#This Row],[Claim_Amount]]-Table1[[#This Row],[Paid_Amount]]</f>
        <v>73.56</v>
      </c>
    </row>
    <row r="3129" spans="1:16" x14ac:dyDescent="0.3">
      <c r="A3129" t="s">
        <v>5729</v>
      </c>
      <c r="B3129" t="s">
        <v>5730</v>
      </c>
      <c r="C3129" s="1">
        <v>45003</v>
      </c>
      <c r="D3129" s="1">
        <v>45033</v>
      </c>
      <c r="E3129" s="1">
        <v>45063</v>
      </c>
      <c r="F3129" t="s">
        <v>48</v>
      </c>
      <c r="G3129" t="s">
        <v>23</v>
      </c>
      <c r="H3129" t="s">
        <v>49</v>
      </c>
      <c r="I3129">
        <v>63047</v>
      </c>
      <c r="J3129">
        <v>5190.79</v>
      </c>
      <c r="K3129">
        <v>0</v>
      </c>
      <c r="L3129" t="s">
        <v>60</v>
      </c>
      <c r="M3129" t="s">
        <v>101</v>
      </c>
      <c r="N3129" s="2">
        <f t="shared" si="48"/>
        <v>1</v>
      </c>
      <c r="O3129">
        <f>DATEDIF(Table1[[#This Row],[Submission_Date]],Table1[[#This Row],[Decision_Date]],"D")</f>
        <v>30</v>
      </c>
      <c r="P3129">
        <f>Table1[[#This Row],[Claim_Amount]]-Table1[[#This Row],[Paid_Amount]]</f>
        <v>5190.79</v>
      </c>
    </row>
    <row r="3130" spans="1:16" x14ac:dyDescent="0.3">
      <c r="A3130" t="s">
        <v>5731</v>
      </c>
      <c r="B3130" t="s">
        <v>2890</v>
      </c>
      <c r="C3130" s="1">
        <v>44974</v>
      </c>
      <c r="D3130" s="1">
        <v>44994</v>
      </c>
      <c r="E3130" s="1">
        <v>45032</v>
      </c>
      <c r="F3130" t="s">
        <v>106</v>
      </c>
      <c r="G3130" t="s">
        <v>41</v>
      </c>
      <c r="H3130" t="s">
        <v>17</v>
      </c>
      <c r="I3130">
        <v>66984</v>
      </c>
      <c r="J3130">
        <v>1916.29</v>
      </c>
      <c r="K3130">
        <v>1589.16</v>
      </c>
      <c r="L3130" t="s">
        <v>18</v>
      </c>
      <c r="M3130" t="s">
        <v>19</v>
      </c>
      <c r="N3130" s="2">
        <f t="shared" si="48"/>
        <v>0</v>
      </c>
      <c r="O3130">
        <f>DATEDIF(Table1[[#This Row],[Submission_Date]],Table1[[#This Row],[Decision_Date]],"D")</f>
        <v>38</v>
      </c>
      <c r="P3130">
        <f>Table1[[#This Row],[Claim_Amount]]-Table1[[#This Row],[Paid_Amount]]</f>
        <v>327.12999999999988</v>
      </c>
    </row>
    <row r="3131" spans="1:16" x14ac:dyDescent="0.3">
      <c r="A3131" t="s">
        <v>5732</v>
      </c>
      <c r="B3131" t="s">
        <v>5733</v>
      </c>
      <c r="C3131" s="1">
        <v>45495</v>
      </c>
      <c r="D3131" s="1">
        <v>45525</v>
      </c>
      <c r="E3131" s="1">
        <v>45560</v>
      </c>
      <c r="F3131" t="s">
        <v>22</v>
      </c>
      <c r="G3131" t="s">
        <v>23</v>
      </c>
      <c r="H3131" t="s">
        <v>29</v>
      </c>
      <c r="I3131">
        <v>70553</v>
      </c>
      <c r="J3131">
        <v>1300.8900000000001</v>
      </c>
      <c r="K3131">
        <v>1065.06</v>
      </c>
      <c r="L3131" t="s">
        <v>18</v>
      </c>
      <c r="M3131" t="s">
        <v>19</v>
      </c>
      <c r="N3131" s="2">
        <f t="shared" si="48"/>
        <v>0</v>
      </c>
      <c r="O3131">
        <f>DATEDIF(Table1[[#This Row],[Submission_Date]],Table1[[#This Row],[Decision_Date]],"D")</f>
        <v>35</v>
      </c>
      <c r="P3131">
        <f>Table1[[#This Row],[Claim_Amount]]-Table1[[#This Row],[Paid_Amount]]</f>
        <v>235.83000000000015</v>
      </c>
    </row>
    <row r="3132" spans="1:16" x14ac:dyDescent="0.3">
      <c r="A3132" t="s">
        <v>5734</v>
      </c>
      <c r="B3132" t="s">
        <v>5735</v>
      </c>
      <c r="C3132" s="1">
        <v>45054</v>
      </c>
      <c r="D3132" s="1">
        <v>45071</v>
      </c>
      <c r="E3132" s="1">
        <v>45112</v>
      </c>
      <c r="F3132" t="s">
        <v>48</v>
      </c>
      <c r="G3132" t="s">
        <v>34</v>
      </c>
      <c r="H3132" t="s">
        <v>49</v>
      </c>
      <c r="I3132">
        <v>80053</v>
      </c>
      <c r="J3132">
        <v>1683.47</v>
      </c>
      <c r="K3132">
        <v>1511.53</v>
      </c>
      <c r="L3132" t="s">
        <v>18</v>
      </c>
      <c r="M3132" t="s">
        <v>19</v>
      </c>
      <c r="N3132" s="2">
        <f t="shared" si="48"/>
        <v>0</v>
      </c>
      <c r="O3132">
        <f>DATEDIF(Table1[[#This Row],[Submission_Date]],Table1[[#This Row],[Decision_Date]],"D")</f>
        <v>41</v>
      </c>
      <c r="P3132">
        <f>Table1[[#This Row],[Claim_Amount]]-Table1[[#This Row],[Paid_Amount]]</f>
        <v>171.94000000000005</v>
      </c>
    </row>
    <row r="3133" spans="1:16" x14ac:dyDescent="0.3">
      <c r="A3133" t="s">
        <v>5736</v>
      </c>
      <c r="B3133" t="s">
        <v>1471</v>
      </c>
      <c r="C3133" s="1">
        <v>45047</v>
      </c>
      <c r="D3133" s="1">
        <v>45072</v>
      </c>
      <c r="E3133" s="1">
        <v>45085</v>
      </c>
      <c r="F3133" t="s">
        <v>44</v>
      </c>
      <c r="G3133" t="s">
        <v>34</v>
      </c>
      <c r="H3133" t="s">
        <v>45</v>
      </c>
      <c r="I3133">
        <v>63047</v>
      </c>
      <c r="J3133">
        <v>1754.51</v>
      </c>
      <c r="K3133">
        <v>0</v>
      </c>
      <c r="L3133" t="s">
        <v>60</v>
      </c>
      <c r="M3133" t="s">
        <v>61</v>
      </c>
      <c r="N3133" s="2">
        <f t="shared" si="48"/>
        <v>1</v>
      </c>
      <c r="O3133">
        <f>DATEDIF(Table1[[#This Row],[Submission_Date]],Table1[[#This Row],[Decision_Date]],"D")</f>
        <v>13</v>
      </c>
      <c r="P3133">
        <f>Table1[[#This Row],[Claim_Amount]]-Table1[[#This Row],[Paid_Amount]]</f>
        <v>1754.51</v>
      </c>
    </row>
    <row r="3134" spans="1:16" x14ac:dyDescent="0.3">
      <c r="A3134" t="s">
        <v>5737</v>
      </c>
      <c r="B3134" t="s">
        <v>5738</v>
      </c>
      <c r="C3134" s="1">
        <v>45625</v>
      </c>
      <c r="D3134" s="1">
        <v>45638</v>
      </c>
      <c r="E3134" s="1">
        <v>45674</v>
      </c>
      <c r="F3134" t="s">
        <v>72</v>
      </c>
      <c r="G3134" t="s">
        <v>23</v>
      </c>
      <c r="H3134" t="s">
        <v>29</v>
      </c>
      <c r="I3134">
        <v>99215</v>
      </c>
      <c r="J3134">
        <v>452.61</v>
      </c>
      <c r="K3134">
        <v>382.69</v>
      </c>
      <c r="L3134" t="s">
        <v>18</v>
      </c>
      <c r="M3134" t="s">
        <v>19</v>
      </c>
      <c r="N3134" s="2">
        <f t="shared" si="48"/>
        <v>0</v>
      </c>
      <c r="O3134">
        <f>DATEDIF(Table1[[#This Row],[Submission_Date]],Table1[[#This Row],[Decision_Date]],"D")</f>
        <v>36</v>
      </c>
      <c r="P3134">
        <f>Table1[[#This Row],[Claim_Amount]]-Table1[[#This Row],[Paid_Amount]]</f>
        <v>69.920000000000016</v>
      </c>
    </row>
    <row r="3135" spans="1:16" x14ac:dyDescent="0.3">
      <c r="A3135" t="s">
        <v>5739</v>
      </c>
      <c r="B3135" t="s">
        <v>5740</v>
      </c>
      <c r="C3135" s="1">
        <v>44968</v>
      </c>
      <c r="D3135" s="1">
        <v>44970</v>
      </c>
      <c r="E3135" s="1">
        <v>44980</v>
      </c>
      <c r="F3135" t="s">
        <v>27</v>
      </c>
      <c r="G3135" t="s">
        <v>23</v>
      </c>
      <c r="H3135" t="s">
        <v>55</v>
      </c>
      <c r="I3135">
        <v>92928</v>
      </c>
      <c r="J3135">
        <v>5978.65</v>
      </c>
      <c r="K3135">
        <v>4902.1400000000003</v>
      </c>
      <c r="L3135" t="s">
        <v>18</v>
      </c>
      <c r="M3135" t="s">
        <v>19</v>
      </c>
      <c r="N3135" s="2">
        <f t="shared" si="48"/>
        <v>0</v>
      </c>
      <c r="O3135">
        <f>DATEDIF(Table1[[#This Row],[Submission_Date]],Table1[[#This Row],[Decision_Date]],"D")</f>
        <v>10</v>
      </c>
      <c r="P3135">
        <f>Table1[[#This Row],[Claim_Amount]]-Table1[[#This Row],[Paid_Amount]]</f>
        <v>1076.5099999999993</v>
      </c>
    </row>
    <row r="3136" spans="1:16" x14ac:dyDescent="0.3">
      <c r="A3136" t="s">
        <v>5741</v>
      </c>
      <c r="B3136" t="s">
        <v>3859</v>
      </c>
      <c r="C3136" s="1">
        <v>45149</v>
      </c>
      <c r="D3136" s="1">
        <v>45151</v>
      </c>
      <c r="E3136" s="1">
        <v>45191</v>
      </c>
      <c r="F3136" t="s">
        <v>33</v>
      </c>
      <c r="G3136" t="s">
        <v>41</v>
      </c>
      <c r="H3136" t="s">
        <v>24</v>
      </c>
      <c r="I3136">
        <v>27447</v>
      </c>
      <c r="J3136">
        <v>1868.82</v>
      </c>
      <c r="K3136">
        <v>1721.22</v>
      </c>
      <c r="L3136" t="s">
        <v>18</v>
      </c>
      <c r="M3136" t="s">
        <v>19</v>
      </c>
      <c r="N3136" s="2">
        <f t="shared" si="48"/>
        <v>0</v>
      </c>
      <c r="O3136">
        <f>DATEDIF(Table1[[#This Row],[Submission_Date]],Table1[[#This Row],[Decision_Date]],"D")</f>
        <v>40</v>
      </c>
      <c r="P3136">
        <f>Table1[[#This Row],[Claim_Amount]]-Table1[[#This Row],[Paid_Amount]]</f>
        <v>147.59999999999991</v>
      </c>
    </row>
    <row r="3137" spans="1:16" x14ac:dyDescent="0.3">
      <c r="A3137" t="s">
        <v>5742</v>
      </c>
      <c r="B3137" t="s">
        <v>5743</v>
      </c>
      <c r="C3137" s="1">
        <v>45482</v>
      </c>
      <c r="D3137" s="1">
        <v>45505</v>
      </c>
      <c r="E3137" s="1">
        <v>45532</v>
      </c>
      <c r="F3137" t="s">
        <v>48</v>
      </c>
      <c r="G3137" t="s">
        <v>34</v>
      </c>
      <c r="H3137" t="s">
        <v>55</v>
      </c>
      <c r="I3137">
        <v>93000</v>
      </c>
      <c r="J3137">
        <v>2577.0500000000002</v>
      </c>
      <c r="K3137">
        <v>2043.95</v>
      </c>
      <c r="L3137" t="s">
        <v>18</v>
      </c>
      <c r="M3137" t="s">
        <v>19</v>
      </c>
      <c r="N3137" s="2">
        <f t="shared" si="48"/>
        <v>0</v>
      </c>
      <c r="O3137">
        <f>DATEDIF(Table1[[#This Row],[Submission_Date]],Table1[[#This Row],[Decision_Date]],"D")</f>
        <v>27</v>
      </c>
      <c r="P3137">
        <f>Table1[[#This Row],[Claim_Amount]]-Table1[[#This Row],[Paid_Amount]]</f>
        <v>533.10000000000014</v>
      </c>
    </row>
    <row r="3138" spans="1:16" x14ac:dyDescent="0.3">
      <c r="A3138" t="s">
        <v>5744</v>
      </c>
      <c r="B3138" t="s">
        <v>2491</v>
      </c>
      <c r="C3138" s="1">
        <v>45427</v>
      </c>
      <c r="D3138" s="1">
        <v>45450</v>
      </c>
      <c r="E3138" s="1">
        <v>45477</v>
      </c>
      <c r="F3138" t="s">
        <v>33</v>
      </c>
      <c r="G3138" t="s">
        <v>79</v>
      </c>
      <c r="H3138" t="s">
        <v>35</v>
      </c>
      <c r="I3138">
        <v>99213</v>
      </c>
      <c r="J3138">
        <v>3870.89</v>
      </c>
      <c r="K3138">
        <v>3305.79</v>
      </c>
      <c r="L3138" t="s">
        <v>18</v>
      </c>
      <c r="M3138" t="s">
        <v>19</v>
      </c>
      <c r="N3138" s="2">
        <f t="shared" si="48"/>
        <v>0</v>
      </c>
      <c r="O3138">
        <f>DATEDIF(Table1[[#This Row],[Submission_Date]],Table1[[#This Row],[Decision_Date]],"D")</f>
        <v>27</v>
      </c>
      <c r="P3138">
        <f>Table1[[#This Row],[Claim_Amount]]-Table1[[#This Row],[Paid_Amount]]</f>
        <v>565.09999999999991</v>
      </c>
    </row>
    <row r="3139" spans="1:16" x14ac:dyDescent="0.3">
      <c r="A3139" t="s">
        <v>5745</v>
      </c>
      <c r="B3139" t="s">
        <v>5746</v>
      </c>
      <c r="C3139" s="1">
        <v>45409</v>
      </c>
      <c r="D3139" s="1">
        <v>45425</v>
      </c>
      <c r="E3139" s="1">
        <v>45477</v>
      </c>
      <c r="F3139" t="s">
        <v>15</v>
      </c>
      <c r="G3139" t="s">
        <v>41</v>
      </c>
      <c r="H3139" t="s">
        <v>52</v>
      </c>
      <c r="I3139">
        <v>99214</v>
      </c>
      <c r="J3139">
        <v>798.77</v>
      </c>
      <c r="K3139">
        <v>764.29</v>
      </c>
      <c r="L3139" t="s">
        <v>18</v>
      </c>
      <c r="M3139" t="s">
        <v>19</v>
      </c>
      <c r="N3139" s="2">
        <f t="shared" ref="N3139:N3202" si="49">IF(L3139="Denied",1,0)</f>
        <v>0</v>
      </c>
      <c r="O3139">
        <f>DATEDIF(Table1[[#This Row],[Submission_Date]],Table1[[#This Row],[Decision_Date]],"D")</f>
        <v>52</v>
      </c>
      <c r="P3139">
        <f>Table1[[#This Row],[Claim_Amount]]-Table1[[#This Row],[Paid_Amount]]</f>
        <v>34.480000000000018</v>
      </c>
    </row>
    <row r="3140" spans="1:16" x14ac:dyDescent="0.3">
      <c r="A3140" t="s">
        <v>5747</v>
      </c>
      <c r="B3140" t="s">
        <v>2377</v>
      </c>
      <c r="C3140" s="1">
        <v>45122</v>
      </c>
      <c r="D3140" s="1">
        <v>45137</v>
      </c>
      <c r="E3140" s="1">
        <v>45146</v>
      </c>
      <c r="F3140" t="s">
        <v>27</v>
      </c>
      <c r="G3140" t="s">
        <v>16</v>
      </c>
      <c r="H3140" t="s">
        <v>17</v>
      </c>
      <c r="I3140">
        <v>71046</v>
      </c>
      <c r="J3140">
        <v>2640.64</v>
      </c>
      <c r="K3140">
        <v>0</v>
      </c>
      <c r="L3140" t="s">
        <v>60</v>
      </c>
      <c r="M3140" t="s">
        <v>221</v>
      </c>
      <c r="N3140" s="2">
        <f t="shared" si="49"/>
        <v>1</v>
      </c>
      <c r="O3140">
        <f>DATEDIF(Table1[[#This Row],[Submission_Date]],Table1[[#This Row],[Decision_Date]],"D")</f>
        <v>9</v>
      </c>
      <c r="P3140">
        <f>Table1[[#This Row],[Claim_Amount]]-Table1[[#This Row],[Paid_Amount]]</f>
        <v>2640.64</v>
      </c>
    </row>
    <row r="3141" spans="1:16" x14ac:dyDescent="0.3">
      <c r="A3141" t="s">
        <v>5748</v>
      </c>
      <c r="B3141" t="s">
        <v>3823</v>
      </c>
      <c r="C3141" s="1">
        <v>45488</v>
      </c>
      <c r="D3141" s="1">
        <v>45516</v>
      </c>
      <c r="E3141" s="1">
        <v>45535</v>
      </c>
      <c r="F3141" t="s">
        <v>48</v>
      </c>
      <c r="G3141" t="s">
        <v>28</v>
      </c>
      <c r="H3141" t="s">
        <v>17</v>
      </c>
      <c r="I3141">
        <v>90837</v>
      </c>
      <c r="J3141">
        <v>1459.56</v>
      </c>
      <c r="K3141">
        <v>1301.8499999999999</v>
      </c>
      <c r="L3141" t="s">
        <v>18</v>
      </c>
      <c r="M3141" t="s">
        <v>19</v>
      </c>
      <c r="N3141" s="2">
        <f t="shared" si="49"/>
        <v>0</v>
      </c>
      <c r="O3141">
        <f>DATEDIF(Table1[[#This Row],[Submission_Date]],Table1[[#This Row],[Decision_Date]],"D")</f>
        <v>19</v>
      </c>
      <c r="P3141">
        <f>Table1[[#This Row],[Claim_Amount]]-Table1[[#This Row],[Paid_Amount]]</f>
        <v>157.71000000000004</v>
      </c>
    </row>
    <row r="3142" spans="1:16" x14ac:dyDescent="0.3">
      <c r="A3142" t="s">
        <v>5749</v>
      </c>
      <c r="B3142" t="s">
        <v>5750</v>
      </c>
      <c r="C3142" s="1">
        <v>44953</v>
      </c>
      <c r="D3142" s="1">
        <v>44975</v>
      </c>
      <c r="E3142" s="1">
        <v>45009</v>
      </c>
      <c r="F3142" t="s">
        <v>27</v>
      </c>
      <c r="G3142" t="s">
        <v>34</v>
      </c>
      <c r="H3142" t="s">
        <v>49</v>
      </c>
      <c r="I3142">
        <v>99213</v>
      </c>
      <c r="J3142">
        <v>3559.65</v>
      </c>
      <c r="K3142">
        <v>0</v>
      </c>
      <c r="L3142" t="s">
        <v>60</v>
      </c>
      <c r="M3142" t="s">
        <v>153</v>
      </c>
      <c r="N3142" s="2">
        <f t="shared" si="49"/>
        <v>1</v>
      </c>
      <c r="O3142">
        <f>DATEDIF(Table1[[#This Row],[Submission_Date]],Table1[[#This Row],[Decision_Date]],"D")</f>
        <v>34</v>
      </c>
      <c r="P3142">
        <f>Table1[[#This Row],[Claim_Amount]]-Table1[[#This Row],[Paid_Amount]]</f>
        <v>3559.65</v>
      </c>
    </row>
    <row r="3143" spans="1:16" x14ac:dyDescent="0.3">
      <c r="A3143" t="s">
        <v>5751</v>
      </c>
      <c r="B3143" t="s">
        <v>5752</v>
      </c>
      <c r="C3143" s="1">
        <v>44961</v>
      </c>
      <c r="D3143" s="1">
        <v>44972</v>
      </c>
      <c r="E3143" s="1">
        <v>44980</v>
      </c>
      <c r="F3143" t="s">
        <v>27</v>
      </c>
      <c r="G3143" t="s">
        <v>28</v>
      </c>
      <c r="H3143" t="s">
        <v>45</v>
      </c>
      <c r="I3143">
        <v>99213</v>
      </c>
      <c r="J3143">
        <v>329.71</v>
      </c>
      <c r="K3143">
        <v>0</v>
      </c>
      <c r="L3143" t="s">
        <v>60</v>
      </c>
      <c r="M3143" t="s">
        <v>153</v>
      </c>
      <c r="N3143" s="2">
        <f t="shared" si="49"/>
        <v>1</v>
      </c>
      <c r="O3143">
        <f>DATEDIF(Table1[[#This Row],[Submission_Date]],Table1[[#This Row],[Decision_Date]],"D")</f>
        <v>8</v>
      </c>
      <c r="P3143">
        <f>Table1[[#This Row],[Claim_Amount]]-Table1[[#This Row],[Paid_Amount]]</f>
        <v>329.71</v>
      </c>
    </row>
    <row r="3144" spans="1:16" x14ac:dyDescent="0.3">
      <c r="A3144" t="s">
        <v>5753</v>
      </c>
      <c r="B3144" t="s">
        <v>451</v>
      </c>
      <c r="C3144" s="1">
        <v>45383</v>
      </c>
      <c r="D3144" s="1">
        <v>45398</v>
      </c>
      <c r="E3144" s="1">
        <v>45416</v>
      </c>
      <c r="F3144" t="s">
        <v>44</v>
      </c>
      <c r="G3144" t="s">
        <v>16</v>
      </c>
      <c r="H3144" t="s">
        <v>52</v>
      </c>
      <c r="I3144">
        <v>90837</v>
      </c>
      <c r="J3144">
        <v>1670.24</v>
      </c>
      <c r="K3144">
        <v>1570.04</v>
      </c>
      <c r="L3144" t="s">
        <v>18</v>
      </c>
      <c r="M3144" t="s">
        <v>19</v>
      </c>
      <c r="N3144" s="2">
        <f t="shared" si="49"/>
        <v>0</v>
      </c>
      <c r="O3144">
        <f>DATEDIF(Table1[[#This Row],[Submission_Date]],Table1[[#This Row],[Decision_Date]],"D")</f>
        <v>18</v>
      </c>
      <c r="P3144">
        <f>Table1[[#This Row],[Claim_Amount]]-Table1[[#This Row],[Paid_Amount]]</f>
        <v>100.20000000000005</v>
      </c>
    </row>
    <row r="3145" spans="1:16" x14ac:dyDescent="0.3">
      <c r="A3145" t="s">
        <v>5754</v>
      </c>
      <c r="B3145" t="s">
        <v>5755</v>
      </c>
      <c r="C3145" s="1">
        <v>45438</v>
      </c>
      <c r="D3145" s="1">
        <v>45468</v>
      </c>
      <c r="E3145" s="1">
        <v>45517</v>
      </c>
      <c r="F3145" t="s">
        <v>48</v>
      </c>
      <c r="G3145" t="s">
        <v>41</v>
      </c>
      <c r="H3145" t="s">
        <v>45</v>
      </c>
      <c r="I3145">
        <v>43239</v>
      </c>
      <c r="J3145">
        <v>1116.26</v>
      </c>
      <c r="K3145">
        <v>1022.6</v>
      </c>
      <c r="L3145" t="s">
        <v>18</v>
      </c>
      <c r="M3145" t="s">
        <v>19</v>
      </c>
      <c r="N3145" s="2">
        <f t="shared" si="49"/>
        <v>0</v>
      </c>
      <c r="O3145">
        <f>DATEDIF(Table1[[#This Row],[Submission_Date]],Table1[[#This Row],[Decision_Date]],"D")</f>
        <v>49</v>
      </c>
      <c r="P3145">
        <f>Table1[[#This Row],[Claim_Amount]]-Table1[[#This Row],[Paid_Amount]]</f>
        <v>93.659999999999968</v>
      </c>
    </row>
    <row r="3146" spans="1:16" x14ac:dyDescent="0.3">
      <c r="A3146" t="s">
        <v>5756</v>
      </c>
      <c r="B3146" t="s">
        <v>4177</v>
      </c>
      <c r="C3146" s="1">
        <v>45499</v>
      </c>
      <c r="D3146" s="1">
        <v>45502</v>
      </c>
      <c r="E3146" s="1">
        <v>45529</v>
      </c>
      <c r="F3146" t="s">
        <v>106</v>
      </c>
      <c r="G3146" t="s">
        <v>41</v>
      </c>
      <c r="H3146" t="s">
        <v>52</v>
      </c>
      <c r="I3146">
        <v>27130</v>
      </c>
      <c r="J3146">
        <v>2555.0100000000002</v>
      </c>
      <c r="K3146">
        <v>0</v>
      </c>
      <c r="L3146" t="s">
        <v>60</v>
      </c>
      <c r="M3146" t="s">
        <v>61</v>
      </c>
      <c r="N3146" s="2">
        <f t="shared" si="49"/>
        <v>1</v>
      </c>
      <c r="O3146">
        <f>DATEDIF(Table1[[#This Row],[Submission_Date]],Table1[[#This Row],[Decision_Date]],"D")</f>
        <v>27</v>
      </c>
      <c r="P3146">
        <f>Table1[[#This Row],[Claim_Amount]]-Table1[[#This Row],[Paid_Amount]]</f>
        <v>2555.0100000000002</v>
      </c>
    </row>
    <row r="3147" spans="1:16" x14ac:dyDescent="0.3">
      <c r="A3147" t="s">
        <v>5757</v>
      </c>
      <c r="B3147" t="s">
        <v>5758</v>
      </c>
      <c r="C3147" s="1">
        <v>45542</v>
      </c>
      <c r="D3147" s="1">
        <v>45554</v>
      </c>
      <c r="E3147" s="1">
        <v>45604</v>
      </c>
      <c r="F3147" t="s">
        <v>106</v>
      </c>
      <c r="G3147" t="s">
        <v>16</v>
      </c>
      <c r="H3147" t="s">
        <v>17</v>
      </c>
      <c r="I3147">
        <v>99213</v>
      </c>
      <c r="J3147">
        <v>2633.41</v>
      </c>
      <c r="K3147">
        <v>2197.8000000000002</v>
      </c>
      <c r="L3147" t="s">
        <v>18</v>
      </c>
      <c r="M3147" t="s">
        <v>19</v>
      </c>
      <c r="N3147" s="2">
        <f t="shared" si="49"/>
        <v>0</v>
      </c>
      <c r="O3147">
        <f>DATEDIF(Table1[[#This Row],[Submission_Date]],Table1[[#This Row],[Decision_Date]],"D")</f>
        <v>50</v>
      </c>
      <c r="P3147">
        <f>Table1[[#This Row],[Claim_Amount]]-Table1[[#This Row],[Paid_Amount]]</f>
        <v>435.60999999999967</v>
      </c>
    </row>
    <row r="3148" spans="1:16" x14ac:dyDescent="0.3">
      <c r="A3148" t="s">
        <v>5759</v>
      </c>
      <c r="B3148" t="s">
        <v>5760</v>
      </c>
      <c r="C3148" s="1">
        <v>45455</v>
      </c>
      <c r="D3148" s="1">
        <v>45467</v>
      </c>
      <c r="E3148" s="1">
        <v>45523</v>
      </c>
      <c r="F3148" t="s">
        <v>72</v>
      </c>
      <c r="G3148" t="s">
        <v>16</v>
      </c>
      <c r="H3148" t="s">
        <v>55</v>
      </c>
      <c r="I3148">
        <v>93000</v>
      </c>
      <c r="J3148">
        <v>1026.49</v>
      </c>
      <c r="K3148">
        <v>857.92</v>
      </c>
      <c r="L3148" t="s">
        <v>18</v>
      </c>
      <c r="M3148" t="s">
        <v>19</v>
      </c>
      <c r="N3148" s="2">
        <f t="shared" si="49"/>
        <v>0</v>
      </c>
      <c r="O3148">
        <f>DATEDIF(Table1[[#This Row],[Submission_Date]],Table1[[#This Row],[Decision_Date]],"D")</f>
        <v>56</v>
      </c>
      <c r="P3148">
        <f>Table1[[#This Row],[Claim_Amount]]-Table1[[#This Row],[Paid_Amount]]</f>
        <v>168.57000000000005</v>
      </c>
    </row>
    <row r="3149" spans="1:16" x14ac:dyDescent="0.3">
      <c r="A3149" t="s">
        <v>5761</v>
      </c>
      <c r="B3149" t="s">
        <v>5762</v>
      </c>
      <c r="C3149" s="1">
        <v>45023</v>
      </c>
      <c r="D3149" s="1">
        <v>45049</v>
      </c>
      <c r="E3149" s="1">
        <v>45101</v>
      </c>
      <c r="F3149" t="s">
        <v>27</v>
      </c>
      <c r="G3149" t="s">
        <v>28</v>
      </c>
      <c r="H3149" t="s">
        <v>45</v>
      </c>
      <c r="I3149">
        <v>27447</v>
      </c>
      <c r="J3149">
        <v>1022.76</v>
      </c>
      <c r="K3149">
        <v>964.92</v>
      </c>
      <c r="L3149" t="s">
        <v>18</v>
      </c>
      <c r="M3149" t="s">
        <v>19</v>
      </c>
      <c r="N3149" s="2">
        <f t="shared" si="49"/>
        <v>0</v>
      </c>
      <c r="O3149">
        <f>DATEDIF(Table1[[#This Row],[Submission_Date]],Table1[[#This Row],[Decision_Date]],"D")</f>
        <v>52</v>
      </c>
      <c r="P3149">
        <f>Table1[[#This Row],[Claim_Amount]]-Table1[[#This Row],[Paid_Amount]]</f>
        <v>57.840000000000032</v>
      </c>
    </row>
    <row r="3150" spans="1:16" x14ac:dyDescent="0.3">
      <c r="A3150" t="s">
        <v>5763</v>
      </c>
      <c r="B3150" t="s">
        <v>5764</v>
      </c>
      <c r="C3150" s="1">
        <v>45512</v>
      </c>
      <c r="D3150" s="1">
        <v>45541</v>
      </c>
      <c r="E3150" s="1">
        <v>45583</v>
      </c>
      <c r="F3150" t="s">
        <v>48</v>
      </c>
      <c r="G3150" t="s">
        <v>34</v>
      </c>
      <c r="H3150" t="s">
        <v>38</v>
      </c>
      <c r="I3150">
        <v>27447</v>
      </c>
      <c r="J3150">
        <v>1654.85</v>
      </c>
      <c r="K3150">
        <v>0</v>
      </c>
      <c r="L3150" t="s">
        <v>60</v>
      </c>
      <c r="M3150" t="s">
        <v>153</v>
      </c>
      <c r="N3150" s="2">
        <f t="shared" si="49"/>
        <v>1</v>
      </c>
      <c r="O3150">
        <f>DATEDIF(Table1[[#This Row],[Submission_Date]],Table1[[#This Row],[Decision_Date]],"D")</f>
        <v>42</v>
      </c>
      <c r="P3150">
        <f>Table1[[#This Row],[Claim_Amount]]-Table1[[#This Row],[Paid_Amount]]</f>
        <v>1654.85</v>
      </c>
    </row>
    <row r="3151" spans="1:16" x14ac:dyDescent="0.3">
      <c r="A3151" t="s">
        <v>5765</v>
      </c>
      <c r="B3151" t="s">
        <v>5766</v>
      </c>
      <c r="C3151" s="1">
        <v>45634</v>
      </c>
      <c r="D3151" s="1">
        <v>45645</v>
      </c>
      <c r="E3151" s="1">
        <v>45678</v>
      </c>
      <c r="F3151" t="s">
        <v>106</v>
      </c>
      <c r="G3151" t="s">
        <v>23</v>
      </c>
      <c r="H3151" t="s">
        <v>52</v>
      </c>
      <c r="I3151">
        <v>27447</v>
      </c>
      <c r="J3151">
        <v>882.44</v>
      </c>
      <c r="K3151">
        <v>673.85</v>
      </c>
      <c r="L3151" t="s">
        <v>18</v>
      </c>
      <c r="M3151" t="s">
        <v>19</v>
      </c>
      <c r="N3151" s="2">
        <f t="shared" si="49"/>
        <v>0</v>
      </c>
      <c r="O3151">
        <f>DATEDIF(Table1[[#This Row],[Submission_Date]],Table1[[#This Row],[Decision_Date]],"D")</f>
        <v>33</v>
      </c>
      <c r="P3151">
        <f>Table1[[#This Row],[Claim_Amount]]-Table1[[#This Row],[Paid_Amount]]</f>
        <v>208.59000000000003</v>
      </c>
    </row>
    <row r="3152" spans="1:16" x14ac:dyDescent="0.3">
      <c r="A3152" t="s">
        <v>5767</v>
      </c>
      <c r="B3152" t="s">
        <v>938</v>
      </c>
      <c r="C3152" s="1">
        <v>45339</v>
      </c>
      <c r="D3152" s="1">
        <v>45352</v>
      </c>
      <c r="E3152" s="1">
        <v>45411</v>
      </c>
      <c r="F3152" t="s">
        <v>27</v>
      </c>
      <c r="G3152" t="s">
        <v>23</v>
      </c>
      <c r="H3152" t="s">
        <v>38</v>
      </c>
      <c r="I3152">
        <v>99213</v>
      </c>
      <c r="J3152">
        <v>3546.04</v>
      </c>
      <c r="K3152">
        <v>2835.19</v>
      </c>
      <c r="L3152" t="s">
        <v>18</v>
      </c>
      <c r="M3152" t="s">
        <v>19</v>
      </c>
      <c r="N3152" s="2">
        <f t="shared" si="49"/>
        <v>0</v>
      </c>
      <c r="O3152">
        <f>DATEDIF(Table1[[#This Row],[Submission_Date]],Table1[[#This Row],[Decision_Date]],"D")</f>
        <v>59</v>
      </c>
      <c r="P3152">
        <f>Table1[[#This Row],[Claim_Amount]]-Table1[[#This Row],[Paid_Amount]]</f>
        <v>710.84999999999991</v>
      </c>
    </row>
    <row r="3153" spans="1:16" x14ac:dyDescent="0.3">
      <c r="A3153" t="s">
        <v>5768</v>
      </c>
      <c r="B3153" t="s">
        <v>5769</v>
      </c>
      <c r="C3153" s="1">
        <v>45492</v>
      </c>
      <c r="D3153" s="1">
        <v>45497</v>
      </c>
      <c r="E3153" s="1">
        <v>45540</v>
      </c>
      <c r="F3153" t="s">
        <v>106</v>
      </c>
      <c r="G3153" t="s">
        <v>79</v>
      </c>
      <c r="H3153" t="s">
        <v>17</v>
      </c>
      <c r="I3153">
        <v>92928</v>
      </c>
      <c r="J3153">
        <v>1345.65</v>
      </c>
      <c r="K3153">
        <v>0</v>
      </c>
      <c r="L3153" t="s">
        <v>60</v>
      </c>
      <c r="M3153" t="s">
        <v>153</v>
      </c>
      <c r="N3153" s="2">
        <f t="shared" si="49"/>
        <v>1</v>
      </c>
      <c r="O3153">
        <f>DATEDIF(Table1[[#This Row],[Submission_Date]],Table1[[#This Row],[Decision_Date]],"D")</f>
        <v>43</v>
      </c>
      <c r="P3153">
        <f>Table1[[#This Row],[Claim_Amount]]-Table1[[#This Row],[Paid_Amount]]</f>
        <v>1345.65</v>
      </c>
    </row>
    <row r="3154" spans="1:16" x14ac:dyDescent="0.3">
      <c r="A3154" t="s">
        <v>5770</v>
      </c>
      <c r="B3154" t="s">
        <v>5771</v>
      </c>
      <c r="C3154" s="1">
        <v>45390</v>
      </c>
      <c r="D3154" s="1">
        <v>45413</v>
      </c>
      <c r="E3154" s="1">
        <v>45447</v>
      </c>
      <c r="F3154" t="s">
        <v>48</v>
      </c>
      <c r="G3154" t="s">
        <v>79</v>
      </c>
      <c r="H3154" t="s">
        <v>55</v>
      </c>
      <c r="I3154">
        <v>70553</v>
      </c>
      <c r="J3154">
        <v>176.69</v>
      </c>
      <c r="K3154">
        <v>169.32</v>
      </c>
      <c r="L3154" t="s">
        <v>18</v>
      </c>
      <c r="M3154" t="s">
        <v>19</v>
      </c>
      <c r="N3154" s="2">
        <f t="shared" si="49"/>
        <v>0</v>
      </c>
      <c r="O3154">
        <f>DATEDIF(Table1[[#This Row],[Submission_Date]],Table1[[#This Row],[Decision_Date]],"D")</f>
        <v>34</v>
      </c>
      <c r="P3154">
        <f>Table1[[#This Row],[Claim_Amount]]-Table1[[#This Row],[Paid_Amount]]</f>
        <v>7.3700000000000045</v>
      </c>
    </row>
    <row r="3155" spans="1:16" x14ac:dyDescent="0.3">
      <c r="A3155" t="s">
        <v>5772</v>
      </c>
      <c r="B3155" t="s">
        <v>5773</v>
      </c>
      <c r="C3155" s="1">
        <v>44938</v>
      </c>
      <c r="D3155" s="1">
        <v>44945</v>
      </c>
      <c r="E3155" s="1">
        <v>45005</v>
      </c>
      <c r="F3155" t="s">
        <v>27</v>
      </c>
      <c r="G3155" t="s">
        <v>16</v>
      </c>
      <c r="H3155" t="s">
        <v>24</v>
      </c>
      <c r="I3155">
        <v>45378</v>
      </c>
      <c r="J3155">
        <v>1339.62</v>
      </c>
      <c r="K3155">
        <v>1183.79</v>
      </c>
      <c r="L3155" t="s">
        <v>18</v>
      </c>
      <c r="M3155" t="s">
        <v>19</v>
      </c>
      <c r="N3155" s="2">
        <f t="shared" si="49"/>
        <v>0</v>
      </c>
      <c r="O3155">
        <f>DATEDIF(Table1[[#This Row],[Submission_Date]],Table1[[#This Row],[Decision_Date]],"D")</f>
        <v>60</v>
      </c>
      <c r="P3155">
        <f>Table1[[#This Row],[Claim_Amount]]-Table1[[#This Row],[Paid_Amount]]</f>
        <v>155.82999999999993</v>
      </c>
    </row>
    <row r="3156" spans="1:16" x14ac:dyDescent="0.3">
      <c r="A3156" t="s">
        <v>5774</v>
      </c>
      <c r="B3156" t="s">
        <v>1990</v>
      </c>
      <c r="C3156" s="1">
        <v>45637</v>
      </c>
      <c r="D3156" s="1">
        <v>45656</v>
      </c>
      <c r="E3156" s="1">
        <v>45714</v>
      </c>
      <c r="F3156" t="s">
        <v>15</v>
      </c>
      <c r="G3156" t="s">
        <v>23</v>
      </c>
      <c r="H3156" t="s">
        <v>52</v>
      </c>
      <c r="I3156">
        <v>90837</v>
      </c>
      <c r="J3156">
        <v>787.74</v>
      </c>
      <c r="K3156">
        <v>0</v>
      </c>
      <c r="L3156" t="s">
        <v>60</v>
      </c>
      <c r="M3156" t="s">
        <v>61</v>
      </c>
      <c r="N3156" s="2">
        <f t="shared" si="49"/>
        <v>1</v>
      </c>
      <c r="O3156">
        <f>DATEDIF(Table1[[#This Row],[Submission_Date]],Table1[[#This Row],[Decision_Date]],"D")</f>
        <v>58</v>
      </c>
      <c r="P3156">
        <f>Table1[[#This Row],[Claim_Amount]]-Table1[[#This Row],[Paid_Amount]]</f>
        <v>787.74</v>
      </c>
    </row>
    <row r="3157" spans="1:16" x14ac:dyDescent="0.3">
      <c r="A3157" t="s">
        <v>5775</v>
      </c>
      <c r="B3157" t="s">
        <v>5330</v>
      </c>
      <c r="C3157" s="1">
        <v>45353</v>
      </c>
      <c r="D3157" s="1">
        <v>45375</v>
      </c>
      <c r="E3157" s="1">
        <v>45414</v>
      </c>
      <c r="F3157" t="s">
        <v>15</v>
      </c>
      <c r="G3157" t="s">
        <v>16</v>
      </c>
      <c r="H3157" t="s">
        <v>87</v>
      </c>
      <c r="I3157">
        <v>27130</v>
      </c>
      <c r="J3157">
        <v>490.28</v>
      </c>
      <c r="K3157">
        <v>449.08</v>
      </c>
      <c r="L3157" t="s">
        <v>18</v>
      </c>
      <c r="M3157" t="s">
        <v>19</v>
      </c>
      <c r="N3157" s="2">
        <f t="shared" si="49"/>
        <v>0</v>
      </c>
      <c r="O3157">
        <f>DATEDIF(Table1[[#This Row],[Submission_Date]],Table1[[#This Row],[Decision_Date]],"D")</f>
        <v>39</v>
      </c>
      <c r="P3157">
        <f>Table1[[#This Row],[Claim_Amount]]-Table1[[#This Row],[Paid_Amount]]</f>
        <v>41.199999999999989</v>
      </c>
    </row>
    <row r="3158" spans="1:16" x14ac:dyDescent="0.3">
      <c r="A3158" t="s">
        <v>5776</v>
      </c>
      <c r="B3158" t="s">
        <v>390</v>
      </c>
      <c r="C3158" s="1">
        <v>45321</v>
      </c>
      <c r="D3158" s="1">
        <v>45331</v>
      </c>
      <c r="E3158" s="1">
        <v>45382</v>
      </c>
      <c r="F3158" t="s">
        <v>48</v>
      </c>
      <c r="G3158" t="s">
        <v>28</v>
      </c>
      <c r="H3158" t="s">
        <v>55</v>
      </c>
      <c r="I3158">
        <v>71046</v>
      </c>
      <c r="J3158">
        <v>671.87</v>
      </c>
      <c r="K3158">
        <v>0</v>
      </c>
      <c r="L3158" t="s">
        <v>30</v>
      </c>
      <c r="M3158" t="s">
        <v>19</v>
      </c>
      <c r="N3158" s="2">
        <f t="shared" si="49"/>
        <v>0</v>
      </c>
      <c r="O3158">
        <f>DATEDIF(Table1[[#This Row],[Submission_Date]],Table1[[#This Row],[Decision_Date]],"D")</f>
        <v>51</v>
      </c>
      <c r="P3158">
        <f>Table1[[#This Row],[Claim_Amount]]-Table1[[#This Row],[Paid_Amount]]</f>
        <v>671.87</v>
      </c>
    </row>
    <row r="3159" spans="1:16" x14ac:dyDescent="0.3">
      <c r="A3159" t="s">
        <v>5777</v>
      </c>
      <c r="B3159" t="s">
        <v>1668</v>
      </c>
      <c r="C3159" s="1">
        <v>45367</v>
      </c>
      <c r="D3159" s="1">
        <v>45383</v>
      </c>
      <c r="E3159" s="1">
        <v>45389</v>
      </c>
      <c r="F3159" t="s">
        <v>106</v>
      </c>
      <c r="G3159" t="s">
        <v>28</v>
      </c>
      <c r="H3159" t="s">
        <v>87</v>
      </c>
      <c r="I3159">
        <v>71046</v>
      </c>
      <c r="J3159">
        <v>1973.43</v>
      </c>
      <c r="K3159">
        <v>1829.35</v>
      </c>
      <c r="L3159" t="s">
        <v>18</v>
      </c>
      <c r="M3159" t="s">
        <v>19</v>
      </c>
      <c r="N3159" s="2">
        <f t="shared" si="49"/>
        <v>0</v>
      </c>
      <c r="O3159">
        <f>DATEDIF(Table1[[#This Row],[Submission_Date]],Table1[[#This Row],[Decision_Date]],"D")</f>
        <v>6</v>
      </c>
      <c r="P3159">
        <f>Table1[[#This Row],[Claim_Amount]]-Table1[[#This Row],[Paid_Amount]]</f>
        <v>144.08000000000015</v>
      </c>
    </row>
    <row r="3160" spans="1:16" x14ac:dyDescent="0.3">
      <c r="A3160" t="s">
        <v>5778</v>
      </c>
      <c r="B3160" t="s">
        <v>5779</v>
      </c>
      <c r="C3160" s="1">
        <v>45448</v>
      </c>
      <c r="D3160" s="1">
        <v>45462</v>
      </c>
      <c r="E3160" s="1">
        <v>45502</v>
      </c>
      <c r="F3160" t="s">
        <v>15</v>
      </c>
      <c r="G3160" t="s">
        <v>79</v>
      </c>
      <c r="H3160" t="s">
        <v>29</v>
      </c>
      <c r="I3160">
        <v>45378</v>
      </c>
      <c r="J3160">
        <v>5233.8999999999996</v>
      </c>
      <c r="K3160">
        <v>4942.24</v>
      </c>
      <c r="L3160" t="s">
        <v>18</v>
      </c>
      <c r="M3160" t="s">
        <v>19</v>
      </c>
      <c r="N3160" s="2">
        <f t="shared" si="49"/>
        <v>0</v>
      </c>
      <c r="O3160">
        <f>DATEDIF(Table1[[#This Row],[Submission_Date]],Table1[[#This Row],[Decision_Date]],"D")</f>
        <v>40</v>
      </c>
      <c r="P3160">
        <f>Table1[[#This Row],[Claim_Amount]]-Table1[[#This Row],[Paid_Amount]]</f>
        <v>291.65999999999985</v>
      </c>
    </row>
    <row r="3161" spans="1:16" x14ac:dyDescent="0.3">
      <c r="A3161" t="s">
        <v>5780</v>
      </c>
      <c r="B3161" t="s">
        <v>5781</v>
      </c>
      <c r="C3161" s="1">
        <v>45603</v>
      </c>
      <c r="D3161" s="1">
        <v>45613</v>
      </c>
      <c r="E3161" s="1">
        <v>45649</v>
      </c>
      <c r="F3161" t="s">
        <v>27</v>
      </c>
      <c r="G3161" t="s">
        <v>23</v>
      </c>
      <c r="H3161" t="s">
        <v>17</v>
      </c>
      <c r="I3161">
        <v>80053</v>
      </c>
      <c r="J3161">
        <v>2322.84</v>
      </c>
      <c r="K3161">
        <v>1955.97</v>
      </c>
      <c r="L3161" t="s">
        <v>18</v>
      </c>
      <c r="M3161" t="s">
        <v>19</v>
      </c>
      <c r="N3161" s="2">
        <f t="shared" si="49"/>
        <v>0</v>
      </c>
      <c r="O3161">
        <f>DATEDIF(Table1[[#This Row],[Submission_Date]],Table1[[#This Row],[Decision_Date]],"D")</f>
        <v>36</v>
      </c>
      <c r="P3161">
        <f>Table1[[#This Row],[Claim_Amount]]-Table1[[#This Row],[Paid_Amount]]</f>
        <v>366.87000000000012</v>
      </c>
    </row>
    <row r="3162" spans="1:16" x14ac:dyDescent="0.3">
      <c r="A3162" t="s">
        <v>5782</v>
      </c>
      <c r="B3162" t="s">
        <v>5783</v>
      </c>
      <c r="C3162" s="1">
        <v>45446</v>
      </c>
      <c r="D3162" s="1">
        <v>45475</v>
      </c>
      <c r="E3162" s="1">
        <v>45512</v>
      </c>
      <c r="F3162" t="s">
        <v>48</v>
      </c>
      <c r="G3162" t="s">
        <v>16</v>
      </c>
      <c r="H3162" t="s">
        <v>24</v>
      </c>
      <c r="I3162">
        <v>80053</v>
      </c>
      <c r="J3162">
        <v>1112.98</v>
      </c>
      <c r="K3162">
        <v>1009.03</v>
      </c>
      <c r="L3162" t="s">
        <v>18</v>
      </c>
      <c r="M3162" t="s">
        <v>19</v>
      </c>
      <c r="N3162" s="2">
        <f t="shared" si="49"/>
        <v>0</v>
      </c>
      <c r="O3162">
        <f>DATEDIF(Table1[[#This Row],[Submission_Date]],Table1[[#This Row],[Decision_Date]],"D")</f>
        <v>37</v>
      </c>
      <c r="P3162">
        <f>Table1[[#This Row],[Claim_Amount]]-Table1[[#This Row],[Paid_Amount]]</f>
        <v>103.95000000000005</v>
      </c>
    </row>
    <row r="3163" spans="1:16" x14ac:dyDescent="0.3">
      <c r="A3163" t="s">
        <v>5784</v>
      </c>
      <c r="B3163" t="s">
        <v>5785</v>
      </c>
      <c r="C3163" s="1">
        <v>45232</v>
      </c>
      <c r="D3163" s="1">
        <v>45246</v>
      </c>
      <c r="E3163" s="1">
        <v>45291</v>
      </c>
      <c r="F3163" t="s">
        <v>15</v>
      </c>
      <c r="G3163" t="s">
        <v>79</v>
      </c>
      <c r="H3163" t="s">
        <v>49</v>
      </c>
      <c r="I3163">
        <v>27447</v>
      </c>
      <c r="J3163">
        <v>2603.79</v>
      </c>
      <c r="K3163">
        <v>2573.83</v>
      </c>
      <c r="L3163" t="s">
        <v>18</v>
      </c>
      <c r="M3163" t="s">
        <v>19</v>
      </c>
      <c r="N3163" s="2">
        <f t="shared" si="49"/>
        <v>0</v>
      </c>
      <c r="O3163">
        <f>DATEDIF(Table1[[#This Row],[Submission_Date]],Table1[[#This Row],[Decision_Date]],"D")</f>
        <v>45</v>
      </c>
      <c r="P3163">
        <f>Table1[[#This Row],[Claim_Amount]]-Table1[[#This Row],[Paid_Amount]]</f>
        <v>29.960000000000036</v>
      </c>
    </row>
    <row r="3164" spans="1:16" x14ac:dyDescent="0.3">
      <c r="A3164" t="s">
        <v>5786</v>
      </c>
      <c r="B3164" t="s">
        <v>1106</v>
      </c>
      <c r="C3164" s="1">
        <v>45131</v>
      </c>
      <c r="D3164" s="1">
        <v>45159</v>
      </c>
      <c r="E3164" s="1">
        <v>45182</v>
      </c>
      <c r="F3164" t="s">
        <v>48</v>
      </c>
      <c r="G3164" t="s">
        <v>28</v>
      </c>
      <c r="H3164" t="s">
        <v>49</v>
      </c>
      <c r="I3164">
        <v>70553</v>
      </c>
      <c r="J3164">
        <v>1252.29</v>
      </c>
      <c r="K3164">
        <v>1018.73</v>
      </c>
      <c r="L3164" t="s">
        <v>18</v>
      </c>
      <c r="M3164" t="s">
        <v>19</v>
      </c>
      <c r="N3164" s="2">
        <f t="shared" si="49"/>
        <v>0</v>
      </c>
      <c r="O3164">
        <f>DATEDIF(Table1[[#This Row],[Submission_Date]],Table1[[#This Row],[Decision_Date]],"D")</f>
        <v>23</v>
      </c>
      <c r="P3164">
        <f>Table1[[#This Row],[Claim_Amount]]-Table1[[#This Row],[Paid_Amount]]</f>
        <v>233.55999999999995</v>
      </c>
    </row>
    <row r="3165" spans="1:16" x14ac:dyDescent="0.3">
      <c r="A3165" t="s">
        <v>5787</v>
      </c>
      <c r="B3165" t="s">
        <v>5788</v>
      </c>
      <c r="C3165" s="1">
        <v>45127</v>
      </c>
      <c r="D3165" s="1">
        <v>45150</v>
      </c>
      <c r="E3165" s="1">
        <v>45161</v>
      </c>
      <c r="F3165" t="s">
        <v>106</v>
      </c>
      <c r="G3165" t="s">
        <v>34</v>
      </c>
      <c r="H3165" t="s">
        <v>49</v>
      </c>
      <c r="I3165">
        <v>71046</v>
      </c>
      <c r="J3165">
        <v>1037.24</v>
      </c>
      <c r="K3165">
        <v>853.09</v>
      </c>
      <c r="L3165" t="s">
        <v>18</v>
      </c>
      <c r="M3165" t="s">
        <v>19</v>
      </c>
      <c r="N3165" s="2">
        <f t="shared" si="49"/>
        <v>0</v>
      </c>
      <c r="O3165">
        <f>DATEDIF(Table1[[#This Row],[Submission_Date]],Table1[[#This Row],[Decision_Date]],"D")</f>
        <v>11</v>
      </c>
      <c r="P3165">
        <f>Table1[[#This Row],[Claim_Amount]]-Table1[[#This Row],[Paid_Amount]]</f>
        <v>184.14999999999998</v>
      </c>
    </row>
    <row r="3166" spans="1:16" x14ac:dyDescent="0.3">
      <c r="A3166" t="s">
        <v>5789</v>
      </c>
      <c r="B3166" t="s">
        <v>5790</v>
      </c>
      <c r="C3166" s="1">
        <v>45017</v>
      </c>
      <c r="D3166" s="1">
        <v>45037</v>
      </c>
      <c r="E3166" s="1">
        <v>45071</v>
      </c>
      <c r="F3166" t="s">
        <v>27</v>
      </c>
      <c r="G3166" t="s">
        <v>79</v>
      </c>
      <c r="H3166" t="s">
        <v>38</v>
      </c>
      <c r="I3166">
        <v>63047</v>
      </c>
      <c r="J3166">
        <v>718.03</v>
      </c>
      <c r="K3166">
        <v>555.91</v>
      </c>
      <c r="L3166" t="s">
        <v>18</v>
      </c>
      <c r="M3166" t="s">
        <v>19</v>
      </c>
      <c r="N3166" s="2">
        <f t="shared" si="49"/>
        <v>0</v>
      </c>
      <c r="O3166">
        <f>DATEDIF(Table1[[#This Row],[Submission_Date]],Table1[[#This Row],[Decision_Date]],"D")</f>
        <v>34</v>
      </c>
      <c r="P3166">
        <f>Table1[[#This Row],[Claim_Amount]]-Table1[[#This Row],[Paid_Amount]]</f>
        <v>162.12</v>
      </c>
    </row>
    <row r="3167" spans="1:16" x14ac:dyDescent="0.3">
      <c r="A3167" t="s">
        <v>5791</v>
      </c>
      <c r="B3167" t="s">
        <v>5792</v>
      </c>
      <c r="C3167" s="1">
        <v>45370</v>
      </c>
      <c r="D3167" s="1">
        <v>45373</v>
      </c>
      <c r="E3167" s="1">
        <v>45410</v>
      </c>
      <c r="F3167" t="s">
        <v>48</v>
      </c>
      <c r="G3167" t="s">
        <v>23</v>
      </c>
      <c r="H3167" t="s">
        <v>38</v>
      </c>
      <c r="I3167">
        <v>90837</v>
      </c>
      <c r="J3167">
        <v>445.21</v>
      </c>
      <c r="K3167">
        <v>429.27</v>
      </c>
      <c r="L3167" t="s">
        <v>18</v>
      </c>
      <c r="M3167" t="s">
        <v>19</v>
      </c>
      <c r="N3167" s="2">
        <f t="shared" si="49"/>
        <v>0</v>
      </c>
      <c r="O3167">
        <f>DATEDIF(Table1[[#This Row],[Submission_Date]],Table1[[#This Row],[Decision_Date]],"D")</f>
        <v>37</v>
      </c>
      <c r="P3167">
        <f>Table1[[#This Row],[Claim_Amount]]-Table1[[#This Row],[Paid_Amount]]</f>
        <v>15.939999999999998</v>
      </c>
    </row>
    <row r="3168" spans="1:16" x14ac:dyDescent="0.3">
      <c r="A3168" t="s">
        <v>5793</v>
      </c>
      <c r="B3168" t="s">
        <v>5794</v>
      </c>
      <c r="C3168" s="1">
        <v>45255</v>
      </c>
      <c r="D3168" s="1">
        <v>45279</v>
      </c>
      <c r="E3168" s="1">
        <v>45310</v>
      </c>
      <c r="F3168" t="s">
        <v>48</v>
      </c>
      <c r="G3168" t="s">
        <v>79</v>
      </c>
      <c r="H3168" t="s">
        <v>24</v>
      </c>
      <c r="I3168">
        <v>99215</v>
      </c>
      <c r="J3168">
        <v>1323.53</v>
      </c>
      <c r="K3168">
        <v>1005.61</v>
      </c>
      <c r="L3168" t="s">
        <v>18</v>
      </c>
      <c r="M3168" t="s">
        <v>19</v>
      </c>
      <c r="N3168" s="2">
        <f t="shared" si="49"/>
        <v>0</v>
      </c>
      <c r="O3168">
        <f>DATEDIF(Table1[[#This Row],[Submission_Date]],Table1[[#This Row],[Decision_Date]],"D")</f>
        <v>31</v>
      </c>
      <c r="P3168">
        <f>Table1[[#This Row],[Claim_Amount]]-Table1[[#This Row],[Paid_Amount]]</f>
        <v>317.91999999999996</v>
      </c>
    </row>
    <row r="3169" spans="1:16" x14ac:dyDescent="0.3">
      <c r="A3169" t="s">
        <v>5795</v>
      </c>
      <c r="B3169" t="s">
        <v>4551</v>
      </c>
      <c r="C3169" s="1">
        <v>44960</v>
      </c>
      <c r="D3169" s="1">
        <v>44970</v>
      </c>
      <c r="E3169" s="1">
        <v>45005</v>
      </c>
      <c r="F3169" t="s">
        <v>15</v>
      </c>
      <c r="G3169" t="s">
        <v>34</v>
      </c>
      <c r="H3169" t="s">
        <v>52</v>
      </c>
      <c r="I3169">
        <v>63047</v>
      </c>
      <c r="J3169">
        <v>2051.7399999999998</v>
      </c>
      <c r="K3169">
        <v>0</v>
      </c>
      <c r="L3169" t="s">
        <v>60</v>
      </c>
      <c r="M3169" t="s">
        <v>252</v>
      </c>
      <c r="N3169" s="2">
        <f t="shared" si="49"/>
        <v>1</v>
      </c>
      <c r="O3169">
        <f>DATEDIF(Table1[[#This Row],[Submission_Date]],Table1[[#This Row],[Decision_Date]],"D")</f>
        <v>35</v>
      </c>
      <c r="P3169">
        <f>Table1[[#This Row],[Claim_Amount]]-Table1[[#This Row],[Paid_Amount]]</f>
        <v>2051.7399999999998</v>
      </c>
    </row>
    <row r="3170" spans="1:16" x14ac:dyDescent="0.3">
      <c r="A3170" t="s">
        <v>5796</v>
      </c>
      <c r="B3170" t="s">
        <v>5797</v>
      </c>
      <c r="C3170" s="1">
        <v>45538</v>
      </c>
      <c r="D3170" s="1">
        <v>45565</v>
      </c>
      <c r="E3170" s="1">
        <v>45609</v>
      </c>
      <c r="F3170" t="s">
        <v>27</v>
      </c>
      <c r="G3170" t="s">
        <v>79</v>
      </c>
      <c r="H3170" t="s">
        <v>24</v>
      </c>
      <c r="I3170">
        <v>27130</v>
      </c>
      <c r="J3170">
        <v>1673.55</v>
      </c>
      <c r="K3170">
        <v>1471.78</v>
      </c>
      <c r="L3170" t="s">
        <v>18</v>
      </c>
      <c r="M3170" t="s">
        <v>19</v>
      </c>
      <c r="N3170" s="2">
        <f t="shared" si="49"/>
        <v>0</v>
      </c>
      <c r="O3170">
        <f>DATEDIF(Table1[[#This Row],[Submission_Date]],Table1[[#This Row],[Decision_Date]],"D")</f>
        <v>44</v>
      </c>
      <c r="P3170">
        <f>Table1[[#This Row],[Claim_Amount]]-Table1[[#This Row],[Paid_Amount]]</f>
        <v>201.76999999999998</v>
      </c>
    </row>
    <row r="3171" spans="1:16" x14ac:dyDescent="0.3">
      <c r="A3171" t="s">
        <v>5798</v>
      </c>
      <c r="B3171" t="s">
        <v>2152</v>
      </c>
      <c r="C3171" s="1">
        <v>45482</v>
      </c>
      <c r="D3171" s="1">
        <v>45493</v>
      </c>
      <c r="E3171" s="1">
        <v>45539</v>
      </c>
      <c r="F3171" t="s">
        <v>33</v>
      </c>
      <c r="G3171" t="s">
        <v>16</v>
      </c>
      <c r="H3171" t="s">
        <v>49</v>
      </c>
      <c r="I3171">
        <v>45378</v>
      </c>
      <c r="J3171">
        <v>1296.24</v>
      </c>
      <c r="K3171">
        <v>1245.3</v>
      </c>
      <c r="L3171" t="s">
        <v>18</v>
      </c>
      <c r="M3171" t="s">
        <v>19</v>
      </c>
      <c r="N3171" s="2">
        <f t="shared" si="49"/>
        <v>0</v>
      </c>
      <c r="O3171">
        <f>DATEDIF(Table1[[#This Row],[Submission_Date]],Table1[[#This Row],[Decision_Date]],"D")</f>
        <v>46</v>
      </c>
      <c r="P3171">
        <f>Table1[[#This Row],[Claim_Amount]]-Table1[[#This Row],[Paid_Amount]]</f>
        <v>50.940000000000055</v>
      </c>
    </row>
    <row r="3172" spans="1:16" x14ac:dyDescent="0.3">
      <c r="A3172" t="s">
        <v>5799</v>
      </c>
      <c r="B3172" t="s">
        <v>5800</v>
      </c>
      <c r="C3172" s="1">
        <v>45145</v>
      </c>
      <c r="D3172" s="1">
        <v>45160</v>
      </c>
      <c r="E3172" s="1">
        <v>45215</v>
      </c>
      <c r="F3172" t="s">
        <v>48</v>
      </c>
      <c r="G3172" t="s">
        <v>23</v>
      </c>
      <c r="H3172" t="s">
        <v>29</v>
      </c>
      <c r="I3172">
        <v>71046</v>
      </c>
      <c r="J3172">
        <v>848.44</v>
      </c>
      <c r="K3172">
        <v>0</v>
      </c>
      <c r="L3172" t="s">
        <v>60</v>
      </c>
      <c r="M3172" t="s">
        <v>176</v>
      </c>
      <c r="N3172" s="2">
        <f t="shared" si="49"/>
        <v>1</v>
      </c>
      <c r="O3172">
        <f>DATEDIF(Table1[[#This Row],[Submission_Date]],Table1[[#This Row],[Decision_Date]],"D")</f>
        <v>55</v>
      </c>
      <c r="P3172">
        <f>Table1[[#This Row],[Claim_Amount]]-Table1[[#This Row],[Paid_Amount]]</f>
        <v>848.44</v>
      </c>
    </row>
    <row r="3173" spans="1:16" x14ac:dyDescent="0.3">
      <c r="A3173" t="s">
        <v>5801</v>
      </c>
      <c r="B3173" t="s">
        <v>5802</v>
      </c>
      <c r="C3173" s="1">
        <v>45157</v>
      </c>
      <c r="D3173" s="1">
        <v>45174</v>
      </c>
      <c r="E3173" s="1">
        <v>45193</v>
      </c>
      <c r="F3173" t="s">
        <v>48</v>
      </c>
      <c r="G3173" t="s">
        <v>41</v>
      </c>
      <c r="H3173" t="s">
        <v>29</v>
      </c>
      <c r="I3173">
        <v>71046</v>
      </c>
      <c r="J3173">
        <v>2941.27</v>
      </c>
      <c r="K3173">
        <v>2419.39</v>
      </c>
      <c r="L3173" t="s">
        <v>18</v>
      </c>
      <c r="M3173" t="s">
        <v>19</v>
      </c>
      <c r="N3173" s="2">
        <f t="shared" si="49"/>
        <v>0</v>
      </c>
      <c r="O3173">
        <f>DATEDIF(Table1[[#This Row],[Submission_Date]],Table1[[#This Row],[Decision_Date]],"D")</f>
        <v>19</v>
      </c>
      <c r="P3173">
        <f>Table1[[#This Row],[Claim_Amount]]-Table1[[#This Row],[Paid_Amount]]</f>
        <v>521.88000000000011</v>
      </c>
    </row>
    <row r="3174" spans="1:16" x14ac:dyDescent="0.3">
      <c r="A3174" t="s">
        <v>5803</v>
      </c>
      <c r="B3174" t="s">
        <v>2245</v>
      </c>
      <c r="C3174" s="1">
        <v>45472</v>
      </c>
      <c r="D3174" s="1">
        <v>45498</v>
      </c>
      <c r="E3174" s="1">
        <v>45542</v>
      </c>
      <c r="F3174" t="s">
        <v>106</v>
      </c>
      <c r="G3174" t="s">
        <v>79</v>
      </c>
      <c r="H3174" t="s">
        <v>45</v>
      </c>
      <c r="I3174">
        <v>45378</v>
      </c>
      <c r="J3174">
        <v>630.36</v>
      </c>
      <c r="K3174">
        <v>0</v>
      </c>
      <c r="L3174" t="s">
        <v>60</v>
      </c>
      <c r="M3174" t="s">
        <v>153</v>
      </c>
      <c r="N3174" s="2">
        <f t="shared" si="49"/>
        <v>1</v>
      </c>
      <c r="O3174">
        <f>DATEDIF(Table1[[#This Row],[Submission_Date]],Table1[[#This Row],[Decision_Date]],"D")</f>
        <v>44</v>
      </c>
      <c r="P3174">
        <f>Table1[[#This Row],[Claim_Amount]]-Table1[[#This Row],[Paid_Amount]]</f>
        <v>630.36</v>
      </c>
    </row>
    <row r="3175" spans="1:16" x14ac:dyDescent="0.3">
      <c r="A3175" t="s">
        <v>5804</v>
      </c>
      <c r="B3175" t="s">
        <v>5805</v>
      </c>
      <c r="C3175" s="1">
        <v>44994</v>
      </c>
      <c r="D3175" s="1">
        <v>45006</v>
      </c>
      <c r="E3175" s="1">
        <v>45060</v>
      </c>
      <c r="F3175" t="s">
        <v>15</v>
      </c>
      <c r="G3175" t="s">
        <v>41</v>
      </c>
      <c r="H3175" t="s">
        <v>87</v>
      </c>
      <c r="I3175">
        <v>70553</v>
      </c>
      <c r="J3175">
        <v>3363.79</v>
      </c>
      <c r="K3175">
        <v>0</v>
      </c>
      <c r="L3175" t="s">
        <v>60</v>
      </c>
      <c r="M3175" t="s">
        <v>61</v>
      </c>
      <c r="N3175" s="2">
        <f t="shared" si="49"/>
        <v>1</v>
      </c>
      <c r="O3175">
        <f>DATEDIF(Table1[[#This Row],[Submission_Date]],Table1[[#This Row],[Decision_Date]],"D")</f>
        <v>54</v>
      </c>
      <c r="P3175">
        <f>Table1[[#This Row],[Claim_Amount]]-Table1[[#This Row],[Paid_Amount]]</f>
        <v>3363.79</v>
      </c>
    </row>
    <row r="3176" spans="1:16" x14ac:dyDescent="0.3">
      <c r="A3176" t="s">
        <v>5806</v>
      </c>
      <c r="B3176" t="s">
        <v>5807</v>
      </c>
      <c r="C3176" s="1">
        <v>45606</v>
      </c>
      <c r="D3176" s="1">
        <v>45626</v>
      </c>
      <c r="E3176" s="1">
        <v>45644</v>
      </c>
      <c r="F3176" t="s">
        <v>27</v>
      </c>
      <c r="G3176" t="s">
        <v>79</v>
      </c>
      <c r="H3176" t="s">
        <v>55</v>
      </c>
      <c r="I3176">
        <v>27130</v>
      </c>
      <c r="J3176">
        <v>810.97</v>
      </c>
      <c r="K3176">
        <v>0</v>
      </c>
      <c r="L3176" t="s">
        <v>30</v>
      </c>
      <c r="M3176" t="s">
        <v>19</v>
      </c>
      <c r="N3176" s="2">
        <f t="shared" si="49"/>
        <v>0</v>
      </c>
      <c r="O3176">
        <f>DATEDIF(Table1[[#This Row],[Submission_Date]],Table1[[#This Row],[Decision_Date]],"D")</f>
        <v>18</v>
      </c>
      <c r="P3176">
        <f>Table1[[#This Row],[Claim_Amount]]-Table1[[#This Row],[Paid_Amount]]</f>
        <v>810.97</v>
      </c>
    </row>
    <row r="3177" spans="1:16" x14ac:dyDescent="0.3">
      <c r="A3177" t="s">
        <v>5808</v>
      </c>
      <c r="B3177" t="s">
        <v>2806</v>
      </c>
      <c r="C3177" s="1">
        <v>45111</v>
      </c>
      <c r="D3177" s="1">
        <v>45138</v>
      </c>
      <c r="E3177" s="1">
        <v>45170</v>
      </c>
      <c r="F3177" t="s">
        <v>22</v>
      </c>
      <c r="G3177" t="s">
        <v>79</v>
      </c>
      <c r="H3177" t="s">
        <v>29</v>
      </c>
      <c r="I3177">
        <v>27130</v>
      </c>
      <c r="J3177">
        <v>990.34</v>
      </c>
      <c r="K3177">
        <v>880.79</v>
      </c>
      <c r="L3177" t="s">
        <v>18</v>
      </c>
      <c r="M3177" t="s">
        <v>19</v>
      </c>
      <c r="N3177" s="2">
        <f t="shared" si="49"/>
        <v>0</v>
      </c>
      <c r="O3177">
        <f>DATEDIF(Table1[[#This Row],[Submission_Date]],Table1[[#This Row],[Decision_Date]],"D")</f>
        <v>32</v>
      </c>
      <c r="P3177">
        <f>Table1[[#This Row],[Claim_Amount]]-Table1[[#This Row],[Paid_Amount]]</f>
        <v>109.55000000000007</v>
      </c>
    </row>
    <row r="3178" spans="1:16" x14ac:dyDescent="0.3">
      <c r="A3178" t="s">
        <v>5809</v>
      </c>
      <c r="B3178" t="s">
        <v>5810</v>
      </c>
      <c r="C3178" s="1">
        <v>45429</v>
      </c>
      <c r="D3178" s="1">
        <v>45452</v>
      </c>
      <c r="E3178" s="1">
        <v>45495</v>
      </c>
      <c r="F3178" t="s">
        <v>15</v>
      </c>
      <c r="G3178" t="s">
        <v>79</v>
      </c>
      <c r="H3178" t="s">
        <v>87</v>
      </c>
      <c r="I3178">
        <v>43239</v>
      </c>
      <c r="J3178">
        <v>559.24</v>
      </c>
      <c r="K3178">
        <v>0</v>
      </c>
      <c r="L3178" t="s">
        <v>60</v>
      </c>
      <c r="M3178" t="s">
        <v>101</v>
      </c>
      <c r="N3178" s="2">
        <f t="shared" si="49"/>
        <v>1</v>
      </c>
      <c r="O3178">
        <f>DATEDIF(Table1[[#This Row],[Submission_Date]],Table1[[#This Row],[Decision_Date]],"D")</f>
        <v>43</v>
      </c>
      <c r="P3178">
        <f>Table1[[#This Row],[Claim_Amount]]-Table1[[#This Row],[Paid_Amount]]</f>
        <v>559.24</v>
      </c>
    </row>
    <row r="3179" spans="1:16" x14ac:dyDescent="0.3">
      <c r="A3179" t="s">
        <v>5811</v>
      </c>
      <c r="B3179" t="s">
        <v>1175</v>
      </c>
      <c r="C3179" s="1">
        <v>45070</v>
      </c>
      <c r="D3179" s="1">
        <v>45098</v>
      </c>
      <c r="E3179" s="1">
        <v>45117</v>
      </c>
      <c r="F3179" t="s">
        <v>72</v>
      </c>
      <c r="G3179" t="s">
        <v>41</v>
      </c>
      <c r="H3179" t="s">
        <v>38</v>
      </c>
      <c r="I3179">
        <v>27447</v>
      </c>
      <c r="J3179">
        <v>1210.6099999999999</v>
      </c>
      <c r="K3179">
        <v>1073.31</v>
      </c>
      <c r="L3179" t="s">
        <v>18</v>
      </c>
      <c r="M3179" t="s">
        <v>19</v>
      </c>
      <c r="N3179" s="2">
        <f t="shared" si="49"/>
        <v>0</v>
      </c>
      <c r="O3179">
        <f>DATEDIF(Table1[[#This Row],[Submission_Date]],Table1[[#This Row],[Decision_Date]],"D")</f>
        <v>19</v>
      </c>
      <c r="P3179">
        <f>Table1[[#This Row],[Claim_Amount]]-Table1[[#This Row],[Paid_Amount]]</f>
        <v>137.29999999999995</v>
      </c>
    </row>
    <row r="3180" spans="1:16" x14ac:dyDescent="0.3">
      <c r="A3180" t="s">
        <v>5812</v>
      </c>
      <c r="B3180" t="s">
        <v>5813</v>
      </c>
      <c r="C3180" s="1">
        <v>45227</v>
      </c>
      <c r="D3180" s="1">
        <v>45249</v>
      </c>
      <c r="E3180" s="1">
        <v>45290</v>
      </c>
      <c r="F3180" t="s">
        <v>27</v>
      </c>
      <c r="G3180" t="s">
        <v>16</v>
      </c>
      <c r="H3180" t="s">
        <v>24</v>
      </c>
      <c r="I3180">
        <v>92928</v>
      </c>
      <c r="J3180">
        <v>3945.18</v>
      </c>
      <c r="K3180">
        <v>3867.56</v>
      </c>
      <c r="L3180" t="s">
        <v>18</v>
      </c>
      <c r="M3180" t="s">
        <v>19</v>
      </c>
      <c r="N3180" s="2">
        <f t="shared" si="49"/>
        <v>0</v>
      </c>
      <c r="O3180">
        <f>DATEDIF(Table1[[#This Row],[Submission_Date]],Table1[[#This Row],[Decision_Date]],"D")</f>
        <v>41</v>
      </c>
      <c r="P3180">
        <f>Table1[[#This Row],[Claim_Amount]]-Table1[[#This Row],[Paid_Amount]]</f>
        <v>77.619999999999891</v>
      </c>
    </row>
    <row r="3181" spans="1:16" x14ac:dyDescent="0.3">
      <c r="A3181" t="s">
        <v>5814</v>
      </c>
      <c r="B3181" t="s">
        <v>5815</v>
      </c>
      <c r="C3181" s="1">
        <v>45547</v>
      </c>
      <c r="D3181" s="1">
        <v>45571</v>
      </c>
      <c r="E3181" s="1">
        <v>45595</v>
      </c>
      <c r="F3181" t="s">
        <v>72</v>
      </c>
      <c r="G3181" t="s">
        <v>28</v>
      </c>
      <c r="H3181" t="s">
        <v>45</v>
      </c>
      <c r="I3181">
        <v>43239</v>
      </c>
      <c r="J3181">
        <v>2731.22</v>
      </c>
      <c r="K3181">
        <v>0</v>
      </c>
      <c r="L3181" t="s">
        <v>60</v>
      </c>
      <c r="M3181" t="s">
        <v>80</v>
      </c>
      <c r="N3181" s="2">
        <f t="shared" si="49"/>
        <v>1</v>
      </c>
      <c r="O3181">
        <f>DATEDIF(Table1[[#This Row],[Submission_Date]],Table1[[#This Row],[Decision_Date]],"D")</f>
        <v>24</v>
      </c>
      <c r="P3181">
        <f>Table1[[#This Row],[Claim_Amount]]-Table1[[#This Row],[Paid_Amount]]</f>
        <v>2731.22</v>
      </c>
    </row>
    <row r="3182" spans="1:16" x14ac:dyDescent="0.3">
      <c r="A3182" t="s">
        <v>5816</v>
      </c>
      <c r="B3182" t="s">
        <v>5817</v>
      </c>
      <c r="C3182" s="1">
        <v>44972</v>
      </c>
      <c r="D3182" s="1">
        <v>44973</v>
      </c>
      <c r="E3182" s="1">
        <v>45025</v>
      </c>
      <c r="F3182" t="s">
        <v>27</v>
      </c>
      <c r="G3182" t="s">
        <v>23</v>
      </c>
      <c r="H3182" t="s">
        <v>45</v>
      </c>
      <c r="I3182">
        <v>66984</v>
      </c>
      <c r="J3182">
        <v>3955.01</v>
      </c>
      <c r="K3182">
        <v>3849.86</v>
      </c>
      <c r="L3182" t="s">
        <v>18</v>
      </c>
      <c r="M3182" t="s">
        <v>19</v>
      </c>
      <c r="N3182" s="2">
        <f t="shared" si="49"/>
        <v>0</v>
      </c>
      <c r="O3182">
        <f>DATEDIF(Table1[[#This Row],[Submission_Date]],Table1[[#This Row],[Decision_Date]],"D")</f>
        <v>52</v>
      </c>
      <c r="P3182">
        <f>Table1[[#This Row],[Claim_Amount]]-Table1[[#This Row],[Paid_Amount]]</f>
        <v>105.15000000000009</v>
      </c>
    </row>
    <row r="3183" spans="1:16" x14ac:dyDescent="0.3">
      <c r="A3183" t="s">
        <v>5818</v>
      </c>
      <c r="B3183" t="s">
        <v>5819</v>
      </c>
      <c r="C3183" s="1">
        <v>45037</v>
      </c>
      <c r="D3183" s="1">
        <v>45056</v>
      </c>
      <c r="E3183" s="1">
        <v>45108</v>
      </c>
      <c r="F3183" t="s">
        <v>106</v>
      </c>
      <c r="G3183" t="s">
        <v>41</v>
      </c>
      <c r="H3183" t="s">
        <v>38</v>
      </c>
      <c r="I3183">
        <v>92928</v>
      </c>
      <c r="J3183">
        <v>2745.49</v>
      </c>
      <c r="K3183">
        <v>2631.41</v>
      </c>
      <c r="L3183" t="s">
        <v>18</v>
      </c>
      <c r="M3183" t="s">
        <v>19</v>
      </c>
      <c r="N3183" s="2">
        <f t="shared" si="49"/>
        <v>0</v>
      </c>
      <c r="O3183">
        <f>DATEDIF(Table1[[#This Row],[Submission_Date]],Table1[[#This Row],[Decision_Date]],"D")</f>
        <v>52</v>
      </c>
      <c r="P3183">
        <f>Table1[[#This Row],[Claim_Amount]]-Table1[[#This Row],[Paid_Amount]]</f>
        <v>114.07999999999993</v>
      </c>
    </row>
    <row r="3184" spans="1:16" x14ac:dyDescent="0.3">
      <c r="A3184" t="s">
        <v>5820</v>
      </c>
      <c r="B3184" t="s">
        <v>5821</v>
      </c>
      <c r="C3184" s="1">
        <v>45202</v>
      </c>
      <c r="D3184" s="1">
        <v>45213</v>
      </c>
      <c r="E3184" s="1">
        <v>45256</v>
      </c>
      <c r="F3184" t="s">
        <v>44</v>
      </c>
      <c r="G3184" t="s">
        <v>79</v>
      </c>
      <c r="H3184" t="s">
        <v>87</v>
      </c>
      <c r="I3184">
        <v>66984</v>
      </c>
      <c r="J3184">
        <v>747.75</v>
      </c>
      <c r="K3184">
        <v>0</v>
      </c>
      <c r="L3184" t="s">
        <v>60</v>
      </c>
      <c r="M3184" t="s">
        <v>153</v>
      </c>
      <c r="N3184" s="2">
        <f t="shared" si="49"/>
        <v>1</v>
      </c>
      <c r="O3184">
        <f>DATEDIF(Table1[[#This Row],[Submission_Date]],Table1[[#This Row],[Decision_Date]],"D")</f>
        <v>43</v>
      </c>
      <c r="P3184">
        <f>Table1[[#This Row],[Claim_Amount]]-Table1[[#This Row],[Paid_Amount]]</f>
        <v>747.75</v>
      </c>
    </row>
    <row r="3185" spans="1:16" x14ac:dyDescent="0.3">
      <c r="A3185" t="s">
        <v>5822</v>
      </c>
      <c r="B3185" t="s">
        <v>1038</v>
      </c>
      <c r="C3185" s="1">
        <v>44982</v>
      </c>
      <c r="D3185" s="1">
        <v>44986</v>
      </c>
      <c r="E3185" s="1">
        <v>45028</v>
      </c>
      <c r="F3185" t="s">
        <v>33</v>
      </c>
      <c r="G3185" t="s">
        <v>41</v>
      </c>
      <c r="H3185" t="s">
        <v>35</v>
      </c>
      <c r="I3185">
        <v>43239</v>
      </c>
      <c r="J3185">
        <v>1387.65</v>
      </c>
      <c r="K3185">
        <v>1354.03</v>
      </c>
      <c r="L3185" t="s">
        <v>18</v>
      </c>
      <c r="M3185" t="s">
        <v>19</v>
      </c>
      <c r="N3185" s="2">
        <f t="shared" si="49"/>
        <v>0</v>
      </c>
      <c r="O3185">
        <f>DATEDIF(Table1[[#This Row],[Submission_Date]],Table1[[#This Row],[Decision_Date]],"D")</f>
        <v>42</v>
      </c>
      <c r="P3185">
        <f>Table1[[#This Row],[Claim_Amount]]-Table1[[#This Row],[Paid_Amount]]</f>
        <v>33.620000000000118</v>
      </c>
    </row>
    <row r="3186" spans="1:16" x14ac:dyDescent="0.3">
      <c r="A3186" t="s">
        <v>5823</v>
      </c>
      <c r="B3186" t="s">
        <v>4545</v>
      </c>
      <c r="C3186" s="1">
        <v>45295</v>
      </c>
      <c r="D3186" s="1">
        <v>45315</v>
      </c>
      <c r="E3186" s="1">
        <v>45362</v>
      </c>
      <c r="F3186" t="s">
        <v>44</v>
      </c>
      <c r="G3186" t="s">
        <v>16</v>
      </c>
      <c r="H3186" t="s">
        <v>55</v>
      </c>
      <c r="I3186">
        <v>90837</v>
      </c>
      <c r="J3186">
        <v>968.59</v>
      </c>
      <c r="K3186">
        <v>833.15</v>
      </c>
      <c r="L3186" t="s">
        <v>18</v>
      </c>
      <c r="M3186" t="s">
        <v>19</v>
      </c>
      <c r="N3186" s="2">
        <f t="shared" si="49"/>
        <v>0</v>
      </c>
      <c r="O3186">
        <f>DATEDIF(Table1[[#This Row],[Submission_Date]],Table1[[#This Row],[Decision_Date]],"D")</f>
        <v>47</v>
      </c>
      <c r="P3186">
        <f>Table1[[#This Row],[Claim_Amount]]-Table1[[#This Row],[Paid_Amount]]</f>
        <v>135.44000000000005</v>
      </c>
    </row>
    <row r="3187" spans="1:16" x14ac:dyDescent="0.3">
      <c r="A3187" t="s">
        <v>5824</v>
      </c>
      <c r="B3187" t="s">
        <v>4765</v>
      </c>
      <c r="C3187" s="1">
        <v>45239</v>
      </c>
      <c r="D3187" s="1">
        <v>45263</v>
      </c>
      <c r="E3187" s="1">
        <v>45289</v>
      </c>
      <c r="F3187" t="s">
        <v>15</v>
      </c>
      <c r="G3187" t="s">
        <v>79</v>
      </c>
      <c r="H3187" t="s">
        <v>45</v>
      </c>
      <c r="I3187">
        <v>99215</v>
      </c>
      <c r="J3187">
        <v>5242.01</v>
      </c>
      <c r="K3187">
        <v>5226.9799999999996</v>
      </c>
      <c r="L3187" t="s">
        <v>18</v>
      </c>
      <c r="M3187" t="s">
        <v>19</v>
      </c>
      <c r="N3187" s="2">
        <f t="shared" si="49"/>
        <v>0</v>
      </c>
      <c r="O3187">
        <f>DATEDIF(Table1[[#This Row],[Submission_Date]],Table1[[#This Row],[Decision_Date]],"D")</f>
        <v>26</v>
      </c>
      <c r="P3187">
        <f>Table1[[#This Row],[Claim_Amount]]-Table1[[#This Row],[Paid_Amount]]</f>
        <v>15.030000000000655</v>
      </c>
    </row>
    <row r="3188" spans="1:16" x14ac:dyDescent="0.3">
      <c r="A3188" t="s">
        <v>5825</v>
      </c>
      <c r="B3188" t="s">
        <v>5826</v>
      </c>
      <c r="C3188" s="1">
        <v>45131</v>
      </c>
      <c r="D3188" s="1">
        <v>45149</v>
      </c>
      <c r="E3188" s="1">
        <v>45205</v>
      </c>
      <c r="F3188" t="s">
        <v>72</v>
      </c>
      <c r="G3188" t="s">
        <v>23</v>
      </c>
      <c r="H3188" t="s">
        <v>35</v>
      </c>
      <c r="I3188">
        <v>92928</v>
      </c>
      <c r="J3188">
        <v>694.07</v>
      </c>
      <c r="K3188">
        <v>0</v>
      </c>
      <c r="L3188" t="s">
        <v>60</v>
      </c>
      <c r="M3188" t="s">
        <v>101</v>
      </c>
      <c r="N3188" s="2">
        <f t="shared" si="49"/>
        <v>1</v>
      </c>
      <c r="O3188">
        <f>DATEDIF(Table1[[#This Row],[Submission_Date]],Table1[[#This Row],[Decision_Date]],"D")</f>
        <v>56</v>
      </c>
      <c r="P3188">
        <f>Table1[[#This Row],[Claim_Amount]]-Table1[[#This Row],[Paid_Amount]]</f>
        <v>694.07</v>
      </c>
    </row>
    <row r="3189" spans="1:16" x14ac:dyDescent="0.3">
      <c r="A3189" t="s">
        <v>5827</v>
      </c>
      <c r="B3189" t="s">
        <v>3702</v>
      </c>
      <c r="C3189" s="1">
        <v>45537</v>
      </c>
      <c r="D3189" s="1">
        <v>45567</v>
      </c>
      <c r="E3189" s="1">
        <v>45603</v>
      </c>
      <c r="F3189" t="s">
        <v>44</v>
      </c>
      <c r="G3189" t="s">
        <v>16</v>
      </c>
      <c r="H3189" t="s">
        <v>38</v>
      </c>
      <c r="I3189">
        <v>93000</v>
      </c>
      <c r="J3189">
        <v>3695.82</v>
      </c>
      <c r="K3189">
        <v>3636.49</v>
      </c>
      <c r="L3189" t="s">
        <v>18</v>
      </c>
      <c r="M3189" t="s">
        <v>19</v>
      </c>
      <c r="N3189" s="2">
        <f t="shared" si="49"/>
        <v>0</v>
      </c>
      <c r="O3189">
        <f>DATEDIF(Table1[[#This Row],[Submission_Date]],Table1[[#This Row],[Decision_Date]],"D")</f>
        <v>36</v>
      </c>
      <c r="P3189">
        <f>Table1[[#This Row],[Claim_Amount]]-Table1[[#This Row],[Paid_Amount]]</f>
        <v>59.330000000000382</v>
      </c>
    </row>
    <row r="3190" spans="1:16" x14ac:dyDescent="0.3">
      <c r="A3190" t="s">
        <v>5828</v>
      </c>
      <c r="B3190" t="s">
        <v>5829</v>
      </c>
      <c r="C3190" s="1">
        <v>45162</v>
      </c>
      <c r="D3190" s="1">
        <v>45189</v>
      </c>
      <c r="E3190" s="1">
        <v>45205</v>
      </c>
      <c r="F3190" t="s">
        <v>15</v>
      </c>
      <c r="G3190" t="s">
        <v>23</v>
      </c>
      <c r="H3190" t="s">
        <v>55</v>
      </c>
      <c r="I3190">
        <v>45378</v>
      </c>
      <c r="J3190">
        <v>3693.62</v>
      </c>
      <c r="K3190">
        <v>3551.1</v>
      </c>
      <c r="L3190" t="s">
        <v>18</v>
      </c>
      <c r="M3190" t="s">
        <v>19</v>
      </c>
      <c r="N3190" s="2">
        <f t="shared" si="49"/>
        <v>0</v>
      </c>
      <c r="O3190">
        <f>DATEDIF(Table1[[#This Row],[Submission_Date]],Table1[[#This Row],[Decision_Date]],"D")</f>
        <v>16</v>
      </c>
      <c r="P3190">
        <f>Table1[[#This Row],[Claim_Amount]]-Table1[[#This Row],[Paid_Amount]]</f>
        <v>142.51999999999998</v>
      </c>
    </row>
    <row r="3191" spans="1:16" x14ac:dyDescent="0.3">
      <c r="A3191" t="s">
        <v>5830</v>
      </c>
      <c r="B3191" t="s">
        <v>5831</v>
      </c>
      <c r="C3191" s="1">
        <v>45213</v>
      </c>
      <c r="D3191" s="1">
        <v>45214</v>
      </c>
      <c r="E3191" s="1">
        <v>45220</v>
      </c>
      <c r="F3191" t="s">
        <v>106</v>
      </c>
      <c r="G3191" t="s">
        <v>34</v>
      </c>
      <c r="H3191" t="s">
        <v>24</v>
      </c>
      <c r="I3191">
        <v>43239</v>
      </c>
      <c r="J3191">
        <v>7814.19</v>
      </c>
      <c r="K3191">
        <v>7443.25</v>
      </c>
      <c r="L3191" t="s">
        <v>18</v>
      </c>
      <c r="M3191" t="s">
        <v>19</v>
      </c>
      <c r="N3191" s="2">
        <f t="shared" si="49"/>
        <v>0</v>
      </c>
      <c r="O3191">
        <f>DATEDIF(Table1[[#This Row],[Submission_Date]],Table1[[#This Row],[Decision_Date]],"D")</f>
        <v>6</v>
      </c>
      <c r="P3191">
        <f>Table1[[#This Row],[Claim_Amount]]-Table1[[#This Row],[Paid_Amount]]</f>
        <v>370.9399999999996</v>
      </c>
    </row>
    <row r="3192" spans="1:16" x14ac:dyDescent="0.3">
      <c r="A3192" t="s">
        <v>5832</v>
      </c>
      <c r="B3192" t="s">
        <v>5833</v>
      </c>
      <c r="C3192" s="1">
        <v>45312</v>
      </c>
      <c r="D3192" s="1">
        <v>45331</v>
      </c>
      <c r="E3192" s="1">
        <v>45344</v>
      </c>
      <c r="F3192" t="s">
        <v>27</v>
      </c>
      <c r="G3192" t="s">
        <v>34</v>
      </c>
      <c r="H3192" t="s">
        <v>17</v>
      </c>
      <c r="I3192">
        <v>45378</v>
      </c>
      <c r="J3192">
        <v>1302.77</v>
      </c>
      <c r="K3192">
        <v>0</v>
      </c>
      <c r="L3192" t="s">
        <v>60</v>
      </c>
      <c r="M3192" t="s">
        <v>153</v>
      </c>
      <c r="N3192" s="2">
        <f t="shared" si="49"/>
        <v>1</v>
      </c>
      <c r="O3192">
        <f>DATEDIF(Table1[[#This Row],[Submission_Date]],Table1[[#This Row],[Decision_Date]],"D")</f>
        <v>13</v>
      </c>
      <c r="P3192">
        <f>Table1[[#This Row],[Claim_Amount]]-Table1[[#This Row],[Paid_Amount]]</f>
        <v>1302.77</v>
      </c>
    </row>
    <row r="3193" spans="1:16" x14ac:dyDescent="0.3">
      <c r="A3193" t="s">
        <v>5834</v>
      </c>
      <c r="B3193" t="s">
        <v>5835</v>
      </c>
      <c r="C3193" s="1">
        <v>45563</v>
      </c>
      <c r="D3193" s="1">
        <v>45574</v>
      </c>
      <c r="E3193" s="1">
        <v>45582</v>
      </c>
      <c r="F3193" t="s">
        <v>48</v>
      </c>
      <c r="G3193" t="s">
        <v>23</v>
      </c>
      <c r="H3193" t="s">
        <v>35</v>
      </c>
      <c r="I3193">
        <v>90837</v>
      </c>
      <c r="J3193">
        <v>3196.65</v>
      </c>
      <c r="K3193">
        <v>2751.11</v>
      </c>
      <c r="L3193" t="s">
        <v>18</v>
      </c>
      <c r="M3193" t="s">
        <v>19</v>
      </c>
      <c r="N3193" s="2">
        <f t="shared" si="49"/>
        <v>0</v>
      </c>
      <c r="O3193">
        <f>DATEDIF(Table1[[#This Row],[Submission_Date]],Table1[[#This Row],[Decision_Date]],"D")</f>
        <v>8</v>
      </c>
      <c r="P3193">
        <f>Table1[[#This Row],[Claim_Amount]]-Table1[[#This Row],[Paid_Amount]]</f>
        <v>445.53999999999996</v>
      </c>
    </row>
    <row r="3194" spans="1:16" x14ac:dyDescent="0.3">
      <c r="A3194" t="s">
        <v>5836</v>
      </c>
      <c r="B3194" t="s">
        <v>5700</v>
      </c>
      <c r="C3194" s="1">
        <v>45456</v>
      </c>
      <c r="D3194" s="1">
        <v>45476</v>
      </c>
      <c r="E3194" s="1">
        <v>45494</v>
      </c>
      <c r="F3194" t="s">
        <v>72</v>
      </c>
      <c r="G3194" t="s">
        <v>79</v>
      </c>
      <c r="H3194" t="s">
        <v>49</v>
      </c>
      <c r="I3194">
        <v>70553</v>
      </c>
      <c r="J3194">
        <v>11218.52</v>
      </c>
      <c r="K3194">
        <v>0</v>
      </c>
      <c r="L3194" t="s">
        <v>60</v>
      </c>
      <c r="M3194" t="s">
        <v>447</v>
      </c>
      <c r="N3194" s="2">
        <f t="shared" si="49"/>
        <v>1</v>
      </c>
      <c r="O3194">
        <f>DATEDIF(Table1[[#This Row],[Submission_Date]],Table1[[#This Row],[Decision_Date]],"D")</f>
        <v>18</v>
      </c>
      <c r="P3194">
        <f>Table1[[#This Row],[Claim_Amount]]-Table1[[#This Row],[Paid_Amount]]</f>
        <v>11218.52</v>
      </c>
    </row>
    <row r="3195" spans="1:16" x14ac:dyDescent="0.3">
      <c r="A3195" t="s">
        <v>5837</v>
      </c>
      <c r="B3195" t="s">
        <v>5838</v>
      </c>
      <c r="C3195" s="1">
        <v>45542</v>
      </c>
      <c r="D3195" s="1">
        <v>45562</v>
      </c>
      <c r="E3195" s="1">
        <v>45587</v>
      </c>
      <c r="F3195" t="s">
        <v>48</v>
      </c>
      <c r="G3195" t="s">
        <v>16</v>
      </c>
      <c r="H3195" t="s">
        <v>38</v>
      </c>
      <c r="I3195">
        <v>45378</v>
      </c>
      <c r="J3195">
        <v>1103.1099999999999</v>
      </c>
      <c r="K3195">
        <v>1043.3800000000001</v>
      </c>
      <c r="L3195" t="s">
        <v>18</v>
      </c>
      <c r="M3195" t="s">
        <v>19</v>
      </c>
      <c r="N3195" s="2">
        <f t="shared" si="49"/>
        <v>0</v>
      </c>
      <c r="O3195">
        <f>DATEDIF(Table1[[#This Row],[Submission_Date]],Table1[[#This Row],[Decision_Date]],"D")</f>
        <v>25</v>
      </c>
      <c r="P3195">
        <f>Table1[[#This Row],[Claim_Amount]]-Table1[[#This Row],[Paid_Amount]]</f>
        <v>59.729999999999791</v>
      </c>
    </row>
    <row r="3196" spans="1:16" x14ac:dyDescent="0.3">
      <c r="A3196" t="s">
        <v>5839</v>
      </c>
      <c r="B3196" t="s">
        <v>1134</v>
      </c>
      <c r="C3196" s="1">
        <v>45460</v>
      </c>
      <c r="D3196" s="1">
        <v>45485</v>
      </c>
      <c r="E3196" s="1">
        <v>45500</v>
      </c>
      <c r="F3196" t="s">
        <v>22</v>
      </c>
      <c r="G3196" t="s">
        <v>28</v>
      </c>
      <c r="H3196" t="s">
        <v>87</v>
      </c>
      <c r="I3196">
        <v>80053</v>
      </c>
      <c r="J3196">
        <v>529.52</v>
      </c>
      <c r="K3196">
        <v>435.34</v>
      </c>
      <c r="L3196" t="s">
        <v>18</v>
      </c>
      <c r="M3196" t="s">
        <v>19</v>
      </c>
      <c r="N3196" s="2">
        <f t="shared" si="49"/>
        <v>0</v>
      </c>
      <c r="O3196">
        <f>DATEDIF(Table1[[#This Row],[Submission_Date]],Table1[[#This Row],[Decision_Date]],"D")</f>
        <v>15</v>
      </c>
      <c r="P3196">
        <f>Table1[[#This Row],[Claim_Amount]]-Table1[[#This Row],[Paid_Amount]]</f>
        <v>94.18</v>
      </c>
    </row>
    <row r="3197" spans="1:16" x14ac:dyDescent="0.3">
      <c r="A3197" t="s">
        <v>5840</v>
      </c>
      <c r="B3197" t="s">
        <v>5841</v>
      </c>
      <c r="C3197" s="1">
        <v>45198</v>
      </c>
      <c r="D3197" s="1">
        <v>45200</v>
      </c>
      <c r="E3197" s="1">
        <v>45212</v>
      </c>
      <c r="F3197" t="s">
        <v>27</v>
      </c>
      <c r="G3197" t="s">
        <v>28</v>
      </c>
      <c r="H3197" t="s">
        <v>87</v>
      </c>
      <c r="I3197">
        <v>99215</v>
      </c>
      <c r="J3197">
        <v>401.82</v>
      </c>
      <c r="K3197">
        <v>351.26</v>
      </c>
      <c r="L3197" t="s">
        <v>18</v>
      </c>
      <c r="M3197" t="s">
        <v>19</v>
      </c>
      <c r="N3197" s="2">
        <f t="shared" si="49"/>
        <v>0</v>
      </c>
      <c r="O3197">
        <f>DATEDIF(Table1[[#This Row],[Submission_Date]],Table1[[#This Row],[Decision_Date]],"D")</f>
        <v>12</v>
      </c>
      <c r="P3197">
        <f>Table1[[#This Row],[Claim_Amount]]-Table1[[#This Row],[Paid_Amount]]</f>
        <v>50.56</v>
      </c>
    </row>
    <row r="3198" spans="1:16" x14ac:dyDescent="0.3">
      <c r="A3198" t="s">
        <v>5842</v>
      </c>
      <c r="B3198" t="s">
        <v>870</v>
      </c>
      <c r="C3198" s="1">
        <v>45416</v>
      </c>
      <c r="D3198" s="1">
        <v>45428</v>
      </c>
      <c r="E3198" s="1">
        <v>45436</v>
      </c>
      <c r="F3198" t="s">
        <v>27</v>
      </c>
      <c r="G3198" t="s">
        <v>16</v>
      </c>
      <c r="H3198" t="s">
        <v>45</v>
      </c>
      <c r="I3198">
        <v>27447</v>
      </c>
      <c r="J3198">
        <v>3197.64</v>
      </c>
      <c r="K3198">
        <v>3065.99</v>
      </c>
      <c r="L3198" t="s">
        <v>18</v>
      </c>
      <c r="M3198" t="s">
        <v>19</v>
      </c>
      <c r="N3198" s="2">
        <f t="shared" si="49"/>
        <v>0</v>
      </c>
      <c r="O3198">
        <f>DATEDIF(Table1[[#This Row],[Submission_Date]],Table1[[#This Row],[Decision_Date]],"D")</f>
        <v>8</v>
      </c>
      <c r="P3198">
        <f>Table1[[#This Row],[Claim_Amount]]-Table1[[#This Row],[Paid_Amount]]</f>
        <v>131.65000000000009</v>
      </c>
    </row>
    <row r="3199" spans="1:16" x14ac:dyDescent="0.3">
      <c r="A3199" t="s">
        <v>5843</v>
      </c>
      <c r="B3199" t="s">
        <v>2640</v>
      </c>
      <c r="C3199" s="1">
        <v>45599</v>
      </c>
      <c r="D3199" s="1">
        <v>45612</v>
      </c>
      <c r="E3199" s="1">
        <v>45636</v>
      </c>
      <c r="F3199" t="s">
        <v>72</v>
      </c>
      <c r="G3199" t="s">
        <v>34</v>
      </c>
      <c r="H3199" t="s">
        <v>49</v>
      </c>
      <c r="I3199">
        <v>99213</v>
      </c>
      <c r="J3199">
        <v>400.81</v>
      </c>
      <c r="K3199">
        <v>363.37</v>
      </c>
      <c r="L3199" t="s">
        <v>18</v>
      </c>
      <c r="M3199" t="s">
        <v>19</v>
      </c>
      <c r="N3199" s="2">
        <f t="shared" si="49"/>
        <v>0</v>
      </c>
      <c r="O3199">
        <f>DATEDIF(Table1[[#This Row],[Submission_Date]],Table1[[#This Row],[Decision_Date]],"D")</f>
        <v>24</v>
      </c>
      <c r="P3199">
        <f>Table1[[#This Row],[Claim_Amount]]-Table1[[#This Row],[Paid_Amount]]</f>
        <v>37.44</v>
      </c>
    </row>
    <row r="3200" spans="1:16" x14ac:dyDescent="0.3">
      <c r="A3200" t="s">
        <v>5844</v>
      </c>
      <c r="B3200" t="s">
        <v>5845</v>
      </c>
      <c r="C3200" s="1">
        <v>45178</v>
      </c>
      <c r="D3200" s="1">
        <v>45179</v>
      </c>
      <c r="E3200" s="1">
        <v>45218</v>
      </c>
      <c r="F3200" t="s">
        <v>22</v>
      </c>
      <c r="G3200" t="s">
        <v>23</v>
      </c>
      <c r="H3200" t="s">
        <v>87</v>
      </c>
      <c r="I3200">
        <v>27447</v>
      </c>
      <c r="J3200">
        <v>1342.31</v>
      </c>
      <c r="K3200">
        <v>1069.79</v>
      </c>
      <c r="L3200" t="s">
        <v>18</v>
      </c>
      <c r="M3200" t="s">
        <v>19</v>
      </c>
      <c r="N3200" s="2">
        <f t="shared" si="49"/>
        <v>0</v>
      </c>
      <c r="O3200">
        <f>DATEDIF(Table1[[#This Row],[Submission_Date]],Table1[[#This Row],[Decision_Date]],"D")</f>
        <v>39</v>
      </c>
      <c r="P3200">
        <f>Table1[[#This Row],[Claim_Amount]]-Table1[[#This Row],[Paid_Amount]]</f>
        <v>272.52</v>
      </c>
    </row>
    <row r="3201" spans="1:16" x14ac:dyDescent="0.3">
      <c r="A3201" t="s">
        <v>5846</v>
      </c>
      <c r="B3201" t="s">
        <v>5847</v>
      </c>
      <c r="C3201" s="1">
        <v>45454</v>
      </c>
      <c r="D3201" s="1">
        <v>45482</v>
      </c>
      <c r="E3201" s="1">
        <v>45493</v>
      </c>
      <c r="F3201" t="s">
        <v>15</v>
      </c>
      <c r="G3201" t="s">
        <v>41</v>
      </c>
      <c r="H3201" t="s">
        <v>52</v>
      </c>
      <c r="I3201">
        <v>27447</v>
      </c>
      <c r="J3201">
        <v>2565.35</v>
      </c>
      <c r="K3201">
        <v>2526.71</v>
      </c>
      <c r="L3201" t="s">
        <v>18</v>
      </c>
      <c r="M3201" t="s">
        <v>19</v>
      </c>
      <c r="N3201" s="2">
        <f t="shared" si="49"/>
        <v>0</v>
      </c>
      <c r="O3201">
        <f>DATEDIF(Table1[[#This Row],[Submission_Date]],Table1[[#This Row],[Decision_Date]],"D")</f>
        <v>11</v>
      </c>
      <c r="P3201">
        <f>Table1[[#This Row],[Claim_Amount]]-Table1[[#This Row],[Paid_Amount]]</f>
        <v>38.639999999999873</v>
      </c>
    </row>
    <row r="3202" spans="1:16" x14ac:dyDescent="0.3">
      <c r="A3202" t="s">
        <v>5848</v>
      </c>
      <c r="B3202" t="s">
        <v>5849</v>
      </c>
      <c r="C3202" s="1">
        <v>45215</v>
      </c>
      <c r="D3202" s="1">
        <v>45222</v>
      </c>
      <c r="E3202" s="1">
        <v>45234</v>
      </c>
      <c r="F3202" t="s">
        <v>44</v>
      </c>
      <c r="G3202" t="s">
        <v>23</v>
      </c>
      <c r="H3202" t="s">
        <v>55</v>
      </c>
      <c r="I3202">
        <v>27447</v>
      </c>
      <c r="J3202">
        <v>2096.7399999999998</v>
      </c>
      <c r="K3202">
        <v>1835.67</v>
      </c>
      <c r="L3202" t="s">
        <v>18</v>
      </c>
      <c r="M3202" t="s">
        <v>19</v>
      </c>
      <c r="N3202" s="2">
        <f t="shared" si="49"/>
        <v>0</v>
      </c>
      <c r="O3202">
        <f>DATEDIF(Table1[[#This Row],[Submission_Date]],Table1[[#This Row],[Decision_Date]],"D")</f>
        <v>12</v>
      </c>
      <c r="P3202">
        <f>Table1[[#This Row],[Claim_Amount]]-Table1[[#This Row],[Paid_Amount]]</f>
        <v>261.06999999999971</v>
      </c>
    </row>
    <row r="3203" spans="1:16" x14ac:dyDescent="0.3">
      <c r="A3203" t="s">
        <v>5850</v>
      </c>
      <c r="B3203" t="s">
        <v>237</v>
      </c>
      <c r="C3203" s="1">
        <v>45181</v>
      </c>
      <c r="D3203" s="1">
        <v>45208</v>
      </c>
      <c r="E3203" s="1">
        <v>45266</v>
      </c>
      <c r="F3203" t="s">
        <v>22</v>
      </c>
      <c r="G3203" t="s">
        <v>34</v>
      </c>
      <c r="H3203" t="s">
        <v>17</v>
      </c>
      <c r="I3203">
        <v>70553</v>
      </c>
      <c r="J3203">
        <v>2541.11</v>
      </c>
      <c r="K3203">
        <v>0</v>
      </c>
      <c r="L3203" t="s">
        <v>30</v>
      </c>
      <c r="M3203" t="s">
        <v>19</v>
      </c>
      <c r="N3203" s="2">
        <f t="shared" ref="N3203:N3266" si="50">IF(L3203="Denied",1,0)</f>
        <v>0</v>
      </c>
      <c r="O3203">
        <f>DATEDIF(Table1[[#This Row],[Submission_Date]],Table1[[#This Row],[Decision_Date]],"D")</f>
        <v>58</v>
      </c>
      <c r="P3203">
        <f>Table1[[#This Row],[Claim_Amount]]-Table1[[#This Row],[Paid_Amount]]</f>
        <v>2541.11</v>
      </c>
    </row>
    <row r="3204" spans="1:16" x14ac:dyDescent="0.3">
      <c r="A3204" t="s">
        <v>5851</v>
      </c>
      <c r="B3204" t="s">
        <v>3586</v>
      </c>
      <c r="C3204" s="1">
        <v>45533</v>
      </c>
      <c r="D3204" s="1">
        <v>45538</v>
      </c>
      <c r="E3204" s="1">
        <v>45595</v>
      </c>
      <c r="F3204" t="s">
        <v>106</v>
      </c>
      <c r="G3204" t="s">
        <v>41</v>
      </c>
      <c r="H3204" t="s">
        <v>29</v>
      </c>
      <c r="I3204">
        <v>27130</v>
      </c>
      <c r="J3204">
        <v>2159.9299999999998</v>
      </c>
      <c r="K3204">
        <v>2126.92</v>
      </c>
      <c r="L3204" t="s">
        <v>18</v>
      </c>
      <c r="M3204" t="s">
        <v>19</v>
      </c>
      <c r="N3204" s="2">
        <f t="shared" si="50"/>
        <v>0</v>
      </c>
      <c r="O3204">
        <f>DATEDIF(Table1[[#This Row],[Submission_Date]],Table1[[#This Row],[Decision_Date]],"D")</f>
        <v>57</v>
      </c>
      <c r="P3204">
        <f>Table1[[#This Row],[Claim_Amount]]-Table1[[#This Row],[Paid_Amount]]</f>
        <v>33.009999999999764</v>
      </c>
    </row>
    <row r="3205" spans="1:16" x14ac:dyDescent="0.3">
      <c r="A3205" t="s">
        <v>5852</v>
      </c>
      <c r="B3205" t="s">
        <v>5853</v>
      </c>
      <c r="C3205" s="1">
        <v>45251</v>
      </c>
      <c r="D3205" s="1">
        <v>45264</v>
      </c>
      <c r="E3205" s="1">
        <v>45285</v>
      </c>
      <c r="F3205" t="s">
        <v>44</v>
      </c>
      <c r="G3205" t="s">
        <v>16</v>
      </c>
      <c r="H3205" t="s">
        <v>38</v>
      </c>
      <c r="I3205">
        <v>93000</v>
      </c>
      <c r="J3205">
        <v>5029.58</v>
      </c>
      <c r="K3205">
        <v>0</v>
      </c>
      <c r="L3205" t="s">
        <v>60</v>
      </c>
      <c r="M3205" t="s">
        <v>80</v>
      </c>
      <c r="N3205" s="2">
        <f t="shared" si="50"/>
        <v>1</v>
      </c>
      <c r="O3205">
        <f>DATEDIF(Table1[[#This Row],[Submission_Date]],Table1[[#This Row],[Decision_Date]],"D")</f>
        <v>21</v>
      </c>
      <c r="P3205">
        <f>Table1[[#This Row],[Claim_Amount]]-Table1[[#This Row],[Paid_Amount]]</f>
        <v>5029.58</v>
      </c>
    </row>
    <row r="3206" spans="1:16" x14ac:dyDescent="0.3">
      <c r="A3206" t="s">
        <v>5854</v>
      </c>
      <c r="B3206" t="s">
        <v>1059</v>
      </c>
      <c r="C3206" s="1">
        <v>45146</v>
      </c>
      <c r="D3206" s="1">
        <v>45173</v>
      </c>
      <c r="E3206" s="1">
        <v>45204</v>
      </c>
      <c r="F3206" t="s">
        <v>106</v>
      </c>
      <c r="G3206" t="s">
        <v>79</v>
      </c>
      <c r="H3206" t="s">
        <v>49</v>
      </c>
      <c r="I3206">
        <v>92928</v>
      </c>
      <c r="J3206">
        <v>844</v>
      </c>
      <c r="K3206">
        <v>651.77</v>
      </c>
      <c r="L3206" t="s">
        <v>18</v>
      </c>
      <c r="M3206" t="s">
        <v>19</v>
      </c>
      <c r="N3206" s="2">
        <f t="shared" si="50"/>
        <v>0</v>
      </c>
      <c r="O3206">
        <f>DATEDIF(Table1[[#This Row],[Submission_Date]],Table1[[#This Row],[Decision_Date]],"D")</f>
        <v>31</v>
      </c>
      <c r="P3206">
        <f>Table1[[#This Row],[Claim_Amount]]-Table1[[#This Row],[Paid_Amount]]</f>
        <v>192.23000000000002</v>
      </c>
    </row>
    <row r="3207" spans="1:16" x14ac:dyDescent="0.3">
      <c r="A3207" t="s">
        <v>5855</v>
      </c>
      <c r="B3207" t="s">
        <v>5856</v>
      </c>
      <c r="C3207" s="1">
        <v>45425</v>
      </c>
      <c r="D3207" s="1">
        <v>45453</v>
      </c>
      <c r="E3207" s="1">
        <v>45491</v>
      </c>
      <c r="F3207" t="s">
        <v>27</v>
      </c>
      <c r="G3207" t="s">
        <v>34</v>
      </c>
      <c r="H3207" t="s">
        <v>55</v>
      </c>
      <c r="I3207">
        <v>90837</v>
      </c>
      <c r="J3207">
        <v>1051.95</v>
      </c>
      <c r="K3207">
        <v>0</v>
      </c>
      <c r="L3207" t="s">
        <v>60</v>
      </c>
      <c r="M3207" t="s">
        <v>221</v>
      </c>
      <c r="N3207" s="2">
        <f t="shared" si="50"/>
        <v>1</v>
      </c>
      <c r="O3207">
        <f>DATEDIF(Table1[[#This Row],[Submission_Date]],Table1[[#This Row],[Decision_Date]],"D")</f>
        <v>38</v>
      </c>
      <c r="P3207">
        <f>Table1[[#This Row],[Claim_Amount]]-Table1[[#This Row],[Paid_Amount]]</f>
        <v>1051.95</v>
      </c>
    </row>
    <row r="3208" spans="1:16" x14ac:dyDescent="0.3">
      <c r="A3208" t="s">
        <v>5857</v>
      </c>
      <c r="B3208" t="s">
        <v>5858</v>
      </c>
      <c r="C3208" s="1">
        <v>45109</v>
      </c>
      <c r="D3208" s="1">
        <v>45136</v>
      </c>
      <c r="E3208" s="1">
        <v>45181</v>
      </c>
      <c r="F3208" t="s">
        <v>33</v>
      </c>
      <c r="G3208" t="s">
        <v>28</v>
      </c>
      <c r="H3208" t="s">
        <v>38</v>
      </c>
      <c r="I3208">
        <v>92928</v>
      </c>
      <c r="J3208">
        <v>974.45</v>
      </c>
      <c r="K3208">
        <v>892.15</v>
      </c>
      <c r="L3208" t="s">
        <v>18</v>
      </c>
      <c r="M3208" t="s">
        <v>19</v>
      </c>
      <c r="N3208" s="2">
        <f t="shared" si="50"/>
        <v>0</v>
      </c>
      <c r="O3208">
        <f>DATEDIF(Table1[[#This Row],[Submission_Date]],Table1[[#This Row],[Decision_Date]],"D")</f>
        <v>45</v>
      </c>
      <c r="P3208">
        <f>Table1[[#This Row],[Claim_Amount]]-Table1[[#This Row],[Paid_Amount]]</f>
        <v>82.300000000000068</v>
      </c>
    </row>
    <row r="3209" spans="1:16" x14ac:dyDescent="0.3">
      <c r="A3209" t="s">
        <v>5859</v>
      </c>
      <c r="B3209" t="s">
        <v>5860</v>
      </c>
      <c r="C3209" s="1">
        <v>45303</v>
      </c>
      <c r="D3209" s="1">
        <v>45316</v>
      </c>
      <c r="E3209" s="1">
        <v>45326</v>
      </c>
      <c r="F3209" t="s">
        <v>48</v>
      </c>
      <c r="G3209" t="s">
        <v>23</v>
      </c>
      <c r="H3209" t="s">
        <v>17</v>
      </c>
      <c r="I3209">
        <v>66984</v>
      </c>
      <c r="J3209">
        <v>3512.75</v>
      </c>
      <c r="K3209">
        <v>2710.11</v>
      </c>
      <c r="L3209" t="s">
        <v>18</v>
      </c>
      <c r="M3209" t="s">
        <v>19</v>
      </c>
      <c r="N3209" s="2">
        <f t="shared" si="50"/>
        <v>0</v>
      </c>
      <c r="O3209">
        <f>DATEDIF(Table1[[#This Row],[Submission_Date]],Table1[[#This Row],[Decision_Date]],"D")</f>
        <v>10</v>
      </c>
      <c r="P3209">
        <f>Table1[[#This Row],[Claim_Amount]]-Table1[[#This Row],[Paid_Amount]]</f>
        <v>802.63999999999987</v>
      </c>
    </row>
    <row r="3210" spans="1:16" x14ac:dyDescent="0.3">
      <c r="A3210" t="s">
        <v>5861</v>
      </c>
      <c r="B3210" t="s">
        <v>5862</v>
      </c>
      <c r="C3210" s="1">
        <v>45456</v>
      </c>
      <c r="D3210" s="1">
        <v>45481</v>
      </c>
      <c r="E3210" s="1">
        <v>45501</v>
      </c>
      <c r="F3210" t="s">
        <v>44</v>
      </c>
      <c r="G3210" t="s">
        <v>16</v>
      </c>
      <c r="H3210" t="s">
        <v>52</v>
      </c>
      <c r="I3210">
        <v>27447</v>
      </c>
      <c r="J3210">
        <v>3715.69</v>
      </c>
      <c r="K3210">
        <v>0</v>
      </c>
      <c r="L3210" t="s">
        <v>60</v>
      </c>
      <c r="M3210" t="s">
        <v>61</v>
      </c>
      <c r="N3210" s="2">
        <f t="shared" si="50"/>
        <v>1</v>
      </c>
      <c r="O3210">
        <f>DATEDIF(Table1[[#This Row],[Submission_Date]],Table1[[#This Row],[Decision_Date]],"D")</f>
        <v>20</v>
      </c>
      <c r="P3210">
        <f>Table1[[#This Row],[Claim_Amount]]-Table1[[#This Row],[Paid_Amount]]</f>
        <v>3715.69</v>
      </c>
    </row>
    <row r="3211" spans="1:16" x14ac:dyDescent="0.3">
      <c r="A3211" t="s">
        <v>5863</v>
      </c>
      <c r="B3211" t="s">
        <v>5864</v>
      </c>
      <c r="C3211" s="1">
        <v>44939</v>
      </c>
      <c r="D3211" s="1">
        <v>44966</v>
      </c>
      <c r="E3211" s="1">
        <v>45005</v>
      </c>
      <c r="F3211" t="s">
        <v>44</v>
      </c>
      <c r="G3211" t="s">
        <v>23</v>
      </c>
      <c r="H3211" t="s">
        <v>87</v>
      </c>
      <c r="I3211">
        <v>70553</v>
      </c>
      <c r="J3211">
        <v>2594.06</v>
      </c>
      <c r="K3211">
        <v>0</v>
      </c>
      <c r="L3211" t="s">
        <v>60</v>
      </c>
      <c r="M3211" t="s">
        <v>221</v>
      </c>
      <c r="N3211" s="2">
        <f t="shared" si="50"/>
        <v>1</v>
      </c>
      <c r="O3211">
        <f>DATEDIF(Table1[[#This Row],[Submission_Date]],Table1[[#This Row],[Decision_Date]],"D")</f>
        <v>39</v>
      </c>
      <c r="P3211">
        <f>Table1[[#This Row],[Claim_Amount]]-Table1[[#This Row],[Paid_Amount]]</f>
        <v>2594.06</v>
      </c>
    </row>
    <row r="3212" spans="1:16" x14ac:dyDescent="0.3">
      <c r="A3212" t="s">
        <v>5865</v>
      </c>
      <c r="B3212" t="s">
        <v>5866</v>
      </c>
      <c r="C3212" s="1">
        <v>45019</v>
      </c>
      <c r="D3212" s="1">
        <v>45024</v>
      </c>
      <c r="E3212" s="1">
        <v>45083</v>
      </c>
      <c r="F3212" t="s">
        <v>22</v>
      </c>
      <c r="G3212" t="s">
        <v>41</v>
      </c>
      <c r="H3212" t="s">
        <v>17</v>
      </c>
      <c r="I3212">
        <v>90837</v>
      </c>
      <c r="J3212">
        <v>4660.1099999999997</v>
      </c>
      <c r="K3212">
        <v>0</v>
      </c>
      <c r="L3212" t="s">
        <v>60</v>
      </c>
      <c r="M3212" t="s">
        <v>61</v>
      </c>
      <c r="N3212" s="2">
        <f t="shared" si="50"/>
        <v>1</v>
      </c>
      <c r="O3212">
        <f>DATEDIF(Table1[[#This Row],[Submission_Date]],Table1[[#This Row],[Decision_Date]],"D")</f>
        <v>59</v>
      </c>
      <c r="P3212">
        <f>Table1[[#This Row],[Claim_Amount]]-Table1[[#This Row],[Paid_Amount]]</f>
        <v>4660.1099999999997</v>
      </c>
    </row>
    <row r="3213" spans="1:16" x14ac:dyDescent="0.3">
      <c r="A3213" t="s">
        <v>5867</v>
      </c>
      <c r="B3213" t="s">
        <v>4301</v>
      </c>
      <c r="C3213" s="1">
        <v>45271</v>
      </c>
      <c r="D3213" s="1">
        <v>45295</v>
      </c>
      <c r="E3213" s="1">
        <v>45350</v>
      </c>
      <c r="F3213" t="s">
        <v>27</v>
      </c>
      <c r="G3213" t="s">
        <v>23</v>
      </c>
      <c r="H3213" t="s">
        <v>35</v>
      </c>
      <c r="I3213">
        <v>99214</v>
      </c>
      <c r="J3213">
        <v>704.56</v>
      </c>
      <c r="K3213">
        <v>0</v>
      </c>
      <c r="L3213" t="s">
        <v>60</v>
      </c>
      <c r="M3213" t="s">
        <v>153</v>
      </c>
      <c r="N3213" s="2">
        <f t="shared" si="50"/>
        <v>1</v>
      </c>
      <c r="O3213">
        <f>DATEDIF(Table1[[#This Row],[Submission_Date]],Table1[[#This Row],[Decision_Date]],"D")</f>
        <v>55</v>
      </c>
      <c r="P3213">
        <f>Table1[[#This Row],[Claim_Amount]]-Table1[[#This Row],[Paid_Amount]]</f>
        <v>704.56</v>
      </c>
    </row>
    <row r="3214" spans="1:16" x14ac:dyDescent="0.3">
      <c r="A3214" t="s">
        <v>5868</v>
      </c>
      <c r="B3214" t="s">
        <v>3963</v>
      </c>
      <c r="C3214" s="1">
        <v>45164</v>
      </c>
      <c r="D3214" s="1">
        <v>45187</v>
      </c>
      <c r="E3214" s="1">
        <v>45229</v>
      </c>
      <c r="F3214" t="s">
        <v>106</v>
      </c>
      <c r="G3214" t="s">
        <v>23</v>
      </c>
      <c r="H3214" t="s">
        <v>29</v>
      </c>
      <c r="I3214">
        <v>99213</v>
      </c>
      <c r="J3214">
        <v>6862.17</v>
      </c>
      <c r="K3214">
        <v>6817.91</v>
      </c>
      <c r="L3214" t="s">
        <v>18</v>
      </c>
      <c r="M3214" t="s">
        <v>19</v>
      </c>
      <c r="N3214" s="2">
        <f t="shared" si="50"/>
        <v>0</v>
      </c>
      <c r="O3214">
        <f>DATEDIF(Table1[[#This Row],[Submission_Date]],Table1[[#This Row],[Decision_Date]],"D")</f>
        <v>42</v>
      </c>
      <c r="P3214">
        <f>Table1[[#This Row],[Claim_Amount]]-Table1[[#This Row],[Paid_Amount]]</f>
        <v>44.260000000000218</v>
      </c>
    </row>
    <row r="3215" spans="1:16" x14ac:dyDescent="0.3">
      <c r="A3215" t="s">
        <v>5869</v>
      </c>
      <c r="B3215" t="s">
        <v>5870</v>
      </c>
      <c r="C3215" s="1">
        <v>45609</v>
      </c>
      <c r="D3215" s="1">
        <v>45620</v>
      </c>
      <c r="E3215" s="1">
        <v>45671</v>
      </c>
      <c r="F3215" t="s">
        <v>27</v>
      </c>
      <c r="G3215" t="s">
        <v>23</v>
      </c>
      <c r="H3215" t="s">
        <v>87</v>
      </c>
      <c r="I3215">
        <v>27447</v>
      </c>
      <c r="J3215">
        <v>6115.56</v>
      </c>
      <c r="K3215">
        <v>0</v>
      </c>
      <c r="L3215" t="s">
        <v>60</v>
      </c>
      <c r="M3215" t="s">
        <v>101</v>
      </c>
      <c r="N3215" s="2">
        <f t="shared" si="50"/>
        <v>1</v>
      </c>
      <c r="O3215">
        <f>DATEDIF(Table1[[#This Row],[Submission_Date]],Table1[[#This Row],[Decision_Date]],"D")</f>
        <v>51</v>
      </c>
      <c r="P3215">
        <f>Table1[[#This Row],[Claim_Amount]]-Table1[[#This Row],[Paid_Amount]]</f>
        <v>6115.56</v>
      </c>
    </row>
    <row r="3216" spans="1:16" x14ac:dyDescent="0.3">
      <c r="A3216" t="s">
        <v>5871</v>
      </c>
      <c r="B3216" t="s">
        <v>4944</v>
      </c>
      <c r="C3216" s="1">
        <v>45304</v>
      </c>
      <c r="D3216" s="1">
        <v>45328</v>
      </c>
      <c r="E3216" s="1">
        <v>45347</v>
      </c>
      <c r="F3216" t="s">
        <v>72</v>
      </c>
      <c r="G3216" t="s">
        <v>28</v>
      </c>
      <c r="H3216" t="s">
        <v>29</v>
      </c>
      <c r="I3216">
        <v>93000</v>
      </c>
      <c r="J3216">
        <v>3256.79</v>
      </c>
      <c r="K3216">
        <v>2810.54</v>
      </c>
      <c r="L3216" t="s">
        <v>18</v>
      </c>
      <c r="M3216" t="s">
        <v>19</v>
      </c>
      <c r="N3216" s="2">
        <f t="shared" si="50"/>
        <v>0</v>
      </c>
      <c r="O3216">
        <f>DATEDIF(Table1[[#This Row],[Submission_Date]],Table1[[#This Row],[Decision_Date]],"D")</f>
        <v>19</v>
      </c>
      <c r="P3216">
        <f>Table1[[#This Row],[Claim_Amount]]-Table1[[#This Row],[Paid_Amount]]</f>
        <v>446.25</v>
      </c>
    </row>
    <row r="3217" spans="1:16" x14ac:dyDescent="0.3">
      <c r="A3217" t="s">
        <v>5872</v>
      </c>
      <c r="B3217" t="s">
        <v>5873</v>
      </c>
      <c r="C3217" s="1">
        <v>45460</v>
      </c>
      <c r="D3217" s="1">
        <v>45464</v>
      </c>
      <c r="E3217" s="1">
        <v>45484</v>
      </c>
      <c r="F3217" t="s">
        <v>22</v>
      </c>
      <c r="G3217" t="s">
        <v>28</v>
      </c>
      <c r="H3217" t="s">
        <v>24</v>
      </c>
      <c r="I3217">
        <v>70553</v>
      </c>
      <c r="J3217">
        <v>7520.89</v>
      </c>
      <c r="K3217">
        <v>5817.02</v>
      </c>
      <c r="L3217" t="s">
        <v>18</v>
      </c>
      <c r="M3217" t="s">
        <v>19</v>
      </c>
      <c r="N3217" s="2">
        <f t="shared" si="50"/>
        <v>0</v>
      </c>
      <c r="O3217">
        <f>DATEDIF(Table1[[#This Row],[Submission_Date]],Table1[[#This Row],[Decision_Date]],"D")</f>
        <v>20</v>
      </c>
      <c r="P3217">
        <f>Table1[[#This Row],[Claim_Amount]]-Table1[[#This Row],[Paid_Amount]]</f>
        <v>1703.87</v>
      </c>
    </row>
    <row r="3218" spans="1:16" x14ac:dyDescent="0.3">
      <c r="A3218" t="s">
        <v>5874</v>
      </c>
      <c r="B3218" t="s">
        <v>5875</v>
      </c>
      <c r="C3218" s="1">
        <v>45215</v>
      </c>
      <c r="D3218" s="1">
        <v>45217</v>
      </c>
      <c r="E3218" s="1">
        <v>45226</v>
      </c>
      <c r="F3218" t="s">
        <v>72</v>
      </c>
      <c r="G3218" t="s">
        <v>16</v>
      </c>
      <c r="H3218" t="s">
        <v>38</v>
      </c>
      <c r="I3218">
        <v>99215</v>
      </c>
      <c r="J3218">
        <v>480.44</v>
      </c>
      <c r="K3218">
        <v>0</v>
      </c>
      <c r="L3218" t="s">
        <v>60</v>
      </c>
      <c r="M3218" t="s">
        <v>153</v>
      </c>
      <c r="N3218" s="2">
        <f t="shared" si="50"/>
        <v>1</v>
      </c>
      <c r="O3218">
        <f>DATEDIF(Table1[[#This Row],[Submission_Date]],Table1[[#This Row],[Decision_Date]],"D")</f>
        <v>9</v>
      </c>
      <c r="P3218">
        <f>Table1[[#This Row],[Claim_Amount]]-Table1[[#This Row],[Paid_Amount]]</f>
        <v>480.44</v>
      </c>
    </row>
    <row r="3219" spans="1:16" x14ac:dyDescent="0.3">
      <c r="A3219" t="s">
        <v>5876</v>
      </c>
      <c r="B3219" t="s">
        <v>5877</v>
      </c>
      <c r="C3219" s="1">
        <v>45511</v>
      </c>
      <c r="D3219" s="1">
        <v>45519</v>
      </c>
      <c r="E3219" s="1">
        <v>45537</v>
      </c>
      <c r="F3219" t="s">
        <v>22</v>
      </c>
      <c r="G3219" t="s">
        <v>34</v>
      </c>
      <c r="H3219" t="s">
        <v>49</v>
      </c>
      <c r="I3219">
        <v>93000</v>
      </c>
      <c r="J3219">
        <v>1188.49</v>
      </c>
      <c r="K3219">
        <v>0</v>
      </c>
      <c r="L3219" t="s">
        <v>60</v>
      </c>
      <c r="M3219" t="s">
        <v>153</v>
      </c>
      <c r="N3219" s="2">
        <f t="shared" si="50"/>
        <v>1</v>
      </c>
      <c r="O3219">
        <f>DATEDIF(Table1[[#This Row],[Submission_Date]],Table1[[#This Row],[Decision_Date]],"D")</f>
        <v>18</v>
      </c>
      <c r="P3219">
        <f>Table1[[#This Row],[Claim_Amount]]-Table1[[#This Row],[Paid_Amount]]</f>
        <v>1188.49</v>
      </c>
    </row>
    <row r="3220" spans="1:16" x14ac:dyDescent="0.3">
      <c r="A3220" t="s">
        <v>5878</v>
      </c>
      <c r="B3220" t="s">
        <v>5238</v>
      </c>
      <c r="C3220" s="1">
        <v>45350</v>
      </c>
      <c r="D3220" s="1">
        <v>45354</v>
      </c>
      <c r="E3220" s="1">
        <v>45392</v>
      </c>
      <c r="F3220" t="s">
        <v>106</v>
      </c>
      <c r="G3220" t="s">
        <v>79</v>
      </c>
      <c r="H3220" t="s">
        <v>45</v>
      </c>
      <c r="I3220">
        <v>70553</v>
      </c>
      <c r="J3220">
        <v>1004.01</v>
      </c>
      <c r="K3220">
        <v>754.71</v>
      </c>
      <c r="L3220" t="s">
        <v>18</v>
      </c>
      <c r="M3220" t="s">
        <v>19</v>
      </c>
      <c r="N3220" s="2">
        <f t="shared" si="50"/>
        <v>0</v>
      </c>
      <c r="O3220">
        <f>DATEDIF(Table1[[#This Row],[Submission_Date]],Table1[[#This Row],[Decision_Date]],"D")</f>
        <v>38</v>
      </c>
      <c r="P3220">
        <f>Table1[[#This Row],[Claim_Amount]]-Table1[[#This Row],[Paid_Amount]]</f>
        <v>249.29999999999995</v>
      </c>
    </row>
    <row r="3221" spans="1:16" x14ac:dyDescent="0.3">
      <c r="A3221" t="s">
        <v>5879</v>
      </c>
      <c r="B3221" t="s">
        <v>5819</v>
      </c>
      <c r="C3221" s="1">
        <v>45083</v>
      </c>
      <c r="D3221" s="1">
        <v>45095</v>
      </c>
      <c r="E3221" s="1">
        <v>45127</v>
      </c>
      <c r="F3221" t="s">
        <v>72</v>
      </c>
      <c r="G3221" t="s">
        <v>41</v>
      </c>
      <c r="H3221" t="s">
        <v>29</v>
      </c>
      <c r="I3221">
        <v>99214</v>
      </c>
      <c r="J3221">
        <v>3220.15</v>
      </c>
      <c r="K3221">
        <v>2644.14</v>
      </c>
      <c r="L3221" t="s">
        <v>18</v>
      </c>
      <c r="M3221" t="s">
        <v>19</v>
      </c>
      <c r="N3221" s="2">
        <f t="shared" si="50"/>
        <v>0</v>
      </c>
      <c r="O3221">
        <f>DATEDIF(Table1[[#This Row],[Submission_Date]],Table1[[#This Row],[Decision_Date]],"D")</f>
        <v>32</v>
      </c>
      <c r="P3221">
        <f>Table1[[#This Row],[Claim_Amount]]-Table1[[#This Row],[Paid_Amount]]</f>
        <v>576.01000000000022</v>
      </c>
    </row>
    <row r="3222" spans="1:16" x14ac:dyDescent="0.3">
      <c r="A3222" t="s">
        <v>5880</v>
      </c>
      <c r="B3222" t="s">
        <v>3447</v>
      </c>
      <c r="C3222" s="1">
        <v>44945</v>
      </c>
      <c r="D3222" s="1">
        <v>44973</v>
      </c>
      <c r="E3222" s="1">
        <v>44990</v>
      </c>
      <c r="F3222" t="s">
        <v>27</v>
      </c>
      <c r="G3222" t="s">
        <v>28</v>
      </c>
      <c r="H3222" t="s">
        <v>87</v>
      </c>
      <c r="I3222">
        <v>70553</v>
      </c>
      <c r="J3222">
        <v>780.46</v>
      </c>
      <c r="K3222">
        <v>619.39</v>
      </c>
      <c r="L3222" t="s">
        <v>18</v>
      </c>
      <c r="M3222" t="s">
        <v>19</v>
      </c>
      <c r="N3222" s="2">
        <f t="shared" si="50"/>
        <v>0</v>
      </c>
      <c r="O3222">
        <f>DATEDIF(Table1[[#This Row],[Submission_Date]],Table1[[#This Row],[Decision_Date]],"D")</f>
        <v>17</v>
      </c>
      <c r="P3222">
        <f>Table1[[#This Row],[Claim_Amount]]-Table1[[#This Row],[Paid_Amount]]</f>
        <v>161.07000000000005</v>
      </c>
    </row>
    <row r="3223" spans="1:16" x14ac:dyDescent="0.3">
      <c r="A3223" t="s">
        <v>5881</v>
      </c>
      <c r="B3223" t="s">
        <v>5882</v>
      </c>
      <c r="C3223" s="1">
        <v>44963</v>
      </c>
      <c r="D3223" s="1">
        <v>44971</v>
      </c>
      <c r="E3223" s="1">
        <v>45019</v>
      </c>
      <c r="F3223" t="s">
        <v>48</v>
      </c>
      <c r="G3223" t="s">
        <v>34</v>
      </c>
      <c r="H3223" t="s">
        <v>38</v>
      </c>
      <c r="I3223">
        <v>27130</v>
      </c>
      <c r="J3223">
        <v>3314.28</v>
      </c>
      <c r="K3223">
        <v>3284.67</v>
      </c>
      <c r="L3223" t="s">
        <v>18</v>
      </c>
      <c r="M3223" t="s">
        <v>19</v>
      </c>
      <c r="N3223" s="2">
        <f t="shared" si="50"/>
        <v>0</v>
      </c>
      <c r="O3223">
        <f>DATEDIF(Table1[[#This Row],[Submission_Date]],Table1[[#This Row],[Decision_Date]],"D")</f>
        <v>48</v>
      </c>
      <c r="P3223">
        <f>Table1[[#This Row],[Claim_Amount]]-Table1[[#This Row],[Paid_Amount]]</f>
        <v>29.610000000000127</v>
      </c>
    </row>
    <row r="3224" spans="1:16" x14ac:dyDescent="0.3">
      <c r="A3224" t="s">
        <v>5883</v>
      </c>
      <c r="B3224" t="s">
        <v>940</v>
      </c>
      <c r="C3224" s="1">
        <v>45136</v>
      </c>
      <c r="D3224" s="1">
        <v>45137</v>
      </c>
      <c r="E3224" s="1">
        <v>45184</v>
      </c>
      <c r="F3224" t="s">
        <v>15</v>
      </c>
      <c r="G3224" t="s">
        <v>16</v>
      </c>
      <c r="H3224" t="s">
        <v>29</v>
      </c>
      <c r="I3224">
        <v>90837</v>
      </c>
      <c r="J3224">
        <v>5412.3</v>
      </c>
      <c r="K3224">
        <v>4724.18</v>
      </c>
      <c r="L3224" t="s">
        <v>18</v>
      </c>
      <c r="M3224" t="s">
        <v>19</v>
      </c>
      <c r="N3224" s="2">
        <f t="shared" si="50"/>
        <v>0</v>
      </c>
      <c r="O3224">
        <f>DATEDIF(Table1[[#This Row],[Submission_Date]],Table1[[#This Row],[Decision_Date]],"D")</f>
        <v>47</v>
      </c>
      <c r="P3224">
        <f>Table1[[#This Row],[Claim_Amount]]-Table1[[#This Row],[Paid_Amount]]</f>
        <v>688.11999999999989</v>
      </c>
    </row>
    <row r="3225" spans="1:16" x14ac:dyDescent="0.3">
      <c r="A3225" t="s">
        <v>5884</v>
      </c>
      <c r="B3225" t="s">
        <v>1619</v>
      </c>
      <c r="C3225" s="1">
        <v>45113</v>
      </c>
      <c r="D3225" s="1">
        <v>45130</v>
      </c>
      <c r="E3225" s="1">
        <v>45153</v>
      </c>
      <c r="F3225" t="s">
        <v>27</v>
      </c>
      <c r="G3225" t="s">
        <v>28</v>
      </c>
      <c r="H3225" t="s">
        <v>29</v>
      </c>
      <c r="I3225">
        <v>99214</v>
      </c>
      <c r="J3225">
        <v>3153.17</v>
      </c>
      <c r="K3225">
        <v>0</v>
      </c>
      <c r="L3225" t="s">
        <v>60</v>
      </c>
      <c r="M3225" t="s">
        <v>101</v>
      </c>
      <c r="N3225" s="2">
        <f t="shared" si="50"/>
        <v>1</v>
      </c>
      <c r="O3225">
        <f>DATEDIF(Table1[[#This Row],[Submission_Date]],Table1[[#This Row],[Decision_Date]],"D")</f>
        <v>23</v>
      </c>
      <c r="P3225">
        <f>Table1[[#This Row],[Claim_Amount]]-Table1[[#This Row],[Paid_Amount]]</f>
        <v>3153.17</v>
      </c>
    </row>
    <row r="3226" spans="1:16" x14ac:dyDescent="0.3">
      <c r="A3226" t="s">
        <v>5885</v>
      </c>
      <c r="B3226" t="s">
        <v>5886</v>
      </c>
      <c r="C3226" s="1">
        <v>45157</v>
      </c>
      <c r="D3226" s="1">
        <v>45172</v>
      </c>
      <c r="E3226" s="1">
        <v>45213</v>
      </c>
      <c r="F3226" t="s">
        <v>48</v>
      </c>
      <c r="G3226" t="s">
        <v>16</v>
      </c>
      <c r="H3226" t="s">
        <v>17</v>
      </c>
      <c r="I3226">
        <v>92928</v>
      </c>
      <c r="J3226">
        <v>2268.79</v>
      </c>
      <c r="K3226">
        <v>0</v>
      </c>
      <c r="L3226" t="s">
        <v>60</v>
      </c>
      <c r="M3226" t="s">
        <v>80</v>
      </c>
      <c r="N3226" s="2">
        <f t="shared" si="50"/>
        <v>1</v>
      </c>
      <c r="O3226">
        <f>DATEDIF(Table1[[#This Row],[Submission_Date]],Table1[[#This Row],[Decision_Date]],"D")</f>
        <v>41</v>
      </c>
      <c r="P3226">
        <f>Table1[[#This Row],[Claim_Amount]]-Table1[[#This Row],[Paid_Amount]]</f>
        <v>2268.79</v>
      </c>
    </row>
    <row r="3227" spans="1:16" x14ac:dyDescent="0.3">
      <c r="A3227" t="s">
        <v>5887</v>
      </c>
      <c r="B3227" t="s">
        <v>3259</v>
      </c>
      <c r="C3227" s="1">
        <v>44963</v>
      </c>
      <c r="D3227" s="1">
        <v>44989</v>
      </c>
      <c r="E3227" s="1">
        <v>45002</v>
      </c>
      <c r="F3227" t="s">
        <v>48</v>
      </c>
      <c r="G3227" t="s">
        <v>79</v>
      </c>
      <c r="H3227" t="s">
        <v>24</v>
      </c>
      <c r="I3227">
        <v>27447</v>
      </c>
      <c r="J3227">
        <v>820.33</v>
      </c>
      <c r="K3227">
        <v>660.11</v>
      </c>
      <c r="L3227" t="s">
        <v>18</v>
      </c>
      <c r="M3227" t="s">
        <v>19</v>
      </c>
      <c r="N3227" s="2">
        <f t="shared" si="50"/>
        <v>0</v>
      </c>
      <c r="O3227">
        <f>DATEDIF(Table1[[#This Row],[Submission_Date]],Table1[[#This Row],[Decision_Date]],"D")</f>
        <v>13</v>
      </c>
      <c r="P3227">
        <f>Table1[[#This Row],[Claim_Amount]]-Table1[[#This Row],[Paid_Amount]]</f>
        <v>160.22000000000003</v>
      </c>
    </row>
    <row r="3228" spans="1:16" x14ac:dyDescent="0.3">
      <c r="A3228" t="s">
        <v>5888</v>
      </c>
      <c r="B3228" t="s">
        <v>5889</v>
      </c>
      <c r="C3228" s="1">
        <v>45093</v>
      </c>
      <c r="D3228" s="1">
        <v>45095</v>
      </c>
      <c r="E3228" s="1">
        <v>45113</v>
      </c>
      <c r="F3228" t="s">
        <v>106</v>
      </c>
      <c r="G3228" t="s">
        <v>34</v>
      </c>
      <c r="H3228" t="s">
        <v>49</v>
      </c>
      <c r="I3228">
        <v>99214</v>
      </c>
      <c r="J3228">
        <v>918.3</v>
      </c>
      <c r="K3228">
        <v>0</v>
      </c>
      <c r="L3228" t="s">
        <v>30</v>
      </c>
      <c r="M3228" t="s">
        <v>19</v>
      </c>
      <c r="N3228" s="2">
        <f t="shared" si="50"/>
        <v>0</v>
      </c>
      <c r="O3228">
        <f>DATEDIF(Table1[[#This Row],[Submission_Date]],Table1[[#This Row],[Decision_Date]],"D")</f>
        <v>18</v>
      </c>
      <c r="P3228">
        <f>Table1[[#This Row],[Claim_Amount]]-Table1[[#This Row],[Paid_Amount]]</f>
        <v>918.3</v>
      </c>
    </row>
    <row r="3229" spans="1:16" x14ac:dyDescent="0.3">
      <c r="A3229" t="s">
        <v>5890</v>
      </c>
      <c r="B3229" t="s">
        <v>5817</v>
      </c>
      <c r="C3229" s="1">
        <v>44938</v>
      </c>
      <c r="D3229" s="1">
        <v>44946</v>
      </c>
      <c r="E3229" s="1">
        <v>45001</v>
      </c>
      <c r="F3229" t="s">
        <v>15</v>
      </c>
      <c r="G3229" t="s">
        <v>79</v>
      </c>
      <c r="H3229" t="s">
        <v>35</v>
      </c>
      <c r="I3229">
        <v>93000</v>
      </c>
      <c r="J3229">
        <v>4913.2700000000004</v>
      </c>
      <c r="K3229">
        <v>3766.08</v>
      </c>
      <c r="L3229" t="s">
        <v>18</v>
      </c>
      <c r="M3229" t="s">
        <v>19</v>
      </c>
      <c r="N3229" s="2">
        <f t="shared" si="50"/>
        <v>0</v>
      </c>
      <c r="O3229">
        <f>DATEDIF(Table1[[#This Row],[Submission_Date]],Table1[[#This Row],[Decision_Date]],"D")</f>
        <v>55</v>
      </c>
      <c r="P3229">
        <f>Table1[[#This Row],[Claim_Amount]]-Table1[[#This Row],[Paid_Amount]]</f>
        <v>1147.1900000000005</v>
      </c>
    </row>
    <row r="3230" spans="1:16" x14ac:dyDescent="0.3">
      <c r="A3230" t="s">
        <v>5891</v>
      </c>
      <c r="B3230" t="s">
        <v>5805</v>
      </c>
      <c r="C3230" s="1">
        <v>45041</v>
      </c>
      <c r="D3230" s="1">
        <v>45049</v>
      </c>
      <c r="E3230" s="1">
        <v>45074</v>
      </c>
      <c r="F3230" t="s">
        <v>22</v>
      </c>
      <c r="G3230" t="s">
        <v>28</v>
      </c>
      <c r="H3230" t="s">
        <v>29</v>
      </c>
      <c r="I3230">
        <v>45378</v>
      </c>
      <c r="J3230">
        <v>3372.73</v>
      </c>
      <c r="K3230">
        <v>2791.7</v>
      </c>
      <c r="L3230" t="s">
        <v>18</v>
      </c>
      <c r="M3230" t="s">
        <v>19</v>
      </c>
      <c r="N3230" s="2">
        <f t="shared" si="50"/>
        <v>0</v>
      </c>
      <c r="O3230">
        <f>DATEDIF(Table1[[#This Row],[Submission_Date]],Table1[[#This Row],[Decision_Date]],"D")</f>
        <v>25</v>
      </c>
      <c r="P3230">
        <f>Table1[[#This Row],[Claim_Amount]]-Table1[[#This Row],[Paid_Amount]]</f>
        <v>581.0300000000002</v>
      </c>
    </row>
    <row r="3231" spans="1:16" x14ac:dyDescent="0.3">
      <c r="A3231" t="s">
        <v>5892</v>
      </c>
      <c r="B3231" t="s">
        <v>5893</v>
      </c>
      <c r="C3231" s="1">
        <v>45549</v>
      </c>
      <c r="D3231" s="1">
        <v>45550</v>
      </c>
      <c r="E3231" s="1">
        <v>45599</v>
      </c>
      <c r="F3231" t="s">
        <v>48</v>
      </c>
      <c r="G3231" t="s">
        <v>28</v>
      </c>
      <c r="H3231" t="s">
        <v>17</v>
      </c>
      <c r="I3231">
        <v>71046</v>
      </c>
      <c r="J3231">
        <v>1752.48</v>
      </c>
      <c r="K3231">
        <v>1513.71</v>
      </c>
      <c r="L3231" t="s">
        <v>18</v>
      </c>
      <c r="M3231" t="s">
        <v>19</v>
      </c>
      <c r="N3231" s="2">
        <f t="shared" si="50"/>
        <v>0</v>
      </c>
      <c r="O3231">
        <f>DATEDIF(Table1[[#This Row],[Submission_Date]],Table1[[#This Row],[Decision_Date]],"D")</f>
        <v>49</v>
      </c>
      <c r="P3231">
        <f>Table1[[#This Row],[Claim_Amount]]-Table1[[#This Row],[Paid_Amount]]</f>
        <v>238.76999999999998</v>
      </c>
    </row>
    <row r="3232" spans="1:16" x14ac:dyDescent="0.3">
      <c r="A3232" t="s">
        <v>5894</v>
      </c>
      <c r="B3232" t="s">
        <v>5895</v>
      </c>
      <c r="C3232" s="1">
        <v>45065</v>
      </c>
      <c r="D3232" s="1">
        <v>45093</v>
      </c>
      <c r="E3232" s="1">
        <v>45141</v>
      </c>
      <c r="F3232" t="s">
        <v>33</v>
      </c>
      <c r="G3232" t="s">
        <v>41</v>
      </c>
      <c r="H3232" t="s">
        <v>35</v>
      </c>
      <c r="I3232">
        <v>71046</v>
      </c>
      <c r="J3232">
        <v>1294.23</v>
      </c>
      <c r="K3232">
        <v>1292.4100000000001</v>
      </c>
      <c r="L3232" t="s">
        <v>18</v>
      </c>
      <c r="M3232" t="s">
        <v>19</v>
      </c>
      <c r="N3232" s="2">
        <f t="shared" si="50"/>
        <v>0</v>
      </c>
      <c r="O3232">
        <f>DATEDIF(Table1[[#This Row],[Submission_Date]],Table1[[#This Row],[Decision_Date]],"D")</f>
        <v>48</v>
      </c>
      <c r="P3232">
        <f>Table1[[#This Row],[Claim_Amount]]-Table1[[#This Row],[Paid_Amount]]</f>
        <v>1.8199999999999363</v>
      </c>
    </row>
    <row r="3233" spans="1:16" x14ac:dyDescent="0.3">
      <c r="A3233" t="s">
        <v>5896</v>
      </c>
      <c r="B3233" t="s">
        <v>5897</v>
      </c>
      <c r="C3233" s="1">
        <v>45315</v>
      </c>
      <c r="D3233" s="1">
        <v>45321</v>
      </c>
      <c r="E3233" s="1">
        <v>45370</v>
      </c>
      <c r="F3233" t="s">
        <v>106</v>
      </c>
      <c r="G3233" t="s">
        <v>28</v>
      </c>
      <c r="H3233" t="s">
        <v>87</v>
      </c>
      <c r="I3233">
        <v>71046</v>
      </c>
      <c r="J3233">
        <v>357.58</v>
      </c>
      <c r="K3233">
        <v>277.61</v>
      </c>
      <c r="L3233" t="s">
        <v>18</v>
      </c>
      <c r="M3233" t="s">
        <v>19</v>
      </c>
      <c r="N3233" s="2">
        <f t="shared" si="50"/>
        <v>0</v>
      </c>
      <c r="O3233">
        <f>DATEDIF(Table1[[#This Row],[Submission_Date]],Table1[[#This Row],[Decision_Date]],"D")</f>
        <v>49</v>
      </c>
      <c r="P3233">
        <f>Table1[[#This Row],[Claim_Amount]]-Table1[[#This Row],[Paid_Amount]]</f>
        <v>79.96999999999997</v>
      </c>
    </row>
    <row r="3234" spans="1:16" x14ac:dyDescent="0.3">
      <c r="A3234" t="s">
        <v>5898</v>
      </c>
      <c r="B3234" t="s">
        <v>5899</v>
      </c>
      <c r="C3234" s="1">
        <v>45599</v>
      </c>
      <c r="D3234" s="1">
        <v>45608</v>
      </c>
      <c r="E3234" s="1">
        <v>45662</v>
      </c>
      <c r="F3234" t="s">
        <v>15</v>
      </c>
      <c r="G3234" t="s">
        <v>34</v>
      </c>
      <c r="H3234" t="s">
        <v>87</v>
      </c>
      <c r="I3234">
        <v>43239</v>
      </c>
      <c r="J3234">
        <v>767.64</v>
      </c>
      <c r="K3234">
        <v>695.99</v>
      </c>
      <c r="L3234" t="s">
        <v>18</v>
      </c>
      <c r="M3234" t="s">
        <v>19</v>
      </c>
      <c r="N3234" s="2">
        <f t="shared" si="50"/>
        <v>0</v>
      </c>
      <c r="O3234">
        <f>DATEDIF(Table1[[#This Row],[Submission_Date]],Table1[[#This Row],[Decision_Date]],"D")</f>
        <v>54</v>
      </c>
      <c r="P3234">
        <f>Table1[[#This Row],[Claim_Amount]]-Table1[[#This Row],[Paid_Amount]]</f>
        <v>71.649999999999977</v>
      </c>
    </row>
    <row r="3235" spans="1:16" x14ac:dyDescent="0.3">
      <c r="A3235" t="s">
        <v>5900</v>
      </c>
      <c r="B3235" t="s">
        <v>5901</v>
      </c>
      <c r="C3235" s="1">
        <v>45475</v>
      </c>
      <c r="D3235" s="1">
        <v>45489</v>
      </c>
      <c r="E3235" s="1">
        <v>45502</v>
      </c>
      <c r="F3235" t="s">
        <v>15</v>
      </c>
      <c r="G3235" t="s">
        <v>41</v>
      </c>
      <c r="H3235" t="s">
        <v>29</v>
      </c>
      <c r="I3235">
        <v>99214</v>
      </c>
      <c r="J3235">
        <v>8342.64</v>
      </c>
      <c r="K3235">
        <v>6395.37</v>
      </c>
      <c r="L3235" t="s">
        <v>18</v>
      </c>
      <c r="M3235" t="s">
        <v>19</v>
      </c>
      <c r="N3235" s="2">
        <f t="shared" si="50"/>
        <v>0</v>
      </c>
      <c r="O3235">
        <f>DATEDIF(Table1[[#This Row],[Submission_Date]],Table1[[#This Row],[Decision_Date]],"D")</f>
        <v>13</v>
      </c>
      <c r="P3235">
        <f>Table1[[#This Row],[Claim_Amount]]-Table1[[#This Row],[Paid_Amount]]</f>
        <v>1947.2699999999995</v>
      </c>
    </row>
    <row r="3236" spans="1:16" x14ac:dyDescent="0.3">
      <c r="A3236" t="s">
        <v>5902</v>
      </c>
      <c r="B3236" t="s">
        <v>5903</v>
      </c>
      <c r="C3236" s="1">
        <v>45335</v>
      </c>
      <c r="D3236" s="1">
        <v>45351</v>
      </c>
      <c r="E3236" s="1">
        <v>45403</v>
      </c>
      <c r="F3236" t="s">
        <v>27</v>
      </c>
      <c r="G3236" t="s">
        <v>28</v>
      </c>
      <c r="H3236" t="s">
        <v>49</v>
      </c>
      <c r="I3236">
        <v>45378</v>
      </c>
      <c r="J3236">
        <v>649.13</v>
      </c>
      <c r="K3236">
        <v>530.99</v>
      </c>
      <c r="L3236" t="s">
        <v>18</v>
      </c>
      <c r="M3236" t="s">
        <v>19</v>
      </c>
      <c r="N3236" s="2">
        <f t="shared" si="50"/>
        <v>0</v>
      </c>
      <c r="O3236">
        <f>DATEDIF(Table1[[#This Row],[Submission_Date]],Table1[[#This Row],[Decision_Date]],"D")</f>
        <v>52</v>
      </c>
      <c r="P3236">
        <f>Table1[[#This Row],[Claim_Amount]]-Table1[[#This Row],[Paid_Amount]]</f>
        <v>118.13999999999999</v>
      </c>
    </row>
    <row r="3237" spans="1:16" x14ac:dyDescent="0.3">
      <c r="A3237" t="s">
        <v>5904</v>
      </c>
      <c r="B3237" t="s">
        <v>5905</v>
      </c>
      <c r="C3237" s="1">
        <v>44988</v>
      </c>
      <c r="D3237" s="1">
        <v>45018</v>
      </c>
      <c r="E3237" s="1">
        <v>45040</v>
      </c>
      <c r="F3237" t="s">
        <v>22</v>
      </c>
      <c r="G3237" t="s">
        <v>23</v>
      </c>
      <c r="H3237" t="s">
        <v>35</v>
      </c>
      <c r="I3237">
        <v>99214</v>
      </c>
      <c r="J3237">
        <v>2103.98</v>
      </c>
      <c r="K3237">
        <v>1855.95</v>
      </c>
      <c r="L3237" t="s">
        <v>18</v>
      </c>
      <c r="M3237" t="s">
        <v>19</v>
      </c>
      <c r="N3237" s="2">
        <f t="shared" si="50"/>
        <v>0</v>
      </c>
      <c r="O3237">
        <f>DATEDIF(Table1[[#This Row],[Submission_Date]],Table1[[#This Row],[Decision_Date]],"D")</f>
        <v>22</v>
      </c>
      <c r="P3237">
        <f>Table1[[#This Row],[Claim_Amount]]-Table1[[#This Row],[Paid_Amount]]</f>
        <v>248.02999999999997</v>
      </c>
    </row>
    <row r="3238" spans="1:16" x14ac:dyDescent="0.3">
      <c r="A3238" t="s">
        <v>5906</v>
      </c>
      <c r="B3238" t="s">
        <v>762</v>
      </c>
      <c r="C3238" s="1">
        <v>45040</v>
      </c>
      <c r="D3238" s="1">
        <v>45056</v>
      </c>
      <c r="E3238" s="1">
        <v>45099</v>
      </c>
      <c r="F3238" t="s">
        <v>27</v>
      </c>
      <c r="G3238" t="s">
        <v>41</v>
      </c>
      <c r="H3238" t="s">
        <v>24</v>
      </c>
      <c r="I3238">
        <v>27130</v>
      </c>
      <c r="J3238">
        <v>4047.91</v>
      </c>
      <c r="K3238">
        <v>0</v>
      </c>
      <c r="L3238" t="s">
        <v>30</v>
      </c>
      <c r="M3238" t="s">
        <v>19</v>
      </c>
      <c r="N3238" s="2">
        <f t="shared" si="50"/>
        <v>0</v>
      </c>
      <c r="O3238">
        <f>DATEDIF(Table1[[#This Row],[Submission_Date]],Table1[[#This Row],[Decision_Date]],"D")</f>
        <v>43</v>
      </c>
      <c r="P3238">
        <f>Table1[[#This Row],[Claim_Amount]]-Table1[[#This Row],[Paid_Amount]]</f>
        <v>4047.91</v>
      </c>
    </row>
    <row r="3239" spans="1:16" x14ac:dyDescent="0.3">
      <c r="A3239" t="s">
        <v>5907</v>
      </c>
      <c r="B3239" t="s">
        <v>5908</v>
      </c>
      <c r="C3239" s="1">
        <v>45429</v>
      </c>
      <c r="D3239" s="1">
        <v>45443</v>
      </c>
      <c r="E3239" s="1">
        <v>45460</v>
      </c>
      <c r="F3239" t="s">
        <v>27</v>
      </c>
      <c r="G3239" t="s">
        <v>23</v>
      </c>
      <c r="H3239" t="s">
        <v>24</v>
      </c>
      <c r="I3239">
        <v>43239</v>
      </c>
      <c r="J3239">
        <v>662.53</v>
      </c>
      <c r="K3239">
        <v>499.87</v>
      </c>
      <c r="L3239" t="s">
        <v>18</v>
      </c>
      <c r="M3239" t="s">
        <v>19</v>
      </c>
      <c r="N3239" s="2">
        <f t="shared" si="50"/>
        <v>0</v>
      </c>
      <c r="O3239">
        <f>DATEDIF(Table1[[#This Row],[Submission_Date]],Table1[[#This Row],[Decision_Date]],"D")</f>
        <v>17</v>
      </c>
      <c r="P3239">
        <f>Table1[[#This Row],[Claim_Amount]]-Table1[[#This Row],[Paid_Amount]]</f>
        <v>162.65999999999997</v>
      </c>
    </row>
    <row r="3240" spans="1:16" x14ac:dyDescent="0.3">
      <c r="A3240" t="s">
        <v>5909</v>
      </c>
      <c r="B3240" t="s">
        <v>5910</v>
      </c>
      <c r="C3240" s="1">
        <v>45161</v>
      </c>
      <c r="D3240" s="1">
        <v>45183</v>
      </c>
      <c r="E3240" s="1">
        <v>45219</v>
      </c>
      <c r="F3240" t="s">
        <v>72</v>
      </c>
      <c r="G3240" t="s">
        <v>41</v>
      </c>
      <c r="H3240" t="s">
        <v>87</v>
      </c>
      <c r="I3240">
        <v>63047</v>
      </c>
      <c r="J3240">
        <v>2095.96</v>
      </c>
      <c r="K3240">
        <v>1604.55</v>
      </c>
      <c r="L3240" t="s">
        <v>18</v>
      </c>
      <c r="M3240" t="s">
        <v>19</v>
      </c>
      <c r="N3240" s="2">
        <f t="shared" si="50"/>
        <v>0</v>
      </c>
      <c r="O3240">
        <f>DATEDIF(Table1[[#This Row],[Submission_Date]],Table1[[#This Row],[Decision_Date]],"D")</f>
        <v>36</v>
      </c>
      <c r="P3240">
        <f>Table1[[#This Row],[Claim_Amount]]-Table1[[#This Row],[Paid_Amount]]</f>
        <v>491.41000000000008</v>
      </c>
    </row>
    <row r="3241" spans="1:16" x14ac:dyDescent="0.3">
      <c r="A3241" t="s">
        <v>5911</v>
      </c>
      <c r="B3241" t="s">
        <v>5912</v>
      </c>
      <c r="C3241" s="1">
        <v>45446</v>
      </c>
      <c r="D3241" s="1">
        <v>45466</v>
      </c>
      <c r="E3241" s="1">
        <v>45518</v>
      </c>
      <c r="F3241" t="s">
        <v>15</v>
      </c>
      <c r="G3241" t="s">
        <v>79</v>
      </c>
      <c r="H3241" t="s">
        <v>49</v>
      </c>
      <c r="I3241">
        <v>43239</v>
      </c>
      <c r="J3241">
        <v>3828.9</v>
      </c>
      <c r="K3241">
        <v>3591.19</v>
      </c>
      <c r="L3241" t="s">
        <v>18</v>
      </c>
      <c r="M3241" t="s">
        <v>19</v>
      </c>
      <c r="N3241" s="2">
        <f t="shared" si="50"/>
        <v>0</v>
      </c>
      <c r="O3241">
        <f>DATEDIF(Table1[[#This Row],[Submission_Date]],Table1[[#This Row],[Decision_Date]],"D")</f>
        <v>52</v>
      </c>
      <c r="P3241">
        <f>Table1[[#This Row],[Claim_Amount]]-Table1[[#This Row],[Paid_Amount]]</f>
        <v>237.71000000000004</v>
      </c>
    </row>
    <row r="3242" spans="1:16" x14ac:dyDescent="0.3">
      <c r="A3242" t="s">
        <v>5913</v>
      </c>
      <c r="B3242" t="s">
        <v>1607</v>
      </c>
      <c r="C3242" s="1">
        <v>45290</v>
      </c>
      <c r="D3242" s="1">
        <v>45314</v>
      </c>
      <c r="E3242" s="1">
        <v>45370</v>
      </c>
      <c r="F3242" t="s">
        <v>27</v>
      </c>
      <c r="G3242" t="s">
        <v>16</v>
      </c>
      <c r="H3242" t="s">
        <v>49</v>
      </c>
      <c r="I3242">
        <v>99214</v>
      </c>
      <c r="J3242">
        <v>1826.21</v>
      </c>
      <c r="K3242">
        <v>1769.81</v>
      </c>
      <c r="L3242" t="s">
        <v>18</v>
      </c>
      <c r="M3242" t="s">
        <v>19</v>
      </c>
      <c r="N3242" s="2">
        <f t="shared" si="50"/>
        <v>0</v>
      </c>
      <c r="O3242">
        <f>DATEDIF(Table1[[#This Row],[Submission_Date]],Table1[[#This Row],[Decision_Date]],"D")</f>
        <v>56</v>
      </c>
      <c r="P3242">
        <f>Table1[[#This Row],[Claim_Amount]]-Table1[[#This Row],[Paid_Amount]]</f>
        <v>56.400000000000091</v>
      </c>
    </row>
    <row r="3243" spans="1:16" x14ac:dyDescent="0.3">
      <c r="A3243" t="s">
        <v>5914</v>
      </c>
      <c r="B3243" t="s">
        <v>5915</v>
      </c>
      <c r="C3243" s="1">
        <v>45258</v>
      </c>
      <c r="D3243" s="1">
        <v>45272</v>
      </c>
      <c r="E3243" s="1">
        <v>45284</v>
      </c>
      <c r="F3243" t="s">
        <v>106</v>
      </c>
      <c r="G3243" t="s">
        <v>28</v>
      </c>
      <c r="H3243" t="s">
        <v>49</v>
      </c>
      <c r="I3243">
        <v>90837</v>
      </c>
      <c r="J3243">
        <v>17938.82</v>
      </c>
      <c r="K3243">
        <v>0</v>
      </c>
      <c r="L3243" t="s">
        <v>30</v>
      </c>
      <c r="M3243" t="s">
        <v>19</v>
      </c>
      <c r="N3243" s="2">
        <f t="shared" si="50"/>
        <v>0</v>
      </c>
      <c r="O3243">
        <f>DATEDIF(Table1[[#This Row],[Submission_Date]],Table1[[#This Row],[Decision_Date]],"D")</f>
        <v>12</v>
      </c>
      <c r="P3243">
        <f>Table1[[#This Row],[Claim_Amount]]-Table1[[#This Row],[Paid_Amount]]</f>
        <v>17938.82</v>
      </c>
    </row>
    <row r="3244" spans="1:16" x14ac:dyDescent="0.3">
      <c r="A3244" t="s">
        <v>5916</v>
      </c>
      <c r="B3244" t="s">
        <v>2559</v>
      </c>
      <c r="C3244" s="1">
        <v>45633</v>
      </c>
      <c r="D3244" s="1">
        <v>45651</v>
      </c>
      <c r="E3244" s="1">
        <v>45658</v>
      </c>
      <c r="F3244" t="s">
        <v>27</v>
      </c>
      <c r="G3244" t="s">
        <v>28</v>
      </c>
      <c r="H3244" t="s">
        <v>52</v>
      </c>
      <c r="I3244">
        <v>99215</v>
      </c>
      <c r="J3244">
        <v>475.86</v>
      </c>
      <c r="K3244">
        <v>367.63</v>
      </c>
      <c r="L3244" t="s">
        <v>18</v>
      </c>
      <c r="M3244" t="s">
        <v>19</v>
      </c>
      <c r="N3244" s="2">
        <f t="shared" si="50"/>
        <v>0</v>
      </c>
      <c r="O3244">
        <f>DATEDIF(Table1[[#This Row],[Submission_Date]],Table1[[#This Row],[Decision_Date]],"D")</f>
        <v>7</v>
      </c>
      <c r="P3244">
        <f>Table1[[#This Row],[Claim_Amount]]-Table1[[#This Row],[Paid_Amount]]</f>
        <v>108.23000000000002</v>
      </c>
    </row>
    <row r="3245" spans="1:16" x14ac:dyDescent="0.3">
      <c r="A3245" t="s">
        <v>5917</v>
      </c>
      <c r="B3245" t="s">
        <v>5918</v>
      </c>
      <c r="C3245" s="1">
        <v>45299</v>
      </c>
      <c r="D3245" s="1">
        <v>45320</v>
      </c>
      <c r="E3245" s="1">
        <v>45342</v>
      </c>
      <c r="F3245" t="s">
        <v>48</v>
      </c>
      <c r="G3245" t="s">
        <v>41</v>
      </c>
      <c r="H3245" t="s">
        <v>29</v>
      </c>
      <c r="I3245">
        <v>92928</v>
      </c>
      <c r="J3245">
        <v>4217.4399999999996</v>
      </c>
      <c r="K3245">
        <v>3414.86</v>
      </c>
      <c r="L3245" t="s">
        <v>18</v>
      </c>
      <c r="M3245" t="s">
        <v>19</v>
      </c>
      <c r="N3245" s="2">
        <f t="shared" si="50"/>
        <v>0</v>
      </c>
      <c r="O3245">
        <f>DATEDIF(Table1[[#This Row],[Submission_Date]],Table1[[#This Row],[Decision_Date]],"D")</f>
        <v>22</v>
      </c>
      <c r="P3245">
        <f>Table1[[#This Row],[Claim_Amount]]-Table1[[#This Row],[Paid_Amount]]</f>
        <v>802.57999999999947</v>
      </c>
    </row>
    <row r="3246" spans="1:16" x14ac:dyDescent="0.3">
      <c r="A3246" t="s">
        <v>5919</v>
      </c>
      <c r="B3246" t="s">
        <v>5920</v>
      </c>
      <c r="C3246" s="1">
        <v>45299</v>
      </c>
      <c r="D3246" s="1">
        <v>45317</v>
      </c>
      <c r="E3246" s="1">
        <v>45328</v>
      </c>
      <c r="F3246" t="s">
        <v>27</v>
      </c>
      <c r="G3246" t="s">
        <v>34</v>
      </c>
      <c r="H3246" t="s">
        <v>49</v>
      </c>
      <c r="I3246">
        <v>99213</v>
      </c>
      <c r="J3246">
        <v>1574.6</v>
      </c>
      <c r="K3246">
        <v>0</v>
      </c>
      <c r="L3246" t="s">
        <v>30</v>
      </c>
      <c r="M3246" t="s">
        <v>19</v>
      </c>
      <c r="N3246" s="2">
        <f t="shared" si="50"/>
        <v>0</v>
      </c>
      <c r="O3246">
        <f>DATEDIF(Table1[[#This Row],[Submission_Date]],Table1[[#This Row],[Decision_Date]],"D")</f>
        <v>11</v>
      </c>
      <c r="P3246">
        <f>Table1[[#This Row],[Claim_Amount]]-Table1[[#This Row],[Paid_Amount]]</f>
        <v>1574.6</v>
      </c>
    </row>
    <row r="3247" spans="1:16" x14ac:dyDescent="0.3">
      <c r="A3247" t="s">
        <v>5921</v>
      </c>
      <c r="B3247" t="s">
        <v>3217</v>
      </c>
      <c r="C3247" s="1">
        <v>45289</v>
      </c>
      <c r="D3247" s="1">
        <v>45319</v>
      </c>
      <c r="E3247" s="1">
        <v>45353</v>
      </c>
      <c r="F3247" t="s">
        <v>22</v>
      </c>
      <c r="G3247" t="s">
        <v>41</v>
      </c>
      <c r="H3247" t="s">
        <v>49</v>
      </c>
      <c r="I3247">
        <v>27130</v>
      </c>
      <c r="J3247">
        <v>3352.75</v>
      </c>
      <c r="K3247">
        <v>0</v>
      </c>
      <c r="L3247" t="s">
        <v>60</v>
      </c>
      <c r="M3247" t="s">
        <v>101</v>
      </c>
      <c r="N3247" s="2">
        <f t="shared" si="50"/>
        <v>1</v>
      </c>
      <c r="O3247">
        <f>DATEDIF(Table1[[#This Row],[Submission_Date]],Table1[[#This Row],[Decision_Date]],"D")</f>
        <v>34</v>
      </c>
      <c r="P3247">
        <f>Table1[[#This Row],[Claim_Amount]]-Table1[[#This Row],[Paid_Amount]]</f>
        <v>3352.75</v>
      </c>
    </row>
    <row r="3248" spans="1:16" x14ac:dyDescent="0.3">
      <c r="A3248" t="s">
        <v>5922</v>
      </c>
      <c r="B3248" t="s">
        <v>3016</v>
      </c>
      <c r="C3248" s="1">
        <v>44977</v>
      </c>
      <c r="D3248" s="1">
        <v>45005</v>
      </c>
      <c r="E3248" s="1">
        <v>45035</v>
      </c>
      <c r="F3248" t="s">
        <v>44</v>
      </c>
      <c r="G3248" t="s">
        <v>23</v>
      </c>
      <c r="H3248" t="s">
        <v>17</v>
      </c>
      <c r="I3248">
        <v>70553</v>
      </c>
      <c r="J3248">
        <v>2573.56</v>
      </c>
      <c r="K3248">
        <v>2466.4499999999998</v>
      </c>
      <c r="L3248" t="s">
        <v>18</v>
      </c>
      <c r="M3248" t="s">
        <v>19</v>
      </c>
      <c r="N3248" s="2">
        <f t="shared" si="50"/>
        <v>0</v>
      </c>
      <c r="O3248">
        <f>DATEDIF(Table1[[#This Row],[Submission_Date]],Table1[[#This Row],[Decision_Date]],"D")</f>
        <v>30</v>
      </c>
      <c r="P3248">
        <f>Table1[[#This Row],[Claim_Amount]]-Table1[[#This Row],[Paid_Amount]]</f>
        <v>107.11000000000013</v>
      </c>
    </row>
    <row r="3249" spans="1:16" x14ac:dyDescent="0.3">
      <c r="A3249" t="s">
        <v>5923</v>
      </c>
      <c r="B3249" t="s">
        <v>5924</v>
      </c>
      <c r="C3249" s="1">
        <v>45280</v>
      </c>
      <c r="D3249" s="1">
        <v>45295</v>
      </c>
      <c r="E3249" s="1">
        <v>45311</v>
      </c>
      <c r="F3249" t="s">
        <v>15</v>
      </c>
      <c r="G3249" t="s">
        <v>23</v>
      </c>
      <c r="H3249" t="s">
        <v>87</v>
      </c>
      <c r="I3249">
        <v>80053</v>
      </c>
      <c r="J3249">
        <v>1005.74</v>
      </c>
      <c r="K3249">
        <v>0</v>
      </c>
      <c r="L3249" t="s">
        <v>30</v>
      </c>
      <c r="M3249" t="s">
        <v>19</v>
      </c>
      <c r="N3249" s="2">
        <f t="shared" si="50"/>
        <v>0</v>
      </c>
      <c r="O3249">
        <f>DATEDIF(Table1[[#This Row],[Submission_Date]],Table1[[#This Row],[Decision_Date]],"D")</f>
        <v>16</v>
      </c>
      <c r="P3249">
        <f>Table1[[#This Row],[Claim_Amount]]-Table1[[#This Row],[Paid_Amount]]</f>
        <v>1005.74</v>
      </c>
    </row>
    <row r="3250" spans="1:16" x14ac:dyDescent="0.3">
      <c r="A3250" t="s">
        <v>5925</v>
      </c>
      <c r="B3250" t="s">
        <v>5926</v>
      </c>
      <c r="C3250" s="1">
        <v>45024</v>
      </c>
      <c r="D3250" s="1">
        <v>45048</v>
      </c>
      <c r="E3250" s="1">
        <v>45104</v>
      </c>
      <c r="F3250" t="s">
        <v>15</v>
      </c>
      <c r="G3250" t="s">
        <v>23</v>
      </c>
      <c r="H3250" t="s">
        <v>38</v>
      </c>
      <c r="I3250">
        <v>70553</v>
      </c>
      <c r="J3250">
        <v>2171.5500000000002</v>
      </c>
      <c r="K3250">
        <v>2001.76</v>
      </c>
      <c r="L3250" t="s">
        <v>18</v>
      </c>
      <c r="M3250" t="s">
        <v>19</v>
      </c>
      <c r="N3250" s="2">
        <f t="shared" si="50"/>
        <v>0</v>
      </c>
      <c r="O3250">
        <f>DATEDIF(Table1[[#This Row],[Submission_Date]],Table1[[#This Row],[Decision_Date]],"D")</f>
        <v>56</v>
      </c>
      <c r="P3250">
        <f>Table1[[#This Row],[Claim_Amount]]-Table1[[#This Row],[Paid_Amount]]</f>
        <v>169.79000000000019</v>
      </c>
    </row>
    <row r="3251" spans="1:16" x14ac:dyDescent="0.3">
      <c r="A3251" t="s">
        <v>5927</v>
      </c>
      <c r="B3251" t="s">
        <v>5928</v>
      </c>
      <c r="C3251" s="1">
        <v>45567</v>
      </c>
      <c r="D3251" s="1">
        <v>45568</v>
      </c>
      <c r="E3251" s="1">
        <v>45608</v>
      </c>
      <c r="F3251" t="s">
        <v>48</v>
      </c>
      <c r="G3251" t="s">
        <v>16</v>
      </c>
      <c r="H3251" t="s">
        <v>52</v>
      </c>
      <c r="I3251">
        <v>70553</v>
      </c>
      <c r="J3251">
        <v>408.99</v>
      </c>
      <c r="K3251">
        <v>323.97000000000003</v>
      </c>
      <c r="L3251" t="s">
        <v>18</v>
      </c>
      <c r="M3251" t="s">
        <v>19</v>
      </c>
      <c r="N3251" s="2">
        <f t="shared" si="50"/>
        <v>0</v>
      </c>
      <c r="O3251">
        <f>DATEDIF(Table1[[#This Row],[Submission_Date]],Table1[[#This Row],[Decision_Date]],"D")</f>
        <v>40</v>
      </c>
      <c r="P3251">
        <f>Table1[[#This Row],[Claim_Amount]]-Table1[[#This Row],[Paid_Amount]]</f>
        <v>85.019999999999982</v>
      </c>
    </row>
    <row r="3252" spans="1:16" x14ac:dyDescent="0.3">
      <c r="A3252" t="s">
        <v>5929</v>
      </c>
      <c r="B3252" t="s">
        <v>440</v>
      </c>
      <c r="C3252" s="1">
        <v>45483</v>
      </c>
      <c r="D3252" s="1">
        <v>45497</v>
      </c>
      <c r="E3252" s="1">
        <v>45523</v>
      </c>
      <c r="F3252" t="s">
        <v>15</v>
      </c>
      <c r="G3252" t="s">
        <v>23</v>
      </c>
      <c r="H3252" t="s">
        <v>29</v>
      </c>
      <c r="I3252">
        <v>27447</v>
      </c>
      <c r="J3252">
        <v>2929.53</v>
      </c>
      <c r="K3252">
        <v>0</v>
      </c>
      <c r="L3252" t="s">
        <v>30</v>
      </c>
      <c r="M3252" t="s">
        <v>19</v>
      </c>
      <c r="N3252" s="2">
        <f t="shared" si="50"/>
        <v>0</v>
      </c>
      <c r="O3252">
        <f>DATEDIF(Table1[[#This Row],[Submission_Date]],Table1[[#This Row],[Decision_Date]],"D")</f>
        <v>26</v>
      </c>
      <c r="P3252">
        <f>Table1[[#This Row],[Claim_Amount]]-Table1[[#This Row],[Paid_Amount]]</f>
        <v>2929.53</v>
      </c>
    </row>
    <row r="3253" spans="1:16" x14ac:dyDescent="0.3">
      <c r="A3253" t="s">
        <v>5930</v>
      </c>
      <c r="B3253" t="s">
        <v>5931</v>
      </c>
      <c r="C3253" s="1">
        <v>45021</v>
      </c>
      <c r="D3253" s="1">
        <v>45031</v>
      </c>
      <c r="E3253" s="1">
        <v>45089</v>
      </c>
      <c r="F3253" t="s">
        <v>22</v>
      </c>
      <c r="G3253" t="s">
        <v>28</v>
      </c>
      <c r="H3253" t="s">
        <v>45</v>
      </c>
      <c r="I3253">
        <v>92928</v>
      </c>
      <c r="J3253">
        <v>2295.09</v>
      </c>
      <c r="K3253">
        <v>1788.7</v>
      </c>
      <c r="L3253" t="s">
        <v>18</v>
      </c>
      <c r="M3253" t="s">
        <v>19</v>
      </c>
      <c r="N3253" s="2">
        <f t="shared" si="50"/>
        <v>0</v>
      </c>
      <c r="O3253">
        <f>DATEDIF(Table1[[#This Row],[Submission_Date]],Table1[[#This Row],[Decision_Date]],"D")</f>
        <v>58</v>
      </c>
      <c r="P3253">
        <f>Table1[[#This Row],[Claim_Amount]]-Table1[[#This Row],[Paid_Amount]]</f>
        <v>506.3900000000001</v>
      </c>
    </row>
    <row r="3254" spans="1:16" x14ac:dyDescent="0.3">
      <c r="A3254" t="s">
        <v>5932</v>
      </c>
      <c r="B3254" t="s">
        <v>5341</v>
      </c>
      <c r="C3254" s="1">
        <v>45647</v>
      </c>
      <c r="D3254" s="1">
        <v>45650</v>
      </c>
      <c r="E3254" s="1">
        <v>45699</v>
      </c>
      <c r="F3254" t="s">
        <v>72</v>
      </c>
      <c r="G3254" t="s">
        <v>16</v>
      </c>
      <c r="H3254" t="s">
        <v>24</v>
      </c>
      <c r="I3254">
        <v>90837</v>
      </c>
      <c r="J3254">
        <v>3013.71</v>
      </c>
      <c r="K3254">
        <v>2881.52</v>
      </c>
      <c r="L3254" t="s">
        <v>18</v>
      </c>
      <c r="M3254" t="s">
        <v>19</v>
      </c>
      <c r="N3254" s="2">
        <f t="shared" si="50"/>
        <v>0</v>
      </c>
      <c r="O3254">
        <f>DATEDIF(Table1[[#This Row],[Submission_Date]],Table1[[#This Row],[Decision_Date]],"D")</f>
        <v>49</v>
      </c>
      <c r="P3254">
        <f>Table1[[#This Row],[Claim_Amount]]-Table1[[#This Row],[Paid_Amount]]</f>
        <v>132.19000000000005</v>
      </c>
    </row>
    <row r="3255" spans="1:16" x14ac:dyDescent="0.3">
      <c r="A3255" t="s">
        <v>5933</v>
      </c>
      <c r="B3255" t="s">
        <v>5934</v>
      </c>
      <c r="C3255" s="1">
        <v>45404</v>
      </c>
      <c r="D3255" s="1">
        <v>45406</v>
      </c>
      <c r="E3255" s="1">
        <v>45417</v>
      </c>
      <c r="F3255" t="s">
        <v>22</v>
      </c>
      <c r="G3255" t="s">
        <v>16</v>
      </c>
      <c r="H3255" t="s">
        <v>24</v>
      </c>
      <c r="I3255">
        <v>27447</v>
      </c>
      <c r="J3255">
        <v>4215.38</v>
      </c>
      <c r="K3255">
        <v>0</v>
      </c>
      <c r="L3255" t="s">
        <v>60</v>
      </c>
      <c r="M3255" t="s">
        <v>153</v>
      </c>
      <c r="N3255" s="2">
        <f t="shared" si="50"/>
        <v>1</v>
      </c>
      <c r="O3255">
        <f>DATEDIF(Table1[[#This Row],[Submission_Date]],Table1[[#This Row],[Decision_Date]],"D")</f>
        <v>11</v>
      </c>
      <c r="P3255">
        <f>Table1[[#This Row],[Claim_Amount]]-Table1[[#This Row],[Paid_Amount]]</f>
        <v>4215.38</v>
      </c>
    </row>
    <row r="3256" spans="1:16" x14ac:dyDescent="0.3">
      <c r="A3256" t="s">
        <v>5935</v>
      </c>
      <c r="B3256" t="s">
        <v>5936</v>
      </c>
      <c r="C3256" s="1">
        <v>45619</v>
      </c>
      <c r="D3256" s="1">
        <v>45636</v>
      </c>
      <c r="E3256" s="1">
        <v>45696</v>
      </c>
      <c r="F3256" t="s">
        <v>22</v>
      </c>
      <c r="G3256" t="s">
        <v>28</v>
      </c>
      <c r="H3256" t="s">
        <v>17</v>
      </c>
      <c r="I3256">
        <v>90837</v>
      </c>
      <c r="J3256">
        <v>2426.23</v>
      </c>
      <c r="K3256">
        <v>2176.79</v>
      </c>
      <c r="L3256" t="s">
        <v>18</v>
      </c>
      <c r="M3256" t="s">
        <v>19</v>
      </c>
      <c r="N3256" s="2">
        <f t="shared" si="50"/>
        <v>0</v>
      </c>
      <c r="O3256">
        <f>DATEDIF(Table1[[#This Row],[Submission_Date]],Table1[[#This Row],[Decision_Date]],"D")</f>
        <v>60</v>
      </c>
      <c r="P3256">
        <f>Table1[[#This Row],[Claim_Amount]]-Table1[[#This Row],[Paid_Amount]]</f>
        <v>249.44000000000005</v>
      </c>
    </row>
    <row r="3257" spans="1:16" x14ac:dyDescent="0.3">
      <c r="A3257" t="s">
        <v>5937</v>
      </c>
      <c r="B3257" t="s">
        <v>1139</v>
      </c>
      <c r="C3257" s="1">
        <v>45312</v>
      </c>
      <c r="D3257" s="1">
        <v>45314</v>
      </c>
      <c r="E3257" s="1">
        <v>45319</v>
      </c>
      <c r="F3257" t="s">
        <v>15</v>
      </c>
      <c r="G3257" t="s">
        <v>16</v>
      </c>
      <c r="H3257" t="s">
        <v>35</v>
      </c>
      <c r="I3257">
        <v>27447</v>
      </c>
      <c r="J3257">
        <v>2035.45</v>
      </c>
      <c r="K3257">
        <v>1656.48</v>
      </c>
      <c r="L3257" t="s">
        <v>18</v>
      </c>
      <c r="M3257" t="s">
        <v>19</v>
      </c>
      <c r="N3257" s="2">
        <f t="shared" si="50"/>
        <v>0</v>
      </c>
      <c r="O3257">
        <f>DATEDIF(Table1[[#This Row],[Submission_Date]],Table1[[#This Row],[Decision_Date]],"D")</f>
        <v>5</v>
      </c>
      <c r="P3257">
        <f>Table1[[#This Row],[Claim_Amount]]-Table1[[#This Row],[Paid_Amount]]</f>
        <v>378.97</v>
      </c>
    </row>
    <row r="3258" spans="1:16" x14ac:dyDescent="0.3">
      <c r="A3258" t="s">
        <v>5938</v>
      </c>
      <c r="B3258" t="s">
        <v>1752</v>
      </c>
      <c r="C3258" s="1">
        <v>45020</v>
      </c>
      <c r="D3258" s="1">
        <v>45040</v>
      </c>
      <c r="E3258" s="1">
        <v>45060</v>
      </c>
      <c r="F3258" t="s">
        <v>72</v>
      </c>
      <c r="G3258" t="s">
        <v>79</v>
      </c>
      <c r="H3258" t="s">
        <v>49</v>
      </c>
      <c r="I3258">
        <v>63047</v>
      </c>
      <c r="J3258">
        <v>893.5</v>
      </c>
      <c r="K3258">
        <v>671.92</v>
      </c>
      <c r="L3258" t="s">
        <v>18</v>
      </c>
      <c r="M3258" t="s">
        <v>19</v>
      </c>
      <c r="N3258" s="2">
        <f t="shared" si="50"/>
        <v>0</v>
      </c>
      <c r="O3258">
        <f>DATEDIF(Table1[[#This Row],[Submission_Date]],Table1[[#This Row],[Decision_Date]],"D")</f>
        <v>20</v>
      </c>
      <c r="P3258">
        <f>Table1[[#This Row],[Claim_Amount]]-Table1[[#This Row],[Paid_Amount]]</f>
        <v>221.58000000000004</v>
      </c>
    </row>
    <row r="3259" spans="1:16" x14ac:dyDescent="0.3">
      <c r="A3259" t="s">
        <v>5939</v>
      </c>
      <c r="B3259" t="s">
        <v>5542</v>
      </c>
      <c r="C3259" s="1">
        <v>45235</v>
      </c>
      <c r="D3259" s="1">
        <v>45257</v>
      </c>
      <c r="E3259" s="1">
        <v>45303</v>
      </c>
      <c r="F3259" t="s">
        <v>106</v>
      </c>
      <c r="G3259" t="s">
        <v>41</v>
      </c>
      <c r="H3259" t="s">
        <v>52</v>
      </c>
      <c r="I3259">
        <v>92928</v>
      </c>
      <c r="J3259">
        <v>1022.72</v>
      </c>
      <c r="K3259">
        <v>0</v>
      </c>
      <c r="L3259" t="s">
        <v>30</v>
      </c>
      <c r="M3259" t="s">
        <v>19</v>
      </c>
      <c r="N3259" s="2">
        <f t="shared" si="50"/>
        <v>0</v>
      </c>
      <c r="O3259">
        <f>DATEDIF(Table1[[#This Row],[Submission_Date]],Table1[[#This Row],[Decision_Date]],"D")</f>
        <v>46</v>
      </c>
      <c r="P3259">
        <f>Table1[[#This Row],[Claim_Amount]]-Table1[[#This Row],[Paid_Amount]]</f>
        <v>1022.72</v>
      </c>
    </row>
    <row r="3260" spans="1:16" x14ac:dyDescent="0.3">
      <c r="A3260" t="s">
        <v>5940</v>
      </c>
      <c r="B3260" t="s">
        <v>5847</v>
      </c>
      <c r="C3260" s="1">
        <v>45090</v>
      </c>
      <c r="D3260" s="1">
        <v>45093</v>
      </c>
      <c r="E3260" s="1">
        <v>45098</v>
      </c>
      <c r="F3260" t="s">
        <v>33</v>
      </c>
      <c r="G3260" t="s">
        <v>28</v>
      </c>
      <c r="H3260" t="s">
        <v>38</v>
      </c>
      <c r="I3260">
        <v>63047</v>
      </c>
      <c r="J3260">
        <v>4672.21</v>
      </c>
      <c r="K3260">
        <v>3613.55</v>
      </c>
      <c r="L3260" t="s">
        <v>18</v>
      </c>
      <c r="M3260" t="s">
        <v>19</v>
      </c>
      <c r="N3260" s="2">
        <f t="shared" si="50"/>
        <v>0</v>
      </c>
      <c r="O3260">
        <f>DATEDIF(Table1[[#This Row],[Submission_Date]],Table1[[#This Row],[Decision_Date]],"D")</f>
        <v>5</v>
      </c>
      <c r="P3260">
        <f>Table1[[#This Row],[Claim_Amount]]-Table1[[#This Row],[Paid_Amount]]</f>
        <v>1058.6599999999999</v>
      </c>
    </row>
    <row r="3261" spans="1:16" x14ac:dyDescent="0.3">
      <c r="A3261" t="s">
        <v>5941</v>
      </c>
      <c r="B3261" t="s">
        <v>5942</v>
      </c>
      <c r="C3261" s="1">
        <v>45322</v>
      </c>
      <c r="D3261" s="1">
        <v>45323</v>
      </c>
      <c r="E3261" s="1">
        <v>45378</v>
      </c>
      <c r="F3261" t="s">
        <v>72</v>
      </c>
      <c r="G3261" t="s">
        <v>79</v>
      </c>
      <c r="H3261" t="s">
        <v>24</v>
      </c>
      <c r="I3261">
        <v>27447</v>
      </c>
      <c r="J3261">
        <v>5704.83</v>
      </c>
      <c r="K3261">
        <v>5449.48</v>
      </c>
      <c r="L3261" t="s">
        <v>18</v>
      </c>
      <c r="M3261" t="s">
        <v>19</v>
      </c>
      <c r="N3261" s="2">
        <f t="shared" si="50"/>
        <v>0</v>
      </c>
      <c r="O3261">
        <f>DATEDIF(Table1[[#This Row],[Submission_Date]],Table1[[#This Row],[Decision_Date]],"D")</f>
        <v>55</v>
      </c>
      <c r="P3261">
        <f>Table1[[#This Row],[Claim_Amount]]-Table1[[#This Row],[Paid_Amount]]</f>
        <v>255.35000000000036</v>
      </c>
    </row>
    <row r="3262" spans="1:16" x14ac:dyDescent="0.3">
      <c r="A3262" t="s">
        <v>5943</v>
      </c>
      <c r="B3262" t="s">
        <v>5944</v>
      </c>
      <c r="C3262" s="1">
        <v>45356</v>
      </c>
      <c r="D3262" s="1">
        <v>45372</v>
      </c>
      <c r="E3262" s="1">
        <v>45429</v>
      </c>
      <c r="F3262" t="s">
        <v>44</v>
      </c>
      <c r="G3262" t="s">
        <v>16</v>
      </c>
      <c r="H3262" t="s">
        <v>87</v>
      </c>
      <c r="I3262">
        <v>93000</v>
      </c>
      <c r="J3262">
        <v>1494.45</v>
      </c>
      <c r="K3262">
        <v>0</v>
      </c>
      <c r="L3262" t="s">
        <v>60</v>
      </c>
      <c r="M3262" t="s">
        <v>61</v>
      </c>
      <c r="N3262" s="2">
        <f t="shared" si="50"/>
        <v>1</v>
      </c>
      <c r="O3262">
        <f>DATEDIF(Table1[[#This Row],[Submission_Date]],Table1[[#This Row],[Decision_Date]],"D")</f>
        <v>57</v>
      </c>
      <c r="P3262">
        <f>Table1[[#This Row],[Claim_Amount]]-Table1[[#This Row],[Paid_Amount]]</f>
        <v>1494.45</v>
      </c>
    </row>
    <row r="3263" spans="1:16" x14ac:dyDescent="0.3">
      <c r="A3263" t="s">
        <v>5945</v>
      </c>
      <c r="B3263" t="s">
        <v>2541</v>
      </c>
      <c r="C3263" s="1">
        <v>45068</v>
      </c>
      <c r="D3263" s="1">
        <v>45089</v>
      </c>
      <c r="E3263" s="1">
        <v>45098</v>
      </c>
      <c r="F3263" t="s">
        <v>48</v>
      </c>
      <c r="G3263" t="s">
        <v>23</v>
      </c>
      <c r="H3263" t="s">
        <v>38</v>
      </c>
      <c r="I3263">
        <v>66984</v>
      </c>
      <c r="J3263">
        <v>1875.82</v>
      </c>
      <c r="K3263">
        <v>1522.81</v>
      </c>
      <c r="L3263" t="s">
        <v>18</v>
      </c>
      <c r="M3263" t="s">
        <v>19</v>
      </c>
      <c r="N3263" s="2">
        <f t="shared" si="50"/>
        <v>0</v>
      </c>
      <c r="O3263">
        <f>DATEDIF(Table1[[#This Row],[Submission_Date]],Table1[[#This Row],[Decision_Date]],"D")</f>
        <v>9</v>
      </c>
      <c r="P3263">
        <f>Table1[[#This Row],[Claim_Amount]]-Table1[[#This Row],[Paid_Amount]]</f>
        <v>353.01</v>
      </c>
    </row>
    <row r="3264" spans="1:16" x14ac:dyDescent="0.3">
      <c r="A3264" t="s">
        <v>5946</v>
      </c>
      <c r="B3264" t="s">
        <v>5947</v>
      </c>
      <c r="C3264" s="1">
        <v>45229</v>
      </c>
      <c r="D3264" s="1">
        <v>45234</v>
      </c>
      <c r="E3264" s="1">
        <v>45265</v>
      </c>
      <c r="F3264" t="s">
        <v>27</v>
      </c>
      <c r="G3264" t="s">
        <v>41</v>
      </c>
      <c r="H3264" t="s">
        <v>55</v>
      </c>
      <c r="I3264">
        <v>63047</v>
      </c>
      <c r="J3264">
        <v>876.83</v>
      </c>
      <c r="K3264">
        <v>830.19</v>
      </c>
      <c r="L3264" t="s">
        <v>18</v>
      </c>
      <c r="M3264" t="s">
        <v>19</v>
      </c>
      <c r="N3264" s="2">
        <f t="shared" si="50"/>
        <v>0</v>
      </c>
      <c r="O3264">
        <f>DATEDIF(Table1[[#This Row],[Submission_Date]],Table1[[#This Row],[Decision_Date]],"D")</f>
        <v>31</v>
      </c>
      <c r="P3264">
        <f>Table1[[#This Row],[Claim_Amount]]-Table1[[#This Row],[Paid_Amount]]</f>
        <v>46.639999999999986</v>
      </c>
    </row>
    <row r="3265" spans="1:16" x14ac:dyDescent="0.3">
      <c r="A3265" t="s">
        <v>5948</v>
      </c>
      <c r="B3265" t="s">
        <v>5949</v>
      </c>
      <c r="C3265" s="1">
        <v>45240</v>
      </c>
      <c r="D3265" s="1">
        <v>45269</v>
      </c>
      <c r="E3265" s="1">
        <v>45291</v>
      </c>
      <c r="F3265" t="s">
        <v>22</v>
      </c>
      <c r="G3265" t="s">
        <v>34</v>
      </c>
      <c r="H3265" t="s">
        <v>29</v>
      </c>
      <c r="I3265">
        <v>99215</v>
      </c>
      <c r="J3265">
        <v>4620.26</v>
      </c>
      <c r="K3265">
        <v>0</v>
      </c>
      <c r="L3265" t="s">
        <v>30</v>
      </c>
      <c r="M3265" t="s">
        <v>19</v>
      </c>
      <c r="N3265" s="2">
        <f t="shared" si="50"/>
        <v>0</v>
      </c>
      <c r="O3265">
        <f>DATEDIF(Table1[[#This Row],[Submission_Date]],Table1[[#This Row],[Decision_Date]],"D")</f>
        <v>22</v>
      </c>
      <c r="P3265">
        <f>Table1[[#This Row],[Claim_Amount]]-Table1[[#This Row],[Paid_Amount]]</f>
        <v>4620.26</v>
      </c>
    </row>
    <row r="3266" spans="1:16" x14ac:dyDescent="0.3">
      <c r="A3266" t="s">
        <v>5950</v>
      </c>
      <c r="B3266" t="s">
        <v>5951</v>
      </c>
      <c r="C3266" s="1">
        <v>45159</v>
      </c>
      <c r="D3266" s="1">
        <v>45178</v>
      </c>
      <c r="E3266" s="1">
        <v>45236</v>
      </c>
      <c r="F3266" t="s">
        <v>44</v>
      </c>
      <c r="G3266" t="s">
        <v>79</v>
      </c>
      <c r="H3266" t="s">
        <v>35</v>
      </c>
      <c r="I3266">
        <v>43239</v>
      </c>
      <c r="J3266">
        <v>3078.92</v>
      </c>
      <c r="K3266">
        <v>2803.77</v>
      </c>
      <c r="L3266" t="s">
        <v>18</v>
      </c>
      <c r="M3266" t="s">
        <v>19</v>
      </c>
      <c r="N3266" s="2">
        <f t="shared" si="50"/>
        <v>0</v>
      </c>
      <c r="O3266">
        <f>DATEDIF(Table1[[#This Row],[Submission_Date]],Table1[[#This Row],[Decision_Date]],"D")</f>
        <v>58</v>
      </c>
      <c r="P3266">
        <f>Table1[[#This Row],[Claim_Amount]]-Table1[[#This Row],[Paid_Amount]]</f>
        <v>275.15000000000009</v>
      </c>
    </row>
    <row r="3267" spans="1:16" x14ac:dyDescent="0.3">
      <c r="A3267" t="s">
        <v>5952</v>
      </c>
      <c r="B3267" t="s">
        <v>5953</v>
      </c>
      <c r="C3267" s="1">
        <v>45348</v>
      </c>
      <c r="D3267" s="1">
        <v>45368</v>
      </c>
      <c r="E3267" s="1">
        <v>45375</v>
      </c>
      <c r="F3267" t="s">
        <v>48</v>
      </c>
      <c r="G3267" t="s">
        <v>28</v>
      </c>
      <c r="H3267" t="s">
        <v>52</v>
      </c>
      <c r="I3267">
        <v>71046</v>
      </c>
      <c r="J3267">
        <v>8543.91</v>
      </c>
      <c r="K3267">
        <v>6753.25</v>
      </c>
      <c r="L3267" t="s">
        <v>18</v>
      </c>
      <c r="M3267" t="s">
        <v>19</v>
      </c>
      <c r="N3267" s="2">
        <f t="shared" ref="N3267:N3330" si="51">IF(L3267="Denied",1,0)</f>
        <v>0</v>
      </c>
      <c r="O3267">
        <f>DATEDIF(Table1[[#This Row],[Submission_Date]],Table1[[#This Row],[Decision_Date]],"D")</f>
        <v>7</v>
      </c>
      <c r="P3267">
        <f>Table1[[#This Row],[Claim_Amount]]-Table1[[#This Row],[Paid_Amount]]</f>
        <v>1790.6599999999999</v>
      </c>
    </row>
    <row r="3268" spans="1:16" x14ac:dyDescent="0.3">
      <c r="A3268" t="s">
        <v>5954</v>
      </c>
      <c r="B3268" t="s">
        <v>5955</v>
      </c>
      <c r="C3268" s="1">
        <v>45433</v>
      </c>
      <c r="D3268" s="1">
        <v>45457</v>
      </c>
      <c r="E3268" s="1">
        <v>45509</v>
      </c>
      <c r="F3268" t="s">
        <v>48</v>
      </c>
      <c r="G3268" t="s">
        <v>23</v>
      </c>
      <c r="H3268" t="s">
        <v>45</v>
      </c>
      <c r="I3268">
        <v>80053</v>
      </c>
      <c r="J3268">
        <v>895.46</v>
      </c>
      <c r="K3268">
        <v>751.12</v>
      </c>
      <c r="L3268" t="s">
        <v>18</v>
      </c>
      <c r="M3268" t="s">
        <v>19</v>
      </c>
      <c r="N3268" s="2">
        <f t="shared" si="51"/>
        <v>0</v>
      </c>
      <c r="O3268">
        <f>DATEDIF(Table1[[#This Row],[Submission_Date]],Table1[[#This Row],[Decision_Date]],"D")</f>
        <v>52</v>
      </c>
      <c r="P3268">
        <f>Table1[[#This Row],[Claim_Amount]]-Table1[[#This Row],[Paid_Amount]]</f>
        <v>144.34000000000003</v>
      </c>
    </row>
    <row r="3269" spans="1:16" x14ac:dyDescent="0.3">
      <c r="A3269" t="s">
        <v>5956</v>
      </c>
      <c r="B3269" t="s">
        <v>5957</v>
      </c>
      <c r="C3269" s="1">
        <v>45415</v>
      </c>
      <c r="D3269" s="1">
        <v>45429</v>
      </c>
      <c r="E3269" s="1">
        <v>45451</v>
      </c>
      <c r="F3269" t="s">
        <v>44</v>
      </c>
      <c r="G3269" t="s">
        <v>41</v>
      </c>
      <c r="H3269" t="s">
        <v>52</v>
      </c>
      <c r="I3269">
        <v>27130</v>
      </c>
      <c r="J3269">
        <v>1336.21</v>
      </c>
      <c r="K3269">
        <v>1214.69</v>
      </c>
      <c r="L3269" t="s">
        <v>18</v>
      </c>
      <c r="M3269" t="s">
        <v>19</v>
      </c>
      <c r="N3269" s="2">
        <f t="shared" si="51"/>
        <v>0</v>
      </c>
      <c r="O3269">
        <f>DATEDIF(Table1[[#This Row],[Submission_Date]],Table1[[#This Row],[Decision_Date]],"D")</f>
        <v>22</v>
      </c>
      <c r="P3269">
        <f>Table1[[#This Row],[Claim_Amount]]-Table1[[#This Row],[Paid_Amount]]</f>
        <v>121.51999999999998</v>
      </c>
    </row>
    <row r="3270" spans="1:16" x14ac:dyDescent="0.3">
      <c r="A3270" t="s">
        <v>5958</v>
      </c>
      <c r="B3270" t="s">
        <v>998</v>
      </c>
      <c r="C3270" s="1">
        <v>45650</v>
      </c>
      <c r="D3270" s="1">
        <v>45666</v>
      </c>
      <c r="E3270" s="1">
        <v>45672</v>
      </c>
      <c r="F3270" t="s">
        <v>27</v>
      </c>
      <c r="G3270" t="s">
        <v>28</v>
      </c>
      <c r="H3270" t="s">
        <v>49</v>
      </c>
      <c r="I3270">
        <v>66984</v>
      </c>
      <c r="J3270">
        <v>2175.81</v>
      </c>
      <c r="K3270">
        <v>2102.0500000000002</v>
      </c>
      <c r="L3270" t="s">
        <v>18</v>
      </c>
      <c r="M3270" t="s">
        <v>19</v>
      </c>
      <c r="N3270" s="2">
        <f t="shared" si="51"/>
        <v>0</v>
      </c>
      <c r="O3270">
        <f>DATEDIF(Table1[[#This Row],[Submission_Date]],Table1[[#This Row],[Decision_Date]],"D")</f>
        <v>6</v>
      </c>
      <c r="P3270">
        <f>Table1[[#This Row],[Claim_Amount]]-Table1[[#This Row],[Paid_Amount]]</f>
        <v>73.759999999999764</v>
      </c>
    </row>
    <row r="3271" spans="1:16" x14ac:dyDescent="0.3">
      <c r="A3271" t="s">
        <v>5959</v>
      </c>
      <c r="B3271" t="s">
        <v>5960</v>
      </c>
      <c r="C3271" s="1">
        <v>44930</v>
      </c>
      <c r="D3271" s="1">
        <v>44936</v>
      </c>
      <c r="E3271" s="1">
        <v>44955</v>
      </c>
      <c r="F3271" t="s">
        <v>106</v>
      </c>
      <c r="G3271" t="s">
        <v>41</v>
      </c>
      <c r="H3271" t="s">
        <v>45</v>
      </c>
      <c r="I3271">
        <v>63047</v>
      </c>
      <c r="J3271">
        <v>3032.65</v>
      </c>
      <c r="K3271">
        <v>0</v>
      </c>
      <c r="L3271" t="s">
        <v>60</v>
      </c>
      <c r="M3271" t="s">
        <v>311</v>
      </c>
      <c r="N3271" s="2">
        <f t="shared" si="51"/>
        <v>1</v>
      </c>
      <c r="O3271">
        <f>DATEDIF(Table1[[#This Row],[Submission_Date]],Table1[[#This Row],[Decision_Date]],"D")</f>
        <v>19</v>
      </c>
      <c r="P3271">
        <f>Table1[[#This Row],[Claim_Amount]]-Table1[[#This Row],[Paid_Amount]]</f>
        <v>3032.65</v>
      </c>
    </row>
    <row r="3272" spans="1:16" x14ac:dyDescent="0.3">
      <c r="A3272" t="s">
        <v>5961</v>
      </c>
      <c r="B3272" t="s">
        <v>5962</v>
      </c>
      <c r="C3272" s="1">
        <v>45190</v>
      </c>
      <c r="D3272" s="1">
        <v>45196</v>
      </c>
      <c r="E3272" s="1">
        <v>45240</v>
      </c>
      <c r="F3272" t="s">
        <v>15</v>
      </c>
      <c r="G3272" t="s">
        <v>41</v>
      </c>
      <c r="H3272" t="s">
        <v>35</v>
      </c>
      <c r="I3272">
        <v>70553</v>
      </c>
      <c r="J3272">
        <v>1521.52</v>
      </c>
      <c r="K3272">
        <v>1475.82</v>
      </c>
      <c r="L3272" t="s">
        <v>18</v>
      </c>
      <c r="M3272" t="s">
        <v>19</v>
      </c>
      <c r="N3272" s="2">
        <f t="shared" si="51"/>
        <v>0</v>
      </c>
      <c r="O3272">
        <f>DATEDIF(Table1[[#This Row],[Submission_Date]],Table1[[#This Row],[Decision_Date]],"D")</f>
        <v>44</v>
      </c>
      <c r="P3272">
        <f>Table1[[#This Row],[Claim_Amount]]-Table1[[#This Row],[Paid_Amount]]</f>
        <v>45.700000000000045</v>
      </c>
    </row>
    <row r="3273" spans="1:16" x14ac:dyDescent="0.3">
      <c r="A3273" t="s">
        <v>5963</v>
      </c>
      <c r="B3273" t="s">
        <v>5292</v>
      </c>
      <c r="C3273" s="1">
        <v>45571</v>
      </c>
      <c r="D3273" s="1">
        <v>45581</v>
      </c>
      <c r="E3273" s="1">
        <v>45630</v>
      </c>
      <c r="F3273" t="s">
        <v>22</v>
      </c>
      <c r="G3273" t="s">
        <v>34</v>
      </c>
      <c r="H3273" t="s">
        <v>87</v>
      </c>
      <c r="I3273">
        <v>93000</v>
      </c>
      <c r="J3273">
        <v>899.31</v>
      </c>
      <c r="K3273">
        <v>804.93</v>
      </c>
      <c r="L3273" t="s">
        <v>18</v>
      </c>
      <c r="M3273" t="s">
        <v>19</v>
      </c>
      <c r="N3273" s="2">
        <f t="shared" si="51"/>
        <v>0</v>
      </c>
      <c r="O3273">
        <f>DATEDIF(Table1[[#This Row],[Submission_Date]],Table1[[#This Row],[Decision_Date]],"D")</f>
        <v>49</v>
      </c>
      <c r="P3273">
        <f>Table1[[#This Row],[Claim_Amount]]-Table1[[#This Row],[Paid_Amount]]</f>
        <v>94.38</v>
      </c>
    </row>
    <row r="3274" spans="1:16" x14ac:dyDescent="0.3">
      <c r="A3274" t="s">
        <v>5964</v>
      </c>
      <c r="B3274" t="s">
        <v>5965</v>
      </c>
      <c r="C3274" s="1">
        <v>45642</v>
      </c>
      <c r="D3274" s="1">
        <v>45667</v>
      </c>
      <c r="E3274" s="1">
        <v>45701</v>
      </c>
      <c r="F3274" t="s">
        <v>27</v>
      </c>
      <c r="G3274" t="s">
        <v>23</v>
      </c>
      <c r="H3274" t="s">
        <v>87</v>
      </c>
      <c r="I3274">
        <v>93000</v>
      </c>
      <c r="J3274">
        <v>3659.66</v>
      </c>
      <c r="K3274">
        <v>3171.16</v>
      </c>
      <c r="L3274" t="s">
        <v>18</v>
      </c>
      <c r="M3274" t="s">
        <v>19</v>
      </c>
      <c r="N3274" s="2">
        <f t="shared" si="51"/>
        <v>0</v>
      </c>
      <c r="O3274">
        <f>DATEDIF(Table1[[#This Row],[Submission_Date]],Table1[[#This Row],[Decision_Date]],"D")</f>
        <v>34</v>
      </c>
      <c r="P3274">
        <f>Table1[[#This Row],[Claim_Amount]]-Table1[[#This Row],[Paid_Amount]]</f>
        <v>488.5</v>
      </c>
    </row>
    <row r="3275" spans="1:16" x14ac:dyDescent="0.3">
      <c r="A3275" t="s">
        <v>5966</v>
      </c>
      <c r="B3275" t="s">
        <v>3096</v>
      </c>
      <c r="C3275" s="1">
        <v>45018</v>
      </c>
      <c r="D3275" s="1">
        <v>45035</v>
      </c>
      <c r="E3275" s="1">
        <v>45088</v>
      </c>
      <c r="F3275" t="s">
        <v>27</v>
      </c>
      <c r="G3275" t="s">
        <v>23</v>
      </c>
      <c r="H3275" t="s">
        <v>45</v>
      </c>
      <c r="I3275">
        <v>99213</v>
      </c>
      <c r="J3275">
        <v>3219.26</v>
      </c>
      <c r="K3275">
        <v>0</v>
      </c>
      <c r="L3275" t="s">
        <v>60</v>
      </c>
      <c r="M3275" t="s">
        <v>101</v>
      </c>
      <c r="N3275" s="2">
        <f t="shared" si="51"/>
        <v>1</v>
      </c>
      <c r="O3275">
        <f>DATEDIF(Table1[[#This Row],[Submission_Date]],Table1[[#This Row],[Decision_Date]],"D")</f>
        <v>53</v>
      </c>
      <c r="P3275">
        <f>Table1[[#This Row],[Claim_Amount]]-Table1[[#This Row],[Paid_Amount]]</f>
        <v>3219.26</v>
      </c>
    </row>
    <row r="3276" spans="1:16" x14ac:dyDescent="0.3">
      <c r="A3276" t="s">
        <v>5967</v>
      </c>
      <c r="B3276" t="s">
        <v>3177</v>
      </c>
      <c r="C3276" s="1">
        <v>45015</v>
      </c>
      <c r="D3276" s="1">
        <v>45026</v>
      </c>
      <c r="E3276" s="1">
        <v>45073</v>
      </c>
      <c r="F3276" t="s">
        <v>72</v>
      </c>
      <c r="G3276" t="s">
        <v>79</v>
      </c>
      <c r="H3276" t="s">
        <v>17</v>
      </c>
      <c r="I3276">
        <v>66984</v>
      </c>
      <c r="J3276">
        <v>868.69</v>
      </c>
      <c r="K3276">
        <v>0</v>
      </c>
      <c r="L3276" t="s">
        <v>60</v>
      </c>
      <c r="M3276" t="s">
        <v>61</v>
      </c>
      <c r="N3276" s="2">
        <f t="shared" si="51"/>
        <v>1</v>
      </c>
      <c r="O3276">
        <f>DATEDIF(Table1[[#This Row],[Submission_Date]],Table1[[#This Row],[Decision_Date]],"D")</f>
        <v>47</v>
      </c>
      <c r="P3276">
        <f>Table1[[#This Row],[Claim_Amount]]-Table1[[#This Row],[Paid_Amount]]</f>
        <v>868.69</v>
      </c>
    </row>
    <row r="3277" spans="1:16" x14ac:dyDescent="0.3">
      <c r="A3277" t="s">
        <v>5968</v>
      </c>
      <c r="B3277" t="s">
        <v>2659</v>
      </c>
      <c r="C3277" s="1">
        <v>44943</v>
      </c>
      <c r="D3277" s="1">
        <v>44955</v>
      </c>
      <c r="E3277" s="1">
        <v>44985</v>
      </c>
      <c r="F3277" t="s">
        <v>15</v>
      </c>
      <c r="G3277" t="s">
        <v>23</v>
      </c>
      <c r="H3277" t="s">
        <v>29</v>
      </c>
      <c r="I3277">
        <v>63047</v>
      </c>
      <c r="J3277">
        <v>5347.34</v>
      </c>
      <c r="K3277">
        <v>0</v>
      </c>
      <c r="L3277" t="s">
        <v>60</v>
      </c>
      <c r="M3277" t="s">
        <v>80</v>
      </c>
      <c r="N3277" s="2">
        <f t="shared" si="51"/>
        <v>1</v>
      </c>
      <c r="O3277">
        <f>DATEDIF(Table1[[#This Row],[Submission_Date]],Table1[[#This Row],[Decision_Date]],"D")</f>
        <v>30</v>
      </c>
      <c r="P3277">
        <f>Table1[[#This Row],[Claim_Amount]]-Table1[[#This Row],[Paid_Amount]]</f>
        <v>5347.34</v>
      </c>
    </row>
    <row r="3278" spans="1:16" x14ac:dyDescent="0.3">
      <c r="A3278" t="s">
        <v>5969</v>
      </c>
      <c r="B3278" t="s">
        <v>5970</v>
      </c>
      <c r="C3278" s="1">
        <v>45440</v>
      </c>
      <c r="D3278" s="1">
        <v>45444</v>
      </c>
      <c r="E3278" s="1">
        <v>45457</v>
      </c>
      <c r="F3278" t="s">
        <v>72</v>
      </c>
      <c r="G3278" t="s">
        <v>34</v>
      </c>
      <c r="H3278" t="s">
        <v>45</v>
      </c>
      <c r="I3278">
        <v>99214</v>
      </c>
      <c r="J3278">
        <v>4610.8100000000004</v>
      </c>
      <c r="K3278">
        <v>0</v>
      </c>
      <c r="L3278" t="s">
        <v>60</v>
      </c>
      <c r="M3278" t="s">
        <v>61</v>
      </c>
      <c r="N3278" s="2">
        <f t="shared" si="51"/>
        <v>1</v>
      </c>
      <c r="O3278">
        <f>DATEDIF(Table1[[#This Row],[Submission_Date]],Table1[[#This Row],[Decision_Date]],"D")</f>
        <v>13</v>
      </c>
      <c r="P3278">
        <f>Table1[[#This Row],[Claim_Amount]]-Table1[[#This Row],[Paid_Amount]]</f>
        <v>4610.8100000000004</v>
      </c>
    </row>
    <row r="3279" spans="1:16" x14ac:dyDescent="0.3">
      <c r="A3279" t="s">
        <v>5971</v>
      </c>
      <c r="B3279" t="s">
        <v>1032</v>
      </c>
      <c r="C3279" s="1">
        <v>44968</v>
      </c>
      <c r="D3279" s="1">
        <v>44979</v>
      </c>
      <c r="E3279" s="1">
        <v>44991</v>
      </c>
      <c r="F3279" t="s">
        <v>72</v>
      </c>
      <c r="G3279" t="s">
        <v>79</v>
      </c>
      <c r="H3279" t="s">
        <v>29</v>
      </c>
      <c r="I3279">
        <v>66984</v>
      </c>
      <c r="J3279">
        <v>2013.11</v>
      </c>
      <c r="K3279">
        <v>0</v>
      </c>
      <c r="L3279" t="s">
        <v>60</v>
      </c>
      <c r="M3279" t="s">
        <v>153</v>
      </c>
      <c r="N3279" s="2">
        <f t="shared" si="51"/>
        <v>1</v>
      </c>
      <c r="O3279">
        <f>DATEDIF(Table1[[#This Row],[Submission_Date]],Table1[[#This Row],[Decision_Date]],"D")</f>
        <v>12</v>
      </c>
      <c r="P3279">
        <f>Table1[[#This Row],[Claim_Amount]]-Table1[[#This Row],[Paid_Amount]]</f>
        <v>2013.11</v>
      </c>
    </row>
    <row r="3280" spans="1:16" x14ac:dyDescent="0.3">
      <c r="A3280" t="s">
        <v>5972</v>
      </c>
      <c r="B3280" t="s">
        <v>5973</v>
      </c>
      <c r="C3280" s="1">
        <v>44981</v>
      </c>
      <c r="D3280" s="1">
        <v>45009</v>
      </c>
      <c r="E3280" s="1">
        <v>45021</v>
      </c>
      <c r="F3280" t="s">
        <v>15</v>
      </c>
      <c r="G3280" t="s">
        <v>16</v>
      </c>
      <c r="H3280" t="s">
        <v>29</v>
      </c>
      <c r="I3280">
        <v>80053</v>
      </c>
      <c r="J3280">
        <v>1926.92</v>
      </c>
      <c r="K3280">
        <v>1682.21</v>
      </c>
      <c r="L3280" t="s">
        <v>18</v>
      </c>
      <c r="M3280" t="s">
        <v>19</v>
      </c>
      <c r="N3280" s="2">
        <f t="shared" si="51"/>
        <v>0</v>
      </c>
      <c r="O3280">
        <f>DATEDIF(Table1[[#This Row],[Submission_Date]],Table1[[#This Row],[Decision_Date]],"D")</f>
        <v>12</v>
      </c>
      <c r="P3280">
        <f>Table1[[#This Row],[Claim_Amount]]-Table1[[#This Row],[Paid_Amount]]</f>
        <v>244.71000000000004</v>
      </c>
    </row>
    <row r="3281" spans="1:16" x14ac:dyDescent="0.3">
      <c r="A3281" t="s">
        <v>5974</v>
      </c>
      <c r="B3281" t="s">
        <v>400</v>
      </c>
      <c r="C3281" s="1">
        <v>45573</v>
      </c>
      <c r="D3281" s="1">
        <v>45594</v>
      </c>
      <c r="E3281" s="1">
        <v>45632</v>
      </c>
      <c r="F3281" t="s">
        <v>72</v>
      </c>
      <c r="G3281" t="s">
        <v>28</v>
      </c>
      <c r="H3281" t="s">
        <v>52</v>
      </c>
      <c r="I3281">
        <v>99215</v>
      </c>
      <c r="J3281">
        <v>2816.49</v>
      </c>
      <c r="K3281">
        <v>2216.0500000000002</v>
      </c>
      <c r="L3281" t="s">
        <v>18</v>
      </c>
      <c r="M3281" t="s">
        <v>19</v>
      </c>
      <c r="N3281" s="2">
        <f t="shared" si="51"/>
        <v>0</v>
      </c>
      <c r="O3281">
        <f>DATEDIF(Table1[[#This Row],[Submission_Date]],Table1[[#This Row],[Decision_Date]],"D")</f>
        <v>38</v>
      </c>
      <c r="P3281">
        <f>Table1[[#This Row],[Claim_Amount]]-Table1[[#This Row],[Paid_Amount]]</f>
        <v>600.4399999999996</v>
      </c>
    </row>
    <row r="3282" spans="1:16" x14ac:dyDescent="0.3">
      <c r="A3282" t="s">
        <v>5975</v>
      </c>
      <c r="B3282" t="s">
        <v>5976</v>
      </c>
      <c r="C3282" s="1">
        <v>45109</v>
      </c>
      <c r="D3282" s="1">
        <v>45124</v>
      </c>
      <c r="E3282" s="1">
        <v>45164</v>
      </c>
      <c r="F3282" t="s">
        <v>48</v>
      </c>
      <c r="G3282" t="s">
        <v>79</v>
      </c>
      <c r="H3282" t="s">
        <v>52</v>
      </c>
      <c r="I3282">
        <v>90837</v>
      </c>
      <c r="J3282">
        <v>907.45</v>
      </c>
      <c r="K3282">
        <v>746.06</v>
      </c>
      <c r="L3282" t="s">
        <v>18</v>
      </c>
      <c r="M3282" t="s">
        <v>19</v>
      </c>
      <c r="N3282" s="2">
        <f t="shared" si="51"/>
        <v>0</v>
      </c>
      <c r="O3282">
        <f>DATEDIF(Table1[[#This Row],[Submission_Date]],Table1[[#This Row],[Decision_Date]],"D")</f>
        <v>40</v>
      </c>
      <c r="P3282">
        <f>Table1[[#This Row],[Claim_Amount]]-Table1[[#This Row],[Paid_Amount]]</f>
        <v>161.3900000000001</v>
      </c>
    </row>
    <row r="3283" spans="1:16" x14ac:dyDescent="0.3">
      <c r="A3283" t="s">
        <v>5977</v>
      </c>
      <c r="B3283" t="s">
        <v>5978</v>
      </c>
      <c r="C3283" s="1">
        <v>45586</v>
      </c>
      <c r="D3283" s="1">
        <v>45588</v>
      </c>
      <c r="E3283" s="1">
        <v>45594</v>
      </c>
      <c r="F3283" t="s">
        <v>22</v>
      </c>
      <c r="G3283" t="s">
        <v>34</v>
      </c>
      <c r="H3283" t="s">
        <v>45</v>
      </c>
      <c r="I3283">
        <v>99215</v>
      </c>
      <c r="J3283">
        <v>1852.01</v>
      </c>
      <c r="K3283">
        <v>0</v>
      </c>
      <c r="L3283" t="s">
        <v>30</v>
      </c>
      <c r="M3283" t="s">
        <v>19</v>
      </c>
      <c r="N3283" s="2">
        <f t="shared" si="51"/>
        <v>0</v>
      </c>
      <c r="O3283">
        <f>DATEDIF(Table1[[#This Row],[Submission_Date]],Table1[[#This Row],[Decision_Date]],"D")</f>
        <v>6</v>
      </c>
      <c r="P3283">
        <f>Table1[[#This Row],[Claim_Amount]]-Table1[[#This Row],[Paid_Amount]]</f>
        <v>1852.01</v>
      </c>
    </row>
    <row r="3284" spans="1:16" x14ac:dyDescent="0.3">
      <c r="A3284" t="s">
        <v>5979</v>
      </c>
      <c r="B3284" t="s">
        <v>2905</v>
      </c>
      <c r="C3284" s="1">
        <v>45329</v>
      </c>
      <c r="D3284" s="1">
        <v>45336</v>
      </c>
      <c r="E3284" s="1">
        <v>45368</v>
      </c>
      <c r="F3284" t="s">
        <v>72</v>
      </c>
      <c r="G3284" t="s">
        <v>23</v>
      </c>
      <c r="H3284" t="s">
        <v>45</v>
      </c>
      <c r="I3284">
        <v>27447</v>
      </c>
      <c r="J3284">
        <v>323.14</v>
      </c>
      <c r="K3284">
        <v>0</v>
      </c>
      <c r="L3284" t="s">
        <v>30</v>
      </c>
      <c r="M3284" t="s">
        <v>19</v>
      </c>
      <c r="N3284" s="2">
        <f t="shared" si="51"/>
        <v>0</v>
      </c>
      <c r="O3284">
        <f>DATEDIF(Table1[[#This Row],[Submission_Date]],Table1[[#This Row],[Decision_Date]],"D")</f>
        <v>32</v>
      </c>
      <c r="P3284">
        <f>Table1[[#This Row],[Claim_Amount]]-Table1[[#This Row],[Paid_Amount]]</f>
        <v>323.14</v>
      </c>
    </row>
    <row r="3285" spans="1:16" x14ac:dyDescent="0.3">
      <c r="A3285" t="s">
        <v>5980</v>
      </c>
      <c r="B3285" t="s">
        <v>5981</v>
      </c>
      <c r="C3285" s="1">
        <v>45209</v>
      </c>
      <c r="D3285" s="1">
        <v>45218</v>
      </c>
      <c r="E3285" s="1">
        <v>45262</v>
      </c>
      <c r="F3285" t="s">
        <v>15</v>
      </c>
      <c r="G3285" t="s">
        <v>34</v>
      </c>
      <c r="H3285" t="s">
        <v>52</v>
      </c>
      <c r="I3285">
        <v>90837</v>
      </c>
      <c r="J3285">
        <v>3645.19</v>
      </c>
      <c r="K3285">
        <v>0</v>
      </c>
      <c r="L3285" t="s">
        <v>60</v>
      </c>
      <c r="M3285" t="s">
        <v>153</v>
      </c>
      <c r="N3285" s="2">
        <f t="shared" si="51"/>
        <v>1</v>
      </c>
      <c r="O3285">
        <f>DATEDIF(Table1[[#This Row],[Submission_Date]],Table1[[#This Row],[Decision_Date]],"D")</f>
        <v>44</v>
      </c>
      <c r="P3285">
        <f>Table1[[#This Row],[Claim_Amount]]-Table1[[#This Row],[Paid_Amount]]</f>
        <v>3645.19</v>
      </c>
    </row>
    <row r="3286" spans="1:16" x14ac:dyDescent="0.3">
      <c r="A3286" t="s">
        <v>5982</v>
      </c>
      <c r="B3286" t="s">
        <v>360</v>
      </c>
      <c r="C3286" s="1">
        <v>45559</v>
      </c>
      <c r="D3286" s="1">
        <v>45566</v>
      </c>
      <c r="E3286" s="1">
        <v>45573</v>
      </c>
      <c r="F3286" t="s">
        <v>44</v>
      </c>
      <c r="G3286" t="s">
        <v>28</v>
      </c>
      <c r="H3286" t="s">
        <v>52</v>
      </c>
      <c r="I3286">
        <v>92928</v>
      </c>
      <c r="J3286">
        <v>518.42999999999995</v>
      </c>
      <c r="K3286">
        <v>472.43</v>
      </c>
      <c r="L3286" t="s">
        <v>18</v>
      </c>
      <c r="M3286" t="s">
        <v>19</v>
      </c>
      <c r="N3286" s="2">
        <f t="shared" si="51"/>
        <v>0</v>
      </c>
      <c r="O3286">
        <f>DATEDIF(Table1[[#This Row],[Submission_Date]],Table1[[#This Row],[Decision_Date]],"D")</f>
        <v>7</v>
      </c>
      <c r="P3286">
        <f>Table1[[#This Row],[Claim_Amount]]-Table1[[#This Row],[Paid_Amount]]</f>
        <v>45.999999999999943</v>
      </c>
    </row>
    <row r="3287" spans="1:16" x14ac:dyDescent="0.3">
      <c r="A3287" t="s">
        <v>5983</v>
      </c>
      <c r="B3287" t="s">
        <v>5984</v>
      </c>
      <c r="C3287" s="1">
        <v>45032</v>
      </c>
      <c r="D3287" s="1">
        <v>45042</v>
      </c>
      <c r="E3287" s="1">
        <v>45064</v>
      </c>
      <c r="F3287" t="s">
        <v>22</v>
      </c>
      <c r="G3287" t="s">
        <v>79</v>
      </c>
      <c r="H3287" t="s">
        <v>17</v>
      </c>
      <c r="I3287">
        <v>90837</v>
      </c>
      <c r="J3287">
        <v>6019.36</v>
      </c>
      <c r="K3287">
        <v>5583.98</v>
      </c>
      <c r="L3287" t="s">
        <v>18</v>
      </c>
      <c r="M3287" t="s">
        <v>19</v>
      </c>
      <c r="N3287" s="2">
        <f t="shared" si="51"/>
        <v>0</v>
      </c>
      <c r="O3287">
        <f>DATEDIF(Table1[[#This Row],[Submission_Date]],Table1[[#This Row],[Decision_Date]],"D")</f>
        <v>22</v>
      </c>
      <c r="P3287">
        <f>Table1[[#This Row],[Claim_Amount]]-Table1[[#This Row],[Paid_Amount]]</f>
        <v>435.38000000000011</v>
      </c>
    </row>
    <row r="3288" spans="1:16" x14ac:dyDescent="0.3">
      <c r="A3288" t="s">
        <v>5985</v>
      </c>
      <c r="B3288" t="s">
        <v>5986</v>
      </c>
      <c r="C3288" s="1">
        <v>45134</v>
      </c>
      <c r="D3288" s="1">
        <v>45160</v>
      </c>
      <c r="E3288" s="1">
        <v>45180</v>
      </c>
      <c r="F3288" t="s">
        <v>22</v>
      </c>
      <c r="G3288" t="s">
        <v>23</v>
      </c>
      <c r="H3288" t="s">
        <v>55</v>
      </c>
      <c r="I3288">
        <v>27130</v>
      </c>
      <c r="J3288">
        <v>1388.4</v>
      </c>
      <c r="K3288">
        <v>1371.24</v>
      </c>
      <c r="L3288" t="s">
        <v>18</v>
      </c>
      <c r="M3288" t="s">
        <v>19</v>
      </c>
      <c r="N3288" s="2">
        <f t="shared" si="51"/>
        <v>0</v>
      </c>
      <c r="O3288">
        <f>DATEDIF(Table1[[#This Row],[Submission_Date]],Table1[[#This Row],[Decision_Date]],"D")</f>
        <v>20</v>
      </c>
      <c r="P3288">
        <f>Table1[[#This Row],[Claim_Amount]]-Table1[[#This Row],[Paid_Amount]]</f>
        <v>17.160000000000082</v>
      </c>
    </row>
    <row r="3289" spans="1:16" x14ac:dyDescent="0.3">
      <c r="A3289" t="s">
        <v>5987</v>
      </c>
      <c r="B3289" t="s">
        <v>4343</v>
      </c>
      <c r="C3289" s="1">
        <v>45256</v>
      </c>
      <c r="D3289" s="1">
        <v>45275</v>
      </c>
      <c r="E3289" s="1">
        <v>45333</v>
      </c>
      <c r="F3289" t="s">
        <v>106</v>
      </c>
      <c r="G3289" t="s">
        <v>16</v>
      </c>
      <c r="H3289" t="s">
        <v>38</v>
      </c>
      <c r="I3289">
        <v>99214</v>
      </c>
      <c r="J3289">
        <v>1526.4</v>
      </c>
      <c r="K3289">
        <v>0</v>
      </c>
      <c r="L3289" t="s">
        <v>30</v>
      </c>
      <c r="M3289" t="s">
        <v>19</v>
      </c>
      <c r="N3289" s="2">
        <f t="shared" si="51"/>
        <v>0</v>
      </c>
      <c r="O3289">
        <f>DATEDIF(Table1[[#This Row],[Submission_Date]],Table1[[#This Row],[Decision_Date]],"D")</f>
        <v>58</v>
      </c>
      <c r="P3289">
        <f>Table1[[#This Row],[Claim_Amount]]-Table1[[#This Row],[Paid_Amount]]</f>
        <v>1526.4</v>
      </c>
    </row>
    <row r="3290" spans="1:16" x14ac:dyDescent="0.3">
      <c r="A3290" t="s">
        <v>5988</v>
      </c>
      <c r="B3290" t="s">
        <v>5989</v>
      </c>
      <c r="C3290" s="1">
        <v>45599</v>
      </c>
      <c r="D3290" s="1">
        <v>45602</v>
      </c>
      <c r="E3290" s="1">
        <v>45639</v>
      </c>
      <c r="F3290" t="s">
        <v>27</v>
      </c>
      <c r="G3290" t="s">
        <v>23</v>
      </c>
      <c r="H3290" t="s">
        <v>49</v>
      </c>
      <c r="I3290">
        <v>99214</v>
      </c>
      <c r="J3290">
        <v>1094.24</v>
      </c>
      <c r="K3290">
        <v>908.85</v>
      </c>
      <c r="L3290" t="s">
        <v>18</v>
      </c>
      <c r="M3290" t="s">
        <v>19</v>
      </c>
      <c r="N3290" s="2">
        <f t="shared" si="51"/>
        <v>0</v>
      </c>
      <c r="O3290">
        <f>DATEDIF(Table1[[#This Row],[Submission_Date]],Table1[[#This Row],[Decision_Date]],"D")</f>
        <v>37</v>
      </c>
      <c r="P3290">
        <f>Table1[[#This Row],[Claim_Amount]]-Table1[[#This Row],[Paid_Amount]]</f>
        <v>185.39</v>
      </c>
    </row>
    <row r="3291" spans="1:16" x14ac:dyDescent="0.3">
      <c r="A3291" t="s">
        <v>5990</v>
      </c>
      <c r="B3291" t="s">
        <v>218</v>
      </c>
      <c r="C3291" s="1">
        <v>45530</v>
      </c>
      <c r="D3291" s="1">
        <v>45545</v>
      </c>
      <c r="E3291" s="1">
        <v>45587</v>
      </c>
      <c r="F3291" t="s">
        <v>27</v>
      </c>
      <c r="G3291" t="s">
        <v>41</v>
      </c>
      <c r="H3291" t="s">
        <v>49</v>
      </c>
      <c r="I3291">
        <v>63047</v>
      </c>
      <c r="J3291">
        <v>1435.93</v>
      </c>
      <c r="K3291">
        <v>0</v>
      </c>
      <c r="L3291" t="s">
        <v>60</v>
      </c>
      <c r="M3291" t="s">
        <v>101</v>
      </c>
      <c r="N3291" s="2">
        <f t="shared" si="51"/>
        <v>1</v>
      </c>
      <c r="O3291">
        <f>DATEDIF(Table1[[#This Row],[Submission_Date]],Table1[[#This Row],[Decision_Date]],"D")</f>
        <v>42</v>
      </c>
      <c r="P3291">
        <f>Table1[[#This Row],[Claim_Amount]]-Table1[[#This Row],[Paid_Amount]]</f>
        <v>1435.93</v>
      </c>
    </row>
    <row r="3292" spans="1:16" x14ac:dyDescent="0.3">
      <c r="A3292" t="s">
        <v>5991</v>
      </c>
      <c r="B3292" t="s">
        <v>5992</v>
      </c>
      <c r="C3292" s="1">
        <v>45415</v>
      </c>
      <c r="D3292" s="1">
        <v>45441</v>
      </c>
      <c r="E3292" s="1">
        <v>45451</v>
      </c>
      <c r="F3292" t="s">
        <v>27</v>
      </c>
      <c r="G3292" t="s">
        <v>34</v>
      </c>
      <c r="H3292" t="s">
        <v>17</v>
      </c>
      <c r="I3292">
        <v>66984</v>
      </c>
      <c r="J3292">
        <v>5624.15</v>
      </c>
      <c r="K3292">
        <v>0</v>
      </c>
      <c r="L3292" t="s">
        <v>60</v>
      </c>
      <c r="M3292" t="s">
        <v>101</v>
      </c>
      <c r="N3292" s="2">
        <f t="shared" si="51"/>
        <v>1</v>
      </c>
      <c r="O3292">
        <f>DATEDIF(Table1[[#This Row],[Submission_Date]],Table1[[#This Row],[Decision_Date]],"D")</f>
        <v>10</v>
      </c>
      <c r="P3292">
        <f>Table1[[#This Row],[Claim_Amount]]-Table1[[#This Row],[Paid_Amount]]</f>
        <v>5624.15</v>
      </c>
    </row>
    <row r="3293" spans="1:16" x14ac:dyDescent="0.3">
      <c r="A3293" t="s">
        <v>5993</v>
      </c>
      <c r="B3293" t="s">
        <v>3408</v>
      </c>
      <c r="C3293" s="1">
        <v>45191</v>
      </c>
      <c r="D3293" s="1">
        <v>45220</v>
      </c>
      <c r="E3293" s="1">
        <v>45231</v>
      </c>
      <c r="F3293" t="s">
        <v>33</v>
      </c>
      <c r="G3293" t="s">
        <v>79</v>
      </c>
      <c r="H3293" t="s">
        <v>87</v>
      </c>
      <c r="I3293">
        <v>93000</v>
      </c>
      <c r="J3293">
        <v>247.09</v>
      </c>
      <c r="K3293">
        <v>189.98</v>
      </c>
      <c r="L3293" t="s">
        <v>18</v>
      </c>
      <c r="M3293" t="s">
        <v>19</v>
      </c>
      <c r="N3293" s="2">
        <f t="shared" si="51"/>
        <v>0</v>
      </c>
      <c r="O3293">
        <f>DATEDIF(Table1[[#This Row],[Submission_Date]],Table1[[#This Row],[Decision_Date]],"D")</f>
        <v>11</v>
      </c>
      <c r="P3293">
        <f>Table1[[#This Row],[Claim_Amount]]-Table1[[#This Row],[Paid_Amount]]</f>
        <v>57.110000000000014</v>
      </c>
    </row>
    <row r="3294" spans="1:16" x14ac:dyDescent="0.3">
      <c r="A3294" t="s">
        <v>5994</v>
      </c>
      <c r="B3294" t="s">
        <v>2624</v>
      </c>
      <c r="C3294" s="1">
        <v>45465</v>
      </c>
      <c r="D3294" s="1">
        <v>45468</v>
      </c>
      <c r="E3294" s="1">
        <v>45492</v>
      </c>
      <c r="F3294" t="s">
        <v>48</v>
      </c>
      <c r="G3294" t="s">
        <v>16</v>
      </c>
      <c r="H3294" t="s">
        <v>49</v>
      </c>
      <c r="I3294">
        <v>43239</v>
      </c>
      <c r="J3294">
        <v>5021.9399999999996</v>
      </c>
      <c r="K3294">
        <v>4684.76</v>
      </c>
      <c r="L3294" t="s">
        <v>18</v>
      </c>
      <c r="M3294" t="s">
        <v>19</v>
      </c>
      <c r="N3294" s="2">
        <f t="shared" si="51"/>
        <v>0</v>
      </c>
      <c r="O3294">
        <f>DATEDIF(Table1[[#This Row],[Submission_Date]],Table1[[#This Row],[Decision_Date]],"D")</f>
        <v>24</v>
      </c>
      <c r="P3294">
        <f>Table1[[#This Row],[Claim_Amount]]-Table1[[#This Row],[Paid_Amount]]</f>
        <v>337.17999999999938</v>
      </c>
    </row>
    <row r="3295" spans="1:16" x14ac:dyDescent="0.3">
      <c r="A3295" t="s">
        <v>5995</v>
      </c>
      <c r="B3295" t="s">
        <v>2952</v>
      </c>
      <c r="C3295" s="1">
        <v>45533</v>
      </c>
      <c r="D3295" s="1">
        <v>45555</v>
      </c>
      <c r="E3295" s="1">
        <v>45601</v>
      </c>
      <c r="F3295" t="s">
        <v>44</v>
      </c>
      <c r="G3295" t="s">
        <v>16</v>
      </c>
      <c r="H3295" t="s">
        <v>87</v>
      </c>
      <c r="I3295">
        <v>27447</v>
      </c>
      <c r="J3295">
        <v>2369.46</v>
      </c>
      <c r="K3295">
        <v>2216.42</v>
      </c>
      <c r="L3295" t="s">
        <v>18</v>
      </c>
      <c r="M3295" t="s">
        <v>19</v>
      </c>
      <c r="N3295" s="2">
        <f t="shared" si="51"/>
        <v>0</v>
      </c>
      <c r="O3295">
        <f>DATEDIF(Table1[[#This Row],[Submission_Date]],Table1[[#This Row],[Decision_Date]],"D")</f>
        <v>46</v>
      </c>
      <c r="P3295">
        <f>Table1[[#This Row],[Claim_Amount]]-Table1[[#This Row],[Paid_Amount]]</f>
        <v>153.03999999999996</v>
      </c>
    </row>
    <row r="3296" spans="1:16" x14ac:dyDescent="0.3">
      <c r="A3296" t="s">
        <v>5996</v>
      </c>
      <c r="B3296" t="s">
        <v>5997</v>
      </c>
      <c r="C3296" s="1">
        <v>45294</v>
      </c>
      <c r="D3296" s="1">
        <v>45296</v>
      </c>
      <c r="E3296" s="1">
        <v>45333</v>
      </c>
      <c r="F3296" t="s">
        <v>48</v>
      </c>
      <c r="G3296" t="s">
        <v>79</v>
      </c>
      <c r="H3296" t="s">
        <v>52</v>
      </c>
      <c r="I3296">
        <v>92928</v>
      </c>
      <c r="J3296">
        <v>688.41</v>
      </c>
      <c r="K3296">
        <v>674.63</v>
      </c>
      <c r="L3296" t="s">
        <v>18</v>
      </c>
      <c r="M3296" t="s">
        <v>19</v>
      </c>
      <c r="N3296" s="2">
        <f t="shared" si="51"/>
        <v>0</v>
      </c>
      <c r="O3296">
        <f>DATEDIF(Table1[[#This Row],[Submission_Date]],Table1[[#This Row],[Decision_Date]],"D")</f>
        <v>37</v>
      </c>
      <c r="P3296">
        <f>Table1[[#This Row],[Claim_Amount]]-Table1[[#This Row],[Paid_Amount]]</f>
        <v>13.779999999999973</v>
      </c>
    </row>
    <row r="3297" spans="1:16" x14ac:dyDescent="0.3">
      <c r="A3297" t="s">
        <v>5998</v>
      </c>
      <c r="B3297" t="s">
        <v>5999</v>
      </c>
      <c r="C3297" s="1">
        <v>45341</v>
      </c>
      <c r="D3297" s="1">
        <v>45343</v>
      </c>
      <c r="E3297" s="1">
        <v>45357</v>
      </c>
      <c r="F3297" t="s">
        <v>27</v>
      </c>
      <c r="G3297" t="s">
        <v>16</v>
      </c>
      <c r="H3297" t="s">
        <v>29</v>
      </c>
      <c r="I3297">
        <v>27447</v>
      </c>
      <c r="J3297">
        <v>764.9</v>
      </c>
      <c r="K3297">
        <v>655.19000000000005</v>
      </c>
      <c r="L3297" t="s">
        <v>18</v>
      </c>
      <c r="M3297" t="s">
        <v>19</v>
      </c>
      <c r="N3297" s="2">
        <f t="shared" si="51"/>
        <v>0</v>
      </c>
      <c r="O3297">
        <f>DATEDIF(Table1[[#This Row],[Submission_Date]],Table1[[#This Row],[Decision_Date]],"D")</f>
        <v>14</v>
      </c>
      <c r="P3297">
        <f>Table1[[#This Row],[Claim_Amount]]-Table1[[#This Row],[Paid_Amount]]</f>
        <v>109.70999999999992</v>
      </c>
    </row>
    <row r="3298" spans="1:16" x14ac:dyDescent="0.3">
      <c r="A3298" t="s">
        <v>6000</v>
      </c>
      <c r="B3298" t="s">
        <v>3847</v>
      </c>
      <c r="C3298" s="1">
        <v>45199</v>
      </c>
      <c r="D3298" s="1">
        <v>45207</v>
      </c>
      <c r="E3298" s="1">
        <v>45216</v>
      </c>
      <c r="F3298" t="s">
        <v>15</v>
      </c>
      <c r="G3298" t="s">
        <v>34</v>
      </c>
      <c r="H3298" t="s">
        <v>38</v>
      </c>
      <c r="I3298">
        <v>70553</v>
      </c>
      <c r="J3298">
        <v>6912.69</v>
      </c>
      <c r="K3298">
        <v>6175.47</v>
      </c>
      <c r="L3298" t="s">
        <v>18</v>
      </c>
      <c r="M3298" t="s">
        <v>19</v>
      </c>
      <c r="N3298" s="2">
        <f t="shared" si="51"/>
        <v>0</v>
      </c>
      <c r="O3298">
        <f>DATEDIF(Table1[[#This Row],[Submission_Date]],Table1[[#This Row],[Decision_Date]],"D")</f>
        <v>9</v>
      </c>
      <c r="P3298">
        <f>Table1[[#This Row],[Claim_Amount]]-Table1[[#This Row],[Paid_Amount]]</f>
        <v>737.21999999999935</v>
      </c>
    </row>
    <row r="3299" spans="1:16" x14ac:dyDescent="0.3">
      <c r="A3299" t="s">
        <v>6001</v>
      </c>
      <c r="B3299" t="s">
        <v>6002</v>
      </c>
      <c r="C3299" s="1">
        <v>45070</v>
      </c>
      <c r="D3299" s="1">
        <v>45091</v>
      </c>
      <c r="E3299" s="1">
        <v>45134</v>
      </c>
      <c r="F3299" t="s">
        <v>27</v>
      </c>
      <c r="G3299" t="s">
        <v>41</v>
      </c>
      <c r="H3299" t="s">
        <v>38</v>
      </c>
      <c r="I3299">
        <v>92928</v>
      </c>
      <c r="J3299">
        <v>848.61</v>
      </c>
      <c r="K3299">
        <v>657.39</v>
      </c>
      <c r="L3299" t="s">
        <v>18</v>
      </c>
      <c r="M3299" t="s">
        <v>19</v>
      </c>
      <c r="N3299" s="2">
        <f t="shared" si="51"/>
        <v>0</v>
      </c>
      <c r="O3299">
        <f>DATEDIF(Table1[[#This Row],[Submission_Date]],Table1[[#This Row],[Decision_Date]],"D")</f>
        <v>43</v>
      </c>
      <c r="P3299">
        <f>Table1[[#This Row],[Claim_Amount]]-Table1[[#This Row],[Paid_Amount]]</f>
        <v>191.22000000000003</v>
      </c>
    </row>
    <row r="3300" spans="1:16" x14ac:dyDescent="0.3">
      <c r="A3300" t="s">
        <v>6003</v>
      </c>
      <c r="B3300" t="s">
        <v>1404</v>
      </c>
      <c r="C3300" s="1">
        <v>45307</v>
      </c>
      <c r="D3300" s="1">
        <v>45328</v>
      </c>
      <c r="E3300" s="1">
        <v>45369</v>
      </c>
      <c r="F3300" t="s">
        <v>72</v>
      </c>
      <c r="G3300" t="s">
        <v>28</v>
      </c>
      <c r="H3300" t="s">
        <v>87</v>
      </c>
      <c r="I3300">
        <v>99213</v>
      </c>
      <c r="J3300">
        <v>718.61</v>
      </c>
      <c r="K3300">
        <v>701.33</v>
      </c>
      <c r="L3300" t="s">
        <v>18</v>
      </c>
      <c r="M3300" t="s">
        <v>19</v>
      </c>
      <c r="N3300" s="2">
        <f t="shared" si="51"/>
        <v>0</v>
      </c>
      <c r="O3300">
        <f>DATEDIF(Table1[[#This Row],[Submission_Date]],Table1[[#This Row],[Decision_Date]],"D")</f>
        <v>41</v>
      </c>
      <c r="P3300">
        <f>Table1[[#This Row],[Claim_Amount]]-Table1[[#This Row],[Paid_Amount]]</f>
        <v>17.279999999999973</v>
      </c>
    </row>
    <row r="3301" spans="1:16" x14ac:dyDescent="0.3">
      <c r="A3301" t="s">
        <v>6004</v>
      </c>
      <c r="B3301" t="s">
        <v>6005</v>
      </c>
      <c r="C3301" s="1">
        <v>45080</v>
      </c>
      <c r="D3301" s="1">
        <v>45091</v>
      </c>
      <c r="E3301" s="1">
        <v>45147</v>
      </c>
      <c r="F3301" t="s">
        <v>48</v>
      </c>
      <c r="G3301" t="s">
        <v>28</v>
      </c>
      <c r="H3301" t="s">
        <v>52</v>
      </c>
      <c r="I3301">
        <v>45378</v>
      </c>
      <c r="J3301">
        <v>4491.09</v>
      </c>
      <c r="K3301">
        <v>4081.58</v>
      </c>
      <c r="L3301" t="s">
        <v>18</v>
      </c>
      <c r="M3301" t="s">
        <v>19</v>
      </c>
      <c r="N3301" s="2">
        <f t="shared" si="51"/>
        <v>0</v>
      </c>
      <c r="O3301">
        <f>DATEDIF(Table1[[#This Row],[Submission_Date]],Table1[[#This Row],[Decision_Date]],"D")</f>
        <v>56</v>
      </c>
      <c r="P3301">
        <f>Table1[[#This Row],[Claim_Amount]]-Table1[[#This Row],[Paid_Amount]]</f>
        <v>409.51000000000022</v>
      </c>
    </row>
    <row r="3302" spans="1:16" x14ac:dyDescent="0.3">
      <c r="A3302" t="s">
        <v>6006</v>
      </c>
      <c r="B3302" t="s">
        <v>6007</v>
      </c>
      <c r="C3302" s="1">
        <v>45430</v>
      </c>
      <c r="D3302" s="1">
        <v>45457</v>
      </c>
      <c r="E3302" s="1">
        <v>45469</v>
      </c>
      <c r="F3302" t="s">
        <v>27</v>
      </c>
      <c r="G3302" t="s">
        <v>79</v>
      </c>
      <c r="H3302" t="s">
        <v>87</v>
      </c>
      <c r="I3302">
        <v>63047</v>
      </c>
      <c r="J3302">
        <v>2370.4699999999998</v>
      </c>
      <c r="K3302">
        <v>2218.9699999999998</v>
      </c>
      <c r="L3302" t="s">
        <v>18</v>
      </c>
      <c r="M3302" t="s">
        <v>19</v>
      </c>
      <c r="N3302" s="2">
        <f t="shared" si="51"/>
        <v>0</v>
      </c>
      <c r="O3302">
        <f>DATEDIF(Table1[[#This Row],[Submission_Date]],Table1[[#This Row],[Decision_Date]],"D")</f>
        <v>12</v>
      </c>
      <c r="P3302">
        <f>Table1[[#This Row],[Claim_Amount]]-Table1[[#This Row],[Paid_Amount]]</f>
        <v>151.5</v>
      </c>
    </row>
    <row r="3303" spans="1:16" x14ac:dyDescent="0.3">
      <c r="A3303" t="s">
        <v>6008</v>
      </c>
      <c r="B3303" t="s">
        <v>626</v>
      </c>
      <c r="C3303" s="1">
        <v>45273</v>
      </c>
      <c r="D3303" s="1">
        <v>45289</v>
      </c>
      <c r="E3303" s="1">
        <v>45304</v>
      </c>
      <c r="F3303" t="s">
        <v>15</v>
      </c>
      <c r="G3303" t="s">
        <v>41</v>
      </c>
      <c r="H3303" t="s">
        <v>45</v>
      </c>
      <c r="I3303">
        <v>80053</v>
      </c>
      <c r="J3303">
        <v>853.77</v>
      </c>
      <c r="K3303">
        <v>682.18</v>
      </c>
      <c r="L3303" t="s">
        <v>18</v>
      </c>
      <c r="M3303" t="s">
        <v>19</v>
      </c>
      <c r="N3303" s="2">
        <f t="shared" si="51"/>
        <v>0</v>
      </c>
      <c r="O3303">
        <f>DATEDIF(Table1[[#This Row],[Submission_Date]],Table1[[#This Row],[Decision_Date]],"D")</f>
        <v>15</v>
      </c>
      <c r="P3303">
        <f>Table1[[#This Row],[Claim_Amount]]-Table1[[#This Row],[Paid_Amount]]</f>
        <v>171.59000000000003</v>
      </c>
    </row>
    <row r="3304" spans="1:16" x14ac:dyDescent="0.3">
      <c r="A3304" t="s">
        <v>6009</v>
      </c>
      <c r="B3304" t="s">
        <v>6010</v>
      </c>
      <c r="C3304" s="1">
        <v>45146</v>
      </c>
      <c r="D3304" s="1">
        <v>45167</v>
      </c>
      <c r="E3304" s="1">
        <v>45172</v>
      </c>
      <c r="F3304" t="s">
        <v>48</v>
      </c>
      <c r="G3304" t="s">
        <v>34</v>
      </c>
      <c r="H3304" t="s">
        <v>17</v>
      </c>
      <c r="I3304">
        <v>99213</v>
      </c>
      <c r="J3304">
        <v>2150.17</v>
      </c>
      <c r="K3304">
        <v>2102.92</v>
      </c>
      <c r="L3304" t="s">
        <v>18</v>
      </c>
      <c r="M3304" t="s">
        <v>19</v>
      </c>
      <c r="N3304" s="2">
        <f t="shared" si="51"/>
        <v>0</v>
      </c>
      <c r="O3304">
        <f>DATEDIF(Table1[[#This Row],[Submission_Date]],Table1[[#This Row],[Decision_Date]],"D")</f>
        <v>5</v>
      </c>
      <c r="P3304">
        <f>Table1[[#This Row],[Claim_Amount]]-Table1[[#This Row],[Paid_Amount]]</f>
        <v>47.25</v>
      </c>
    </row>
    <row r="3305" spans="1:16" x14ac:dyDescent="0.3">
      <c r="A3305" t="s">
        <v>6011</v>
      </c>
      <c r="B3305" t="s">
        <v>6012</v>
      </c>
      <c r="C3305" s="1">
        <v>45019</v>
      </c>
      <c r="D3305" s="1">
        <v>45021</v>
      </c>
      <c r="E3305" s="1">
        <v>45050</v>
      </c>
      <c r="F3305" t="s">
        <v>72</v>
      </c>
      <c r="G3305" t="s">
        <v>23</v>
      </c>
      <c r="H3305" t="s">
        <v>52</v>
      </c>
      <c r="I3305">
        <v>92928</v>
      </c>
      <c r="J3305">
        <v>795.84</v>
      </c>
      <c r="K3305">
        <v>0</v>
      </c>
      <c r="L3305" t="s">
        <v>60</v>
      </c>
      <c r="M3305" t="s">
        <v>101</v>
      </c>
      <c r="N3305" s="2">
        <f t="shared" si="51"/>
        <v>1</v>
      </c>
      <c r="O3305">
        <f>DATEDIF(Table1[[#This Row],[Submission_Date]],Table1[[#This Row],[Decision_Date]],"D")</f>
        <v>29</v>
      </c>
      <c r="P3305">
        <f>Table1[[#This Row],[Claim_Amount]]-Table1[[#This Row],[Paid_Amount]]</f>
        <v>795.84</v>
      </c>
    </row>
    <row r="3306" spans="1:16" x14ac:dyDescent="0.3">
      <c r="A3306" t="s">
        <v>6013</v>
      </c>
      <c r="B3306" t="s">
        <v>6014</v>
      </c>
      <c r="C3306" s="1">
        <v>45380</v>
      </c>
      <c r="D3306" s="1">
        <v>45391</v>
      </c>
      <c r="E3306" s="1">
        <v>45405</v>
      </c>
      <c r="F3306" t="s">
        <v>22</v>
      </c>
      <c r="G3306" t="s">
        <v>34</v>
      </c>
      <c r="H3306" t="s">
        <v>24</v>
      </c>
      <c r="I3306">
        <v>99215</v>
      </c>
      <c r="J3306">
        <v>4361.87</v>
      </c>
      <c r="K3306">
        <v>4300.82</v>
      </c>
      <c r="L3306" t="s">
        <v>18</v>
      </c>
      <c r="M3306" t="s">
        <v>19</v>
      </c>
      <c r="N3306" s="2">
        <f t="shared" si="51"/>
        <v>0</v>
      </c>
      <c r="O3306">
        <f>DATEDIF(Table1[[#This Row],[Submission_Date]],Table1[[#This Row],[Decision_Date]],"D")</f>
        <v>14</v>
      </c>
      <c r="P3306">
        <f>Table1[[#This Row],[Claim_Amount]]-Table1[[#This Row],[Paid_Amount]]</f>
        <v>61.050000000000182</v>
      </c>
    </row>
    <row r="3307" spans="1:16" x14ac:dyDescent="0.3">
      <c r="A3307" t="s">
        <v>6015</v>
      </c>
      <c r="B3307" t="s">
        <v>6016</v>
      </c>
      <c r="C3307" s="1">
        <v>45427</v>
      </c>
      <c r="D3307" s="1">
        <v>45456</v>
      </c>
      <c r="E3307" s="1">
        <v>45513</v>
      </c>
      <c r="F3307" t="s">
        <v>72</v>
      </c>
      <c r="G3307" t="s">
        <v>23</v>
      </c>
      <c r="H3307" t="s">
        <v>24</v>
      </c>
      <c r="I3307">
        <v>99213</v>
      </c>
      <c r="J3307">
        <v>4226.3599999999997</v>
      </c>
      <c r="K3307">
        <v>3825.95</v>
      </c>
      <c r="L3307" t="s">
        <v>18</v>
      </c>
      <c r="M3307" t="s">
        <v>19</v>
      </c>
      <c r="N3307" s="2">
        <f t="shared" si="51"/>
        <v>0</v>
      </c>
      <c r="O3307">
        <f>DATEDIF(Table1[[#This Row],[Submission_Date]],Table1[[#This Row],[Decision_Date]],"D")</f>
        <v>57</v>
      </c>
      <c r="P3307">
        <f>Table1[[#This Row],[Claim_Amount]]-Table1[[#This Row],[Paid_Amount]]</f>
        <v>400.40999999999985</v>
      </c>
    </row>
    <row r="3308" spans="1:16" x14ac:dyDescent="0.3">
      <c r="A3308" t="s">
        <v>6017</v>
      </c>
      <c r="B3308" t="s">
        <v>6018</v>
      </c>
      <c r="C3308" s="1">
        <v>45525</v>
      </c>
      <c r="D3308" s="1">
        <v>45543</v>
      </c>
      <c r="E3308" s="1">
        <v>45564</v>
      </c>
      <c r="F3308" t="s">
        <v>72</v>
      </c>
      <c r="G3308" t="s">
        <v>34</v>
      </c>
      <c r="H3308" t="s">
        <v>35</v>
      </c>
      <c r="I3308">
        <v>71046</v>
      </c>
      <c r="J3308">
        <v>2767.24</v>
      </c>
      <c r="K3308">
        <v>0</v>
      </c>
      <c r="L3308" t="s">
        <v>60</v>
      </c>
      <c r="M3308" t="s">
        <v>61</v>
      </c>
      <c r="N3308" s="2">
        <f t="shared" si="51"/>
        <v>1</v>
      </c>
      <c r="O3308">
        <f>DATEDIF(Table1[[#This Row],[Submission_Date]],Table1[[#This Row],[Decision_Date]],"D")</f>
        <v>21</v>
      </c>
      <c r="P3308">
        <f>Table1[[#This Row],[Claim_Amount]]-Table1[[#This Row],[Paid_Amount]]</f>
        <v>2767.24</v>
      </c>
    </row>
    <row r="3309" spans="1:16" x14ac:dyDescent="0.3">
      <c r="A3309" t="s">
        <v>6019</v>
      </c>
      <c r="B3309" t="s">
        <v>3927</v>
      </c>
      <c r="C3309" s="1">
        <v>44998</v>
      </c>
      <c r="D3309" s="1">
        <v>45006</v>
      </c>
      <c r="E3309" s="1">
        <v>45029</v>
      </c>
      <c r="F3309" t="s">
        <v>48</v>
      </c>
      <c r="G3309" t="s">
        <v>79</v>
      </c>
      <c r="H3309" t="s">
        <v>29</v>
      </c>
      <c r="I3309">
        <v>45378</v>
      </c>
      <c r="J3309">
        <v>2414.6999999999998</v>
      </c>
      <c r="K3309">
        <v>2078.5300000000002</v>
      </c>
      <c r="L3309" t="s">
        <v>18</v>
      </c>
      <c r="M3309" t="s">
        <v>19</v>
      </c>
      <c r="N3309" s="2">
        <f t="shared" si="51"/>
        <v>0</v>
      </c>
      <c r="O3309">
        <f>DATEDIF(Table1[[#This Row],[Submission_Date]],Table1[[#This Row],[Decision_Date]],"D")</f>
        <v>23</v>
      </c>
      <c r="P3309">
        <f>Table1[[#This Row],[Claim_Amount]]-Table1[[#This Row],[Paid_Amount]]</f>
        <v>336.16999999999962</v>
      </c>
    </row>
    <row r="3310" spans="1:16" x14ac:dyDescent="0.3">
      <c r="A3310" t="s">
        <v>6020</v>
      </c>
      <c r="B3310" t="s">
        <v>1804</v>
      </c>
      <c r="C3310" s="1">
        <v>44933</v>
      </c>
      <c r="D3310" s="1">
        <v>44954</v>
      </c>
      <c r="E3310" s="1">
        <v>44963</v>
      </c>
      <c r="F3310" t="s">
        <v>15</v>
      </c>
      <c r="G3310" t="s">
        <v>28</v>
      </c>
      <c r="H3310" t="s">
        <v>35</v>
      </c>
      <c r="I3310">
        <v>93000</v>
      </c>
      <c r="J3310">
        <v>7397.89</v>
      </c>
      <c r="K3310">
        <v>6449.83</v>
      </c>
      <c r="L3310" t="s">
        <v>18</v>
      </c>
      <c r="M3310" t="s">
        <v>19</v>
      </c>
      <c r="N3310" s="2">
        <f t="shared" si="51"/>
        <v>0</v>
      </c>
      <c r="O3310">
        <f>DATEDIF(Table1[[#This Row],[Submission_Date]],Table1[[#This Row],[Decision_Date]],"D")</f>
        <v>9</v>
      </c>
      <c r="P3310">
        <f>Table1[[#This Row],[Claim_Amount]]-Table1[[#This Row],[Paid_Amount]]</f>
        <v>948.0600000000004</v>
      </c>
    </row>
    <row r="3311" spans="1:16" x14ac:dyDescent="0.3">
      <c r="A3311" t="s">
        <v>6021</v>
      </c>
      <c r="B3311" t="s">
        <v>6022</v>
      </c>
      <c r="C3311" s="1">
        <v>45298</v>
      </c>
      <c r="D3311" s="1">
        <v>45306</v>
      </c>
      <c r="E3311" s="1">
        <v>45344</v>
      </c>
      <c r="F3311" t="s">
        <v>22</v>
      </c>
      <c r="G3311" t="s">
        <v>23</v>
      </c>
      <c r="H3311" t="s">
        <v>45</v>
      </c>
      <c r="I3311">
        <v>43239</v>
      </c>
      <c r="J3311">
        <v>1807.59</v>
      </c>
      <c r="K3311">
        <v>0</v>
      </c>
      <c r="L3311" t="s">
        <v>60</v>
      </c>
      <c r="M3311" t="s">
        <v>153</v>
      </c>
      <c r="N3311" s="2">
        <f t="shared" si="51"/>
        <v>1</v>
      </c>
      <c r="O3311">
        <f>DATEDIF(Table1[[#This Row],[Submission_Date]],Table1[[#This Row],[Decision_Date]],"D")</f>
        <v>38</v>
      </c>
      <c r="P3311">
        <f>Table1[[#This Row],[Claim_Amount]]-Table1[[#This Row],[Paid_Amount]]</f>
        <v>1807.59</v>
      </c>
    </row>
    <row r="3312" spans="1:16" x14ac:dyDescent="0.3">
      <c r="A3312" t="s">
        <v>6023</v>
      </c>
      <c r="B3312" t="s">
        <v>6024</v>
      </c>
      <c r="C3312" s="1">
        <v>45163</v>
      </c>
      <c r="D3312" s="1">
        <v>45193</v>
      </c>
      <c r="E3312" s="1">
        <v>45218</v>
      </c>
      <c r="F3312" t="s">
        <v>33</v>
      </c>
      <c r="G3312" t="s">
        <v>79</v>
      </c>
      <c r="H3312" t="s">
        <v>45</v>
      </c>
      <c r="I3312">
        <v>70553</v>
      </c>
      <c r="J3312">
        <v>702.4</v>
      </c>
      <c r="K3312">
        <v>534.61</v>
      </c>
      <c r="L3312" t="s">
        <v>18</v>
      </c>
      <c r="M3312" t="s">
        <v>19</v>
      </c>
      <c r="N3312" s="2">
        <f t="shared" si="51"/>
        <v>0</v>
      </c>
      <c r="O3312">
        <f>DATEDIF(Table1[[#This Row],[Submission_Date]],Table1[[#This Row],[Decision_Date]],"D")</f>
        <v>25</v>
      </c>
      <c r="P3312">
        <f>Table1[[#This Row],[Claim_Amount]]-Table1[[#This Row],[Paid_Amount]]</f>
        <v>167.78999999999996</v>
      </c>
    </row>
    <row r="3313" spans="1:16" x14ac:dyDescent="0.3">
      <c r="A3313" t="s">
        <v>6025</v>
      </c>
      <c r="B3313" t="s">
        <v>3204</v>
      </c>
      <c r="C3313" s="1">
        <v>45379</v>
      </c>
      <c r="D3313" s="1">
        <v>45400</v>
      </c>
      <c r="E3313" s="1">
        <v>45453</v>
      </c>
      <c r="F3313" t="s">
        <v>44</v>
      </c>
      <c r="G3313" t="s">
        <v>23</v>
      </c>
      <c r="H3313" t="s">
        <v>29</v>
      </c>
      <c r="I3313">
        <v>45378</v>
      </c>
      <c r="J3313">
        <v>2590.4299999999998</v>
      </c>
      <c r="K3313">
        <v>2588.98</v>
      </c>
      <c r="L3313" t="s">
        <v>18</v>
      </c>
      <c r="M3313" t="s">
        <v>19</v>
      </c>
      <c r="N3313" s="2">
        <f t="shared" si="51"/>
        <v>0</v>
      </c>
      <c r="O3313">
        <f>DATEDIF(Table1[[#This Row],[Submission_Date]],Table1[[#This Row],[Decision_Date]],"D")</f>
        <v>53</v>
      </c>
      <c r="P3313">
        <f>Table1[[#This Row],[Claim_Amount]]-Table1[[#This Row],[Paid_Amount]]</f>
        <v>1.4499999999998181</v>
      </c>
    </row>
    <row r="3314" spans="1:16" x14ac:dyDescent="0.3">
      <c r="A3314" t="s">
        <v>6026</v>
      </c>
      <c r="B3314" t="s">
        <v>6027</v>
      </c>
      <c r="C3314" s="1">
        <v>45106</v>
      </c>
      <c r="D3314" s="1">
        <v>45132</v>
      </c>
      <c r="E3314" s="1">
        <v>45138</v>
      </c>
      <c r="F3314" t="s">
        <v>27</v>
      </c>
      <c r="G3314" t="s">
        <v>79</v>
      </c>
      <c r="H3314" t="s">
        <v>35</v>
      </c>
      <c r="I3314">
        <v>99214</v>
      </c>
      <c r="J3314">
        <v>9593.4699999999993</v>
      </c>
      <c r="K3314">
        <v>9504</v>
      </c>
      <c r="L3314" t="s">
        <v>18</v>
      </c>
      <c r="M3314" t="s">
        <v>19</v>
      </c>
      <c r="N3314" s="2">
        <f t="shared" si="51"/>
        <v>0</v>
      </c>
      <c r="O3314">
        <f>DATEDIF(Table1[[#This Row],[Submission_Date]],Table1[[#This Row],[Decision_Date]],"D")</f>
        <v>6</v>
      </c>
      <c r="P3314">
        <f>Table1[[#This Row],[Claim_Amount]]-Table1[[#This Row],[Paid_Amount]]</f>
        <v>89.469999999999345</v>
      </c>
    </row>
    <row r="3315" spans="1:16" x14ac:dyDescent="0.3">
      <c r="A3315" t="s">
        <v>6028</v>
      </c>
      <c r="B3315" t="s">
        <v>5037</v>
      </c>
      <c r="C3315" s="1">
        <v>45293</v>
      </c>
      <c r="D3315" s="1">
        <v>45303</v>
      </c>
      <c r="E3315" s="1">
        <v>45312</v>
      </c>
      <c r="F3315" t="s">
        <v>48</v>
      </c>
      <c r="G3315" t="s">
        <v>16</v>
      </c>
      <c r="H3315" t="s">
        <v>35</v>
      </c>
      <c r="I3315">
        <v>93000</v>
      </c>
      <c r="J3315">
        <v>802.87</v>
      </c>
      <c r="K3315">
        <v>0</v>
      </c>
      <c r="L3315" t="s">
        <v>60</v>
      </c>
      <c r="M3315" t="s">
        <v>61</v>
      </c>
      <c r="N3315" s="2">
        <f t="shared" si="51"/>
        <v>1</v>
      </c>
      <c r="O3315">
        <f>DATEDIF(Table1[[#This Row],[Submission_Date]],Table1[[#This Row],[Decision_Date]],"D")</f>
        <v>9</v>
      </c>
      <c r="P3315">
        <f>Table1[[#This Row],[Claim_Amount]]-Table1[[#This Row],[Paid_Amount]]</f>
        <v>802.87</v>
      </c>
    </row>
    <row r="3316" spans="1:16" x14ac:dyDescent="0.3">
      <c r="A3316" t="s">
        <v>6029</v>
      </c>
      <c r="B3316" t="s">
        <v>6030</v>
      </c>
      <c r="C3316" s="1">
        <v>45346</v>
      </c>
      <c r="D3316" s="1">
        <v>45373</v>
      </c>
      <c r="E3316" s="1">
        <v>45420</v>
      </c>
      <c r="F3316" t="s">
        <v>15</v>
      </c>
      <c r="G3316" t="s">
        <v>41</v>
      </c>
      <c r="H3316" t="s">
        <v>35</v>
      </c>
      <c r="I3316">
        <v>71046</v>
      </c>
      <c r="J3316">
        <v>1354.02</v>
      </c>
      <c r="K3316">
        <v>0</v>
      </c>
      <c r="L3316" t="s">
        <v>60</v>
      </c>
      <c r="M3316" t="s">
        <v>80</v>
      </c>
      <c r="N3316" s="2">
        <f t="shared" si="51"/>
        <v>1</v>
      </c>
      <c r="O3316">
        <f>DATEDIF(Table1[[#This Row],[Submission_Date]],Table1[[#This Row],[Decision_Date]],"D")</f>
        <v>47</v>
      </c>
      <c r="P3316">
        <f>Table1[[#This Row],[Claim_Amount]]-Table1[[#This Row],[Paid_Amount]]</f>
        <v>1354.02</v>
      </c>
    </row>
    <row r="3317" spans="1:16" x14ac:dyDescent="0.3">
      <c r="A3317" t="s">
        <v>6031</v>
      </c>
      <c r="B3317" t="s">
        <v>6032</v>
      </c>
      <c r="C3317" s="1">
        <v>45279</v>
      </c>
      <c r="D3317" s="1">
        <v>45298</v>
      </c>
      <c r="E3317" s="1">
        <v>45329</v>
      </c>
      <c r="F3317" t="s">
        <v>15</v>
      </c>
      <c r="G3317" t="s">
        <v>34</v>
      </c>
      <c r="H3317" t="s">
        <v>38</v>
      </c>
      <c r="I3317">
        <v>27447</v>
      </c>
      <c r="J3317">
        <v>2522.88</v>
      </c>
      <c r="K3317">
        <v>0</v>
      </c>
      <c r="L3317" t="s">
        <v>60</v>
      </c>
      <c r="M3317" t="s">
        <v>61</v>
      </c>
      <c r="N3317" s="2">
        <f t="shared" si="51"/>
        <v>1</v>
      </c>
      <c r="O3317">
        <f>DATEDIF(Table1[[#This Row],[Submission_Date]],Table1[[#This Row],[Decision_Date]],"D")</f>
        <v>31</v>
      </c>
      <c r="P3317">
        <f>Table1[[#This Row],[Claim_Amount]]-Table1[[#This Row],[Paid_Amount]]</f>
        <v>2522.88</v>
      </c>
    </row>
    <row r="3318" spans="1:16" x14ac:dyDescent="0.3">
      <c r="A3318" t="s">
        <v>6033</v>
      </c>
      <c r="B3318" t="s">
        <v>6034</v>
      </c>
      <c r="C3318" s="1">
        <v>45321</v>
      </c>
      <c r="D3318" s="1">
        <v>45330</v>
      </c>
      <c r="E3318" s="1">
        <v>45384</v>
      </c>
      <c r="F3318" t="s">
        <v>72</v>
      </c>
      <c r="G3318" t="s">
        <v>79</v>
      </c>
      <c r="H3318" t="s">
        <v>35</v>
      </c>
      <c r="I3318">
        <v>43239</v>
      </c>
      <c r="J3318">
        <v>1731.73</v>
      </c>
      <c r="K3318">
        <v>1343.94</v>
      </c>
      <c r="L3318" t="s">
        <v>18</v>
      </c>
      <c r="M3318" t="s">
        <v>19</v>
      </c>
      <c r="N3318" s="2">
        <f t="shared" si="51"/>
        <v>0</v>
      </c>
      <c r="O3318">
        <f>DATEDIF(Table1[[#This Row],[Submission_Date]],Table1[[#This Row],[Decision_Date]],"D")</f>
        <v>54</v>
      </c>
      <c r="P3318">
        <f>Table1[[#This Row],[Claim_Amount]]-Table1[[#This Row],[Paid_Amount]]</f>
        <v>387.78999999999996</v>
      </c>
    </row>
    <row r="3319" spans="1:16" x14ac:dyDescent="0.3">
      <c r="A3319" t="s">
        <v>6035</v>
      </c>
      <c r="B3319" t="s">
        <v>2271</v>
      </c>
      <c r="C3319" s="1">
        <v>45156</v>
      </c>
      <c r="D3319" s="1">
        <v>45164</v>
      </c>
      <c r="E3319" s="1">
        <v>45195</v>
      </c>
      <c r="F3319" t="s">
        <v>27</v>
      </c>
      <c r="G3319" t="s">
        <v>34</v>
      </c>
      <c r="H3319" t="s">
        <v>17</v>
      </c>
      <c r="I3319">
        <v>92928</v>
      </c>
      <c r="J3319">
        <v>823.99</v>
      </c>
      <c r="K3319">
        <v>724.15</v>
      </c>
      <c r="L3319" t="s">
        <v>18</v>
      </c>
      <c r="M3319" t="s">
        <v>19</v>
      </c>
      <c r="N3319" s="2">
        <f t="shared" si="51"/>
        <v>0</v>
      </c>
      <c r="O3319">
        <f>DATEDIF(Table1[[#This Row],[Submission_Date]],Table1[[#This Row],[Decision_Date]],"D")</f>
        <v>31</v>
      </c>
      <c r="P3319">
        <f>Table1[[#This Row],[Claim_Amount]]-Table1[[#This Row],[Paid_Amount]]</f>
        <v>99.840000000000032</v>
      </c>
    </row>
    <row r="3320" spans="1:16" x14ac:dyDescent="0.3">
      <c r="A3320" t="s">
        <v>6036</v>
      </c>
      <c r="B3320" t="s">
        <v>6037</v>
      </c>
      <c r="C3320" s="1">
        <v>45140</v>
      </c>
      <c r="D3320" s="1">
        <v>45161</v>
      </c>
      <c r="E3320" s="1">
        <v>45212</v>
      </c>
      <c r="F3320" t="s">
        <v>44</v>
      </c>
      <c r="G3320" t="s">
        <v>23</v>
      </c>
      <c r="H3320" t="s">
        <v>38</v>
      </c>
      <c r="I3320">
        <v>99213</v>
      </c>
      <c r="J3320">
        <v>4435.8999999999996</v>
      </c>
      <c r="K3320">
        <v>0</v>
      </c>
      <c r="L3320" t="s">
        <v>60</v>
      </c>
      <c r="M3320" t="s">
        <v>61</v>
      </c>
      <c r="N3320" s="2">
        <f t="shared" si="51"/>
        <v>1</v>
      </c>
      <c r="O3320">
        <f>DATEDIF(Table1[[#This Row],[Submission_Date]],Table1[[#This Row],[Decision_Date]],"D")</f>
        <v>51</v>
      </c>
      <c r="P3320">
        <f>Table1[[#This Row],[Claim_Amount]]-Table1[[#This Row],[Paid_Amount]]</f>
        <v>4435.8999999999996</v>
      </c>
    </row>
    <row r="3321" spans="1:16" x14ac:dyDescent="0.3">
      <c r="A3321" t="s">
        <v>6038</v>
      </c>
      <c r="B3321" t="s">
        <v>6039</v>
      </c>
      <c r="C3321" s="1">
        <v>45435</v>
      </c>
      <c r="D3321" s="1">
        <v>45451</v>
      </c>
      <c r="E3321" s="1">
        <v>45474</v>
      </c>
      <c r="F3321" t="s">
        <v>22</v>
      </c>
      <c r="G3321" t="s">
        <v>41</v>
      </c>
      <c r="H3321" t="s">
        <v>24</v>
      </c>
      <c r="I3321">
        <v>27130</v>
      </c>
      <c r="J3321">
        <v>11568.4</v>
      </c>
      <c r="K3321">
        <v>10822.62</v>
      </c>
      <c r="L3321" t="s">
        <v>18</v>
      </c>
      <c r="M3321" t="s">
        <v>19</v>
      </c>
      <c r="N3321" s="2">
        <f t="shared" si="51"/>
        <v>0</v>
      </c>
      <c r="O3321">
        <f>DATEDIF(Table1[[#This Row],[Submission_Date]],Table1[[#This Row],[Decision_Date]],"D")</f>
        <v>23</v>
      </c>
      <c r="P3321">
        <f>Table1[[#This Row],[Claim_Amount]]-Table1[[#This Row],[Paid_Amount]]</f>
        <v>745.77999999999884</v>
      </c>
    </row>
    <row r="3322" spans="1:16" x14ac:dyDescent="0.3">
      <c r="A3322" t="s">
        <v>6040</v>
      </c>
      <c r="B3322" t="s">
        <v>6041</v>
      </c>
      <c r="C3322" s="1">
        <v>45129</v>
      </c>
      <c r="D3322" s="1">
        <v>45139</v>
      </c>
      <c r="E3322" s="1">
        <v>45186</v>
      </c>
      <c r="F3322" t="s">
        <v>48</v>
      </c>
      <c r="G3322" t="s">
        <v>79</v>
      </c>
      <c r="H3322" t="s">
        <v>35</v>
      </c>
      <c r="I3322">
        <v>90837</v>
      </c>
      <c r="J3322">
        <v>2115.1999999999998</v>
      </c>
      <c r="K3322">
        <v>1950.02</v>
      </c>
      <c r="L3322" t="s">
        <v>18</v>
      </c>
      <c r="M3322" t="s">
        <v>19</v>
      </c>
      <c r="N3322" s="2">
        <f t="shared" si="51"/>
        <v>0</v>
      </c>
      <c r="O3322">
        <f>DATEDIF(Table1[[#This Row],[Submission_Date]],Table1[[#This Row],[Decision_Date]],"D")</f>
        <v>47</v>
      </c>
      <c r="P3322">
        <f>Table1[[#This Row],[Claim_Amount]]-Table1[[#This Row],[Paid_Amount]]</f>
        <v>165.17999999999984</v>
      </c>
    </row>
    <row r="3323" spans="1:16" x14ac:dyDescent="0.3">
      <c r="A3323" t="s">
        <v>6042</v>
      </c>
      <c r="B3323" t="s">
        <v>4051</v>
      </c>
      <c r="C3323" s="1">
        <v>45190</v>
      </c>
      <c r="D3323" s="1">
        <v>45206</v>
      </c>
      <c r="E3323" s="1">
        <v>45216</v>
      </c>
      <c r="F3323" t="s">
        <v>44</v>
      </c>
      <c r="G3323" t="s">
        <v>23</v>
      </c>
      <c r="H3323" t="s">
        <v>45</v>
      </c>
      <c r="I3323">
        <v>27447</v>
      </c>
      <c r="J3323">
        <v>877.21</v>
      </c>
      <c r="K3323">
        <v>790.2</v>
      </c>
      <c r="L3323" t="s">
        <v>18</v>
      </c>
      <c r="M3323" t="s">
        <v>19</v>
      </c>
      <c r="N3323" s="2">
        <f t="shared" si="51"/>
        <v>0</v>
      </c>
      <c r="O3323">
        <f>DATEDIF(Table1[[#This Row],[Submission_Date]],Table1[[#This Row],[Decision_Date]],"D")</f>
        <v>10</v>
      </c>
      <c r="P3323">
        <f>Table1[[#This Row],[Claim_Amount]]-Table1[[#This Row],[Paid_Amount]]</f>
        <v>87.009999999999991</v>
      </c>
    </row>
    <row r="3324" spans="1:16" x14ac:dyDescent="0.3">
      <c r="A3324" t="s">
        <v>6043</v>
      </c>
      <c r="B3324" t="s">
        <v>6044</v>
      </c>
      <c r="C3324" s="1">
        <v>45123</v>
      </c>
      <c r="D3324" s="1">
        <v>45135</v>
      </c>
      <c r="E3324" s="1">
        <v>45161</v>
      </c>
      <c r="F3324" t="s">
        <v>27</v>
      </c>
      <c r="G3324" t="s">
        <v>79</v>
      </c>
      <c r="H3324" t="s">
        <v>45</v>
      </c>
      <c r="I3324">
        <v>27130</v>
      </c>
      <c r="J3324">
        <v>523.65</v>
      </c>
      <c r="K3324">
        <v>0</v>
      </c>
      <c r="L3324" t="s">
        <v>30</v>
      </c>
      <c r="M3324" t="s">
        <v>19</v>
      </c>
      <c r="N3324" s="2">
        <f t="shared" si="51"/>
        <v>0</v>
      </c>
      <c r="O3324">
        <f>DATEDIF(Table1[[#This Row],[Submission_Date]],Table1[[#This Row],[Decision_Date]],"D")</f>
        <v>26</v>
      </c>
      <c r="P3324">
        <f>Table1[[#This Row],[Claim_Amount]]-Table1[[#This Row],[Paid_Amount]]</f>
        <v>523.65</v>
      </c>
    </row>
    <row r="3325" spans="1:16" x14ac:dyDescent="0.3">
      <c r="A3325" t="s">
        <v>6045</v>
      </c>
      <c r="B3325" t="s">
        <v>6046</v>
      </c>
      <c r="C3325" s="1">
        <v>45241</v>
      </c>
      <c r="D3325" s="1">
        <v>45243</v>
      </c>
      <c r="E3325" s="1">
        <v>45300</v>
      </c>
      <c r="F3325" t="s">
        <v>106</v>
      </c>
      <c r="G3325" t="s">
        <v>79</v>
      </c>
      <c r="H3325" t="s">
        <v>24</v>
      </c>
      <c r="I3325">
        <v>43239</v>
      </c>
      <c r="J3325">
        <v>2222.48</v>
      </c>
      <c r="K3325">
        <v>0</v>
      </c>
      <c r="L3325" t="s">
        <v>60</v>
      </c>
      <c r="M3325" t="s">
        <v>61</v>
      </c>
      <c r="N3325" s="2">
        <f t="shared" si="51"/>
        <v>1</v>
      </c>
      <c r="O3325">
        <f>DATEDIF(Table1[[#This Row],[Submission_Date]],Table1[[#This Row],[Decision_Date]],"D")</f>
        <v>57</v>
      </c>
      <c r="P3325">
        <f>Table1[[#This Row],[Claim_Amount]]-Table1[[#This Row],[Paid_Amount]]</f>
        <v>2222.48</v>
      </c>
    </row>
    <row r="3326" spans="1:16" x14ac:dyDescent="0.3">
      <c r="A3326" t="s">
        <v>6047</v>
      </c>
      <c r="B3326" t="s">
        <v>3510</v>
      </c>
      <c r="C3326" s="1">
        <v>45486</v>
      </c>
      <c r="D3326" s="1">
        <v>45500</v>
      </c>
      <c r="E3326" s="1">
        <v>45506</v>
      </c>
      <c r="F3326" t="s">
        <v>15</v>
      </c>
      <c r="G3326" t="s">
        <v>16</v>
      </c>
      <c r="H3326" t="s">
        <v>52</v>
      </c>
      <c r="I3326">
        <v>66984</v>
      </c>
      <c r="J3326">
        <v>4372.55</v>
      </c>
      <c r="K3326">
        <v>0</v>
      </c>
      <c r="L3326" t="s">
        <v>30</v>
      </c>
      <c r="M3326" t="s">
        <v>19</v>
      </c>
      <c r="N3326" s="2">
        <f t="shared" si="51"/>
        <v>0</v>
      </c>
      <c r="O3326">
        <f>DATEDIF(Table1[[#This Row],[Submission_Date]],Table1[[#This Row],[Decision_Date]],"D")</f>
        <v>6</v>
      </c>
      <c r="P3326">
        <f>Table1[[#This Row],[Claim_Amount]]-Table1[[#This Row],[Paid_Amount]]</f>
        <v>4372.55</v>
      </c>
    </row>
    <row r="3327" spans="1:16" x14ac:dyDescent="0.3">
      <c r="A3327" t="s">
        <v>6048</v>
      </c>
      <c r="B3327" t="s">
        <v>6049</v>
      </c>
      <c r="C3327" s="1">
        <v>45493</v>
      </c>
      <c r="D3327" s="1">
        <v>45500</v>
      </c>
      <c r="E3327" s="1">
        <v>45543</v>
      </c>
      <c r="F3327" t="s">
        <v>22</v>
      </c>
      <c r="G3327" t="s">
        <v>34</v>
      </c>
      <c r="H3327" t="s">
        <v>55</v>
      </c>
      <c r="I3327">
        <v>63047</v>
      </c>
      <c r="J3327">
        <v>2644.23</v>
      </c>
      <c r="K3327">
        <v>0</v>
      </c>
      <c r="L3327" t="s">
        <v>60</v>
      </c>
      <c r="M3327" t="s">
        <v>447</v>
      </c>
      <c r="N3327" s="2">
        <f t="shared" si="51"/>
        <v>1</v>
      </c>
      <c r="O3327">
        <f>DATEDIF(Table1[[#This Row],[Submission_Date]],Table1[[#This Row],[Decision_Date]],"D")</f>
        <v>43</v>
      </c>
      <c r="P3327">
        <f>Table1[[#This Row],[Claim_Amount]]-Table1[[#This Row],[Paid_Amount]]</f>
        <v>2644.23</v>
      </c>
    </row>
    <row r="3328" spans="1:16" x14ac:dyDescent="0.3">
      <c r="A3328" t="s">
        <v>6050</v>
      </c>
      <c r="B3328" t="s">
        <v>518</v>
      </c>
      <c r="C3328" s="1">
        <v>45549</v>
      </c>
      <c r="D3328" s="1">
        <v>45562</v>
      </c>
      <c r="E3328" s="1">
        <v>45606</v>
      </c>
      <c r="F3328" t="s">
        <v>27</v>
      </c>
      <c r="G3328" t="s">
        <v>23</v>
      </c>
      <c r="H3328" t="s">
        <v>87</v>
      </c>
      <c r="I3328">
        <v>99213</v>
      </c>
      <c r="J3328">
        <v>1804.57</v>
      </c>
      <c r="K3328">
        <v>0</v>
      </c>
      <c r="L3328" t="s">
        <v>30</v>
      </c>
      <c r="M3328" t="s">
        <v>19</v>
      </c>
      <c r="N3328" s="2">
        <f t="shared" si="51"/>
        <v>0</v>
      </c>
      <c r="O3328">
        <f>DATEDIF(Table1[[#This Row],[Submission_Date]],Table1[[#This Row],[Decision_Date]],"D")</f>
        <v>44</v>
      </c>
      <c r="P3328">
        <f>Table1[[#This Row],[Claim_Amount]]-Table1[[#This Row],[Paid_Amount]]</f>
        <v>1804.57</v>
      </c>
    </row>
    <row r="3329" spans="1:16" x14ac:dyDescent="0.3">
      <c r="A3329" t="s">
        <v>6051</v>
      </c>
      <c r="B3329" t="s">
        <v>1191</v>
      </c>
      <c r="C3329" s="1">
        <v>45002</v>
      </c>
      <c r="D3329" s="1">
        <v>45031</v>
      </c>
      <c r="E3329" s="1">
        <v>45059</v>
      </c>
      <c r="F3329" t="s">
        <v>106</v>
      </c>
      <c r="G3329" t="s">
        <v>28</v>
      </c>
      <c r="H3329" t="s">
        <v>17</v>
      </c>
      <c r="I3329">
        <v>71046</v>
      </c>
      <c r="J3329">
        <v>1128.43</v>
      </c>
      <c r="K3329">
        <v>1043.05</v>
      </c>
      <c r="L3329" t="s">
        <v>18</v>
      </c>
      <c r="M3329" t="s">
        <v>19</v>
      </c>
      <c r="N3329" s="2">
        <f t="shared" si="51"/>
        <v>0</v>
      </c>
      <c r="O3329">
        <f>DATEDIF(Table1[[#This Row],[Submission_Date]],Table1[[#This Row],[Decision_Date]],"D")</f>
        <v>28</v>
      </c>
      <c r="P3329">
        <f>Table1[[#This Row],[Claim_Amount]]-Table1[[#This Row],[Paid_Amount]]</f>
        <v>85.380000000000109</v>
      </c>
    </row>
    <row r="3330" spans="1:16" x14ac:dyDescent="0.3">
      <c r="A3330" t="s">
        <v>6052</v>
      </c>
      <c r="B3330" t="s">
        <v>6053</v>
      </c>
      <c r="C3330" s="1">
        <v>45559</v>
      </c>
      <c r="D3330" s="1">
        <v>45577</v>
      </c>
      <c r="E3330" s="1">
        <v>45613</v>
      </c>
      <c r="F3330" t="s">
        <v>27</v>
      </c>
      <c r="G3330" t="s">
        <v>28</v>
      </c>
      <c r="H3330" t="s">
        <v>52</v>
      </c>
      <c r="I3330">
        <v>99215</v>
      </c>
      <c r="J3330">
        <v>754.66</v>
      </c>
      <c r="K3330">
        <v>680.89</v>
      </c>
      <c r="L3330" t="s">
        <v>18</v>
      </c>
      <c r="M3330" t="s">
        <v>19</v>
      </c>
      <c r="N3330" s="2">
        <f t="shared" si="51"/>
        <v>0</v>
      </c>
      <c r="O3330">
        <f>DATEDIF(Table1[[#This Row],[Submission_Date]],Table1[[#This Row],[Decision_Date]],"D")</f>
        <v>36</v>
      </c>
      <c r="P3330">
        <f>Table1[[#This Row],[Claim_Amount]]-Table1[[#This Row],[Paid_Amount]]</f>
        <v>73.769999999999982</v>
      </c>
    </row>
    <row r="3331" spans="1:16" x14ac:dyDescent="0.3">
      <c r="A3331" t="s">
        <v>6054</v>
      </c>
      <c r="B3331" t="s">
        <v>2039</v>
      </c>
      <c r="C3331" s="1">
        <v>44988</v>
      </c>
      <c r="D3331" s="1">
        <v>44999</v>
      </c>
      <c r="E3331" s="1">
        <v>45051</v>
      </c>
      <c r="F3331" t="s">
        <v>27</v>
      </c>
      <c r="G3331" t="s">
        <v>79</v>
      </c>
      <c r="H3331" t="s">
        <v>17</v>
      </c>
      <c r="I3331">
        <v>90837</v>
      </c>
      <c r="J3331">
        <v>3525.58</v>
      </c>
      <c r="K3331">
        <v>0</v>
      </c>
      <c r="L3331" t="s">
        <v>60</v>
      </c>
      <c r="M3331" t="s">
        <v>252</v>
      </c>
      <c r="N3331" s="2">
        <f t="shared" ref="N3331:N3394" si="52">IF(L3331="Denied",1,0)</f>
        <v>1</v>
      </c>
      <c r="O3331">
        <f>DATEDIF(Table1[[#This Row],[Submission_Date]],Table1[[#This Row],[Decision_Date]],"D")</f>
        <v>52</v>
      </c>
      <c r="P3331">
        <f>Table1[[#This Row],[Claim_Amount]]-Table1[[#This Row],[Paid_Amount]]</f>
        <v>3525.58</v>
      </c>
    </row>
    <row r="3332" spans="1:16" x14ac:dyDescent="0.3">
      <c r="A3332" t="s">
        <v>6055</v>
      </c>
      <c r="B3332" t="s">
        <v>6056</v>
      </c>
      <c r="C3332" s="1">
        <v>44952</v>
      </c>
      <c r="D3332" s="1">
        <v>44959</v>
      </c>
      <c r="E3332" s="1">
        <v>45016</v>
      </c>
      <c r="F3332" t="s">
        <v>72</v>
      </c>
      <c r="G3332" t="s">
        <v>28</v>
      </c>
      <c r="H3332" t="s">
        <v>17</v>
      </c>
      <c r="I3332">
        <v>45378</v>
      </c>
      <c r="J3332">
        <v>3755.65</v>
      </c>
      <c r="K3332">
        <v>2830.76</v>
      </c>
      <c r="L3332" t="s">
        <v>18</v>
      </c>
      <c r="M3332" t="s">
        <v>19</v>
      </c>
      <c r="N3332" s="2">
        <f t="shared" si="52"/>
        <v>0</v>
      </c>
      <c r="O3332">
        <f>DATEDIF(Table1[[#This Row],[Submission_Date]],Table1[[#This Row],[Decision_Date]],"D")</f>
        <v>57</v>
      </c>
      <c r="P3332">
        <f>Table1[[#This Row],[Claim_Amount]]-Table1[[#This Row],[Paid_Amount]]</f>
        <v>924.88999999999987</v>
      </c>
    </row>
    <row r="3333" spans="1:16" x14ac:dyDescent="0.3">
      <c r="A3333" t="s">
        <v>6057</v>
      </c>
      <c r="B3333" t="s">
        <v>6058</v>
      </c>
      <c r="C3333" s="1">
        <v>44958</v>
      </c>
      <c r="D3333" s="1">
        <v>44977</v>
      </c>
      <c r="E3333" s="1">
        <v>45003</v>
      </c>
      <c r="F3333" t="s">
        <v>48</v>
      </c>
      <c r="G3333" t="s">
        <v>28</v>
      </c>
      <c r="H3333" t="s">
        <v>24</v>
      </c>
      <c r="I3333">
        <v>71046</v>
      </c>
      <c r="J3333">
        <v>525.01</v>
      </c>
      <c r="K3333">
        <v>0</v>
      </c>
      <c r="L3333" t="s">
        <v>30</v>
      </c>
      <c r="M3333" t="s">
        <v>19</v>
      </c>
      <c r="N3333" s="2">
        <f t="shared" si="52"/>
        <v>0</v>
      </c>
      <c r="O3333">
        <f>DATEDIF(Table1[[#This Row],[Submission_Date]],Table1[[#This Row],[Decision_Date]],"D")</f>
        <v>26</v>
      </c>
      <c r="P3333">
        <f>Table1[[#This Row],[Claim_Amount]]-Table1[[#This Row],[Paid_Amount]]</f>
        <v>525.01</v>
      </c>
    </row>
    <row r="3334" spans="1:16" x14ac:dyDescent="0.3">
      <c r="A3334" t="s">
        <v>6059</v>
      </c>
      <c r="B3334" t="s">
        <v>1145</v>
      </c>
      <c r="C3334" s="1">
        <v>44952</v>
      </c>
      <c r="D3334" s="1">
        <v>44972</v>
      </c>
      <c r="E3334" s="1">
        <v>45001</v>
      </c>
      <c r="F3334" t="s">
        <v>44</v>
      </c>
      <c r="G3334" t="s">
        <v>28</v>
      </c>
      <c r="H3334" t="s">
        <v>24</v>
      </c>
      <c r="I3334">
        <v>45378</v>
      </c>
      <c r="J3334">
        <v>6450.23</v>
      </c>
      <c r="K3334">
        <v>5661.53</v>
      </c>
      <c r="L3334" t="s">
        <v>18</v>
      </c>
      <c r="M3334" t="s">
        <v>19</v>
      </c>
      <c r="N3334" s="2">
        <f t="shared" si="52"/>
        <v>0</v>
      </c>
      <c r="O3334">
        <f>DATEDIF(Table1[[#This Row],[Submission_Date]],Table1[[#This Row],[Decision_Date]],"D")</f>
        <v>29</v>
      </c>
      <c r="P3334">
        <f>Table1[[#This Row],[Claim_Amount]]-Table1[[#This Row],[Paid_Amount]]</f>
        <v>788.69999999999982</v>
      </c>
    </row>
    <row r="3335" spans="1:16" x14ac:dyDescent="0.3">
      <c r="A3335" t="s">
        <v>6060</v>
      </c>
      <c r="B3335" t="s">
        <v>4484</v>
      </c>
      <c r="C3335" s="1">
        <v>45099</v>
      </c>
      <c r="D3335" s="1">
        <v>45127</v>
      </c>
      <c r="E3335" s="1">
        <v>45165</v>
      </c>
      <c r="F3335" t="s">
        <v>27</v>
      </c>
      <c r="G3335" t="s">
        <v>34</v>
      </c>
      <c r="H3335" t="s">
        <v>45</v>
      </c>
      <c r="I3335">
        <v>43239</v>
      </c>
      <c r="J3335">
        <v>2861.95</v>
      </c>
      <c r="K3335">
        <v>2306.9</v>
      </c>
      <c r="L3335" t="s">
        <v>18</v>
      </c>
      <c r="M3335" t="s">
        <v>19</v>
      </c>
      <c r="N3335" s="2">
        <f t="shared" si="52"/>
        <v>0</v>
      </c>
      <c r="O3335">
        <f>DATEDIF(Table1[[#This Row],[Submission_Date]],Table1[[#This Row],[Decision_Date]],"D")</f>
        <v>38</v>
      </c>
      <c r="P3335">
        <f>Table1[[#This Row],[Claim_Amount]]-Table1[[#This Row],[Paid_Amount]]</f>
        <v>555.04999999999973</v>
      </c>
    </row>
    <row r="3336" spans="1:16" x14ac:dyDescent="0.3">
      <c r="A3336" t="s">
        <v>6061</v>
      </c>
      <c r="B3336" t="s">
        <v>6062</v>
      </c>
      <c r="C3336" s="1">
        <v>45183</v>
      </c>
      <c r="D3336" s="1">
        <v>45212</v>
      </c>
      <c r="E3336" s="1">
        <v>45269</v>
      </c>
      <c r="F3336" t="s">
        <v>44</v>
      </c>
      <c r="G3336" t="s">
        <v>28</v>
      </c>
      <c r="H3336" t="s">
        <v>38</v>
      </c>
      <c r="I3336">
        <v>99214</v>
      </c>
      <c r="J3336">
        <v>5539.59</v>
      </c>
      <c r="K3336">
        <v>0</v>
      </c>
      <c r="L3336" t="s">
        <v>60</v>
      </c>
      <c r="M3336" t="s">
        <v>153</v>
      </c>
      <c r="N3336" s="2">
        <f t="shared" si="52"/>
        <v>1</v>
      </c>
      <c r="O3336">
        <f>DATEDIF(Table1[[#This Row],[Submission_Date]],Table1[[#This Row],[Decision_Date]],"D")</f>
        <v>57</v>
      </c>
      <c r="P3336">
        <f>Table1[[#This Row],[Claim_Amount]]-Table1[[#This Row],[Paid_Amount]]</f>
        <v>5539.59</v>
      </c>
    </row>
    <row r="3337" spans="1:16" x14ac:dyDescent="0.3">
      <c r="A3337" t="s">
        <v>6063</v>
      </c>
      <c r="B3337" t="s">
        <v>6064</v>
      </c>
      <c r="C3337" s="1">
        <v>45108</v>
      </c>
      <c r="D3337" s="1">
        <v>45131</v>
      </c>
      <c r="E3337" s="1">
        <v>45141</v>
      </c>
      <c r="F3337" t="s">
        <v>72</v>
      </c>
      <c r="G3337" t="s">
        <v>28</v>
      </c>
      <c r="H3337" t="s">
        <v>49</v>
      </c>
      <c r="I3337">
        <v>63047</v>
      </c>
      <c r="J3337">
        <v>617.88</v>
      </c>
      <c r="K3337">
        <v>0</v>
      </c>
      <c r="L3337" t="s">
        <v>60</v>
      </c>
      <c r="M3337" t="s">
        <v>101</v>
      </c>
      <c r="N3337" s="2">
        <f t="shared" si="52"/>
        <v>1</v>
      </c>
      <c r="O3337">
        <f>DATEDIF(Table1[[#This Row],[Submission_Date]],Table1[[#This Row],[Decision_Date]],"D")</f>
        <v>10</v>
      </c>
      <c r="P3337">
        <f>Table1[[#This Row],[Claim_Amount]]-Table1[[#This Row],[Paid_Amount]]</f>
        <v>617.88</v>
      </c>
    </row>
    <row r="3338" spans="1:16" x14ac:dyDescent="0.3">
      <c r="A3338" t="s">
        <v>6065</v>
      </c>
      <c r="B3338" t="s">
        <v>2799</v>
      </c>
      <c r="C3338" s="1">
        <v>44949</v>
      </c>
      <c r="D3338" s="1">
        <v>44955</v>
      </c>
      <c r="E3338" s="1">
        <v>44964</v>
      </c>
      <c r="F3338" t="s">
        <v>44</v>
      </c>
      <c r="G3338" t="s">
        <v>79</v>
      </c>
      <c r="H3338" t="s">
        <v>35</v>
      </c>
      <c r="I3338">
        <v>45378</v>
      </c>
      <c r="J3338">
        <v>606.28</v>
      </c>
      <c r="K3338">
        <v>597.66</v>
      </c>
      <c r="L3338" t="s">
        <v>18</v>
      </c>
      <c r="M3338" t="s">
        <v>19</v>
      </c>
      <c r="N3338" s="2">
        <f t="shared" si="52"/>
        <v>0</v>
      </c>
      <c r="O3338">
        <f>DATEDIF(Table1[[#This Row],[Submission_Date]],Table1[[#This Row],[Decision_Date]],"D")</f>
        <v>9</v>
      </c>
      <c r="P3338">
        <f>Table1[[#This Row],[Claim_Amount]]-Table1[[#This Row],[Paid_Amount]]</f>
        <v>8.6200000000000045</v>
      </c>
    </row>
    <row r="3339" spans="1:16" x14ac:dyDescent="0.3">
      <c r="A3339" t="s">
        <v>6066</v>
      </c>
      <c r="B3339" t="s">
        <v>6067</v>
      </c>
      <c r="C3339" s="1">
        <v>45000</v>
      </c>
      <c r="D3339" s="1">
        <v>45017</v>
      </c>
      <c r="E3339" s="1">
        <v>45063</v>
      </c>
      <c r="F3339" t="s">
        <v>72</v>
      </c>
      <c r="G3339" t="s">
        <v>23</v>
      </c>
      <c r="H3339" t="s">
        <v>55</v>
      </c>
      <c r="I3339">
        <v>70553</v>
      </c>
      <c r="J3339">
        <v>1604.91</v>
      </c>
      <c r="K3339">
        <v>1559.97</v>
      </c>
      <c r="L3339" t="s">
        <v>18</v>
      </c>
      <c r="M3339" t="s">
        <v>19</v>
      </c>
      <c r="N3339" s="2">
        <f t="shared" si="52"/>
        <v>0</v>
      </c>
      <c r="O3339">
        <f>DATEDIF(Table1[[#This Row],[Submission_Date]],Table1[[#This Row],[Decision_Date]],"D")</f>
        <v>46</v>
      </c>
      <c r="P3339">
        <f>Table1[[#This Row],[Claim_Amount]]-Table1[[#This Row],[Paid_Amount]]</f>
        <v>44.940000000000055</v>
      </c>
    </row>
    <row r="3340" spans="1:16" x14ac:dyDescent="0.3">
      <c r="A3340" t="s">
        <v>6068</v>
      </c>
      <c r="B3340" t="s">
        <v>6069</v>
      </c>
      <c r="C3340" s="1">
        <v>45062</v>
      </c>
      <c r="D3340" s="1">
        <v>45075</v>
      </c>
      <c r="E3340" s="1">
        <v>45094</v>
      </c>
      <c r="F3340" t="s">
        <v>15</v>
      </c>
      <c r="G3340" t="s">
        <v>34</v>
      </c>
      <c r="H3340" t="s">
        <v>52</v>
      </c>
      <c r="I3340">
        <v>27130</v>
      </c>
      <c r="J3340">
        <v>2703.3</v>
      </c>
      <c r="K3340">
        <v>2597.0700000000002</v>
      </c>
      <c r="L3340" t="s">
        <v>18</v>
      </c>
      <c r="M3340" t="s">
        <v>19</v>
      </c>
      <c r="N3340" s="2">
        <f t="shared" si="52"/>
        <v>0</v>
      </c>
      <c r="O3340">
        <f>DATEDIF(Table1[[#This Row],[Submission_Date]],Table1[[#This Row],[Decision_Date]],"D")</f>
        <v>19</v>
      </c>
      <c r="P3340">
        <f>Table1[[#This Row],[Claim_Amount]]-Table1[[#This Row],[Paid_Amount]]</f>
        <v>106.23000000000002</v>
      </c>
    </row>
    <row r="3341" spans="1:16" x14ac:dyDescent="0.3">
      <c r="A3341" t="s">
        <v>6070</v>
      </c>
      <c r="B3341" t="s">
        <v>542</v>
      </c>
      <c r="C3341" s="1">
        <v>45387</v>
      </c>
      <c r="D3341" s="1">
        <v>45411</v>
      </c>
      <c r="E3341" s="1">
        <v>45432</v>
      </c>
      <c r="F3341" t="s">
        <v>106</v>
      </c>
      <c r="G3341" t="s">
        <v>16</v>
      </c>
      <c r="H3341" t="s">
        <v>45</v>
      </c>
      <c r="I3341">
        <v>92928</v>
      </c>
      <c r="J3341">
        <v>7609.01</v>
      </c>
      <c r="K3341">
        <v>0</v>
      </c>
      <c r="L3341" t="s">
        <v>60</v>
      </c>
      <c r="M3341" t="s">
        <v>153</v>
      </c>
      <c r="N3341" s="2">
        <f t="shared" si="52"/>
        <v>1</v>
      </c>
      <c r="O3341">
        <f>DATEDIF(Table1[[#This Row],[Submission_Date]],Table1[[#This Row],[Decision_Date]],"D")</f>
        <v>21</v>
      </c>
      <c r="P3341">
        <f>Table1[[#This Row],[Claim_Amount]]-Table1[[#This Row],[Paid_Amount]]</f>
        <v>7609.01</v>
      </c>
    </row>
    <row r="3342" spans="1:16" x14ac:dyDescent="0.3">
      <c r="A3342" t="s">
        <v>6071</v>
      </c>
      <c r="B3342" t="s">
        <v>6072</v>
      </c>
      <c r="C3342" s="1">
        <v>45400</v>
      </c>
      <c r="D3342" s="1">
        <v>45407</v>
      </c>
      <c r="E3342" s="1">
        <v>45426</v>
      </c>
      <c r="F3342" t="s">
        <v>48</v>
      </c>
      <c r="G3342" t="s">
        <v>28</v>
      </c>
      <c r="H3342" t="s">
        <v>24</v>
      </c>
      <c r="I3342">
        <v>93000</v>
      </c>
      <c r="J3342">
        <v>3180.72</v>
      </c>
      <c r="K3342">
        <v>2684.43</v>
      </c>
      <c r="L3342" t="s">
        <v>18</v>
      </c>
      <c r="M3342" t="s">
        <v>19</v>
      </c>
      <c r="N3342" s="2">
        <f t="shared" si="52"/>
        <v>0</v>
      </c>
      <c r="O3342">
        <f>DATEDIF(Table1[[#This Row],[Submission_Date]],Table1[[#This Row],[Decision_Date]],"D")</f>
        <v>19</v>
      </c>
      <c r="P3342">
        <f>Table1[[#This Row],[Claim_Amount]]-Table1[[#This Row],[Paid_Amount]]</f>
        <v>496.28999999999996</v>
      </c>
    </row>
    <row r="3343" spans="1:16" x14ac:dyDescent="0.3">
      <c r="A3343" t="s">
        <v>6073</v>
      </c>
      <c r="B3343" t="s">
        <v>668</v>
      </c>
      <c r="C3343" s="1">
        <v>45311</v>
      </c>
      <c r="D3343" s="1">
        <v>45324</v>
      </c>
      <c r="E3343" s="1">
        <v>45333</v>
      </c>
      <c r="F3343" t="s">
        <v>15</v>
      </c>
      <c r="G3343" t="s">
        <v>79</v>
      </c>
      <c r="H3343" t="s">
        <v>17</v>
      </c>
      <c r="I3343">
        <v>27130</v>
      </c>
      <c r="J3343">
        <v>1488.99</v>
      </c>
      <c r="K3343">
        <v>1273.8499999999999</v>
      </c>
      <c r="L3343" t="s">
        <v>18</v>
      </c>
      <c r="M3343" t="s">
        <v>19</v>
      </c>
      <c r="N3343" s="2">
        <f t="shared" si="52"/>
        <v>0</v>
      </c>
      <c r="O3343">
        <f>DATEDIF(Table1[[#This Row],[Submission_Date]],Table1[[#This Row],[Decision_Date]],"D")</f>
        <v>9</v>
      </c>
      <c r="P3343">
        <f>Table1[[#This Row],[Claim_Amount]]-Table1[[#This Row],[Paid_Amount]]</f>
        <v>215.1400000000001</v>
      </c>
    </row>
    <row r="3344" spans="1:16" x14ac:dyDescent="0.3">
      <c r="A3344" t="s">
        <v>6074</v>
      </c>
      <c r="B3344" t="s">
        <v>6075</v>
      </c>
      <c r="C3344" s="1">
        <v>44955</v>
      </c>
      <c r="D3344" s="1">
        <v>44985</v>
      </c>
      <c r="E3344" s="1">
        <v>45011</v>
      </c>
      <c r="F3344" t="s">
        <v>44</v>
      </c>
      <c r="G3344" t="s">
        <v>16</v>
      </c>
      <c r="H3344" t="s">
        <v>87</v>
      </c>
      <c r="I3344">
        <v>99215</v>
      </c>
      <c r="J3344">
        <v>795.45</v>
      </c>
      <c r="K3344">
        <v>709.26</v>
      </c>
      <c r="L3344" t="s">
        <v>18</v>
      </c>
      <c r="M3344" t="s">
        <v>19</v>
      </c>
      <c r="N3344" s="2">
        <f t="shared" si="52"/>
        <v>0</v>
      </c>
      <c r="O3344">
        <f>DATEDIF(Table1[[#This Row],[Submission_Date]],Table1[[#This Row],[Decision_Date]],"D")</f>
        <v>26</v>
      </c>
      <c r="P3344">
        <f>Table1[[#This Row],[Claim_Amount]]-Table1[[#This Row],[Paid_Amount]]</f>
        <v>86.190000000000055</v>
      </c>
    </row>
    <row r="3345" spans="1:16" x14ac:dyDescent="0.3">
      <c r="A3345" t="s">
        <v>6076</v>
      </c>
      <c r="B3345" t="s">
        <v>6077</v>
      </c>
      <c r="C3345" s="1">
        <v>45325</v>
      </c>
      <c r="D3345" s="1">
        <v>45344</v>
      </c>
      <c r="E3345" s="1">
        <v>45363</v>
      </c>
      <c r="F3345" t="s">
        <v>48</v>
      </c>
      <c r="G3345" t="s">
        <v>16</v>
      </c>
      <c r="H3345" t="s">
        <v>24</v>
      </c>
      <c r="I3345">
        <v>99214</v>
      </c>
      <c r="J3345">
        <v>4836.76</v>
      </c>
      <c r="K3345">
        <v>4274.1099999999997</v>
      </c>
      <c r="L3345" t="s">
        <v>18</v>
      </c>
      <c r="M3345" t="s">
        <v>19</v>
      </c>
      <c r="N3345" s="2">
        <f t="shared" si="52"/>
        <v>0</v>
      </c>
      <c r="O3345">
        <f>DATEDIF(Table1[[#This Row],[Submission_Date]],Table1[[#This Row],[Decision_Date]],"D")</f>
        <v>19</v>
      </c>
      <c r="P3345">
        <f>Table1[[#This Row],[Claim_Amount]]-Table1[[#This Row],[Paid_Amount]]</f>
        <v>562.65000000000055</v>
      </c>
    </row>
    <row r="3346" spans="1:16" x14ac:dyDescent="0.3">
      <c r="A3346" t="s">
        <v>6078</v>
      </c>
      <c r="B3346" t="s">
        <v>1210</v>
      </c>
      <c r="C3346" s="1">
        <v>45334</v>
      </c>
      <c r="D3346" s="1">
        <v>45355</v>
      </c>
      <c r="E3346" s="1">
        <v>45413</v>
      </c>
      <c r="F3346" t="s">
        <v>27</v>
      </c>
      <c r="G3346" t="s">
        <v>28</v>
      </c>
      <c r="H3346" t="s">
        <v>17</v>
      </c>
      <c r="I3346">
        <v>92928</v>
      </c>
      <c r="J3346">
        <v>835.67</v>
      </c>
      <c r="K3346">
        <v>794.57</v>
      </c>
      <c r="L3346" t="s">
        <v>18</v>
      </c>
      <c r="M3346" t="s">
        <v>19</v>
      </c>
      <c r="N3346" s="2">
        <f t="shared" si="52"/>
        <v>0</v>
      </c>
      <c r="O3346">
        <f>DATEDIF(Table1[[#This Row],[Submission_Date]],Table1[[#This Row],[Decision_Date]],"D")</f>
        <v>58</v>
      </c>
      <c r="P3346">
        <f>Table1[[#This Row],[Claim_Amount]]-Table1[[#This Row],[Paid_Amount]]</f>
        <v>41.099999999999909</v>
      </c>
    </row>
    <row r="3347" spans="1:16" x14ac:dyDescent="0.3">
      <c r="A3347" t="s">
        <v>6079</v>
      </c>
      <c r="B3347" t="s">
        <v>6080</v>
      </c>
      <c r="C3347" s="1">
        <v>45063</v>
      </c>
      <c r="D3347" s="1">
        <v>45085</v>
      </c>
      <c r="E3347" s="1">
        <v>45101</v>
      </c>
      <c r="F3347" t="s">
        <v>33</v>
      </c>
      <c r="G3347" t="s">
        <v>41</v>
      </c>
      <c r="H3347" t="s">
        <v>24</v>
      </c>
      <c r="I3347">
        <v>71046</v>
      </c>
      <c r="J3347">
        <v>6652.68</v>
      </c>
      <c r="K3347">
        <v>5955.23</v>
      </c>
      <c r="L3347" t="s">
        <v>18</v>
      </c>
      <c r="M3347" t="s">
        <v>19</v>
      </c>
      <c r="N3347" s="2">
        <f t="shared" si="52"/>
        <v>0</v>
      </c>
      <c r="O3347">
        <f>DATEDIF(Table1[[#This Row],[Submission_Date]],Table1[[#This Row],[Decision_Date]],"D")</f>
        <v>16</v>
      </c>
      <c r="P3347">
        <f>Table1[[#This Row],[Claim_Amount]]-Table1[[#This Row],[Paid_Amount]]</f>
        <v>697.45000000000073</v>
      </c>
    </row>
    <row r="3348" spans="1:16" x14ac:dyDescent="0.3">
      <c r="A3348" t="s">
        <v>6081</v>
      </c>
      <c r="B3348" t="s">
        <v>5399</v>
      </c>
      <c r="C3348" s="1">
        <v>45309</v>
      </c>
      <c r="D3348" s="1">
        <v>45339</v>
      </c>
      <c r="E3348" s="1">
        <v>45382</v>
      </c>
      <c r="F3348" t="s">
        <v>22</v>
      </c>
      <c r="G3348" t="s">
        <v>23</v>
      </c>
      <c r="H3348" t="s">
        <v>35</v>
      </c>
      <c r="I3348">
        <v>63047</v>
      </c>
      <c r="J3348">
        <v>1440.14</v>
      </c>
      <c r="K3348">
        <v>1275.77</v>
      </c>
      <c r="L3348" t="s">
        <v>18</v>
      </c>
      <c r="M3348" t="s">
        <v>19</v>
      </c>
      <c r="N3348" s="2">
        <f t="shared" si="52"/>
        <v>0</v>
      </c>
      <c r="O3348">
        <f>DATEDIF(Table1[[#This Row],[Submission_Date]],Table1[[#This Row],[Decision_Date]],"D")</f>
        <v>43</v>
      </c>
      <c r="P3348">
        <f>Table1[[#This Row],[Claim_Amount]]-Table1[[#This Row],[Paid_Amount]]</f>
        <v>164.37000000000012</v>
      </c>
    </row>
    <row r="3349" spans="1:16" x14ac:dyDescent="0.3">
      <c r="A3349" t="s">
        <v>6082</v>
      </c>
      <c r="B3349" t="s">
        <v>6083</v>
      </c>
      <c r="C3349" s="1">
        <v>45612</v>
      </c>
      <c r="D3349" s="1">
        <v>45642</v>
      </c>
      <c r="E3349" s="1">
        <v>45661</v>
      </c>
      <c r="F3349" t="s">
        <v>44</v>
      </c>
      <c r="G3349" t="s">
        <v>41</v>
      </c>
      <c r="H3349" t="s">
        <v>52</v>
      </c>
      <c r="I3349">
        <v>71046</v>
      </c>
      <c r="J3349">
        <v>6454.07</v>
      </c>
      <c r="K3349">
        <v>0</v>
      </c>
      <c r="L3349" t="s">
        <v>60</v>
      </c>
      <c r="M3349" t="s">
        <v>153</v>
      </c>
      <c r="N3349" s="2">
        <f t="shared" si="52"/>
        <v>1</v>
      </c>
      <c r="O3349">
        <f>DATEDIF(Table1[[#This Row],[Submission_Date]],Table1[[#This Row],[Decision_Date]],"D")</f>
        <v>19</v>
      </c>
      <c r="P3349">
        <f>Table1[[#This Row],[Claim_Amount]]-Table1[[#This Row],[Paid_Amount]]</f>
        <v>6454.07</v>
      </c>
    </row>
    <row r="3350" spans="1:16" x14ac:dyDescent="0.3">
      <c r="A3350" t="s">
        <v>6084</v>
      </c>
      <c r="B3350" t="s">
        <v>6085</v>
      </c>
      <c r="C3350" s="1">
        <v>45523</v>
      </c>
      <c r="D3350" s="1">
        <v>45531</v>
      </c>
      <c r="E3350" s="1">
        <v>45589</v>
      </c>
      <c r="F3350" t="s">
        <v>44</v>
      </c>
      <c r="G3350" t="s">
        <v>28</v>
      </c>
      <c r="H3350" t="s">
        <v>49</v>
      </c>
      <c r="I3350">
        <v>70553</v>
      </c>
      <c r="J3350">
        <v>3112.39</v>
      </c>
      <c r="K3350">
        <v>0</v>
      </c>
      <c r="L3350" t="s">
        <v>60</v>
      </c>
      <c r="M3350" t="s">
        <v>447</v>
      </c>
      <c r="N3350" s="2">
        <f t="shared" si="52"/>
        <v>1</v>
      </c>
      <c r="O3350">
        <f>DATEDIF(Table1[[#This Row],[Submission_Date]],Table1[[#This Row],[Decision_Date]],"D")</f>
        <v>58</v>
      </c>
      <c r="P3350">
        <f>Table1[[#This Row],[Claim_Amount]]-Table1[[#This Row],[Paid_Amount]]</f>
        <v>3112.39</v>
      </c>
    </row>
    <row r="3351" spans="1:16" x14ac:dyDescent="0.3">
      <c r="A3351" t="s">
        <v>6086</v>
      </c>
      <c r="B3351" t="s">
        <v>6087</v>
      </c>
      <c r="C3351" s="1">
        <v>45306</v>
      </c>
      <c r="D3351" s="1">
        <v>45315</v>
      </c>
      <c r="E3351" s="1">
        <v>45326</v>
      </c>
      <c r="F3351" t="s">
        <v>27</v>
      </c>
      <c r="G3351" t="s">
        <v>41</v>
      </c>
      <c r="H3351" t="s">
        <v>87</v>
      </c>
      <c r="I3351">
        <v>93000</v>
      </c>
      <c r="J3351">
        <v>1620.36</v>
      </c>
      <c r="K3351">
        <v>1243.82</v>
      </c>
      <c r="L3351" t="s">
        <v>18</v>
      </c>
      <c r="M3351" t="s">
        <v>19</v>
      </c>
      <c r="N3351" s="2">
        <f t="shared" si="52"/>
        <v>0</v>
      </c>
      <c r="O3351">
        <f>DATEDIF(Table1[[#This Row],[Submission_Date]],Table1[[#This Row],[Decision_Date]],"D")</f>
        <v>11</v>
      </c>
      <c r="P3351">
        <f>Table1[[#This Row],[Claim_Amount]]-Table1[[#This Row],[Paid_Amount]]</f>
        <v>376.53999999999996</v>
      </c>
    </row>
    <row r="3352" spans="1:16" x14ac:dyDescent="0.3">
      <c r="A3352" t="s">
        <v>6088</v>
      </c>
      <c r="B3352" t="s">
        <v>6089</v>
      </c>
      <c r="C3352" s="1">
        <v>45409</v>
      </c>
      <c r="D3352" s="1">
        <v>45431</v>
      </c>
      <c r="E3352" s="1">
        <v>45452</v>
      </c>
      <c r="F3352" t="s">
        <v>27</v>
      </c>
      <c r="G3352" t="s">
        <v>41</v>
      </c>
      <c r="H3352" t="s">
        <v>49</v>
      </c>
      <c r="I3352">
        <v>90837</v>
      </c>
      <c r="J3352">
        <v>1193.31</v>
      </c>
      <c r="K3352">
        <v>0</v>
      </c>
      <c r="L3352" t="s">
        <v>30</v>
      </c>
      <c r="M3352" t="s">
        <v>19</v>
      </c>
      <c r="N3352" s="2">
        <f t="shared" si="52"/>
        <v>0</v>
      </c>
      <c r="O3352">
        <f>DATEDIF(Table1[[#This Row],[Submission_Date]],Table1[[#This Row],[Decision_Date]],"D")</f>
        <v>21</v>
      </c>
      <c r="P3352">
        <f>Table1[[#This Row],[Claim_Amount]]-Table1[[#This Row],[Paid_Amount]]</f>
        <v>1193.31</v>
      </c>
    </row>
    <row r="3353" spans="1:16" x14ac:dyDescent="0.3">
      <c r="A3353" t="s">
        <v>6090</v>
      </c>
      <c r="B3353" t="s">
        <v>2626</v>
      </c>
      <c r="C3353" s="1">
        <v>45484</v>
      </c>
      <c r="D3353" s="1">
        <v>45487</v>
      </c>
      <c r="E3353" s="1">
        <v>45529</v>
      </c>
      <c r="F3353" t="s">
        <v>72</v>
      </c>
      <c r="G3353" t="s">
        <v>28</v>
      </c>
      <c r="H3353" t="s">
        <v>52</v>
      </c>
      <c r="I3353">
        <v>99215</v>
      </c>
      <c r="J3353">
        <v>1376.46</v>
      </c>
      <c r="K3353">
        <v>1162.08</v>
      </c>
      <c r="L3353" t="s">
        <v>18</v>
      </c>
      <c r="M3353" t="s">
        <v>19</v>
      </c>
      <c r="N3353" s="2">
        <f t="shared" si="52"/>
        <v>0</v>
      </c>
      <c r="O3353">
        <f>DATEDIF(Table1[[#This Row],[Submission_Date]],Table1[[#This Row],[Decision_Date]],"D")</f>
        <v>42</v>
      </c>
      <c r="P3353">
        <f>Table1[[#This Row],[Claim_Amount]]-Table1[[#This Row],[Paid_Amount]]</f>
        <v>214.38000000000011</v>
      </c>
    </row>
    <row r="3354" spans="1:16" x14ac:dyDescent="0.3">
      <c r="A3354" t="s">
        <v>6091</v>
      </c>
      <c r="B3354" t="s">
        <v>6092</v>
      </c>
      <c r="C3354" s="1">
        <v>45410</v>
      </c>
      <c r="D3354" s="1">
        <v>45413</v>
      </c>
      <c r="E3354" s="1">
        <v>45432</v>
      </c>
      <c r="F3354" t="s">
        <v>15</v>
      </c>
      <c r="G3354" t="s">
        <v>79</v>
      </c>
      <c r="H3354" t="s">
        <v>87</v>
      </c>
      <c r="I3354">
        <v>99213</v>
      </c>
      <c r="J3354">
        <v>2546.9499999999998</v>
      </c>
      <c r="K3354">
        <v>2172.1799999999998</v>
      </c>
      <c r="L3354" t="s">
        <v>18</v>
      </c>
      <c r="M3354" t="s">
        <v>19</v>
      </c>
      <c r="N3354" s="2">
        <f t="shared" si="52"/>
        <v>0</v>
      </c>
      <c r="O3354">
        <f>DATEDIF(Table1[[#This Row],[Submission_Date]],Table1[[#This Row],[Decision_Date]],"D")</f>
        <v>19</v>
      </c>
      <c r="P3354">
        <f>Table1[[#This Row],[Claim_Amount]]-Table1[[#This Row],[Paid_Amount]]</f>
        <v>374.77</v>
      </c>
    </row>
    <row r="3355" spans="1:16" x14ac:dyDescent="0.3">
      <c r="A3355" t="s">
        <v>6093</v>
      </c>
      <c r="B3355" t="s">
        <v>6094</v>
      </c>
      <c r="C3355" s="1">
        <v>45229</v>
      </c>
      <c r="D3355" s="1">
        <v>45255</v>
      </c>
      <c r="E3355" s="1">
        <v>45298</v>
      </c>
      <c r="F3355" t="s">
        <v>22</v>
      </c>
      <c r="G3355" t="s">
        <v>28</v>
      </c>
      <c r="H3355" t="s">
        <v>52</v>
      </c>
      <c r="I3355">
        <v>99213</v>
      </c>
      <c r="J3355">
        <v>1923.16</v>
      </c>
      <c r="K3355">
        <v>1739</v>
      </c>
      <c r="L3355" t="s">
        <v>18</v>
      </c>
      <c r="M3355" t="s">
        <v>19</v>
      </c>
      <c r="N3355" s="2">
        <f t="shared" si="52"/>
        <v>0</v>
      </c>
      <c r="O3355">
        <f>DATEDIF(Table1[[#This Row],[Submission_Date]],Table1[[#This Row],[Decision_Date]],"D")</f>
        <v>43</v>
      </c>
      <c r="P3355">
        <f>Table1[[#This Row],[Claim_Amount]]-Table1[[#This Row],[Paid_Amount]]</f>
        <v>184.16000000000008</v>
      </c>
    </row>
    <row r="3356" spans="1:16" x14ac:dyDescent="0.3">
      <c r="A3356" t="s">
        <v>6095</v>
      </c>
      <c r="B3356" t="s">
        <v>6096</v>
      </c>
      <c r="C3356" s="1">
        <v>45232</v>
      </c>
      <c r="D3356" s="1">
        <v>45244</v>
      </c>
      <c r="E3356" s="1">
        <v>45257</v>
      </c>
      <c r="F3356" t="s">
        <v>15</v>
      </c>
      <c r="G3356" t="s">
        <v>23</v>
      </c>
      <c r="H3356" t="s">
        <v>29</v>
      </c>
      <c r="I3356">
        <v>93000</v>
      </c>
      <c r="J3356">
        <v>1124.3399999999999</v>
      </c>
      <c r="K3356">
        <v>0</v>
      </c>
      <c r="L3356" t="s">
        <v>60</v>
      </c>
      <c r="M3356" t="s">
        <v>101</v>
      </c>
      <c r="N3356" s="2">
        <f t="shared" si="52"/>
        <v>1</v>
      </c>
      <c r="O3356">
        <f>DATEDIF(Table1[[#This Row],[Submission_Date]],Table1[[#This Row],[Decision_Date]],"D")</f>
        <v>13</v>
      </c>
      <c r="P3356">
        <f>Table1[[#This Row],[Claim_Amount]]-Table1[[#This Row],[Paid_Amount]]</f>
        <v>1124.3399999999999</v>
      </c>
    </row>
    <row r="3357" spans="1:16" x14ac:dyDescent="0.3">
      <c r="A3357" t="s">
        <v>6097</v>
      </c>
      <c r="B3357" t="s">
        <v>451</v>
      </c>
      <c r="C3357" s="1">
        <v>45040</v>
      </c>
      <c r="D3357" s="1">
        <v>45045</v>
      </c>
      <c r="E3357" s="1">
        <v>45097</v>
      </c>
      <c r="F3357" t="s">
        <v>33</v>
      </c>
      <c r="G3357" t="s">
        <v>16</v>
      </c>
      <c r="H3357" t="s">
        <v>45</v>
      </c>
      <c r="I3357">
        <v>43239</v>
      </c>
      <c r="J3357">
        <v>1583.66</v>
      </c>
      <c r="K3357">
        <v>0</v>
      </c>
      <c r="L3357" t="s">
        <v>60</v>
      </c>
      <c r="M3357" t="s">
        <v>153</v>
      </c>
      <c r="N3357" s="2">
        <f t="shared" si="52"/>
        <v>1</v>
      </c>
      <c r="O3357">
        <f>DATEDIF(Table1[[#This Row],[Submission_Date]],Table1[[#This Row],[Decision_Date]],"D")</f>
        <v>52</v>
      </c>
      <c r="P3357">
        <f>Table1[[#This Row],[Claim_Amount]]-Table1[[#This Row],[Paid_Amount]]</f>
        <v>1583.66</v>
      </c>
    </row>
    <row r="3358" spans="1:16" x14ac:dyDescent="0.3">
      <c r="A3358" t="s">
        <v>6098</v>
      </c>
      <c r="B3358" t="s">
        <v>6099</v>
      </c>
      <c r="C3358" s="1">
        <v>45026</v>
      </c>
      <c r="D3358" s="1">
        <v>45038</v>
      </c>
      <c r="E3358" s="1">
        <v>45076</v>
      </c>
      <c r="F3358" t="s">
        <v>72</v>
      </c>
      <c r="G3358" t="s">
        <v>28</v>
      </c>
      <c r="H3358" t="s">
        <v>49</v>
      </c>
      <c r="I3358">
        <v>43239</v>
      </c>
      <c r="J3358">
        <v>1925.35</v>
      </c>
      <c r="K3358">
        <v>0</v>
      </c>
      <c r="L3358" t="s">
        <v>60</v>
      </c>
      <c r="M3358" t="s">
        <v>153</v>
      </c>
      <c r="N3358" s="2">
        <f t="shared" si="52"/>
        <v>1</v>
      </c>
      <c r="O3358">
        <f>DATEDIF(Table1[[#This Row],[Submission_Date]],Table1[[#This Row],[Decision_Date]],"D")</f>
        <v>38</v>
      </c>
      <c r="P3358">
        <f>Table1[[#This Row],[Claim_Amount]]-Table1[[#This Row],[Paid_Amount]]</f>
        <v>1925.35</v>
      </c>
    </row>
    <row r="3359" spans="1:16" x14ac:dyDescent="0.3">
      <c r="A3359" t="s">
        <v>6100</v>
      </c>
      <c r="B3359" t="s">
        <v>6101</v>
      </c>
      <c r="C3359" s="1">
        <v>45059</v>
      </c>
      <c r="D3359" s="1">
        <v>45073</v>
      </c>
      <c r="E3359" s="1">
        <v>45119</v>
      </c>
      <c r="F3359" t="s">
        <v>48</v>
      </c>
      <c r="G3359" t="s">
        <v>16</v>
      </c>
      <c r="H3359" t="s">
        <v>38</v>
      </c>
      <c r="I3359">
        <v>43239</v>
      </c>
      <c r="J3359">
        <v>329.31</v>
      </c>
      <c r="K3359">
        <v>256.70999999999998</v>
      </c>
      <c r="L3359" t="s">
        <v>18</v>
      </c>
      <c r="M3359" t="s">
        <v>19</v>
      </c>
      <c r="N3359" s="2">
        <f t="shared" si="52"/>
        <v>0</v>
      </c>
      <c r="O3359">
        <f>DATEDIF(Table1[[#This Row],[Submission_Date]],Table1[[#This Row],[Decision_Date]],"D")</f>
        <v>46</v>
      </c>
      <c r="P3359">
        <f>Table1[[#This Row],[Claim_Amount]]-Table1[[#This Row],[Paid_Amount]]</f>
        <v>72.600000000000023</v>
      </c>
    </row>
    <row r="3360" spans="1:16" x14ac:dyDescent="0.3">
      <c r="A3360" t="s">
        <v>6102</v>
      </c>
      <c r="B3360" t="s">
        <v>6103</v>
      </c>
      <c r="C3360" s="1">
        <v>45442</v>
      </c>
      <c r="D3360" s="1">
        <v>45451</v>
      </c>
      <c r="E3360" s="1">
        <v>45465</v>
      </c>
      <c r="F3360" t="s">
        <v>15</v>
      </c>
      <c r="G3360" t="s">
        <v>34</v>
      </c>
      <c r="H3360" t="s">
        <v>35</v>
      </c>
      <c r="I3360">
        <v>71046</v>
      </c>
      <c r="J3360">
        <v>2608.5100000000002</v>
      </c>
      <c r="K3360">
        <v>0</v>
      </c>
      <c r="L3360" t="s">
        <v>60</v>
      </c>
      <c r="M3360" t="s">
        <v>153</v>
      </c>
      <c r="N3360" s="2">
        <f t="shared" si="52"/>
        <v>1</v>
      </c>
      <c r="O3360">
        <f>DATEDIF(Table1[[#This Row],[Submission_Date]],Table1[[#This Row],[Decision_Date]],"D")</f>
        <v>14</v>
      </c>
      <c r="P3360">
        <f>Table1[[#This Row],[Claim_Amount]]-Table1[[#This Row],[Paid_Amount]]</f>
        <v>2608.5100000000002</v>
      </c>
    </row>
    <row r="3361" spans="1:16" x14ac:dyDescent="0.3">
      <c r="A3361" t="s">
        <v>6104</v>
      </c>
      <c r="B3361" t="s">
        <v>3278</v>
      </c>
      <c r="C3361" s="1">
        <v>45245</v>
      </c>
      <c r="D3361" s="1">
        <v>45271</v>
      </c>
      <c r="E3361" s="1">
        <v>45325</v>
      </c>
      <c r="F3361" t="s">
        <v>72</v>
      </c>
      <c r="G3361" t="s">
        <v>23</v>
      </c>
      <c r="H3361" t="s">
        <v>17</v>
      </c>
      <c r="I3361">
        <v>99214</v>
      </c>
      <c r="J3361">
        <v>825.69</v>
      </c>
      <c r="K3361">
        <v>769.88</v>
      </c>
      <c r="L3361" t="s">
        <v>18</v>
      </c>
      <c r="M3361" t="s">
        <v>19</v>
      </c>
      <c r="N3361" s="2">
        <f t="shared" si="52"/>
        <v>0</v>
      </c>
      <c r="O3361">
        <f>DATEDIF(Table1[[#This Row],[Submission_Date]],Table1[[#This Row],[Decision_Date]],"D")</f>
        <v>54</v>
      </c>
      <c r="P3361">
        <f>Table1[[#This Row],[Claim_Amount]]-Table1[[#This Row],[Paid_Amount]]</f>
        <v>55.810000000000059</v>
      </c>
    </row>
    <row r="3362" spans="1:16" x14ac:dyDescent="0.3">
      <c r="A3362" t="s">
        <v>6105</v>
      </c>
      <c r="B3362" t="s">
        <v>6106</v>
      </c>
      <c r="C3362" s="1">
        <v>45440</v>
      </c>
      <c r="D3362" s="1">
        <v>45444</v>
      </c>
      <c r="E3362" s="1">
        <v>45459</v>
      </c>
      <c r="F3362" t="s">
        <v>106</v>
      </c>
      <c r="G3362" t="s">
        <v>23</v>
      </c>
      <c r="H3362" t="s">
        <v>87</v>
      </c>
      <c r="I3362">
        <v>66984</v>
      </c>
      <c r="J3362">
        <v>718.62</v>
      </c>
      <c r="K3362">
        <v>642.1</v>
      </c>
      <c r="L3362" t="s">
        <v>18</v>
      </c>
      <c r="M3362" t="s">
        <v>19</v>
      </c>
      <c r="N3362" s="2">
        <f t="shared" si="52"/>
        <v>0</v>
      </c>
      <c r="O3362">
        <f>DATEDIF(Table1[[#This Row],[Submission_Date]],Table1[[#This Row],[Decision_Date]],"D")</f>
        <v>15</v>
      </c>
      <c r="P3362">
        <f>Table1[[#This Row],[Claim_Amount]]-Table1[[#This Row],[Paid_Amount]]</f>
        <v>76.519999999999982</v>
      </c>
    </row>
    <row r="3363" spans="1:16" x14ac:dyDescent="0.3">
      <c r="A3363" t="s">
        <v>6107</v>
      </c>
      <c r="B3363" t="s">
        <v>6108</v>
      </c>
      <c r="C3363" s="1">
        <v>45220</v>
      </c>
      <c r="D3363" s="1">
        <v>45241</v>
      </c>
      <c r="E3363" s="1">
        <v>45259</v>
      </c>
      <c r="F3363" t="s">
        <v>15</v>
      </c>
      <c r="G3363" t="s">
        <v>34</v>
      </c>
      <c r="H3363" t="s">
        <v>38</v>
      </c>
      <c r="I3363">
        <v>27447</v>
      </c>
      <c r="J3363">
        <v>468.78</v>
      </c>
      <c r="K3363">
        <v>417.98</v>
      </c>
      <c r="L3363" t="s">
        <v>18</v>
      </c>
      <c r="M3363" t="s">
        <v>19</v>
      </c>
      <c r="N3363" s="2">
        <f t="shared" si="52"/>
        <v>0</v>
      </c>
      <c r="O3363">
        <f>DATEDIF(Table1[[#This Row],[Submission_Date]],Table1[[#This Row],[Decision_Date]],"D")</f>
        <v>18</v>
      </c>
      <c r="P3363">
        <f>Table1[[#This Row],[Claim_Amount]]-Table1[[#This Row],[Paid_Amount]]</f>
        <v>50.799999999999955</v>
      </c>
    </row>
    <row r="3364" spans="1:16" x14ac:dyDescent="0.3">
      <c r="A3364" t="s">
        <v>6109</v>
      </c>
      <c r="B3364" t="s">
        <v>6110</v>
      </c>
      <c r="C3364" s="1">
        <v>45105</v>
      </c>
      <c r="D3364" s="1">
        <v>45118</v>
      </c>
      <c r="E3364" s="1">
        <v>45146</v>
      </c>
      <c r="F3364" t="s">
        <v>72</v>
      </c>
      <c r="G3364" t="s">
        <v>79</v>
      </c>
      <c r="H3364" t="s">
        <v>35</v>
      </c>
      <c r="I3364">
        <v>27130</v>
      </c>
      <c r="J3364">
        <v>430.47</v>
      </c>
      <c r="K3364">
        <v>0</v>
      </c>
      <c r="L3364" t="s">
        <v>30</v>
      </c>
      <c r="M3364" t="s">
        <v>19</v>
      </c>
      <c r="N3364" s="2">
        <f t="shared" si="52"/>
        <v>0</v>
      </c>
      <c r="O3364">
        <f>DATEDIF(Table1[[#This Row],[Submission_Date]],Table1[[#This Row],[Decision_Date]],"D")</f>
        <v>28</v>
      </c>
      <c r="P3364">
        <f>Table1[[#This Row],[Claim_Amount]]-Table1[[#This Row],[Paid_Amount]]</f>
        <v>430.47</v>
      </c>
    </row>
    <row r="3365" spans="1:16" x14ac:dyDescent="0.3">
      <c r="A3365" t="s">
        <v>6111</v>
      </c>
      <c r="B3365" t="s">
        <v>5018</v>
      </c>
      <c r="C3365" s="1">
        <v>45022</v>
      </c>
      <c r="D3365" s="1">
        <v>45034</v>
      </c>
      <c r="E3365" s="1">
        <v>45084</v>
      </c>
      <c r="F3365" t="s">
        <v>33</v>
      </c>
      <c r="G3365" t="s">
        <v>79</v>
      </c>
      <c r="H3365" t="s">
        <v>38</v>
      </c>
      <c r="I3365">
        <v>45378</v>
      </c>
      <c r="J3365">
        <v>611.33000000000004</v>
      </c>
      <c r="K3365">
        <v>482.62</v>
      </c>
      <c r="L3365" t="s">
        <v>18</v>
      </c>
      <c r="M3365" t="s">
        <v>19</v>
      </c>
      <c r="N3365" s="2">
        <f t="shared" si="52"/>
        <v>0</v>
      </c>
      <c r="O3365">
        <f>DATEDIF(Table1[[#This Row],[Submission_Date]],Table1[[#This Row],[Decision_Date]],"D")</f>
        <v>50</v>
      </c>
      <c r="P3365">
        <f>Table1[[#This Row],[Claim_Amount]]-Table1[[#This Row],[Paid_Amount]]</f>
        <v>128.71000000000004</v>
      </c>
    </row>
    <row r="3366" spans="1:16" x14ac:dyDescent="0.3">
      <c r="A3366" t="s">
        <v>6112</v>
      </c>
      <c r="B3366" t="s">
        <v>6113</v>
      </c>
      <c r="C3366" s="1">
        <v>45422</v>
      </c>
      <c r="D3366" s="1">
        <v>45424</v>
      </c>
      <c r="E3366" s="1">
        <v>45468</v>
      </c>
      <c r="F3366" t="s">
        <v>15</v>
      </c>
      <c r="G3366" t="s">
        <v>79</v>
      </c>
      <c r="H3366" t="s">
        <v>38</v>
      </c>
      <c r="I3366">
        <v>92928</v>
      </c>
      <c r="J3366">
        <v>1025.3399999999999</v>
      </c>
      <c r="K3366">
        <v>952.83</v>
      </c>
      <c r="L3366" t="s">
        <v>18</v>
      </c>
      <c r="M3366" t="s">
        <v>19</v>
      </c>
      <c r="N3366" s="2">
        <f t="shared" si="52"/>
        <v>0</v>
      </c>
      <c r="O3366">
        <f>DATEDIF(Table1[[#This Row],[Submission_Date]],Table1[[#This Row],[Decision_Date]],"D")</f>
        <v>44</v>
      </c>
      <c r="P3366">
        <f>Table1[[#This Row],[Claim_Amount]]-Table1[[#This Row],[Paid_Amount]]</f>
        <v>72.509999999999877</v>
      </c>
    </row>
    <row r="3367" spans="1:16" x14ac:dyDescent="0.3">
      <c r="A3367" t="s">
        <v>6114</v>
      </c>
      <c r="B3367" t="s">
        <v>5931</v>
      </c>
      <c r="C3367" s="1">
        <v>45106</v>
      </c>
      <c r="D3367" s="1">
        <v>45120</v>
      </c>
      <c r="E3367" s="1">
        <v>45179</v>
      </c>
      <c r="F3367" t="s">
        <v>27</v>
      </c>
      <c r="G3367" t="s">
        <v>16</v>
      </c>
      <c r="H3367" t="s">
        <v>45</v>
      </c>
      <c r="I3367">
        <v>71046</v>
      </c>
      <c r="J3367">
        <v>8626.61</v>
      </c>
      <c r="K3367">
        <v>0</v>
      </c>
      <c r="L3367" t="s">
        <v>60</v>
      </c>
      <c r="M3367" t="s">
        <v>447</v>
      </c>
      <c r="N3367" s="2">
        <f t="shared" si="52"/>
        <v>1</v>
      </c>
      <c r="O3367">
        <f>DATEDIF(Table1[[#This Row],[Submission_Date]],Table1[[#This Row],[Decision_Date]],"D")</f>
        <v>59</v>
      </c>
      <c r="P3367">
        <f>Table1[[#This Row],[Claim_Amount]]-Table1[[#This Row],[Paid_Amount]]</f>
        <v>8626.61</v>
      </c>
    </row>
    <row r="3368" spans="1:16" x14ac:dyDescent="0.3">
      <c r="A3368" t="s">
        <v>6115</v>
      </c>
      <c r="B3368" t="s">
        <v>6116</v>
      </c>
      <c r="C3368" s="1">
        <v>45424</v>
      </c>
      <c r="D3368" s="1">
        <v>45451</v>
      </c>
      <c r="E3368" s="1">
        <v>45481</v>
      </c>
      <c r="F3368" t="s">
        <v>33</v>
      </c>
      <c r="G3368" t="s">
        <v>28</v>
      </c>
      <c r="H3368" t="s">
        <v>24</v>
      </c>
      <c r="I3368">
        <v>27130</v>
      </c>
      <c r="J3368">
        <v>1187.1300000000001</v>
      </c>
      <c r="K3368">
        <v>0</v>
      </c>
      <c r="L3368" t="s">
        <v>30</v>
      </c>
      <c r="M3368" t="s">
        <v>19</v>
      </c>
      <c r="N3368" s="2">
        <f t="shared" si="52"/>
        <v>0</v>
      </c>
      <c r="O3368">
        <f>DATEDIF(Table1[[#This Row],[Submission_Date]],Table1[[#This Row],[Decision_Date]],"D")</f>
        <v>30</v>
      </c>
      <c r="P3368">
        <f>Table1[[#This Row],[Claim_Amount]]-Table1[[#This Row],[Paid_Amount]]</f>
        <v>1187.1300000000001</v>
      </c>
    </row>
    <row r="3369" spans="1:16" x14ac:dyDescent="0.3">
      <c r="A3369" t="s">
        <v>6117</v>
      </c>
      <c r="B3369" t="s">
        <v>6118</v>
      </c>
      <c r="C3369" s="1">
        <v>45186</v>
      </c>
      <c r="D3369" s="1">
        <v>45196</v>
      </c>
      <c r="E3369" s="1">
        <v>45216</v>
      </c>
      <c r="F3369" t="s">
        <v>72</v>
      </c>
      <c r="G3369" t="s">
        <v>23</v>
      </c>
      <c r="H3369" t="s">
        <v>38</v>
      </c>
      <c r="I3369">
        <v>99215</v>
      </c>
      <c r="J3369">
        <v>2084.3200000000002</v>
      </c>
      <c r="K3369">
        <v>1801.67</v>
      </c>
      <c r="L3369" t="s">
        <v>18</v>
      </c>
      <c r="M3369" t="s">
        <v>19</v>
      </c>
      <c r="N3369" s="2">
        <f t="shared" si="52"/>
        <v>0</v>
      </c>
      <c r="O3369">
        <f>DATEDIF(Table1[[#This Row],[Submission_Date]],Table1[[#This Row],[Decision_Date]],"D")</f>
        <v>20</v>
      </c>
      <c r="P3369">
        <f>Table1[[#This Row],[Claim_Amount]]-Table1[[#This Row],[Paid_Amount]]</f>
        <v>282.65000000000009</v>
      </c>
    </row>
    <row r="3370" spans="1:16" x14ac:dyDescent="0.3">
      <c r="A3370" t="s">
        <v>6119</v>
      </c>
      <c r="B3370" t="s">
        <v>6120</v>
      </c>
      <c r="C3370" s="1">
        <v>45573</v>
      </c>
      <c r="D3370" s="1">
        <v>45580</v>
      </c>
      <c r="E3370" s="1">
        <v>45602</v>
      </c>
      <c r="F3370" t="s">
        <v>48</v>
      </c>
      <c r="G3370" t="s">
        <v>16</v>
      </c>
      <c r="H3370" t="s">
        <v>87</v>
      </c>
      <c r="I3370">
        <v>27130</v>
      </c>
      <c r="J3370">
        <v>2490.86</v>
      </c>
      <c r="K3370">
        <v>2150.2399999999998</v>
      </c>
      <c r="L3370" t="s">
        <v>18</v>
      </c>
      <c r="M3370" t="s">
        <v>19</v>
      </c>
      <c r="N3370" s="2">
        <f t="shared" si="52"/>
        <v>0</v>
      </c>
      <c r="O3370">
        <f>DATEDIF(Table1[[#This Row],[Submission_Date]],Table1[[#This Row],[Decision_Date]],"D")</f>
        <v>22</v>
      </c>
      <c r="P3370">
        <f>Table1[[#This Row],[Claim_Amount]]-Table1[[#This Row],[Paid_Amount]]</f>
        <v>340.62000000000035</v>
      </c>
    </row>
    <row r="3371" spans="1:16" x14ac:dyDescent="0.3">
      <c r="A3371" t="s">
        <v>6121</v>
      </c>
      <c r="B3371" t="s">
        <v>6122</v>
      </c>
      <c r="C3371" s="1">
        <v>45079</v>
      </c>
      <c r="D3371" s="1">
        <v>45102</v>
      </c>
      <c r="E3371" s="1">
        <v>45152</v>
      </c>
      <c r="F3371" t="s">
        <v>27</v>
      </c>
      <c r="G3371" t="s">
        <v>28</v>
      </c>
      <c r="H3371" t="s">
        <v>35</v>
      </c>
      <c r="I3371">
        <v>99214</v>
      </c>
      <c r="J3371">
        <v>2007.91</v>
      </c>
      <c r="K3371">
        <v>1519.39</v>
      </c>
      <c r="L3371" t="s">
        <v>18</v>
      </c>
      <c r="M3371" t="s">
        <v>19</v>
      </c>
      <c r="N3371" s="2">
        <f t="shared" si="52"/>
        <v>0</v>
      </c>
      <c r="O3371">
        <f>DATEDIF(Table1[[#This Row],[Submission_Date]],Table1[[#This Row],[Decision_Date]],"D")</f>
        <v>50</v>
      </c>
      <c r="P3371">
        <f>Table1[[#This Row],[Claim_Amount]]-Table1[[#This Row],[Paid_Amount]]</f>
        <v>488.52</v>
      </c>
    </row>
    <row r="3372" spans="1:16" x14ac:dyDescent="0.3">
      <c r="A3372" t="s">
        <v>6123</v>
      </c>
      <c r="B3372" t="s">
        <v>6124</v>
      </c>
      <c r="C3372" s="1">
        <v>45006</v>
      </c>
      <c r="D3372" s="1">
        <v>45014</v>
      </c>
      <c r="E3372" s="1">
        <v>45049</v>
      </c>
      <c r="F3372" t="s">
        <v>72</v>
      </c>
      <c r="G3372" t="s">
        <v>41</v>
      </c>
      <c r="H3372" t="s">
        <v>45</v>
      </c>
      <c r="I3372">
        <v>93000</v>
      </c>
      <c r="J3372">
        <v>1699.42</v>
      </c>
      <c r="K3372">
        <v>1630.86</v>
      </c>
      <c r="L3372" t="s">
        <v>18</v>
      </c>
      <c r="M3372" t="s">
        <v>19</v>
      </c>
      <c r="N3372" s="2">
        <f t="shared" si="52"/>
        <v>0</v>
      </c>
      <c r="O3372">
        <f>DATEDIF(Table1[[#This Row],[Submission_Date]],Table1[[#This Row],[Decision_Date]],"D")</f>
        <v>35</v>
      </c>
      <c r="P3372">
        <f>Table1[[#This Row],[Claim_Amount]]-Table1[[#This Row],[Paid_Amount]]</f>
        <v>68.560000000000173</v>
      </c>
    </row>
    <row r="3373" spans="1:16" x14ac:dyDescent="0.3">
      <c r="A3373" t="s">
        <v>6125</v>
      </c>
      <c r="B3373" t="s">
        <v>6126</v>
      </c>
      <c r="C3373" s="1">
        <v>45653</v>
      </c>
      <c r="D3373" s="1">
        <v>45680</v>
      </c>
      <c r="E3373" s="1">
        <v>45737</v>
      </c>
      <c r="F3373" t="s">
        <v>27</v>
      </c>
      <c r="G3373" t="s">
        <v>79</v>
      </c>
      <c r="H3373" t="s">
        <v>17</v>
      </c>
      <c r="I3373">
        <v>27447</v>
      </c>
      <c r="J3373">
        <v>694.9</v>
      </c>
      <c r="K3373">
        <v>0</v>
      </c>
      <c r="L3373" t="s">
        <v>60</v>
      </c>
      <c r="M3373" t="s">
        <v>61</v>
      </c>
      <c r="N3373" s="2">
        <f t="shared" si="52"/>
        <v>1</v>
      </c>
      <c r="O3373">
        <f>DATEDIF(Table1[[#This Row],[Submission_Date]],Table1[[#This Row],[Decision_Date]],"D")</f>
        <v>57</v>
      </c>
      <c r="P3373">
        <f>Table1[[#This Row],[Claim_Amount]]-Table1[[#This Row],[Paid_Amount]]</f>
        <v>694.9</v>
      </c>
    </row>
    <row r="3374" spans="1:16" x14ac:dyDescent="0.3">
      <c r="A3374" t="s">
        <v>6127</v>
      </c>
      <c r="B3374" t="s">
        <v>6128</v>
      </c>
      <c r="C3374" s="1">
        <v>45563</v>
      </c>
      <c r="D3374" s="1">
        <v>45564</v>
      </c>
      <c r="E3374" s="1">
        <v>45579</v>
      </c>
      <c r="F3374" t="s">
        <v>33</v>
      </c>
      <c r="G3374" t="s">
        <v>23</v>
      </c>
      <c r="H3374" t="s">
        <v>35</v>
      </c>
      <c r="I3374">
        <v>27447</v>
      </c>
      <c r="J3374">
        <v>5771.82</v>
      </c>
      <c r="K3374">
        <v>0</v>
      </c>
      <c r="L3374" t="s">
        <v>60</v>
      </c>
      <c r="M3374" t="s">
        <v>221</v>
      </c>
      <c r="N3374" s="2">
        <f t="shared" si="52"/>
        <v>1</v>
      </c>
      <c r="O3374">
        <f>DATEDIF(Table1[[#This Row],[Submission_Date]],Table1[[#This Row],[Decision_Date]],"D")</f>
        <v>15</v>
      </c>
      <c r="P3374">
        <f>Table1[[#This Row],[Claim_Amount]]-Table1[[#This Row],[Paid_Amount]]</f>
        <v>5771.82</v>
      </c>
    </row>
    <row r="3375" spans="1:16" x14ac:dyDescent="0.3">
      <c r="A3375" t="s">
        <v>6129</v>
      </c>
      <c r="B3375" t="s">
        <v>6130</v>
      </c>
      <c r="C3375" s="1">
        <v>45189</v>
      </c>
      <c r="D3375" s="1">
        <v>45201</v>
      </c>
      <c r="E3375" s="1">
        <v>45255</v>
      </c>
      <c r="F3375" t="s">
        <v>33</v>
      </c>
      <c r="G3375" t="s">
        <v>16</v>
      </c>
      <c r="H3375" t="s">
        <v>55</v>
      </c>
      <c r="I3375">
        <v>99215</v>
      </c>
      <c r="J3375">
        <v>7675.26</v>
      </c>
      <c r="K3375">
        <v>7314.19</v>
      </c>
      <c r="L3375" t="s">
        <v>18</v>
      </c>
      <c r="M3375" t="s">
        <v>19</v>
      </c>
      <c r="N3375" s="2">
        <f t="shared" si="52"/>
        <v>0</v>
      </c>
      <c r="O3375">
        <f>DATEDIF(Table1[[#This Row],[Submission_Date]],Table1[[#This Row],[Decision_Date]],"D")</f>
        <v>54</v>
      </c>
      <c r="P3375">
        <f>Table1[[#This Row],[Claim_Amount]]-Table1[[#This Row],[Paid_Amount]]</f>
        <v>361.07000000000062</v>
      </c>
    </row>
    <row r="3376" spans="1:16" x14ac:dyDescent="0.3">
      <c r="A3376" t="s">
        <v>6131</v>
      </c>
      <c r="B3376" t="s">
        <v>6132</v>
      </c>
      <c r="C3376" s="1">
        <v>44983</v>
      </c>
      <c r="D3376" s="1">
        <v>44993</v>
      </c>
      <c r="E3376" s="1">
        <v>45051</v>
      </c>
      <c r="F3376" t="s">
        <v>48</v>
      </c>
      <c r="G3376" t="s">
        <v>41</v>
      </c>
      <c r="H3376" t="s">
        <v>87</v>
      </c>
      <c r="I3376">
        <v>27130</v>
      </c>
      <c r="J3376">
        <v>470.54</v>
      </c>
      <c r="K3376">
        <v>402.82</v>
      </c>
      <c r="L3376" t="s">
        <v>18</v>
      </c>
      <c r="M3376" t="s">
        <v>19</v>
      </c>
      <c r="N3376" s="2">
        <f t="shared" si="52"/>
        <v>0</v>
      </c>
      <c r="O3376">
        <f>DATEDIF(Table1[[#This Row],[Submission_Date]],Table1[[#This Row],[Decision_Date]],"D")</f>
        <v>58</v>
      </c>
      <c r="P3376">
        <f>Table1[[#This Row],[Claim_Amount]]-Table1[[#This Row],[Paid_Amount]]</f>
        <v>67.720000000000027</v>
      </c>
    </row>
    <row r="3377" spans="1:16" x14ac:dyDescent="0.3">
      <c r="A3377" t="s">
        <v>6133</v>
      </c>
      <c r="B3377" t="s">
        <v>6134</v>
      </c>
      <c r="C3377" s="1">
        <v>45602</v>
      </c>
      <c r="D3377" s="1">
        <v>45604</v>
      </c>
      <c r="E3377" s="1">
        <v>45636</v>
      </c>
      <c r="F3377" t="s">
        <v>15</v>
      </c>
      <c r="G3377" t="s">
        <v>34</v>
      </c>
      <c r="H3377" t="s">
        <v>24</v>
      </c>
      <c r="I3377">
        <v>71046</v>
      </c>
      <c r="J3377">
        <v>796.94</v>
      </c>
      <c r="K3377">
        <v>0</v>
      </c>
      <c r="L3377" t="s">
        <v>60</v>
      </c>
      <c r="M3377" t="s">
        <v>153</v>
      </c>
      <c r="N3377" s="2">
        <f t="shared" si="52"/>
        <v>1</v>
      </c>
      <c r="O3377">
        <f>DATEDIF(Table1[[#This Row],[Submission_Date]],Table1[[#This Row],[Decision_Date]],"D")</f>
        <v>32</v>
      </c>
      <c r="P3377">
        <f>Table1[[#This Row],[Claim_Amount]]-Table1[[#This Row],[Paid_Amount]]</f>
        <v>796.94</v>
      </c>
    </row>
    <row r="3378" spans="1:16" x14ac:dyDescent="0.3">
      <c r="A3378" t="s">
        <v>6135</v>
      </c>
      <c r="B3378" t="s">
        <v>6136</v>
      </c>
      <c r="C3378" s="1">
        <v>45221</v>
      </c>
      <c r="D3378" s="1">
        <v>45246</v>
      </c>
      <c r="E3378" s="1">
        <v>45261</v>
      </c>
      <c r="F3378" t="s">
        <v>106</v>
      </c>
      <c r="G3378" t="s">
        <v>79</v>
      </c>
      <c r="H3378" t="s">
        <v>38</v>
      </c>
      <c r="I3378">
        <v>80053</v>
      </c>
      <c r="J3378">
        <v>1445.41</v>
      </c>
      <c r="K3378">
        <v>0</v>
      </c>
      <c r="L3378" t="s">
        <v>60</v>
      </c>
      <c r="M3378" t="s">
        <v>61</v>
      </c>
      <c r="N3378" s="2">
        <f t="shared" si="52"/>
        <v>1</v>
      </c>
      <c r="O3378">
        <f>DATEDIF(Table1[[#This Row],[Submission_Date]],Table1[[#This Row],[Decision_Date]],"D")</f>
        <v>15</v>
      </c>
      <c r="P3378">
        <f>Table1[[#This Row],[Claim_Amount]]-Table1[[#This Row],[Paid_Amount]]</f>
        <v>1445.41</v>
      </c>
    </row>
    <row r="3379" spans="1:16" x14ac:dyDescent="0.3">
      <c r="A3379" t="s">
        <v>6137</v>
      </c>
      <c r="B3379" t="s">
        <v>858</v>
      </c>
      <c r="C3379" s="1">
        <v>45411</v>
      </c>
      <c r="D3379" s="1">
        <v>45435</v>
      </c>
      <c r="E3379" s="1">
        <v>45486</v>
      </c>
      <c r="F3379" t="s">
        <v>15</v>
      </c>
      <c r="G3379" t="s">
        <v>34</v>
      </c>
      <c r="H3379" t="s">
        <v>87</v>
      </c>
      <c r="I3379">
        <v>71046</v>
      </c>
      <c r="J3379">
        <v>835.78</v>
      </c>
      <c r="K3379">
        <v>790.8</v>
      </c>
      <c r="L3379" t="s">
        <v>18</v>
      </c>
      <c r="M3379" t="s">
        <v>19</v>
      </c>
      <c r="N3379" s="2">
        <f t="shared" si="52"/>
        <v>0</v>
      </c>
      <c r="O3379">
        <f>DATEDIF(Table1[[#This Row],[Submission_Date]],Table1[[#This Row],[Decision_Date]],"D")</f>
        <v>51</v>
      </c>
      <c r="P3379">
        <f>Table1[[#This Row],[Claim_Amount]]-Table1[[#This Row],[Paid_Amount]]</f>
        <v>44.980000000000018</v>
      </c>
    </row>
    <row r="3380" spans="1:16" x14ac:dyDescent="0.3">
      <c r="A3380" t="s">
        <v>6138</v>
      </c>
      <c r="B3380" t="s">
        <v>6139</v>
      </c>
      <c r="C3380" s="1">
        <v>45497</v>
      </c>
      <c r="D3380" s="1">
        <v>45510</v>
      </c>
      <c r="E3380" s="1">
        <v>45532</v>
      </c>
      <c r="F3380" t="s">
        <v>22</v>
      </c>
      <c r="G3380" t="s">
        <v>34</v>
      </c>
      <c r="H3380" t="s">
        <v>35</v>
      </c>
      <c r="I3380">
        <v>71046</v>
      </c>
      <c r="J3380">
        <v>2710.19</v>
      </c>
      <c r="K3380">
        <v>2273.23</v>
      </c>
      <c r="L3380" t="s">
        <v>18</v>
      </c>
      <c r="M3380" t="s">
        <v>19</v>
      </c>
      <c r="N3380" s="2">
        <f t="shared" si="52"/>
        <v>0</v>
      </c>
      <c r="O3380">
        <f>DATEDIF(Table1[[#This Row],[Submission_Date]],Table1[[#This Row],[Decision_Date]],"D")</f>
        <v>22</v>
      </c>
      <c r="P3380">
        <f>Table1[[#This Row],[Claim_Amount]]-Table1[[#This Row],[Paid_Amount]]</f>
        <v>436.96000000000004</v>
      </c>
    </row>
    <row r="3381" spans="1:16" x14ac:dyDescent="0.3">
      <c r="A3381" t="s">
        <v>6140</v>
      </c>
      <c r="B3381" t="s">
        <v>6141</v>
      </c>
      <c r="C3381" s="1">
        <v>45503</v>
      </c>
      <c r="D3381" s="1">
        <v>45522</v>
      </c>
      <c r="E3381" s="1">
        <v>45580</v>
      </c>
      <c r="F3381" t="s">
        <v>48</v>
      </c>
      <c r="G3381" t="s">
        <v>23</v>
      </c>
      <c r="H3381" t="s">
        <v>55</v>
      </c>
      <c r="I3381">
        <v>71046</v>
      </c>
      <c r="J3381">
        <v>1009.67</v>
      </c>
      <c r="K3381">
        <v>989.53</v>
      </c>
      <c r="L3381" t="s">
        <v>18</v>
      </c>
      <c r="M3381" t="s">
        <v>19</v>
      </c>
      <c r="N3381" s="2">
        <f t="shared" si="52"/>
        <v>0</v>
      </c>
      <c r="O3381">
        <f>DATEDIF(Table1[[#This Row],[Submission_Date]],Table1[[#This Row],[Decision_Date]],"D")</f>
        <v>58</v>
      </c>
      <c r="P3381">
        <f>Table1[[#This Row],[Claim_Amount]]-Table1[[#This Row],[Paid_Amount]]</f>
        <v>20.139999999999986</v>
      </c>
    </row>
    <row r="3382" spans="1:16" x14ac:dyDescent="0.3">
      <c r="A3382" t="s">
        <v>6142</v>
      </c>
      <c r="B3382" t="s">
        <v>6143</v>
      </c>
      <c r="C3382" s="1">
        <v>45614</v>
      </c>
      <c r="D3382" s="1">
        <v>45628</v>
      </c>
      <c r="E3382" s="1">
        <v>45661</v>
      </c>
      <c r="F3382" t="s">
        <v>22</v>
      </c>
      <c r="G3382" t="s">
        <v>28</v>
      </c>
      <c r="H3382" t="s">
        <v>24</v>
      </c>
      <c r="I3382">
        <v>99213</v>
      </c>
      <c r="J3382">
        <v>10219.42</v>
      </c>
      <c r="K3382">
        <v>9686.1</v>
      </c>
      <c r="L3382" t="s">
        <v>18</v>
      </c>
      <c r="M3382" t="s">
        <v>19</v>
      </c>
      <c r="N3382" s="2">
        <f t="shared" si="52"/>
        <v>0</v>
      </c>
      <c r="O3382">
        <f>DATEDIF(Table1[[#This Row],[Submission_Date]],Table1[[#This Row],[Decision_Date]],"D")</f>
        <v>33</v>
      </c>
      <c r="P3382">
        <f>Table1[[#This Row],[Claim_Amount]]-Table1[[#This Row],[Paid_Amount]]</f>
        <v>533.31999999999971</v>
      </c>
    </row>
    <row r="3383" spans="1:16" x14ac:dyDescent="0.3">
      <c r="A3383" t="s">
        <v>6144</v>
      </c>
      <c r="B3383" t="s">
        <v>6145</v>
      </c>
      <c r="C3383" s="1">
        <v>45015</v>
      </c>
      <c r="D3383" s="1">
        <v>45027</v>
      </c>
      <c r="E3383" s="1">
        <v>45038</v>
      </c>
      <c r="F3383" t="s">
        <v>44</v>
      </c>
      <c r="G3383" t="s">
        <v>41</v>
      </c>
      <c r="H3383" t="s">
        <v>35</v>
      </c>
      <c r="I3383">
        <v>99214</v>
      </c>
      <c r="J3383">
        <v>4686.49</v>
      </c>
      <c r="K3383">
        <v>0</v>
      </c>
      <c r="L3383" t="s">
        <v>60</v>
      </c>
      <c r="M3383" t="s">
        <v>101</v>
      </c>
      <c r="N3383" s="2">
        <f t="shared" si="52"/>
        <v>1</v>
      </c>
      <c r="O3383">
        <f>DATEDIF(Table1[[#This Row],[Submission_Date]],Table1[[#This Row],[Decision_Date]],"D")</f>
        <v>11</v>
      </c>
      <c r="P3383">
        <f>Table1[[#This Row],[Claim_Amount]]-Table1[[#This Row],[Paid_Amount]]</f>
        <v>4686.49</v>
      </c>
    </row>
    <row r="3384" spans="1:16" x14ac:dyDescent="0.3">
      <c r="A3384" t="s">
        <v>6146</v>
      </c>
      <c r="B3384" t="s">
        <v>6147</v>
      </c>
      <c r="C3384" s="1">
        <v>45134</v>
      </c>
      <c r="D3384" s="1">
        <v>45138</v>
      </c>
      <c r="E3384" s="1">
        <v>45181</v>
      </c>
      <c r="F3384" t="s">
        <v>48</v>
      </c>
      <c r="G3384" t="s">
        <v>16</v>
      </c>
      <c r="H3384" t="s">
        <v>29</v>
      </c>
      <c r="I3384">
        <v>99213</v>
      </c>
      <c r="J3384">
        <v>2143.21</v>
      </c>
      <c r="K3384">
        <v>0</v>
      </c>
      <c r="L3384" t="s">
        <v>60</v>
      </c>
      <c r="M3384" t="s">
        <v>61</v>
      </c>
      <c r="N3384" s="2">
        <f t="shared" si="52"/>
        <v>1</v>
      </c>
      <c r="O3384">
        <f>DATEDIF(Table1[[#This Row],[Submission_Date]],Table1[[#This Row],[Decision_Date]],"D")</f>
        <v>43</v>
      </c>
      <c r="P3384">
        <f>Table1[[#This Row],[Claim_Amount]]-Table1[[#This Row],[Paid_Amount]]</f>
        <v>2143.21</v>
      </c>
    </row>
    <row r="3385" spans="1:16" x14ac:dyDescent="0.3">
      <c r="A3385" t="s">
        <v>6148</v>
      </c>
      <c r="B3385" t="s">
        <v>6149</v>
      </c>
      <c r="C3385" s="1">
        <v>45369</v>
      </c>
      <c r="D3385" s="1">
        <v>45378</v>
      </c>
      <c r="E3385" s="1">
        <v>45431</v>
      </c>
      <c r="F3385" t="s">
        <v>72</v>
      </c>
      <c r="G3385" t="s">
        <v>41</v>
      </c>
      <c r="H3385" t="s">
        <v>35</v>
      </c>
      <c r="I3385">
        <v>45378</v>
      </c>
      <c r="J3385">
        <v>4111.6899999999996</v>
      </c>
      <c r="K3385">
        <v>0</v>
      </c>
      <c r="L3385" t="s">
        <v>30</v>
      </c>
      <c r="M3385" t="s">
        <v>19</v>
      </c>
      <c r="N3385" s="2">
        <f t="shared" si="52"/>
        <v>0</v>
      </c>
      <c r="O3385">
        <f>DATEDIF(Table1[[#This Row],[Submission_Date]],Table1[[#This Row],[Decision_Date]],"D")</f>
        <v>53</v>
      </c>
      <c r="P3385">
        <f>Table1[[#This Row],[Claim_Amount]]-Table1[[#This Row],[Paid_Amount]]</f>
        <v>4111.6899999999996</v>
      </c>
    </row>
    <row r="3386" spans="1:16" x14ac:dyDescent="0.3">
      <c r="A3386" t="s">
        <v>6150</v>
      </c>
      <c r="B3386" t="s">
        <v>6151</v>
      </c>
      <c r="C3386" s="1">
        <v>45418</v>
      </c>
      <c r="D3386" s="1">
        <v>45435</v>
      </c>
      <c r="E3386" s="1">
        <v>45487</v>
      </c>
      <c r="F3386" t="s">
        <v>72</v>
      </c>
      <c r="G3386" t="s">
        <v>41</v>
      </c>
      <c r="H3386" t="s">
        <v>17</v>
      </c>
      <c r="I3386">
        <v>66984</v>
      </c>
      <c r="J3386">
        <v>4379.63</v>
      </c>
      <c r="K3386">
        <v>0</v>
      </c>
      <c r="L3386" t="s">
        <v>60</v>
      </c>
      <c r="M3386" t="s">
        <v>153</v>
      </c>
      <c r="N3386" s="2">
        <f t="shared" si="52"/>
        <v>1</v>
      </c>
      <c r="O3386">
        <f>DATEDIF(Table1[[#This Row],[Submission_Date]],Table1[[#This Row],[Decision_Date]],"D")</f>
        <v>52</v>
      </c>
      <c r="P3386">
        <f>Table1[[#This Row],[Claim_Amount]]-Table1[[#This Row],[Paid_Amount]]</f>
        <v>4379.63</v>
      </c>
    </row>
    <row r="3387" spans="1:16" x14ac:dyDescent="0.3">
      <c r="A3387" t="s">
        <v>6152</v>
      </c>
      <c r="B3387" t="s">
        <v>6153</v>
      </c>
      <c r="C3387" s="1">
        <v>45040</v>
      </c>
      <c r="D3387" s="1">
        <v>45045</v>
      </c>
      <c r="E3387" s="1">
        <v>45064</v>
      </c>
      <c r="F3387" t="s">
        <v>72</v>
      </c>
      <c r="G3387" t="s">
        <v>41</v>
      </c>
      <c r="H3387" t="s">
        <v>49</v>
      </c>
      <c r="I3387">
        <v>99214</v>
      </c>
      <c r="J3387">
        <v>1151.52</v>
      </c>
      <c r="K3387">
        <v>1130.31</v>
      </c>
      <c r="L3387" t="s">
        <v>18</v>
      </c>
      <c r="M3387" t="s">
        <v>19</v>
      </c>
      <c r="N3387" s="2">
        <f t="shared" si="52"/>
        <v>0</v>
      </c>
      <c r="O3387">
        <f>DATEDIF(Table1[[#This Row],[Submission_Date]],Table1[[#This Row],[Decision_Date]],"D")</f>
        <v>19</v>
      </c>
      <c r="P3387">
        <f>Table1[[#This Row],[Claim_Amount]]-Table1[[#This Row],[Paid_Amount]]</f>
        <v>21.210000000000036</v>
      </c>
    </row>
    <row r="3388" spans="1:16" x14ac:dyDescent="0.3">
      <c r="A3388" t="s">
        <v>6154</v>
      </c>
      <c r="B3388" t="s">
        <v>6155</v>
      </c>
      <c r="C3388" s="1">
        <v>45374</v>
      </c>
      <c r="D3388" s="1">
        <v>45387</v>
      </c>
      <c r="E3388" s="1">
        <v>45428</v>
      </c>
      <c r="F3388" t="s">
        <v>48</v>
      </c>
      <c r="G3388" t="s">
        <v>41</v>
      </c>
      <c r="H3388" t="s">
        <v>52</v>
      </c>
      <c r="I3388">
        <v>71046</v>
      </c>
      <c r="J3388">
        <v>941.08</v>
      </c>
      <c r="K3388">
        <v>878.34</v>
      </c>
      <c r="L3388" t="s">
        <v>18</v>
      </c>
      <c r="M3388" t="s">
        <v>19</v>
      </c>
      <c r="N3388" s="2">
        <f t="shared" si="52"/>
        <v>0</v>
      </c>
      <c r="O3388">
        <f>DATEDIF(Table1[[#This Row],[Submission_Date]],Table1[[#This Row],[Decision_Date]],"D")</f>
        <v>41</v>
      </c>
      <c r="P3388">
        <f>Table1[[#This Row],[Claim_Amount]]-Table1[[#This Row],[Paid_Amount]]</f>
        <v>62.740000000000009</v>
      </c>
    </row>
    <row r="3389" spans="1:16" x14ac:dyDescent="0.3">
      <c r="A3389" t="s">
        <v>6156</v>
      </c>
      <c r="B3389" t="s">
        <v>6157</v>
      </c>
      <c r="C3389" s="1">
        <v>44998</v>
      </c>
      <c r="D3389" s="1">
        <v>45026</v>
      </c>
      <c r="E3389" s="1">
        <v>45037</v>
      </c>
      <c r="F3389" t="s">
        <v>48</v>
      </c>
      <c r="G3389" t="s">
        <v>28</v>
      </c>
      <c r="H3389" t="s">
        <v>38</v>
      </c>
      <c r="I3389">
        <v>27130</v>
      </c>
      <c r="J3389">
        <v>1924.68</v>
      </c>
      <c r="K3389">
        <v>1622.1</v>
      </c>
      <c r="L3389" t="s">
        <v>18</v>
      </c>
      <c r="M3389" t="s">
        <v>19</v>
      </c>
      <c r="N3389" s="2">
        <f t="shared" si="52"/>
        <v>0</v>
      </c>
      <c r="O3389">
        <f>DATEDIF(Table1[[#This Row],[Submission_Date]],Table1[[#This Row],[Decision_Date]],"D")</f>
        <v>11</v>
      </c>
      <c r="P3389">
        <f>Table1[[#This Row],[Claim_Amount]]-Table1[[#This Row],[Paid_Amount]]</f>
        <v>302.58000000000015</v>
      </c>
    </row>
    <row r="3390" spans="1:16" x14ac:dyDescent="0.3">
      <c r="A3390" t="s">
        <v>6158</v>
      </c>
      <c r="B3390" t="s">
        <v>4144</v>
      </c>
      <c r="C3390" s="1">
        <v>45572</v>
      </c>
      <c r="D3390" s="1">
        <v>45600</v>
      </c>
      <c r="E3390" s="1">
        <v>45631</v>
      </c>
      <c r="F3390" t="s">
        <v>106</v>
      </c>
      <c r="G3390" t="s">
        <v>34</v>
      </c>
      <c r="H3390" t="s">
        <v>45</v>
      </c>
      <c r="I3390">
        <v>80053</v>
      </c>
      <c r="J3390">
        <v>3602.23</v>
      </c>
      <c r="K3390">
        <v>0</v>
      </c>
      <c r="L3390" t="s">
        <v>60</v>
      </c>
      <c r="M3390" t="s">
        <v>153</v>
      </c>
      <c r="N3390" s="2">
        <f t="shared" si="52"/>
        <v>1</v>
      </c>
      <c r="O3390">
        <f>DATEDIF(Table1[[#This Row],[Submission_Date]],Table1[[#This Row],[Decision_Date]],"D")</f>
        <v>31</v>
      </c>
      <c r="P3390">
        <f>Table1[[#This Row],[Claim_Amount]]-Table1[[#This Row],[Paid_Amount]]</f>
        <v>3602.23</v>
      </c>
    </row>
    <row r="3391" spans="1:16" x14ac:dyDescent="0.3">
      <c r="A3391" t="s">
        <v>6159</v>
      </c>
      <c r="B3391" t="s">
        <v>6160</v>
      </c>
      <c r="C3391" s="1">
        <v>45354</v>
      </c>
      <c r="D3391" s="1">
        <v>45372</v>
      </c>
      <c r="E3391" s="1">
        <v>45397</v>
      </c>
      <c r="F3391" t="s">
        <v>15</v>
      </c>
      <c r="G3391" t="s">
        <v>79</v>
      </c>
      <c r="H3391" t="s">
        <v>87</v>
      </c>
      <c r="I3391">
        <v>93000</v>
      </c>
      <c r="J3391">
        <v>2020.8</v>
      </c>
      <c r="K3391">
        <v>1817.28</v>
      </c>
      <c r="L3391" t="s">
        <v>18</v>
      </c>
      <c r="M3391" t="s">
        <v>19</v>
      </c>
      <c r="N3391" s="2">
        <f t="shared" si="52"/>
        <v>0</v>
      </c>
      <c r="O3391">
        <f>DATEDIF(Table1[[#This Row],[Submission_Date]],Table1[[#This Row],[Decision_Date]],"D")</f>
        <v>25</v>
      </c>
      <c r="P3391">
        <f>Table1[[#This Row],[Claim_Amount]]-Table1[[#This Row],[Paid_Amount]]</f>
        <v>203.51999999999998</v>
      </c>
    </row>
    <row r="3392" spans="1:16" x14ac:dyDescent="0.3">
      <c r="A3392" t="s">
        <v>6161</v>
      </c>
      <c r="B3392" t="s">
        <v>6162</v>
      </c>
      <c r="C3392" s="1">
        <v>45464</v>
      </c>
      <c r="D3392" s="1">
        <v>45470</v>
      </c>
      <c r="E3392" s="1">
        <v>45485</v>
      </c>
      <c r="F3392" t="s">
        <v>27</v>
      </c>
      <c r="G3392" t="s">
        <v>28</v>
      </c>
      <c r="H3392" t="s">
        <v>35</v>
      </c>
      <c r="I3392">
        <v>66984</v>
      </c>
      <c r="J3392">
        <v>512.04</v>
      </c>
      <c r="K3392">
        <v>440.65</v>
      </c>
      <c r="L3392" t="s">
        <v>18</v>
      </c>
      <c r="M3392" t="s">
        <v>19</v>
      </c>
      <c r="N3392" s="2">
        <f t="shared" si="52"/>
        <v>0</v>
      </c>
      <c r="O3392">
        <f>DATEDIF(Table1[[#This Row],[Submission_Date]],Table1[[#This Row],[Decision_Date]],"D")</f>
        <v>15</v>
      </c>
      <c r="P3392">
        <f>Table1[[#This Row],[Claim_Amount]]-Table1[[#This Row],[Paid_Amount]]</f>
        <v>71.389999999999986</v>
      </c>
    </row>
    <row r="3393" spans="1:16" x14ac:dyDescent="0.3">
      <c r="A3393" t="s">
        <v>6163</v>
      </c>
      <c r="B3393" t="s">
        <v>5276</v>
      </c>
      <c r="C3393" s="1">
        <v>45228</v>
      </c>
      <c r="D3393" s="1">
        <v>45243</v>
      </c>
      <c r="E3393" s="1">
        <v>45276</v>
      </c>
      <c r="F3393" t="s">
        <v>72</v>
      </c>
      <c r="G3393" t="s">
        <v>23</v>
      </c>
      <c r="H3393" t="s">
        <v>49</v>
      </c>
      <c r="I3393">
        <v>92928</v>
      </c>
      <c r="J3393">
        <v>951.22</v>
      </c>
      <c r="K3393">
        <v>940.16</v>
      </c>
      <c r="L3393" t="s">
        <v>18</v>
      </c>
      <c r="M3393" t="s">
        <v>19</v>
      </c>
      <c r="N3393" s="2">
        <f t="shared" si="52"/>
        <v>0</v>
      </c>
      <c r="O3393">
        <f>DATEDIF(Table1[[#This Row],[Submission_Date]],Table1[[#This Row],[Decision_Date]],"D")</f>
        <v>33</v>
      </c>
      <c r="P3393">
        <f>Table1[[#This Row],[Claim_Amount]]-Table1[[#This Row],[Paid_Amount]]</f>
        <v>11.060000000000059</v>
      </c>
    </row>
    <row r="3394" spans="1:16" x14ac:dyDescent="0.3">
      <c r="A3394" t="s">
        <v>6164</v>
      </c>
      <c r="B3394" t="s">
        <v>6165</v>
      </c>
      <c r="C3394" s="1">
        <v>45529</v>
      </c>
      <c r="D3394" s="1">
        <v>45534</v>
      </c>
      <c r="E3394" s="1">
        <v>45582</v>
      </c>
      <c r="F3394" t="s">
        <v>27</v>
      </c>
      <c r="G3394" t="s">
        <v>41</v>
      </c>
      <c r="H3394" t="s">
        <v>35</v>
      </c>
      <c r="I3394">
        <v>27447</v>
      </c>
      <c r="J3394">
        <v>1704.15</v>
      </c>
      <c r="K3394">
        <v>0</v>
      </c>
      <c r="L3394" t="s">
        <v>60</v>
      </c>
      <c r="M3394" t="s">
        <v>447</v>
      </c>
      <c r="N3394" s="2">
        <f t="shared" si="52"/>
        <v>1</v>
      </c>
      <c r="O3394">
        <f>DATEDIF(Table1[[#This Row],[Submission_Date]],Table1[[#This Row],[Decision_Date]],"D")</f>
        <v>48</v>
      </c>
      <c r="P3394">
        <f>Table1[[#This Row],[Claim_Amount]]-Table1[[#This Row],[Paid_Amount]]</f>
        <v>1704.15</v>
      </c>
    </row>
    <row r="3395" spans="1:16" x14ac:dyDescent="0.3">
      <c r="A3395" t="s">
        <v>6166</v>
      </c>
      <c r="B3395" t="s">
        <v>6167</v>
      </c>
      <c r="C3395" s="1">
        <v>45611</v>
      </c>
      <c r="D3395" s="1">
        <v>45622</v>
      </c>
      <c r="E3395" s="1">
        <v>45655</v>
      </c>
      <c r="F3395" t="s">
        <v>48</v>
      </c>
      <c r="G3395" t="s">
        <v>16</v>
      </c>
      <c r="H3395" t="s">
        <v>29</v>
      </c>
      <c r="I3395">
        <v>63047</v>
      </c>
      <c r="J3395">
        <v>1701.84</v>
      </c>
      <c r="K3395">
        <v>1531.85</v>
      </c>
      <c r="L3395" t="s">
        <v>18</v>
      </c>
      <c r="M3395" t="s">
        <v>19</v>
      </c>
      <c r="N3395" s="2">
        <f t="shared" ref="N3395:N3458" si="53">IF(L3395="Denied",1,0)</f>
        <v>0</v>
      </c>
      <c r="O3395">
        <f>DATEDIF(Table1[[#This Row],[Submission_Date]],Table1[[#This Row],[Decision_Date]],"D")</f>
        <v>33</v>
      </c>
      <c r="P3395">
        <f>Table1[[#This Row],[Claim_Amount]]-Table1[[#This Row],[Paid_Amount]]</f>
        <v>169.99</v>
      </c>
    </row>
    <row r="3396" spans="1:16" x14ac:dyDescent="0.3">
      <c r="A3396" t="s">
        <v>6168</v>
      </c>
      <c r="B3396" t="s">
        <v>6169</v>
      </c>
      <c r="C3396" s="1">
        <v>45442</v>
      </c>
      <c r="D3396" s="1">
        <v>45456</v>
      </c>
      <c r="E3396" s="1">
        <v>45515</v>
      </c>
      <c r="F3396" t="s">
        <v>48</v>
      </c>
      <c r="G3396" t="s">
        <v>34</v>
      </c>
      <c r="H3396" t="s">
        <v>49</v>
      </c>
      <c r="I3396">
        <v>43239</v>
      </c>
      <c r="J3396">
        <v>8760.7199999999993</v>
      </c>
      <c r="K3396">
        <v>8562.83</v>
      </c>
      <c r="L3396" t="s">
        <v>18</v>
      </c>
      <c r="M3396" t="s">
        <v>19</v>
      </c>
      <c r="N3396" s="2">
        <f t="shared" si="53"/>
        <v>0</v>
      </c>
      <c r="O3396">
        <f>DATEDIF(Table1[[#This Row],[Submission_Date]],Table1[[#This Row],[Decision_Date]],"D")</f>
        <v>59</v>
      </c>
      <c r="P3396">
        <f>Table1[[#This Row],[Claim_Amount]]-Table1[[#This Row],[Paid_Amount]]</f>
        <v>197.88999999999942</v>
      </c>
    </row>
    <row r="3397" spans="1:16" x14ac:dyDescent="0.3">
      <c r="A3397" t="s">
        <v>6170</v>
      </c>
      <c r="B3397" t="s">
        <v>6171</v>
      </c>
      <c r="C3397" s="1">
        <v>45570</v>
      </c>
      <c r="D3397" s="1">
        <v>45595</v>
      </c>
      <c r="E3397" s="1">
        <v>45647</v>
      </c>
      <c r="F3397" t="s">
        <v>72</v>
      </c>
      <c r="G3397" t="s">
        <v>41</v>
      </c>
      <c r="H3397" t="s">
        <v>17</v>
      </c>
      <c r="I3397">
        <v>92928</v>
      </c>
      <c r="J3397">
        <v>596.58000000000004</v>
      </c>
      <c r="K3397">
        <v>520.58000000000004</v>
      </c>
      <c r="L3397" t="s">
        <v>18</v>
      </c>
      <c r="M3397" t="s">
        <v>19</v>
      </c>
      <c r="N3397" s="2">
        <f t="shared" si="53"/>
        <v>0</v>
      </c>
      <c r="O3397">
        <f>DATEDIF(Table1[[#This Row],[Submission_Date]],Table1[[#This Row],[Decision_Date]],"D")</f>
        <v>52</v>
      </c>
      <c r="P3397">
        <f>Table1[[#This Row],[Claim_Amount]]-Table1[[#This Row],[Paid_Amount]]</f>
        <v>76</v>
      </c>
    </row>
    <row r="3398" spans="1:16" x14ac:dyDescent="0.3">
      <c r="A3398" t="s">
        <v>6172</v>
      </c>
      <c r="B3398" t="s">
        <v>6173</v>
      </c>
      <c r="C3398" s="1">
        <v>45507</v>
      </c>
      <c r="D3398" s="1">
        <v>45534</v>
      </c>
      <c r="E3398" s="1">
        <v>45551</v>
      </c>
      <c r="F3398" t="s">
        <v>106</v>
      </c>
      <c r="G3398" t="s">
        <v>41</v>
      </c>
      <c r="H3398" t="s">
        <v>87</v>
      </c>
      <c r="I3398">
        <v>66984</v>
      </c>
      <c r="J3398">
        <v>2709.37</v>
      </c>
      <c r="K3398">
        <v>2358.7800000000002</v>
      </c>
      <c r="L3398" t="s">
        <v>18</v>
      </c>
      <c r="M3398" t="s">
        <v>19</v>
      </c>
      <c r="N3398" s="2">
        <f t="shared" si="53"/>
        <v>0</v>
      </c>
      <c r="O3398">
        <f>DATEDIF(Table1[[#This Row],[Submission_Date]],Table1[[#This Row],[Decision_Date]],"D")</f>
        <v>17</v>
      </c>
      <c r="P3398">
        <f>Table1[[#This Row],[Claim_Amount]]-Table1[[#This Row],[Paid_Amount]]</f>
        <v>350.58999999999969</v>
      </c>
    </row>
    <row r="3399" spans="1:16" x14ac:dyDescent="0.3">
      <c r="A3399" t="s">
        <v>6174</v>
      </c>
      <c r="B3399" t="s">
        <v>6175</v>
      </c>
      <c r="C3399" s="1">
        <v>45540</v>
      </c>
      <c r="D3399" s="1">
        <v>45548</v>
      </c>
      <c r="E3399" s="1">
        <v>45553</v>
      </c>
      <c r="F3399" t="s">
        <v>44</v>
      </c>
      <c r="G3399" t="s">
        <v>16</v>
      </c>
      <c r="H3399" t="s">
        <v>24</v>
      </c>
      <c r="I3399">
        <v>27130</v>
      </c>
      <c r="J3399">
        <v>5950.86</v>
      </c>
      <c r="K3399">
        <v>5492.44</v>
      </c>
      <c r="L3399" t="s">
        <v>18</v>
      </c>
      <c r="M3399" t="s">
        <v>19</v>
      </c>
      <c r="N3399" s="2">
        <f t="shared" si="53"/>
        <v>0</v>
      </c>
      <c r="O3399">
        <f>DATEDIF(Table1[[#This Row],[Submission_Date]],Table1[[#This Row],[Decision_Date]],"D")</f>
        <v>5</v>
      </c>
      <c r="P3399">
        <f>Table1[[#This Row],[Claim_Amount]]-Table1[[#This Row],[Paid_Amount]]</f>
        <v>458.42000000000007</v>
      </c>
    </row>
    <row r="3400" spans="1:16" x14ac:dyDescent="0.3">
      <c r="A3400" t="s">
        <v>6176</v>
      </c>
      <c r="B3400" t="s">
        <v>4272</v>
      </c>
      <c r="C3400" s="1">
        <v>45585</v>
      </c>
      <c r="D3400" s="1">
        <v>45615</v>
      </c>
      <c r="E3400" s="1">
        <v>45654</v>
      </c>
      <c r="F3400" t="s">
        <v>72</v>
      </c>
      <c r="G3400" t="s">
        <v>28</v>
      </c>
      <c r="H3400" t="s">
        <v>17</v>
      </c>
      <c r="I3400">
        <v>27130</v>
      </c>
      <c r="J3400">
        <v>11127.33</v>
      </c>
      <c r="K3400">
        <v>10549.52</v>
      </c>
      <c r="L3400" t="s">
        <v>18</v>
      </c>
      <c r="M3400" t="s">
        <v>19</v>
      </c>
      <c r="N3400" s="2">
        <f t="shared" si="53"/>
        <v>0</v>
      </c>
      <c r="O3400">
        <f>DATEDIF(Table1[[#This Row],[Submission_Date]],Table1[[#This Row],[Decision_Date]],"D")</f>
        <v>39</v>
      </c>
      <c r="P3400">
        <f>Table1[[#This Row],[Claim_Amount]]-Table1[[#This Row],[Paid_Amount]]</f>
        <v>577.80999999999949</v>
      </c>
    </row>
    <row r="3401" spans="1:16" x14ac:dyDescent="0.3">
      <c r="A3401" t="s">
        <v>6177</v>
      </c>
      <c r="B3401" t="s">
        <v>3262</v>
      </c>
      <c r="C3401" s="1">
        <v>45004</v>
      </c>
      <c r="D3401" s="1">
        <v>45024</v>
      </c>
      <c r="E3401" s="1">
        <v>45059</v>
      </c>
      <c r="F3401" t="s">
        <v>27</v>
      </c>
      <c r="G3401" t="s">
        <v>34</v>
      </c>
      <c r="H3401" t="s">
        <v>17</v>
      </c>
      <c r="I3401">
        <v>71046</v>
      </c>
      <c r="J3401">
        <v>1308.3</v>
      </c>
      <c r="K3401">
        <v>1186.19</v>
      </c>
      <c r="L3401" t="s">
        <v>18</v>
      </c>
      <c r="M3401" t="s">
        <v>19</v>
      </c>
      <c r="N3401" s="2">
        <f t="shared" si="53"/>
        <v>0</v>
      </c>
      <c r="O3401">
        <f>DATEDIF(Table1[[#This Row],[Submission_Date]],Table1[[#This Row],[Decision_Date]],"D")</f>
        <v>35</v>
      </c>
      <c r="P3401">
        <f>Table1[[#This Row],[Claim_Amount]]-Table1[[#This Row],[Paid_Amount]]</f>
        <v>122.1099999999999</v>
      </c>
    </row>
    <row r="3402" spans="1:16" x14ac:dyDescent="0.3">
      <c r="A3402" t="s">
        <v>6178</v>
      </c>
      <c r="B3402" t="s">
        <v>6179</v>
      </c>
      <c r="C3402" s="1">
        <v>45575</v>
      </c>
      <c r="D3402" s="1">
        <v>45583</v>
      </c>
      <c r="E3402" s="1">
        <v>45632</v>
      </c>
      <c r="F3402" t="s">
        <v>48</v>
      </c>
      <c r="G3402" t="s">
        <v>34</v>
      </c>
      <c r="H3402" t="s">
        <v>38</v>
      </c>
      <c r="I3402">
        <v>63047</v>
      </c>
      <c r="J3402">
        <v>2678.85</v>
      </c>
      <c r="K3402">
        <v>0</v>
      </c>
      <c r="L3402" t="s">
        <v>60</v>
      </c>
      <c r="M3402" t="s">
        <v>61</v>
      </c>
      <c r="N3402" s="2">
        <f t="shared" si="53"/>
        <v>1</v>
      </c>
      <c r="O3402">
        <f>DATEDIF(Table1[[#This Row],[Submission_Date]],Table1[[#This Row],[Decision_Date]],"D")</f>
        <v>49</v>
      </c>
      <c r="P3402">
        <f>Table1[[#This Row],[Claim_Amount]]-Table1[[#This Row],[Paid_Amount]]</f>
        <v>2678.85</v>
      </c>
    </row>
    <row r="3403" spans="1:16" x14ac:dyDescent="0.3">
      <c r="A3403" t="s">
        <v>6180</v>
      </c>
      <c r="B3403" t="s">
        <v>6181</v>
      </c>
      <c r="C3403" s="1">
        <v>45083</v>
      </c>
      <c r="D3403" s="1">
        <v>45085</v>
      </c>
      <c r="E3403" s="1">
        <v>45098</v>
      </c>
      <c r="F3403" t="s">
        <v>22</v>
      </c>
      <c r="G3403" t="s">
        <v>79</v>
      </c>
      <c r="H3403" t="s">
        <v>55</v>
      </c>
      <c r="I3403">
        <v>99215</v>
      </c>
      <c r="J3403">
        <v>2852.09</v>
      </c>
      <c r="K3403">
        <v>2150.2399999999998</v>
      </c>
      <c r="L3403" t="s">
        <v>18</v>
      </c>
      <c r="M3403" t="s">
        <v>19</v>
      </c>
      <c r="N3403" s="2">
        <f t="shared" si="53"/>
        <v>0</v>
      </c>
      <c r="O3403">
        <f>DATEDIF(Table1[[#This Row],[Submission_Date]],Table1[[#This Row],[Decision_Date]],"D")</f>
        <v>13</v>
      </c>
      <c r="P3403">
        <f>Table1[[#This Row],[Claim_Amount]]-Table1[[#This Row],[Paid_Amount]]</f>
        <v>701.85000000000036</v>
      </c>
    </row>
    <row r="3404" spans="1:16" x14ac:dyDescent="0.3">
      <c r="A3404" t="s">
        <v>6182</v>
      </c>
      <c r="B3404" t="s">
        <v>6183</v>
      </c>
      <c r="C3404" s="1">
        <v>45320</v>
      </c>
      <c r="D3404" s="1">
        <v>45322</v>
      </c>
      <c r="E3404" s="1">
        <v>45370</v>
      </c>
      <c r="F3404" t="s">
        <v>22</v>
      </c>
      <c r="G3404" t="s">
        <v>34</v>
      </c>
      <c r="H3404" t="s">
        <v>52</v>
      </c>
      <c r="I3404">
        <v>71046</v>
      </c>
      <c r="J3404">
        <v>2114.1</v>
      </c>
      <c r="K3404">
        <v>0</v>
      </c>
      <c r="L3404" t="s">
        <v>60</v>
      </c>
      <c r="M3404" t="s">
        <v>311</v>
      </c>
      <c r="N3404" s="2">
        <f t="shared" si="53"/>
        <v>1</v>
      </c>
      <c r="O3404">
        <f>DATEDIF(Table1[[#This Row],[Submission_Date]],Table1[[#This Row],[Decision_Date]],"D")</f>
        <v>48</v>
      </c>
      <c r="P3404">
        <f>Table1[[#This Row],[Claim_Amount]]-Table1[[#This Row],[Paid_Amount]]</f>
        <v>2114.1</v>
      </c>
    </row>
    <row r="3405" spans="1:16" x14ac:dyDescent="0.3">
      <c r="A3405" t="s">
        <v>6184</v>
      </c>
      <c r="B3405" t="s">
        <v>6185</v>
      </c>
      <c r="C3405" s="1">
        <v>45168</v>
      </c>
      <c r="D3405" s="1">
        <v>45187</v>
      </c>
      <c r="E3405" s="1">
        <v>45208</v>
      </c>
      <c r="F3405" t="s">
        <v>33</v>
      </c>
      <c r="G3405" t="s">
        <v>79</v>
      </c>
      <c r="H3405" t="s">
        <v>29</v>
      </c>
      <c r="I3405">
        <v>80053</v>
      </c>
      <c r="J3405">
        <v>1670.58</v>
      </c>
      <c r="K3405">
        <v>1629.84</v>
      </c>
      <c r="L3405" t="s">
        <v>18</v>
      </c>
      <c r="M3405" t="s">
        <v>19</v>
      </c>
      <c r="N3405" s="2">
        <f t="shared" si="53"/>
        <v>0</v>
      </c>
      <c r="O3405">
        <f>DATEDIF(Table1[[#This Row],[Submission_Date]],Table1[[#This Row],[Decision_Date]],"D")</f>
        <v>21</v>
      </c>
      <c r="P3405">
        <f>Table1[[#This Row],[Claim_Amount]]-Table1[[#This Row],[Paid_Amount]]</f>
        <v>40.740000000000009</v>
      </c>
    </row>
    <row r="3406" spans="1:16" x14ac:dyDescent="0.3">
      <c r="A3406" t="s">
        <v>6186</v>
      </c>
      <c r="B3406" t="s">
        <v>3416</v>
      </c>
      <c r="C3406" s="1">
        <v>45633</v>
      </c>
      <c r="D3406" s="1">
        <v>45659</v>
      </c>
      <c r="E3406" s="1">
        <v>45664</v>
      </c>
      <c r="F3406" t="s">
        <v>106</v>
      </c>
      <c r="G3406" t="s">
        <v>41</v>
      </c>
      <c r="H3406" t="s">
        <v>17</v>
      </c>
      <c r="I3406">
        <v>43239</v>
      </c>
      <c r="J3406">
        <v>2562.61</v>
      </c>
      <c r="K3406">
        <v>2125.75</v>
      </c>
      <c r="L3406" t="s">
        <v>18</v>
      </c>
      <c r="M3406" t="s">
        <v>19</v>
      </c>
      <c r="N3406" s="2">
        <f t="shared" si="53"/>
        <v>0</v>
      </c>
      <c r="O3406">
        <f>DATEDIF(Table1[[#This Row],[Submission_Date]],Table1[[#This Row],[Decision_Date]],"D")</f>
        <v>5</v>
      </c>
      <c r="P3406">
        <f>Table1[[#This Row],[Claim_Amount]]-Table1[[#This Row],[Paid_Amount]]</f>
        <v>436.86000000000013</v>
      </c>
    </row>
    <row r="3407" spans="1:16" x14ac:dyDescent="0.3">
      <c r="A3407" t="s">
        <v>6187</v>
      </c>
      <c r="B3407" t="s">
        <v>6188</v>
      </c>
      <c r="C3407" s="1">
        <v>45470</v>
      </c>
      <c r="D3407" s="1">
        <v>45491</v>
      </c>
      <c r="E3407" s="1">
        <v>45510</v>
      </c>
      <c r="F3407" t="s">
        <v>15</v>
      </c>
      <c r="G3407" t="s">
        <v>41</v>
      </c>
      <c r="H3407" t="s">
        <v>87</v>
      </c>
      <c r="I3407">
        <v>27447</v>
      </c>
      <c r="J3407">
        <v>238.46</v>
      </c>
      <c r="K3407">
        <v>222.51</v>
      </c>
      <c r="L3407" t="s">
        <v>18</v>
      </c>
      <c r="M3407" t="s">
        <v>19</v>
      </c>
      <c r="N3407" s="2">
        <f t="shared" si="53"/>
        <v>0</v>
      </c>
      <c r="O3407">
        <f>DATEDIF(Table1[[#This Row],[Submission_Date]],Table1[[#This Row],[Decision_Date]],"D")</f>
        <v>19</v>
      </c>
      <c r="P3407">
        <f>Table1[[#This Row],[Claim_Amount]]-Table1[[#This Row],[Paid_Amount]]</f>
        <v>15.950000000000017</v>
      </c>
    </row>
    <row r="3408" spans="1:16" x14ac:dyDescent="0.3">
      <c r="A3408" t="s">
        <v>6189</v>
      </c>
      <c r="B3408" t="s">
        <v>6190</v>
      </c>
      <c r="C3408" s="1">
        <v>45631</v>
      </c>
      <c r="D3408" s="1">
        <v>45636</v>
      </c>
      <c r="E3408" s="1">
        <v>45666</v>
      </c>
      <c r="F3408" t="s">
        <v>48</v>
      </c>
      <c r="G3408" t="s">
        <v>28</v>
      </c>
      <c r="H3408" t="s">
        <v>24</v>
      </c>
      <c r="I3408">
        <v>71046</v>
      </c>
      <c r="J3408">
        <v>3120.21</v>
      </c>
      <c r="K3408">
        <v>2661.13</v>
      </c>
      <c r="L3408" t="s">
        <v>18</v>
      </c>
      <c r="M3408" t="s">
        <v>19</v>
      </c>
      <c r="N3408" s="2">
        <f t="shared" si="53"/>
        <v>0</v>
      </c>
      <c r="O3408">
        <f>DATEDIF(Table1[[#This Row],[Submission_Date]],Table1[[#This Row],[Decision_Date]],"D")</f>
        <v>30</v>
      </c>
      <c r="P3408">
        <f>Table1[[#This Row],[Claim_Amount]]-Table1[[#This Row],[Paid_Amount]]</f>
        <v>459.07999999999993</v>
      </c>
    </row>
    <row r="3409" spans="1:16" x14ac:dyDescent="0.3">
      <c r="A3409" t="s">
        <v>6191</v>
      </c>
      <c r="B3409" t="s">
        <v>5428</v>
      </c>
      <c r="C3409" s="1">
        <v>45056</v>
      </c>
      <c r="D3409" s="1">
        <v>45085</v>
      </c>
      <c r="E3409" s="1">
        <v>45108</v>
      </c>
      <c r="F3409" t="s">
        <v>48</v>
      </c>
      <c r="G3409" t="s">
        <v>23</v>
      </c>
      <c r="H3409" t="s">
        <v>17</v>
      </c>
      <c r="I3409">
        <v>92928</v>
      </c>
      <c r="J3409">
        <v>2000.08</v>
      </c>
      <c r="K3409">
        <v>0</v>
      </c>
      <c r="L3409" t="s">
        <v>60</v>
      </c>
      <c r="M3409" t="s">
        <v>61</v>
      </c>
      <c r="N3409" s="2">
        <f t="shared" si="53"/>
        <v>1</v>
      </c>
      <c r="O3409">
        <f>DATEDIF(Table1[[#This Row],[Submission_Date]],Table1[[#This Row],[Decision_Date]],"D")</f>
        <v>23</v>
      </c>
      <c r="P3409">
        <f>Table1[[#This Row],[Claim_Amount]]-Table1[[#This Row],[Paid_Amount]]</f>
        <v>2000.08</v>
      </c>
    </row>
    <row r="3410" spans="1:16" x14ac:dyDescent="0.3">
      <c r="A3410" t="s">
        <v>6192</v>
      </c>
      <c r="B3410" t="s">
        <v>6193</v>
      </c>
      <c r="C3410" s="1">
        <v>45389</v>
      </c>
      <c r="D3410" s="1">
        <v>45411</v>
      </c>
      <c r="E3410" s="1">
        <v>45449</v>
      </c>
      <c r="F3410" t="s">
        <v>72</v>
      </c>
      <c r="G3410" t="s">
        <v>34</v>
      </c>
      <c r="H3410" t="s">
        <v>52</v>
      </c>
      <c r="I3410">
        <v>92928</v>
      </c>
      <c r="J3410">
        <v>1513.26</v>
      </c>
      <c r="K3410">
        <v>1185.3</v>
      </c>
      <c r="L3410" t="s">
        <v>18</v>
      </c>
      <c r="M3410" t="s">
        <v>19</v>
      </c>
      <c r="N3410" s="2">
        <f t="shared" si="53"/>
        <v>0</v>
      </c>
      <c r="O3410">
        <f>DATEDIF(Table1[[#This Row],[Submission_Date]],Table1[[#This Row],[Decision_Date]],"D")</f>
        <v>38</v>
      </c>
      <c r="P3410">
        <f>Table1[[#This Row],[Claim_Amount]]-Table1[[#This Row],[Paid_Amount]]</f>
        <v>327.96000000000004</v>
      </c>
    </row>
    <row r="3411" spans="1:16" x14ac:dyDescent="0.3">
      <c r="A3411" t="s">
        <v>6194</v>
      </c>
      <c r="B3411" t="s">
        <v>6195</v>
      </c>
      <c r="C3411" s="1">
        <v>45535</v>
      </c>
      <c r="D3411" s="1">
        <v>45540</v>
      </c>
      <c r="E3411" s="1">
        <v>45593</v>
      </c>
      <c r="F3411" t="s">
        <v>48</v>
      </c>
      <c r="G3411" t="s">
        <v>41</v>
      </c>
      <c r="H3411" t="s">
        <v>17</v>
      </c>
      <c r="I3411">
        <v>43239</v>
      </c>
      <c r="J3411">
        <v>9297.4</v>
      </c>
      <c r="K3411">
        <v>8497.02</v>
      </c>
      <c r="L3411" t="s">
        <v>18</v>
      </c>
      <c r="M3411" t="s">
        <v>19</v>
      </c>
      <c r="N3411" s="2">
        <f t="shared" si="53"/>
        <v>0</v>
      </c>
      <c r="O3411">
        <f>DATEDIF(Table1[[#This Row],[Submission_Date]],Table1[[#This Row],[Decision_Date]],"D")</f>
        <v>53</v>
      </c>
      <c r="P3411">
        <f>Table1[[#This Row],[Claim_Amount]]-Table1[[#This Row],[Paid_Amount]]</f>
        <v>800.3799999999992</v>
      </c>
    </row>
    <row r="3412" spans="1:16" x14ac:dyDescent="0.3">
      <c r="A3412" t="s">
        <v>6196</v>
      </c>
      <c r="B3412" t="s">
        <v>6197</v>
      </c>
      <c r="C3412" s="1">
        <v>45242</v>
      </c>
      <c r="D3412" s="1">
        <v>45251</v>
      </c>
      <c r="E3412" s="1">
        <v>45258</v>
      </c>
      <c r="F3412" t="s">
        <v>106</v>
      </c>
      <c r="G3412" t="s">
        <v>28</v>
      </c>
      <c r="H3412" t="s">
        <v>87</v>
      </c>
      <c r="I3412">
        <v>43239</v>
      </c>
      <c r="J3412">
        <v>1053.69</v>
      </c>
      <c r="K3412">
        <v>0</v>
      </c>
      <c r="L3412" t="s">
        <v>60</v>
      </c>
      <c r="M3412" t="s">
        <v>101</v>
      </c>
      <c r="N3412" s="2">
        <f t="shared" si="53"/>
        <v>1</v>
      </c>
      <c r="O3412">
        <f>DATEDIF(Table1[[#This Row],[Submission_Date]],Table1[[#This Row],[Decision_Date]],"D")</f>
        <v>7</v>
      </c>
      <c r="P3412">
        <f>Table1[[#This Row],[Claim_Amount]]-Table1[[#This Row],[Paid_Amount]]</f>
        <v>1053.69</v>
      </c>
    </row>
    <row r="3413" spans="1:16" x14ac:dyDescent="0.3">
      <c r="A3413" t="s">
        <v>6198</v>
      </c>
      <c r="B3413" t="s">
        <v>6199</v>
      </c>
      <c r="C3413" s="1">
        <v>45015</v>
      </c>
      <c r="D3413" s="1">
        <v>45043</v>
      </c>
      <c r="E3413" s="1">
        <v>45048</v>
      </c>
      <c r="F3413" t="s">
        <v>22</v>
      </c>
      <c r="G3413" t="s">
        <v>28</v>
      </c>
      <c r="H3413" t="s">
        <v>35</v>
      </c>
      <c r="I3413">
        <v>27447</v>
      </c>
      <c r="J3413">
        <v>1309.68</v>
      </c>
      <c r="K3413">
        <v>0</v>
      </c>
      <c r="L3413" t="s">
        <v>60</v>
      </c>
      <c r="M3413" t="s">
        <v>252</v>
      </c>
      <c r="N3413" s="2">
        <f t="shared" si="53"/>
        <v>1</v>
      </c>
      <c r="O3413">
        <f>DATEDIF(Table1[[#This Row],[Submission_Date]],Table1[[#This Row],[Decision_Date]],"D")</f>
        <v>5</v>
      </c>
      <c r="P3413">
        <f>Table1[[#This Row],[Claim_Amount]]-Table1[[#This Row],[Paid_Amount]]</f>
        <v>1309.68</v>
      </c>
    </row>
    <row r="3414" spans="1:16" x14ac:dyDescent="0.3">
      <c r="A3414" t="s">
        <v>6200</v>
      </c>
      <c r="B3414" t="s">
        <v>6201</v>
      </c>
      <c r="C3414" s="1">
        <v>45240</v>
      </c>
      <c r="D3414" s="1">
        <v>45265</v>
      </c>
      <c r="E3414" s="1">
        <v>45314</v>
      </c>
      <c r="F3414" t="s">
        <v>15</v>
      </c>
      <c r="G3414" t="s">
        <v>79</v>
      </c>
      <c r="H3414" t="s">
        <v>35</v>
      </c>
      <c r="I3414">
        <v>27447</v>
      </c>
      <c r="J3414">
        <v>8894.98</v>
      </c>
      <c r="K3414">
        <v>7223.14</v>
      </c>
      <c r="L3414" t="s">
        <v>18</v>
      </c>
      <c r="M3414" t="s">
        <v>19</v>
      </c>
      <c r="N3414" s="2">
        <f t="shared" si="53"/>
        <v>0</v>
      </c>
      <c r="O3414">
        <f>DATEDIF(Table1[[#This Row],[Submission_Date]],Table1[[#This Row],[Decision_Date]],"D")</f>
        <v>49</v>
      </c>
      <c r="P3414">
        <f>Table1[[#This Row],[Claim_Amount]]-Table1[[#This Row],[Paid_Amount]]</f>
        <v>1671.8399999999992</v>
      </c>
    </row>
    <row r="3415" spans="1:16" x14ac:dyDescent="0.3">
      <c r="A3415" t="s">
        <v>6202</v>
      </c>
      <c r="B3415" t="s">
        <v>1863</v>
      </c>
      <c r="C3415" s="1">
        <v>45285</v>
      </c>
      <c r="D3415" s="1">
        <v>45288</v>
      </c>
      <c r="E3415" s="1">
        <v>45303</v>
      </c>
      <c r="F3415" t="s">
        <v>72</v>
      </c>
      <c r="G3415" t="s">
        <v>34</v>
      </c>
      <c r="H3415" t="s">
        <v>49</v>
      </c>
      <c r="I3415">
        <v>99215</v>
      </c>
      <c r="J3415">
        <v>929.23</v>
      </c>
      <c r="K3415">
        <v>807.26</v>
      </c>
      <c r="L3415" t="s">
        <v>18</v>
      </c>
      <c r="M3415" t="s">
        <v>19</v>
      </c>
      <c r="N3415" s="2">
        <f t="shared" si="53"/>
        <v>0</v>
      </c>
      <c r="O3415">
        <f>DATEDIF(Table1[[#This Row],[Submission_Date]],Table1[[#This Row],[Decision_Date]],"D")</f>
        <v>15</v>
      </c>
      <c r="P3415">
        <f>Table1[[#This Row],[Claim_Amount]]-Table1[[#This Row],[Paid_Amount]]</f>
        <v>121.97000000000003</v>
      </c>
    </row>
    <row r="3416" spans="1:16" x14ac:dyDescent="0.3">
      <c r="A3416" t="s">
        <v>6203</v>
      </c>
      <c r="B3416" t="s">
        <v>5288</v>
      </c>
      <c r="C3416" s="1">
        <v>45587</v>
      </c>
      <c r="D3416" s="1">
        <v>45590</v>
      </c>
      <c r="E3416" s="1">
        <v>45637</v>
      </c>
      <c r="F3416" t="s">
        <v>48</v>
      </c>
      <c r="G3416" t="s">
        <v>28</v>
      </c>
      <c r="H3416" t="s">
        <v>55</v>
      </c>
      <c r="I3416">
        <v>45378</v>
      </c>
      <c r="J3416">
        <v>1164.3399999999999</v>
      </c>
      <c r="K3416">
        <v>0</v>
      </c>
      <c r="L3416" t="s">
        <v>60</v>
      </c>
      <c r="M3416" t="s">
        <v>153</v>
      </c>
      <c r="N3416" s="2">
        <f t="shared" si="53"/>
        <v>1</v>
      </c>
      <c r="O3416">
        <f>DATEDIF(Table1[[#This Row],[Submission_Date]],Table1[[#This Row],[Decision_Date]],"D")</f>
        <v>47</v>
      </c>
      <c r="P3416">
        <f>Table1[[#This Row],[Claim_Amount]]-Table1[[#This Row],[Paid_Amount]]</f>
        <v>1164.3399999999999</v>
      </c>
    </row>
    <row r="3417" spans="1:16" x14ac:dyDescent="0.3">
      <c r="A3417" t="s">
        <v>6204</v>
      </c>
      <c r="B3417" t="s">
        <v>1398</v>
      </c>
      <c r="C3417" s="1">
        <v>45279</v>
      </c>
      <c r="D3417" s="1">
        <v>45295</v>
      </c>
      <c r="E3417" s="1">
        <v>45322</v>
      </c>
      <c r="F3417" t="s">
        <v>15</v>
      </c>
      <c r="G3417" t="s">
        <v>16</v>
      </c>
      <c r="H3417" t="s">
        <v>17</v>
      </c>
      <c r="I3417">
        <v>90837</v>
      </c>
      <c r="J3417">
        <v>1607.41</v>
      </c>
      <c r="K3417">
        <v>1542.25</v>
      </c>
      <c r="L3417" t="s">
        <v>18</v>
      </c>
      <c r="M3417" t="s">
        <v>19</v>
      </c>
      <c r="N3417" s="2">
        <f t="shared" si="53"/>
        <v>0</v>
      </c>
      <c r="O3417">
        <f>DATEDIF(Table1[[#This Row],[Submission_Date]],Table1[[#This Row],[Decision_Date]],"D")</f>
        <v>27</v>
      </c>
      <c r="P3417">
        <f>Table1[[#This Row],[Claim_Amount]]-Table1[[#This Row],[Paid_Amount]]</f>
        <v>65.160000000000082</v>
      </c>
    </row>
    <row r="3418" spans="1:16" x14ac:dyDescent="0.3">
      <c r="A3418" t="s">
        <v>6205</v>
      </c>
      <c r="B3418" t="s">
        <v>6206</v>
      </c>
      <c r="C3418" s="1">
        <v>44930</v>
      </c>
      <c r="D3418" s="1">
        <v>44946</v>
      </c>
      <c r="E3418" s="1">
        <v>45003</v>
      </c>
      <c r="F3418" t="s">
        <v>27</v>
      </c>
      <c r="G3418" t="s">
        <v>16</v>
      </c>
      <c r="H3418" t="s">
        <v>49</v>
      </c>
      <c r="I3418">
        <v>70553</v>
      </c>
      <c r="J3418">
        <v>3542.5</v>
      </c>
      <c r="K3418">
        <v>2855.23</v>
      </c>
      <c r="L3418" t="s">
        <v>18</v>
      </c>
      <c r="M3418" t="s">
        <v>19</v>
      </c>
      <c r="N3418" s="2">
        <f t="shared" si="53"/>
        <v>0</v>
      </c>
      <c r="O3418">
        <f>DATEDIF(Table1[[#This Row],[Submission_Date]],Table1[[#This Row],[Decision_Date]],"D")</f>
        <v>57</v>
      </c>
      <c r="P3418">
        <f>Table1[[#This Row],[Claim_Amount]]-Table1[[#This Row],[Paid_Amount]]</f>
        <v>687.27</v>
      </c>
    </row>
    <row r="3419" spans="1:16" x14ac:dyDescent="0.3">
      <c r="A3419" t="s">
        <v>6207</v>
      </c>
      <c r="B3419" t="s">
        <v>6208</v>
      </c>
      <c r="C3419" s="1">
        <v>45531</v>
      </c>
      <c r="D3419" s="1">
        <v>45535</v>
      </c>
      <c r="E3419" s="1">
        <v>45582</v>
      </c>
      <c r="F3419" t="s">
        <v>72</v>
      </c>
      <c r="G3419" t="s">
        <v>79</v>
      </c>
      <c r="H3419" t="s">
        <v>45</v>
      </c>
      <c r="I3419">
        <v>93000</v>
      </c>
      <c r="J3419">
        <v>2135.04</v>
      </c>
      <c r="K3419">
        <v>0</v>
      </c>
      <c r="L3419" t="s">
        <v>60</v>
      </c>
      <c r="M3419" t="s">
        <v>101</v>
      </c>
      <c r="N3419" s="2">
        <f t="shared" si="53"/>
        <v>1</v>
      </c>
      <c r="O3419">
        <f>DATEDIF(Table1[[#This Row],[Submission_Date]],Table1[[#This Row],[Decision_Date]],"D")</f>
        <v>47</v>
      </c>
      <c r="P3419">
        <f>Table1[[#This Row],[Claim_Amount]]-Table1[[#This Row],[Paid_Amount]]</f>
        <v>2135.04</v>
      </c>
    </row>
    <row r="3420" spans="1:16" x14ac:dyDescent="0.3">
      <c r="A3420" t="s">
        <v>6209</v>
      </c>
      <c r="B3420" t="s">
        <v>6210</v>
      </c>
      <c r="C3420" s="1">
        <v>45403</v>
      </c>
      <c r="D3420" s="1">
        <v>45415</v>
      </c>
      <c r="E3420" s="1">
        <v>45438</v>
      </c>
      <c r="F3420" t="s">
        <v>27</v>
      </c>
      <c r="G3420" t="s">
        <v>79</v>
      </c>
      <c r="H3420" t="s">
        <v>24</v>
      </c>
      <c r="I3420">
        <v>90837</v>
      </c>
      <c r="J3420">
        <v>642.84</v>
      </c>
      <c r="K3420">
        <v>0</v>
      </c>
      <c r="L3420" t="s">
        <v>60</v>
      </c>
      <c r="M3420" t="s">
        <v>61</v>
      </c>
      <c r="N3420" s="2">
        <f t="shared" si="53"/>
        <v>1</v>
      </c>
      <c r="O3420">
        <f>DATEDIF(Table1[[#This Row],[Submission_Date]],Table1[[#This Row],[Decision_Date]],"D")</f>
        <v>23</v>
      </c>
      <c r="P3420">
        <f>Table1[[#This Row],[Claim_Amount]]-Table1[[#This Row],[Paid_Amount]]</f>
        <v>642.84</v>
      </c>
    </row>
    <row r="3421" spans="1:16" x14ac:dyDescent="0.3">
      <c r="A3421" t="s">
        <v>6211</v>
      </c>
      <c r="B3421" t="s">
        <v>3696</v>
      </c>
      <c r="C3421" s="1">
        <v>45171</v>
      </c>
      <c r="D3421" s="1">
        <v>45183</v>
      </c>
      <c r="E3421" s="1">
        <v>45188</v>
      </c>
      <c r="F3421" t="s">
        <v>72</v>
      </c>
      <c r="G3421" t="s">
        <v>79</v>
      </c>
      <c r="H3421" t="s">
        <v>87</v>
      </c>
      <c r="I3421">
        <v>66984</v>
      </c>
      <c r="J3421">
        <v>1181.18</v>
      </c>
      <c r="K3421">
        <v>956.4</v>
      </c>
      <c r="L3421" t="s">
        <v>18</v>
      </c>
      <c r="M3421" t="s">
        <v>19</v>
      </c>
      <c r="N3421" s="2">
        <f t="shared" si="53"/>
        <v>0</v>
      </c>
      <c r="O3421">
        <f>DATEDIF(Table1[[#This Row],[Submission_Date]],Table1[[#This Row],[Decision_Date]],"D")</f>
        <v>5</v>
      </c>
      <c r="P3421">
        <f>Table1[[#This Row],[Claim_Amount]]-Table1[[#This Row],[Paid_Amount]]</f>
        <v>224.78000000000009</v>
      </c>
    </row>
    <row r="3422" spans="1:16" x14ac:dyDescent="0.3">
      <c r="A3422" t="s">
        <v>6212</v>
      </c>
      <c r="B3422" t="s">
        <v>6136</v>
      </c>
      <c r="C3422" s="1">
        <v>45143</v>
      </c>
      <c r="D3422" s="1">
        <v>45166</v>
      </c>
      <c r="E3422" s="1">
        <v>45198</v>
      </c>
      <c r="F3422" t="s">
        <v>72</v>
      </c>
      <c r="G3422" t="s">
        <v>41</v>
      </c>
      <c r="H3422" t="s">
        <v>35</v>
      </c>
      <c r="I3422">
        <v>99214</v>
      </c>
      <c r="J3422">
        <v>1112.22</v>
      </c>
      <c r="K3422">
        <v>964.19</v>
      </c>
      <c r="L3422" t="s">
        <v>18</v>
      </c>
      <c r="M3422" t="s">
        <v>19</v>
      </c>
      <c r="N3422" s="2">
        <f t="shared" si="53"/>
        <v>0</v>
      </c>
      <c r="O3422">
        <f>DATEDIF(Table1[[#This Row],[Submission_Date]],Table1[[#This Row],[Decision_Date]],"D")</f>
        <v>32</v>
      </c>
      <c r="P3422">
        <f>Table1[[#This Row],[Claim_Amount]]-Table1[[#This Row],[Paid_Amount]]</f>
        <v>148.02999999999997</v>
      </c>
    </row>
    <row r="3423" spans="1:16" x14ac:dyDescent="0.3">
      <c r="A3423" t="s">
        <v>6213</v>
      </c>
      <c r="B3423" t="s">
        <v>1550</v>
      </c>
      <c r="C3423" s="1">
        <v>45127</v>
      </c>
      <c r="D3423" s="1">
        <v>45134</v>
      </c>
      <c r="E3423" s="1">
        <v>45184</v>
      </c>
      <c r="F3423" t="s">
        <v>27</v>
      </c>
      <c r="G3423" t="s">
        <v>79</v>
      </c>
      <c r="H3423" t="s">
        <v>17</v>
      </c>
      <c r="I3423">
        <v>27447</v>
      </c>
      <c r="J3423">
        <v>1699.73</v>
      </c>
      <c r="K3423">
        <v>1394.85</v>
      </c>
      <c r="L3423" t="s">
        <v>18</v>
      </c>
      <c r="M3423" t="s">
        <v>19</v>
      </c>
      <c r="N3423" s="2">
        <f t="shared" si="53"/>
        <v>0</v>
      </c>
      <c r="O3423">
        <f>DATEDIF(Table1[[#This Row],[Submission_Date]],Table1[[#This Row],[Decision_Date]],"D")</f>
        <v>50</v>
      </c>
      <c r="P3423">
        <f>Table1[[#This Row],[Claim_Amount]]-Table1[[#This Row],[Paid_Amount]]</f>
        <v>304.88000000000011</v>
      </c>
    </row>
    <row r="3424" spans="1:16" x14ac:dyDescent="0.3">
      <c r="A3424" t="s">
        <v>6214</v>
      </c>
      <c r="B3424" t="s">
        <v>6215</v>
      </c>
      <c r="C3424" s="1">
        <v>44974</v>
      </c>
      <c r="D3424" s="1">
        <v>44988</v>
      </c>
      <c r="E3424" s="1">
        <v>45010</v>
      </c>
      <c r="F3424" t="s">
        <v>72</v>
      </c>
      <c r="G3424" t="s">
        <v>23</v>
      </c>
      <c r="H3424" t="s">
        <v>45</v>
      </c>
      <c r="I3424">
        <v>43239</v>
      </c>
      <c r="J3424">
        <v>2541.92</v>
      </c>
      <c r="K3424">
        <v>1965.75</v>
      </c>
      <c r="L3424" t="s">
        <v>18</v>
      </c>
      <c r="M3424" t="s">
        <v>19</v>
      </c>
      <c r="N3424" s="2">
        <f t="shared" si="53"/>
        <v>0</v>
      </c>
      <c r="O3424">
        <f>DATEDIF(Table1[[#This Row],[Submission_Date]],Table1[[#This Row],[Decision_Date]],"D")</f>
        <v>22</v>
      </c>
      <c r="P3424">
        <f>Table1[[#This Row],[Claim_Amount]]-Table1[[#This Row],[Paid_Amount]]</f>
        <v>576.17000000000007</v>
      </c>
    </row>
    <row r="3425" spans="1:16" x14ac:dyDescent="0.3">
      <c r="A3425" t="s">
        <v>6216</v>
      </c>
      <c r="B3425" t="s">
        <v>6217</v>
      </c>
      <c r="C3425" s="1">
        <v>45544</v>
      </c>
      <c r="D3425" s="1">
        <v>45560</v>
      </c>
      <c r="E3425" s="1">
        <v>45620</v>
      </c>
      <c r="F3425" t="s">
        <v>15</v>
      </c>
      <c r="G3425" t="s">
        <v>16</v>
      </c>
      <c r="H3425" t="s">
        <v>55</v>
      </c>
      <c r="I3425">
        <v>93000</v>
      </c>
      <c r="J3425">
        <v>2526.44</v>
      </c>
      <c r="K3425">
        <v>2314.4</v>
      </c>
      <c r="L3425" t="s">
        <v>18</v>
      </c>
      <c r="M3425" t="s">
        <v>19</v>
      </c>
      <c r="N3425" s="2">
        <f t="shared" si="53"/>
        <v>0</v>
      </c>
      <c r="O3425">
        <f>DATEDIF(Table1[[#This Row],[Submission_Date]],Table1[[#This Row],[Decision_Date]],"D")</f>
        <v>60</v>
      </c>
      <c r="P3425">
        <f>Table1[[#This Row],[Claim_Amount]]-Table1[[#This Row],[Paid_Amount]]</f>
        <v>212.03999999999996</v>
      </c>
    </row>
    <row r="3426" spans="1:16" x14ac:dyDescent="0.3">
      <c r="A3426" t="s">
        <v>6218</v>
      </c>
      <c r="B3426" t="s">
        <v>6219</v>
      </c>
      <c r="C3426" s="1">
        <v>45460</v>
      </c>
      <c r="D3426" s="1">
        <v>45468</v>
      </c>
      <c r="E3426" s="1">
        <v>45520</v>
      </c>
      <c r="F3426" t="s">
        <v>33</v>
      </c>
      <c r="G3426" t="s">
        <v>16</v>
      </c>
      <c r="H3426" t="s">
        <v>29</v>
      </c>
      <c r="I3426">
        <v>27130</v>
      </c>
      <c r="J3426">
        <v>436.68</v>
      </c>
      <c r="K3426">
        <v>346.69</v>
      </c>
      <c r="L3426" t="s">
        <v>18</v>
      </c>
      <c r="M3426" t="s">
        <v>19</v>
      </c>
      <c r="N3426" s="2">
        <f t="shared" si="53"/>
        <v>0</v>
      </c>
      <c r="O3426">
        <f>DATEDIF(Table1[[#This Row],[Submission_Date]],Table1[[#This Row],[Decision_Date]],"D")</f>
        <v>52</v>
      </c>
      <c r="P3426">
        <f>Table1[[#This Row],[Claim_Amount]]-Table1[[#This Row],[Paid_Amount]]</f>
        <v>89.990000000000009</v>
      </c>
    </row>
    <row r="3427" spans="1:16" x14ac:dyDescent="0.3">
      <c r="A3427" t="s">
        <v>6220</v>
      </c>
      <c r="B3427" t="s">
        <v>6221</v>
      </c>
      <c r="C3427" s="1">
        <v>45415</v>
      </c>
      <c r="D3427" s="1">
        <v>45419</v>
      </c>
      <c r="E3427" s="1">
        <v>45464</v>
      </c>
      <c r="F3427" t="s">
        <v>22</v>
      </c>
      <c r="G3427" t="s">
        <v>79</v>
      </c>
      <c r="H3427" t="s">
        <v>52</v>
      </c>
      <c r="I3427">
        <v>27130</v>
      </c>
      <c r="J3427">
        <v>4235.0600000000004</v>
      </c>
      <c r="K3427">
        <v>0</v>
      </c>
      <c r="L3427" t="s">
        <v>60</v>
      </c>
      <c r="M3427" t="s">
        <v>153</v>
      </c>
      <c r="N3427" s="2">
        <f t="shared" si="53"/>
        <v>1</v>
      </c>
      <c r="O3427">
        <f>DATEDIF(Table1[[#This Row],[Submission_Date]],Table1[[#This Row],[Decision_Date]],"D")</f>
        <v>45</v>
      </c>
      <c r="P3427">
        <f>Table1[[#This Row],[Claim_Amount]]-Table1[[#This Row],[Paid_Amount]]</f>
        <v>4235.0600000000004</v>
      </c>
    </row>
    <row r="3428" spans="1:16" x14ac:dyDescent="0.3">
      <c r="A3428" t="s">
        <v>6222</v>
      </c>
      <c r="B3428" t="s">
        <v>798</v>
      </c>
      <c r="C3428" s="1">
        <v>44974</v>
      </c>
      <c r="D3428" s="1">
        <v>44997</v>
      </c>
      <c r="E3428" s="1">
        <v>45044</v>
      </c>
      <c r="F3428" t="s">
        <v>72</v>
      </c>
      <c r="G3428" t="s">
        <v>28</v>
      </c>
      <c r="H3428" t="s">
        <v>52</v>
      </c>
      <c r="I3428">
        <v>93000</v>
      </c>
      <c r="J3428">
        <v>2212.89</v>
      </c>
      <c r="K3428">
        <v>0</v>
      </c>
      <c r="L3428" t="s">
        <v>60</v>
      </c>
      <c r="M3428" t="s">
        <v>101</v>
      </c>
      <c r="N3428" s="2">
        <f t="shared" si="53"/>
        <v>1</v>
      </c>
      <c r="O3428">
        <f>DATEDIF(Table1[[#This Row],[Submission_Date]],Table1[[#This Row],[Decision_Date]],"D")</f>
        <v>47</v>
      </c>
      <c r="P3428">
        <f>Table1[[#This Row],[Claim_Amount]]-Table1[[#This Row],[Paid_Amount]]</f>
        <v>2212.89</v>
      </c>
    </row>
    <row r="3429" spans="1:16" x14ac:dyDescent="0.3">
      <c r="A3429" t="s">
        <v>6223</v>
      </c>
      <c r="B3429" t="s">
        <v>3666</v>
      </c>
      <c r="C3429" s="1">
        <v>45154</v>
      </c>
      <c r="D3429" s="1">
        <v>45170</v>
      </c>
      <c r="E3429" s="1">
        <v>45199</v>
      </c>
      <c r="F3429" t="s">
        <v>106</v>
      </c>
      <c r="G3429" t="s">
        <v>41</v>
      </c>
      <c r="H3429" t="s">
        <v>52</v>
      </c>
      <c r="I3429">
        <v>71046</v>
      </c>
      <c r="J3429">
        <v>5473.24</v>
      </c>
      <c r="K3429">
        <v>0</v>
      </c>
      <c r="L3429" t="s">
        <v>60</v>
      </c>
      <c r="M3429" t="s">
        <v>61</v>
      </c>
      <c r="N3429" s="2">
        <f t="shared" si="53"/>
        <v>1</v>
      </c>
      <c r="O3429">
        <f>DATEDIF(Table1[[#This Row],[Submission_Date]],Table1[[#This Row],[Decision_Date]],"D")</f>
        <v>29</v>
      </c>
      <c r="P3429">
        <f>Table1[[#This Row],[Claim_Amount]]-Table1[[#This Row],[Paid_Amount]]</f>
        <v>5473.24</v>
      </c>
    </row>
    <row r="3430" spans="1:16" x14ac:dyDescent="0.3">
      <c r="A3430" t="s">
        <v>6224</v>
      </c>
      <c r="B3430" t="s">
        <v>6225</v>
      </c>
      <c r="C3430" s="1">
        <v>45453</v>
      </c>
      <c r="D3430" s="1">
        <v>45479</v>
      </c>
      <c r="E3430" s="1">
        <v>45526</v>
      </c>
      <c r="F3430" t="s">
        <v>44</v>
      </c>
      <c r="G3430" t="s">
        <v>79</v>
      </c>
      <c r="H3430" t="s">
        <v>29</v>
      </c>
      <c r="I3430">
        <v>99214</v>
      </c>
      <c r="J3430">
        <v>2579.52</v>
      </c>
      <c r="K3430">
        <v>0</v>
      </c>
      <c r="L3430" t="s">
        <v>30</v>
      </c>
      <c r="M3430" t="s">
        <v>19</v>
      </c>
      <c r="N3430" s="2">
        <f t="shared" si="53"/>
        <v>0</v>
      </c>
      <c r="O3430">
        <f>DATEDIF(Table1[[#This Row],[Submission_Date]],Table1[[#This Row],[Decision_Date]],"D")</f>
        <v>47</v>
      </c>
      <c r="P3430">
        <f>Table1[[#This Row],[Claim_Amount]]-Table1[[#This Row],[Paid_Amount]]</f>
        <v>2579.52</v>
      </c>
    </row>
    <row r="3431" spans="1:16" x14ac:dyDescent="0.3">
      <c r="A3431" t="s">
        <v>6226</v>
      </c>
      <c r="B3431" t="s">
        <v>4629</v>
      </c>
      <c r="C3431" s="1">
        <v>45092</v>
      </c>
      <c r="D3431" s="1">
        <v>45102</v>
      </c>
      <c r="E3431" s="1">
        <v>45136</v>
      </c>
      <c r="F3431" t="s">
        <v>44</v>
      </c>
      <c r="G3431" t="s">
        <v>79</v>
      </c>
      <c r="H3431" t="s">
        <v>35</v>
      </c>
      <c r="I3431">
        <v>99214</v>
      </c>
      <c r="J3431">
        <v>4363.62</v>
      </c>
      <c r="K3431">
        <v>3816.81</v>
      </c>
      <c r="L3431" t="s">
        <v>18</v>
      </c>
      <c r="M3431" t="s">
        <v>19</v>
      </c>
      <c r="N3431" s="2">
        <f t="shared" si="53"/>
        <v>0</v>
      </c>
      <c r="O3431">
        <f>DATEDIF(Table1[[#This Row],[Submission_Date]],Table1[[#This Row],[Decision_Date]],"D")</f>
        <v>34</v>
      </c>
      <c r="P3431">
        <f>Table1[[#This Row],[Claim_Amount]]-Table1[[#This Row],[Paid_Amount]]</f>
        <v>546.80999999999995</v>
      </c>
    </row>
    <row r="3432" spans="1:16" x14ac:dyDescent="0.3">
      <c r="A3432" t="s">
        <v>6227</v>
      </c>
      <c r="B3432" t="s">
        <v>2890</v>
      </c>
      <c r="C3432" s="1">
        <v>45648</v>
      </c>
      <c r="D3432" s="1">
        <v>45654</v>
      </c>
      <c r="E3432" s="1">
        <v>45686</v>
      </c>
      <c r="F3432" t="s">
        <v>15</v>
      </c>
      <c r="G3432" t="s">
        <v>79</v>
      </c>
      <c r="H3432" t="s">
        <v>35</v>
      </c>
      <c r="I3432">
        <v>90837</v>
      </c>
      <c r="J3432">
        <v>2626.05</v>
      </c>
      <c r="K3432">
        <v>2297.87</v>
      </c>
      <c r="L3432" t="s">
        <v>18</v>
      </c>
      <c r="M3432" t="s">
        <v>19</v>
      </c>
      <c r="N3432" s="2">
        <f t="shared" si="53"/>
        <v>0</v>
      </c>
      <c r="O3432">
        <f>DATEDIF(Table1[[#This Row],[Submission_Date]],Table1[[#This Row],[Decision_Date]],"D")</f>
        <v>32</v>
      </c>
      <c r="P3432">
        <f>Table1[[#This Row],[Claim_Amount]]-Table1[[#This Row],[Paid_Amount]]</f>
        <v>328.18000000000029</v>
      </c>
    </row>
    <row r="3433" spans="1:16" x14ac:dyDescent="0.3">
      <c r="A3433" t="s">
        <v>6228</v>
      </c>
      <c r="B3433" t="s">
        <v>6229</v>
      </c>
      <c r="C3433" s="1">
        <v>45207</v>
      </c>
      <c r="D3433" s="1">
        <v>45233</v>
      </c>
      <c r="E3433" s="1">
        <v>45261</v>
      </c>
      <c r="F3433" t="s">
        <v>72</v>
      </c>
      <c r="G3433" t="s">
        <v>16</v>
      </c>
      <c r="H3433" t="s">
        <v>45</v>
      </c>
      <c r="I3433">
        <v>99214</v>
      </c>
      <c r="J3433">
        <v>5308.05</v>
      </c>
      <c r="K3433">
        <v>0</v>
      </c>
      <c r="L3433" t="s">
        <v>60</v>
      </c>
      <c r="M3433" t="s">
        <v>101</v>
      </c>
      <c r="N3433" s="2">
        <f t="shared" si="53"/>
        <v>1</v>
      </c>
      <c r="O3433">
        <f>DATEDIF(Table1[[#This Row],[Submission_Date]],Table1[[#This Row],[Decision_Date]],"D")</f>
        <v>28</v>
      </c>
      <c r="P3433">
        <f>Table1[[#This Row],[Claim_Amount]]-Table1[[#This Row],[Paid_Amount]]</f>
        <v>5308.05</v>
      </c>
    </row>
    <row r="3434" spans="1:16" x14ac:dyDescent="0.3">
      <c r="A3434" t="s">
        <v>6230</v>
      </c>
      <c r="B3434" t="s">
        <v>6231</v>
      </c>
      <c r="C3434" s="1">
        <v>45101</v>
      </c>
      <c r="D3434" s="1">
        <v>45104</v>
      </c>
      <c r="E3434" s="1">
        <v>45113</v>
      </c>
      <c r="F3434" t="s">
        <v>27</v>
      </c>
      <c r="G3434" t="s">
        <v>34</v>
      </c>
      <c r="H3434" t="s">
        <v>29</v>
      </c>
      <c r="I3434">
        <v>71046</v>
      </c>
      <c r="J3434">
        <v>2745.73</v>
      </c>
      <c r="K3434">
        <v>2619.37</v>
      </c>
      <c r="L3434" t="s">
        <v>18</v>
      </c>
      <c r="M3434" t="s">
        <v>19</v>
      </c>
      <c r="N3434" s="2">
        <f t="shared" si="53"/>
        <v>0</v>
      </c>
      <c r="O3434">
        <f>DATEDIF(Table1[[#This Row],[Submission_Date]],Table1[[#This Row],[Decision_Date]],"D")</f>
        <v>9</v>
      </c>
      <c r="P3434">
        <f>Table1[[#This Row],[Claim_Amount]]-Table1[[#This Row],[Paid_Amount]]</f>
        <v>126.36000000000013</v>
      </c>
    </row>
    <row r="3435" spans="1:16" x14ac:dyDescent="0.3">
      <c r="A3435" t="s">
        <v>6232</v>
      </c>
      <c r="B3435" t="s">
        <v>6233</v>
      </c>
      <c r="C3435" s="1">
        <v>45533</v>
      </c>
      <c r="D3435" s="1">
        <v>45537</v>
      </c>
      <c r="E3435" s="1">
        <v>45573</v>
      </c>
      <c r="F3435" t="s">
        <v>27</v>
      </c>
      <c r="G3435" t="s">
        <v>28</v>
      </c>
      <c r="H3435" t="s">
        <v>87</v>
      </c>
      <c r="I3435">
        <v>66984</v>
      </c>
      <c r="J3435">
        <v>1671.82</v>
      </c>
      <c r="K3435">
        <v>1441.44</v>
      </c>
      <c r="L3435" t="s">
        <v>18</v>
      </c>
      <c r="M3435" t="s">
        <v>19</v>
      </c>
      <c r="N3435" s="2">
        <f t="shared" si="53"/>
        <v>0</v>
      </c>
      <c r="O3435">
        <f>DATEDIF(Table1[[#This Row],[Submission_Date]],Table1[[#This Row],[Decision_Date]],"D")</f>
        <v>36</v>
      </c>
      <c r="P3435">
        <f>Table1[[#This Row],[Claim_Amount]]-Table1[[#This Row],[Paid_Amount]]</f>
        <v>230.37999999999988</v>
      </c>
    </row>
    <row r="3436" spans="1:16" x14ac:dyDescent="0.3">
      <c r="A3436" t="s">
        <v>6234</v>
      </c>
      <c r="B3436" t="s">
        <v>2015</v>
      </c>
      <c r="C3436" s="1">
        <v>45486</v>
      </c>
      <c r="D3436" s="1">
        <v>45497</v>
      </c>
      <c r="E3436" s="1">
        <v>45511</v>
      </c>
      <c r="F3436" t="s">
        <v>22</v>
      </c>
      <c r="G3436" t="s">
        <v>23</v>
      </c>
      <c r="H3436" t="s">
        <v>17</v>
      </c>
      <c r="I3436">
        <v>63047</v>
      </c>
      <c r="J3436">
        <v>11136.1</v>
      </c>
      <c r="K3436">
        <v>9595.86</v>
      </c>
      <c r="L3436" t="s">
        <v>18</v>
      </c>
      <c r="M3436" t="s">
        <v>19</v>
      </c>
      <c r="N3436" s="2">
        <f t="shared" si="53"/>
        <v>0</v>
      </c>
      <c r="O3436">
        <f>DATEDIF(Table1[[#This Row],[Submission_Date]],Table1[[#This Row],[Decision_Date]],"D")</f>
        <v>14</v>
      </c>
      <c r="P3436">
        <f>Table1[[#This Row],[Claim_Amount]]-Table1[[#This Row],[Paid_Amount]]</f>
        <v>1540.2399999999998</v>
      </c>
    </row>
    <row r="3437" spans="1:16" x14ac:dyDescent="0.3">
      <c r="A3437" t="s">
        <v>6235</v>
      </c>
      <c r="B3437" t="s">
        <v>6236</v>
      </c>
      <c r="C3437" s="1">
        <v>45295</v>
      </c>
      <c r="D3437" s="1">
        <v>45300</v>
      </c>
      <c r="E3437" s="1">
        <v>45335</v>
      </c>
      <c r="F3437" t="s">
        <v>27</v>
      </c>
      <c r="G3437" t="s">
        <v>79</v>
      </c>
      <c r="H3437" t="s">
        <v>38</v>
      </c>
      <c r="I3437">
        <v>63047</v>
      </c>
      <c r="J3437">
        <v>3682.07</v>
      </c>
      <c r="K3437">
        <v>0</v>
      </c>
      <c r="L3437" t="s">
        <v>30</v>
      </c>
      <c r="M3437" t="s">
        <v>19</v>
      </c>
      <c r="N3437" s="2">
        <f t="shared" si="53"/>
        <v>0</v>
      </c>
      <c r="O3437">
        <f>DATEDIF(Table1[[#This Row],[Submission_Date]],Table1[[#This Row],[Decision_Date]],"D")</f>
        <v>35</v>
      </c>
      <c r="P3437">
        <f>Table1[[#This Row],[Claim_Amount]]-Table1[[#This Row],[Paid_Amount]]</f>
        <v>3682.07</v>
      </c>
    </row>
    <row r="3438" spans="1:16" x14ac:dyDescent="0.3">
      <c r="A3438" t="s">
        <v>6237</v>
      </c>
      <c r="B3438" t="s">
        <v>6238</v>
      </c>
      <c r="C3438" s="1">
        <v>45086</v>
      </c>
      <c r="D3438" s="1">
        <v>45090</v>
      </c>
      <c r="E3438" s="1">
        <v>45142</v>
      </c>
      <c r="F3438" t="s">
        <v>106</v>
      </c>
      <c r="G3438" t="s">
        <v>41</v>
      </c>
      <c r="H3438" t="s">
        <v>38</v>
      </c>
      <c r="I3438">
        <v>66984</v>
      </c>
      <c r="J3438">
        <v>2861.2</v>
      </c>
      <c r="K3438">
        <v>0</v>
      </c>
      <c r="L3438" t="s">
        <v>30</v>
      </c>
      <c r="M3438" t="s">
        <v>19</v>
      </c>
      <c r="N3438" s="2">
        <f t="shared" si="53"/>
        <v>0</v>
      </c>
      <c r="O3438">
        <f>DATEDIF(Table1[[#This Row],[Submission_Date]],Table1[[#This Row],[Decision_Date]],"D")</f>
        <v>52</v>
      </c>
      <c r="P3438">
        <f>Table1[[#This Row],[Claim_Amount]]-Table1[[#This Row],[Paid_Amount]]</f>
        <v>2861.2</v>
      </c>
    </row>
    <row r="3439" spans="1:16" x14ac:dyDescent="0.3">
      <c r="A3439" t="s">
        <v>6239</v>
      </c>
      <c r="B3439" t="s">
        <v>6240</v>
      </c>
      <c r="C3439" s="1">
        <v>45435</v>
      </c>
      <c r="D3439" s="1">
        <v>45460</v>
      </c>
      <c r="E3439" s="1">
        <v>45496</v>
      </c>
      <c r="F3439" t="s">
        <v>106</v>
      </c>
      <c r="G3439" t="s">
        <v>34</v>
      </c>
      <c r="H3439" t="s">
        <v>17</v>
      </c>
      <c r="I3439">
        <v>66984</v>
      </c>
      <c r="J3439">
        <v>651.29</v>
      </c>
      <c r="K3439">
        <v>0</v>
      </c>
      <c r="L3439" t="s">
        <v>60</v>
      </c>
      <c r="M3439" t="s">
        <v>221</v>
      </c>
      <c r="N3439" s="2">
        <f t="shared" si="53"/>
        <v>1</v>
      </c>
      <c r="O3439">
        <f>DATEDIF(Table1[[#This Row],[Submission_Date]],Table1[[#This Row],[Decision_Date]],"D")</f>
        <v>36</v>
      </c>
      <c r="P3439">
        <f>Table1[[#This Row],[Claim_Amount]]-Table1[[#This Row],[Paid_Amount]]</f>
        <v>651.29</v>
      </c>
    </row>
    <row r="3440" spans="1:16" x14ac:dyDescent="0.3">
      <c r="A3440" t="s">
        <v>6241</v>
      </c>
      <c r="B3440" t="s">
        <v>3433</v>
      </c>
      <c r="C3440" s="1">
        <v>44987</v>
      </c>
      <c r="D3440" s="1">
        <v>45010</v>
      </c>
      <c r="E3440" s="1">
        <v>45060</v>
      </c>
      <c r="F3440" t="s">
        <v>72</v>
      </c>
      <c r="G3440" t="s">
        <v>79</v>
      </c>
      <c r="H3440" t="s">
        <v>29</v>
      </c>
      <c r="I3440">
        <v>71046</v>
      </c>
      <c r="J3440">
        <v>645.07000000000005</v>
      </c>
      <c r="K3440">
        <v>0</v>
      </c>
      <c r="L3440" t="s">
        <v>30</v>
      </c>
      <c r="M3440" t="s">
        <v>19</v>
      </c>
      <c r="N3440" s="2">
        <f t="shared" si="53"/>
        <v>0</v>
      </c>
      <c r="O3440">
        <f>DATEDIF(Table1[[#This Row],[Submission_Date]],Table1[[#This Row],[Decision_Date]],"D")</f>
        <v>50</v>
      </c>
      <c r="P3440">
        <f>Table1[[#This Row],[Claim_Amount]]-Table1[[#This Row],[Paid_Amount]]</f>
        <v>645.07000000000005</v>
      </c>
    </row>
    <row r="3441" spans="1:16" x14ac:dyDescent="0.3">
      <c r="A3441" t="s">
        <v>6242</v>
      </c>
      <c r="B3441" t="s">
        <v>6243</v>
      </c>
      <c r="C3441" s="1">
        <v>45226</v>
      </c>
      <c r="D3441" s="1">
        <v>45252</v>
      </c>
      <c r="E3441" s="1">
        <v>45277</v>
      </c>
      <c r="F3441" t="s">
        <v>27</v>
      </c>
      <c r="G3441" t="s">
        <v>28</v>
      </c>
      <c r="H3441" t="s">
        <v>45</v>
      </c>
      <c r="I3441">
        <v>90837</v>
      </c>
      <c r="J3441">
        <v>2285.12</v>
      </c>
      <c r="K3441">
        <v>2082.19</v>
      </c>
      <c r="L3441" t="s">
        <v>18</v>
      </c>
      <c r="M3441" t="s">
        <v>19</v>
      </c>
      <c r="N3441" s="2">
        <f t="shared" si="53"/>
        <v>0</v>
      </c>
      <c r="O3441">
        <f>DATEDIF(Table1[[#This Row],[Submission_Date]],Table1[[#This Row],[Decision_Date]],"D")</f>
        <v>25</v>
      </c>
      <c r="P3441">
        <f>Table1[[#This Row],[Claim_Amount]]-Table1[[#This Row],[Paid_Amount]]</f>
        <v>202.92999999999984</v>
      </c>
    </row>
    <row r="3442" spans="1:16" x14ac:dyDescent="0.3">
      <c r="A3442" t="s">
        <v>6244</v>
      </c>
      <c r="B3442" t="s">
        <v>6245</v>
      </c>
      <c r="C3442" s="1">
        <v>45556</v>
      </c>
      <c r="D3442" s="1">
        <v>45584</v>
      </c>
      <c r="E3442" s="1">
        <v>45637</v>
      </c>
      <c r="F3442" t="s">
        <v>22</v>
      </c>
      <c r="G3442" t="s">
        <v>79</v>
      </c>
      <c r="H3442" t="s">
        <v>52</v>
      </c>
      <c r="I3442">
        <v>45378</v>
      </c>
      <c r="J3442">
        <v>2031.27</v>
      </c>
      <c r="K3442">
        <v>0</v>
      </c>
      <c r="L3442" t="s">
        <v>60</v>
      </c>
      <c r="M3442" t="s">
        <v>61</v>
      </c>
      <c r="N3442" s="2">
        <f t="shared" si="53"/>
        <v>1</v>
      </c>
      <c r="O3442">
        <f>DATEDIF(Table1[[#This Row],[Submission_Date]],Table1[[#This Row],[Decision_Date]],"D")</f>
        <v>53</v>
      </c>
      <c r="P3442">
        <f>Table1[[#This Row],[Claim_Amount]]-Table1[[#This Row],[Paid_Amount]]</f>
        <v>2031.27</v>
      </c>
    </row>
    <row r="3443" spans="1:16" x14ac:dyDescent="0.3">
      <c r="A3443" t="s">
        <v>6246</v>
      </c>
      <c r="B3443" t="s">
        <v>6247</v>
      </c>
      <c r="C3443" s="1">
        <v>45383</v>
      </c>
      <c r="D3443" s="1">
        <v>45402</v>
      </c>
      <c r="E3443" s="1">
        <v>45421</v>
      </c>
      <c r="F3443" t="s">
        <v>72</v>
      </c>
      <c r="G3443" t="s">
        <v>28</v>
      </c>
      <c r="H3443" t="s">
        <v>38</v>
      </c>
      <c r="I3443">
        <v>99214</v>
      </c>
      <c r="J3443">
        <v>1106.22</v>
      </c>
      <c r="K3443">
        <v>0</v>
      </c>
      <c r="L3443" t="s">
        <v>60</v>
      </c>
      <c r="M3443" t="s">
        <v>221</v>
      </c>
      <c r="N3443" s="2">
        <f t="shared" si="53"/>
        <v>1</v>
      </c>
      <c r="O3443">
        <f>DATEDIF(Table1[[#This Row],[Submission_Date]],Table1[[#This Row],[Decision_Date]],"D")</f>
        <v>19</v>
      </c>
      <c r="P3443">
        <f>Table1[[#This Row],[Claim_Amount]]-Table1[[#This Row],[Paid_Amount]]</f>
        <v>1106.22</v>
      </c>
    </row>
    <row r="3444" spans="1:16" x14ac:dyDescent="0.3">
      <c r="A3444" t="s">
        <v>6248</v>
      </c>
      <c r="B3444" t="s">
        <v>6249</v>
      </c>
      <c r="C3444" s="1">
        <v>45569</v>
      </c>
      <c r="D3444" s="1">
        <v>45599</v>
      </c>
      <c r="E3444" s="1">
        <v>45614</v>
      </c>
      <c r="F3444" t="s">
        <v>15</v>
      </c>
      <c r="G3444" t="s">
        <v>34</v>
      </c>
      <c r="H3444" t="s">
        <v>52</v>
      </c>
      <c r="I3444">
        <v>71046</v>
      </c>
      <c r="J3444">
        <v>2023.91</v>
      </c>
      <c r="K3444">
        <v>1793.5</v>
      </c>
      <c r="L3444" t="s">
        <v>18</v>
      </c>
      <c r="M3444" t="s">
        <v>19</v>
      </c>
      <c r="N3444" s="2">
        <f t="shared" si="53"/>
        <v>0</v>
      </c>
      <c r="O3444">
        <f>DATEDIF(Table1[[#This Row],[Submission_Date]],Table1[[#This Row],[Decision_Date]],"D")</f>
        <v>15</v>
      </c>
      <c r="P3444">
        <f>Table1[[#This Row],[Claim_Amount]]-Table1[[#This Row],[Paid_Amount]]</f>
        <v>230.41000000000008</v>
      </c>
    </row>
    <row r="3445" spans="1:16" x14ac:dyDescent="0.3">
      <c r="A3445" t="s">
        <v>6250</v>
      </c>
      <c r="B3445" t="s">
        <v>6251</v>
      </c>
      <c r="C3445" s="1">
        <v>45608</v>
      </c>
      <c r="D3445" s="1">
        <v>45629</v>
      </c>
      <c r="E3445" s="1">
        <v>45670</v>
      </c>
      <c r="F3445" t="s">
        <v>27</v>
      </c>
      <c r="G3445" t="s">
        <v>79</v>
      </c>
      <c r="H3445" t="s">
        <v>29</v>
      </c>
      <c r="I3445">
        <v>99213</v>
      </c>
      <c r="J3445">
        <v>6443.98</v>
      </c>
      <c r="K3445">
        <v>6346.44</v>
      </c>
      <c r="L3445" t="s">
        <v>18</v>
      </c>
      <c r="M3445" t="s">
        <v>19</v>
      </c>
      <c r="N3445" s="2">
        <f t="shared" si="53"/>
        <v>0</v>
      </c>
      <c r="O3445">
        <f>DATEDIF(Table1[[#This Row],[Submission_Date]],Table1[[#This Row],[Decision_Date]],"D")</f>
        <v>41</v>
      </c>
      <c r="P3445">
        <f>Table1[[#This Row],[Claim_Amount]]-Table1[[#This Row],[Paid_Amount]]</f>
        <v>97.539999999999964</v>
      </c>
    </row>
    <row r="3446" spans="1:16" x14ac:dyDescent="0.3">
      <c r="A3446" t="s">
        <v>6252</v>
      </c>
      <c r="B3446" t="s">
        <v>1442</v>
      </c>
      <c r="C3446" s="1">
        <v>45163</v>
      </c>
      <c r="D3446" s="1">
        <v>45169</v>
      </c>
      <c r="E3446" s="1">
        <v>45181</v>
      </c>
      <c r="F3446" t="s">
        <v>72</v>
      </c>
      <c r="G3446" t="s">
        <v>79</v>
      </c>
      <c r="H3446" t="s">
        <v>35</v>
      </c>
      <c r="I3446">
        <v>71046</v>
      </c>
      <c r="J3446">
        <v>3153.67</v>
      </c>
      <c r="K3446">
        <v>0</v>
      </c>
      <c r="L3446" t="s">
        <v>60</v>
      </c>
      <c r="M3446" t="s">
        <v>221</v>
      </c>
      <c r="N3446" s="2">
        <f t="shared" si="53"/>
        <v>1</v>
      </c>
      <c r="O3446">
        <f>DATEDIF(Table1[[#This Row],[Submission_Date]],Table1[[#This Row],[Decision_Date]],"D")</f>
        <v>12</v>
      </c>
      <c r="P3446">
        <f>Table1[[#This Row],[Claim_Amount]]-Table1[[#This Row],[Paid_Amount]]</f>
        <v>3153.67</v>
      </c>
    </row>
    <row r="3447" spans="1:16" x14ac:dyDescent="0.3">
      <c r="A3447" t="s">
        <v>6253</v>
      </c>
      <c r="B3447" t="s">
        <v>6254</v>
      </c>
      <c r="C3447" s="1">
        <v>45211</v>
      </c>
      <c r="D3447" s="1">
        <v>45238</v>
      </c>
      <c r="E3447" s="1">
        <v>45251</v>
      </c>
      <c r="F3447" t="s">
        <v>106</v>
      </c>
      <c r="G3447" t="s">
        <v>16</v>
      </c>
      <c r="H3447" t="s">
        <v>35</v>
      </c>
      <c r="I3447">
        <v>99214</v>
      </c>
      <c r="J3447">
        <v>725.74</v>
      </c>
      <c r="K3447">
        <v>0</v>
      </c>
      <c r="L3447" t="s">
        <v>60</v>
      </c>
      <c r="M3447" t="s">
        <v>153</v>
      </c>
      <c r="N3447" s="2">
        <f t="shared" si="53"/>
        <v>1</v>
      </c>
      <c r="O3447">
        <f>DATEDIF(Table1[[#This Row],[Submission_Date]],Table1[[#This Row],[Decision_Date]],"D")</f>
        <v>13</v>
      </c>
      <c r="P3447">
        <f>Table1[[#This Row],[Claim_Amount]]-Table1[[#This Row],[Paid_Amount]]</f>
        <v>725.74</v>
      </c>
    </row>
    <row r="3448" spans="1:16" x14ac:dyDescent="0.3">
      <c r="A3448" t="s">
        <v>6255</v>
      </c>
      <c r="B3448" t="s">
        <v>3198</v>
      </c>
      <c r="C3448" s="1">
        <v>45240</v>
      </c>
      <c r="D3448" s="1">
        <v>45254</v>
      </c>
      <c r="E3448" s="1">
        <v>45272</v>
      </c>
      <c r="F3448" t="s">
        <v>106</v>
      </c>
      <c r="G3448" t="s">
        <v>16</v>
      </c>
      <c r="H3448" t="s">
        <v>24</v>
      </c>
      <c r="I3448">
        <v>66984</v>
      </c>
      <c r="J3448">
        <v>1653.74</v>
      </c>
      <c r="K3448">
        <v>1348.43</v>
      </c>
      <c r="L3448" t="s">
        <v>18</v>
      </c>
      <c r="M3448" t="s">
        <v>19</v>
      </c>
      <c r="N3448" s="2">
        <f t="shared" si="53"/>
        <v>0</v>
      </c>
      <c r="O3448">
        <f>DATEDIF(Table1[[#This Row],[Submission_Date]],Table1[[#This Row],[Decision_Date]],"D")</f>
        <v>18</v>
      </c>
      <c r="P3448">
        <f>Table1[[#This Row],[Claim_Amount]]-Table1[[#This Row],[Paid_Amount]]</f>
        <v>305.30999999999995</v>
      </c>
    </row>
    <row r="3449" spans="1:16" x14ac:dyDescent="0.3">
      <c r="A3449" t="s">
        <v>6256</v>
      </c>
      <c r="B3449" t="s">
        <v>2224</v>
      </c>
      <c r="C3449" s="1">
        <v>45240</v>
      </c>
      <c r="D3449" s="1">
        <v>45264</v>
      </c>
      <c r="E3449" s="1">
        <v>45309</v>
      </c>
      <c r="F3449" t="s">
        <v>48</v>
      </c>
      <c r="G3449" t="s">
        <v>34</v>
      </c>
      <c r="H3449" t="s">
        <v>17</v>
      </c>
      <c r="I3449">
        <v>99214</v>
      </c>
      <c r="J3449">
        <v>949.59</v>
      </c>
      <c r="K3449">
        <v>807.78</v>
      </c>
      <c r="L3449" t="s">
        <v>18</v>
      </c>
      <c r="M3449" t="s">
        <v>19</v>
      </c>
      <c r="N3449" s="2">
        <f t="shared" si="53"/>
        <v>0</v>
      </c>
      <c r="O3449">
        <f>DATEDIF(Table1[[#This Row],[Submission_Date]],Table1[[#This Row],[Decision_Date]],"D")</f>
        <v>45</v>
      </c>
      <c r="P3449">
        <f>Table1[[#This Row],[Claim_Amount]]-Table1[[#This Row],[Paid_Amount]]</f>
        <v>141.81000000000006</v>
      </c>
    </row>
    <row r="3450" spans="1:16" x14ac:dyDescent="0.3">
      <c r="A3450" t="s">
        <v>6257</v>
      </c>
      <c r="B3450" t="s">
        <v>6258</v>
      </c>
      <c r="C3450" s="1">
        <v>45326</v>
      </c>
      <c r="D3450" s="1">
        <v>45346</v>
      </c>
      <c r="E3450" s="1">
        <v>45375</v>
      </c>
      <c r="F3450" t="s">
        <v>27</v>
      </c>
      <c r="G3450" t="s">
        <v>79</v>
      </c>
      <c r="H3450" t="s">
        <v>55</v>
      </c>
      <c r="I3450">
        <v>27130</v>
      </c>
      <c r="J3450">
        <v>1325.89</v>
      </c>
      <c r="K3450">
        <v>0</v>
      </c>
      <c r="L3450" t="s">
        <v>30</v>
      </c>
      <c r="M3450" t="s">
        <v>19</v>
      </c>
      <c r="N3450" s="2">
        <f t="shared" si="53"/>
        <v>0</v>
      </c>
      <c r="O3450">
        <f>DATEDIF(Table1[[#This Row],[Submission_Date]],Table1[[#This Row],[Decision_Date]],"D")</f>
        <v>29</v>
      </c>
      <c r="P3450">
        <f>Table1[[#This Row],[Claim_Amount]]-Table1[[#This Row],[Paid_Amount]]</f>
        <v>1325.89</v>
      </c>
    </row>
    <row r="3451" spans="1:16" x14ac:dyDescent="0.3">
      <c r="A3451" t="s">
        <v>6259</v>
      </c>
      <c r="B3451" t="s">
        <v>6260</v>
      </c>
      <c r="C3451" s="1">
        <v>45141</v>
      </c>
      <c r="D3451" s="1">
        <v>45170</v>
      </c>
      <c r="E3451" s="1">
        <v>45195</v>
      </c>
      <c r="F3451" t="s">
        <v>33</v>
      </c>
      <c r="G3451" t="s">
        <v>16</v>
      </c>
      <c r="H3451" t="s">
        <v>38</v>
      </c>
      <c r="I3451">
        <v>93000</v>
      </c>
      <c r="J3451">
        <v>1298.68</v>
      </c>
      <c r="K3451">
        <v>0</v>
      </c>
      <c r="L3451" t="s">
        <v>60</v>
      </c>
      <c r="M3451" t="s">
        <v>101</v>
      </c>
      <c r="N3451" s="2">
        <f t="shared" si="53"/>
        <v>1</v>
      </c>
      <c r="O3451">
        <f>DATEDIF(Table1[[#This Row],[Submission_Date]],Table1[[#This Row],[Decision_Date]],"D")</f>
        <v>25</v>
      </c>
      <c r="P3451">
        <f>Table1[[#This Row],[Claim_Amount]]-Table1[[#This Row],[Paid_Amount]]</f>
        <v>1298.68</v>
      </c>
    </row>
    <row r="3452" spans="1:16" x14ac:dyDescent="0.3">
      <c r="A3452" t="s">
        <v>6261</v>
      </c>
      <c r="B3452" t="s">
        <v>6262</v>
      </c>
      <c r="C3452" s="1">
        <v>45601</v>
      </c>
      <c r="D3452" s="1">
        <v>45609</v>
      </c>
      <c r="E3452" s="1">
        <v>45661</v>
      </c>
      <c r="F3452" t="s">
        <v>33</v>
      </c>
      <c r="G3452" t="s">
        <v>23</v>
      </c>
      <c r="H3452" t="s">
        <v>49</v>
      </c>
      <c r="I3452">
        <v>27447</v>
      </c>
      <c r="J3452">
        <v>1233.8399999999999</v>
      </c>
      <c r="K3452">
        <v>1154.8399999999999</v>
      </c>
      <c r="L3452" t="s">
        <v>18</v>
      </c>
      <c r="M3452" t="s">
        <v>19</v>
      </c>
      <c r="N3452" s="2">
        <f t="shared" si="53"/>
        <v>0</v>
      </c>
      <c r="O3452">
        <f>DATEDIF(Table1[[#This Row],[Submission_Date]],Table1[[#This Row],[Decision_Date]],"D")</f>
        <v>52</v>
      </c>
      <c r="P3452">
        <f>Table1[[#This Row],[Claim_Amount]]-Table1[[#This Row],[Paid_Amount]]</f>
        <v>79</v>
      </c>
    </row>
    <row r="3453" spans="1:16" x14ac:dyDescent="0.3">
      <c r="A3453" t="s">
        <v>6263</v>
      </c>
      <c r="B3453" t="s">
        <v>3749</v>
      </c>
      <c r="C3453" s="1">
        <v>45228</v>
      </c>
      <c r="D3453" s="1">
        <v>45242</v>
      </c>
      <c r="E3453" s="1">
        <v>45268</v>
      </c>
      <c r="F3453" t="s">
        <v>27</v>
      </c>
      <c r="G3453" t="s">
        <v>34</v>
      </c>
      <c r="H3453" t="s">
        <v>52</v>
      </c>
      <c r="I3453">
        <v>71046</v>
      </c>
      <c r="J3453">
        <v>662.41</v>
      </c>
      <c r="K3453">
        <v>621.88</v>
      </c>
      <c r="L3453" t="s">
        <v>18</v>
      </c>
      <c r="M3453" t="s">
        <v>19</v>
      </c>
      <c r="N3453" s="2">
        <f t="shared" si="53"/>
        <v>0</v>
      </c>
      <c r="O3453">
        <f>DATEDIF(Table1[[#This Row],[Submission_Date]],Table1[[#This Row],[Decision_Date]],"D")</f>
        <v>26</v>
      </c>
      <c r="P3453">
        <f>Table1[[#This Row],[Claim_Amount]]-Table1[[#This Row],[Paid_Amount]]</f>
        <v>40.529999999999973</v>
      </c>
    </row>
    <row r="3454" spans="1:16" x14ac:dyDescent="0.3">
      <c r="A3454" t="s">
        <v>6264</v>
      </c>
      <c r="B3454" t="s">
        <v>6265</v>
      </c>
      <c r="C3454" s="1">
        <v>45319</v>
      </c>
      <c r="D3454" s="1">
        <v>45320</v>
      </c>
      <c r="E3454" s="1">
        <v>45352</v>
      </c>
      <c r="F3454" t="s">
        <v>33</v>
      </c>
      <c r="G3454" t="s">
        <v>16</v>
      </c>
      <c r="H3454" t="s">
        <v>35</v>
      </c>
      <c r="I3454">
        <v>99214</v>
      </c>
      <c r="J3454">
        <v>1632.51</v>
      </c>
      <c r="K3454">
        <v>1287.81</v>
      </c>
      <c r="L3454" t="s">
        <v>18</v>
      </c>
      <c r="M3454" t="s">
        <v>19</v>
      </c>
      <c r="N3454" s="2">
        <f t="shared" si="53"/>
        <v>0</v>
      </c>
      <c r="O3454">
        <f>DATEDIF(Table1[[#This Row],[Submission_Date]],Table1[[#This Row],[Decision_Date]],"D")</f>
        <v>32</v>
      </c>
      <c r="P3454">
        <f>Table1[[#This Row],[Claim_Amount]]-Table1[[#This Row],[Paid_Amount]]</f>
        <v>344.70000000000005</v>
      </c>
    </row>
    <row r="3455" spans="1:16" x14ac:dyDescent="0.3">
      <c r="A3455" t="s">
        <v>6266</v>
      </c>
      <c r="B3455" t="s">
        <v>1796</v>
      </c>
      <c r="C3455" s="1">
        <v>45194</v>
      </c>
      <c r="D3455" s="1">
        <v>45213</v>
      </c>
      <c r="E3455" s="1">
        <v>45236</v>
      </c>
      <c r="F3455" t="s">
        <v>27</v>
      </c>
      <c r="G3455" t="s">
        <v>34</v>
      </c>
      <c r="H3455" t="s">
        <v>52</v>
      </c>
      <c r="I3455">
        <v>99214</v>
      </c>
      <c r="J3455">
        <v>1154.6099999999999</v>
      </c>
      <c r="K3455">
        <v>1146.83</v>
      </c>
      <c r="L3455" t="s">
        <v>18</v>
      </c>
      <c r="M3455" t="s">
        <v>19</v>
      </c>
      <c r="N3455" s="2">
        <f t="shared" si="53"/>
        <v>0</v>
      </c>
      <c r="O3455">
        <f>DATEDIF(Table1[[#This Row],[Submission_Date]],Table1[[#This Row],[Decision_Date]],"D")</f>
        <v>23</v>
      </c>
      <c r="P3455">
        <f>Table1[[#This Row],[Claim_Amount]]-Table1[[#This Row],[Paid_Amount]]</f>
        <v>7.7799999999999727</v>
      </c>
    </row>
    <row r="3456" spans="1:16" x14ac:dyDescent="0.3">
      <c r="A3456" t="s">
        <v>6267</v>
      </c>
      <c r="B3456" t="s">
        <v>6268</v>
      </c>
      <c r="C3456" s="1">
        <v>45419</v>
      </c>
      <c r="D3456" s="1">
        <v>45438</v>
      </c>
      <c r="E3456" s="1">
        <v>45459</v>
      </c>
      <c r="F3456" t="s">
        <v>48</v>
      </c>
      <c r="G3456" t="s">
        <v>16</v>
      </c>
      <c r="H3456" t="s">
        <v>29</v>
      </c>
      <c r="I3456">
        <v>45378</v>
      </c>
      <c r="J3456">
        <v>173.55</v>
      </c>
      <c r="K3456">
        <v>0</v>
      </c>
      <c r="L3456" t="s">
        <v>60</v>
      </c>
      <c r="M3456" t="s">
        <v>61</v>
      </c>
      <c r="N3456" s="2">
        <f t="shared" si="53"/>
        <v>1</v>
      </c>
      <c r="O3456">
        <f>DATEDIF(Table1[[#This Row],[Submission_Date]],Table1[[#This Row],[Decision_Date]],"D")</f>
        <v>21</v>
      </c>
      <c r="P3456">
        <f>Table1[[#This Row],[Claim_Amount]]-Table1[[#This Row],[Paid_Amount]]</f>
        <v>173.55</v>
      </c>
    </row>
    <row r="3457" spans="1:16" x14ac:dyDescent="0.3">
      <c r="A3457" t="s">
        <v>6269</v>
      </c>
      <c r="B3457" t="s">
        <v>6270</v>
      </c>
      <c r="C3457" s="1">
        <v>45190</v>
      </c>
      <c r="D3457" s="1">
        <v>45206</v>
      </c>
      <c r="E3457" s="1">
        <v>45217</v>
      </c>
      <c r="F3457" t="s">
        <v>106</v>
      </c>
      <c r="G3457" t="s">
        <v>79</v>
      </c>
      <c r="H3457" t="s">
        <v>52</v>
      </c>
      <c r="I3457">
        <v>90837</v>
      </c>
      <c r="J3457">
        <v>9342.9500000000007</v>
      </c>
      <c r="K3457">
        <v>0</v>
      </c>
      <c r="L3457" t="s">
        <v>30</v>
      </c>
      <c r="M3457" t="s">
        <v>19</v>
      </c>
      <c r="N3457" s="2">
        <f t="shared" si="53"/>
        <v>0</v>
      </c>
      <c r="O3457">
        <f>DATEDIF(Table1[[#This Row],[Submission_Date]],Table1[[#This Row],[Decision_Date]],"D")</f>
        <v>11</v>
      </c>
      <c r="P3457">
        <f>Table1[[#This Row],[Claim_Amount]]-Table1[[#This Row],[Paid_Amount]]</f>
        <v>9342.9500000000007</v>
      </c>
    </row>
    <row r="3458" spans="1:16" x14ac:dyDescent="0.3">
      <c r="A3458" t="s">
        <v>6271</v>
      </c>
      <c r="B3458" t="s">
        <v>6272</v>
      </c>
      <c r="C3458" s="1">
        <v>45509</v>
      </c>
      <c r="D3458" s="1">
        <v>45511</v>
      </c>
      <c r="E3458" s="1">
        <v>45532</v>
      </c>
      <c r="F3458" t="s">
        <v>106</v>
      </c>
      <c r="G3458" t="s">
        <v>23</v>
      </c>
      <c r="H3458" t="s">
        <v>49</v>
      </c>
      <c r="I3458">
        <v>99213</v>
      </c>
      <c r="J3458">
        <v>4320.0200000000004</v>
      </c>
      <c r="K3458">
        <v>4314.6099999999997</v>
      </c>
      <c r="L3458" t="s">
        <v>18</v>
      </c>
      <c r="M3458" t="s">
        <v>19</v>
      </c>
      <c r="N3458" s="2">
        <f t="shared" si="53"/>
        <v>0</v>
      </c>
      <c r="O3458">
        <f>DATEDIF(Table1[[#This Row],[Submission_Date]],Table1[[#This Row],[Decision_Date]],"D")</f>
        <v>21</v>
      </c>
      <c r="P3458">
        <f>Table1[[#This Row],[Claim_Amount]]-Table1[[#This Row],[Paid_Amount]]</f>
        <v>5.410000000000764</v>
      </c>
    </row>
    <row r="3459" spans="1:16" x14ac:dyDescent="0.3">
      <c r="A3459" t="s">
        <v>6273</v>
      </c>
      <c r="B3459" t="s">
        <v>6274</v>
      </c>
      <c r="C3459" s="1">
        <v>45370</v>
      </c>
      <c r="D3459" s="1">
        <v>45386</v>
      </c>
      <c r="E3459" s="1">
        <v>45428</v>
      </c>
      <c r="F3459" t="s">
        <v>48</v>
      </c>
      <c r="G3459" t="s">
        <v>41</v>
      </c>
      <c r="H3459" t="s">
        <v>55</v>
      </c>
      <c r="I3459">
        <v>45378</v>
      </c>
      <c r="J3459">
        <v>1338.04</v>
      </c>
      <c r="K3459">
        <v>0</v>
      </c>
      <c r="L3459" t="s">
        <v>60</v>
      </c>
      <c r="M3459" t="s">
        <v>252</v>
      </c>
      <c r="N3459" s="2">
        <f t="shared" ref="N3459:N3522" si="54">IF(L3459="Denied",1,0)</f>
        <v>1</v>
      </c>
      <c r="O3459">
        <f>DATEDIF(Table1[[#This Row],[Submission_Date]],Table1[[#This Row],[Decision_Date]],"D")</f>
        <v>42</v>
      </c>
      <c r="P3459">
        <f>Table1[[#This Row],[Claim_Amount]]-Table1[[#This Row],[Paid_Amount]]</f>
        <v>1338.04</v>
      </c>
    </row>
    <row r="3460" spans="1:16" x14ac:dyDescent="0.3">
      <c r="A3460" t="s">
        <v>6275</v>
      </c>
      <c r="B3460" t="s">
        <v>4117</v>
      </c>
      <c r="C3460" s="1">
        <v>45273</v>
      </c>
      <c r="D3460" s="1">
        <v>45280</v>
      </c>
      <c r="E3460" s="1">
        <v>45297</v>
      </c>
      <c r="F3460" t="s">
        <v>15</v>
      </c>
      <c r="G3460" t="s">
        <v>34</v>
      </c>
      <c r="H3460" t="s">
        <v>45</v>
      </c>
      <c r="I3460">
        <v>70553</v>
      </c>
      <c r="J3460">
        <v>1835.47</v>
      </c>
      <c r="K3460">
        <v>0</v>
      </c>
      <c r="L3460" t="s">
        <v>60</v>
      </c>
      <c r="M3460" t="s">
        <v>153</v>
      </c>
      <c r="N3460" s="2">
        <f t="shared" si="54"/>
        <v>1</v>
      </c>
      <c r="O3460">
        <f>DATEDIF(Table1[[#This Row],[Submission_Date]],Table1[[#This Row],[Decision_Date]],"D")</f>
        <v>17</v>
      </c>
      <c r="P3460">
        <f>Table1[[#This Row],[Claim_Amount]]-Table1[[#This Row],[Paid_Amount]]</f>
        <v>1835.47</v>
      </c>
    </row>
    <row r="3461" spans="1:16" x14ac:dyDescent="0.3">
      <c r="A3461" t="s">
        <v>6276</v>
      </c>
      <c r="B3461" t="s">
        <v>6277</v>
      </c>
      <c r="C3461" s="1">
        <v>45508</v>
      </c>
      <c r="D3461" s="1">
        <v>45536</v>
      </c>
      <c r="E3461" s="1">
        <v>45541</v>
      </c>
      <c r="F3461" t="s">
        <v>48</v>
      </c>
      <c r="G3461" t="s">
        <v>23</v>
      </c>
      <c r="H3461" t="s">
        <v>52</v>
      </c>
      <c r="I3461">
        <v>27130</v>
      </c>
      <c r="J3461">
        <v>708.16</v>
      </c>
      <c r="K3461">
        <v>0</v>
      </c>
      <c r="L3461" t="s">
        <v>60</v>
      </c>
      <c r="M3461" t="s">
        <v>447</v>
      </c>
      <c r="N3461" s="2">
        <f t="shared" si="54"/>
        <v>1</v>
      </c>
      <c r="O3461">
        <f>DATEDIF(Table1[[#This Row],[Submission_Date]],Table1[[#This Row],[Decision_Date]],"D")</f>
        <v>5</v>
      </c>
      <c r="P3461">
        <f>Table1[[#This Row],[Claim_Amount]]-Table1[[#This Row],[Paid_Amount]]</f>
        <v>708.16</v>
      </c>
    </row>
    <row r="3462" spans="1:16" x14ac:dyDescent="0.3">
      <c r="A3462" t="s">
        <v>6278</v>
      </c>
      <c r="B3462" t="s">
        <v>6279</v>
      </c>
      <c r="C3462" s="1">
        <v>45051</v>
      </c>
      <c r="D3462" s="1">
        <v>45071</v>
      </c>
      <c r="E3462" s="1">
        <v>45077</v>
      </c>
      <c r="F3462" t="s">
        <v>33</v>
      </c>
      <c r="G3462" t="s">
        <v>41</v>
      </c>
      <c r="H3462" t="s">
        <v>87</v>
      </c>
      <c r="I3462">
        <v>71046</v>
      </c>
      <c r="J3462">
        <v>7020.42</v>
      </c>
      <c r="K3462">
        <v>6913.1</v>
      </c>
      <c r="L3462" t="s">
        <v>18</v>
      </c>
      <c r="M3462" t="s">
        <v>19</v>
      </c>
      <c r="N3462" s="2">
        <f t="shared" si="54"/>
        <v>0</v>
      </c>
      <c r="O3462">
        <f>DATEDIF(Table1[[#This Row],[Submission_Date]],Table1[[#This Row],[Decision_Date]],"D")</f>
        <v>6</v>
      </c>
      <c r="P3462">
        <f>Table1[[#This Row],[Claim_Amount]]-Table1[[#This Row],[Paid_Amount]]</f>
        <v>107.31999999999971</v>
      </c>
    </row>
    <row r="3463" spans="1:16" x14ac:dyDescent="0.3">
      <c r="A3463" t="s">
        <v>6280</v>
      </c>
      <c r="B3463" t="s">
        <v>6281</v>
      </c>
      <c r="C3463" s="1">
        <v>45182</v>
      </c>
      <c r="D3463" s="1">
        <v>45202</v>
      </c>
      <c r="E3463" s="1">
        <v>45211</v>
      </c>
      <c r="F3463" t="s">
        <v>27</v>
      </c>
      <c r="G3463" t="s">
        <v>41</v>
      </c>
      <c r="H3463" t="s">
        <v>35</v>
      </c>
      <c r="I3463">
        <v>27130</v>
      </c>
      <c r="J3463">
        <v>8248.8700000000008</v>
      </c>
      <c r="K3463">
        <v>0</v>
      </c>
      <c r="L3463" t="s">
        <v>60</v>
      </c>
      <c r="M3463" t="s">
        <v>176</v>
      </c>
      <c r="N3463" s="2">
        <f t="shared" si="54"/>
        <v>1</v>
      </c>
      <c r="O3463">
        <f>DATEDIF(Table1[[#This Row],[Submission_Date]],Table1[[#This Row],[Decision_Date]],"D")</f>
        <v>9</v>
      </c>
      <c r="P3463">
        <f>Table1[[#This Row],[Claim_Amount]]-Table1[[#This Row],[Paid_Amount]]</f>
        <v>8248.8700000000008</v>
      </c>
    </row>
    <row r="3464" spans="1:16" x14ac:dyDescent="0.3">
      <c r="A3464" t="s">
        <v>6282</v>
      </c>
      <c r="B3464" t="s">
        <v>5999</v>
      </c>
      <c r="C3464" s="1">
        <v>45027</v>
      </c>
      <c r="D3464" s="1">
        <v>45039</v>
      </c>
      <c r="E3464" s="1">
        <v>45091</v>
      </c>
      <c r="F3464" t="s">
        <v>22</v>
      </c>
      <c r="G3464" t="s">
        <v>34</v>
      </c>
      <c r="H3464" t="s">
        <v>24</v>
      </c>
      <c r="I3464">
        <v>43239</v>
      </c>
      <c r="J3464">
        <v>2049.5100000000002</v>
      </c>
      <c r="K3464">
        <v>0</v>
      </c>
      <c r="L3464" t="s">
        <v>60</v>
      </c>
      <c r="M3464" t="s">
        <v>221</v>
      </c>
      <c r="N3464" s="2">
        <f t="shared" si="54"/>
        <v>1</v>
      </c>
      <c r="O3464">
        <f>DATEDIF(Table1[[#This Row],[Submission_Date]],Table1[[#This Row],[Decision_Date]],"D")</f>
        <v>52</v>
      </c>
      <c r="P3464">
        <f>Table1[[#This Row],[Claim_Amount]]-Table1[[#This Row],[Paid_Amount]]</f>
        <v>2049.5100000000002</v>
      </c>
    </row>
    <row r="3465" spans="1:16" x14ac:dyDescent="0.3">
      <c r="A3465" t="s">
        <v>6283</v>
      </c>
      <c r="B3465" t="s">
        <v>6284</v>
      </c>
      <c r="C3465" s="1">
        <v>45012</v>
      </c>
      <c r="D3465" s="1">
        <v>45024</v>
      </c>
      <c r="E3465" s="1">
        <v>45081</v>
      </c>
      <c r="F3465" t="s">
        <v>48</v>
      </c>
      <c r="G3465" t="s">
        <v>16</v>
      </c>
      <c r="H3465" t="s">
        <v>38</v>
      </c>
      <c r="I3465">
        <v>27447</v>
      </c>
      <c r="J3465">
        <v>4100.34</v>
      </c>
      <c r="K3465">
        <v>3213.95</v>
      </c>
      <c r="L3465" t="s">
        <v>18</v>
      </c>
      <c r="M3465" t="s">
        <v>19</v>
      </c>
      <c r="N3465" s="2">
        <f t="shared" si="54"/>
        <v>0</v>
      </c>
      <c r="O3465">
        <f>DATEDIF(Table1[[#This Row],[Submission_Date]],Table1[[#This Row],[Decision_Date]],"D")</f>
        <v>57</v>
      </c>
      <c r="P3465">
        <f>Table1[[#This Row],[Claim_Amount]]-Table1[[#This Row],[Paid_Amount]]</f>
        <v>886.39000000000033</v>
      </c>
    </row>
    <row r="3466" spans="1:16" x14ac:dyDescent="0.3">
      <c r="A3466" t="s">
        <v>6285</v>
      </c>
      <c r="B3466" t="s">
        <v>6286</v>
      </c>
      <c r="C3466" s="1">
        <v>44941</v>
      </c>
      <c r="D3466" s="1">
        <v>44945</v>
      </c>
      <c r="E3466" s="1">
        <v>44973</v>
      </c>
      <c r="F3466" t="s">
        <v>72</v>
      </c>
      <c r="G3466" t="s">
        <v>79</v>
      </c>
      <c r="H3466" t="s">
        <v>35</v>
      </c>
      <c r="I3466">
        <v>71046</v>
      </c>
      <c r="J3466">
        <v>2080.2199999999998</v>
      </c>
      <c r="K3466">
        <v>1689.42</v>
      </c>
      <c r="L3466" t="s">
        <v>18</v>
      </c>
      <c r="M3466" t="s">
        <v>19</v>
      </c>
      <c r="N3466" s="2">
        <f t="shared" si="54"/>
        <v>0</v>
      </c>
      <c r="O3466">
        <f>DATEDIF(Table1[[#This Row],[Submission_Date]],Table1[[#This Row],[Decision_Date]],"D")</f>
        <v>28</v>
      </c>
      <c r="P3466">
        <f>Table1[[#This Row],[Claim_Amount]]-Table1[[#This Row],[Paid_Amount]]</f>
        <v>390.79999999999973</v>
      </c>
    </row>
    <row r="3467" spans="1:16" x14ac:dyDescent="0.3">
      <c r="A3467" t="s">
        <v>6287</v>
      </c>
      <c r="B3467" t="s">
        <v>4568</v>
      </c>
      <c r="C3467" s="1">
        <v>44999</v>
      </c>
      <c r="D3467" s="1">
        <v>45007</v>
      </c>
      <c r="E3467" s="1">
        <v>45051</v>
      </c>
      <c r="F3467" t="s">
        <v>15</v>
      </c>
      <c r="G3467" t="s">
        <v>41</v>
      </c>
      <c r="H3467" t="s">
        <v>24</v>
      </c>
      <c r="I3467">
        <v>92928</v>
      </c>
      <c r="J3467">
        <v>620.55999999999995</v>
      </c>
      <c r="K3467">
        <v>0</v>
      </c>
      <c r="L3467" t="s">
        <v>60</v>
      </c>
      <c r="M3467" t="s">
        <v>311</v>
      </c>
      <c r="N3467" s="2">
        <f t="shared" si="54"/>
        <v>1</v>
      </c>
      <c r="O3467">
        <f>DATEDIF(Table1[[#This Row],[Submission_Date]],Table1[[#This Row],[Decision_Date]],"D")</f>
        <v>44</v>
      </c>
      <c r="P3467">
        <f>Table1[[#This Row],[Claim_Amount]]-Table1[[#This Row],[Paid_Amount]]</f>
        <v>620.55999999999995</v>
      </c>
    </row>
    <row r="3468" spans="1:16" x14ac:dyDescent="0.3">
      <c r="A3468" t="s">
        <v>6288</v>
      </c>
      <c r="B3468" t="s">
        <v>3130</v>
      </c>
      <c r="C3468" s="1">
        <v>45308</v>
      </c>
      <c r="D3468" s="1">
        <v>45311</v>
      </c>
      <c r="E3468" s="1">
        <v>45316</v>
      </c>
      <c r="F3468" t="s">
        <v>106</v>
      </c>
      <c r="G3468" t="s">
        <v>28</v>
      </c>
      <c r="H3468" t="s">
        <v>55</v>
      </c>
      <c r="I3468">
        <v>90837</v>
      </c>
      <c r="J3468">
        <v>1300.55</v>
      </c>
      <c r="K3468">
        <v>976.4</v>
      </c>
      <c r="L3468" t="s">
        <v>18</v>
      </c>
      <c r="M3468" t="s">
        <v>19</v>
      </c>
      <c r="N3468" s="2">
        <f t="shared" si="54"/>
        <v>0</v>
      </c>
      <c r="O3468">
        <f>DATEDIF(Table1[[#This Row],[Submission_Date]],Table1[[#This Row],[Decision_Date]],"D")</f>
        <v>5</v>
      </c>
      <c r="P3468">
        <f>Table1[[#This Row],[Claim_Amount]]-Table1[[#This Row],[Paid_Amount]]</f>
        <v>324.14999999999998</v>
      </c>
    </row>
    <row r="3469" spans="1:16" x14ac:dyDescent="0.3">
      <c r="A3469" t="s">
        <v>6289</v>
      </c>
      <c r="B3469" t="s">
        <v>6290</v>
      </c>
      <c r="C3469" s="1">
        <v>45057</v>
      </c>
      <c r="D3469" s="1">
        <v>45058</v>
      </c>
      <c r="E3469" s="1">
        <v>45076</v>
      </c>
      <c r="F3469" t="s">
        <v>48</v>
      </c>
      <c r="G3469" t="s">
        <v>16</v>
      </c>
      <c r="H3469" t="s">
        <v>17</v>
      </c>
      <c r="I3469">
        <v>45378</v>
      </c>
      <c r="J3469">
        <v>2009.3</v>
      </c>
      <c r="K3469">
        <v>1673.88</v>
      </c>
      <c r="L3469" t="s">
        <v>18</v>
      </c>
      <c r="M3469" t="s">
        <v>19</v>
      </c>
      <c r="N3469" s="2">
        <f t="shared" si="54"/>
        <v>0</v>
      </c>
      <c r="O3469">
        <f>DATEDIF(Table1[[#This Row],[Submission_Date]],Table1[[#This Row],[Decision_Date]],"D")</f>
        <v>18</v>
      </c>
      <c r="P3469">
        <f>Table1[[#This Row],[Claim_Amount]]-Table1[[#This Row],[Paid_Amount]]</f>
        <v>335.41999999999985</v>
      </c>
    </row>
    <row r="3470" spans="1:16" x14ac:dyDescent="0.3">
      <c r="A3470" t="s">
        <v>6291</v>
      </c>
      <c r="B3470" t="s">
        <v>6292</v>
      </c>
      <c r="C3470" s="1">
        <v>45096</v>
      </c>
      <c r="D3470" s="1">
        <v>45122</v>
      </c>
      <c r="E3470" s="1">
        <v>45162</v>
      </c>
      <c r="F3470" t="s">
        <v>48</v>
      </c>
      <c r="G3470" t="s">
        <v>28</v>
      </c>
      <c r="H3470" t="s">
        <v>29</v>
      </c>
      <c r="I3470">
        <v>80053</v>
      </c>
      <c r="J3470">
        <v>1256.8499999999999</v>
      </c>
      <c r="K3470">
        <v>1193.43</v>
      </c>
      <c r="L3470" t="s">
        <v>18</v>
      </c>
      <c r="M3470" t="s">
        <v>19</v>
      </c>
      <c r="N3470" s="2">
        <f t="shared" si="54"/>
        <v>0</v>
      </c>
      <c r="O3470">
        <f>DATEDIF(Table1[[#This Row],[Submission_Date]],Table1[[#This Row],[Decision_Date]],"D")</f>
        <v>40</v>
      </c>
      <c r="P3470">
        <f>Table1[[#This Row],[Claim_Amount]]-Table1[[#This Row],[Paid_Amount]]</f>
        <v>63.419999999999845</v>
      </c>
    </row>
    <row r="3471" spans="1:16" x14ac:dyDescent="0.3">
      <c r="A3471" t="s">
        <v>6293</v>
      </c>
      <c r="B3471" t="s">
        <v>6294</v>
      </c>
      <c r="C3471" s="1">
        <v>45002</v>
      </c>
      <c r="D3471" s="1">
        <v>45010</v>
      </c>
      <c r="E3471" s="1">
        <v>45026</v>
      </c>
      <c r="F3471" t="s">
        <v>106</v>
      </c>
      <c r="G3471" t="s">
        <v>28</v>
      </c>
      <c r="H3471" t="s">
        <v>87</v>
      </c>
      <c r="I3471">
        <v>70553</v>
      </c>
      <c r="J3471">
        <v>1517.89</v>
      </c>
      <c r="K3471">
        <v>1396.63</v>
      </c>
      <c r="L3471" t="s">
        <v>18</v>
      </c>
      <c r="M3471" t="s">
        <v>19</v>
      </c>
      <c r="N3471" s="2">
        <f t="shared" si="54"/>
        <v>0</v>
      </c>
      <c r="O3471">
        <f>DATEDIF(Table1[[#This Row],[Submission_Date]],Table1[[#This Row],[Decision_Date]],"D")</f>
        <v>16</v>
      </c>
      <c r="P3471">
        <f>Table1[[#This Row],[Claim_Amount]]-Table1[[#This Row],[Paid_Amount]]</f>
        <v>121.25999999999999</v>
      </c>
    </row>
    <row r="3472" spans="1:16" x14ac:dyDescent="0.3">
      <c r="A3472" t="s">
        <v>6295</v>
      </c>
      <c r="B3472" t="s">
        <v>1858</v>
      </c>
      <c r="C3472" s="1">
        <v>45567</v>
      </c>
      <c r="D3472" s="1">
        <v>45588</v>
      </c>
      <c r="E3472" s="1">
        <v>45609</v>
      </c>
      <c r="F3472" t="s">
        <v>106</v>
      </c>
      <c r="G3472" t="s">
        <v>23</v>
      </c>
      <c r="H3472" t="s">
        <v>17</v>
      </c>
      <c r="I3472">
        <v>71046</v>
      </c>
      <c r="J3472">
        <v>1680.56</v>
      </c>
      <c r="K3472">
        <v>1505.69</v>
      </c>
      <c r="L3472" t="s">
        <v>18</v>
      </c>
      <c r="M3472" t="s">
        <v>19</v>
      </c>
      <c r="N3472" s="2">
        <f t="shared" si="54"/>
        <v>0</v>
      </c>
      <c r="O3472">
        <f>DATEDIF(Table1[[#This Row],[Submission_Date]],Table1[[#This Row],[Decision_Date]],"D")</f>
        <v>21</v>
      </c>
      <c r="P3472">
        <f>Table1[[#This Row],[Claim_Amount]]-Table1[[#This Row],[Paid_Amount]]</f>
        <v>174.86999999999989</v>
      </c>
    </row>
    <row r="3473" spans="1:16" x14ac:dyDescent="0.3">
      <c r="A3473" t="s">
        <v>6296</v>
      </c>
      <c r="B3473" t="s">
        <v>3546</v>
      </c>
      <c r="C3473" s="1">
        <v>45470</v>
      </c>
      <c r="D3473" s="1">
        <v>45498</v>
      </c>
      <c r="E3473" s="1">
        <v>45503</v>
      </c>
      <c r="F3473" t="s">
        <v>48</v>
      </c>
      <c r="G3473" t="s">
        <v>34</v>
      </c>
      <c r="H3473" t="s">
        <v>87</v>
      </c>
      <c r="I3473">
        <v>27447</v>
      </c>
      <c r="J3473">
        <v>1694.76</v>
      </c>
      <c r="K3473">
        <v>1609.56</v>
      </c>
      <c r="L3473" t="s">
        <v>18</v>
      </c>
      <c r="M3473" t="s">
        <v>19</v>
      </c>
      <c r="N3473" s="2">
        <f t="shared" si="54"/>
        <v>0</v>
      </c>
      <c r="O3473">
        <f>DATEDIF(Table1[[#This Row],[Submission_Date]],Table1[[#This Row],[Decision_Date]],"D")</f>
        <v>5</v>
      </c>
      <c r="P3473">
        <f>Table1[[#This Row],[Claim_Amount]]-Table1[[#This Row],[Paid_Amount]]</f>
        <v>85.200000000000045</v>
      </c>
    </row>
    <row r="3474" spans="1:16" x14ac:dyDescent="0.3">
      <c r="A3474" t="s">
        <v>6297</v>
      </c>
      <c r="B3474" t="s">
        <v>6298</v>
      </c>
      <c r="C3474" s="1">
        <v>45022</v>
      </c>
      <c r="D3474" s="1">
        <v>45041</v>
      </c>
      <c r="E3474" s="1">
        <v>45061</v>
      </c>
      <c r="F3474" t="s">
        <v>27</v>
      </c>
      <c r="G3474" t="s">
        <v>23</v>
      </c>
      <c r="H3474" t="s">
        <v>45</v>
      </c>
      <c r="I3474">
        <v>66984</v>
      </c>
      <c r="J3474">
        <v>1885.23</v>
      </c>
      <c r="K3474">
        <v>0</v>
      </c>
      <c r="L3474" t="s">
        <v>60</v>
      </c>
      <c r="M3474" t="s">
        <v>153</v>
      </c>
      <c r="N3474" s="2">
        <f t="shared" si="54"/>
        <v>1</v>
      </c>
      <c r="O3474">
        <f>DATEDIF(Table1[[#This Row],[Submission_Date]],Table1[[#This Row],[Decision_Date]],"D")</f>
        <v>20</v>
      </c>
      <c r="P3474">
        <f>Table1[[#This Row],[Claim_Amount]]-Table1[[#This Row],[Paid_Amount]]</f>
        <v>1885.23</v>
      </c>
    </row>
    <row r="3475" spans="1:16" x14ac:dyDescent="0.3">
      <c r="A3475" t="s">
        <v>6299</v>
      </c>
      <c r="B3475" t="s">
        <v>5678</v>
      </c>
      <c r="C3475" s="1">
        <v>45286</v>
      </c>
      <c r="D3475" s="1">
        <v>45304</v>
      </c>
      <c r="E3475" s="1">
        <v>45312</v>
      </c>
      <c r="F3475" t="s">
        <v>48</v>
      </c>
      <c r="G3475" t="s">
        <v>79</v>
      </c>
      <c r="H3475" t="s">
        <v>52</v>
      </c>
      <c r="I3475">
        <v>71046</v>
      </c>
      <c r="J3475">
        <v>773.96</v>
      </c>
      <c r="K3475">
        <v>0</v>
      </c>
      <c r="L3475" t="s">
        <v>60</v>
      </c>
      <c r="M3475" t="s">
        <v>101</v>
      </c>
      <c r="N3475" s="2">
        <f t="shared" si="54"/>
        <v>1</v>
      </c>
      <c r="O3475">
        <f>DATEDIF(Table1[[#This Row],[Submission_Date]],Table1[[#This Row],[Decision_Date]],"D")</f>
        <v>8</v>
      </c>
      <c r="P3475">
        <f>Table1[[#This Row],[Claim_Amount]]-Table1[[#This Row],[Paid_Amount]]</f>
        <v>773.96</v>
      </c>
    </row>
    <row r="3476" spans="1:16" x14ac:dyDescent="0.3">
      <c r="A3476" t="s">
        <v>6300</v>
      </c>
      <c r="B3476" t="s">
        <v>6301</v>
      </c>
      <c r="C3476" s="1">
        <v>45525</v>
      </c>
      <c r="D3476" s="1">
        <v>45539</v>
      </c>
      <c r="E3476" s="1">
        <v>45581</v>
      </c>
      <c r="F3476" t="s">
        <v>22</v>
      </c>
      <c r="G3476" t="s">
        <v>23</v>
      </c>
      <c r="H3476" t="s">
        <v>17</v>
      </c>
      <c r="I3476">
        <v>66984</v>
      </c>
      <c r="J3476">
        <v>1018.81</v>
      </c>
      <c r="K3476">
        <v>0</v>
      </c>
      <c r="L3476" t="s">
        <v>60</v>
      </c>
      <c r="M3476" t="s">
        <v>61</v>
      </c>
      <c r="N3476" s="2">
        <f t="shared" si="54"/>
        <v>1</v>
      </c>
      <c r="O3476">
        <f>DATEDIF(Table1[[#This Row],[Submission_Date]],Table1[[#This Row],[Decision_Date]],"D")</f>
        <v>42</v>
      </c>
      <c r="P3476">
        <f>Table1[[#This Row],[Claim_Amount]]-Table1[[#This Row],[Paid_Amount]]</f>
        <v>1018.81</v>
      </c>
    </row>
    <row r="3477" spans="1:16" x14ac:dyDescent="0.3">
      <c r="A3477" t="s">
        <v>6302</v>
      </c>
      <c r="B3477" t="s">
        <v>5629</v>
      </c>
      <c r="C3477" s="1">
        <v>45290</v>
      </c>
      <c r="D3477" s="1">
        <v>45315</v>
      </c>
      <c r="E3477" s="1">
        <v>45330</v>
      </c>
      <c r="F3477" t="s">
        <v>27</v>
      </c>
      <c r="G3477" t="s">
        <v>23</v>
      </c>
      <c r="H3477" t="s">
        <v>29</v>
      </c>
      <c r="I3477">
        <v>45378</v>
      </c>
      <c r="J3477">
        <v>646.99</v>
      </c>
      <c r="K3477">
        <v>567.4</v>
      </c>
      <c r="L3477" t="s">
        <v>18</v>
      </c>
      <c r="M3477" t="s">
        <v>19</v>
      </c>
      <c r="N3477" s="2">
        <f t="shared" si="54"/>
        <v>0</v>
      </c>
      <c r="O3477">
        <f>DATEDIF(Table1[[#This Row],[Submission_Date]],Table1[[#This Row],[Decision_Date]],"D")</f>
        <v>15</v>
      </c>
      <c r="P3477">
        <f>Table1[[#This Row],[Claim_Amount]]-Table1[[#This Row],[Paid_Amount]]</f>
        <v>79.590000000000032</v>
      </c>
    </row>
    <row r="3478" spans="1:16" x14ac:dyDescent="0.3">
      <c r="A3478" t="s">
        <v>6303</v>
      </c>
      <c r="B3478" t="s">
        <v>4075</v>
      </c>
      <c r="C3478" s="1">
        <v>45480</v>
      </c>
      <c r="D3478" s="1">
        <v>45498</v>
      </c>
      <c r="E3478" s="1">
        <v>45511</v>
      </c>
      <c r="F3478" t="s">
        <v>15</v>
      </c>
      <c r="G3478" t="s">
        <v>28</v>
      </c>
      <c r="H3478" t="s">
        <v>35</v>
      </c>
      <c r="I3478">
        <v>63047</v>
      </c>
      <c r="J3478">
        <v>3953.09</v>
      </c>
      <c r="K3478">
        <v>0</v>
      </c>
      <c r="L3478" t="s">
        <v>60</v>
      </c>
      <c r="M3478" t="s">
        <v>61</v>
      </c>
      <c r="N3478" s="2">
        <f t="shared" si="54"/>
        <v>1</v>
      </c>
      <c r="O3478">
        <f>DATEDIF(Table1[[#This Row],[Submission_Date]],Table1[[#This Row],[Decision_Date]],"D")</f>
        <v>13</v>
      </c>
      <c r="P3478">
        <f>Table1[[#This Row],[Claim_Amount]]-Table1[[#This Row],[Paid_Amount]]</f>
        <v>3953.09</v>
      </c>
    </row>
    <row r="3479" spans="1:16" x14ac:dyDescent="0.3">
      <c r="A3479" t="s">
        <v>6304</v>
      </c>
      <c r="B3479" t="s">
        <v>6305</v>
      </c>
      <c r="C3479" s="1">
        <v>45472</v>
      </c>
      <c r="D3479" s="1">
        <v>45489</v>
      </c>
      <c r="E3479" s="1">
        <v>45537</v>
      </c>
      <c r="F3479" t="s">
        <v>72</v>
      </c>
      <c r="G3479" t="s">
        <v>28</v>
      </c>
      <c r="H3479" t="s">
        <v>29</v>
      </c>
      <c r="I3479">
        <v>71046</v>
      </c>
      <c r="J3479">
        <v>335.45</v>
      </c>
      <c r="K3479">
        <v>326</v>
      </c>
      <c r="L3479" t="s">
        <v>18</v>
      </c>
      <c r="M3479" t="s">
        <v>19</v>
      </c>
      <c r="N3479" s="2">
        <f t="shared" si="54"/>
        <v>0</v>
      </c>
      <c r="O3479">
        <f>DATEDIF(Table1[[#This Row],[Submission_Date]],Table1[[#This Row],[Decision_Date]],"D")</f>
        <v>48</v>
      </c>
      <c r="P3479">
        <f>Table1[[#This Row],[Claim_Amount]]-Table1[[#This Row],[Paid_Amount]]</f>
        <v>9.4499999999999886</v>
      </c>
    </row>
    <row r="3480" spans="1:16" x14ac:dyDescent="0.3">
      <c r="A3480" t="s">
        <v>6306</v>
      </c>
      <c r="B3480" t="s">
        <v>3223</v>
      </c>
      <c r="C3480" s="1">
        <v>45000</v>
      </c>
      <c r="D3480" s="1">
        <v>45025</v>
      </c>
      <c r="E3480" s="1">
        <v>45062</v>
      </c>
      <c r="F3480" t="s">
        <v>48</v>
      </c>
      <c r="G3480" t="s">
        <v>34</v>
      </c>
      <c r="H3480" t="s">
        <v>45</v>
      </c>
      <c r="I3480">
        <v>93000</v>
      </c>
      <c r="J3480">
        <v>4549.95</v>
      </c>
      <c r="K3480">
        <v>4530.7700000000004</v>
      </c>
      <c r="L3480" t="s">
        <v>18</v>
      </c>
      <c r="M3480" t="s">
        <v>19</v>
      </c>
      <c r="N3480" s="2">
        <f t="shared" si="54"/>
        <v>0</v>
      </c>
      <c r="O3480">
        <f>DATEDIF(Table1[[#This Row],[Submission_Date]],Table1[[#This Row],[Decision_Date]],"D")</f>
        <v>37</v>
      </c>
      <c r="P3480">
        <f>Table1[[#This Row],[Claim_Amount]]-Table1[[#This Row],[Paid_Amount]]</f>
        <v>19.179999999999382</v>
      </c>
    </row>
    <row r="3481" spans="1:16" x14ac:dyDescent="0.3">
      <c r="A3481" t="s">
        <v>6307</v>
      </c>
      <c r="B3481" t="s">
        <v>6308</v>
      </c>
      <c r="C3481" s="1">
        <v>45094</v>
      </c>
      <c r="D3481" s="1">
        <v>45108</v>
      </c>
      <c r="E3481" s="1">
        <v>45127</v>
      </c>
      <c r="F3481" t="s">
        <v>48</v>
      </c>
      <c r="G3481" t="s">
        <v>16</v>
      </c>
      <c r="H3481" t="s">
        <v>55</v>
      </c>
      <c r="I3481">
        <v>99213</v>
      </c>
      <c r="J3481">
        <v>5481.2</v>
      </c>
      <c r="K3481">
        <v>0</v>
      </c>
      <c r="L3481" t="s">
        <v>30</v>
      </c>
      <c r="M3481" t="s">
        <v>19</v>
      </c>
      <c r="N3481" s="2">
        <f t="shared" si="54"/>
        <v>0</v>
      </c>
      <c r="O3481">
        <f>DATEDIF(Table1[[#This Row],[Submission_Date]],Table1[[#This Row],[Decision_Date]],"D")</f>
        <v>19</v>
      </c>
      <c r="P3481">
        <f>Table1[[#This Row],[Claim_Amount]]-Table1[[#This Row],[Paid_Amount]]</f>
        <v>5481.2</v>
      </c>
    </row>
    <row r="3482" spans="1:16" x14ac:dyDescent="0.3">
      <c r="A3482" t="s">
        <v>6309</v>
      </c>
      <c r="B3482" t="s">
        <v>6310</v>
      </c>
      <c r="C3482" s="1">
        <v>45127</v>
      </c>
      <c r="D3482" s="1">
        <v>45134</v>
      </c>
      <c r="E3482" s="1">
        <v>45189</v>
      </c>
      <c r="F3482" t="s">
        <v>15</v>
      </c>
      <c r="G3482" t="s">
        <v>28</v>
      </c>
      <c r="H3482" t="s">
        <v>49</v>
      </c>
      <c r="I3482">
        <v>45378</v>
      </c>
      <c r="J3482">
        <v>1419.78</v>
      </c>
      <c r="K3482">
        <v>1413.81</v>
      </c>
      <c r="L3482" t="s">
        <v>18</v>
      </c>
      <c r="M3482" t="s">
        <v>19</v>
      </c>
      <c r="N3482" s="2">
        <f t="shared" si="54"/>
        <v>0</v>
      </c>
      <c r="O3482">
        <f>DATEDIF(Table1[[#This Row],[Submission_Date]],Table1[[#This Row],[Decision_Date]],"D")</f>
        <v>55</v>
      </c>
      <c r="P3482">
        <f>Table1[[#This Row],[Claim_Amount]]-Table1[[#This Row],[Paid_Amount]]</f>
        <v>5.9700000000000273</v>
      </c>
    </row>
    <row r="3483" spans="1:16" x14ac:dyDescent="0.3">
      <c r="A3483" t="s">
        <v>6311</v>
      </c>
      <c r="B3483" t="s">
        <v>2125</v>
      </c>
      <c r="C3483" s="1">
        <v>45362</v>
      </c>
      <c r="D3483" s="1">
        <v>45373</v>
      </c>
      <c r="E3483" s="1">
        <v>45397</v>
      </c>
      <c r="F3483" t="s">
        <v>44</v>
      </c>
      <c r="G3483" t="s">
        <v>16</v>
      </c>
      <c r="H3483" t="s">
        <v>35</v>
      </c>
      <c r="I3483">
        <v>43239</v>
      </c>
      <c r="J3483">
        <v>225.31</v>
      </c>
      <c r="K3483">
        <v>212.68</v>
      </c>
      <c r="L3483" t="s">
        <v>18</v>
      </c>
      <c r="M3483" t="s">
        <v>19</v>
      </c>
      <c r="N3483" s="2">
        <f t="shared" si="54"/>
        <v>0</v>
      </c>
      <c r="O3483">
        <f>DATEDIF(Table1[[#This Row],[Submission_Date]],Table1[[#This Row],[Decision_Date]],"D")</f>
        <v>24</v>
      </c>
      <c r="P3483">
        <f>Table1[[#This Row],[Claim_Amount]]-Table1[[#This Row],[Paid_Amount]]</f>
        <v>12.629999999999995</v>
      </c>
    </row>
    <row r="3484" spans="1:16" x14ac:dyDescent="0.3">
      <c r="A3484" t="s">
        <v>6312</v>
      </c>
      <c r="B3484" t="s">
        <v>182</v>
      </c>
      <c r="C3484" s="1">
        <v>45501</v>
      </c>
      <c r="D3484" s="1">
        <v>45521</v>
      </c>
      <c r="E3484" s="1">
        <v>45538</v>
      </c>
      <c r="F3484" t="s">
        <v>22</v>
      </c>
      <c r="G3484" t="s">
        <v>41</v>
      </c>
      <c r="H3484" t="s">
        <v>17</v>
      </c>
      <c r="I3484">
        <v>80053</v>
      </c>
      <c r="J3484">
        <v>1354.18</v>
      </c>
      <c r="K3484">
        <v>0</v>
      </c>
      <c r="L3484" t="s">
        <v>60</v>
      </c>
      <c r="M3484" t="s">
        <v>447</v>
      </c>
      <c r="N3484" s="2">
        <f t="shared" si="54"/>
        <v>1</v>
      </c>
      <c r="O3484">
        <f>DATEDIF(Table1[[#This Row],[Submission_Date]],Table1[[#This Row],[Decision_Date]],"D")</f>
        <v>17</v>
      </c>
      <c r="P3484">
        <f>Table1[[#This Row],[Claim_Amount]]-Table1[[#This Row],[Paid_Amount]]</f>
        <v>1354.18</v>
      </c>
    </row>
    <row r="3485" spans="1:16" x14ac:dyDescent="0.3">
      <c r="A3485" t="s">
        <v>6313</v>
      </c>
      <c r="B3485" t="s">
        <v>6314</v>
      </c>
      <c r="C3485" s="1">
        <v>45466</v>
      </c>
      <c r="D3485" s="1">
        <v>45476</v>
      </c>
      <c r="E3485" s="1">
        <v>45505</v>
      </c>
      <c r="F3485" t="s">
        <v>15</v>
      </c>
      <c r="G3485" t="s">
        <v>16</v>
      </c>
      <c r="H3485" t="s">
        <v>35</v>
      </c>
      <c r="I3485">
        <v>70553</v>
      </c>
      <c r="J3485">
        <v>1717.55</v>
      </c>
      <c r="K3485">
        <v>1692.83</v>
      </c>
      <c r="L3485" t="s">
        <v>18</v>
      </c>
      <c r="M3485" t="s">
        <v>19</v>
      </c>
      <c r="N3485" s="2">
        <f t="shared" si="54"/>
        <v>0</v>
      </c>
      <c r="O3485">
        <f>DATEDIF(Table1[[#This Row],[Submission_Date]],Table1[[#This Row],[Decision_Date]],"D")</f>
        <v>29</v>
      </c>
      <c r="P3485">
        <f>Table1[[#This Row],[Claim_Amount]]-Table1[[#This Row],[Paid_Amount]]</f>
        <v>24.720000000000027</v>
      </c>
    </row>
    <row r="3486" spans="1:16" x14ac:dyDescent="0.3">
      <c r="A3486" t="s">
        <v>6315</v>
      </c>
      <c r="B3486" t="s">
        <v>2555</v>
      </c>
      <c r="C3486" s="1">
        <v>45348</v>
      </c>
      <c r="D3486" s="1">
        <v>45352</v>
      </c>
      <c r="E3486" s="1">
        <v>45374</v>
      </c>
      <c r="F3486" t="s">
        <v>72</v>
      </c>
      <c r="G3486" t="s">
        <v>34</v>
      </c>
      <c r="H3486" t="s">
        <v>49</v>
      </c>
      <c r="I3486">
        <v>99215</v>
      </c>
      <c r="J3486">
        <v>805.55</v>
      </c>
      <c r="K3486">
        <v>0</v>
      </c>
      <c r="L3486" t="s">
        <v>60</v>
      </c>
      <c r="M3486" t="s">
        <v>101</v>
      </c>
      <c r="N3486" s="2">
        <f t="shared" si="54"/>
        <v>1</v>
      </c>
      <c r="O3486">
        <f>DATEDIF(Table1[[#This Row],[Submission_Date]],Table1[[#This Row],[Decision_Date]],"D")</f>
        <v>22</v>
      </c>
      <c r="P3486">
        <f>Table1[[#This Row],[Claim_Amount]]-Table1[[#This Row],[Paid_Amount]]</f>
        <v>805.55</v>
      </c>
    </row>
    <row r="3487" spans="1:16" x14ac:dyDescent="0.3">
      <c r="A3487" t="s">
        <v>6316</v>
      </c>
      <c r="B3487" t="s">
        <v>6317</v>
      </c>
      <c r="C3487" s="1">
        <v>45320</v>
      </c>
      <c r="D3487" s="1">
        <v>45325</v>
      </c>
      <c r="E3487" s="1">
        <v>45349</v>
      </c>
      <c r="F3487" t="s">
        <v>44</v>
      </c>
      <c r="G3487" t="s">
        <v>16</v>
      </c>
      <c r="H3487" t="s">
        <v>35</v>
      </c>
      <c r="I3487">
        <v>43239</v>
      </c>
      <c r="J3487">
        <v>1197.3</v>
      </c>
      <c r="K3487">
        <v>0</v>
      </c>
      <c r="L3487" t="s">
        <v>60</v>
      </c>
      <c r="M3487" t="s">
        <v>101</v>
      </c>
      <c r="N3487" s="2">
        <f t="shared" si="54"/>
        <v>1</v>
      </c>
      <c r="O3487">
        <f>DATEDIF(Table1[[#This Row],[Submission_Date]],Table1[[#This Row],[Decision_Date]],"D")</f>
        <v>24</v>
      </c>
      <c r="P3487">
        <f>Table1[[#This Row],[Claim_Amount]]-Table1[[#This Row],[Paid_Amount]]</f>
        <v>1197.3</v>
      </c>
    </row>
    <row r="3488" spans="1:16" x14ac:dyDescent="0.3">
      <c r="A3488" t="s">
        <v>6318</v>
      </c>
      <c r="B3488" t="s">
        <v>6319</v>
      </c>
      <c r="C3488" s="1">
        <v>44960</v>
      </c>
      <c r="D3488" s="1">
        <v>44968</v>
      </c>
      <c r="E3488" s="1">
        <v>44996</v>
      </c>
      <c r="F3488" t="s">
        <v>15</v>
      </c>
      <c r="G3488" t="s">
        <v>34</v>
      </c>
      <c r="H3488" t="s">
        <v>29</v>
      </c>
      <c r="I3488">
        <v>99215</v>
      </c>
      <c r="J3488">
        <v>6149.69</v>
      </c>
      <c r="K3488">
        <v>0</v>
      </c>
      <c r="L3488" t="s">
        <v>60</v>
      </c>
      <c r="M3488" t="s">
        <v>153</v>
      </c>
      <c r="N3488" s="2">
        <f t="shared" si="54"/>
        <v>1</v>
      </c>
      <c r="O3488">
        <f>DATEDIF(Table1[[#This Row],[Submission_Date]],Table1[[#This Row],[Decision_Date]],"D")</f>
        <v>28</v>
      </c>
      <c r="P3488">
        <f>Table1[[#This Row],[Claim_Amount]]-Table1[[#This Row],[Paid_Amount]]</f>
        <v>6149.69</v>
      </c>
    </row>
    <row r="3489" spans="1:16" x14ac:dyDescent="0.3">
      <c r="A3489" t="s">
        <v>6320</v>
      </c>
      <c r="B3489" t="s">
        <v>6321</v>
      </c>
      <c r="C3489" s="1">
        <v>45447</v>
      </c>
      <c r="D3489" s="1">
        <v>45448</v>
      </c>
      <c r="E3489" s="1">
        <v>45477</v>
      </c>
      <c r="F3489" t="s">
        <v>72</v>
      </c>
      <c r="G3489" t="s">
        <v>28</v>
      </c>
      <c r="H3489" t="s">
        <v>49</v>
      </c>
      <c r="I3489">
        <v>92928</v>
      </c>
      <c r="J3489">
        <v>3077.71</v>
      </c>
      <c r="K3489">
        <v>2761.03</v>
      </c>
      <c r="L3489" t="s">
        <v>18</v>
      </c>
      <c r="M3489" t="s">
        <v>19</v>
      </c>
      <c r="N3489" s="2">
        <f t="shared" si="54"/>
        <v>0</v>
      </c>
      <c r="O3489">
        <f>DATEDIF(Table1[[#This Row],[Submission_Date]],Table1[[#This Row],[Decision_Date]],"D")</f>
        <v>29</v>
      </c>
      <c r="P3489">
        <f>Table1[[#This Row],[Claim_Amount]]-Table1[[#This Row],[Paid_Amount]]</f>
        <v>316.67999999999984</v>
      </c>
    </row>
    <row r="3490" spans="1:16" x14ac:dyDescent="0.3">
      <c r="A3490" t="s">
        <v>6322</v>
      </c>
      <c r="B3490" t="s">
        <v>6323</v>
      </c>
      <c r="C3490" s="1">
        <v>45599</v>
      </c>
      <c r="D3490" s="1">
        <v>45621</v>
      </c>
      <c r="E3490" s="1">
        <v>45653</v>
      </c>
      <c r="F3490" t="s">
        <v>48</v>
      </c>
      <c r="G3490" t="s">
        <v>34</v>
      </c>
      <c r="H3490" t="s">
        <v>29</v>
      </c>
      <c r="I3490">
        <v>71046</v>
      </c>
      <c r="J3490">
        <v>862.94</v>
      </c>
      <c r="K3490">
        <v>823.42</v>
      </c>
      <c r="L3490" t="s">
        <v>18</v>
      </c>
      <c r="M3490" t="s">
        <v>19</v>
      </c>
      <c r="N3490" s="2">
        <f t="shared" si="54"/>
        <v>0</v>
      </c>
      <c r="O3490">
        <f>DATEDIF(Table1[[#This Row],[Submission_Date]],Table1[[#This Row],[Decision_Date]],"D")</f>
        <v>32</v>
      </c>
      <c r="P3490">
        <f>Table1[[#This Row],[Claim_Amount]]-Table1[[#This Row],[Paid_Amount]]</f>
        <v>39.520000000000095</v>
      </c>
    </row>
    <row r="3491" spans="1:16" x14ac:dyDescent="0.3">
      <c r="A3491" t="s">
        <v>6324</v>
      </c>
      <c r="B3491" t="s">
        <v>6325</v>
      </c>
      <c r="C3491" s="1">
        <v>45492</v>
      </c>
      <c r="D3491" s="1">
        <v>45518</v>
      </c>
      <c r="E3491" s="1">
        <v>45535</v>
      </c>
      <c r="F3491" t="s">
        <v>72</v>
      </c>
      <c r="G3491" t="s">
        <v>28</v>
      </c>
      <c r="H3491" t="s">
        <v>17</v>
      </c>
      <c r="I3491">
        <v>45378</v>
      </c>
      <c r="J3491">
        <v>503.67</v>
      </c>
      <c r="K3491">
        <v>419.77</v>
      </c>
      <c r="L3491" t="s">
        <v>18</v>
      </c>
      <c r="M3491" t="s">
        <v>19</v>
      </c>
      <c r="N3491" s="2">
        <f t="shared" si="54"/>
        <v>0</v>
      </c>
      <c r="O3491">
        <f>DATEDIF(Table1[[#This Row],[Submission_Date]],Table1[[#This Row],[Decision_Date]],"D")</f>
        <v>17</v>
      </c>
      <c r="P3491">
        <f>Table1[[#This Row],[Claim_Amount]]-Table1[[#This Row],[Paid_Amount]]</f>
        <v>83.900000000000034</v>
      </c>
    </row>
    <row r="3492" spans="1:16" x14ac:dyDescent="0.3">
      <c r="A3492" t="s">
        <v>6326</v>
      </c>
      <c r="B3492" t="s">
        <v>6327</v>
      </c>
      <c r="C3492" s="1">
        <v>45104</v>
      </c>
      <c r="D3492" s="1">
        <v>45120</v>
      </c>
      <c r="E3492" s="1">
        <v>45126</v>
      </c>
      <c r="F3492" t="s">
        <v>27</v>
      </c>
      <c r="G3492" t="s">
        <v>79</v>
      </c>
      <c r="H3492" t="s">
        <v>45</v>
      </c>
      <c r="I3492">
        <v>99213</v>
      </c>
      <c r="J3492">
        <v>1391.85</v>
      </c>
      <c r="K3492">
        <v>0</v>
      </c>
      <c r="L3492" t="s">
        <v>30</v>
      </c>
      <c r="M3492" t="s">
        <v>19</v>
      </c>
      <c r="N3492" s="2">
        <f t="shared" si="54"/>
        <v>0</v>
      </c>
      <c r="O3492">
        <f>DATEDIF(Table1[[#This Row],[Submission_Date]],Table1[[#This Row],[Decision_Date]],"D")</f>
        <v>6</v>
      </c>
      <c r="P3492">
        <f>Table1[[#This Row],[Claim_Amount]]-Table1[[#This Row],[Paid_Amount]]</f>
        <v>1391.85</v>
      </c>
    </row>
    <row r="3493" spans="1:16" x14ac:dyDescent="0.3">
      <c r="A3493" t="s">
        <v>6328</v>
      </c>
      <c r="B3493" t="s">
        <v>1428</v>
      </c>
      <c r="C3493" s="1">
        <v>45164</v>
      </c>
      <c r="D3493" s="1">
        <v>45192</v>
      </c>
      <c r="E3493" s="1">
        <v>45234</v>
      </c>
      <c r="F3493" t="s">
        <v>22</v>
      </c>
      <c r="G3493" t="s">
        <v>41</v>
      </c>
      <c r="H3493" t="s">
        <v>49</v>
      </c>
      <c r="I3493">
        <v>66984</v>
      </c>
      <c r="J3493">
        <v>1524.21</v>
      </c>
      <c r="K3493">
        <v>0</v>
      </c>
      <c r="L3493" t="s">
        <v>60</v>
      </c>
      <c r="M3493" t="s">
        <v>101</v>
      </c>
      <c r="N3493" s="2">
        <f t="shared" si="54"/>
        <v>1</v>
      </c>
      <c r="O3493">
        <f>DATEDIF(Table1[[#This Row],[Submission_Date]],Table1[[#This Row],[Decision_Date]],"D")</f>
        <v>42</v>
      </c>
      <c r="P3493">
        <f>Table1[[#This Row],[Claim_Amount]]-Table1[[#This Row],[Paid_Amount]]</f>
        <v>1524.21</v>
      </c>
    </row>
    <row r="3494" spans="1:16" x14ac:dyDescent="0.3">
      <c r="A3494" t="s">
        <v>6329</v>
      </c>
      <c r="B3494" t="s">
        <v>6330</v>
      </c>
      <c r="C3494" s="1">
        <v>45078</v>
      </c>
      <c r="D3494" s="1">
        <v>45090</v>
      </c>
      <c r="E3494" s="1">
        <v>45145</v>
      </c>
      <c r="F3494" t="s">
        <v>27</v>
      </c>
      <c r="G3494" t="s">
        <v>79</v>
      </c>
      <c r="H3494" t="s">
        <v>87</v>
      </c>
      <c r="I3494">
        <v>92928</v>
      </c>
      <c r="J3494">
        <v>2689.09</v>
      </c>
      <c r="K3494">
        <v>2522.2600000000002</v>
      </c>
      <c r="L3494" t="s">
        <v>18</v>
      </c>
      <c r="M3494" t="s">
        <v>19</v>
      </c>
      <c r="N3494" s="2">
        <f t="shared" si="54"/>
        <v>0</v>
      </c>
      <c r="O3494">
        <f>DATEDIF(Table1[[#This Row],[Submission_Date]],Table1[[#This Row],[Decision_Date]],"D")</f>
        <v>55</v>
      </c>
      <c r="P3494">
        <f>Table1[[#This Row],[Claim_Amount]]-Table1[[#This Row],[Paid_Amount]]</f>
        <v>166.82999999999993</v>
      </c>
    </row>
    <row r="3495" spans="1:16" x14ac:dyDescent="0.3">
      <c r="A3495" t="s">
        <v>6331</v>
      </c>
      <c r="B3495" t="s">
        <v>2923</v>
      </c>
      <c r="C3495" s="1">
        <v>45169</v>
      </c>
      <c r="D3495" s="1">
        <v>45182</v>
      </c>
      <c r="E3495" s="1">
        <v>45240</v>
      </c>
      <c r="F3495" t="s">
        <v>48</v>
      </c>
      <c r="G3495" t="s">
        <v>16</v>
      </c>
      <c r="H3495" t="s">
        <v>52</v>
      </c>
      <c r="I3495">
        <v>93000</v>
      </c>
      <c r="J3495">
        <v>1178.2</v>
      </c>
      <c r="K3495">
        <v>1124.29</v>
      </c>
      <c r="L3495" t="s">
        <v>18</v>
      </c>
      <c r="M3495" t="s">
        <v>19</v>
      </c>
      <c r="N3495" s="2">
        <f t="shared" si="54"/>
        <v>0</v>
      </c>
      <c r="O3495">
        <f>DATEDIF(Table1[[#This Row],[Submission_Date]],Table1[[#This Row],[Decision_Date]],"D")</f>
        <v>58</v>
      </c>
      <c r="P3495">
        <f>Table1[[#This Row],[Claim_Amount]]-Table1[[#This Row],[Paid_Amount]]</f>
        <v>53.910000000000082</v>
      </c>
    </row>
    <row r="3496" spans="1:16" x14ac:dyDescent="0.3">
      <c r="A3496" t="s">
        <v>6332</v>
      </c>
      <c r="B3496" t="s">
        <v>6333</v>
      </c>
      <c r="C3496" s="1">
        <v>45307</v>
      </c>
      <c r="D3496" s="1">
        <v>45332</v>
      </c>
      <c r="E3496" s="1">
        <v>45392</v>
      </c>
      <c r="F3496" t="s">
        <v>27</v>
      </c>
      <c r="G3496" t="s">
        <v>28</v>
      </c>
      <c r="H3496" t="s">
        <v>38</v>
      </c>
      <c r="I3496">
        <v>45378</v>
      </c>
      <c r="J3496">
        <v>2722.21</v>
      </c>
      <c r="K3496">
        <v>0</v>
      </c>
      <c r="L3496" t="s">
        <v>30</v>
      </c>
      <c r="M3496" t="s">
        <v>19</v>
      </c>
      <c r="N3496" s="2">
        <f t="shared" si="54"/>
        <v>0</v>
      </c>
      <c r="O3496">
        <f>DATEDIF(Table1[[#This Row],[Submission_Date]],Table1[[#This Row],[Decision_Date]],"D")</f>
        <v>60</v>
      </c>
      <c r="P3496">
        <f>Table1[[#This Row],[Claim_Amount]]-Table1[[#This Row],[Paid_Amount]]</f>
        <v>2722.21</v>
      </c>
    </row>
    <row r="3497" spans="1:16" x14ac:dyDescent="0.3">
      <c r="A3497" t="s">
        <v>6334</v>
      </c>
      <c r="B3497" t="s">
        <v>2941</v>
      </c>
      <c r="C3497" s="1">
        <v>45030</v>
      </c>
      <c r="D3497" s="1">
        <v>45045</v>
      </c>
      <c r="E3497" s="1">
        <v>45091</v>
      </c>
      <c r="F3497" t="s">
        <v>106</v>
      </c>
      <c r="G3497" t="s">
        <v>34</v>
      </c>
      <c r="H3497" t="s">
        <v>24</v>
      </c>
      <c r="I3497">
        <v>45378</v>
      </c>
      <c r="J3497">
        <v>8502.57</v>
      </c>
      <c r="K3497">
        <v>7223.68</v>
      </c>
      <c r="L3497" t="s">
        <v>18</v>
      </c>
      <c r="M3497" t="s">
        <v>19</v>
      </c>
      <c r="N3497" s="2">
        <f t="shared" si="54"/>
        <v>0</v>
      </c>
      <c r="O3497">
        <f>DATEDIF(Table1[[#This Row],[Submission_Date]],Table1[[#This Row],[Decision_Date]],"D")</f>
        <v>46</v>
      </c>
      <c r="P3497">
        <f>Table1[[#This Row],[Claim_Amount]]-Table1[[#This Row],[Paid_Amount]]</f>
        <v>1278.8899999999994</v>
      </c>
    </row>
    <row r="3498" spans="1:16" x14ac:dyDescent="0.3">
      <c r="A3498" t="s">
        <v>6335</v>
      </c>
      <c r="B3498" t="s">
        <v>6336</v>
      </c>
      <c r="C3498" s="1">
        <v>45000</v>
      </c>
      <c r="D3498" s="1">
        <v>45010</v>
      </c>
      <c r="E3498" s="1">
        <v>45017</v>
      </c>
      <c r="F3498" t="s">
        <v>106</v>
      </c>
      <c r="G3498" t="s">
        <v>23</v>
      </c>
      <c r="H3498" t="s">
        <v>49</v>
      </c>
      <c r="I3498">
        <v>80053</v>
      </c>
      <c r="J3498">
        <v>3471.7</v>
      </c>
      <c r="K3498">
        <v>3260.45</v>
      </c>
      <c r="L3498" t="s">
        <v>18</v>
      </c>
      <c r="M3498" t="s">
        <v>19</v>
      </c>
      <c r="N3498" s="2">
        <f t="shared" si="54"/>
        <v>0</v>
      </c>
      <c r="O3498">
        <f>DATEDIF(Table1[[#This Row],[Submission_Date]],Table1[[#This Row],[Decision_Date]],"D")</f>
        <v>7</v>
      </c>
      <c r="P3498">
        <f>Table1[[#This Row],[Claim_Amount]]-Table1[[#This Row],[Paid_Amount]]</f>
        <v>211.25</v>
      </c>
    </row>
    <row r="3499" spans="1:16" x14ac:dyDescent="0.3">
      <c r="A3499" t="s">
        <v>6337</v>
      </c>
      <c r="B3499" t="s">
        <v>6338</v>
      </c>
      <c r="C3499" s="1">
        <v>45179</v>
      </c>
      <c r="D3499" s="1">
        <v>45190</v>
      </c>
      <c r="E3499" s="1">
        <v>45219</v>
      </c>
      <c r="F3499" t="s">
        <v>106</v>
      </c>
      <c r="G3499" t="s">
        <v>41</v>
      </c>
      <c r="H3499" t="s">
        <v>87</v>
      </c>
      <c r="I3499">
        <v>80053</v>
      </c>
      <c r="J3499">
        <v>1739.81</v>
      </c>
      <c r="K3499">
        <v>1328.85</v>
      </c>
      <c r="L3499" t="s">
        <v>18</v>
      </c>
      <c r="M3499" t="s">
        <v>19</v>
      </c>
      <c r="N3499" s="2">
        <f t="shared" si="54"/>
        <v>0</v>
      </c>
      <c r="O3499">
        <f>DATEDIF(Table1[[#This Row],[Submission_Date]],Table1[[#This Row],[Decision_Date]],"D")</f>
        <v>29</v>
      </c>
      <c r="P3499">
        <f>Table1[[#This Row],[Claim_Amount]]-Table1[[#This Row],[Paid_Amount]]</f>
        <v>410.96000000000004</v>
      </c>
    </row>
    <row r="3500" spans="1:16" x14ac:dyDescent="0.3">
      <c r="A3500" t="s">
        <v>6339</v>
      </c>
      <c r="B3500" t="s">
        <v>1503</v>
      </c>
      <c r="C3500" s="1">
        <v>45599</v>
      </c>
      <c r="D3500" s="1">
        <v>45607</v>
      </c>
      <c r="E3500" s="1">
        <v>45639</v>
      </c>
      <c r="F3500" t="s">
        <v>44</v>
      </c>
      <c r="G3500" t="s">
        <v>41</v>
      </c>
      <c r="H3500" t="s">
        <v>87</v>
      </c>
      <c r="I3500">
        <v>93000</v>
      </c>
      <c r="J3500">
        <v>1561.62</v>
      </c>
      <c r="K3500">
        <v>1375.25</v>
      </c>
      <c r="L3500" t="s">
        <v>18</v>
      </c>
      <c r="M3500" t="s">
        <v>19</v>
      </c>
      <c r="N3500" s="2">
        <f t="shared" si="54"/>
        <v>0</v>
      </c>
      <c r="O3500">
        <f>DATEDIF(Table1[[#This Row],[Submission_Date]],Table1[[#This Row],[Decision_Date]],"D")</f>
        <v>32</v>
      </c>
      <c r="P3500">
        <f>Table1[[#This Row],[Claim_Amount]]-Table1[[#This Row],[Paid_Amount]]</f>
        <v>186.36999999999989</v>
      </c>
    </row>
    <row r="3501" spans="1:16" x14ac:dyDescent="0.3">
      <c r="A3501" t="s">
        <v>6340</v>
      </c>
      <c r="B3501" t="s">
        <v>6341</v>
      </c>
      <c r="C3501" s="1">
        <v>45526</v>
      </c>
      <c r="D3501" s="1">
        <v>45541</v>
      </c>
      <c r="E3501" s="1">
        <v>45582</v>
      </c>
      <c r="F3501" t="s">
        <v>27</v>
      </c>
      <c r="G3501" t="s">
        <v>23</v>
      </c>
      <c r="H3501" t="s">
        <v>87</v>
      </c>
      <c r="I3501">
        <v>99213</v>
      </c>
      <c r="J3501">
        <v>1359.21</v>
      </c>
      <c r="K3501">
        <v>0</v>
      </c>
      <c r="L3501" t="s">
        <v>30</v>
      </c>
      <c r="M3501" t="s">
        <v>19</v>
      </c>
      <c r="N3501" s="2">
        <f t="shared" si="54"/>
        <v>0</v>
      </c>
      <c r="O3501">
        <f>DATEDIF(Table1[[#This Row],[Submission_Date]],Table1[[#This Row],[Decision_Date]],"D")</f>
        <v>41</v>
      </c>
      <c r="P3501">
        <f>Table1[[#This Row],[Claim_Amount]]-Table1[[#This Row],[Paid_Amount]]</f>
        <v>1359.21</v>
      </c>
    </row>
    <row r="3502" spans="1:16" x14ac:dyDescent="0.3">
      <c r="A3502" t="s">
        <v>6342</v>
      </c>
      <c r="B3502" t="s">
        <v>6343</v>
      </c>
      <c r="C3502" s="1">
        <v>45263</v>
      </c>
      <c r="D3502" s="1">
        <v>45287</v>
      </c>
      <c r="E3502" s="1">
        <v>45312</v>
      </c>
      <c r="F3502" t="s">
        <v>22</v>
      </c>
      <c r="G3502" t="s">
        <v>79</v>
      </c>
      <c r="H3502" t="s">
        <v>45</v>
      </c>
      <c r="I3502">
        <v>45378</v>
      </c>
      <c r="J3502">
        <v>4649.49</v>
      </c>
      <c r="K3502">
        <v>0</v>
      </c>
      <c r="L3502" t="s">
        <v>60</v>
      </c>
      <c r="M3502" t="s">
        <v>153</v>
      </c>
      <c r="N3502" s="2">
        <f t="shared" si="54"/>
        <v>1</v>
      </c>
      <c r="O3502">
        <f>DATEDIF(Table1[[#This Row],[Submission_Date]],Table1[[#This Row],[Decision_Date]],"D")</f>
        <v>25</v>
      </c>
      <c r="P3502">
        <f>Table1[[#This Row],[Claim_Amount]]-Table1[[#This Row],[Paid_Amount]]</f>
        <v>4649.49</v>
      </c>
    </row>
    <row r="3503" spans="1:16" x14ac:dyDescent="0.3">
      <c r="A3503" t="s">
        <v>6344</v>
      </c>
      <c r="B3503" t="s">
        <v>6345</v>
      </c>
      <c r="C3503" s="1">
        <v>45654</v>
      </c>
      <c r="D3503" s="1">
        <v>45670</v>
      </c>
      <c r="E3503" s="1">
        <v>45710</v>
      </c>
      <c r="F3503" t="s">
        <v>48</v>
      </c>
      <c r="G3503" t="s">
        <v>23</v>
      </c>
      <c r="H3503" t="s">
        <v>29</v>
      </c>
      <c r="I3503">
        <v>70553</v>
      </c>
      <c r="J3503">
        <v>1094.6099999999999</v>
      </c>
      <c r="K3503">
        <v>0</v>
      </c>
      <c r="L3503" t="s">
        <v>60</v>
      </c>
      <c r="M3503" t="s">
        <v>252</v>
      </c>
      <c r="N3503" s="2">
        <f t="shared" si="54"/>
        <v>1</v>
      </c>
      <c r="O3503">
        <f>DATEDIF(Table1[[#This Row],[Submission_Date]],Table1[[#This Row],[Decision_Date]],"D")</f>
        <v>40</v>
      </c>
      <c r="P3503">
        <f>Table1[[#This Row],[Claim_Amount]]-Table1[[#This Row],[Paid_Amount]]</f>
        <v>1094.6099999999999</v>
      </c>
    </row>
    <row r="3504" spans="1:16" x14ac:dyDescent="0.3">
      <c r="A3504" t="s">
        <v>6346</v>
      </c>
      <c r="B3504" t="s">
        <v>6347</v>
      </c>
      <c r="C3504" s="1">
        <v>45096</v>
      </c>
      <c r="D3504" s="1">
        <v>45098</v>
      </c>
      <c r="E3504" s="1">
        <v>45106</v>
      </c>
      <c r="F3504" t="s">
        <v>48</v>
      </c>
      <c r="G3504" t="s">
        <v>79</v>
      </c>
      <c r="H3504" t="s">
        <v>24</v>
      </c>
      <c r="I3504">
        <v>71046</v>
      </c>
      <c r="J3504">
        <v>1874.65</v>
      </c>
      <c r="K3504">
        <v>1506.88</v>
      </c>
      <c r="L3504" t="s">
        <v>18</v>
      </c>
      <c r="M3504" t="s">
        <v>19</v>
      </c>
      <c r="N3504" s="2">
        <f t="shared" si="54"/>
        <v>0</v>
      </c>
      <c r="O3504">
        <f>DATEDIF(Table1[[#This Row],[Submission_Date]],Table1[[#This Row],[Decision_Date]],"D")</f>
        <v>8</v>
      </c>
      <c r="P3504">
        <f>Table1[[#This Row],[Claim_Amount]]-Table1[[#This Row],[Paid_Amount]]</f>
        <v>367.77</v>
      </c>
    </row>
    <row r="3505" spans="1:16" x14ac:dyDescent="0.3">
      <c r="A3505" t="s">
        <v>6348</v>
      </c>
      <c r="B3505" t="s">
        <v>6349</v>
      </c>
      <c r="C3505" s="1">
        <v>45103</v>
      </c>
      <c r="D3505" s="1">
        <v>45123</v>
      </c>
      <c r="E3505" s="1">
        <v>45175</v>
      </c>
      <c r="F3505" t="s">
        <v>48</v>
      </c>
      <c r="G3505" t="s">
        <v>79</v>
      </c>
      <c r="H3505" t="s">
        <v>35</v>
      </c>
      <c r="I3505">
        <v>27447</v>
      </c>
      <c r="J3505">
        <v>1883.63</v>
      </c>
      <c r="K3505">
        <v>1796.14</v>
      </c>
      <c r="L3505" t="s">
        <v>18</v>
      </c>
      <c r="M3505" t="s">
        <v>19</v>
      </c>
      <c r="N3505" s="2">
        <f t="shared" si="54"/>
        <v>0</v>
      </c>
      <c r="O3505">
        <f>DATEDIF(Table1[[#This Row],[Submission_Date]],Table1[[#This Row],[Decision_Date]],"D")</f>
        <v>52</v>
      </c>
      <c r="P3505">
        <f>Table1[[#This Row],[Claim_Amount]]-Table1[[#This Row],[Paid_Amount]]</f>
        <v>87.490000000000009</v>
      </c>
    </row>
    <row r="3506" spans="1:16" x14ac:dyDescent="0.3">
      <c r="A3506" t="s">
        <v>6350</v>
      </c>
      <c r="B3506" t="s">
        <v>2772</v>
      </c>
      <c r="C3506" s="1">
        <v>45257</v>
      </c>
      <c r="D3506" s="1">
        <v>45270</v>
      </c>
      <c r="E3506" s="1">
        <v>45293</v>
      </c>
      <c r="F3506" t="s">
        <v>15</v>
      </c>
      <c r="G3506" t="s">
        <v>79</v>
      </c>
      <c r="H3506" t="s">
        <v>87</v>
      </c>
      <c r="I3506">
        <v>66984</v>
      </c>
      <c r="J3506">
        <v>1210.24</v>
      </c>
      <c r="K3506">
        <v>0</v>
      </c>
      <c r="L3506" t="s">
        <v>60</v>
      </c>
      <c r="M3506" t="s">
        <v>61</v>
      </c>
      <c r="N3506" s="2">
        <f t="shared" si="54"/>
        <v>1</v>
      </c>
      <c r="O3506">
        <f>DATEDIF(Table1[[#This Row],[Submission_Date]],Table1[[#This Row],[Decision_Date]],"D")</f>
        <v>23</v>
      </c>
      <c r="P3506">
        <f>Table1[[#This Row],[Claim_Amount]]-Table1[[#This Row],[Paid_Amount]]</f>
        <v>1210.24</v>
      </c>
    </row>
    <row r="3507" spans="1:16" x14ac:dyDescent="0.3">
      <c r="A3507" t="s">
        <v>6351</v>
      </c>
      <c r="B3507" t="s">
        <v>540</v>
      </c>
      <c r="C3507" s="1">
        <v>45197</v>
      </c>
      <c r="D3507" s="1">
        <v>45206</v>
      </c>
      <c r="E3507" s="1">
        <v>45260</v>
      </c>
      <c r="F3507" t="s">
        <v>72</v>
      </c>
      <c r="G3507" t="s">
        <v>23</v>
      </c>
      <c r="H3507" t="s">
        <v>29</v>
      </c>
      <c r="I3507">
        <v>63047</v>
      </c>
      <c r="J3507">
        <v>603.07000000000005</v>
      </c>
      <c r="K3507">
        <v>457.11</v>
      </c>
      <c r="L3507" t="s">
        <v>18</v>
      </c>
      <c r="M3507" t="s">
        <v>19</v>
      </c>
      <c r="N3507" s="2">
        <f t="shared" si="54"/>
        <v>0</v>
      </c>
      <c r="O3507">
        <f>DATEDIF(Table1[[#This Row],[Submission_Date]],Table1[[#This Row],[Decision_Date]],"D")</f>
        <v>54</v>
      </c>
      <c r="P3507">
        <f>Table1[[#This Row],[Claim_Amount]]-Table1[[#This Row],[Paid_Amount]]</f>
        <v>145.96000000000004</v>
      </c>
    </row>
    <row r="3508" spans="1:16" x14ac:dyDescent="0.3">
      <c r="A3508" t="s">
        <v>6352</v>
      </c>
      <c r="B3508" t="s">
        <v>6353</v>
      </c>
      <c r="C3508" s="1">
        <v>45516</v>
      </c>
      <c r="D3508" s="1">
        <v>45521</v>
      </c>
      <c r="E3508" s="1">
        <v>45565</v>
      </c>
      <c r="F3508" t="s">
        <v>48</v>
      </c>
      <c r="G3508" t="s">
        <v>28</v>
      </c>
      <c r="H3508" t="s">
        <v>29</v>
      </c>
      <c r="I3508">
        <v>80053</v>
      </c>
      <c r="J3508">
        <v>2341.11</v>
      </c>
      <c r="K3508">
        <v>0</v>
      </c>
      <c r="L3508" t="s">
        <v>30</v>
      </c>
      <c r="M3508" t="s">
        <v>19</v>
      </c>
      <c r="N3508" s="2">
        <f t="shared" si="54"/>
        <v>0</v>
      </c>
      <c r="O3508">
        <f>DATEDIF(Table1[[#This Row],[Submission_Date]],Table1[[#This Row],[Decision_Date]],"D")</f>
        <v>44</v>
      </c>
      <c r="P3508">
        <f>Table1[[#This Row],[Claim_Amount]]-Table1[[#This Row],[Paid_Amount]]</f>
        <v>2341.11</v>
      </c>
    </row>
    <row r="3509" spans="1:16" x14ac:dyDescent="0.3">
      <c r="A3509" t="s">
        <v>6354</v>
      </c>
      <c r="B3509" t="s">
        <v>32</v>
      </c>
      <c r="C3509" s="1">
        <v>45625</v>
      </c>
      <c r="D3509" s="1">
        <v>45630</v>
      </c>
      <c r="E3509" s="1">
        <v>45652</v>
      </c>
      <c r="F3509" t="s">
        <v>15</v>
      </c>
      <c r="G3509" t="s">
        <v>16</v>
      </c>
      <c r="H3509" t="s">
        <v>49</v>
      </c>
      <c r="I3509">
        <v>70553</v>
      </c>
      <c r="J3509">
        <v>1721.92</v>
      </c>
      <c r="K3509">
        <v>1549.06</v>
      </c>
      <c r="L3509" t="s">
        <v>18</v>
      </c>
      <c r="M3509" t="s">
        <v>19</v>
      </c>
      <c r="N3509" s="2">
        <f t="shared" si="54"/>
        <v>0</v>
      </c>
      <c r="O3509">
        <f>DATEDIF(Table1[[#This Row],[Submission_Date]],Table1[[#This Row],[Decision_Date]],"D")</f>
        <v>22</v>
      </c>
      <c r="P3509">
        <f>Table1[[#This Row],[Claim_Amount]]-Table1[[#This Row],[Paid_Amount]]</f>
        <v>172.86000000000013</v>
      </c>
    </row>
    <row r="3510" spans="1:16" x14ac:dyDescent="0.3">
      <c r="A3510" t="s">
        <v>6355</v>
      </c>
      <c r="B3510" t="s">
        <v>5889</v>
      </c>
      <c r="C3510" s="1">
        <v>45220</v>
      </c>
      <c r="D3510" s="1">
        <v>45232</v>
      </c>
      <c r="E3510" s="1">
        <v>45238</v>
      </c>
      <c r="F3510" t="s">
        <v>27</v>
      </c>
      <c r="G3510" t="s">
        <v>41</v>
      </c>
      <c r="H3510" t="s">
        <v>38</v>
      </c>
      <c r="I3510">
        <v>99213</v>
      </c>
      <c r="J3510">
        <v>2697.8</v>
      </c>
      <c r="K3510">
        <v>0</v>
      </c>
      <c r="L3510" t="s">
        <v>60</v>
      </c>
      <c r="M3510" t="s">
        <v>153</v>
      </c>
      <c r="N3510" s="2">
        <f t="shared" si="54"/>
        <v>1</v>
      </c>
      <c r="O3510">
        <f>DATEDIF(Table1[[#This Row],[Submission_Date]],Table1[[#This Row],[Decision_Date]],"D")</f>
        <v>6</v>
      </c>
      <c r="P3510">
        <f>Table1[[#This Row],[Claim_Amount]]-Table1[[#This Row],[Paid_Amount]]</f>
        <v>2697.8</v>
      </c>
    </row>
    <row r="3511" spans="1:16" x14ac:dyDescent="0.3">
      <c r="A3511" t="s">
        <v>6356</v>
      </c>
      <c r="B3511" t="s">
        <v>6357</v>
      </c>
      <c r="C3511" s="1">
        <v>45297</v>
      </c>
      <c r="D3511" s="1">
        <v>45311</v>
      </c>
      <c r="E3511" s="1">
        <v>45341</v>
      </c>
      <c r="F3511" t="s">
        <v>22</v>
      </c>
      <c r="G3511" t="s">
        <v>16</v>
      </c>
      <c r="H3511" t="s">
        <v>87</v>
      </c>
      <c r="I3511">
        <v>27130</v>
      </c>
      <c r="J3511">
        <v>1179.82</v>
      </c>
      <c r="K3511">
        <v>1056.56</v>
      </c>
      <c r="L3511" t="s">
        <v>18</v>
      </c>
      <c r="M3511" t="s">
        <v>19</v>
      </c>
      <c r="N3511" s="2">
        <f t="shared" si="54"/>
        <v>0</v>
      </c>
      <c r="O3511">
        <f>DATEDIF(Table1[[#This Row],[Submission_Date]],Table1[[#This Row],[Decision_Date]],"D")</f>
        <v>30</v>
      </c>
      <c r="P3511">
        <f>Table1[[#This Row],[Claim_Amount]]-Table1[[#This Row],[Paid_Amount]]</f>
        <v>123.25999999999999</v>
      </c>
    </row>
    <row r="3512" spans="1:16" x14ac:dyDescent="0.3">
      <c r="A3512" t="s">
        <v>6358</v>
      </c>
      <c r="B3512" t="s">
        <v>6179</v>
      </c>
      <c r="C3512" s="1">
        <v>45387</v>
      </c>
      <c r="D3512" s="1">
        <v>45394</v>
      </c>
      <c r="E3512" s="1">
        <v>45425</v>
      </c>
      <c r="F3512" t="s">
        <v>15</v>
      </c>
      <c r="G3512" t="s">
        <v>34</v>
      </c>
      <c r="H3512" t="s">
        <v>17</v>
      </c>
      <c r="I3512">
        <v>92928</v>
      </c>
      <c r="J3512">
        <v>4801.37</v>
      </c>
      <c r="K3512">
        <v>3683.17</v>
      </c>
      <c r="L3512" t="s">
        <v>18</v>
      </c>
      <c r="M3512" t="s">
        <v>19</v>
      </c>
      <c r="N3512" s="2">
        <f t="shared" si="54"/>
        <v>0</v>
      </c>
      <c r="O3512">
        <f>DATEDIF(Table1[[#This Row],[Submission_Date]],Table1[[#This Row],[Decision_Date]],"D")</f>
        <v>31</v>
      </c>
      <c r="P3512">
        <f>Table1[[#This Row],[Claim_Amount]]-Table1[[#This Row],[Paid_Amount]]</f>
        <v>1118.1999999999998</v>
      </c>
    </row>
    <row r="3513" spans="1:16" x14ac:dyDescent="0.3">
      <c r="A3513" t="s">
        <v>6359</v>
      </c>
      <c r="B3513" t="s">
        <v>3439</v>
      </c>
      <c r="C3513" s="1">
        <v>44946</v>
      </c>
      <c r="D3513" s="1">
        <v>44963</v>
      </c>
      <c r="E3513" s="1">
        <v>45021</v>
      </c>
      <c r="F3513" t="s">
        <v>48</v>
      </c>
      <c r="G3513" t="s">
        <v>34</v>
      </c>
      <c r="H3513" t="s">
        <v>52</v>
      </c>
      <c r="I3513">
        <v>71046</v>
      </c>
      <c r="J3513">
        <v>896.57</v>
      </c>
      <c r="K3513">
        <v>828.2</v>
      </c>
      <c r="L3513" t="s">
        <v>18</v>
      </c>
      <c r="M3513" t="s">
        <v>19</v>
      </c>
      <c r="N3513" s="2">
        <f t="shared" si="54"/>
        <v>0</v>
      </c>
      <c r="O3513">
        <f>DATEDIF(Table1[[#This Row],[Submission_Date]],Table1[[#This Row],[Decision_Date]],"D")</f>
        <v>58</v>
      </c>
      <c r="P3513">
        <f>Table1[[#This Row],[Claim_Amount]]-Table1[[#This Row],[Paid_Amount]]</f>
        <v>68.37</v>
      </c>
    </row>
    <row r="3514" spans="1:16" x14ac:dyDescent="0.3">
      <c r="A3514" t="s">
        <v>6360</v>
      </c>
      <c r="B3514" t="s">
        <v>6361</v>
      </c>
      <c r="C3514" s="1">
        <v>45141</v>
      </c>
      <c r="D3514" s="1">
        <v>45166</v>
      </c>
      <c r="E3514" s="1">
        <v>45190</v>
      </c>
      <c r="F3514" t="s">
        <v>72</v>
      </c>
      <c r="G3514" t="s">
        <v>28</v>
      </c>
      <c r="H3514" t="s">
        <v>87</v>
      </c>
      <c r="I3514">
        <v>99215</v>
      </c>
      <c r="J3514">
        <v>7112.66</v>
      </c>
      <c r="K3514">
        <v>0</v>
      </c>
      <c r="L3514" t="s">
        <v>60</v>
      </c>
      <c r="M3514" t="s">
        <v>101</v>
      </c>
      <c r="N3514" s="2">
        <f t="shared" si="54"/>
        <v>1</v>
      </c>
      <c r="O3514">
        <f>DATEDIF(Table1[[#This Row],[Submission_Date]],Table1[[#This Row],[Decision_Date]],"D")</f>
        <v>24</v>
      </c>
      <c r="P3514">
        <f>Table1[[#This Row],[Claim_Amount]]-Table1[[#This Row],[Paid_Amount]]</f>
        <v>7112.66</v>
      </c>
    </row>
    <row r="3515" spans="1:16" x14ac:dyDescent="0.3">
      <c r="A3515" t="s">
        <v>6362</v>
      </c>
      <c r="B3515" t="s">
        <v>6363</v>
      </c>
      <c r="C3515" s="1">
        <v>45008</v>
      </c>
      <c r="D3515" s="1">
        <v>45020</v>
      </c>
      <c r="E3515" s="1">
        <v>45044</v>
      </c>
      <c r="F3515" t="s">
        <v>106</v>
      </c>
      <c r="G3515" t="s">
        <v>41</v>
      </c>
      <c r="H3515" t="s">
        <v>24</v>
      </c>
      <c r="I3515">
        <v>99214</v>
      </c>
      <c r="J3515">
        <v>446.7</v>
      </c>
      <c r="K3515">
        <v>402.17</v>
      </c>
      <c r="L3515" t="s">
        <v>18</v>
      </c>
      <c r="M3515" t="s">
        <v>19</v>
      </c>
      <c r="N3515" s="2">
        <f t="shared" si="54"/>
        <v>0</v>
      </c>
      <c r="O3515">
        <f>DATEDIF(Table1[[#This Row],[Submission_Date]],Table1[[#This Row],[Decision_Date]],"D")</f>
        <v>24</v>
      </c>
      <c r="P3515">
        <f>Table1[[#This Row],[Claim_Amount]]-Table1[[#This Row],[Paid_Amount]]</f>
        <v>44.529999999999973</v>
      </c>
    </row>
    <row r="3516" spans="1:16" x14ac:dyDescent="0.3">
      <c r="A3516" t="s">
        <v>6364</v>
      </c>
      <c r="B3516" t="s">
        <v>6365</v>
      </c>
      <c r="C3516" s="1">
        <v>45407</v>
      </c>
      <c r="D3516" s="1">
        <v>45410</v>
      </c>
      <c r="E3516" s="1">
        <v>45441</v>
      </c>
      <c r="F3516" t="s">
        <v>72</v>
      </c>
      <c r="G3516" t="s">
        <v>16</v>
      </c>
      <c r="H3516" t="s">
        <v>29</v>
      </c>
      <c r="I3516">
        <v>71046</v>
      </c>
      <c r="J3516">
        <v>2560.14</v>
      </c>
      <c r="K3516">
        <v>2384.98</v>
      </c>
      <c r="L3516" t="s">
        <v>18</v>
      </c>
      <c r="M3516" t="s">
        <v>19</v>
      </c>
      <c r="N3516" s="2">
        <f t="shared" si="54"/>
        <v>0</v>
      </c>
      <c r="O3516">
        <f>DATEDIF(Table1[[#This Row],[Submission_Date]],Table1[[#This Row],[Decision_Date]],"D")</f>
        <v>31</v>
      </c>
      <c r="P3516">
        <f>Table1[[#This Row],[Claim_Amount]]-Table1[[#This Row],[Paid_Amount]]</f>
        <v>175.15999999999985</v>
      </c>
    </row>
    <row r="3517" spans="1:16" x14ac:dyDescent="0.3">
      <c r="A3517" t="s">
        <v>6366</v>
      </c>
      <c r="B3517" t="s">
        <v>5944</v>
      </c>
      <c r="C3517" s="1">
        <v>45338</v>
      </c>
      <c r="D3517" s="1">
        <v>45352</v>
      </c>
      <c r="E3517" s="1">
        <v>45411</v>
      </c>
      <c r="F3517" t="s">
        <v>48</v>
      </c>
      <c r="G3517" t="s">
        <v>34</v>
      </c>
      <c r="H3517" t="s">
        <v>29</v>
      </c>
      <c r="I3517">
        <v>63047</v>
      </c>
      <c r="J3517">
        <v>2644.78</v>
      </c>
      <c r="K3517">
        <v>0</v>
      </c>
      <c r="L3517" t="s">
        <v>60</v>
      </c>
      <c r="M3517" t="s">
        <v>61</v>
      </c>
      <c r="N3517" s="2">
        <f t="shared" si="54"/>
        <v>1</v>
      </c>
      <c r="O3517">
        <f>DATEDIF(Table1[[#This Row],[Submission_Date]],Table1[[#This Row],[Decision_Date]],"D")</f>
        <v>59</v>
      </c>
      <c r="P3517">
        <f>Table1[[#This Row],[Claim_Amount]]-Table1[[#This Row],[Paid_Amount]]</f>
        <v>2644.78</v>
      </c>
    </row>
    <row r="3518" spans="1:16" x14ac:dyDescent="0.3">
      <c r="A3518" t="s">
        <v>6367</v>
      </c>
      <c r="B3518" t="s">
        <v>6368</v>
      </c>
      <c r="C3518" s="1">
        <v>45485</v>
      </c>
      <c r="D3518" s="1">
        <v>45486</v>
      </c>
      <c r="E3518" s="1">
        <v>45514</v>
      </c>
      <c r="F3518" t="s">
        <v>15</v>
      </c>
      <c r="G3518" t="s">
        <v>28</v>
      </c>
      <c r="H3518" t="s">
        <v>35</v>
      </c>
      <c r="I3518">
        <v>99215</v>
      </c>
      <c r="J3518">
        <v>956.76</v>
      </c>
      <c r="K3518">
        <v>817.42</v>
      </c>
      <c r="L3518" t="s">
        <v>18</v>
      </c>
      <c r="M3518" t="s">
        <v>19</v>
      </c>
      <c r="N3518" s="2">
        <f t="shared" si="54"/>
        <v>0</v>
      </c>
      <c r="O3518">
        <f>DATEDIF(Table1[[#This Row],[Submission_Date]],Table1[[#This Row],[Decision_Date]],"D")</f>
        <v>28</v>
      </c>
      <c r="P3518">
        <f>Table1[[#This Row],[Claim_Amount]]-Table1[[#This Row],[Paid_Amount]]</f>
        <v>139.34000000000003</v>
      </c>
    </row>
    <row r="3519" spans="1:16" x14ac:dyDescent="0.3">
      <c r="A3519" t="s">
        <v>6369</v>
      </c>
      <c r="B3519" t="s">
        <v>1843</v>
      </c>
      <c r="C3519" s="1">
        <v>45601</v>
      </c>
      <c r="D3519" s="1">
        <v>45608</v>
      </c>
      <c r="E3519" s="1">
        <v>45617</v>
      </c>
      <c r="F3519" t="s">
        <v>15</v>
      </c>
      <c r="G3519" t="s">
        <v>16</v>
      </c>
      <c r="H3519" t="s">
        <v>17</v>
      </c>
      <c r="I3519">
        <v>66984</v>
      </c>
      <c r="J3519">
        <v>2538.9699999999998</v>
      </c>
      <c r="K3519">
        <v>2023.83</v>
      </c>
      <c r="L3519" t="s">
        <v>18</v>
      </c>
      <c r="M3519" t="s">
        <v>19</v>
      </c>
      <c r="N3519" s="2">
        <f t="shared" si="54"/>
        <v>0</v>
      </c>
      <c r="O3519">
        <f>DATEDIF(Table1[[#This Row],[Submission_Date]],Table1[[#This Row],[Decision_Date]],"D")</f>
        <v>9</v>
      </c>
      <c r="P3519">
        <f>Table1[[#This Row],[Claim_Amount]]-Table1[[#This Row],[Paid_Amount]]</f>
        <v>515.13999999999987</v>
      </c>
    </row>
    <row r="3520" spans="1:16" x14ac:dyDescent="0.3">
      <c r="A3520" t="s">
        <v>6370</v>
      </c>
      <c r="B3520" t="s">
        <v>2579</v>
      </c>
      <c r="C3520" s="1">
        <v>45032</v>
      </c>
      <c r="D3520" s="1">
        <v>45036</v>
      </c>
      <c r="E3520" s="1">
        <v>45062</v>
      </c>
      <c r="F3520" t="s">
        <v>33</v>
      </c>
      <c r="G3520" t="s">
        <v>16</v>
      </c>
      <c r="H3520" t="s">
        <v>38</v>
      </c>
      <c r="I3520">
        <v>90837</v>
      </c>
      <c r="J3520">
        <v>5032.21</v>
      </c>
      <c r="K3520">
        <v>4607.28</v>
      </c>
      <c r="L3520" t="s">
        <v>18</v>
      </c>
      <c r="M3520" t="s">
        <v>19</v>
      </c>
      <c r="N3520" s="2">
        <f t="shared" si="54"/>
        <v>0</v>
      </c>
      <c r="O3520">
        <f>DATEDIF(Table1[[#This Row],[Submission_Date]],Table1[[#This Row],[Decision_Date]],"D")</f>
        <v>26</v>
      </c>
      <c r="P3520">
        <f>Table1[[#This Row],[Claim_Amount]]-Table1[[#This Row],[Paid_Amount]]</f>
        <v>424.93000000000029</v>
      </c>
    </row>
    <row r="3521" spans="1:16" x14ac:dyDescent="0.3">
      <c r="A3521" t="s">
        <v>6371</v>
      </c>
      <c r="B3521" t="s">
        <v>178</v>
      </c>
      <c r="C3521" s="1">
        <v>44984</v>
      </c>
      <c r="D3521" s="1">
        <v>44989</v>
      </c>
      <c r="E3521" s="1">
        <v>45023</v>
      </c>
      <c r="F3521" t="s">
        <v>15</v>
      </c>
      <c r="G3521" t="s">
        <v>28</v>
      </c>
      <c r="H3521" t="s">
        <v>45</v>
      </c>
      <c r="I3521">
        <v>63047</v>
      </c>
      <c r="J3521">
        <v>306.91000000000003</v>
      </c>
      <c r="K3521">
        <v>236.56</v>
      </c>
      <c r="L3521" t="s">
        <v>18</v>
      </c>
      <c r="M3521" t="s">
        <v>19</v>
      </c>
      <c r="N3521" s="2">
        <f t="shared" si="54"/>
        <v>0</v>
      </c>
      <c r="O3521">
        <f>DATEDIF(Table1[[#This Row],[Submission_Date]],Table1[[#This Row],[Decision_Date]],"D")</f>
        <v>34</v>
      </c>
      <c r="P3521">
        <f>Table1[[#This Row],[Claim_Amount]]-Table1[[#This Row],[Paid_Amount]]</f>
        <v>70.350000000000023</v>
      </c>
    </row>
    <row r="3522" spans="1:16" x14ac:dyDescent="0.3">
      <c r="A3522" t="s">
        <v>6372</v>
      </c>
      <c r="B3522" t="s">
        <v>6373</v>
      </c>
      <c r="C3522" s="1">
        <v>45015</v>
      </c>
      <c r="D3522" s="1">
        <v>45018</v>
      </c>
      <c r="E3522" s="1">
        <v>45029</v>
      </c>
      <c r="F3522" t="s">
        <v>44</v>
      </c>
      <c r="G3522" t="s">
        <v>23</v>
      </c>
      <c r="H3522" t="s">
        <v>35</v>
      </c>
      <c r="I3522">
        <v>92928</v>
      </c>
      <c r="J3522">
        <v>2703.21</v>
      </c>
      <c r="K3522">
        <v>2528.1</v>
      </c>
      <c r="L3522" t="s">
        <v>18</v>
      </c>
      <c r="M3522" t="s">
        <v>19</v>
      </c>
      <c r="N3522" s="2">
        <f t="shared" si="54"/>
        <v>0</v>
      </c>
      <c r="O3522">
        <f>DATEDIF(Table1[[#This Row],[Submission_Date]],Table1[[#This Row],[Decision_Date]],"D")</f>
        <v>11</v>
      </c>
      <c r="P3522">
        <f>Table1[[#This Row],[Claim_Amount]]-Table1[[#This Row],[Paid_Amount]]</f>
        <v>175.11000000000013</v>
      </c>
    </row>
    <row r="3523" spans="1:16" x14ac:dyDescent="0.3">
      <c r="A3523" t="s">
        <v>6374</v>
      </c>
      <c r="B3523" t="s">
        <v>2720</v>
      </c>
      <c r="C3523" s="1">
        <v>45596</v>
      </c>
      <c r="D3523" s="1">
        <v>45621</v>
      </c>
      <c r="E3523" s="1">
        <v>45657</v>
      </c>
      <c r="F3523" t="s">
        <v>72</v>
      </c>
      <c r="G3523" t="s">
        <v>79</v>
      </c>
      <c r="H3523" t="s">
        <v>87</v>
      </c>
      <c r="I3523">
        <v>63047</v>
      </c>
      <c r="J3523">
        <v>246.01</v>
      </c>
      <c r="K3523">
        <v>198.34</v>
      </c>
      <c r="L3523" t="s">
        <v>18</v>
      </c>
      <c r="M3523" t="s">
        <v>19</v>
      </c>
      <c r="N3523" s="2">
        <f t="shared" ref="N3523:N3586" si="55">IF(L3523="Denied",1,0)</f>
        <v>0</v>
      </c>
      <c r="O3523">
        <f>DATEDIF(Table1[[#This Row],[Submission_Date]],Table1[[#This Row],[Decision_Date]],"D")</f>
        <v>36</v>
      </c>
      <c r="P3523">
        <f>Table1[[#This Row],[Claim_Amount]]-Table1[[#This Row],[Paid_Amount]]</f>
        <v>47.669999999999987</v>
      </c>
    </row>
    <row r="3524" spans="1:16" x14ac:dyDescent="0.3">
      <c r="A3524" t="s">
        <v>6375</v>
      </c>
      <c r="B3524" t="s">
        <v>2135</v>
      </c>
      <c r="C3524" s="1">
        <v>45146</v>
      </c>
      <c r="D3524" s="1">
        <v>45166</v>
      </c>
      <c r="E3524" s="1">
        <v>45213</v>
      </c>
      <c r="F3524" t="s">
        <v>27</v>
      </c>
      <c r="G3524" t="s">
        <v>16</v>
      </c>
      <c r="H3524" t="s">
        <v>17</v>
      </c>
      <c r="I3524">
        <v>99213</v>
      </c>
      <c r="J3524">
        <v>835.03</v>
      </c>
      <c r="K3524">
        <v>690.27</v>
      </c>
      <c r="L3524" t="s">
        <v>18</v>
      </c>
      <c r="M3524" t="s">
        <v>19</v>
      </c>
      <c r="N3524" s="2">
        <f t="shared" si="55"/>
        <v>0</v>
      </c>
      <c r="O3524">
        <f>DATEDIF(Table1[[#This Row],[Submission_Date]],Table1[[#This Row],[Decision_Date]],"D")</f>
        <v>47</v>
      </c>
      <c r="P3524">
        <f>Table1[[#This Row],[Claim_Amount]]-Table1[[#This Row],[Paid_Amount]]</f>
        <v>144.76</v>
      </c>
    </row>
    <row r="3525" spans="1:16" x14ac:dyDescent="0.3">
      <c r="A3525" t="s">
        <v>6376</v>
      </c>
      <c r="B3525" t="s">
        <v>6377</v>
      </c>
      <c r="C3525" s="1">
        <v>45089</v>
      </c>
      <c r="D3525" s="1">
        <v>45092</v>
      </c>
      <c r="E3525" s="1">
        <v>45133</v>
      </c>
      <c r="F3525" t="s">
        <v>22</v>
      </c>
      <c r="G3525" t="s">
        <v>16</v>
      </c>
      <c r="H3525" t="s">
        <v>87</v>
      </c>
      <c r="I3525">
        <v>99213</v>
      </c>
      <c r="J3525">
        <v>6656.39</v>
      </c>
      <c r="K3525">
        <v>6031.78</v>
      </c>
      <c r="L3525" t="s">
        <v>18</v>
      </c>
      <c r="M3525" t="s">
        <v>19</v>
      </c>
      <c r="N3525" s="2">
        <f t="shared" si="55"/>
        <v>0</v>
      </c>
      <c r="O3525">
        <f>DATEDIF(Table1[[#This Row],[Submission_Date]],Table1[[#This Row],[Decision_Date]],"D")</f>
        <v>41</v>
      </c>
      <c r="P3525">
        <f>Table1[[#This Row],[Claim_Amount]]-Table1[[#This Row],[Paid_Amount]]</f>
        <v>624.61000000000058</v>
      </c>
    </row>
    <row r="3526" spans="1:16" x14ac:dyDescent="0.3">
      <c r="A3526" t="s">
        <v>6378</v>
      </c>
      <c r="B3526" t="s">
        <v>6379</v>
      </c>
      <c r="C3526" s="1">
        <v>45211</v>
      </c>
      <c r="D3526" s="1">
        <v>45221</v>
      </c>
      <c r="E3526" s="1">
        <v>45235</v>
      </c>
      <c r="F3526" t="s">
        <v>106</v>
      </c>
      <c r="G3526" t="s">
        <v>16</v>
      </c>
      <c r="H3526" t="s">
        <v>52</v>
      </c>
      <c r="I3526">
        <v>27447</v>
      </c>
      <c r="J3526">
        <v>1135.21</v>
      </c>
      <c r="K3526">
        <v>0</v>
      </c>
      <c r="L3526" t="s">
        <v>30</v>
      </c>
      <c r="M3526" t="s">
        <v>19</v>
      </c>
      <c r="N3526" s="2">
        <f t="shared" si="55"/>
        <v>0</v>
      </c>
      <c r="O3526">
        <f>DATEDIF(Table1[[#This Row],[Submission_Date]],Table1[[#This Row],[Decision_Date]],"D")</f>
        <v>14</v>
      </c>
      <c r="P3526">
        <f>Table1[[#This Row],[Claim_Amount]]-Table1[[#This Row],[Paid_Amount]]</f>
        <v>1135.21</v>
      </c>
    </row>
    <row r="3527" spans="1:16" x14ac:dyDescent="0.3">
      <c r="A3527" t="s">
        <v>6380</v>
      </c>
      <c r="B3527" t="s">
        <v>2808</v>
      </c>
      <c r="C3527" s="1">
        <v>45408</v>
      </c>
      <c r="D3527" s="1">
        <v>45417</v>
      </c>
      <c r="E3527" s="1">
        <v>45466</v>
      </c>
      <c r="F3527" t="s">
        <v>27</v>
      </c>
      <c r="G3527" t="s">
        <v>16</v>
      </c>
      <c r="H3527" t="s">
        <v>52</v>
      </c>
      <c r="I3527">
        <v>90837</v>
      </c>
      <c r="J3527">
        <v>706.9</v>
      </c>
      <c r="K3527">
        <v>0</v>
      </c>
      <c r="L3527" t="s">
        <v>60</v>
      </c>
      <c r="M3527" t="s">
        <v>153</v>
      </c>
      <c r="N3527" s="2">
        <f t="shared" si="55"/>
        <v>1</v>
      </c>
      <c r="O3527">
        <f>DATEDIF(Table1[[#This Row],[Submission_Date]],Table1[[#This Row],[Decision_Date]],"D")</f>
        <v>49</v>
      </c>
      <c r="P3527">
        <f>Table1[[#This Row],[Claim_Amount]]-Table1[[#This Row],[Paid_Amount]]</f>
        <v>706.9</v>
      </c>
    </row>
    <row r="3528" spans="1:16" x14ac:dyDescent="0.3">
      <c r="A3528" t="s">
        <v>6381</v>
      </c>
      <c r="B3528" t="s">
        <v>6382</v>
      </c>
      <c r="C3528" s="1">
        <v>44982</v>
      </c>
      <c r="D3528" s="1">
        <v>44987</v>
      </c>
      <c r="E3528" s="1">
        <v>45006</v>
      </c>
      <c r="F3528" t="s">
        <v>15</v>
      </c>
      <c r="G3528" t="s">
        <v>16</v>
      </c>
      <c r="H3528" t="s">
        <v>29</v>
      </c>
      <c r="I3528">
        <v>99213</v>
      </c>
      <c r="J3528">
        <v>1543.26</v>
      </c>
      <c r="K3528">
        <v>1374.64</v>
      </c>
      <c r="L3528" t="s">
        <v>18</v>
      </c>
      <c r="M3528" t="s">
        <v>19</v>
      </c>
      <c r="N3528" s="2">
        <f t="shared" si="55"/>
        <v>0</v>
      </c>
      <c r="O3528">
        <f>DATEDIF(Table1[[#This Row],[Submission_Date]],Table1[[#This Row],[Decision_Date]],"D")</f>
        <v>19</v>
      </c>
      <c r="P3528">
        <f>Table1[[#This Row],[Claim_Amount]]-Table1[[#This Row],[Paid_Amount]]</f>
        <v>168.61999999999989</v>
      </c>
    </row>
    <row r="3529" spans="1:16" x14ac:dyDescent="0.3">
      <c r="A3529" t="s">
        <v>6383</v>
      </c>
      <c r="B3529" t="s">
        <v>6384</v>
      </c>
      <c r="C3529" s="1">
        <v>45419</v>
      </c>
      <c r="D3529" s="1">
        <v>45443</v>
      </c>
      <c r="E3529" s="1">
        <v>45451</v>
      </c>
      <c r="F3529" t="s">
        <v>27</v>
      </c>
      <c r="G3529" t="s">
        <v>34</v>
      </c>
      <c r="H3529" t="s">
        <v>52</v>
      </c>
      <c r="I3529">
        <v>80053</v>
      </c>
      <c r="J3529">
        <v>9455.25</v>
      </c>
      <c r="K3529">
        <v>0</v>
      </c>
      <c r="L3529" t="s">
        <v>60</v>
      </c>
      <c r="M3529" t="s">
        <v>61</v>
      </c>
      <c r="N3529" s="2">
        <f t="shared" si="55"/>
        <v>1</v>
      </c>
      <c r="O3529">
        <f>DATEDIF(Table1[[#This Row],[Submission_Date]],Table1[[#This Row],[Decision_Date]],"D")</f>
        <v>8</v>
      </c>
      <c r="P3529">
        <f>Table1[[#This Row],[Claim_Amount]]-Table1[[#This Row],[Paid_Amount]]</f>
        <v>9455.25</v>
      </c>
    </row>
    <row r="3530" spans="1:16" x14ac:dyDescent="0.3">
      <c r="A3530" t="s">
        <v>6385</v>
      </c>
      <c r="B3530" t="s">
        <v>3798</v>
      </c>
      <c r="C3530" s="1">
        <v>45119</v>
      </c>
      <c r="D3530" s="1">
        <v>45126</v>
      </c>
      <c r="E3530" s="1">
        <v>45131</v>
      </c>
      <c r="F3530" t="s">
        <v>48</v>
      </c>
      <c r="G3530" t="s">
        <v>23</v>
      </c>
      <c r="H3530" t="s">
        <v>29</v>
      </c>
      <c r="I3530">
        <v>92928</v>
      </c>
      <c r="J3530">
        <v>417.65</v>
      </c>
      <c r="K3530">
        <v>364.62</v>
      </c>
      <c r="L3530" t="s">
        <v>18</v>
      </c>
      <c r="M3530" t="s">
        <v>19</v>
      </c>
      <c r="N3530" s="2">
        <f t="shared" si="55"/>
        <v>0</v>
      </c>
      <c r="O3530">
        <f>DATEDIF(Table1[[#This Row],[Submission_Date]],Table1[[#This Row],[Decision_Date]],"D")</f>
        <v>5</v>
      </c>
      <c r="P3530">
        <f>Table1[[#This Row],[Claim_Amount]]-Table1[[#This Row],[Paid_Amount]]</f>
        <v>53.029999999999973</v>
      </c>
    </row>
    <row r="3531" spans="1:16" x14ac:dyDescent="0.3">
      <c r="A3531" t="s">
        <v>6386</v>
      </c>
      <c r="B3531" t="s">
        <v>5862</v>
      </c>
      <c r="C3531" s="1">
        <v>44985</v>
      </c>
      <c r="D3531" s="1">
        <v>45003</v>
      </c>
      <c r="E3531" s="1">
        <v>45016</v>
      </c>
      <c r="F3531" t="s">
        <v>48</v>
      </c>
      <c r="G3531" t="s">
        <v>79</v>
      </c>
      <c r="H3531" t="s">
        <v>38</v>
      </c>
      <c r="I3531">
        <v>93000</v>
      </c>
      <c r="J3531">
        <v>779.73</v>
      </c>
      <c r="K3531">
        <v>0</v>
      </c>
      <c r="L3531" t="s">
        <v>30</v>
      </c>
      <c r="M3531" t="s">
        <v>19</v>
      </c>
      <c r="N3531" s="2">
        <f t="shared" si="55"/>
        <v>0</v>
      </c>
      <c r="O3531">
        <f>DATEDIF(Table1[[#This Row],[Submission_Date]],Table1[[#This Row],[Decision_Date]],"D")</f>
        <v>13</v>
      </c>
      <c r="P3531">
        <f>Table1[[#This Row],[Claim_Amount]]-Table1[[#This Row],[Paid_Amount]]</f>
        <v>779.73</v>
      </c>
    </row>
    <row r="3532" spans="1:16" x14ac:dyDescent="0.3">
      <c r="A3532" t="s">
        <v>6387</v>
      </c>
      <c r="B3532" t="s">
        <v>6388</v>
      </c>
      <c r="C3532" s="1">
        <v>45450</v>
      </c>
      <c r="D3532" s="1">
        <v>45480</v>
      </c>
      <c r="E3532" s="1">
        <v>45518</v>
      </c>
      <c r="F3532" t="s">
        <v>15</v>
      </c>
      <c r="G3532" t="s">
        <v>16</v>
      </c>
      <c r="H3532" t="s">
        <v>24</v>
      </c>
      <c r="I3532">
        <v>71046</v>
      </c>
      <c r="J3532">
        <v>5990.59</v>
      </c>
      <c r="K3532">
        <v>5830.21</v>
      </c>
      <c r="L3532" t="s">
        <v>18</v>
      </c>
      <c r="M3532" t="s">
        <v>19</v>
      </c>
      <c r="N3532" s="2">
        <f t="shared" si="55"/>
        <v>0</v>
      </c>
      <c r="O3532">
        <f>DATEDIF(Table1[[#This Row],[Submission_Date]],Table1[[#This Row],[Decision_Date]],"D")</f>
        <v>38</v>
      </c>
      <c r="P3532">
        <f>Table1[[#This Row],[Claim_Amount]]-Table1[[#This Row],[Paid_Amount]]</f>
        <v>160.38000000000011</v>
      </c>
    </row>
    <row r="3533" spans="1:16" x14ac:dyDescent="0.3">
      <c r="A3533" t="s">
        <v>6389</v>
      </c>
      <c r="B3533" t="s">
        <v>6390</v>
      </c>
      <c r="C3533" s="1">
        <v>45028</v>
      </c>
      <c r="D3533" s="1">
        <v>45031</v>
      </c>
      <c r="E3533" s="1">
        <v>45068</v>
      </c>
      <c r="F3533" t="s">
        <v>33</v>
      </c>
      <c r="G3533" t="s">
        <v>28</v>
      </c>
      <c r="H3533" t="s">
        <v>52</v>
      </c>
      <c r="I3533">
        <v>92928</v>
      </c>
      <c r="J3533">
        <v>7991.72</v>
      </c>
      <c r="K3533">
        <v>0</v>
      </c>
      <c r="L3533" t="s">
        <v>60</v>
      </c>
      <c r="M3533" t="s">
        <v>153</v>
      </c>
      <c r="N3533" s="2">
        <f t="shared" si="55"/>
        <v>1</v>
      </c>
      <c r="O3533">
        <f>DATEDIF(Table1[[#This Row],[Submission_Date]],Table1[[#This Row],[Decision_Date]],"D")</f>
        <v>37</v>
      </c>
      <c r="P3533">
        <f>Table1[[#This Row],[Claim_Amount]]-Table1[[#This Row],[Paid_Amount]]</f>
        <v>7991.72</v>
      </c>
    </row>
    <row r="3534" spans="1:16" x14ac:dyDescent="0.3">
      <c r="A3534" t="s">
        <v>6391</v>
      </c>
      <c r="B3534" t="s">
        <v>6392</v>
      </c>
      <c r="C3534" s="1">
        <v>45226</v>
      </c>
      <c r="D3534" s="1">
        <v>45236</v>
      </c>
      <c r="E3534" s="1">
        <v>45253</v>
      </c>
      <c r="F3534" t="s">
        <v>33</v>
      </c>
      <c r="G3534" t="s">
        <v>41</v>
      </c>
      <c r="H3534" t="s">
        <v>35</v>
      </c>
      <c r="I3534">
        <v>92928</v>
      </c>
      <c r="J3534">
        <v>1664.46</v>
      </c>
      <c r="K3534">
        <v>1437.32</v>
      </c>
      <c r="L3534" t="s">
        <v>18</v>
      </c>
      <c r="M3534" t="s">
        <v>19</v>
      </c>
      <c r="N3534" s="2">
        <f t="shared" si="55"/>
        <v>0</v>
      </c>
      <c r="O3534">
        <f>DATEDIF(Table1[[#This Row],[Submission_Date]],Table1[[#This Row],[Decision_Date]],"D")</f>
        <v>17</v>
      </c>
      <c r="P3534">
        <f>Table1[[#This Row],[Claim_Amount]]-Table1[[#This Row],[Paid_Amount]]</f>
        <v>227.1400000000001</v>
      </c>
    </row>
    <row r="3535" spans="1:16" x14ac:dyDescent="0.3">
      <c r="A3535" t="s">
        <v>6393</v>
      </c>
      <c r="B3535" t="s">
        <v>6394</v>
      </c>
      <c r="C3535" s="1">
        <v>45007</v>
      </c>
      <c r="D3535" s="1">
        <v>45018</v>
      </c>
      <c r="E3535" s="1">
        <v>45073</v>
      </c>
      <c r="F3535" t="s">
        <v>48</v>
      </c>
      <c r="G3535" t="s">
        <v>16</v>
      </c>
      <c r="H3535" t="s">
        <v>35</v>
      </c>
      <c r="I3535">
        <v>66984</v>
      </c>
      <c r="J3535">
        <v>670.99</v>
      </c>
      <c r="K3535">
        <v>610.29</v>
      </c>
      <c r="L3535" t="s">
        <v>18</v>
      </c>
      <c r="M3535" t="s">
        <v>19</v>
      </c>
      <c r="N3535" s="2">
        <f t="shared" si="55"/>
        <v>0</v>
      </c>
      <c r="O3535">
        <f>DATEDIF(Table1[[#This Row],[Submission_Date]],Table1[[#This Row],[Decision_Date]],"D")</f>
        <v>55</v>
      </c>
      <c r="P3535">
        <f>Table1[[#This Row],[Claim_Amount]]-Table1[[#This Row],[Paid_Amount]]</f>
        <v>60.700000000000045</v>
      </c>
    </row>
    <row r="3536" spans="1:16" x14ac:dyDescent="0.3">
      <c r="A3536" t="s">
        <v>6395</v>
      </c>
      <c r="B3536" t="s">
        <v>6396</v>
      </c>
      <c r="C3536" s="1">
        <v>45211</v>
      </c>
      <c r="D3536" s="1">
        <v>45238</v>
      </c>
      <c r="E3536" s="1">
        <v>45260</v>
      </c>
      <c r="F3536" t="s">
        <v>48</v>
      </c>
      <c r="G3536" t="s">
        <v>41</v>
      </c>
      <c r="H3536" t="s">
        <v>55</v>
      </c>
      <c r="I3536">
        <v>27447</v>
      </c>
      <c r="J3536">
        <v>9668.9500000000007</v>
      </c>
      <c r="K3536">
        <v>9600.24</v>
      </c>
      <c r="L3536" t="s">
        <v>18</v>
      </c>
      <c r="M3536" t="s">
        <v>19</v>
      </c>
      <c r="N3536" s="2">
        <f t="shared" si="55"/>
        <v>0</v>
      </c>
      <c r="O3536">
        <f>DATEDIF(Table1[[#This Row],[Submission_Date]],Table1[[#This Row],[Decision_Date]],"D")</f>
        <v>22</v>
      </c>
      <c r="P3536">
        <f>Table1[[#This Row],[Claim_Amount]]-Table1[[#This Row],[Paid_Amount]]</f>
        <v>68.710000000000946</v>
      </c>
    </row>
    <row r="3537" spans="1:16" x14ac:dyDescent="0.3">
      <c r="A3537" t="s">
        <v>6397</v>
      </c>
      <c r="B3537" t="s">
        <v>6398</v>
      </c>
      <c r="C3537" s="1">
        <v>45111</v>
      </c>
      <c r="D3537" s="1">
        <v>45120</v>
      </c>
      <c r="E3537" s="1">
        <v>45161</v>
      </c>
      <c r="F3537" t="s">
        <v>48</v>
      </c>
      <c r="G3537" t="s">
        <v>79</v>
      </c>
      <c r="H3537" t="s">
        <v>38</v>
      </c>
      <c r="I3537">
        <v>99213</v>
      </c>
      <c r="J3537">
        <v>6474.03</v>
      </c>
      <c r="K3537">
        <v>5317.23</v>
      </c>
      <c r="L3537" t="s">
        <v>18</v>
      </c>
      <c r="M3537" t="s">
        <v>19</v>
      </c>
      <c r="N3537" s="2">
        <f t="shared" si="55"/>
        <v>0</v>
      </c>
      <c r="O3537">
        <f>DATEDIF(Table1[[#This Row],[Submission_Date]],Table1[[#This Row],[Decision_Date]],"D")</f>
        <v>41</v>
      </c>
      <c r="P3537">
        <f>Table1[[#This Row],[Claim_Amount]]-Table1[[#This Row],[Paid_Amount]]</f>
        <v>1156.8000000000002</v>
      </c>
    </row>
    <row r="3538" spans="1:16" x14ac:dyDescent="0.3">
      <c r="A3538" t="s">
        <v>6399</v>
      </c>
      <c r="B3538" t="s">
        <v>2774</v>
      </c>
      <c r="C3538" s="1">
        <v>45155</v>
      </c>
      <c r="D3538" s="1">
        <v>45157</v>
      </c>
      <c r="E3538" s="1">
        <v>45204</v>
      </c>
      <c r="F3538" t="s">
        <v>27</v>
      </c>
      <c r="G3538" t="s">
        <v>34</v>
      </c>
      <c r="H3538" t="s">
        <v>49</v>
      </c>
      <c r="I3538">
        <v>63047</v>
      </c>
      <c r="J3538">
        <v>3112.43</v>
      </c>
      <c r="K3538">
        <v>2912.12</v>
      </c>
      <c r="L3538" t="s">
        <v>18</v>
      </c>
      <c r="M3538" t="s">
        <v>19</v>
      </c>
      <c r="N3538" s="2">
        <f t="shared" si="55"/>
        <v>0</v>
      </c>
      <c r="O3538">
        <f>DATEDIF(Table1[[#This Row],[Submission_Date]],Table1[[#This Row],[Decision_Date]],"D")</f>
        <v>47</v>
      </c>
      <c r="P3538">
        <f>Table1[[#This Row],[Claim_Amount]]-Table1[[#This Row],[Paid_Amount]]</f>
        <v>200.30999999999995</v>
      </c>
    </row>
    <row r="3539" spans="1:16" x14ac:dyDescent="0.3">
      <c r="A3539" t="s">
        <v>6400</v>
      </c>
      <c r="B3539" t="s">
        <v>2785</v>
      </c>
      <c r="C3539" s="1">
        <v>45376</v>
      </c>
      <c r="D3539" s="1">
        <v>45384</v>
      </c>
      <c r="E3539" s="1">
        <v>45397</v>
      </c>
      <c r="F3539" t="s">
        <v>44</v>
      </c>
      <c r="G3539" t="s">
        <v>28</v>
      </c>
      <c r="H3539" t="s">
        <v>49</v>
      </c>
      <c r="I3539">
        <v>92928</v>
      </c>
      <c r="J3539">
        <v>943.95</v>
      </c>
      <c r="K3539">
        <v>0</v>
      </c>
      <c r="L3539" t="s">
        <v>60</v>
      </c>
      <c r="M3539" t="s">
        <v>80</v>
      </c>
      <c r="N3539" s="2">
        <f t="shared" si="55"/>
        <v>1</v>
      </c>
      <c r="O3539">
        <f>DATEDIF(Table1[[#This Row],[Submission_Date]],Table1[[#This Row],[Decision_Date]],"D")</f>
        <v>13</v>
      </c>
      <c r="P3539">
        <f>Table1[[#This Row],[Claim_Amount]]-Table1[[#This Row],[Paid_Amount]]</f>
        <v>943.95</v>
      </c>
    </row>
    <row r="3540" spans="1:16" x14ac:dyDescent="0.3">
      <c r="A3540" t="s">
        <v>6401</v>
      </c>
      <c r="B3540" t="s">
        <v>6333</v>
      </c>
      <c r="C3540" s="1">
        <v>45293</v>
      </c>
      <c r="D3540" s="1">
        <v>45298</v>
      </c>
      <c r="E3540" s="1">
        <v>45337</v>
      </c>
      <c r="F3540" t="s">
        <v>22</v>
      </c>
      <c r="G3540" t="s">
        <v>41</v>
      </c>
      <c r="H3540" t="s">
        <v>38</v>
      </c>
      <c r="I3540">
        <v>71046</v>
      </c>
      <c r="J3540">
        <v>1738.5</v>
      </c>
      <c r="K3540">
        <v>1515.97</v>
      </c>
      <c r="L3540" t="s">
        <v>18</v>
      </c>
      <c r="M3540" t="s">
        <v>19</v>
      </c>
      <c r="N3540" s="2">
        <f t="shared" si="55"/>
        <v>0</v>
      </c>
      <c r="O3540">
        <f>DATEDIF(Table1[[#This Row],[Submission_Date]],Table1[[#This Row],[Decision_Date]],"D")</f>
        <v>39</v>
      </c>
      <c r="P3540">
        <f>Table1[[#This Row],[Claim_Amount]]-Table1[[#This Row],[Paid_Amount]]</f>
        <v>222.52999999999997</v>
      </c>
    </row>
    <row r="3541" spans="1:16" x14ac:dyDescent="0.3">
      <c r="A3541" t="s">
        <v>6402</v>
      </c>
      <c r="B3541" t="s">
        <v>6403</v>
      </c>
      <c r="C3541" s="1">
        <v>45375</v>
      </c>
      <c r="D3541" s="1">
        <v>45391</v>
      </c>
      <c r="E3541" s="1">
        <v>45413</v>
      </c>
      <c r="F3541" t="s">
        <v>27</v>
      </c>
      <c r="G3541" t="s">
        <v>41</v>
      </c>
      <c r="H3541" t="s">
        <v>29</v>
      </c>
      <c r="I3541">
        <v>45378</v>
      </c>
      <c r="J3541">
        <v>1590.35</v>
      </c>
      <c r="K3541">
        <v>1237.21</v>
      </c>
      <c r="L3541" t="s">
        <v>18</v>
      </c>
      <c r="M3541" t="s">
        <v>19</v>
      </c>
      <c r="N3541" s="2">
        <f t="shared" si="55"/>
        <v>0</v>
      </c>
      <c r="O3541">
        <f>DATEDIF(Table1[[#This Row],[Submission_Date]],Table1[[#This Row],[Decision_Date]],"D")</f>
        <v>22</v>
      </c>
      <c r="P3541">
        <f>Table1[[#This Row],[Claim_Amount]]-Table1[[#This Row],[Paid_Amount]]</f>
        <v>353.13999999999987</v>
      </c>
    </row>
    <row r="3542" spans="1:16" x14ac:dyDescent="0.3">
      <c r="A3542" t="s">
        <v>6404</v>
      </c>
      <c r="B3542" t="s">
        <v>6405</v>
      </c>
      <c r="C3542" s="1">
        <v>45209</v>
      </c>
      <c r="D3542" s="1">
        <v>45232</v>
      </c>
      <c r="E3542" s="1">
        <v>45288</v>
      </c>
      <c r="F3542" t="s">
        <v>15</v>
      </c>
      <c r="G3542" t="s">
        <v>23</v>
      </c>
      <c r="H3542" t="s">
        <v>17</v>
      </c>
      <c r="I3542">
        <v>43239</v>
      </c>
      <c r="J3542">
        <v>2355.91</v>
      </c>
      <c r="K3542">
        <v>0</v>
      </c>
      <c r="L3542" t="s">
        <v>60</v>
      </c>
      <c r="M3542" t="s">
        <v>61</v>
      </c>
      <c r="N3542" s="2">
        <f t="shared" si="55"/>
        <v>1</v>
      </c>
      <c r="O3542">
        <f>DATEDIF(Table1[[#This Row],[Submission_Date]],Table1[[#This Row],[Decision_Date]],"D")</f>
        <v>56</v>
      </c>
      <c r="P3542">
        <f>Table1[[#This Row],[Claim_Amount]]-Table1[[#This Row],[Paid_Amount]]</f>
        <v>2355.91</v>
      </c>
    </row>
    <row r="3543" spans="1:16" x14ac:dyDescent="0.3">
      <c r="A3543" t="s">
        <v>6406</v>
      </c>
      <c r="B3543" t="s">
        <v>6407</v>
      </c>
      <c r="C3543" s="1">
        <v>45652</v>
      </c>
      <c r="D3543" s="1">
        <v>45661</v>
      </c>
      <c r="E3543" s="1">
        <v>45684</v>
      </c>
      <c r="F3543" t="s">
        <v>15</v>
      </c>
      <c r="G3543" t="s">
        <v>41</v>
      </c>
      <c r="H3543" t="s">
        <v>35</v>
      </c>
      <c r="I3543">
        <v>90837</v>
      </c>
      <c r="J3543">
        <v>5772.16</v>
      </c>
      <c r="K3543">
        <v>4963.83</v>
      </c>
      <c r="L3543" t="s">
        <v>18</v>
      </c>
      <c r="M3543" t="s">
        <v>19</v>
      </c>
      <c r="N3543" s="2">
        <f t="shared" si="55"/>
        <v>0</v>
      </c>
      <c r="O3543">
        <f>DATEDIF(Table1[[#This Row],[Submission_Date]],Table1[[#This Row],[Decision_Date]],"D")</f>
        <v>23</v>
      </c>
      <c r="P3543">
        <f>Table1[[#This Row],[Claim_Amount]]-Table1[[#This Row],[Paid_Amount]]</f>
        <v>808.32999999999993</v>
      </c>
    </row>
    <row r="3544" spans="1:16" x14ac:dyDescent="0.3">
      <c r="A3544" t="s">
        <v>6408</v>
      </c>
      <c r="B3544" t="s">
        <v>6409</v>
      </c>
      <c r="C3544" s="1">
        <v>45278</v>
      </c>
      <c r="D3544" s="1">
        <v>45282</v>
      </c>
      <c r="E3544" s="1">
        <v>45308</v>
      </c>
      <c r="F3544" t="s">
        <v>48</v>
      </c>
      <c r="G3544" t="s">
        <v>28</v>
      </c>
      <c r="H3544" t="s">
        <v>38</v>
      </c>
      <c r="I3544">
        <v>27130</v>
      </c>
      <c r="J3544">
        <v>3653.84</v>
      </c>
      <c r="K3544">
        <v>0</v>
      </c>
      <c r="L3544" t="s">
        <v>60</v>
      </c>
      <c r="M3544" t="s">
        <v>61</v>
      </c>
      <c r="N3544" s="2">
        <f t="shared" si="55"/>
        <v>1</v>
      </c>
      <c r="O3544">
        <f>DATEDIF(Table1[[#This Row],[Submission_Date]],Table1[[#This Row],[Decision_Date]],"D")</f>
        <v>26</v>
      </c>
      <c r="P3544">
        <f>Table1[[#This Row],[Claim_Amount]]-Table1[[#This Row],[Paid_Amount]]</f>
        <v>3653.84</v>
      </c>
    </row>
    <row r="3545" spans="1:16" x14ac:dyDescent="0.3">
      <c r="A3545" t="s">
        <v>6410</v>
      </c>
      <c r="B3545" t="s">
        <v>6411</v>
      </c>
      <c r="C3545" s="1">
        <v>45623</v>
      </c>
      <c r="D3545" s="1">
        <v>45634</v>
      </c>
      <c r="E3545" s="1">
        <v>45659</v>
      </c>
      <c r="F3545" t="s">
        <v>27</v>
      </c>
      <c r="G3545" t="s">
        <v>34</v>
      </c>
      <c r="H3545" t="s">
        <v>29</v>
      </c>
      <c r="I3545">
        <v>27130</v>
      </c>
      <c r="J3545">
        <v>763.64</v>
      </c>
      <c r="K3545">
        <v>0</v>
      </c>
      <c r="L3545" t="s">
        <v>60</v>
      </c>
      <c r="M3545" t="s">
        <v>153</v>
      </c>
      <c r="N3545" s="2">
        <f t="shared" si="55"/>
        <v>1</v>
      </c>
      <c r="O3545">
        <f>DATEDIF(Table1[[#This Row],[Submission_Date]],Table1[[#This Row],[Decision_Date]],"D")</f>
        <v>25</v>
      </c>
      <c r="P3545">
        <f>Table1[[#This Row],[Claim_Amount]]-Table1[[#This Row],[Paid_Amount]]</f>
        <v>763.64</v>
      </c>
    </row>
    <row r="3546" spans="1:16" x14ac:dyDescent="0.3">
      <c r="A3546" t="s">
        <v>6412</v>
      </c>
      <c r="B3546" t="s">
        <v>6413</v>
      </c>
      <c r="C3546" s="1">
        <v>45207</v>
      </c>
      <c r="D3546" s="1">
        <v>45216</v>
      </c>
      <c r="E3546" s="1">
        <v>45269</v>
      </c>
      <c r="F3546" t="s">
        <v>22</v>
      </c>
      <c r="G3546" t="s">
        <v>28</v>
      </c>
      <c r="H3546" t="s">
        <v>87</v>
      </c>
      <c r="I3546">
        <v>99215</v>
      </c>
      <c r="J3546">
        <v>5438.17</v>
      </c>
      <c r="K3546">
        <v>5127.2299999999996</v>
      </c>
      <c r="L3546" t="s">
        <v>18</v>
      </c>
      <c r="M3546" t="s">
        <v>19</v>
      </c>
      <c r="N3546" s="2">
        <f t="shared" si="55"/>
        <v>0</v>
      </c>
      <c r="O3546">
        <f>DATEDIF(Table1[[#This Row],[Submission_Date]],Table1[[#This Row],[Decision_Date]],"D")</f>
        <v>53</v>
      </c>
      <c r="P3546">
        <f>Table1[[#This Row],[Claim_Amount]]-Table1[[#This Row],[Paid_Amount]]</f>
        <v>310.94000000000051</v>
      </c>
    </row>
    <row r="3547" spans="1:16" x14ac:dyDescent="0.3">
      <c r="A3547" t="s">
        <v>6414</v>
      </c>
      <c r="B3547" t="s">
        <v>6415</v>
      </c>
      <c r="C3547" s="1">
        <v>45310</v>
      </c>
      <c r="D3547" s="1">
        <v>45324</v>
      </c>
      <c r="E3547" s="1">
        <v>45331</v>
      </c>
      <c r="F3547" t="s">
        <v>15</v>
      </c>
      <c r="G3547" t="s">
        <v>16</v>
      </c>
      <c r="H3547" t="s">
        <v>38</v>
      </c>
      <c r="I3547">
        <v>71046</v>
      </c>
      <c r="J3547">
        <v>2322.75</v>
      </c>
      <c r="K3547">
        <v>1912.29</v>
      </c>
      <c r="L3547" t="s">
        <v>18</v>
      </c>
      <c r="M3547" t="s">
        <v>19</v>
      </c>
      <c r="N3547" s="2">
        <f t="shared" si="55"/>
        <v>0</v>
      </c>
      <c r="O3547">
        <f>DATEDIF(Table1[[#This Row],[Submission_Date]],Table1[[#This Row],[Decision_Date]],"D")</f>
        <v>7</v>
      </c>
      <c r="P3547">
        <f>Table1[[#This Row],[Claim_Amount]]-Table1[[#This Row],[Paid_Amount]]</f>
        <v>410.46000000000004</v>
      </c>
    </row>
    <row r="3548" spans="1:16" x14ac:dyDescent="0.3">
      <c r="A3548" t="s">
        <v>6416</v>
      </c>
      <c r="B3548" t="s">
        <v>6417</v>
      </c>
      <c r="C3548" s="1">
        <v>45592</v>
      </c>
      <c r="D3548" s="1">
        <v>45601</v>
      </c>
      <c r="E3548" s="1">
        <v>45636</v>
      </c>
      <c r="F3548" t="s">
        <v>27</v>
      </c>
      <c r="G3548" t="s">
        <v>79</v>
      </c>
      <c r="H3548" t="s">
        <v>35</v>
      </c>
      <c r="I3548">
        <v>93000</v>
      </c>
      <c r="J3548">
        <v>3132.71</v>
      </c>
      <c r="K3548">
        <v>2763.39</v>
      </c>
      <c r="L3548" t="s">
        <v>18</v>
      </c>
      <c r="M3548" t="s">
        <v>19</v>
      </c>
      <c r="N3548" s="2">
        <f t="shared" si="55"/>
        <v>0</v>
      </c>
      <c r="O3548">
        <f>DATEDIF(Table1[[#This Row],[Submission_Date]],Table1[[#This Row],[Decision_Date]],"D")</f>
        <v>35</v>
      </c>
      <c r="P3548">
        <f>Table1[[#This Row],[Claim_Amount]]-Table1[[#This Row],[Paid_Amount]]</f>
        <v>369.32000000000016</v>
      </c>
    </row>
    <row r="3549" spans="1:16" x14ac:dyDescent="0.3">
      <c r="A3549" t="s">
        <v>6418</v>
      </c>
      <c r="B3549" t="s">
        <v>6419</v>
      </c>
      <c r="C3549" s="1">
        <v>45052</v>
      </c>
      <c r="D3549" s="1">
        <v>45058</v>
      </c>
      <c r="E3549" s="1">
        <v>45082</v>
      </c>
      <c r="F3549" t="s">
        <v>27</v>
      </c>
      <c r="G3549" t="s">
        <v>34</v>
      </c>
      <c r="H3549" t="s">
        <v>52</v>
      </c>
      <c r="I3549">
        <v>71046</v>
      </c>
      <c r="J3549">
        <v>5844.36</v>
      </c>
      <c r="K3549">
        <v>0</v>
      </c>
      <c r="L3549" t="s">
        <v>60</v>
      </c>
      <c r="M3549" t="s">
        <v>101</v>
      </c>
      <c r="N3549" s="2">
        <f t="shared" si="55"/>
        <v>1</v>
      </c>
      <c r="O3549">
        <f>DATEDIF(Table1[[#This Row],[Submission_Date]],Table1[[#This Row],[Decision_Date]],"D")</f>
        <v>24</v>
      </c>
      <c r="P3549">
        <f>Table1[[#This Row],[Claim_Amount]]-Table1[[#This Row],[Paid_Amount]]</f>
        <v>5844.36</v>
      </c>
    </row>
    <row r="3550" spans="1:16" x14ac:dyDescent="0.3">
      <c r="A3550" t="s">
        <v>6420</v>
      </c>
      <c r="B3550" t="s">
        <v>1030</v>
      </c>
      <c r="C3550" s="1">
        <v>45379</v>
      </c>
      <c r="D3550" s="1">
        <v>45384</v>
      </c>
      <c r="E3550" s="1">
        <v>45442</v>
      </c>
      <c r="F3550" t="s">
        <v>27</v>
      </c>
      <c r="G3550" t="s">
        <v>23</v>
      </c>
      <c r="H3550" t="s">
        <v>17</v>
      </c>
      <c r="I3550">
        <v>45378</v>
      </c>
      <c r="J3550">
        <v>743.03</v>
      </c>
      <c r="K3550">
        <v>616.01</v>
      </c>
      <c r="L3550" t="s">
        <v>18</v>
      </c>
      <c r="M3550" t="s">
        <v>19</v>
      </c>
      <c r="N3550" s="2">
        <f t="shared" si="55"/>
        <v>0</v>
      </c>
      <c r="O3550">
        <f>DATEDIF(Table1[[#This Row],[Submission_Date]],Table1[[#This Row],[Decision_Date]],"D")</f>
        <v>58</v>
      </c>
      <c r="P3550">
        <f>Table1[[#This Row],[Claim_Amount]]-Table1[[#This Row],[Paid_Amount]]</f>
        <v>127.01999999999998</v>
      </c>
    </row>
    <row r="3551" spans="1:16" x14ac:dyDescent="0.3">
      <c r="A3551" t="s">
        <v>6421</v>
      </c>
      <c r="B3551" t="s">
        <v>6422</v>
      </c>
      <c r="C3551" s="1">
        <v>45164</v>
      </c>
      <c r="D3551" s="1">
        <v>45176</v>
      </c>
      <c r="E3551" s="1">
        <v>45222</v>
      </c>
      <c r="F3551" t="s">
        <v>44</v>
      </c>
      <c r="G3551" t="s">
        <v>23</v>
      </c>
      <c r="H3551" t="s">
        <v>17</v>
      </c>
      <c r="I3551">
        <v>63047</v>
      </c>
      <c r="J3551">
        <v>1756.96</v>
      </c>
      <c r="K3551">
        <v>0</v>
      </c>
      <c r="L3551" t="s">
        <v>60</v>
      </c>
      <c r="M3551" t="s">
        <v>101</v>
      </c>
      <c r="N3551" s="2">
        <f t="shared" si="55"/>
        <v>1</v>
      </c>
      <c r="O3551">
        <f>DATEDIF(Table1[[#This Row],[Submission_Date]],Table1[[#This Row],[Decision_Date]],"D")</f>
        <v>46</v>
      </c>
      <c r="P3551">
        <f>Table1[[#This Row],[Claim_Amount]]-Table1[[#This Row],[Paid_Amount]]</f>
        <v>1756.96</v>
      </c>
    </row>
    <row r="3552" spans="1:16" x14ac:dyDescent="0.3">
      <c r="A3552" t="s">
        <v>6423</v>
      </c>
      <c r="B3552" t="s">
        <v>6424</v>
      </c>
      <c r="C3552" s="1">
        <v>45583</v>
      </c>
      <c r="D3552" s="1">
        <v>45595</v>
      </c>
      <c r="E3552" s="1">
        <v>45652</v>
      </c>
      <c r="F3552" t="s">
        <v>22</v>
      </c>
      <c r="G3552" t="s">
        <v>23</v>
      </c>
      <c r="H3552" t="s">
        <v>35</v>
      </c>
      <c r="I3552">
        <v>66984</v>
      </c>
      <c r="J3552">
        <v>1181.8499999999999</v>
      </c>
      <c r="K3552">
        <v>1059.45</v>
      </c>
      <c r="L3552" t="s">
        <v>18</v>
      </c>
      <c r="M3552" t="s">
        <v>19</v>
      </c>
      <c r="N3552" s="2">
        <f t="shared" si="55"/>
        <v>0</v>
      </c>
      <c r="O3552">
        <f>DATEDIF(Table1[[#This Row],[Submission_Date]],Table1[[#This Row],[Decision_Date]],"D")</f>
        <v>57</v>
      </c>
      <c r="P3552">
        <f>Table1[[#This Row],[Claim_Amount]]-Table1[[#This Row],[Paid_Amount]]</f>
        <v>122.39999999999986</v>
      </c>
    </row>
    <row r="3553" spans="1:16" x14ac:dyDescent="0.3">
      <c r="A3553" t="s">
        <v>6425</v>
      </c>
      <c r="B3553" t="s">
        <v>870</v>
      </c>
      <c r="C3553" s="1">
        <v>45125</v>
      </c>
      <c r="D3553" s="1">
        <v>45144</v>
      </c>
      <c r="E3553" s="1">
        <v>45159</v>
      </c>
      <c r="F3553" t="s">
        <v>27</v>
      </c>
      <c r="G3553" t="s">
        <v>28</v>
      </c>
      <c r="H3553" t="s">
        <v>52</v>
      </c>
      <c r="I3553">
        <v>99215</v>
      </c>
      <c r="J3553">
        <v>515.79999999999995</v>
      </c>
      <c r="K3553">
        <v>0</v>
      </c>
      <c r="L3553" t="s">
        <v>60</v>
      </c>
      <c r="M3553" t="s">
        <v>153</v>
      </c>
      <c r="N3553" s="2">
        <f t="shared" si="55"/>
        <v>1</v>
      </c>
      <c r="O3553">
        <f>DATEDIF(Table1[[#This Row],[Submission_Date]],Table1[[#This Row],[Decision_Date]],"D")</f>
        <v>15</v>
      </c>
      <c r="P3553">
        <f>Table1[[#This Row],[Claim_Amount]]-Table1[[#This Row],[Paid_Amount]]</f>
        <v>515.79999999999995</v>
      </c>
    </row>
    <row r="3554" spans="1:16" x14ac:dyDescent="0.3">
      <c r="A3554" t="s">
        <v>6426</v>
      </c>
      <c r="B3554" t="s">
        <v>396</v>
      </c>
      <c r="C3554" s="1">
        <v>44932</v>
      </c>
      <c r="D3554" s="1">
        <v>44937</v>
      </c>
      <c r="E3554" s="1">
        <v>44994</v>
      </c>
      <c r="F3554" t="s">
        <v>48</v>
      </c>
      <c r="G3554" t="s">
        <v>41</v>
      </c>
      <c r="H3554" t="s">
        <v>87</v>
      </c>
      <c r="I3554">
        <v>93000</v>
      </c>
      <c r="J3554">
        <v>2385.9899999999998</v>
      </c>
      <c r="K3554">
        <v>1932.42</v>
      </c>
      <c r="L3554" t="s">
        <v>18</v>
      </c>
      <c r="M3554" t="s">
        <v>19</v>
      </c>
      <c r="N3554" s="2">
        <f t="shared" si="55"/>
        <v>0</v>
      </c>
      <c r="O3554">
        <f>DATEDIF(Table1[[#This Row],[Submission_Date]],Table1[[#This Row],[Decision_Date]],"D")</f>
        <v>57</v>
      </c>
      <c r="P3554">
        <f>Table1[[#This Row],[Claim_Amount]]-Table1[[#This Row],[Paid_Amount]]</f>
        <v>453.56999999999971</v>
      </c>
    </row>
    <row r="3555" spans="1:16" x14ac:dyDescent="0.3">
      <c r="A3555" t="s">
        <v>6427</v>
      </c>
      <c r="B3555" t="s">
        <v>1621</v>
      </c>
      <c r="C3555" s="1">
        <v>44995</v>
      </c>
      <c r="D3555" s="1">
        <v>45023</v>
      </c>
      <c r="E3555" s="1">
        <v>45067</v>
      </c>
      <c r="F3555" t="s">
        <v>33</v>
      </c>
      <c r="G3555" t="s">
        <v>16</v>
      </c>
      <c r="H3555" t="s">
        <v>29</v>
      </c>
      <c r="I3555">
        <v>99213</v>
      </c>
      <c r="J3555">
        <v>13483.81</v>
      </c>
      <c r="K3555">
        <v>0</v>
      </c>
      <c r="L3555" t="s">
        <v>60</v>
      </c>
      <c r="M3555" t="s">
        <v>153</v>
      </c>
      <c r="N3555" s="2">
        <f t="shared" si="55"/>
        <v>1</v>
      </c>
      <c r="O3555">
        <f>DATEDIF(Table1[[#This Row],[Submission_Date]],Table1[[#This Row],[Decision_Date]],"D")</f>
        <v>44</v>
      </c>
      <c r="P3555">
        <f>Table1[[#This Row],[Claim_Amount]]-Table1[[#This Row],[Paid_Amount]]</f>
        <v>13483.81</v>
      </c>
    </row>
    <row r="3556" spans="1:16" x14ac:dyDescent="0.3">
      <c r="A3556" t="s">
        <v>6428</v>
      </c>
      <c r="B3556" t="s">
        <v>792</v>
      </c>
      <c r="C3556" s="1">
        <v>45343</v>
      </c>
      <c r="D3556" s="1">
        <v>45348</v>
      </c>
      <c r="E3556" s="1">
        <v>45396</v>
      </c>
      <c r="F3556" t="s">
        <v>27</v>
      </c>
      <c r="G3556" t="s">
        <v>79</v>
      </c>
      <c r="H3556" t="s">
        <v>35</v>
      </c>
      <c r="I3556">
        <v>90837</v>
      </c>
      <c r="J3556">
        <v>414.86</v>
      </c>
      <c r="K3556">
        <v>332.1</v>
      </c>
      <c r="L3556" t="s">
        <v>18</v>
      </c>
      <c r="M3556" t="s">
        <v>19</v>
      </c>
      <c r="N3556" s="2">
        <f t="shared" si="55"/>
        <v>0</v>
      </c>
      <c r="O3556">
        <f>DATEDIF(Table1[[#This Row],[Submission_Date]],Table1[[#This Row],[Decision_Date]],"D")</f>
        <v>48</v>
      </c>
      <c r="P3556">
        <f>Table1[[#This Row],[Claim_Amount]]-Table1[[#This Row],[Paid_Amount]]</f>
        <v>82.759999999999991</v>
      </c>
    </row>
    <row r="3557" spans="1:16" x14ac:dyDescent="0.3">
      <c r="A3557" t="s">
        <v>6429</v>
      </c>
      <c r="B3557" t="s">
        <v>2026</v>
      </c>
      <c r="C3557" s="1">
        <v>45273</v>
      </c>
      <c r="D3557" s="1">
        <v>45289</v>
      </c>
      <c r="E3557" s="1">
        <v>45326</v>
      </c>
      <c r="F3557" t="s">
        <v>48</v>
      </c>
      <c r="G3557" t="s">
        <v>28</v>
      </c>
      <c r="H3557" t="s">
        <v>17</v>
      </c>
      <c r="I3557">
        <v>27130</v>
      </c>
      <c r="J3557">
        <v>1761.95</v>
      </c>
      <c r="K3557">
        <v>1486.05</v>
      </c>
      <c r="L3557" t="s">
        <v>18</v>
      </c>
      <c r="M3557" t="s">
        <v>19</v>
      </c>
      <c r="N3557" s="2">
        <f t="shared" si="55"/>
        <v>0</v>
      </c>
      <c r="O3557">
        <f>DATEDIF(Table1[[#This Row],[Submission_Date]],Table1[[#This Row],[Decision_Date]],"D")</f>
        <v>37</v>
      </c>
      <c r="P3557">
        <f>Table1[[#This Row],[Claim_Amount]]-Table1[[#This Row],[Paid_Amount]]</f>
        <v>275.90000000000009</v>
      </c>
    </row>
    <row r="3558" spans="1:16" x14ac:dyDescent="0.3">
      <c r="A3558" t="s">
        <v>6430</v>
      </c>
      <c r="B3558" t="s">
        <v>6431</v>
      </c>
      <c r="C3558" s="1">
        <v>45641</v>
      </c>
      <c r="D3558" s="1">
        <v>45644</v>
      </c>
      <c r="E3558" s="1">
        <v>45658</v>
      </c>
      <c r="F3558" t="s">
        <v>27</v>
      </c>
      <c r="G3558" t="s">
        <v>16</v>
      </c>
      <c r="H3558" t="s">
        <v>29</v>
      </c>
      <c r="I3558">
        <v>63047</v>
      </c>
      <c r="J3558">
        <v>3018.26</v>
      </c>
      <c r="K3558">
        <v>0</v>
      </c>
      <c r="L3558" t="s">
        <v>30</v>
      </c>
      <c r="M3558" t="s">
        <v>19</v>
      </c>
      <c r="N3558" s="2">
        <f t="shared" si="55"/>
        <v>0</v>
      </c>
      <c r="O3558">
        <f>DATEDIF(Table1[[#This Row],[Submission_Date]],Table1[[#This Row],[Decision_Date]],"D")</f>
        <v>14</v>
      </c>
      <c r="P3558">
        <f>Table1[[#This Row],[Claim_Amount]]-Table1[[#This Row],[Paid_Amount]]</f>
        <v>3018.26</v>
      </c>
    </row>
    <row r="3559" spans="1:16" x14ac:dyDescent="0.3">
      <c r="A3559" t="s">
        <v>6432</v>
      </c>
      <c r="B3559" t="s">
        <v>2979</v>
      </c>
      <c r="C3559" s="1">
        <v>45195</v>
      </c>
      <c r="D3559" s="1">
        <v>45224</v>
      </c>
      <c r="E3559" s="1">
        <v>45284</v>
      </c>
      <c r="F3559" t="s">
        <v>44</v>
      </c>
      <c r="G3559" t="s">
        <v>28</v>
      </c>
      <c r="H3559" t="s">
        <v>17</v>
      </c>
      <c r="I3559">
        <v>63047</v>
      </c>
      <c r="J3559">
        <v>1995.13</v>
      </c>
      <c r="K3559">
        <v>1889.17</v>
      </c>
      <c r="L3559" t="s">
        <v>18</v>
      </c>
      <c r="M3559" t="s">
        <v>19</v>
      </c>
      <c r="N3559" s="2">
        <f t="shared" si="55"/>
        <v>0</v>
      </c>
      <c r="O3559">
        <f>DATEDIF(Table1[[#This Row],[Submission_Date]],Table1[[#This Row],[Decision_Date]],"D")</f>
        <v>60</v>
      </c>
      <c r="P3559">
        <f>Table1[[#This Row],[Claim_Amount]]-Table1[[#This Row],[Paid_Amount]]</f>
        <v>105.96000000000004</v>
      </c>
    </row>
    <row r="3560" spans="1:16" x14ac:dyDescent="0.3">
      <c r="A3560" t="s">
        <v>6433</v>
      </c>
      <c r="B3560" t="s">
        <v>1790</v>
      </c>
      <c r="C3560" s="1">
        <v>45446</v>
      </c>
      <c r="D3560" s="1">
        <v>45466</v>
      </c>
      <c r="E3560" s="1">
        <v>45505</v>
      </c>
      <c r="F3560" t="s">
        <v>48</v>
      </c>
      <c r="G3560" t="s">
        <v>79</v>
      </c>
      <c r="H3560" t="s">
        <v>38</v>
      </c>
      <c r="I3560">
        <v>70553</v>
      </c>
      <c r="J3560">
        <v>1651.6</v>
      </c>
      <c r="K3560">
        <v>0</v>
      </c>
      <c r="L3560" t="s">
        <v>60</v>
      </c>
      <c r="M3560" t="s">
        <v>61</v>
      </c>
      <c r="N3560" s="2">
        <f t="shared" si="55"/>
        <v>1</v>
      </c>
      <c r="O3560">
        <f>DATEDIF(Table1[[#This Row],[Submission_Date]],Table1[[#This Row],[Decision_Date]],"D")</f>
        <v>39</v>
      </c>
      <c r="P3560">
        <f>Table1[[#This Row],[Claim_Amount]]-Table1[[#This Row],[Paid_Amount]]</f>
        <v>1651.6</v>
      </c>
    </row>
    <row r="3561" spans="1:16" x14ac:dyDescent="0.3">
      <c r="A3561" t="s">
        <v>6434</v>
      </c>
      <c r="B3561" t="s">
        <v>6435</v>
      </c>
      <c r="C3561" s="1">
        <v>45393</v>
      </c>
      <c r="D3561" s="1">
        <v>45399</v>
      </c>
      <c r="E3561" s="1">
        <v>45405</v>
      </c>
      <c r="F3561" t="s">
        <v>48</v>
      </c>
      <c r="G3561" t="s">
        <v>23</v>
      </c>
      <c r="H3561" t="s">
        <v>38</v>
      </c>
      <c r="I3561">
        <v>93000</v>
      </c>
      <c r="J3561">
        <v>639.46</v>
      </c>
      <c r="K3561">
        <v>0</v>
      </c>
      <c r="L3561" t="s">
        <v>60</v>
      </c>
      <c r="M3561" t="s">
        <v>101</v>
      </c>
      <c r="N3561" s="2">
        <f t="shared" si="55"/>
        <v>1</v>
      </c>
      <c r="O3561">
        <f>DATEDIF(Table1[[#This Row],[Submission_Date]],Table1[[#This Row],[Decision_Date]],"D")</f>
        <v>6</v>
      </c>
      <c r="P3561">
        <f>Table1[[#This Row],[Claim_Amount]]-Table1[[#This Row],[Paid_Amount]]</f>
        <v>639.46</v>
      </c>
    </row>
    <row r="3562" spans="1:16" x14ac:dyDescent="0.3">
      <c r="A3562" t="s">
        <v>6436</v>
      </c>
      <c r="B3562" t="s">
        <v>6437</v>
      </c>
      <c r="C3562" s="1">
        <v>45328</v>
      </c>
      <c r="D3562" s="1">
        <v>45349</v>
      </c>
      <c r="E3562" s="1">
        <v>45366</v>
      </c>
      <c r="F3562" t="s">
        <v>72</v>
      </c>
      <c r="G3562" t="s">
        <v>79</v>
      </c>
      <c r="H3562" t="s">
        <v>17</v>
      </c>
      <c r="I3562">
        <v>93000</v>
      </c>
      <c r="J3562">
        <v>2178.15</v>
      </c>
      <c r="K3562">
        <v>0</v>
      </c>
      <c r="L3562" t="s">
        <v>60</v>
      </c>
      <c r="M3562" t="s">
        <v>61</v>
      </c>
      <c r="N3562" s="2">
        <f t="shared" si="55"/>
        <v>1</v>
      </c>
      <c r="O3562">
        <f>DATEDIF(Table1[[#This Row],[Submission_Date]],Table1[[#This Row],[Decision_Date]],"D")</f>
        <v>17</v>
      </c>
      <c r="P3562">
        <f>Table1[[#This Row],[Claim_Amount]]-Table1[[#This Row],[Paid_Amount]]</f>
        <v>2178.15</v>
      </c>
    </row>
    <row r="3563" spans="1:16" x14ac:dyDescent="0.3">
      <c r="A3563" t="s">
        <v>6438</v>
      </c>
      <c r="B3563" t="s">
        <v>6439</v>
      </c>
      <c r="C3563" s="1">
        <v>45304</v>
      </c>
      <c r="D3563" s="1">
        <v>45305</v>
      </c>
      <c r="E3563" s="1">
        <v>45355</v>
      </c>
      <c r="F3563" t="s">
        <v>27</v>
      </c>
      <c r="G3563" t="s">
        <v>34</v>
      </c>
      <c r="H3563" t="s">
        <v>17</v>
      </c>
      <c r="I3563">
        <v>70553</v>
      </c>
      <c r="J3563">
        <v>986.92</v>
      </c>
      <c r="K3563">
        <v>0</v>
      </c>
      <c r="L3563" t="s">
        <v>60</v>
      </c>
      <c r="M3563" t="s">
        <v>153</v>
      </c>
      <c r="N3563" s="2">
        <f t="shared" si="55"/>
        <v>1</v>
      </c>
      <c r="O3563">
        <f>DATEDIF(Table1[[#This Row],[Submission_Date]],Table1[[#This Row],[Decision_Date]],"D")</f>
        <v>50</v>
      </c>
      <c r="P3563">
        <f>Table1[[#This Row],[Claim_Amount]]-Table1[[#This Row],[Paid_Amount]]</f>
        <v>986.92</v>
      </c>
    </row>
    <row r="3564" spans="1:16" x14ac:dyDescent="0.3">
      <c r="A3564" t="s">
        <v>6440</v>
      </c>
      <c r="B3564" t="s">
        <v>6441</v>
      </c>
      <c r="C3564" s="1">
        <v>45386</v>
      </c>
      <c r="D3564" s="1">
        <v>45402</v>
      </c>
      <c r="E3564" s="1">
        <v>45438</v>
      </c>
      <c r="F3564" t="s">
        <v>27</v>
      </c>
      <c r="G3564" t="s">
        <v>79</v>
      </c>
      <c r="H3564" t="s">
        <v>49</v>
      </c>
      <c r="I3564">
        <v>71046</v>
      </c>
      <c r="J3564">
        <v>313.58</v>
      </c>
      <c r="K3564">
        <v>291.95999999999998</v>
      </c>
      <c r="L3564" t="s">
        <v>18</v>
      </c>
      <c r="M3564" t="s">
        <v>19</v>
      </c>
      <c r="N3564" s="2">
        <f t="shared" si="55"/>
        <v>0</v>
      </c>
      <c r="O3564">
        <f>DATEDIF(Table1[[#This Row],[Submission_Date]],Table1[[#This Row],[Decision_Date]],"D")</f>
        <v>36</v>
      </c>
      <c r="P3564">
        <f>Table1[[#This Row],[Claim_Amount]]-Table1[[#This Row],[Paid_Amount]]</f>
        <v>21.620000000000005</v>
      </c>
    </row>
    <row r="3565" spans="1:16" x14ac:dyDescent="0.3">
      <c r="A3565" t="s">
        <v>6442</v>
      </c>
      <c r="B3565" t="s">
        <v>6443</v>
      </c>
      <c r="C3565" s="1">
        <v>45470</v>
      </c>
      <c r="D3565" s="1">
        <v>45480</v>
      </c>
      <c r="E3565" s="1">
        <v>45522</v>
      </c>
      <c r="F3565" t="s">
        <v>44</v>
      </c>
      <c r="G3565" t="s">
        <v>79</v>
      </c>
      <c r="H3565" t="s">
        <v>38</v>
      </c>
      <c r="I3565">
        <v>99214</v>
      </c>
      <c r="J3565">
        <v>4701.67</v>
      </c>
      <c r="K3565">
        <v>0</v>
      </c>
      <c r="L3565" t="s">
        <v>60</v>
      </c>
      <c r="M3565" t="s">
        <v>61</v>
      </c>
      <c r="N3565" s="2">
        <f t="shared" si="55"/>
        <v>1</v>
      </c>
      <c r="O3565">
        <f>DATEDIF(Table1[[#This Row],[Submission_Date]],Table1[[#This Row],[Decision_Date]],"D")</f>
        <v>42</v>
      </c>
      <c r="P3565">
        <f>Table1[[#This Row],[Claim_Amount]]-Table1[[#This Row],[Paid_Amount]]</f>
        <v>4701.67</v>
      </c>
    </row>
    <row r="3566" spans="1:16" x14ac:dyDescent="0.3">
      <c r="A3566" t="s">
        <v>6444</v>
      </c>
      <c r="B3566" t="s">
        <v>3849</v>
      </c>
      <c r="C3566" s="1">
        <v>45019</v>
      </c>
      <c r="D3566" s="1">
        <v>45028</v>
      </c>
      <c r="E3566" s="1">
        <v>45076</v>
      </c>
      <c r="F3566" t="s">
        <v>22</v>
      </c>
      <c r="G3566" t="s">
        <v>16</v>
      </c>
      <c r="H3566" t="s">
        <v>38</v>
      </c>
      <c r="I3566">
        <v>45378</v>
      </c>
      <c r="J3566">
        <v>3892.12</v>
      </c>
      <c r="K3566">
        <v>2964.84</v>
      </c>
      <c r="L3566" t="s">
        <v>18</v>
      </c>
      <c r="M3566" t="s">
        <v>19</v>
      </c>
      <c r="N3566" s="2">
        <f t="shared" si="55"/>
        <v>0</v>
      </c>
      <c r="O3566">
        <f>DATEDIF(Table1[[#This Row],[Submission_Date]],Table1[[#This Row],[Decision_Date]],"D")</f>
        <v>48</v>
      </c>
      <c r="P3566">
        <f>Table1[[#This Row],[Claim_Amount]]-Table1[[#This Row],[Paid_Amount]]</f>
        <v>927.27999999999975</v>
      </c>
    </row>
    <row r="3567" spans="1:16" x14ac:dyDescent="0.3">
      <c r="A3567" t="s">
        <v>6445</v>
      </c>
      <c r="B3567" t="s">
        <v>6446</v>
      </c>
      <c r="C3567" s="1">
        <v>45307</v>
      </c>
      <c r="D3567" s="1">
        <v>45310</v>
      </c>
      <c r="E3567" s="1">
        <v>45332</v>
      </c>
      <c r="F3567" t="s">
        <v>27</v>
      </c>
      <c r="G3567" t="s">
        <v>16</v>
      </c>
      <c r="H3567" t="s">
        <v>52</v>
      </c>
      <c r="I3567">
        <v>99215</v>
      </c>
      <c r="J3567">
        <v>1884.33</v>
      </c>
      <c r="K3567">
        <v>1703.9</v>
      </c>
      <c r="L3567" t="s">
        <v>18</v>
      </c>
      <c r="M3567" t="s">
        <v>19</v>
      </c>
      <c r="N3567" s="2">
        <f t="shared" si="55"/>
        <v>0</v>
      </c>
      <c r="O3567">
        <f>DATEDIF(Table1[[#This Row],[Submission_Date]],Table1[[#This Row],[Decision_Date]],"D")</f>
        <v>22</v>
      </c>
      <c r="P3567">
        <f>Table1[[#This Row],[Claim_Amount]]-Table1[[#This Row],[Paid_Amount]]</f>
        <v>180.42999999999984</v>
      </c>
    </row>
    <row r="3568" spans="1:16" x14ac:dyDescent="0.3">
      <c r="A3568" t="s">
        <v>6447</v>
      </c>
      <c r="B3568" t="s">
        <v>6448</v>
      </c>
      <c r="C3568" s="1">
        <v>45503</v>
      </c>
      <c r="D3568" s="1">
        <v>45525</v>
      </c>
      <c r="E3568" s="1">
        <v>45547</v>
      </c>
      <c r="F3568" t="s">
        <v>72</v>
      </c>
      <c r="G3568" t="s">
        <v>79</v>
      </c>
      <c r="H3568" t="s">
        <v>87</v>
      </c>
      <c r="I3568">
        <v>99214</v>
      </c>
      <c r="J3568">
        <v>2171.69</v>
      </c>
      <c r="K3568">
        <v>1685.43</v>
      </c>
      <c r="L3568" t="s">
        <v>18</v>
      </c>
      <c r="M3568" t="s">
        <v>19</v>
      </c>
      <c r="N3568" s="2">
        <f t="shared" si="55"/>
        <v>0</v>
      </c>
      <c r="O3568">
        <f>DATEDIF(Table1[[#This Row],[Submission_Date]],Table1[[#This Row],[Decision_Date]],"D")</f>
        <v>22</v>
      </c>
      <c r="P3568">
        <f>Table1[[#This Row],[Claim_Amount]]-Table1[[#This Row],[Paid_Amount]]</f>
        <v>486.26</v>
      </c>
    </row>
    <row r="3569" spans="1:16" x14ac:dyDescent="0.3">
      <c r="A3569" t="s">
        <v>6449</v>
      </c>
      <c r="B3569" t="s">
        <v>6450</v>
      </c>
      <c r="C3569" s="1">
        <v>45002</v>
      </c>
      <c r="D3569" s="1">
        <v>45006</v>
      </c>
      <c r="E3569" s="1">
        <v>45012</v>
      </c>
      <c r="F3569" t="s">
        <v>48</v>
      </c>
      <c r="G3569" t="s">
        <v>23</v>
      </c>
      <c r="H3569" t="s">
        <v>38</v>
      </c>
      <c r="I3569">
        <v>66984</v>
      </c>
      <c r="J3569">
        <v>4270.3599999999997</v>
      </c>
      <c r="K3569">
        <v>0</v>
      </c>
      <c r="L3569" t="s">
        <v>60</v>
      </c>
      <c r="M3569" t="s">
        <v>101</v>
      </c>
      <c r="N3569" s="2">
        <f t="shared" si="55"/>
        <v>1</v>
      </c>
      <c r="O3569">
        <f>DATEDIF(Table1[[#This Row],[Submission_Date]],Table1[[#This Row],[Decision_Date]],"D")</f>
        <v>6</v>
      </c>
      <c r="P3569">
        <f>Table1[[#This Row],[Claim_Amount]]-Table1[[#This Row],[Paid_Amount]]</f>
        <v>4270.3599999999997</v>
      </c>
    </row>
    <row r="3570" spans="1:16" x14ac:dyDescent="0.3">
      <c r="A3570" t="s">
        <v>6451</v>
      </c>
      <c r="B3570" t="s">
        <v>6452</v>
      </c>
      <c r="C3570" s="1">
        <v>45357</v>
      </c>
      <c r="D3570" s="1">
        <v>45367</v>
      </c>
      <c r="E3570" s="1">
        <v>45375</v>
      </c>
      <c r="F3570" t="s">
        <v>106</v>
      </c>
      <c r="G3570" t="s">
        <v>41</v>
      </c>
      <c r="H3570" t="s">
        <v>35</v>
      </c>
      <c r="I3570">
        <v>27130</v>
      </c>
      <c r="J3570">
        <v>2163.48</v>
      </c>
      <c r="K3570">
        <v>2127.5</v>
      </c>
      <c r="L3570" t="s">
        <v>18</v>
      </c>
      <c r="M3570" t="s">
        <v>19</v>
      </c>
      <c r="N3570" s="2">
        <f t="shared" si="55"/>
        <v>0</v>
      </c>
      <c r="O3570">
        <f>DATEDIF(Table1[[#This Row],[Submission_Date]],Table1[[#This Row],[Decision_Date]],"D")</f>
        <v>8</v>
      </c>
      <c r="P3570">
        <f>Table1[[#This Row],[Claim_Amount]]-Table1[[#This Row],[Paid_Amount]]</f>
        <v>35.980000000000018</v>
      </c>
    </row>
    <row r="3571" spans="1:16" x14ac:dyDescent="0.3">
      <c r="A3571" t="s">
        <v>6453</v>
      </c>
      <c r="B3571" t="s">
        <v>6454</v>
      </c>
      <c r="C3571" s="1">
        <v>45327</v>
      </c>
      <c r="D3571" s="1">
        <v>45349</v>
      </c>
      <c r="E3571" s="1">
        <v>45354</v>
      </c>
      <c r="F3571" t="s">
        <v>27</v>
      </c>
      <c r="G3571" t="s">
        <v>16</v>
      </c>
      <c r="H3571" t="s">
        <v>17</v>
      </c>
      <c r="I3571">
        <v>90837</v>
      </c>
      <c r="J3571">
        <v>3726.46</v>
      </c>
      <c r="K3571">
        <v>0</v>
      </c>
      <c r="L3571" t="s">
        <v>30</v>
      </c>
      <c r="M3571" t="s">
        <v>19</v>
      </c>
      <c r="N3571" s="2">
        <f t="shared" si="55"/>
        <v>0</v>
      </c>
      <c r="O3571">
        <f>DATEDIF(Table1[[#This Row],[Submission_Date]],Table1[[#This Row],[Decision_Date]],"D")</f>
        <v>5</v>
      </c>
      <c r="P3571">
        <f>Table1[[#This Row],[Claim_Amount]]-Table1[[#This Row],[Paid_Amount]]</f>
        <v>3726.46</v>
      </c>
    </row>
    <row r="3572" spans="1:16" x14ac:dyDescent="0.3">
      <c r="A3572" t="s">
        <v>6455</v>
      </c>
      <c r="B3572" t="s">
        <v>5119</v>
      </c>
      <c r="C3572" s="1">
        <v>45288</v>
      </c>
      <c r="D3572" s="1">
        <v>45305</v>
      </c>
      <c r="E3572" s="1">
        <v>45314</v>
      </c>
      <c r="F3572" t="s">
        <v>106</v>
      </c>
      <c r="G3572" t="s">
        <v>79</v>
      </c>
      <c r="H3572" t="s">
        <v>49</v>
      </c>
      <c r="I3572">
        <v>70553</v>
      </c>
      <c r="J3572">
        <v>1425.12</v>
      </c>
      <c r="K3572">
        <v>1293.7</v>
      </c>
      <c r="L3572" t="s">
        <v>18</v>
      </c>
      <c r="M3572" t="s">
        <v>19</v>
      </c>
      <c r="N3572" s="2">
        <f t="shared" si="55"/>
        <v>0</v>
      </c>
      <c r="O3572">
        <f>DATEDIF(Table1[[#This Row],[Submission_Date]],Table1[[#This Row],[Decision_Date]],"D")</f>
        <v>9</v>
      </c>
      <c r="P3572">
        <f>Table1[[#This Row],[Claim_Amount]]-Table1[[#This Row],[Paid_Amount]]</f>
        <v>131.41999999999985</v>
      </c>
    </row>
    <row r="3573" spans="1:16" x14ac:dyDescent="0.3">
      <c r="A3573" t="s">
        <v>6456</v>
      </c>
      <c r="B3573" t="s">
        <v>6457</v>
      </c>
      <c r="C3573" s="1">
        <v>45270</v>
      </c>
      <c r="D3573" s="1">
        <v>45283</v>
      </c>
      <c r="E3573" s="1">
        <v>45288</v>
      </c>
      <c r="F3573" t="s">
        <v>33</v>
      </c>
      <c r="G3573" t="s">
        <v>79</v>
      </c>
      <c r="H3573" t="s">
        <v>49</v>
      </c>
      <c r="I3573">
        <v>63047</v>
      </c>
      <c r="J3573">
        <v>5164.62</v>
      </c>
      <c r="K3573">
        <v>0</v>
      </c>
      <c r="L3573" t="s">
        <v>60</v>
      </c>
      <c r="M3573" t="s">
        <v>101</v>
      </c>
      <c r="N3573" s="2">
        <f t="shared" si="55"/>
        <v>1</v>
      </c>
      <c r="O3573">
        <f>DATEDIF(Table1[[#This Row],[Submission_Date]],Table1[[#This Row],[Decision_Date]],"D")</f>
        <v>5</v>
      </c>
      <c r="P3573">
        <f>Table1[[#This Row],[Claim_Amount]]-Table1[[#This Row],[Paid_Amount]]</f>
        <v>5164.62</v>
      </c>
    </row>
    <row r="3574" spans="1:16" x14ac:dyDescent="0.3">
      <c r="A3574" t="s">
        <v>6458</v>
      </c>
      <c r="B3574" t="s">
        <v>6459</v>
      </c>
      <c r="C3574" s="1">
        <v>45578</v>
      </c>
      <c r="D3574" s="1">
        <v>45584</v>
      </c>
      <c r="E3574" s="1">
        <v>45610</v>
      </c>
      <c r="F3574" t="s">
        <v>48</v>
      </c>
      <c r="G3574" t="s">
        <v>23</v>
      </c>
      <c r="H3574" t="s">
        <v>52</v>
      </c>
      <c r="I3574">
        <v>63047</v>
      </c>
      <c r="J3574">
        <v>2337.0100000000002</v>
      </c>
      <c r="K3574">
        <v>2208.1</v>
      </c>
      <c r="L3574" t="s">
        <v>18</v>
      </c>
      <c r="M3574" t="s">
        <v>19</v>
      </c>
      <c r="N3574" s="2">
        <f t="shared" si="55"/>
        <v>0</v>
      </c>
      <c r="O3574">
        <f>DATEDIF(Table1[[#This Row],[Submission_Date]],Table1[[#This Row],[Decision_Date]],"D")</f>
        <v>26</v>
      </c>
      <c r="P3574">
        <f>Table1[[#This Row],[Claim_Amount]]-Table1[[#This Row],[Paid_Amount]]</f>
        <v>128.91000000000031</v>
      </c>
    </row>
    <row r="3575" spans="1:16" x14ac:dyDescent="0.3">
      <c r="A3575" t="s">
        <v>6460</v>
      </c>
      <c r="B3575" t="s">
        <v>6461</v>
      </c>
      <c r="C3575" s="1">
        <v>45615</v>
      </c>
      <c r="D3575" s="1">
        <v>45635</v>
      </c>
      <c r="E3575" s="1">
        <v>45667</v>
      </c>
      <c r="F3575" t="s">
        <v>22</v>
      </c>
      <c r="G3575" t="s">
        <v>28</v>
      </c>
      <c r="H3575" t="s">
        <v>29</v>
      </c>
      <c r="I3575">
        <v>99215</v>
      </c>
      <c r="J3575">
        <v>2111.69</v>
      </c>
      <c r="K3575">
        <v>0</v>
      </c>
      <c r="L3575" t="s">
        <v>30</v>
      </c>
      <c r="M3575" t="s">
        <v>19</v>
      </c>
      <c r="N3575" s="2">
        <f t="shared" si="55"/>
        <v>0</v>
      </c>
      <c r="O3575">
        <f>DATEDIF(Table1[[#This Row],[Submission_Date]],Table1[[#This Row],[Decision_Date]],"D")</f>
        <v>32</v>
      </c>
      <c r="P3575">
        <f>Table1[[#This Row],[Claim_Amount]]-Table1[[#This Row],[Paid_Amount]]</f>
        <v>2111.69</v>
      </c>
    </row>
    <row r="3576" spans="1:16" x14ac:dyDescent="0.3">
      <c r="A3576" t="s">
        <v>6462</v>
      </c>
      <c r="B3576" t="s">
        <v>481</v>
      </c>
      <c r="C3576" s="1">
        <v>45022</v>
      </c>
      <c r="D3576" s="1">
        <v>45049</v>
      </c>
      <c r="E3576" s="1">
        <v>45087</v>
      </c>
      <c r="F3576" t="s">
        <v>72</v>
      </c>
      <c r="G3576" t="s">
        <v>34</v>
      </c>
      <c r="H3576" t="s">
        <v>35</v>
      </c>
      <c r="I3576">
        <v>70553</v>
      </c>
      <c r="J3576">
        <v>654.54999999999995</v>
      </c>
      <c r="K3576">
        <v>617.29999999999995</v>
      </c>
      <c r="L3576" t="s">
        <v>18</v>
      </c>
      <c r="M3576" t="s">
        <v>19</v>
      </c>
      <c r="N3576" s="2">
        <f t="shared" si="55"/>
        <v>0</v>
      </c>
      <c r="O3576">
        <f>DATEDIF(Table1[[#This Row],[Submission_Date]],Table1[[#This Row],[Decision_Date]],"D")</f>
        <v>38</v>
      </c>
      <c r="P3576">
        <f>Table1[[#This Row],[Claim_Amount]]-Table1[[#This Row],[Paid_Amount]]</f>
        <v>37.25</v>
      </c>
    </row>
    <row r="3577" spans="1:16" x14ac:dyDescent="0.3">
      <c r="A3577" t="s">
        <v>6463</v>
      </c>
      <c r="B3577" t="s">
        <v>6464</v>
      </c>
      <c r="C3577" s="1">
        <v>45376</v>
      </c>
      <c r="D3577" s="1">
        <v>45398</v>
      </c>
      <c r="E3577" s="1">
        <v>45439</v>
      </c>
      <c r="F3577" t="s">
        <v>44</v>
      </c>
      <c r="G3577" t="s">
        <v>34</v>
      </c>
      <c r="H3577" t="s">
        <v>35</v>
      </c>
      <c r="I3577">
        <v>99214</v>
      </c>
      <c r="J3577">
        <v>2274.61</v>
      </c>
      <c r="K3577">
        <v>2254.11</v>
      </c>
      <c r="L3577" t="s">
        <v>18</v>
      </c>
      <c r="M3577" t="s">
        <v>19</v>
      </c>
      <c r="N3577" s="2">
        <f t="shared" si="55"/>
        <v>0</v>
      </c>
      <c r="O3577">
        <f>DATEDIF(Table1[[#This Row],[Submission_Date]],Table1[[#This Row],[Decision_Date]],"D")</f>
        <v>41</v>
      </c>
      <c r="P3577">
        <f>Table1[[#This Row],[Claim_Amount]]-Table1[[#This Row],[Paid_Amount]]</f>
        <v>20.5</v>
      </c>
    </row>
    <row r="3578" spans="1:16" x14ac:dyDescent="0.3">
      <c r="A3578" t="s">
        <v>6465</v>
      </c>
      <c r="B3578" t="s">
        <v>3303</v>
      </c>
      <c r="C3578" s="1">
        <v>45075</v>
      </c>
      <c r="D3578" s="1">
        <v>45098</v>
      </c>
      <c r="E3578" s="1">
        <v>45133</v>
      </c>
      <c r="F3578" t="s">
        <v>106</v>
      </c>
      <c r="G3578" t="s">
        <v>79</v>
      </c>
      <c r="H3578" t="s">
        <v>52</v>
      </c>
      <c r="I3578">
        <v>99215</v>
      </c>
      <c r="J3578">
        <v>929.3</v>
      </c>
      <c r="K3578">
        <v>0</v>
      </c>
      <c r="L3578" t="s">
        <v>60</v>
      </c>
      <c r="M3578" t="s">
        <v>153</v>
      </c>
      <c r="N3578" s="2">
        <f t="shared" si="55"/>
        <v>1</v>
      </c>
      <c r="O3578">
        <f>DATEDIF(Table1[[#This Row],[Submission_Date]],Table1[[#This Row],[Decision_Date]],"D")</f>
        <v>35</v>
      </c>
      <c r="P3578">
        <f>Table1[[#This Row],[Claim_Amount]]-Table1[[#This Row],[Paid_Amount]]</f>
        <v>929.3</v>
      </c>
    </row>
    <row r="3579" spans="1:16" x14ac:dyDescent="0.3">
      <c r="A3579" t="s">
        <v>6466</v>
      </c>
      <c r="B3579" t="s">
        <v>6467</v>
      </c>
      <c r="C3579" s="1">
        <v>45498</v>
      </c>
      <c r="D3579" s="1">
        <v>45514</v>
      </c>
      <c r="E3579" s="1">
        <v>45549</v>
      </c>
      <c r="F3579" t="s">
        <v>48</v>
      </c>
      <c r="G3579" t="s">
        <v>16</v>
      </c>
      <c r="H3579" t="s">
        <v>17</v>
      </c>
      <c r="I3579">
        <v>99215</v>
      </c>
      <c r="J3579">
        <v>1085.04</v>
      </c>
      <c r="K3579">
        <v>862.2</v>
      </c>
      <c r="L3579" t="s">
        <v>18</v>
      </c>
      <c r="M3579" t="s">
        <v>19</v>
      </c>
      <c r="N3579" s="2">
        <f t="shared" si="55"/>
        <v>0</v>
      </c>
      <c r="O3579">
        <f>DATEDIF(Table1[[#This Row],[Submission_Date]],Table1[[#This Row],[Decision_Date]],"D")</f>
        <v>35</v>
      </c>
      <c r="P3579">
        <f>Table1[[#This Row],[Claim_Amount]]-Table1[[#This Row],[Paid_Amount]]</f>
        <v>222.83999999999992</v>
      </c>
    </row>
    <row r="3580" spans="1:16" x14ac:dyDescent="0.3">
      <c r="A3580" t="s">
        <v>6468</v>
      </c>
      <c r="B3580" t="s">
        <v>6469</v>
      </c>
      <c r="C3580" s="1">
        <v>45323</v>
      </c>
      <c r="D3580" s="1">
        <v>45340</v>
      </c>
      <c r="E3580" s="1">
        <v>45383</v>
      </c>
      <c r="F3580" t="s">
        <v>48</v>
      </c>
      <c r="G3580" t="s">
        <v>34</v>
      </c>
      <c r="H3580" t="s">
        <v>29</v>
      </c>
      <c r="I3580">
        <v>66984</v>
      </c>
      <c r="J3580">
        <v>941.71</v>
      </c>
      <c r="K3580">
        <v>708.83</v>
      </c>
      <c r="L3580" t="s">
        <v>18</v>
      </c>
      <c r="M3580" t="s">
        <v>19</v>
      </c>
      <c r="N3580" s="2">
        <f t="shared" si="55"/>
        <v>0</v>
      </c>
      <c r="O3580">
        <f>DATEDIF(Table1[[#This Row],[Submission_Date]],Table1[[#This Row],[Decision_Date]],"D")</f>
        <v>43</v>
      </c>
      <c r="P3580">
        <f>Table1[[#This Row],[Claim_Amount]]-Table1[[#This Row],[Paid_Amount]]</f>
        <v>232.88</v>
      </c>
    </row>
    <row r="3581" spans="1:16" x14ac:dyDescent="0.3">
      <c r="A3581" t="s">
        <v>6470</v>
      </c>
      <c r="B3581" t="s">
        <v>6471</v>
      </c>
      <c r="C3581" s="1">
        <v>45183</v>
      </c>
      <c r="D3581" s="1">
        <v>45210</v>
      </c>
      <c r="E3581" s="1">
        <v>45218</v>
      </c>
      <c r="F3581" t="s">
        <v>72</v>
      </c>
      <c r="G3581" t="s">
        <v>23</v>
      </c>
      <c r="H3581" t="s">
        <v>45</v>
      </c>
      <c r="I3581">
        <v>70553</v>
      </c>
      <c r="J3581">
        <v>770.48</v>
      </c>
      <c r="K3581">
        <v>694.75</v>
      </c>
      <c r="L3581" t="s">
        <v>18</v>
      </c>
      <c r="M3581" t="s">
        <v>19</v>
      </c>
      <c r="N3581" s="2">
        <f t="shared" si="55"/>
        <v>0</v>
      </c>
      <c r="O3581">
        <f>DATEDIF(Table1[[#This Row],[Submission_Date]],Table1[[#This Row],[Decision_Date]],"D")</f>
        <v>8</v>
      </c>
      <c r="P3581">
        <f>Table1[[#This Row],[Claim_Amount]]-Table1[[#This Row],[Paid_Amount]]</f>
        <v>75.730000000000018</v>
      </c>
    </row>
    <row r="3582" spans="1:16" x14ac:dyDescent="0.3">
      <c r="A3582" t="s">
        <v>6472</v>
      </c>
      <c r="B3582" t="s">
        <v>6473</v>
      </c>
      <c r="C3582" s="1">
        <v>45084</v>
      </c>
      <c r="D3582" s="1">
        <v>45091</v>
      </c>
      <c r="E3582" s="1">
        <v>45110</v>
      </c>
      <c r="F3582" t="s">
        <v>48</v>
      </c>
      <c r="G3582" t="s">
        <v>79</v>
      </c>
      <c r="H3582" t="s">
        <v>55</v>
      </c>
      <c r="I3582">
        <v>66984</v>
      </c>
      <c r="J3582">
        <v>9895.32</v>
      </c>
      <c r="K3582">
        <v>7827.08</v>
      </c>
      <c r="L3582" t="s">
        <v>18</v>
      </c>
      <c r="M3582" t="s">
        <v>19</v>
      </c>
      <c r="N3582" s="2">
        <f t="shared" si="55"/>
        <v>0</v>
      </c>
      <c r="O3582">
        <f>DATEDIF(Table1[[#This Row],[Submission_Date]],Table1[[#This Row],[Decision_Date]],"D")</f>
        <v>19</v>
      </c>
      <c r="P3582">
        <f>Table1[[#This Row],[Claim_Amount]]-Table1[[#This Row],[Paid_Amount]]</f>
        <v>2068.2399999999998</v>
      </c>
    </row>
    <row r="3583" spans="1:16" x14ac:dyDescent="0.3">
      <c r="A3583" t="s">
        <v>6474</v>
      </c>
      <c r="B3583" t="s">
        <v>6475</v>
      </c>
      <c r="C3583" s="1">
        <v>45005</v>
      </c>
      <c r="D3583" s="1">
        <v>45010</v>
      </c>
      <c r="E3583" s="1">
        <v>45061</v>
      </c>
      <c r="F3583" t="s">
        <v>72</v>
      </c>
      <c r="G3583" t="s">
        <v>79</v>
      </c>
      <c r="H3583" t="s">
        <v>52</v>
      </c>
      <c r="I3583">
        <v>27447</v>
      </c>
      <c r="J3583">
        <v>5245.21</v>
      </c>
      <c r="K3583">
        <v>4805.57</v>
      </c>
      <c r="L3583" t="s">
        <v>18</v>
      </c>
      <c r="M3583" t="s">
        <v>19</v>
      </c>
      <c r="N3583" s="2">
        <f t="shared" si="55"/>
        <v>0</v>
      </c>
      <c r="O3583">
        <f>DATEDIF(Table1[[#This Row],[Submission_Date]],Table1[[#This Row],[Decision_Date]],"D")</f>
        <v>51</v>
      </c>
      <c r="P3583">
        <f>Table1[[#This Row],[Claim_Amount]]-Table1[[#This Row],[Paid_Amount]]</f>
        <v>439.64000000000033</v>
      </c>
    </row>
    <row r="3584" spans="1:16" x14ac:dyDescent="0.3">
      <c r="A3584" t="s">
        <v>6476</v>
      </c>
      <c r="B3584" t="s">
        <v>6477</v>
      </c>
      <c r="C3584" s="1">
        <v>45148</v>
      </c>
      <c r="D3584" s="1">
        <v>45169</v>
      </c>
      <c r="E3584" s="1">
        <v>45201</v>
      </c>
      <c r="F3584" t="s">
        <v>48</v>
      </c>
      <c r="G3584" t="s">
        <v>28</v>
      </c>
      <c r="H3584" t="s">
        <v>24</v>
      </c>
      <c r="I3584">
        <v>27447</v>
      </c>
      <c r="J3584">
        <v>8402.58</v>
      </c>
      <c r="K3584">
        <v>6421.27</v>
      </c>
      <c r="L3584" t="s">
        <v>18</v>
      </c>
      <c r="M3584" t="s">
        <v>19</v>
      </c>
      <c r="N3584" s="2">
        <f t="shared" si="55"/>
        <v>0</v>
      </c>
      <c r="O3584">
        <f>DATEDIF(Table1[[#This Row],[Submission_Date]],Table1[[#This Row],[Decision_Date]],"D")</f>
        <v>32</v>
      </c>
      <c r="P3584">
        <f>Table1[[#This Row],[Claim_Amount]]-Table1[[#This Row],[Paid_Amount]]</f>
        <v>1981.3099999999995</v>
      </c>
    </row>
    <row r="3585" spans="1:16" x14ac:dyDescent="0.3">
      <c r="A3585" t="s">
        <v>6478</v>
      </c>
      <c r="B3585" t="s">
        <v>6479</v>
      </c>
      <c r="C3585" s="1">
        <v>45371</v>
      </c>
      <c r="D3585" s="1">
        <v>45388</v>
      </c>
      <c r="E3585" s="1">
        <v>45446</v>
      </c>
      <c r="F3585" t="s">
        <v>15</v>
      </c>
      <c r="G3585" t="s">
        <v>41</v>
      </c>
      <c r="H3585" t="s">
        <v>45</v>
      </c>
      <c r="I3585">
        <v>63047</v>
      </c>
      <c r="J3585">
        <v>679.72</v>
      </c>
      <c r="K3585">
        <v>0</v>
      </c>
      <c r="L3585" t="s">
        <v>60</v>
      </c>
      <c r="M3585" t="s">
        <v>221</v>
      </c>
      <c r="N3585" s="2">
        <f t="shared" si="55"/>
        <v>1</v>
      </c>
      <c r="O3585">
        <f>DATEDIF(Table1[[#This Row],[Submission_Date]],Table1[[#This Row],[Decision_Date]],"D")</f>
        <v>58</v>
      </c>
      <c r="P3585">
        <f>Table1[[#This Row],[Claim_Amount]]-Table1[[#This Row],[Paid_Amount]]</f>
        <v>679.72</v>
      </c>
    </row>
    <row r="3586" spans="1:16" x14ac:dyDescent="0.3">
      <c r="A3586" t="s">
        <v>6480</v>
      </c>
      <c r="B3586" t="s">
        <v>6481</v>
      </c>
      <c r="C3586" s="1">
        <v>44981</v>
      </c>
      <c r="D3586" s="1">
        <v>45010</v>
      </c>
      <c r="E3586" s="1">
        <v>45031</v>
      </c>
      <c r="F3586" t="s">
        <v>27</v>
      </c>
      <c r="G3586" t="s">
        <v>23</v>
      </c>
      <c r="H3586" t="s">
        <v>35</v>
      </c>
      <c r="I3586">
        <v>70553</v>
      </c>
      <c r="J3586">
        <v>1914.1</v>
      </c>
      <c r="K3586">
        <v>0</v>
      </c>
      <c r="L3586" t="s">
        <v>60</v>
      </c>
      <c r="M3586" t="s">
        <v>61</v>
      </c>
      <c r="N3586" s="2">
        <f t="shared" si="55"/>
        <v>1</v>
      </c>
      <c r="O3586">
        <f>DATEDIF(Table1[[#This Row],[Submission_Date]],Table1[[#This Row],[Decision_Date]],"D")</f>
        <v>21</v>
      </c>
      <c r="P3586">
        <f>Table1[[#This Row],[Claim_Amount]]-Table1[[#This Row],[Paid_Amount]]</f>
        <v>1914.1</v>
      </c>
    </row>
    <row r="3587" spans="1:16" x14ac:dyDescent="0.3">
      <c r="A3587" t="s">
        <v>6482</v>
      </c>
      <c r="B3587" t="s">
        <v>6483</v>
      </c>
      <c r="C3587" s="1">
        <v>45043</v>
      </c>
      <c r="D3587" s="1">
        <v>45053</v>
      </c>
      <c r="E3587" s="1">
        <v>45096</v>
      </c>
      <c r="F3587" t="s">
        <v>15</v>
      </c>
      <c r="G3587" t="s">
        <v>41</v>
      </c>
      <c r="H3587" t="s">
        <v>87</v>
      </c>
      <c r="I3587">
        <v>66984</v>
      </c>
      <c r="J3587">
        <v>642.39</v>
      </c>
      <c r="K3587">
        <v>0</v>
      </c>
      <c r="L3587" t="s">
        <v>60</v>
      </c>
      <c r="M3587" t="s">
        <v>61</v>
      </c>
      <c r="N3587" s="2">
        <f t="shared" ref="N3587:N3650" si="56">IF(L3587="Denied",1,0)</f>
        <v>1</v>
      </c>
      <c r="O3587">
        <f>DATEDIF(Table1[[#This Row],[Submission_Date]],Table1[[#This Row],[Decision_Date]],"D")</f>
        <v>43</v>
      </c>
      <c r="P3587">
        <f>Table1[[#This Row],[Claim_Amount]]-Table1[[#This Row],[Paid_Amount]]</f>
        <v>642.39</v>
      </c>
    </row>
    <row r="3588" spans="1:16" x14ac:dyDescent="0.3">
      <c r="A3588" t="s">
        <v>6484</v>
      </c>
      <c r="B3588" t="s">
        <v>6485</v>
      </c>
      <c r="C3588" s="1">
        <v>45418</v>
      </c>
      <c r="D3588" s="1">
        <v>45429</v>
      </c>
      <c r="E3588" s="1">
        <v>45458</v>
      </c>
      <c r="F3588" t="s">
        <v>48</v>
      </c>
      <c r="G3588" t="s">
        <v>79</v>
      </c>
      <c r="H3588" t="s">
        <v>29</v>
      </c>
      <c r="I3588">
        <v>27447</v>
      </c>
      <c r="J3588">
        <v>1036.33</v>
      </c>
      <c r="K3588">
        <v>0</v>
      </c>
      <c r="L3588" t="s">
        <v>60</v>
      </c>
      <c r="M3588" t="s">
        <v>61</v>
      </c>
      <c r="N3588" s="2">
        <f t="shared" si="56"/>
        <v>1</v>
      </c>
      <c r="O3588">
        <f>DATEDIF(Table1[[#This Row],[Submission_Date]],Table1[[#This Row],[Decision_Date]],"D")</f>
        <v>29</v>
      </c>
      <c r="P3588">
        <f>Table1[[#This Row],[Claim_Amount]]-Table1[[#This Row],[Paid_Amount]]</f>
        <v>1036.33</v>
      </c>
    </row>
    <row r="3589" spans="1:16" x14ac:dyDescent="0.3">
      <c r="A3589" t="s">
        <v>6486</v>
      </c>
      <c r="B3589" t="s">
        <v>2931</v>
      </c>
      <c r="C3589" s="1">
        <v>45022</v>
      </c>
      <c r="D3589" s="1">
        <v>45029</v>
      </c>
      <c r="E3589" s="1">
        <v>45053</v>
      </c>
      <c r="F3589" t="s">
        <v>48</v>
      </c>
      <c r="G3589" t="s">
        <v>41</v>
      </c>
      <c r="H3589" t="s">
        <v>52</v>
      </c>
      <c r="I3589">
        <v>99215</v>
      </c>
      <c r="J3589">
        <v>867.4</v>
      </c>
      <c r="K3589">
        <v>0</v>
      </c>
      <c r="L3589" t="s">
        <v>30</v>
      </c>
      <c r="M3589" t="s">
        <v>19</v>
      </c>
      <c r="N3589" s="2">
        <f t="shared" si="56"/>
        <v>0</v>
      </c>
      <c r="O3589">
        <f>DATEDIF(Table1[[#This Row],[Submission_Date]],Table1[[#This Row],[Decision_Date]],"D")</f>
        <v>24</v>
      </c>
      <c r="P3589">
        <f>Table1[[#This Row],[Claim_Amount]]-Table1[[#This Row],[Paid_Amount]]</f>
        <v>867.4</v>
      </c>
    </row>
    <row r="3590" spans="1:16" x14ac:dyDescent="0.3">
      <c r="A3590" t="s">
        <v>6487</v>
      </c>
      <c r="B3590" t="s">
        <v>6488</v>
      </c>
      <c r="C3590" s="1">
        <v>45238</v>
      </c>
      <c r="D3590" s="1">
        <v>45255</v>
      </c>
      <c r="E3590" s="1">
        <v>45279</v>
      </c>
      <c r="F3590" t="s">
        <v>27</v>
      </c>
      <c r="G3590" t="s">
        <v>34</v>
      </c>
      <c r="H3590" t="s">
        <v>49</v>
      </c>
      <c r="I3590">
        <v>43239</v>
      </c>
      <c r="J3590">
        <v>4873.99</v>
      </c>
      <c r="K3590">
        <v>4740.45</v>
      </c>
      <c r="L3590" t="s">
        <v>18</v>
      </c>
      <c r="M3590" t="s">
        <v>19</v>
      </c>
      <c r="N3590" s="2">
        <f t="shared" si="56"/>
        <v>0</v>
      </c>
      <c r="O3590">
        <f>DATEDIF(Table1[[#This Row],[Submission_Date]],Table1[[#This Row],[Decision_Date]],"D")</f>
        <v>24</v>
      </c>
      <c r="P3590">
        <f>Table1[[#This Row],[Claim_Amount]]-Table1[[#This Row],[Paid_Amount]]</f>
        <v>133.53999999999996</v>
      </c>
    </row>
    <row r="3591" spans="1:16" x14ac:dyDescent="0.3">
      <c r="A3591" t="s">
        <v>6489</v>
      </c>
      <c r="B3591" t="s">
        <v>6490</v>
      </c>
      <c r="C3591" s="1">
        <v>45422</v>
      </c>
      <c r="D3591" s="1">
        <v>45426</v>
      </c>
      <c r="E3591" s="1">
        <v>45439</v>
      </c>
      <c r="F3591" t="s">
        <v>106</v>
      </c>
      <c r="G3591" t="s">
        <v>34</v>
      </c>
      <c r="H3591" t="s">
        <v>49</v>
      </c>
      <c r="I3591">
        <v>66984</v>
      </c>
      <c r="J3591">
        <v>1316.87</v>
      </c>
      <c r="K3591">
        <v>1068.83</v>
      </c>
      <c r="L3591" t="s">
        <v>18</v>
      </c>
      <c r="M3591" t="s">
        <v>19</v>
      </c>
      <c r="N3591" s="2">
        <f t="shared" si="56"/>
        <v>0</v>
      </c>
      <c r="O3591">
        <f>DATEDIF(Table1[[#This Row],[Submission_Date]],Table1[[#This Row],[Decision_Date]],"D")</f>
        <v>13</v>
      </c>
      <c r="P3591">
        <f>Table1[[#This Row],[Claim_Amount]]-Table1[[#This Row],[Paid_Amount]]</f>
        <v>248.03999999999996</v>
      </c>
    </row>
    <row r="3592" spans="1:16" x14ac:dyDescent="0.3">
      <c r="A3592" t="s">
        <v>6491</v>
      </c>
      <c r="B3592" t="s">
        <v>796</v>
      </c>
      <c r="C3592" s="1">
        <v>45090</v>
      </c>
      <c r="D3592" s="1">
        <v>45115</v>
      </c>
      <c r="E3592" s="1">
        <v>45162</v>
      </c>
      <c r="F3592" t="s">
        <v>48</v>
      </c>
      <c r="G3592" t="s">
        <v>41</v>
      </c>
      <c r="H3592" t="s">
        <v>52</v>
      </c>
      <c r="I3592">
        <v>27447</v>
      </c>
      <c r="J3592">
        <v>4250.12</v>
      </c>
      <c r="K3592">
        <v>4087.74</v>
      </c>
      <c r="L3592" t="s">
        <v>18</v>
      </c>
      <c r="M3592" t="s">
        <v>19</v>
      </c>
      <c r="N3592" s="2">
        <f t="shared" si="56"/>
        <v>0</v>
      </c>
      <c r="O3592">
        <f>DATEDIF(Table1[[#This Row],[Submission_Date]],Table1[[#This Row],[Decision_Date]],"D")</f>
        <v>47</v>
      </c>
      <c r="P3592">
        <f>Table1[[#This Row],[Claim_Amount]]-Table1[[#This Row],[Paid_Amount]]</f>
        <v>162.38000000000011</v>
      </c>
    </row>
    <row r="3593" spans="1:16" x14ac:dyDescent="0.3">
      <c r="A3593" t="s">
        <v>6492</v>
      </c>
      <c r="B3593" t="s">
        <v>6493</v>
      </c>
      <c r="C3593" s="1">
        <v>45104</v>
      </c>
      <c r="D3593" s="1">
        <v>45110</v>
      </c>
      <c r="E3593" s="1">
        <v>45124</v>
      </c>
      <c r="F3593" t="s">
        <v>33</v>
      </c>
      <c r="G3593" t="s">
        <v>28</v>
      </c>
      <c r="H3593" t="s">
        <v>52</v>
      </c>
      <c r="I3593">
        <v>99213</v>
      </c>
      <c r="J3593">
        <v>2931.58</v>
      </c>
      <c r="K3593">
        <v>2471.46</v>
      </c>
      <c r="L3593" t="s">
        <v>18</v>
      </c>
      <c r="M3593" t="s">
        <v>19</v>
      </c>
      <c r="N3593" s="2">
        <f t="shared" si="56"/>
        <v>0</v>
      </c>
      <c r="O3593">
        <f>DATEDIF(Table1[[#This Row],[Submission_Date]],Table1[[#This Row],[Decision_Date]],"D")</f>
        <v>14</v>
      </c>
      <c r="P3593">
        <f>Table1[[#This Row],[Claim_Amount]]-Table1[[#This Row],[Paid_Amount]]</f>
        <v>460.11999999999989</v>
      </c>
    </row>
    <row r="3594" spans="1:16" x14ac:dyDescent="0.3">
      <c r="A3594" t="s">
        <v>6494</v>
      </c>
      <c r="B3594" t="s">
        <v>6495</v>
      </c>
      <c r="C3594" s="1">
        <v>45618</v>
      </c>
      <c r="D3594" s="1">
        <v>45643</v>
      </c>
      <c r="E3594" s="1">
        <v>45701</v>
      </c>
      <c r="F3594" t="s">
        <v>72</v>
      </c>
      <c r="G3594" t="s">
        <v>16</v>
      </c>
      <c r="H3594" t="s">
        <v>52</v>
      </c>
      <c r="I3594">
        <v>43239</v>
      </c>
      <c r="J3594">
        <v>11417.6</v>
      </c>
      <c r="K3594">
        <v>0</v>
      </c>
      <c r="L3594" t="s">
        <v>60</v>
      </c>
      <c r="M3594" t="s">
        <v>153</v>
      </c>
      <c r="N3594" s="2">
        <f t="shared" si="56"/>
        <v>1</v>
      </c>
      <c r="O3594">
        <f>DATEDIF(Table1[[#This Row],[Submission_Date]],Table1[[#This Row],[Decision_Date]],"D")</f>
        <v>58</v>
      </c>
      <c r="P3594">
        <f>Table1[[#This Row],[Claim_Amount]]-Table1[[#This Row],[Paid_Amount]]</f>
        <v>11417.6</v>
      </c>
    </row>
    <row r="3595" spans="1:16" x14ac:dyDescent="0.3">
      <c r="A3595" t="s">
        <v>6496</v>
      </c>
      <c r="B3595" t="s">
        <v>3920</v>
      </c>
      <c r="C3595" s="1">
        <v>45055</v>
      </c>
      <c r="D3595" s="1">
        <v>45074</v>
      </c>
      <c r="E3595" s="1">
        <v>45086</v>
      </c>
      <c r="F3595" t="s">
        <v>15</v>
      </c>
      <c r="G3595" t="s">
        <v>23</v>
      </c>
      <c r="H3595" t="s">
        <v>24</v>
      </c>
      <c r="I3595">
        <v>92928</v>
      </c>
      <c r="J3595">
        <v>553.6</v>
      </c>
      <c r="K3595">
        <v>533.26</v>
      </c>
      <c r="L3595" t="s">
        <v>18</v>
      </c>
      <c r="M3595" t="s">
        <v>19</v>
      </c>
      <c r="N3595" s="2">
        <f t="shared" si="56"/>
        <v>0</v>
      </c>
      <c r="O3595">
        <f>DATEDIF(Table1[[#This Row],[Submission_Date]],Table1[[#This Row],[Decision_Date]],"D")</f>
        <v>12</v>
      </c>
      <c r="P3595">
        <f>Table1[[#This Row],[Claim_Amount]]-Table1[[#This Row],[Paid_Amount]]</f>
        <v>20.340000000000032</v>
      </c>
    </row>
    <row r="3596" spans="1:16" x14ac:dyDescent="0.3">
      <c r="A3596" t="s">
        <v>6497</v>
      </c>
      <c r="B3596" t="s">
        <v>6498</v>
      </c>
      <c r="C3596" s="1">
        <v>45548</v>
      </c>
      <c r="D3596" s="1">
        <v>45572</v>
      </c>
      <c r="E3596" s="1">
        <v>45629</v>
      </c>
      <c r="F3596" t="s">
        <v>27</v>
      </c>
      <c r="G3596" t="s">
        <v>79</v>
      </c>
      <c r="H3596" t="s">
        <v>55</v>
      </c>
      <c r="I3596">
        <v>66984</v>
      </c>
      <c r="J3596">
        <v>4951.21</v>
      </c>
      <c r="K3596">
        <v>4238.05</v>
      </c>
      <c r="L3596" t="s">
        <v>18</v>
      </c>
      <c r="M3596" t="s">
        <v>19</v>
      </c>
      <c r="N3596" s="2">
        <f t="shared" si="56"/>
        <v>0</v>
      </c>
      <c r="O3596">
        <f>DATEDIF(Table1[[#This Row],[Submission_Date]],Table1[[#This Row],[Decision_Date]],"D")</f>
        <v>57</v>
      </c>
      <c r="P3596">
        <f>Table1[[#This Row],[Claim_Amount]]-Table1[[#This Row],[Paid_Amount]]</f>
        <v>713.15999999999985</v>
      </c>
    </row>
    <row r="3597" spans="1:16" x14ac:dyDescent="0.3">
      <c r="A3597" t="s">
        <v>6499</v>
      </c>
      <c r="B3597" t="s">
        <v>6500</v>
      </c>
      <c r="C3597" s="1">
        <v>45634</v>
      </c>
      <c r="D3597" s="1">
        <v>45638</v>
      </c>
      <c r="E3597" s="1">
        <v>45668</v>
      </c>
      <c r="F3597" t="s">
        <v>27</v>
      </c>
      <c r="G3597" t="s">
        <v>28</v>
      </c>
      <c r="H3597" t="s">
        <v>49</v>
      </c>
      <c r="I3597">
        <v>93000</v>
      </c>
      <c r="J3597">
        <v>4524</v>
      </c>
      <c r="K3597">
        <v>3462.97</v>
      </c>
      <c r="L3597" t="s">
        <v>18</v>
      </c>
      <c r="M3597" t="s">
        <v>19</v>
      </c>
      <c r="N3597" s="2">
        <f t="shared" si="56"/>
        <v>0</v>
      </c>
      <c r="O3597">
        <f>DATEDIF(Table1[[#This Row],[Submission_Date]],Table1[[#This Row],[Decision_Date]],"D")</f>
        <v>30</v>
      </c>
      <c r="P3597">
        <f>Table1[[#This Row],[Claim_Amount]]-Table1[[#This Row],[Paid_Amount]]</f>
        <v>1061.0300000000002</v>
      </c>
    </row>
    <row r="3598" spans="1:16" x14ac:dyDescent="0.3">
      <c r="A3598" t="s">
        <v>6501</v>
      </c>
      <c r="B3598" t="s">
        <v>6502</v>
      </c>
      <c r="C3598" s="1">
        <v>45217</v>
      </c>
      <c r="D3598" s="1">
        <v>45246</v>
      </c>
      <c r="E3598" s="1">
        <v>45288</v>
      </c>
      <c r="F3598" t="s">
        <v>106</v>
      </c>
      <c r="G3598" t="s">
        <v>34</v>
      </c>
      <c r="H3598" t="s">
        <v>52</v>
      </c>
      <c r="I3598">
        <v>92928</v>
      </c>
      <c r="J3598">
        <v>829.89</v>
      </c>
      <c r="K3598">
        <v>762.86</v>
      </c>
      <c r="L3598" t="s">
        <v>18</v>
      </c>
      <c r="M3598" t="s">
        <v>19</v>
      </c>
      <c r="N3598" s="2">
        <f t="shared" si="56"/>
        <v>0</v>
      </c>
      <c r="O3598">
        <f>DATEDIF(Table1[[#This Row],[Submission_Date]],Table1[[#This Row],[Decision_Date]],"D")</f>
        <v>42</v>
      </c>
      <c r="P3598">
        <f>Table1[[#This Row],[Claim_Amount]]-Table1[[#This Row],[Paid_Amount]]</f>
        <v>67.029999999999973</v>
      </c>
    </row>
    <row r="3599" spans="1:16" x14ac:dyDescent="0.3">
      <c r="A3599" t="s">
        <v>6503</v>
      </c>
      <c r="B3599" t="s">
        <v>6504</v>
      </c>
      <c r="C3599" s="1">
        <v>45265</v>
      </c>
      <c r="D3599" s="1">
        <v>45286</v>
      </c>
      <c r="E3599" s="1">
        <v>45317</v>
      </c>
      <c r="F3599" t="s">
        <v>72</v>
      </c>
      <c r="G3599" t="s">
        <v>41</v>
      </c>
      <c r="H3599" t="s">
        <v>55</v>
      </c>
      <c r="I3599">
        <v>27447</v>
      </c>
      <c r="J3599">
        <v>4046.9</v>
      </c>
      <c r="K3599">
        <v>3662.14</v>
      </c>
      <c r="L3599" t="s">
        <v>18</v>
      </c>
      <c r="M3599" t="s">
        <v>19</v>
      </c>
      <c r="N3599" s="2">
        <f t="shared" si="56"/>
        <v>0</v>
      </c>
      <c r="O3599">
        <f>DATEDIF(Table1[[#This Row],[Submission_Date]],Table1[[#This Row],[Decision_Date]],"D")</f>
        <v>31</v>
      </c>
      <c r="P3599">
        <f>Table1[[#This Row],[Claim_Amount]]-Table1[[#This Row],[Paid_Amount]]</f>
        <v>384.76000000000022</v>
      </c>
    </row>
    <row r="3600" spans="1:16" x14ac:dyDescent="0.3">
      <c r="A3600" t="s">
        <v>6505</v>
      </c>
      <c r="B3600" t="s">
        <v>6506</v>
      </c>
      <c r="C3600" s="1">
        <v>45132</v>
      </c>
      <c r="D3600" s="1">
        <v>45146</v>
      </c>
      <c r="E3600" s="1">
        <v>45204</v>
      </c>
      <c r="F3600" t="s">
        <v>15</v>
      </c>
      <c r="G3600" t="s">
        <v>28</v>
      </c>
      <c r="H3600" t="s">
        <v>29</v>
      </c>
      <c r="I3600">
        <v>92928</v>
      </c>
      <c r="J3600">
        <v>2365.91</v>
      </c>
      <c r="K3600">
        <v>0</v>
      </c>
      <c r="L3600" t="s">
        <v>60</v>
      </c>
      <c r="M3600" t="s">
        <v>153</v>
      </c>
      <c r="N3600" s="2">
        <f t="shared" si="56"/>
        <v>1</v>
      </c>
      <c r="O3600">
        <f>DATEDIF(Table1[[#This Row],[Submission_Date]],Table1[[#This Row],[Decision_Date]],"D")</f>
        <v>58</v>
      </c>
      <c r="P3600">
        <f>Table1[[#This Row],[Claim_Amount]]-Table1[[#This Row],[Paid_Amount]]</f>
        <v>2365.91</v>
      </c>
    </row>
    <row r="3601" spans="1:16" x14ac:dyDescent="0.3">
      <c r="A3601" t="s">
        <v>6507</v>
      </c>
      <c r="B3601" t="s">
        <v>4574</v>
      </c>
      <c r="C3601" s="1">
        <v>45028</v>
      </c>
      <c r="D3601" s="1">
        <v>45042</v>
      </c>
      <c r="E3601" s="1">
        <v>45090</v>
      </c>
      <c r="F3601" t="s">
        <v>44</v>
      </c>
      <c r="G3601" t="s">
        <v>41</v>
      </c>
      <c r="H3601" t="s">
        <v>29</v>
      </c>
      <c r="I3601">
        <v>71046</v>
      </c>
      <c r="J3601">
        <v>1507.22</v>
      </c>
      <c r="K3601">
        <v>0</v>
      </c>
      <c r="L3601" t="s">
        <v>60</v>
      </c>
      <c r="M3601" t="s">
        <v>61</v>
      </c>
      <c r="N3601" s="2">
        <f t="shared" si="56"/>
        <v>1</v>
      </c>
      <c r="O3601">
        <f>DATEDIF(Table1[[#This Row],[Submission_Date]],Table1[[#This Row],[Decision_Date]],"D")</f>
        <v>48</v>
      </c>
      <c r="P3601">
        <f>Table1[[#This Row],[Claim_Amount]]-Table1[[#This Row],[Paid_Amount]]</f>
        <v>1507.22</v>
      </c>
    </row>
    <row r="3602" spans="1:16" x14ac:dyDescent="0.3">
      <c r="A3602" t="s">
        <v>6508</v>
      </c>
      <c r="B3602" t="s">
        <v>6509</v>
      </c>
      <c r="C3602" s="1">
        <v>45504</v>
      </c>
      <c r="D3602" s="1">
        <v>45530</v>
      </c>
      <c r="E3602" s="1">
        <v>45568</v>
      </c>
      <c r="F3602" t="s">
        <v>72</v>
      </c>
      <c r="G3602" t="s">
        <v>16</v>
      </c>
      <c r="H3602" t="s">
        <v>29</v>
      </c>
      <c r="I3602">
        <v>27447</v>
      </c>
      <c r="J3602">
        <v>935.29</v>
      </c>
      <c r="K3602">
        <v>820.91</v>
      </c>
      <c r="L3602" t="s">
        <v>18</v>
      </c>
      <c r="M3602" t="s">
        <v>19</v>
      </c>
      <c r="N3602" s="2">
        <f t="shared" si="56"/>
        <v>0</v>
      </c>
      <c r="O3602">
        <f>DATEDIF(Table1[[#This Row],[Submission_Date]],Table1[[#This Row],[Decision_Date]],"D")</f>
        <v>38</v>
      </c>
      <c r="P3602">
        <f>Table1[[#This Row],[Claim_Amount]]-Table1[[#This Row],[Paid_Amount]]</f>
        <v>114.38</v>
      </c>
    </row>
    <row r="3603" spans="1:16" x14ac:dyDescent="0.3">
      <c r="A3603" t="s">
        <v>6510</v>
      </c>
      <c r="B3603" t="s">
        <v>5334</v>
      </c>
      <c r="C3603" s="1">
        <v>45342</v>
      </c>
      <c r="D3603" s="1">
        <v>45344</v>
      </c>
      <c r="E3603" s="1">
        <v>45387</v>
      </c>
      <c r="F3603" t="s">
        <v>106</v>
      </c>
      <c r="G3603" t="s">
        <v>41</v>
      </c>
      <c r="H3603" t="s">
        <v>45</v>
      </c>
      <c r="I3603">
        <v>99214</v>
      </c>
      <c r="J3603">
        <v>1017.1</v>
      </c>
      <c r="K3603">
        <v>793.02</v>
      </c>
      <c r="L3603" t="s">
        <v>18</v>
      </c>
      <c r="M3603" t="s">
        <v>19</v>
      </c>
      <c r="N3603" s="2">
        <f t="shared" si="56"/>
        <v>0</v>
      </c>
      <c r="O3603">
        <f>DATEDIF(Table1[[#This Row],[Submission_Date]],Table1[[#This Row],[Decision_Date]],"D")</f>
        <v>43</v>
      </c>
      <c r="P3603">
        <f>Table1[[#This Row],[Claim_Amount]]-Table1[[#This Row],[Paid_Amount]]</f>
        <v>224.08000000000004</v>
      </c>
    </row>
    <row r="3604" spans="1:16" x14ac:dyDescent="0.3">
      <c r="A3604" t="s">
        <v>6511</v>
      </c>
      <c r="B3604" t="s">
        <v>6512</v>
      </c>
      <c r="C3604" s="1">
        <v>45650</v>
      </c>
      <c r="D3604" s="1">
        <v>45678</v>
      </c>
      <c r="E3604" s="1">
        <v>45733</v>
      </c>
      <c r="F3604" t="s">
        <v>15</v>
      </c>
      <c r="G3604" t="s">
        <v>79</v>
      </c>
      <c r="H3604" t="s">
        <v>49</v>
      </c>
      <c r="I3604">
        <v>90837</v>
      </c>
      <c r="J3604">
        <v>9319.36</v>
      </c>
      <c r="K3604">
        <v>7248.6</v>
      </c>
      <c r="L3604" t="s">
        <v>18</v>
      </c>
      <c r="M3604" t="s">
        <v>19</v>
      </c>
      <c r="N3604" s="2">
        <f t="shared" si="56"/>
        <v>0</v>
      </c>
      <c r="O3604">
        <f>DATEDIF(Table1[[#This Row],[Submission_Date]],Table1[[#This Row],[Decision_Date]],"D")</f>
        <v>55</v>
      </c>
      <c r="P3604">
        <f>Table1[[#This Row],[Claim_Amount]]-Table1[[#This Row],[Paid_Amount]]</f>
        <v>2070.7600000000002</v>
      </c>
    </row>
    <row r="3605" spans="1:16" x14ac:dyDescent="0.3">
      <c r="A3605" t="s">
        <v>6513</v>
      </c>
      <c r="B3605" t="s">
        <v>6514</v>
      </c>
      <c r="C3605" s="1">
        <v>45251</v>
      </c>
      <c r="D3605" s="1">
        <v>45260</v>
      </c>
      <c r="E3605" s="1">
        <v>45275</v>
      </c>
      <c r="F3605" t="s">
        <v>27</v>
      </c>
      <c r="G3605" t="s">
        <v>16</v>
      </c>
      <c r="H3605" t="s">
        <v>87</v>
      </c>
      <c r="I3605">
        <v>99215</v>
      </c>
      <c r="J3605">
        <v>1809.03</v>
      </c>
      <c r="K3605">
        <v>0</v>
      </c>
      <c r="L3605" t="s">
        <v>60</v>
      </c>
      <c r="M3605" t="s">
        <v>153</v>
      </c>
      <c r="N3605" s="2">
        <f t="shared" si="56"/>
        <v>1</v>
      </c>
      <c r="O3605">
        <f>DATEDIF(Table1[[#This Row],[Submission_Date]],Table1[[#This Row],[Decision_Date]],"D")</f>
        <v>15</v>
      </c>
      <c r="P3605">
        <f>Table1[[#This Row],[Claim_Amount]]-Table1[[#This Row],[Paid_Amount]]</f>
        <v>1809.03</v>
      </c>
    </row>
    <row r="3606" spans="1:16" x14ac:dyDescent="0.3">
      <c r="A3606" t="s">
        <v>6515</v>
      </c>
      <c r="B3606" t="s">
        <v>4256</v>
      </c>
      <c r="C3606" s="1">
        <v>45010</v>
      </c>
      <c r="D3606" s="1">
        <v>45033</v>
      </c>
      <c r="E3606" s="1">
        <v>45082</v>
      </c>
      <c r="F3606" t="s">
        <v>15</v>
      </c>
      <c r="G3606" t="s">
        <v>16</v>
      </c>
      <c r="H3606" t="s">
        <v>38</v>
      </c>
      <c r="I3606">
        <v>99215</v>
      </c>
      <c r="J3606">
        <v>3380.25</v>
      </c>
      <c r="K3606">
        <v>2761.46</v>
      </c>
      <c r="L3606" t="s">
        <v>18</v>
      </c>
      <c r="M3606" t="s">
        <v>19</v>
      </c>
      <c r="N3606" s="2">
        <f t="shared" si="56"/>
        <v>0</v>
      </c>
      <c r="O3606">
        <f>DATEDIF(Table1[[#This Row],[Submission_Date]],Table1[[#This Row],[Decision_Date]],"D")</f>
        <v>49</v>
      </c>
      <c r="P3606">
        <f>Table1[[#This Row],[Claim_Amount]]-Table1[[#This Row],[Paid_Amount]]</f>
        <v>618.79</v>
      </c>
    </row>
    <row r="3607" spans="1:16" x14ac:dyDescent="0.3">
      <c r="A3607" t="s">
        <v>6516</v>
      </c>
      <c r="B3607" t="s">
        <v>5121</v>
      </c>
      <c r="C3607" s="1">
        <v>45320</v>
      </c>
      <c r="D3607" s="1">
        <v>45321</v>
      </c>
      <c r="E3607" s="1">
        <v>45358</v>
      </c>
      <c r="F3607" t="s">
        <v>27</v>
      </c>
      <c r="G3607" t="s">
        <v>28</v>
      </c>
      <c r="H3607" t="s">
        <v>38</v>
      </c>
      <c r="I3607">
        <v>93000</v>
      </c>
      <c r="J3607">
        <v>960.33</v>
      </c>
      <c r="K3607">
        <v>0</v>
      </c>
      <c r="L3607" t="s">
        <v>30</v>
      </c>
      <c r="M3607" t="s">
        <v>19</v>
      </c>
      <c r="N3607" s="2">
        <f t="shared" si="56"/>
        <v>0</v>
      </c>
      <c r="O3607">
        <f>DATEDIF(Table1[[#This Row],[Submission_Date]],Table1[[#This Row],[Decision_Date]],"D")</f>
        <v>37</v>
      </c>
      <c r="P3607">
        <f>Table1[[#This Row],[Claim_Amount]]-Table1[[#This Row],[Paid_Amount]]</f>
        <v>960.33</v>
      </c>
    </row>
    <row r="3608" spans="1:16" x14ac:dyDescent="0.3">
      <c r="A3608" t="s">
        <v>6517</v>
      </c>
      <c r="B3608" t="s">
        <v>6518</v>
      </c>
      <c r="C3608" s="1">
        <v>45215</v>
      </c>
      <c r="D3608" s="1">
        <v>45244</v>
      </c>
      <c r="E3608" s="1">
        <v>45276</v>
      </c>
      <c r="F3608" t="s">
        <v>72</v>
      </c>
      <c r="G3608" t="s">
        <v>34</v>
      </c>
      <c r="H3608" t="s">
        <v>17</v>
      </c>
      <c r="I3608">
        <v>92928</v>
      </c>
      <c r="J3608">
        <v>968.86</v>
      </c>
      <c r="K3608">
        <v>807.45</v>
      </c>
      <c r="L3608" t="s">
        <v>18</v>
      </c>
      <c r="M3608" t="s">
        <v>19</v>
      </c>
      <c r="N3608" s="2">
        <f t="shared" si="56"/>
        <v>0</v>
      </c>
      <c r="O3608">
        <f>DATEDIF(Table1[[#This Row],[Submission_Date]],Table1[[#This Row],[Decision_Date]],"D")</f>
        <v>32</v>
      </c>
      <c r="P3608">
        <f>Table1[[#This Row],[Claim_Amount]]-Table1[[#This Row],[Paid_Amount]]</f>
        <v>161.40999999999997</v>
      </c>
    </row>
    <row r="3609" spans="1:16" x14ac:dyDescent="0.3">
      <c r="A3609" t="s">
        <v>6519</v>
      </c>
      <c r="B3609" t="s">
        <v>6520</v>
      </c>
      <c r="C3609" s="1">
        <v>45224</v>
      </c>
      <c r="D3609" s="1">
        <v>45247</v>
      </c>
      <c r="E3609" s="1">
        <v>45288</v>
      </c>
      <c r="F3609" t="s">
        <v>106</v>
      </c>
      <c r="G3609" t="s">
        <v>34</v>
      </c>
      <c r="H3609" t="s">
        <v>29</v>
      </c>
      <c r="I3609">
        <v>70553</v>
      </c>
      <c r="J3609">
        <v>4296.6400000000003</v>
      </c>
      <c r="K3609">
        <v>3877.85</v>
      </c>
      <c r="L3609" t="s">
        <v>18</v>
      </c>
      <c r="M3609" t="s">
        <v>19</v>
      </c>
      <c r="N3609" s="2">
        <f t="shared" si="56"/>
        <v>0</v>
      </c>
      <c r="O3609">
        <f>DATEDIF(Table1[[#This Row],[Submission_Date]],Table1[[#This Row],[Decision_Date]],"D")</f>
        <v>41</v>
      </c>
      <c r="P3609">
        <f>Table1[[#This Row],[Claim_Amount]]-Table1[[#This Row],[Paid_Amount]]</f>
        <v>418.79000000000042</v>
      </c>
    </row>
    <row r="3610" spans="1:16" x14ac:dyDescent="0.3">
      <c r="A3610" t="s">
        <v>6521</v>
      </c>
      <c r="B3610" t="s">
        <v>834</v>
      </c>
      <c r="C3610" s="1">
        <v>45027</v>
      </c>
      <c r="D3610" s="1">
        <v>45055</v>
      </c>
      <c r="E3610" s="1">
        <v>45091</v>
      </c>
      <c r="F3610" t="s">
        <v>22</v>
      </c>
      <c r="G3610" t="s">
        <v>28</v>
      </c>
      <c r="H3610" t="s">
        <v>45</v>
      </c>
      <c r="I3610">
        <v>99214</v>
      </c>
      <c r="J3610">
        <v>614.21</v>
      </c>
      <c r="K3610">
        <v>0</v>
      </c>
      <c r="L3610" t="s">
        <v>30</v>
      </c>
      <c r="M3610" t="s">
        <v>19</v>
      </c>
      <c r="N3610" s="2">
        <f t="shared" si="56"/>
        <v>0</v>
      </c>
      <c r="O3610">
        <f>DATEDIF(Table1[[#This Row],[Submission_Date]],Table1[[#This Row],[Decision_Date]],"D")</f>
        <v>36</v>
      </c>
      <c r="P3610">
        <f>Table1[[#This Row],[Claim_Amount]]-Table1[[#This Row],[Paid_Amount]]</f>
        <v>614.21</v>
      </c>
    </row>
    <row r="3611" spans="1:16" x14ac:dyDescent="0.3">
      <c r="A3611" t="s">
        <v>6522</v>
      </c>
      <c r="B3611" t="s">
        <v>6523</v>
      </c>
      <c r="C3611" s="1">
        <v>45487</v>
      </c>
      <c r="D3611" s="1">
        <v>45512</v>
      </c>
      <c r="E3611" s="1">
        <v>45554</v>
      </c>
      <c r="F3611" t="s">
        <v>48</v>
      </c>
      <c r="G3611" t="s">
        <v>79</v>
      </c>
      <c r="H3611" t="s">
        <v>29</v>
      </c>
      <c r="I3611">
        <v>71046</v>
      </c>
      <c r="J3611">
        <v>1297.03</v>
      </c>
      <c r="K3611">
        <v>0</v>
      </c>
      <c r="L3611" t="s">
        <v>60</v>
      </c>
      <c r="M3611" t="s">
        <v>61</v>
      </c>
      <c r="N3611" s="2">
        <f t="shared" si="56"/>
        <v>1</v>
      </c>
      <c r="O3611">
        <f>DATEDIF(Table1[[#This Row],[Submission_Date]],Table1[[#This Row],[Decision_Date]],"D")</f>
        <v>42</v>
      </c>
      <c r="P3611">
        <f>Table1[[#This Row],[Claim_Amount]]-Table1[[#This Row],[Paid_Amount]]</f>
        <v>1297.03</v>
      </c>
    </row>
    <row r="3612" spans="1:16" x14ac:dyDescent="0.3">
      <c r="A3612" t="s">
        <v>6524</v>
      </c>
      <c r="B3612" t="s">
        <v>6525</v>
      </c>
      <c r="C3612" s="1">
        <v>45604</v>
      </c>
      <c r="D3612" s="1">
        <v>45630</v>
      </c>
      <c r="E3612" s="1">
        <v>45686</v>
      </c>
      <c r="F3612" t="s">
        <v>72</v>
      </c>
      <c r="G3612" t="s">
        <v>16</v>
      </c>
      <c r="H3612" t="s">
        <v>49</v>
      </c>
      <c r="I3612">
        <v>27447</v>
      </c>
      <c r="J3612">
        <v>1857.94</v>
      </c>
      <c r="K3612">
        <v>0</v>
      </c>
      <c r="L3612" t="s">
        <v>60</v>
      </c>
      <c r="M3612" t="s">
        <v>61</v>
      </c>
      <c r="N3612" s="2">
        <f t="shared" si="56"/>
        <v>1</v>
      </c>
      <c r="O3612">
        <f>DATEDIF(Table1[[#This Row],[Submission_Date]],Table1[[#This Row],[Decision_Date]],"D")</f>
        <v>56</v>
      </c>
      <c r="P3612">
        <f>Table1[[#This Row],[Claim_Amount]]-Table1[[#This Row],[Paid_Amount]]</f>
        <v>1857.94</v>
      </c>
    </row>
    <row r="3613" spans="1:16" x14ac:dyDescent="0.3">
      <c r="A3613" t="s">
        <v>6526</v>
      </c>
      <c r="B3613" t="s">
        <v>6527</v>
      </c>
      <c r="C3613" s="1">
        <v>44942</v>
      </c>
      <c r="D3613" s="1">
        <v>44967</v>
      </c>
      <c r="E3613" s="1">
        <v>45001</v>
      </c>
      <c r="F3613" t="s">
        <v>48</v>
      </c>
      <c r="G3613" t="s">
        <v>41</v>
      </c>
      <c r="H3613" t="s">
        <v>24</v>
      </c>
      <c r="I3613">
        <v>92928</v>
      </c>
      <c r="J3613">
        <v>1976.53</v>
      </c>
      <c r="K3613">
        <v>1878.74</v>
      </c>
      <c r="L3613" t="s">
        <v>18</v>
      </c>
      <c r="M3613" t="s">
        <v>19</v>
      </c>
      <c r="N3613" s="2">
        <f t="shared" si="56"/>
        <v>0</v>
      </c>
      <c r="O3613">
        <f>DATEDIF(Table1[[#This Row],[Submission_Date]],Table1[[#This Row],[Decision_Date]],"D")</f>
        <v>34</v>
      </c>
      <c r="P3613">
        <f>Table1[[#This Row],[Claim_Amount]]-Table1[[#This Row],[Paid_Amount]]</f>
        <v>97.789999999999964</v>
      </c>
    </row>
    <row r="3614" spans="1:16" x14ac:dyDescent="0.3">
      <c r="A3614" t="s">
        <v>6528</v>
      </c>
      <c r="B3614" t="s">
        <v>78</v>
      </c>
      <c r="C3614" s="1">
        <v>45268</v>
      </c>
      <c r="D3614" s="1">
        <v>45269</v>
      </c>
      <c r="E3614" s="1">
        <v>45326</v>
      </c>
      <c r="F3614" t="s">
        <v>48</v>
      </c>
      <c r="G3614" t="s">
        <v>41</v>
      </c>
      <c r="H3614" t="s">
        <v>38</v>
      </c>
      <c r="I3614">
        <v>45378</v>
      </c>
      <c r="J3614">
        <v>1566.7</v>
      </c>
      <c r="K3614">
        <v>1237.18</v>
      </c>
      <c r="L3614" t="s">
        <v>18</v>
      </c>
      <c r="M3614" t="s">
        <v>19</v>
      </c>
      <c r="N3614" s="2">
        <f t="shared" si="56"/>
        <v>0</v>
      </c>
      <c r="O3614">
        <f>DATEDIF(Table1[[#This Row],[Submission_Date]],Table1[[#This Row],[Decision_Date]],"D")</f>
        <v>57</v>
      </c>
      <c r="P3614">
        <f>Table1[[#This Row],[Claim_Amount]]-Table1[[#This Row],[Paid_Amount]]</f>
        <v>329.52</v>
      </c>
    </row>
    <row r="3615" spans="1:16" x14ac:dyDescent="0.3">
      <c r="A3615" t="s">
        <v>6529</v>
      </c>
      <c r="B3615" t="s">
        <v>6530</v>
      </c>
      <c r="C3615" s="1">
        <v>45201</v>
      </c>
      <c r="D3615" s="1">
        <v>45225</v>
      </c>
      <c r="E3615" s="1">
        <v>45267</v>
      </c>
      <c r="F3615" t="s">
        <v>15</v>
      </c>
      <c r="G3615" t="s">
        <v>34</v>
      </c>
      <c r="H3615" t="s">
        <v>35</v>
      </c>
      <c r="I3615">
        <v>66984</v>
      </c>
      <c r="J3615">
        <v>2481.59</v>
      </c>
      <c r="K3615">
        <v>2413.62</v>
      </c>
      <c r="L3615" t="s">
        <v>18</v>
      </c>
      <c r="M3615" t="s">
        <v>19</v>
      </c>
      <c r="N3615" s="2">
        <f t="shared" si="56"/>
        <v>0</v>
      </c>
      <c r="O3615">
        <f>DATEDIF(Table1[[#This Row],[Submission_Date]],Table1[[#This Row],[Decision_Date]],"D")</f>
        <v>42</v>
      </c>
      <c r="P3615">
        <f>Table1[[#This Row],[Claim_Amount]]-Table1[[#This Row],[Paid_Amount]]</f>
        <v>67.970000000000255</v>
      </c>
    </row>
    <row r="3616" spans="1:16" x14ac:dyDescent="0.3">
      <c r="A3616" t="s">
        <v>6531</v>
      </c>
      <c r="B3616" t="s">
        <v>6532</v>
      </c>
      <c r="C3616" s="1">
        <v>44937</v>
      </c>
      <c r="D3616" s="1">
        <v>44956</v>
      </c>
      <c r="E3616" s="1">
        <v>44975</v>
      </c>
      <c r="F3616" t="s">
        <v>27</v>
      </c>
      <c r="G3616" t="s">
        <v>16</v>
      </c>
      <c r="H3616" t="s">
        <v>17</v>
      </c>
      <c r="I3616">
        <v>99213</v>
      </c>
      <c r="J3616">
        <v>3147.25</v>
      </c>
      <c r="K3616">
        <v>2735.22</v>
      </c>
      <c r="L3616" t="s">
        <v>18</v>
      </c>
      <c r="M3616" t="s">
        <v>19</v>
      </c>
      <c r="N3616" s="2">
        <f t="shared" si="56"/>
        <v>0</v>
      </c>
      <c r="O3616">
        <f>DATEDIF(Table1[[#This Row],[Submission_Date]],Table1[[#This Row],[Decision_Date]],"D")</f>
        <v>19</v>
      </c>
      <c r="P3616">
        <f>Table1[[#This Row],[Claim_Amount]]-Table1[[#This Row],[Paid_Amount]]</f>
        <v>412.0300000000002</v>
      </c>
    </row>
    <row r="3617" spans="1:16" x14ac:dyDescent="0.3">
      <c r="A3617" t="s">
        <v>6533</v>
      </c>
      <c r="B3617" t="s">
        <v>5352</v>
      </c>
      <c r="C3617" s="1">
        <v>44955</v>
      </c>
      <c r="D3617" s="1">
        <v>44973</v>
      </c>
      <c r="E3617" s="1">
        <v>45031</v>
      </c>
      <c r="F3617" t="s">
        <v>48</v>
      </c>
      <c r="G3617" t="s">
        <v>34</v>
      </c>
      <c r="H3617" t="s">
        <v>45</v>
      </c>
      <c r="I3617">
        <v>92928</v>
      </c>
      <c r="J3617">
        <v>3254.23</v>
      </c>
      <c r="K3617">
        <v>0</v>
      </c>
      <c r="L3617" t="s">
        <v>60</v>
      </c>
      <c r="M3617" t="s">
        <v>61</v>
      </c>
      <c r="N3617" s="2">
        <f t="shared" si="56"/>
        <v>1</v>
      </c>
      <c r="O3617">
        <f>DATEDIF(Table1[[#This Row],[Submission_Date]],Table1[[#This Row],[Decision_Date]],"D")</f>
        <v>58</v>
      </c>
      <c r="P3617">
        <f>Table1[[#This Row],[Claim_Amount]]-Table1[[#This Row],[Paid_Amount]]</f>
        <v>3254.23</v>
      </c>
    </row>
    <row r="3618" spans="1:16" x14ac:dyDescent="0.3">
      <c r="A3618" t="s">
        <v>6534</v>
      </c>
      <c r="B3618" t="s">
        <v>6535</v>
      </c>
      <c r="C3618" s="1">
        <v>45458</v>
      </c>
      <c r="D3618" s="1">
        <v>45477</v>
      </c>
      <c r="E3618" s="1">
        <v>45500</v>
      </c>
      <c r="F3618" t="s">
        <v>22</v>
      </c>
      <c r="G3618" t="s">
        <v>41</v>
      </c>
      <c r="H3618" t="s">
        <v>29</v>
      </c>
      <c r="I3618">
        <v>63047</v>
      </c>
      <c r="J3618">
        <v>821.68</v>
      </c>
      <c r="K3618">
        <v>632.39</v>
      </c>
      <c r="L3618" t="s">
        <v>18</v>
      </c>
      <c r="M3618" t="s">
        <v>19</v>
      </c>
      <c r="N3618" s="2">
        <f t="shared" si="56"/>
        <v>0</v>
      </c>
      <c r="O3618">
        <f>DATEDIF(Table1[[#This Row],[Submission_Date]],Table1[[#This Row],[Decision_Date]],"D")</f>
        <v>23</v>
      </c>
      <c r="P3618">
        <f>Table1[[#This Row],[Claim_Amount]]-Table1[[#This Row],[Paid_Amount]]</f>
        <v>189.28999999999996</v>
      </c>
    </row>
    <row r="3619" spans="1:16" x14ac:dyDescent="0.3">
      <c r="A3619" t="s">
        <v>6536</v>
      </c>
      <c r="B3619" t="s">
        <v>3751</v>
      </c>
      <c r="C3619" s="1">
        <v>45259</v>
      </c>
      <c r="D3619" s="1">
        <v>45289</v>
      </c>
      <c r="E3619" s="1">
        <v>45326</v>
      </c>
      <c r="F3619" t="s">
        <v>22</v>
      </c>
      <c r="G3619" t="s">
        <v>41</v>
      </c>
      <c r="H3619" t="s">
        <v>17</v>
      </c>
      <c r="I3619">
        <v>43239</v>
      </c>
      <c r="J3619">
        <v>1440.4</v>
      </c>
      <c r="K3619">
        <v>1266.01</v>
      </c>
      <c r="L3619" t="s">
        <v>18</v>
      </c>
      <c r="M3619" t="s">
        <v>19</v>
      </c>
      <c r="N3619" s="2">
        <f t="shared" si="56"/>
        <v>0</v>
      </c>
      <c r="O3619">
        <f>DATEDIF(Table1[[#This Row],[Submission_Date]],Table1[[#This Row],[Decision_Date]],"D")</f>
        <v>37</v>
      </c>
      <c r="P3619">
        <f>Table1[[#This Row],[Claim_Amount]]-Table1[[#This Row],[Paid_Amount]]</f>
        <v>174.3900000000001</v>
      </c>
    </row>
    <row r="3620" spans="1:16" x14ac:dyDescent="0.3">
      <c r="A3620" t="s">
        <v>6537</v>
      </c>
      <c r="B3620" t="s">
        <v>4964</v>
      </c>
      <c r="C3620" s="1">
        <v>45157</v>
      </c>
      <c r="D3620" s="1">
        <v>45165</v>
      </c>
      <c r="E3620" s="1">
        <v>45225</v>
      </c>
      <c r="F3620" t="s">
        <v>15</v>
      </c>
      <c r="G3620" t="s">
        <v>16</v>
      </c>
      <c r="H3620" t="s">
        <v>17</v>
      </c>
      <c r="I3620">
        <v>70553</v>
      </c>
      <c r="J3620">
        <v>4702.32</v>
      </c>
      <c r="K3620">
        <v>0</v>
      </c>
      <c r="L3620" t="s">
        <v>30</v>
      </c>
      <c r="M3620" t="s">
        <v>19</v>
      </c>
      <c r="N3620" s="2">
        <f t="shared" si="56"/>
        <v>0</v>
      </c>
      <c r="O3620">
        <f>DATEDIF(Table1[[#This Row],[Submission_Date]],Table1[[#This Row],[Decision_Date]],"D")</f>
        <v>60</v>
      </c>
      <c r="P3620">
        <f>Table1[[#This Row],[Claim_Amount]]-Table1[[#This Row],[Paid_Amount]]</f>
        <v>4702.32</v>
      </c>
    </row>
    <row r="3621" spans="1:16" x14ac:dyDescent="0.3">
      <c r="A3621" t="s">
        <v>6538</v>
      </c>
      <c r="B3621" t="s">
        <v>2920</v>
      </c>
      <c r="C3621" s="1">
        <v>45457</v>
      </c>
      <c r="D3621" s="1">
        <v>45481</v>
      </c>
      <c r="E3621" s="1">
        <v>45506</v>
      </c>
      <c r="F3621" t="s">
        <v>22</v>
      </c>
      <c r="G3621" t="s">
        <v>79</v>
      </c>
      <c r="H3621" t="s">
        <v>45</v>
      </c>
      <c r="I3621">
        <v>43239</v>
      </c>
      <c r="J3621">
        <v>3698.63</v>
      </c>
      <c r="K3621">
        <v>3336.39</v>
      </c>
      <c r="L3621" t="s">
        <v>18</v>
      </c>
      <c r="M3621" t="s">
        <v>19</v>
      </c>
      <c r="N3621" s="2">
        <f t="shared" si="56"/>
        <v>0</v>
      </c>
      <c r="O3621">
        <f>DATEDIF(Table1[[#This Row],[Submission_Date]],Table1[[#This Row],[Decision_Date]],"D")</f>
        <v>25</v>
      </c>
      <c r="P3621">
        <f>Table1[[#This Row],[Claim_Amount]]-Table1[[#This Row],[Paid_Amount]]</f>
        <v>362.24000000000024</v>
      </c>
    </row>
    <row r="3622" spans="1:16" x14ac:dyDescent="0.3">
      <c r="A3622" t="s">
        <v>6539</v>
      </c>
      <c r="B3622" t="s">
        <v>5401</v>
      </c>
      <c r="C3622" s="1">
        <v>44940</v>
      </c>
      <c r="D3622" s="1">
        <v>44954</v>
      </c>
      <c r="E3622" s="1">
        <v>44998</v>
      </c>
      <c r="F3622" t="s">
        <v>72</v>
      </c>
      <c r="G3622" t="s">
        <v>34</v>
      </c>
      <c r="H3622" t="s">
        <v>55</v>
      </c>
      <c r="I3622">
        <v>93000</v>
      </c>
      <c r="J3622">
        <v>602.88</v>
      </c>
      <c r="K3622">
        <v>0</v>
      </c>
      <c r="L3622" t="s">
        <v>30</v>
      </c>
      <c r="M3622" t="s">
        <v>19</v>
      </c>
      <c r="N3622" s="2">
        <f t="shared" si="56"/>
        <v>0</v>
      </c>
      <c r="O3622">
        <f>DATEDIF(Table1[[#This Row],[Submission_Date]],Table1[[#This Row],[Decision_Date]],"D")</f>
        <v>44</v>
      </c>
      <c r="P3622">
        <f>Table1[[#This Row],[Claim_Amount]]-Table1[[#This Row],[Paid_Amount]]</f>
        <v>602.88</v>
      </c>
    </row>
    <row r="3623" spans="1:16" x14ac:dyDescent="0.3">
      <c r="A3623" t="s">
        <v>6540</v>
      </c>
      <c r="B3623" t="s">
        <v>2963</v>
      </c>
      <c r="C3623" s="1">
        <v>45607</v>
      </c>
      <c r="D3623" s="1">
        <v>45625</v>
      </c>
      <c r="E3623" s="1">
        <v>45657</v>
      </c>
      <c r="F3623" t="s">
        <v>106</v>
      </c>
      <c r="G3623" t="s">
        <v>23</v>
      </c>
      <c r="H3623" t="s">
        <v>24</v>
      </c>
      <c r="I3623">
        <v>43239</v>
      </c>
      <c r="J3623">
        <v>2395.11</v>
      </c>
      <c r="K3623">
        <v>0</v>
      </c>
      <c r="L3623" t="s">
        <v>60</v>
      </c>
      <c r="M3623" t="s">
        <v>61</v>
      </c>
      <c r="N3623" s="2">
        <f t="shared" si="56"/>
        <v>1</v>
      </c>
      <c r="O3623">
        <f>DATEDIF(Table1[[#This Row],[Submission_Date]],Table1[[#This Row],[Decision_Date]],"D")</f>
        <v>32</v>
      </c>
      <c r="P3623">
        <f>Table1[[#This Row],[Claim_Amount]]-Table1[[#This Row],[Paid_Amount]]</f>
        <v>2395.11</v>
      </c>
    </row>
    <row r="3624" spans="1:16" x14ac:dyDescent="0.3">
      <c r="A3624" t="s">
        <v>6541</v>
      </c>
      <c r="B3624" t="s">
        <v>3037</v>
      </c>
      <c r="C3624" s="1">
        <v>45606</v>
      </c>
      <c r="D3624" s="1">
        <v>45630</v>
      </c>
      <c r="E3624" s="1">
        <v>45647</v>
      </c>
      <c r="F3624" t="s">
        <v>27</v>
      </c>
      <c r="G3624" t="s">
        <v>79</v>
      </c>
      <c r="H3624" t="s">
        <v>49</v>
      </c>
      <c r="I3624">
        <v>99215</v>
      </c>
      <c r="J3624">
        <v>371.45</v>
      </c>
      <c r="K3624">
        <v>365.3</v>
      </c>
      <c r="L3624" t="s">
        <v>18</v>
      </c>
      <c r="M3624" t="s">
        <v>19</v>
      </c>
      <c r="N3624" s="2">
        <f t="shared" si="56"/>
        <v>0</v>
      </c>
      <c r="O3624">
        <f>DATEDIF(Table1[[#This Row],[Submission_Date]],Table1[[#This Row],[Decision_Date]],"D")</f>
        <v>17</v>
      </c>
      <c r="P3624">
        <f>Table1[[#This Row],[Claim_Amount]]-Table1[[#This Row],[Paid_Amount]]</f>
        <v>6.1499999999999773</v>
      </c>
    </row>
    <row r="3625" spans="1:16" x14ac:dyDescent="0.3">
      <c r="A3625" t="s">
        <v>6542</v>
      </c>
      <c r="B3625" t="s">
        <v>6543</v>
      </c>
      <c r="C3625" s="1">
        <v>45546</v>
      </c>
      <c r="D3625" s="1">
        <v>45561</v>
      </c>
      <c r="E3625" s="1">
        <v>45620</v>
      </c>
      <c r="F3625" t="s">
        <v>27</v>
      </c>
      <c r="G3625" t="s">
        <v>41</v>
      </c>
      <c r="H3625" t="s">
        <v>55</v>
      </c>
      <c r="I3625">
        <v>90837</v>
      </c>
      <c r="J3625">
        <v>1877.22</v>
      </c>
      <c r="K3625">
        <v>1866.57</v>
      </c>
      <c r="L3625" t="s">
        <v>18</v>
      </c>
      <c r="M3625" t="s">
        <v>19</v>
      </c>
      <c r="N3625" s="2">
        <f t="shared" si="56"/>
        <v>0</v>
      </c>
      <c r="O3625">
        <f>DATEDIF(Table1[[#This Row],[Submission_Date]],Table1[[#This Row],[Decision_Date]],"D")</f>
        <v>59</v>
      </c>
      <c r="P3625">
        <f>Table1[[#This Row],[Claim_Amount]]-Table1[[#This Row],[Paid_Amount]]</f>
        <v>10.650000000000091</v>
      </c>
    </row>
    <row r="3626" spans="1:16" x14ac:dyDescent="0.3">
      <c r="A3626" t="s">
        <v>6544</v>
      </c>
      <c r="B3626" t="s">
        <v>6143</v>
      </c>
      <c r="C3626" s="1">
        <v>45206</v>
      </c>
      <c r="D3626" s="1">
        <v>45208</v>
      </c>
      <c r="E3626" s="1">
        <v>45236</v>
      </c>
      <c r="F3626" t="s">
        <v>27</v>
      </c>
      <c r="G3626" t="s">
        <v>23</v>
      </c>
      <c r="H3626" t="s">
        <v>38</v>
      </c>
      <c r="I3626">
        <v>27447</v>
      </c>
      <c r="J3626">
        <v>8252.02</v>
      </c>
      <c r="K3626">
        <v>6498.15</v>
      </c>
      <c r="L3626" t="s">
        <v>18</v>
      </c>
      <c r="M3626" t="s">
        <v>19</v>
      </c>
      <c r="N3626" s="2">
        <f t="shared" si="56"/>
        <v>0</v>
      </c>
      <c r="O3626">
        <f>DATEDIF(Table1[[#This Row],[Submission_Date]],Table1[[#This Row],[Decision_Date]],"D")</f>
        <v>28</v>
      </c>
      <c r="P3626">
        <f>Table1[[#This Row],[Claim_Amount]]-Table1[[#This Row],[Paid_Amount]]</f>
        <v>1753.8700000000008</v>
      </c>
    </row>
    <row r="3627" spans="1:16" x14ac:dyDescent="0.3">
      <c r="A3627" t="s">
        <v>6545</v>
      </c>
      <c r="B3627" t="s">
        <v>6546</v>
      </c>
      <c r="C3627" s="1">
        <v>45090</v>
      </c>
      <c r="D3627" s="1">
        <v>45093</v>
      </c>
      <c r="E3627" s="1">
        <v>45128</v>
      </c>
      <c r="F3627" t="s">
        <v>106</v>
      </c>
      <c r="G3627" t="s">
        <v>41</v>
      </c>
      <c r="H3627" t="s">
        <v>49</v>
      </c>
      <c r="I3627">
        <v>66984</v>
      </c>
      <c r="J3627">
        <v>846.99</v>
      </c>
      <c r="K3627">
        <v>0</v>
      </c>
      <c r="L3627" t="s">
        <v>60</v>
      </c>
      <c r="M3627" t="s">
        <v>61</v>
      </c>
      <c r="N3627" s="2">
        <f t="shared" si="56"/>
        <v>1</v>
      </c>
      <c r="O3627">
        <f>DATEDIF(Table1[[#This Row],[Submission_Date]],Table1[[#This Row],[Decision_Date]],"D")</f>
        <v>35</v>
      </c>
      <c r="P3627">
        <f>Table1[[#This Row],[Claim_Amount]]-Table1[[#This Row],[Paid_Amount]]</f>
        <v>846.99</v>
      </c>
    </row>
    <row r="3628" spans="1:16" x14ac:dyDescent="0.3">
      <c r="A3628" t="s">
        <v>6547</v>
      </c>
      <c r="B3628" t="s">
        <v>6548</v>
      </c>
      <c r="C3628" s="1">
        <v>44946</v>
      </c>
      <c r="D3628" s="1">
        <v>44962</v>
      </c>
      <c r="E3628" s="1">
        <v>44975</v>
      </c>
      <c r="F3628" t="s">
        <v>48</v>
      </c>
      <c r="G3628" t="s">
        <v>23</v>
      </c>
      <c r="H3628" t="s">
        <v>52</v>
      </c>
      <c r="I3628">
        <v>99214</v>
      </c>
      <c r="J3628">
        <v>927.55</v>
      </c>
      <c r="K3628">
        <v>0</v>
      </c>
      <c r="L3628" t="s">
        <v>60</v>
      </c>
      <c r="M3628" t="s">
        <v>61</v>
      </c>
      <c r="N3628" s="2">
        <f t="shared" si="56"/>
        <v>1</v>
      </c>
      <c r="O3628">
        <f>DATEDIF(Table1[[#This Row],[Submission_Date]],Table1[[#This Row],[Decision_Date]],"D")</f>
        <v>13</v>
      </c>
      <c r="P3628">
        <f>Table1[[#This Row],[Claim_Amount]]-Table1[[#This Row],[Paid_Amount]]</f>
        <v>927.55</v>
      </c>
    </row>
    <row r="3629" spans="1:16" x14ac:dyDescent="0.3">
      <c r="A3629" t="s">
        <v>6549</v>
      </c>
      <c r="B3629" t="s">
        <v>1034</v>
      </c>
      <c r="C3629" s="1">
        <v>45404</v>
      </c>
      <c r="D3629" s="1">
        <v>45409</v>
      </c>
      <c r="E3629" s="1">
        <v>45422</v>
      </c>
      <c r="F3629" t="s">
        <v>33</v>
      </c>
      <c r="G3629" t="s">
        <v>28</v>
      </c>
      <c r="H3629" t="s">
        <v>29</v>
      </c>
      <c r="I3629">
        <v>90837</v>
      </c>
      <c r="J3629">
        <v>3331.65</v>
      </c>
      <c r="K3629">
        <v>0</v>
      </c>
      <c r="L3629" t="s">
        <v>30</v>
      </c>
      <c r="M3629" t="s">
        <v>19</v>
      </c>
      <c r="N3629" s="2">
        <f t="shared" si="56"/>
        <v>0</v>
      </c>
      <c r="O3629">
        <f>DATEDIF(Table1[[#This Row],[Submission_Date]],Table1[[#This Row],[Decision_Date]],"D")</f>
        <v>13</v>
      </c>
      <c r="P3629">
        <f>Table1[[#This Row],[Claim_Amount]]-Table1[[#This Row],[Paid_Amount]]</f>
        <v>3331.65</v>
      </c>
    </row>
    <row r="3630" spans="1:16" x14ac:dyDescent="0.3">
      <c r="A3630" t="s">
        <v>6550</v>
      </c>
      <c r="B3630" t="s">
        <v>6551</v>
      </c>
      <c r="C3630" s="1">
        <v>45557</v>
      </c>
      <c r="D3630" s="1">
        <v>45560</v>
      </c>
      <c r="E3630" s="1">
        <v>45616</v>
      </c>
      <c r="F3630" t="s">
        <v>72</v>
      </c>
      <c r="G3630" t="s">
        <v>23</v>
      </c>
      <c r="H3630" t="s">
        <v>55</v>
      </c>
      <c r="I3630">
        <v>70553</v>
      </c>
      <c r="J3630">
        <v>526.24</v>
      </c>
      <c r="K3630">
        <v>405.04</v>
      </c>
      <c r="L3630" t="s">
        <v>18</v>
      </c>
      <c r="M3630" t="s">
        <v>19</v>
      </c>
      <c r="N3630" s="2">
        <f t="shared" si="56"/>
        <v>0</v>
      </c>
      <c r="O3630">
        <f>DATEDIF(Table1[[#This Row],[Submission_Date]],Table1[[#This Row],[Decision_Date]],"D")</f>
        <v>56</v>
      </c>
      <c r="P3630">
        <f>Table1[[#This Row],[Claim_Amount]]-Table1[[#This Row],[Paid_Amount]]</f>
        <v>121.19999999999999</v>
      </c>
    </row>
    <row r="3631" spans="1:16" x14ac:dyDescent="0.3">
      <c r="A3631" t="s">
        <v>6552</v>
      </c>
      <c r="B3631" t="s">
        <v>6553</v>
      </c>
      <c r="C3631" s="1">
        <v>45334</v>
      </c>
      <c r="D3631" s="1">
        <v>45346</v>
      </c>
      <c r="E3631" s="1">
        <v>45393</v>
      </c>
      <c r="F3631" t="s">
        <v>15</v>
      </c>
      <c r="G3631" t="s">
        <v>79</v>
      </c>
      <c r="H3631" t="s">
        <v>29</v>
      </c>
      <c r="I3631">
        <v>93000</v>
      </c>
      <c r="J3631">
        <v>1089.8499999999999</v>
      </c>
      <c r="K3631">
        <v>845.9</v>
      </c>
      <c r="L3631" t="s">
        <v>18</v>
      </c>
      <c r="M3631" t="s">
        <v>19</v>
      </c>
      <c r="N3631" s="2">
        <f t="shared" si="56"/>
        <v>0</v>
      </c>
      <c r="O3631">
        <f>DATEDIF(Table1[[#This Row],[Submission_Date]],Table1[[#This Row],[Decision_Date]],"D")</f>
        <v>47</v>
      </c>
      <c r="P3631">
        <f>Table1[[#This Row],[Claim_Amount]]-Table1[[#This Row],[Paid_Amount]]</f>
        <v>243.94999999999993</v>
      </c>
    </row>
    <row r="3632" spans="1:16" x14ac:dyDescent="0.3">
      <c r="A3632" t="s">
        <v>6554</v>
      </c>
      <c r="B3632" t="s">
        <v>6555</v>
      </c>
      <c r="C3632" s="1">
        <v>45636</v>
      </c>
      <c r="D3632" s="1">
        <v>45659</v>
      </c>
      <c r="E3632" s="1">
        <v>45676</v>
      </c>
      <c r="F3632" t="s">
        <v>27</v>
      </c>
      <c r="G3632" t="s">
        <v>79</v>
      </c>
      <c r="H3632" t="s">
        <v>35</v>
      </c>
      <c r="I3632">
        <v>92928</v>
      </c>
      <c r="J3632">
        <v>2913.62</v>
      </c>
      <c r="K3632">
        <v>2589.67</v>
      </c>
      <c r="L3632" t="s">
        <v>18</v>
      </c>
      <c r="M3632" t="s">
        <v>19</v>
      </c>
      <c r="N3632" s="2">
        <f t="shared" si="56"/>
        <v>0</v>
      </c>
      <c r="O3632">
        <f>DATEDIF(Table1[[#This Row],[Submission_Date]],Table1[[#This Row],[Decision_Date]],"D")</f>
        <v>17</v>
      </c>
      <c r="P3632">
        <f>Table1[[#This Row],[Claim_Amount]]-Table1[[#This Row],[Paid_Amount]]</f>
        <v>323.94999999999982</v>
      </c>
    </row>
    <row r="3633" spans="1:16" x14ac:dyDescent="0.3">
      <c r="A3633" t="s">
        <v>6556</v>
      </c>
      <c r="B3633" t="s">
        <v>6557</v>
      </c>
      <c r="C3633" s="1">
        <v>45036</v>
      </c>
      <c r="D3633" s="1">
        <v>45039</v>
      </c>
      <c r="E3633" s="1">
        <v>45090</v>
      </c>
      <c r="F3633" t="s">
        <v>27</v>
      </c>
      <c r="G3633" t="s">
        <v>28</v>
      </c>
      <c r="H3633" t="s">
        <v>38</v>
      </c>
      <c r="I3633">
        <v>92928</v>
      </c>
      <c r="J3633">
        <v>1088.52</v>
      </c>
      <c r="K3633">
        <v>0</v>
      </c>
      <c r="L3633" t="s">
        <v>60</v>
      </c>
      <c r="M3633" t="s">
        <v>221</v>
      </c>
      <c r="N3633" s="2">
        <f t="shared" si="56"/>
        <v>1</v>
      </c>
      <c r="O3633">
        <f>DATEDIF(Table1[[#This Row],[Submission_Date]],Table1[[#This Row],[Decision_Date]],"D")</f>
        <v>51</v>
      </c>
      <c r="P3633">
        <f>Table1[[#This Row],[Claim_Amount]]-Table1[[#This Row],[Paid_Amount]]</f>
        <v>1088.52</v>
      </c>
    </row>
    <row r="3634" spans="1:16" x14ac:dyDescent="0.3">
      <c r="A3634" t="s">
        <v>6558</v>
      </c>
      <c r="B3634" t="s">
        <v>6559</v>
      </c>
      <c r="C3634" s="1">
        <v>45639</v>
      </c>
      <c r="D3634" s="1">
        <v>45657</v>
      </c>
      <c r="E3634" s="1">
        <v>45667</v>
      </c>
      <c r="F3634" t="s">
        <v>72</v>
      </c>
      <c r="G3634" t="s">
        <v>41</v>
      </c>
      <c r="H3634" t="s">
        <v>45</v>
      </c>
      <c r="I3634">
        <v>27447</v>
      </c>
      <c r="J3634">
        <v>1497.01</v>
      </c>
      <c r="K3634">
        <v>1365.22</v>
      </c>
      <c r="L3634" t="s">
        <v>18</v>
      </c>
      <c r="M3634" t="s">
        <v>19</v>
      </c>
      <c r="N3634" s="2">
        <f t="shared" si="56"/>
        <v>0</v>
      </c>
      <c r="O3634">
        <f>DATEDIF(Table1[[#This Row],[Submission_Date]],Table1[[#This Row],[Decision_Date]],"D")</f>
        <v>10</v>
      </c>
      <c r="P3634">
        <f>Table1[[#This Row],[Claim_Amount]]-Table1[[#This Row],[Paid_Amount]]</f>
        <v>131.78999999999996</v>
      </c>
    </row>
    <row r="3635" spans="1:16" x14ac:dyDescent="0.3">
      <c r="A3635" t="s">
        <v>6560</v>
      </c>
      <c r="B3635" t="s">
        <v>4030</v>
      </c>
      <c r="C3635" s="1">
        <v>45555</v>
      </c>
      <c r="D3635" s="1">
        <v>45583</v>
      </c>
      <c r="E3635" s="1">
        <v>45608</v>
      </c>
      <c r="F3635" t="s">
        <v>48</v>
      </c>
      <c r="G3635" t="s">
        <v>41</v>
      </c>
      <c r="H3635" t="s">
        <v>17</v>
      </c>
      <c r="I3635">
        <v>99215</v>
      </c>
      <c r="J3635">
        <v>3279.18</v>
      </c>
      <c r="K3635">
        <v>2485.91</v>
      </c>
      <c r="L3635" t="s">
        <v>18</v>
      </c>
      <c r="M3635" t="s">
        <v>19</v>
      </c>
      <c r="N3635" s="2">
        <f t="shared" si="56"/>
        <v>0</v>
      </c>
      <c r="O3635">
        <f>DATEDIF(Table1[[#This Row],[Submission_Date]],Table1[[#This Row],[Decision_Date]],"D")</f>
        <v>25</v>
      </c>
      <c r="P3635">
        <f>Table1[[#This Row],[Claim_Amount]]-Table1[[#This Row],[Paid_Amount]]</f>
        <v>793.27</v>
      </c>
    </row>
    <row r="3636" spans="1:16" x14ac:dyDescent="0.3">
      <c r="A3636" t="s">
        <v>6561</v>
      </c>
      <c r="B3636" t="s">
        <v>6562</v>
      </c>
      <c r="C3636" s="1">
        <v>45532</v>
      </c>
      <c r="D3636" s="1">
        <v>45541</v>
      </c>
      <c r="E3636" s="1">
        <v>45554</v>
      </c>
      <c r="F3636" t="s">
        <v>27</v>
      </c>
      <c r="G3636" t="s">
        <v>34</v>
      </c>
      <c r="H3636" t="s">
        <v>55</v>
      </c>
      <c r="I3636">
        <v>92928</v>
      </c>
      <c r="J3636">
        <v>2533.1999999999998</v>
      </c>
      <c r="K3636">
        <v>0</v>
      </c>
      <c r="L3636" t="s">
        <v>30</v>
      </c>
      <c r="M3636" t="s">
        <v>19</v>
      </c>
      <c r="N3636" s="2">
        <f t="shared" si="56"/>
        <v>0</v>
      </c>
      <c r="O3636">
        <f>DATEDIF(Table1[[#This Row],[Submission_Date]],Table1[[#This Row],[Decision_Date]],"D")</f>
        <v>13</v>
      </c>
      <c r="P3636">
        <f>Table1[[#This Row],[Claim_Amount]]-Table1[[#This Row],[Paid_Amount]]</f>
        <v>2533.1999999999998</v>
      </c>
    </row>
    <row r="3637" spans="1:16" x14ac:dyDescent="0.3">
      <c r="A3637" t="s">
        <v>6563</v>
      </c>
      <c r="B3637" t="s">
        <v>6564</v>
      </c>
      <c r="C3637" s="1">
        <v>44965</v>
      </c>
      <c r="D3637" s="1">
        <v>44986</v>
      </c>
      <c r="E3637" s="1">
        <v>45040</v>
      </c>
      <c r="F3637" t="s">
        <v>48</v>
      </c>
      <c r="G3637" t="s">
        <v>23</v>
      </c>
      <c r="H3637" t="s">
        <v>55</v>
      </c>
      <c r="I3637">
        <v>63047</v>
      </c>
      <c r="J3637">
        <v>2238.2600000000002</v>
      </c>
      <c r="K3637">
        <v>0</v>
      </c>
      <c r="L3637" t="s">
        <v>60</v>
      </c>
      <c r="M3637" t="s">
        <v>61</v>
      </c>
      <c r="N3637" s="2">
        <f t="shared" si="56"/>
        <v>1</v>
      </c>
      <c r="O3637">
        <f>DATEDIF(Table1[[#This Row],[Submission_Date]],Table1[[#This Row],[Decision_Date]],"D")</f>
        <v>54</v>
      </c>
      <c r="P3637">
        <f>Table1[[#This Row],[Claim_Amount]]-Table1[[#This Row],[Paid_Amount]]</f>
        <v>2238.2600000000002</v>
      </c>
    </row>
    <row r="3638" spans="1:16" x14ac:dyDescent="0.3">
      <c r="A3638" t="s">
        <v>6565</v>
      </c>
      <c r="B3638" t="s">
        <v>6566</v>
      </c>
      <c r="C3638" s="1">
        <v>45571</v>
      </c>
      <c r="D3638" s="1">
        <v>45597</v>
      </c>
      <c r="E3638" s="1">
        <v>45645</v>
      </c>
      <c r="F3638" t="s">
        <v>22</v>
      </c>
      <c r="G3638" t="s">
        <v>23</v>
      </c>
      <c r="H3638" t="s">
        <v>38</v>
      </c>
      <c r="I3638">
        <v>27447</v>
      </c>
      <c r="J3638">
        <v>1378.43</v>
      </c>
      <c r="K3638">
        <v>0</v>
      </c>
      <c r="L3638" t="s">
        <v>60</v>
      </c>
      <c r="M3638" t="s">
        <v>153</v>
      </c>
      <c r="N3638" s="2">
        <f t="shared" si="56"/>
        <v>1</v>
      </c>
      <c r="O3638">
        <f>DATEDIF(Table1[[#This Row],[Submission_Date]],Table1[[#This Row],[Decision_Date]],"D")</f>
        <v>48</v>
      </c>
      <c r="P3638">
        <f>Table1[[#This Row],[Claim_Amount]]-Table1[[#This Row],[Paid_Amount]]</f>
        <v>1378.43</v>
      </c>
    </row>
    <row r="3639" spans="1:16" x14ac:dyDescent="0.3">
      <c r="A3639" t="s">
        <v>6567</v>
      </c>
      <c r="B3639" t="s">
        <v>2754</v>
      </c>
      <c r="C3639" s="1">
        <v>45557</v>
      </c>
      <c r="D3639" s="1">
        <v>45586</v>
      </c>
      <c r="E3639" s="1">
        <v>45616</v>
      </c>
      <c r="F3639" t="s">
        <v>33</v>
      </c>
      <c r="G3639" t="s">
        <v>34</v>
      </c>
      <c r="H3639" t="s">
        <v>87</v>
      </c>
      <c r="I3639">
        <v>71046</v>
      </c>
      <c r="J3639">
        <v>2430.98</v>
      </c>
      <c r="K3639">
        <v>0</v>
      </c>
      <c r="L3639" t="s">
        <v>60</v>
      </c>
      <c r="M3639" t="s">
        <v>447</v>
      </c>
      <c r="N3639" s="2">
        <f t="shared" si="56"/>
        <v>1</v>
      </c>
      <c r="O3639">
        <f>DATEDIF(Table1[[#This Row],[Submission_Date]],Table1[[#This Row],[Decision_Date]],"D")</f>
        <v>30</v>
      </c>
      <c r="P3639">
        <f>Table1[[#This Row],[Claim_Amount]]-Table1[[#This Row],[Paid_Amount]]</f>
        <v>2430.98</v>
      </c>
    </row>
    <row r="3640" spans="1:16" x14ac:dyDescent="0.3">
      <c r="A3640" t="s">
        <v>6568</v>
      </c>
      <c r="B3640" t="s">
        <v>4215</v>
      </c>
      <c r="C3640" s="1">
        <v>45401</v>
      </c>
      <c r="D3640" s="1">
        <v>45430</v>
      </c>
      <c r="E3640" s="1">
        <v>45437</v>
      </c>
      <c r="F3640" t="s">
        <v>22</v>
      </c>
      <c r="G3640" t="s">
        <v>41</v>
      </c>
      <c r="H3640" t="s">
        <v>17</v>
      </c>
      <c r="I3640">
        <v>99215</v>
      </c>
      <c r="J3640">
        <v>1637.64</v>
      </c>
      <c r="K3640">
        <v>0</v>
      </c>
      <c r="L3640" t="s">
        <v>30</v>
      </c>
      <c r="M3640" t="s">
        <v>19</v>
      </c>
      <c r="N3640" s="2">
        <f t="shared" si="56"/>
        <v>0</v>
      </c>
      <c r="O3640">
        <f>DATEDIF(Table1[[#This Row],[Submission_Date]],Table1[[#This Row],[Decision_Date]],"D")</f>
        <v>7</v>
      </c>
      <c r="P3640">
        <f>Table1[[#This Row],[Claim_Amount]]-Table1[[#This Row],[Paid_Amount]]</f>
        <v>1637.64</v>
      </c>
    </row>
    <row r="3641" spans="1:16" x14ac:dyDescent="0.3">
      <c r="A3641" t="s">
        <v>6569</v>
      </c>
      <c r="B3641" t="s">
        <v>6570</v>
      </c>
      <c r="C3641" s="1">
        <v>45532</v>
      </c>
      <c r="D3641" s="1">
        <v>45547</v>
      </c>
      <c r="E3641" s="1">
        <v>45575</v>
      </c>
      <c r="F3641" t="s">
        <v>27</v>
      </c>
      <c r="G3641" t="s">
        <v>34</v>
      </c>
      <c r="H3641" t="s">
        <v>55</v>
      </c>
      <c r="I3641">
        <v>92928</v>
      </c>
      <c r="J3641">
        <v>2607.75</v>
      </c>
      <c r="K3641">
        <v>0</v>
      </c>
      <c r="L3641" t="s">
        <v>60</v>
      </c>
      <c r="M3641" t="s">
        <v>176</v>
      </c>
      <c r="N3641" s="2">
        <f t="shared" si="56"/>
        <v>1</v>
      </c>
      <c r="O3641">
        <f>DATEDIF(Table1[[#This Row],[Submission_Date]],Table1[[#This Row],[Decision_Date]],"D")</f>
        <v>28</v>
      </c>
      <c r="P3641">
        <f>Table1[[#This Row],[Claim_Amount]]-Table1[[#This Row],[Paid_Amount]]</f>
        <v>2607.75</v>
      </c>
    </row>
    <row r="3642" spans="1:16" x14ac:dyDescent="0.3">
      <c r="A3642" t="s">
        <v>6571</v>
      </c>
      <c r="B3642" t="s">
        <v>3755</v>
      </c>
      <c r="C3642" s="1">
        <v>45481</v>
      </c>
      <c r="D3642" s="1">
        <v>45506</v>
      </c>
      <c r="E3642" s="1">
        <v>45555</v>
      </c>
      <c r="F3642" t="s">
        <v>106</v>
      </c>
      <c r="G3642" t="s">
        <v>41</v>
      </c>
      <c r="H3642" t="s">
        <v>29</v>
      </c>
      <c r="I3642">
        <v>27447</v>
      </c>
      <c r="J3642">
        <v>1214.95</v>
      </c>
      <c r="K3642">
        <v>0</v>
      </c>
      <c r="L3642" t="s">
        <v>60</v>
      </c>
      <c r="M3642" t="s">
        <v>311</v>
      </c>
      <c r="N3642" s="2">
        <f t="shared" si="56"/>
        <v>1</v>
      </c>
      <c r="O3642">
        <f>DATEDIF(Table1[[#This Row],[Submission_Date]],Table1[[#This Row],[Decision_Date]],"D")</f>
        <v>49</v>
      </c>
      <c r="P3642">
        <f>Table1[[#This Row],[Claim_Amount]]-Table1[[#This Row],[Paid_Amount]]</f>
        <v>1214.95</v>
      </c>
    </row>
    <row r="3643" spans="1:16" x14ac:dyDescent="0.3">
      <c r="A3643" t="s">
        <v>6572</v>
      </c>
      <c r="B3643" t="s">
        <v>3832</v>
      </c>
      <c r="C3643" s="1">
        <v>45532</v>
      </c>
      <c r="D3643" s="1">
        <v>45542</v>
      </c>
      <c r="E3643" s="1">
        <v>45576</v>
      </c>
      <c r="F3643" t="s">
        <v>72</v>
      </c>
      <c r="G3643" t="s">
        <v>23</v>
      </c>
      <c r="H3643" t="s">
        <v>24</v>
      </c>
      <c r="I3643">
        <v>99213</v>
      </c>
      <c r="J3643">
        <v>1562.35</v>
      </c>
      <c r="K3643">
        <v>1185.4100000000001</v>
      </c>
      <c r="L3643" t="s">
        <v>18</v>
      </c>
      <c r="M3643" t="s">
        <v>19</v>
      </c>
      <c r="N3643" s="2">
        <f t="shared" si="56"/>
        <v>0</v>
      </c>
      <c r="O3643">
        <f>DATEDIF(Table1[[#This Row],[Submission_Date]],Table1[[#This Row],[Decision_Date]],"D")</f>
        <v>34</v>
      </c>
      <c r="P3643">
        <f>Table1[[#This Row],[Claim_Amount]]-Table1[[#This Row],[Paid_Amount]]</f>
        <v>376.93999999999983</v>
      </c>
    </row>
    <row r="3644" spans="1:16" x14ac:dyDescent="0.3">
      <c r="A3644" t="s">
        <v>6573</v>
      </c>
      <c r="B3644" t="s">
        <v>3853</v>
      </c>
      <c r="C3644" s="1">
        <v>45363</v>
      </c>
      <c r="D3644" s="1">
        <v>45372</v>
      </c>
      <c r="E3644" s="1">
        <v>45414</v>
      </c>
      <c r="F3644" t="s">
        <v>22</v>
      </c>
      <c r="G3644" t="s">
        <v>28</v>
      </c>
      <c r="H3644" t="s">
        <v>38</v>
      </c>
      <c r="I3644">
        <v>63047</v>
      </c>
      <c r="J3644">
        <v>818.96</v>
      </c>
      <c r="K3644">
        <v>802.34</v>
      </c>
      <c r="L3644" t="s">
        <v>18</v>
      </c>
      <c r="M3644" t="s">
        <v>19</v>
      </c>
      <c r="N3644" s="2">
        <f t="shared" si="56"/>
        <v>0</v>
      </c>
      <c r="O3644">
        <f>DATEDIF(Table1[[#This Row],[Submission_Date]],Table1[[#This Row],[Decision_Date]],"D")</f>
        <v>42</v>
      </c>
      <c r="P3644">
        <f>Table1[[#This Row],[Claim_Amount]]-Table1[[#This Row],[Paid_Amount]]</f>
        <v>16.620000000000005</v>
      </c>
    </row>
    <row r="3645" spans="1:16" x14ac:dyDescent="0.3">
      <c r="A3645" t="s">
        <v>6574</v>
      </c>
      <c r="B3645" t="s">
        <v>6575</v>
      </c>
      <c r="C3645" s="1">
        <v>45264</v>
      </c>
      <c r="D3645" s="1">
        <v>45290</v>
      </c>
      <c r="E3645" s="1">
        <v>45313</v>
      </c>
      <c r="F3645" t="s">
        <v>22</v>
      </c>
      <c r="G3645" t="s">
        <v>28</v>
      </c>
      <c r="H3645" t="s">
        <v>49</v>
      </c>
      <c r="I3645">
        <v>71046</v>
      </c>
      <c r="J3645">
        <v>1758.11</v>
      </c>
      <c r="K3645">
        <v>1487.71</v>
      </c>
      <c r="L3645" t="s">
        <v>18</v>
      </c>
      <c r="M3645" t="s">
        <v>19</v>
      </c>
      <c r="N3645" s="2">
        <f t="shared" si="56"/>
        <v>0</v>
      </c>
      <c r="O3645">
        <f>DATEDIF(Table1[[#This Row],[Submission_Date]],Table1[[#This Row],[Decision_Date]],"D")</f>
        <v>23</v>
      </c>
      <c r="P3645">
        <f>Table1[[#This Row],[Claim_Amount]]-Table1[[#This Row],[Paid_Amount]]</f>
        <v>270.39999999999986</v>
      </c>
    </row>
    <row r="3646" spans="1:16" x14ac:dyDescent="0.3">
      <c r="A3646" t="s">
        <v>6576</v>
      </c>
      <c r="B3646" t="s">
        <v>970</v>
      </c>
      <c r="C3646" s="1">
        <v>45516</v>
      </c>
      <c r="D3646" s="1">
        <v>45518</v>
      </c>
      <c r="E3646" s="1">
        <v>45558</v>
      </c>
      <c r="F3646" t="s">
        <v>15</v>
      </c>
      <c r="G3646" t="s">
        <v>16</v>
      </c>
      <c r="H3646" t="s">
        <v>52</v>
      </c>
      <c r="I3646">
        <v>63047</v>
      </c>
      <c r="J3646">
        <v>945.01</v>
      </c>
      <c r="K3646">
        <v>913.84</v>
      </c>
      <c r="L3646" t="s">
        <v>18</v>
      </c>
      <c r="M3646" t="s">
        <v>19</v>
      </c>
      <c r="N3646" s="2">
        <f t="shared" si="56"/>
        <v>0</v>
      </c>
      <c r="O3646">
        <f>DATEDIF(Table1[[#This Row],[Submission_Date]],Table1[[#This Row],[Decision_Date]],"D")</f>
        <v>40</v>
      </c>
      <c r="P3646">
        <f>Table1[[#This Row],[Claim_Amount]]-Table1[[#This Row],[Paid_Amount]]</f>
        <v>31.169999999999959</v>
      </c>
    </row>
    <row r="3647" spans="1:16" x14ac:dyDescent="0.3">
      <c r="A3647" t="s">
        <v>6577</v>
      </c>
      <c r="B3647" t="s">
        <v>6578</v>
      </c>
      <c r="C3647" s="1">
        <v>45639</v>
      </c>
      <c r="D3647" s="1">
        <v>45641</v>
      </c>
      <c r="E3647" s="1">
        <v>45650</v>
      </c>
      <c r="F3647" t="s">
        <v>48</v>
      </c>
      <c r="G3647" t="s">
        <v>16</v>
      </c>
      <c r="H3647" t="s">
        <v>45</v>
      </c>
      <c r="I3647">
        <v>92928</v>
      </c>
      <c r="J3647">
        <v>741.57</v>
      </c>
      <c r="K3647">
        <v>673.71</v>
      </c>
      <c r="L3647" t="s">
        <v>18</v>
      </c>
      <c r="M3647" t="s">
        <v>19</v>
      </c>
      <c r="N3647" s="2">
        <f t="shared" si="56"/>
        <v>0</v>
      </c>
      <c r="O3647">
        <f>DATEDIF(Table1[[#This Row],[Submission_Date]],Table1[[#This Row],[Decision_Date]],"D")</f>
        <v>9</v>
      </c>
      <c r="P3647">
        <f>Table1[[#This Row],[Claim_Amount]]-Table1[[#This Row],[Paid_Amount]]</f>
        <v>67.860000000000014</v>
      </c>
    </row>
    <row r="3648" spans="1:16" x14ac:dyDescent="0.3">
      <c r="A3648" t="s">
        <v>6579</v>
      </c>
      <c r="B3648" t="s">
        <v>5769</v>
      </c>
      <c r="C3648" s="1">
        <v>45008</v>
      </c>
      <c r="D3648" s="1">
        <v>45010</v>
      </c>
      <c r="E3648" s="1">
        <v>45035</v>
      </c>
      <c r="F3648" t="s">
        <v>15</v>
      </c>
      <c r="G3648" t="s">
        <v>28</v>
      </c>
      <c r="H3648" t="s">
        <v>87</v>
      </c>
      <c r="I3648">
        <v>71046</v>
      </c>
      <c r="J3648">
        <v>2223.6999999999998</v>
      </c>
      <c r="K3648">
        <v>0</v>
      </c>
      <c r="L3648" t="s">
        <v>60</v>
      </c>
      <c r="M3648" t="s">
        <v>61</v>
      </c>
      <c r="N3648" s="2">
        <f t="shared" si="56"/>
        <v>1</v>
      </c>
      <c r="O3648">
        <f>DATEDIF(Table1[[#This Row],[Submission_Date]],Table1[[#This Row],[Decision_Date]],"D")</f>
        <v>25</v>
      </c>
      <c r="P3648">
        <f>Table1[[#This Row],[Claim_Amount]]-Table1[[#This Row],[Paid_Amount]]</f>
        <v>2223.6999999999998</v>
      </c>
    </row>
    <row r="3649" spans="1:16" x14ac:dyDescent="0.3">
      <c r="A3649" t="s">
        <v>6580</v>
      </c>
      <c r="B3649" t="s">
        <v>6581</v>
      </c>
      <c r="C3649" s="1">
        <v>45158</v>
      </c>
      <c r="D3649" s="1">
        <v>45169</v>
      </c>
      <c r="E3649" s="1">
        <v>45203</v>
      </c>
      <c r="F3649" t="s">
        <v>15</v>
      </c>
      <c r="G3649" t="s">
        <v>34</v>
      </c>
      <c r="H3649" t="s">
        <v>35</v>
      </c>
      <c r="I3649">
        <v>99213</v>
      </c>
      <c r="J3649">
        <v>2143.4899999999998</v>
      </c>
      <c r="K3649">
        <v>1861.45</v>
      </c>
      <c r="L3649" t="s">
        <v>18</v>
      </c>
      <c r="M3649" t="s">
        <v>19</v>
      </c>
      <c r="N3649" s="2">
        <f t="shared" si="56"/>
        <v>0</v>
      </c>
      <c r="O3649">
        <f>DATEDIF(Table1[[#This Row],[Submission_Date]],Table1[[#This Row],[Decision_Date]],"D")</f>
        <v>34</v>
      </c>
      <c r="P3649">
        <f>Table1[[#This Row],[Claim_Amount]]-Table1[[#This Row],[Paid_Amount]]</f>
        <v>282.03999999999974</v>
      </c>
    </row>
    <row r="3650" spans="1:16" x14ac:dyDescent="0.3">
      <c r="A3650" t="s">
        <v>6582</v>
      </c>
      <c r="B3650" t="s">
        <v>6268</v>
      </c>
      <c r="C3650" s="1">
        <v>45030</v>
      </c>
      <c r="D3650" s="1">
        <v>45039</v>
      </c>
      <c r="E3650" s="1">
        <v>45064</v>
      </c>
      <c r="F3650" t="s">
        <v>106</v>
      </c>
      <c r="G3650" t="s">
        <v>28</v>
      </c>
      <c r="H3650" t="s">
        <v>17</v>
      </c>
      <c r="I3650">
        <v>45378</v>
      </c>
      <c r="J3650">
        <v>3382.26</v>
      </c>
      <c r="K3650">
        <v>0</v>
      </c>
      <c r="L3650" t="s">
        <v>60</v>
      </c>
      <c r="M3650" t="s">
        <v>61</v>
      </c>
      <c r="N3650" s="2">
        <f t="shared" si="56"/>
        <v>1</v>
      </c>
      <c r="O3650">
        <f>DATEDIF(Table1[[#This Row],[Submission_Date]],Table1[[#This Row],[Decision_Date]],"D")</f>
        <v>25</v>
      </c>
      <c r="P3650">
        <f>Table1[[#This Row],[Claim_Amount]]-Table1[[#This Row],[Paid_Amount]]</f>
        <v>3382.26</v>
      </c>
    </row>
    <row r="3651" spans="1:16" x14ac:dyDescent="0.3">
      <c r="A3651" t="s">
        <v>6583</v>
      </c>
      <c r="B3651" t="s">
        <v>4252</v>
      </c>
      <c r="C3651" s="1">
        <v>45034</v>
      </c>
      <c r="D3651" s="1">
        <v>45056</v>
      </c>
      <c r="E3651" s="1">
        <v>45094</v>
      </c>
      <c r="F3651" t="s">
        <v>44</v>
      </c>
      <c r="G3651" t="s">
        <v>16</v>
      </c>
      <c r="H3651" t="s">
        <v>17</v>
      </c>
      <c r="I3651">
        <v>45378</v>
      </c>
      <c r="J3651">
        <v>1280.6199999999999</v>
      </c>
      <c r="K3651">
        <v>1055.03</v>
      </c>
      <c r="L3651" t="s">
        <v>18</v>
      </c>
      <c r="M3651" t="s">
        <v>19</v>
      </c>
      <c r="N3651" s="2">
        <f t="shared" ref="N3651:N3714" si="57">IF(L3651="Denied",1,0)</f>
        <v>0</v>
      </c>
      <c r="O3651">
        <f>DATEDIF(Table1[[#This Row],[Submission_Date]],Table1[[#This Row],[Decision_Date]],"D")</f>
        <v>38</v>
      </c>
      <c r="P3651">
        <f>Table1[[#This Row],[Claim_Amount]]-Table1[[#This Row],[Paid_Amount]]</f>
        <v>225.58999999999992</v>
      </c>
    </row>
    <row r="3652" spans="1:16" x14ac:dyDescent="0.3">
      <c r="A3652" t="s">
        <v>6584</v>
      </c>
      <c r="B3652" t="s">
        <v>6585</v>
      </c>
      <c r="C3652" s="1">
        <v>45496</v>
      </c>
      <c r="D3652" s="1">
        <v>45504</v>
      </c>
      <c r="E3652" s="1">
        <v>45516</v>
      </c>
      <c r="F3652" t="s">
        <v>27</v>
      </c>
      <c r="G3652" t="s">
        <v>16</v>
      </c>
      <c r="H3652" t="s">
        <v>35</v>
      </c>
      <c r="I3652">
        <v>99215</v>
      </c>
      <c r="J3652">
        <v>2506</v>
      </c>
      <c r="K3652">
        <v>2467.33</v>
      </c>
      <c r="L3652" t="s">
        <v>18</v>
      </c>
      <c r="M3652" t="s">
        <v>19</v>
      </c>
      <c r="N3652" s="2">
        <f t="shared" si="57"/>
        <v>0</v>
      </c>
      <c r="O3652">
        <f>DATEDIF(Table1[[#This Row],[Submission_Date]],Table1[[#This Row],[Decision_Date]],"D")</f>
        <v>12</v>
      </c>
      <c r="P3652">
        <f>Table1[[#This Row],[Claim_Amount]]-Table1[[#This Row],[Paid_Amount]]</f>
        <v>38.670000000000073</v>
      </c>
    </row>
    <row r="3653" spans="1:16" x14ac:dyDescent="0.3">
      <c r="A3653" t="s">
        <v>6586</v>
      </c>
      <c r="B3653" t="s">
        <v>4226</v>
      </c>
      <c r="C3653" s="1">
        <v>45438</v>
      </c>
      <c r="D3653" s="1">
        <v>45459</v>
      </c>
      <c r="E3653" s="1">
        <v>45465</v>
      </c>
      <c r="F3653" t="s">
        <v>106</v>
      </c>
      <c r="G3653" t="s">
        <v>28</v>
      </c>
      <c r="H3653" t="s">
        <v>45</v>
      </c>
      <c r="I3653">
        <v>27447</v>
      </c>
      <c r="J3653">
        <v>2809.15</v>
      </c>
      <c r="K3653">
        <v>2445.6999999999998</v>
      </c>
      <c r="L3653" t="s">
        <v>18</v>
      </c>
      <c r="M3653" t="s">
        <v>19</v>
      </c>
      <c r="N3653" s="2">
        <f t="shared" si="57"/>
        <v>0</v>
      </c>
      <c r="O3653">
        <f>DATEDIF(Table1[[#This Row],[Submission_Date]],Table1[[#This Row],[Decision_Date]],"D")</f>
        <v>6</v>
      </c>
      <c r="P3653">
        <f>Table1[[#This Row],[Claim_Amount]]-Table1[[#This Row],[Paid_Amount]]</f>
        <v>363.45000000000027</v>
      </c>
    </row>
    <row r="3654" spans="1:16" x14ac:dyDescent="0.3">
      <c r="A3654" t="s">
        <v>6587</v>
      </c>
      <c r="B3654" t="s">
        <v>2512</v>
      </c>
      <c r="C3654" s="1">
        <v>44949</v>
      </c>
      <c r="D3654" s="1">
        <v>44952</v>
      </c>
      <c r="E3654" s="1">
        <v>44959</v>
      </c>
      <c r="F3654" t="s">
        <v>72</v>
      </c>
      <c r="G3654" t="s">
        <v>41</v>
      </c>
      <c r="H3654" t="s">
        <v>52</v>
      </c>
      <c r="I3654">
        <v>66984</v>
      </c>
      <c r="J3654">
        <v>2580.71</v>
      </c>
      <c r="K3654">
        <v>2391.5100000000002</v>
      </c>
      <c r="L3654" t="s">
        <v>18</v>
      </c>
      <c r="M3654" t="s">
        <v>19</v>
      </c>
      <c r="N3654" s="2">
        <f t="shared" si="57"/>
        <v>0</v>
      </c>
      <c r="O3654">
        <f>DATEDIF(Table1[[#This Row],[Submission_Date]],Table1[[#This Row],[Decision_Date]],"D")</f>
        <v>7</v>
      </c>
      <c r="P3654">
        <f>Table1[[#This Row],[Claim_Amount]]-Table1[[#This Row],[Paid_Amount]]</f>
        <v>189.19999999999982</v>
      </c>
    </row>
    <row r="3655" spans="1:16" x14ac:dyDescent="0.3">
      <c r="A3655" t="s">
        <v>6588</v>
      </c>
      <c r="B3655" t="s">
        <v>6589</v>
      </c>
      <c r="C3655" s="1">
        <v>45606</v>
      </c>
      <c r="D3655" s="1">
        <v>45628</v>
      </c>
      <c r="E3655" s="1">
        <v>45637</v>
      </c>
      <c r="F3655" t="s">
        <v>48</v>
      </c>
      <c r="G3655" t="s">
        <v>41</v>
      </c>
      <c r="H3655" t="s">
        <v>45</v>
      </c>
      <c r="I3655">
        <v>99213</v>
      </c>
      <c r="J3655">
        <v>934</v>
      </c>
      <c r="K3655">
        <v>913.29</v>
      </c>
      <c r="L3655" t="s">
        <v>18</v>
      </c>
      <c r="M3655" t="s">
        <v>19</v>
      </c>
      <c r="N3655" s="2">
        <f t="shared" si="57"/>
        <v>0</v>
      </c>
      <c r="O3655">
        <f>DATEDIF(Table1[[#This Row],[Submission_Date]],Table1[[#This Row],[Decision_Date]],"D")</f>
        <v>9</v>
      </c>
      <c r="P3655">
        <f>Table1[[#This Row],[Claim_Amount]]-Table1[[#This Row],[Paid_Amount]]</f>
        <v>20.710000000000036</v>
      </c>
    </row>
    <row r="3656" spans="1:16" x14ac:dyDescent="0.3">
      <c r="A3656" t="s">
        <v>6590</v>
      </c>
      <c r="B3656" t="s">
        <v>6591</v>
      </c>
      <c r="C3656" s="1">
        <v>45462</v>
      </c>
      <c r="D3656" s="1">
        <v>45468</v>
      </c>
      <c r="E3656" s="1">
        <v>45520</v>
      </c>
      <c r="F3656" t="s">
        <v>27</v>
      </c>
      <c r="G3656" t="s">
        <v>23</v>
      </c>
      <c r="H3656" t="s">
        <v>52</v>
      </c>
      <c r="I3656">
        <v>92928</v>
      </c>
      <c r="J3656">
        <v>2037.52</v>
      </c>
      <c r="K3656">
        <v>1670.17</v>
      </c>
      <c r="L3656" t="s">
        <v>18</v>
      </c>
      <c r="M3656" t="s">
        <v>19</v>
      </c>
      <c r="N3656" s="2">
        <f t="shared" si="57"/>
        <v>0</v>
      </c>
      <c r="O3656">
        <f>DATEDIF(Table1[[#This Row],[Submission_Date]],Table1[[#This Row],[Decision_Date]],"D")</f>
        <v>52</v>
      </c>
      <c r="P3656">
        <f>Table1[[#This Row],[Claim_Amount]]-Table1[[#This Row],[Paid_Amount]]</f>
        <v>367.34999999999991</v>
      </c>
    </row>
    <row r="3657" spans="1:16" x14ac:dyDescent="0.3">
      <c r="A3657" t="s">
        <v>6592</v>
      </c>
      <c r="B3657" t="s">
        <v>6593</v>
      </c>
      <c r="C3657" s="1">
        <v>45397</v>
      </c>
      <c r="D3657" s="1">
        <v>45402</v>
      </c>
      <c r="E3657" s="1">
        <v>45430</v>
      </c>
      <c r="F3657" t="s">
        <v>48</v>
      </c>
      <c r="G3657" t="s">
        <v>41</v>
      </c>
      <c r="H3657" t="s">
        <v>49</v>
      </c>
      <c r="I3657">
        <v>99213</v>
      </c>
      <c r="J3657">
        <v>2419.4899999999998</v>
      </c>
      <c r="K3657">
        <v>2319.94</v>
      </c>
      <c r="L3657" t="s">
        <v>18</v>
      </c>
      <c r="M3657" t="s">
        <v>19</v>
      </c>
      <c r="N3657" s="2">
        <f t="shared" si="57"/>
        <v>0</v>
      </c>
      <c r="O3657">
        <f>DATEDIF(Table1[[#This Row],[Submission_Date]],Table1[[#This Row],[Decision_Date]],"D")</f>
        <v>28</v>
      </c>
      <c r="P3657">
        <f>Table1[[#This Row],[Claim_Amount]]-Table1[[#This Row],[Paid_Amount]]</f>
        <v>99.549999999999727</v>
      </c>
    </row>
    <row r="3658" spans="1:16" x14ac:dyDescent="0.3">
      <c r="A3658" t="s">
        <v>6594</v>
      </c>
      <c r="B3658" t="s">
        <v>6477</v>
      </c>
      <c r="C3658" s="1">
        <v>45458</v>
      </c>
      <c r="D3658" s="1">
        <v>45464</v>
      </c>
      <c r="E3658" s="1">
        <v>45488</v>
      </c>
      <c r="F3658" t="s">
        <v>72</v>
      </c>
      <c r="G3658" t="s">
        <v>41</v>
      </c>
      <c r="H3658" t="s">
        <v>17</v>
      </c>
      <c r="I3658">
        <v>99215</v>
      </c>
      <c r="J3658">
        <v>1818.46</v>
      </c>
      <c r="K3658">
        <v>1520.89</v>
      </c>
      <c r="L3658" t="s">
        <v>18</v>
      </c>
      <c r="M3658" t="s">
        <v>19</v>
      </c>
      <c r="N3658" s="2">
        <f t="shared" si="57"/>
        <v>0</v>
      </c>
      <c r="O3658">
        <f>DATEDIF(Table1[[#This Row],[Submission_Date]],Table1[[#This Row],[Decision_Date]],"D")</f>
        <v>24</v>
      </c>
      <c r="P3658">
        <f>Table1[[#This Row],[Claim_Amount]]-Table1[[#This Row],[Paid_Amount]]</f>
        <v>297.56999999999994</v>
      </c>
    </row>
    <row r="3659" spans="1:16" x14ac:dyDescent="0.3">
      <c r="A3659" t="s">
        <v>6595</v>
      </c>
      <c r="B3659" t="s">
        <v>6596</v>
      </c>
      <c r="C3659" s="1">
        <v>45005</v>
      </c>
      <c r="D3659" s="1">
        <v>45028</v>
      </c>
      <c r="E3659" s="1">
        <v>45052</v>
      </c>
      <c r="F3659" t="s">
        <v>44</v>
      </c>
      <c r="G3659" t="s">
        <v>41</v>
      </c>
      <c r="H3659" t="s">
        <v>49</v>
      </c>
      <c r="I3659">
        <v>27447</v>
      </c>
      <c r="J3659">
        <v>340.64</v>
      </c>
      <c r="K3659">
        <v>281.02999999999997</v>
      </c>
      <c r="L3659" t="s">
        <v>18</v>
      </c>
      <c r="M3659" t="s">
        <v>19</v>
      </c>
      <c r="N3659" s="2">
        <f t="shared" si="57"/>
        <v>0</v>
      </c>
      <c r="O3659">
        <f>DATEDIF(Table1[[#This Row],[Submission_Date]],Table1[[#This Row],[Decision_Date]],"D")</f>
        <v>24</v>
      </c>
      <c r="P3659">
        <f>Table1[[#This Row],[Claim_Amount]]-Table1[[#This Row],[Paid_Amount]]</f>
        <v>59.610000000000014</v>
      </c>
    </row>
    <row r="3660" spans="1:16" x14ac:dyDescent="0.3">
      <c r="A3660" t="s">
        <v>6597</v>
      </c>
      <c r="B3660" t="s">
        <v>5629</v>
      </c>
      <c r="C3660" s="1">
        <v>45268</v>
      </c>
      <c r="D3660" s="1">
        <v>45295</v>
      </c>
      <c r="E3660" s="1">
        <v>45329</v>
      </c>
      <c r="F3660" t="s">
        <v>72</v>
      </c>
      <c r="G3660" t="s">
        <v>16</v>
      </c>
      <c r="H3660" t="s">
        <v>29</v>
      </c>
      <c r="I3660">
        <v>92928</v>
      </c>
      <c r="J3660">
        <v>2055.7399999999998</v>
      </c>
      <c r="K3660">
        <v>1585.95</v>
      </c>
      <c r="L3660" t="s">
        <v>18</v>
      </c>
      <c r="M3660" t="s">
        <v>19</v>
      </c>
      <c r="N3660" s="2">
        <f t="shared" si="57"/>
        <v>0</v>
      </c>
      <c r="O3660">
        <f>DATEDIF(Table1[[#This Row],[Submission_Date]],Table1[[#This Row],[Decision_Date]],"D")</f>
        <v>34</v>
      </c>
      <c r="P3660">
        <f>Table1[[#This Row],[Claim_Amount]]-Table1[[#This Row],[Paid_Amount]]</f>
        <v>469.78999999999974</v>
      </c>
    </row>
    <row r="3661" spans="1:16" x14ac:dyDescent="0.3">
      <c r="A3661" t="s">
        <v>6598</v>
      </c>
      <c r="B3661" t="s">
        <v>6599</v>
      </c>
      <c r="C3661" s="1">
        <v>45385</v>
      </c>
      <c r="D3661" s="1">
        <v>45399</v>
      </c>
      <c r="E3661" s="1">
        <v>45427</v>
      </c>
      <c r="F3661" t="s">
        <v>106</v>
      </c>
      <c r="G3661" t="s">
        <v>28</v>
      </c>
      <c r="H3661" t="s">
        <v>24</v>
      </c>
      <c r="I3661">
        <v>71046</v>
      </c>
      <c r="J3661">
        <v>10615.02</v>
      </c>
      <c r="K3661">
        <v>0</v>
      </c>
      <c r="L3661" t="s">
        <v>60</v>
      </c>
      <c r="M3661" t="s">
        <v>221</v>
      </c>
      <c r="N3661" s="2">
        <f t="shared" si="57"/>
        <v>1</v>
      </c>
      <c r="O3661">
        <f>DATEDIF(Table1[[#This Row],[Submission_Date]],Table1[[#This Row],[Decision_Date]],"D")</f>
        <v>28</v>
      </c>
      <c r="P3661">
        <f>Table1[[#This Row],[Claim_Amount]]-Table1[[#This Row],[Paid_Amount]]</f>
        <v>10615.02</v>
      </c>
    </row>
    <row r="3662" spans="1:16" x14ac:dyDescent="0.3">
      <c r="A3662" t="s">
        <v>6600</v>
      </c>
      <c r="B3662" t="s">
        <v>1335</v>
      </c>
      <c r="C3662" s="1">
        <v>45194</v>
      </c>
      <c r="D3662" s="1">
        <v>45204</v>
      </c>
      <c r="E3662" s="1">
        <v>45213</v>
      </c>
      <c r="F3662" t="s">
        <v>33</v>
      </c>
      <c r="G3662" t="s">
        <v>23</v>
      </c>
      <c r="H3662" t="s">
        <v>49</v>
      </c>
      <c r="I3662">
        <v>80053</v>
      </c>
      <c r="J3662">
        <v>1355.56</v>
      </c>
      <c r="K3662">
        <v>1350.84</v>
      </c>
      <c r="L3662" t="s">
        <v>18</v>
      </c>
      <c r="M3662" t="s">
        <v>19</v>
      </c>
      <c r="N3662" s="2">
        <f t="shared" si="57"/>
        <v>0</v>
      </c>
      <c r="O3662">
        <f>DATEDIF(Table1[[#This Row],[Submission_Date]],Table1[[#This Row],[Decision_Date]],"D")</f>
        <v>9</v>
      </c>
      <c r="P3662">
        <f>Table1[[#This Row],[Claim_Amount]]-Table1[[#This Row],[Paid_Amount]]</f>
        <v>4.7200000000000273</v>
      </c>
    </row>
    <row r="3663" spans="1:16" x14ac:dyDescent="0.3">
      <c r="A3663" t="s">
        <v>6601</v>
      </c>
      <c r="B3663" t="s">
        <v>6602</v>
      </c>
      <c r="C3663" s="1">
        <v>45637</v>
      </c>
      <c r="D3663" s="1">
        <v>45656</v>
      </c>
      <c r="E3663" s="1">
        <v>45672</v>
      </c>
      <c r="F3663" t="s">
        <v>15</v>
      </c>
      <c r="G3663" t="s">
        <v>41</v>
      </c>
      <c r="H3663" t="s">
        <v>49</v>
      </c>
      <c r="I3663">
        <v>45378</v>
      </c>
      <c r="J3663">
        <v>1009.83</v>
      </c>
      <c r="K3663">
        <v>999.31</v>
      </c>
      <c r="L3663" t="s">
        <v>18</v>
      </c>
      <c r="M3663" t="s">
        <v>19</v>
      </c>
      <c r="N3663" s="2">
        <f t="shared" si="57"/>
        <v>0</v>
      </c>
      <c r="O3663">
        <f>DATEDIF(Table1[[#This Row],[Submission_Date]],Table1[[#This Row],[Decision_Date]],"D")</f>
        <v>16</v>
      </c>
      <c r="P3663">
        <f>Table1[[#This Row],[Claim_Amount]]-Table1[[#This Row],[Paid_Amount]]</f>
        <v>10.520000000000095</v>
      </c>
    </row>
    <row r="3664" spans="1:16" x14ac:dyDescent="0.3">
      <c r="A3664" t="s">
        <v>6603</v>
      </c>
      <c r="B3664" t="s">
        <v>6604</v>
      </c>
      <c r="C3664" s="1">
        <v>45525</v>
      </c>
      <c r="D3664" s="1">
        <v>45531</v>
      </c>
      <c r="E3664" s="1">
        <v>45552</v>
      </c>
      <c r="F3664" t="s">
        <v>72</v>
      </c>
      <c r="G3664" t="s">
        <v>34</v>
      </c>
      <c r="H3664" t="s">
        <v>52</v>
      </c>
      <c r="I3664">
        <v>63047</v>
      </c>
      <c r="J3664">
        <v>2437.38</v>
      </c>
      <c r="K3664">
        <v>2351.69</v>
      </c>
      <c r="L3664" t="s">
        <v>18</v>
      </c>
      <c r="M3664" t="s">
        <v>19</v>
      </c>
      <c r="N3664" s="2">
        <f t="shared" si="57"/>
        <v>0</v>
      </c>
      <c r="O3664">
        <f>DATEDIF(Table1[[#This Row],[Submission_Date]],Table1[[#This Row],[Decision_Date]],"D")</f>
        <v>21</v>
      </c>
      <c r="P3664">
        <f>Table1[[#This Row],[Claim_Amount]]-Table1[[#This Row],[Paid_Amount]]</f>
        <v>85.690000000000055</v>
      </c>
    </row>
    <row r="3665" spans="1:16" x14ac:dyDescent="0.3">
      <c r="A3665" t="s">
        <v>6605</v>
      </c>
      <c r="B3665" t="s">
        <v>6606</v>
      </c>
      <c r="C3665" s="1">
        <v>45624</v>
      </c>
      <c r="D3665" s="1">
        <v>45632</v>
      </c>
      <c r="E3665" s="1">
        <v>45660</v>
      </c>
      <c r="F3665" t="s">
        <v>48</v>
      </c>
      <c r="G3665" t="s">
        <v>34</v>
      </c>
      <c r="H3665" t="s">
        <v>29</v>
      </c>
      <c r="I3665">
        <v>27447</v>
      </c>
      <c r="J3665">
        <v>2321.35</v>
      </c>
      <c r="K3665">
        <v>2282.8200000000002</v>
      </c>
      <c r="L3665" t="s">
        <v>18</v>
      </c>
      <c r="M3665" t="s">
        <v>19</v>
      </c>
      <c r="N3665" s="2">
        <f t="shared" si="57"/>
        <v>0</v>
      </c>
      <c r="O3665">
        <f>DATEDIF(Table1[[#This Row],[Submission_Date]],Table1[[#This Row],[Decision_Date]],"D")</f>
        <v>28</v>
      </c>
      <c r="P3665">
        <f>Table1[[#This Row],[Claim_Amount]]-Table1[[#This Row],[Paid_Amount]]</f>
        <v>38.529999999999745</v>
      </c>
    </row>
    <row r="3666" spans="1:16" x14ac:dyDescent="0.3">
      <c r="A3666" t="s">
        <v>6607</v>
      </c>
      <c r="B3666" t="s">
        <v>1307</v>
      </c>
      <c r="C3666" s="1">
        <v>45050</v>
      </c>
      <c r="D3666" s="1">
        <v>45055</v>
      </c>
      <c r="E3666" s="1">
        <v>45091</v>
      </c>
      <c r="F3666" t="s">
        <v>15</v>
      </c>
      <c r="G3666" t="s">
        <v>34</v>
      </c>
      <c r="H3666" t="s">
        <v>35</v>
      </c>
      <c r="I3666">
        <v>27130</v>
      </c>
      <c r="J3666">
        <v>4694.6899999999996</v>
      </c>
      <c r="K3666">
        <v>3920.38</v>
      </c>
      <c r="L3666" t="s">
        <v>18</v>
      </c>
      <c r="M3666" t="s">
        <v>19</v>
      </c>
      <c r="N3666" s="2">
        <f t="shared" si="57"/>
        <v>0</v>
      </c>
      <c r="O3666">
        <f>DATEDIF(Table1[[#This Row],[Submission_Date]],Table1[[#This Row],[Decision_Date]],"D")</f>
        <v>36</v>
      </c>
      <c r="P3666">
        <f>Table1[[#This Row],[Claim_Amount]]-Table1[[#This Row],[Paid_Amount]]</f>
        <v>774.30999999999949</v>
      </c>
    </row>
    <row r="3667" spans="1:16" x14ac:dyDescent="0.3">
      <c r="A3667" t="s">
        <v>6608</v>
      </c>
      <c r="B3667" t="s">
        <v>6609</v>
      </c>
      <c r="C3667" s="1">
        <v>45359</v>
      </c>
      <c r="D3667" s="1">
        <v>45374</v>
      </c>
      <c r="E3667" s="1">
        <v>45394</v>
      </c>
      <c r="F3667" t="s">
        <v>15</v>
      </c>
      <c r="G3667" t="s">
        <v>28</v>
      </c>
      <c r="H3667" t="s">
        <v>45</v>
      </c>
      <c r="I3667">
        <v>70553</v>
      </c>
      <c r="J3667">
        <v>660.97</v>
      </c>
      <c r="K3667">
        <v>0</v>
      </c>
      <c r="L3667" t="s">
        <v>60</v>
      </c>
      <c r="M3667" t="s">
        <v>61</v>
      </c>
      <c r="N3667" s="2">
        <f t="shared" si="57"/>
        <v>1</v>
      </c>
      <c r="O3667">
        <f>DATEDIF(Table1[[#This Row],[Submission_Date]],Table1[[#This Row],[Decision_Date]],"D")</f>
        <v>20</v>
      </c>
      <c r="P3667">
        <f>Table1[[#This Row],[Claim_Amount]]-Table1[[#This Row],[Paid_Amount]]</f>
        <v>660.97</v>
      </c>
    </row>
    <row r="3668" spans="1:16" x14ac:dyDescent="0.3">
      <c r="A3668" t="s">
        <v>6610</v>
      </c>
      <c r="B3668" t="s">
        <v>891</v>
      </c>
      <c r="C3668" s="1">
        <v>45424</v>
      </c>
      <c r="D3668" s="1">
        <v>45430</v>
      </c>
      <c r="E3668" s="1">
        <v>45465</v>
      </c>
      <c r="F3668" t="s">
        <v>15</v>
      </c>
      <c r="G3668" t="s">
        <v>28</v>
      </c>
      <c r="H3668" t="s">
        <v>35</v>
      </c>
      <c r="I3668">
        <v>92928</v>
      </c>
      <c r="J3668">
        <v>3245.76</v>
      </c>
      <c r="K3668">
        <v>2910.64</v>
      </c>
      <c r="L3668" t="s">
        <v>18</v>
      </c>
      <c r="M3668" t="s">
        <v>19</v>
      </c>
      <c r="N3668" s="2">
        <f t="shared" si="57"/>
        <v>0</v>
      </c>
      <c r="O3668">
        <f>DATEDIF(Table1[[#This Row],[Submission_Date]],Table1[[#This Row],[Decision_Date]],"D")</f>
        <v>35</v>
      </c>
      <c r="P3668">
        <f>Table1[[#This Row],[Claim_Amount]]-Table1[[#This Row],[Paid_Amount]]</f>
        <v>335.12000000000035</v>
      </c>
    </row>
    <row r="3669" spans="1:16" x14ac:dyDescent="0.3">
      <c r="A3669" t="s">
        <v>6611</v>
      </c>
      <c r="B3669" t="s">
        <v>6612</v>
      </c>
      <c r="C3669" s="1">
        <v>44995</v>
      </c>
      <c r="D3669" s="1">
        <v>45005</v>
      </c>
      <c r="E3669" s="1">
        <v>45053</v>
      </c>
      <c r="F3669" t="s">
        <v>15</v>
      </c>
      <c r="G3669" t="s">
        <v>79</v>
      </c>
      <c r="H3669" t="s">
        <v>49</v>
      </c>
      <c r="I3669">
        <v>99214</v>
      </c>
      <c r="J3669">
        <v>2899.63</v>
      </c>
      <c r="K3669">
        <v>2475.58</v>
      </c>
      <c r="L3669" t="s">
        <v>18</v>
      </c>
      <c r="M3669" t="s">
        <v>19</v>
      </c>
      <c r="N3669" s="2">
        <f t="shared" si="57"/>
        <v>0</v>
      </c>
      <c r="O3669">
        <f>DATEDIF(Table1[[#This Row],[Submission_Date]],Table1[[#This Row],[Decision_Date]],"D")</f>
        <v>48</v>
      </c>
      <c r="P3669">
        <f>Table1[[#This Row],[Claim_Amount]]-Table1[[#This Row],[Paid_Amount]]</f>
        <v>424.05000000000018</v>
      </c>
    </row>
    <row r="3670" spans="1:16" x14ac:dyDescent="0.3">
      <c r="A3670" t="s">
        <v>6613</v>
      </c>
      <c r="B3670" t="s">
        <v>6614</v>
      </c>
      <c r="C3670" s="1">
        <v>45360</v>
      </c>
      <c r="D3670" s="1">
        <v>45381</v>
      </c>
      <c r="E3670" s="1">
        <v>45422</v>
      </c>
      <c r="F3670" t="s">
        <v>27</v>
      </c>
      <c r="G3670" t="s">
        <v>16</v>
      </c>
      <c r="H3670" t="s">
        <v>49</v>
      </c>
      <c r="I3670">
        <v>70553</v>
      </c>
      <c r="J3670">
        <v>1613.7</v>
      </c>
      <c r="K3670">
        <v>1608.72</v>
      </c>
      <c r="L3670" t="s">
        <v>18</v>
      </c>
      <c r="M3670" t="s">
        <v>19</v>
      </c>
      <c r="N3670" s="2">
        <f t="shared" si="57"/>
        <v>0</v>
      </c>
      <c r="O3670">
        <f>DATEDIF(Table1[[#This Row],[Submission_Date]],Table1[[#This Row],[Decision_Date]],"D")</f>
        <v>41</v>
      </c>
      <c r="P3670">
        <f>Table1[[#This Row],[Claim_Amount]]-Table1[[#This Row],[Paid_Amount]]</f>
        <v>4.9800000000000182</v>
      </c>
    </row>
    <row r="3671" spans="1:16" x14ac:dyDescent="0.3">
      <c r="A3671" t="s">
        <v>6615</v>
      </c>
      <c r="B3671" t="s">
        <v>6616</v>
      </c>
      <c r="C3671" s="1">
        <v>45255</v>
      </c>
      <c r="D3671" s="1">
        <v>45265</v>
      </c>
      <c r="E3671" s="1">
        <v>45314</v>
      </c>
      <c r="F3671" t="s">
        <v>44</v>
      </c>
      <c r="G3671" t="s">
        <v>34</v>
      </c>
      <c r="H3671" t="s">
        <v>17</v>
      </c>
      <c r="I3671">
        <v>90837</v>
      </c>
      <c r="J3671">
        <v>2370.7199999999998</v>
      </c>
      <c r="K3671">
        <v>0</v>
      </c>
      <c r="L3671" t="s">
        <v>60</v>
      </c>
      <c r="M3671" t="s">
        <v>252</v>
      </c>
      <c r="N3671" s="2">
        <f t="shared" si="57"/>
        <v>1</v>
      </c>
      <c r="O3671">
        <f>DATEDIF(Table1[[#This Row],[Submission_Date]],Table1[[#This Row],[Decision_Date]],"D")</f>
        <v>49</v>
      </c>
      <c r="P3671">
        <f>Table1[[#This Row],[Claim_Amount]]-Table1[[#This Row],[Paid_Amount]]</f>
        <v>2370.7199999999998</v>
      </c>
    </row>
    <row r="3672" spans="1:16" x14ac:dyDescent="0.3">
      <c r="A3672" t="s">
        <v>6617</v>
      </c>
      <c r="B3672" t="s">
        <v>1578</v>
      </c>
      <c r="C3672" s="1">
        <v>45370</v>
      </c>
      <c r="D3672" s="1">
        <v>45395</v>
      </c>
      <c r="E3672" s="1">
        <v>45434</v>
      </c>
      <c r="F3672" t="s">
        <v>72</v>
      </c>
      <c r="G3672" t="s">
        <v>79</v>
      </c>
      <c r="H3672" t="s">
        <v>38</v>
      </c>
      <c r="I3672">
        <v>45378</v>
      </c>
      <c r="J3672">
        <v>4119.83</v>
      </c>
      <c r="K3672">
        <v>3400.6</v>
      </c>
      <c r="L3672" t="s">
        <v>18</v>
      </c>
      <c r="M3672" t="s">
        <v>19</v>
      </c>
      <c r="N3672" s="2">
        <f t="shared" si="57"/>
        <v>0</v>
      </c>
      <c r="O3672">
        <f>DATEDIF(Table1[[#This Row],[Submission_Date]],Table1[[#This Row],[Decision_Date]],"D")</f>
        <v>39</v>
      </c>
      <c r="P3672">
        <f>Table1[[#This Row],[Claim_Amount]]-Table1[[#This Row],[Paid_Amount]]</f>
        <v>719.23</v>
      </c>
    </row>
    <row r="3673" spans="1:16" x14ac:dyDescent="0.3">
      <c r="A3673" t="s">
        <v>6618</v>
      </c>
      <c r="B3673" t="s">
        <v>6619</v>
      </c>
      <c r="C3673" s="1">
        <v>45410</v>
      </c>
      <c r="D3673" s="1">
        <v>45432</v>
      </c>
      <c r="E3673" s="1">
        <v>45454</v>
      </c>
      <c r="F3673" t="s">
        <v>27</v>
      </c>
      <c r="G3673" t="s">
        <v>34</v>
      </c>
      <c r="H3673" t="s">
        <v>55</v>
      </c>
      <c r="I3673">
        <v>43239</v>
      </c>
      <c r="J3673">
        <v>3633.14</v>
      </c>
      <c r="K3673">
        <v>3287.72</v>
      </c>
      <c r="L3673" t="s">
        <v>18</v>
      </c>
      <c r="M3673" t="s">
        <v>19</v>
      </c>
      <c r="N3673" s="2">
        <f t="shared" si="57"/>
        <v>0</v>
      </c>
      <c r="O3673">
        <f>DATEDIF(Table1[[#This Row],[Submission_Date]],Table1[[#This Row],[Decision_Date]],"D")</f>
        <v>22</v>
      </c>
      <c r="P3673">
        <f>Table1[[#This Row],[Claim_Amount]]-Table1[[#This Row],[Paid_Amount]]</f>
        <v>345.42000000000007</v>
      </c>
    </row>
    <row r="3674" spans="1:16" x14ac:dyDescent="0.3">
      <c r="A3674" t="s">
        <v>6620</v>
      </c>
      <c r="B3674" t="s">
        <v>98</v>
      </c>
      <c r="C3674" s="1">
        <v>44977</v>
      </c>
      <c r="D3674" s="1">
        <v>44998</v>
      </c>
      <c r="E3674" s="1">
        <v>45035</v>
      </c>
      <c r="F3674" t="s">
        <v>27</v>
      </c>
      <c r="G3674" t="s">
        <v>23</v>
      </c>
      <c r="H3674" t="s">
        <v>35</v>
      </c>
      <c r="I3674">
        <v>27130</v>
      </c>
      <c r="J3674">
        <v>724.57</v>
      </c>
      <c r="K3674">
        <v>606.64</v>
      </c>
      <c r="L3674" t="s">
        <v>18</v>
      </c>
      <c r="M3674" t="s">
        <v>19</v>
      </c>
      <c r="N3674" s="2">
        <f t="shared" si="57"/>
        <v>0</v>
      </c>
      <c r="O3674">
        <f>DATEDIF(Table1[[#This Row],[Submission_Date]],Table1[[#This Row],[Decision_Date]],"D")</f>
        <v>37</v>
      </c>
      <c r="P3674">
        <f>Table1[[#This Row],[Claim_Amount]]-Table1[[#This Row],[Paid_Amount]]</f>
        <v>117.93000000000006</v>
      </c>
    </row>
    <row r="3675" spans="1:16" x14ac:dyDescent="0.3">
      <c r="A3675" t="s">
        <v>6621</v>
      </c>
      <c r="B3675" t="s">
        <v>6622</v>
      </c>
      <c r="C3675" s="1">
        <v>45618</v>
      </c>
      <c r="D3675" s="1">
        <v>45640</v>
      </c>
      <c r="E3675" s="1">
        <v>45697</v>
      </c>
      <c r="F3675" t="s">
        <v>22</v>
      </c>
      <c r="G3675" t="s">
        <v>16</v>
      </c>
      <c r="H3675" t="s">
        <v>38</v>
      </c>
      <c r="I3675">
        <v>27447</v>
      </c>
      <c r="J3675">
        <v>3484.66</v>
      </c>
      <c r="K3675">
        <v>2971.25</v>
      </c>
      <c r="L3675" t="s">
        <v>18</v>
      </c>
      <c r="M3675" t="s">
        <v>19</v>
      </c>
      <c r="N3675" s="2">
        <f t="shared" si="57"/>
        <v>0</v>
      </c>
      <c r="O3675">
        <f>DATEDIF(Table1[[#This Row],[Submission_Date]],Table1[[#This Row],[Decision_Date]],"D")</f>
        <v>57</v>
      </c>
      <c r="P3675">
        <f>Table1[[#This Row],[Claim_Amount]]-Table1[[#This Row],[Paid_Amount]]</f>
        <v>513.40999999999985</v>
      </c>
    </row>
    <row r="3676" spans="1:16" x14ac:dyDescent="0.3">
      <c r="A3676" t="s">
        <v>6623</v>
      </c>
      <c r="B3676" t="s">
        <v>6041</v>
      </c>
      <c r="C3676" s="1">
        <v>45516</v>
      </c>
      <c r="D3676" s="1">
        <v>45528</v>
      </c>
      <c r="E3676" s="1">
        <v>45535</v>
      </c>
      <c r="F3676" t="s">
        <v>72</v>
      </c>
      <c r="G3676" t="s">
        <v>23</v>
      </c>
      <c r="H3676" t="s">
        <v>29</v>
      </c>
      <c r="I3676">
        <v>99214</v>
      </c>
      <c r="J3676">
        <v>1716.85</v>
      </c>
      <c r="K3676">
        <v>1370.64</v>
      </c>
      <c r="L3676" t="s">
        <v>18</v>
      </c>
      <c r="M3676" t="s">
        <v>19</v>
      </c>
      <c r="N3676" s="2">
        <f t="shared" si="57"/>
        <v>0</v>
      </c>
      <c r="O3676">
        <f>DATEDIF(Table1[[#This Row],[Submission_Date]],Table1[[#This Row],[Decision_Date]],"D")</f>
        <v>7</v>
      </c>
      <c r="P3676">
        <f>Table1[[#This Row],[Claim_Amount]]-Table1[[#This Row],[Paid_Amount]]</f>
        <v>346.20999999999981</v>
      </c>
    </row>
    <row r="3677" spans="1:16" x14ac:dyDescent="0.3">
      <c r="A3677" t="s">
        <v>6624</v>
      </c>
      <c r="B3677" t="s">
        <v>1396</v>
      </c>
      <c r="C3677" s="1">
        <v>45465</v>
      </c>
      <c r="D3677" s="1">
        <v>45493</v>
      </c>
      <c r="E3677" s="1">
        <v>45543</v>
      </c>
      <c r="F3677" t="s">
        <v>22</v>
      </c>
      <c r="G3677" t="s">
        <v>28</v>
      </c>
      <c r="H3677" t="s">
        <v>24</v>
      </c>
      <c r="I3677">
        <v>90837</v>
      </c>
      <c r="J3677">
        <v>1916.58</v>
      </c>
      <c r="K3677">
        <v>0</v>
      </c>
      <c r="L3677" t="s">
        <v>60</v>
      </c>
      <c r="M3677" t="s">
        <v>61</v>
      </c>
      <c r="N3677" s="2">
        <f t="shared" si="57"/>
        <v>1</v>
      </c>
      <c r="O3677">
        <f>DATEDIF(Table1[[#This Row],[Submission_Date]],Table1[[#This Row],[Decision_Date]],"D")</f>
        <v>50</v>
      </c>
      <c r="P3677">
        <f>Table1[[#This Row],[Claim_Amount]]-Table1[[#This Row],[Paid_Amount]]</f>
        <v>1916.58</v>
      </c>
    </row>
    <row r="3678" spans="1:16" x14ac:dyDescent="0.3">
      <c r="A3678" t="s">
        <v>6625</v>
      </c>
      <c r="B3678" t="s">
        <v>6626</v>
      </c>
      <c r="C3678" s="1">
        <v>45367</v>
      </c>
      <c r="D3678" s="1">
        <v>45369</v>
      </c>
      <c r="E3678" s="1">
        <v>45377</v>
      </c>
      <c r="F3678" t="s">
        <v>33</v>
      </c>
      <c r="G3678" t="s">
        <v>28</v>
      </c>
      <c r="H3678" t="s">
        <v>35</v>
      </c>
      <c r="I3678">
        <v>71046</v>
      </c>
      <c r="J3678">
        <v>1917.08</v>
      </c>
      <c r="K3678">
        <v>1768.63</v>
      </c>
      <c r="L3678" t="s">
        <v>18</v>
      </c>
      <c r="M3678" t="s">
        <v>19</v>
      </c>
      <c r="N3678" s="2">
        <f t="shared" si="57"/>
        <v>0</v>
      </c>
      <c r="O3678">
        <f>DATEDIF(Table1[[#This Row],[Submission_Date]],Table1[[#This Row],[Decision_Date]],"D")</f>
        <v>8</v>
      </c>
      <c r="P3678">
        <f>Table1[[#This Row],[Claim_Amount]]-Table1[[#This Row],[Paid_Amount]]</f>
        <v>148.44999999999982</v>
      </c>
    </row>
    <row r="3679" spans="1:16" x14ac:dyDescent="0.3">
      <c r="A3679" t="s">
        <v>6627</v>
      </c>
      <c r="B3679" t="s">
        <v>6628</v>
      </c>
      <c r="C3679" s="1">
        <v>45367</v>
      </c>
      <c r="D3679" s="1">
        <v>45396</v>
      </c>
      <c r="E3679" s="1">
        <v>45410</v>
      </c>
      <c r="F3679" t="s">
        <v>22</v>
      </c>
      <c r="G3679" t="s">
        <v>79</v>
      </c>
      <c r="H3679" t="s">
        <v>55</v>
      </c>
      <c r="I3679">
        <v>80053</v>
      </c>
      <c r="J3679">
        <v>1603.28</v>
      </c>
      <c r="K3679">
        <v>0</v>
      </c>
      <c r="L3679" t="s">
        <v>60</v>
      </c>
      <c r="M3679" t="s">
        <v>80</v>
      </c>
      <c r="N3679" s="2">
        <f t="shared" si="57"/>
        <v>1</v>
      </c>
      <c r="O3679">
        <f>DATEDIF(Table1[[#This Row],[Submission_Date]],Table1[[#This Row],[Decision_Date]],"D")</f>
        <v>14</v>
      </c>
      <c r="P3679">
        <f>Table1[[#This Row],[Claim_Amount]]-Table1[[#This Row],[Paid_Amount]]</f>
        <v>1603.28</v>
      </c>
    </row>
    <row r="3680" spans="1:16" x14ac:dyDescent="0.3">
      <c r="A3680" t="s">
        <v>6629</v>
      </c>
      <c r="B3680" t="s">
        <v>6319</v>
      </c>
      <c r="C3680" s="1">
        <v>45431</v>
      </c>
      <c r="D3680" s="1">
        <v>45439</v>
      </c>
      <c r="E3680" s="1">
        <v>45495</v>
      </c>
      <c r="F3680" t="s">
        <v>22</v>
      </c>
      <c r="G3680" t="s">
        <v>28</v>
      </c>
      <c r="H3680" t="s">
        <v>29</v>
      </c>
      <c r="I3680">
        <v>92928</v>
      </c>
      <c r="J3680">
        <v>4690.84</v>
      </c>
      <c r="K3680">
        <v>3965.93</v>
      </c>
      <c r="L3680" t="s">
        <v>18</v>
      </c>
      <c r="M3680" t="s">
        <v>19</v>
      </c>
      <c r="N3680" s="2">
        <f t="shared" si="57"/>
        <v>0</v>
      </c>
      <c r="O3680">
        <f>DATEDIF(Table1[[#This Row],[Submission_Date]],Table1[[#This Row],[Decision_Date]],"D")</f>
        <v>56</v>
      </c>
      <c r="P3680">
        <f>Table1[[#This Row],[Claim_Amount]]-Table1[[#This Row],[Paid_Amount]]</f>
        <v>724.91000000000031</v>
      </c>
    </row>
    <row r="3681" spans="1:16" x14ac:dyDescent="0.3">
      <c r="A3681" t="s">
        <v>6630</v>
      </c>
      <c r="B3681" t="s">
        <v>6631</v>
      </c>
      <c r="C3681" s="1">
        <v>45486</v>
      </c>
      <c r="D3681" s="1">
        <v>45503</v>
      </c>
      <c r="E3681" s="1">
        <v>45508</v>
      </c>
      <c r="F3681" t="s">
        <v>27</v>
      </c>
      <c r="G3681" t="s">
        <v>28</v>
      </c>
      <c r="H3681" t="s">
        <v>38</v>
      </c>
      <c r="I3681">
        <v>71046</v>
      </c>
      <c r="J3681">
        <v>1690.92</v>
      </c>
      <c r="K3681">
        <v>1366.56</v>
      </c>
      <c r="L3681" t="s">
        <v>18</v>
      </c>
      <c r="M3681" t="s">
        <v>19</v>
      </c>
      <c r="N3681" s="2">
        <f t="shared" si="57"/>
        <v>0</v>
      </c>
      <c r="O3681">
        <f>DATEDIF(Table1[[#This Row],[Submission_Date]],Table1[[#This Row],[Decision_Date]],"D")</f>
        <v>5</v>
      </c>
      <c r="P3681">
        <f>Table1[[#This Row],[Claim_Amount]]-Table1[[#This Row],[Paid_Amount]]</f>
        <v>324.36000000000013</v>
      </c>
    </row>
    <row r="3682" spans="1:16" x14ac:dyDescent="0.3">
      <c r="A3682" t="s">
        <v>6632</v>
      </c>
      <c r="B3682" t="s">
        <v>6633</v>
      </c>
      <c r="C3682" s="1">
        <v>45474</v>
      </c>
      <c r="D3682" s="1">
        <v>45493</v>
      </c>
      <c r="E3682" s="1">
        <v>45549</v>
      </c>
      <c r="F3682" t="s">
        <v>106</v>
      </c>
      <c r="G3682" t="s">
        <v>16</v>
      </c>
      <c r="H3682" t="s">
        <v>29</v>
      </c>
      <c r="I3682">
        <v>99214</v>
      </c>
      <c r="J3682">
        <v>738.31</v>
      </c>
      <c r="K3682">
        <v>0</v>
      </c>
      <c r="L3682" t="s">
        <v>60</v>
      </c>
      <c r="M3682" t="s">
        <v>101</v>
      </c>
      <c r="N3682" s="2">
        <f t="shared" si="57"/>
        <v>1</v>
      </c>
      <c r="O3682">
        <f>DATEDIF(Table1[[#This Row],[Submission_Date]],Table1[[#This Row],[Decision_Date]],"D")</f>
        <v>56</v>
      </c>
      <c r="P3682">
        <f>Table1[[#This Row],[Claim_Amount]]-Table1[[#This Row],[Paid_Amount]]</f>
        <v>738.31</v>
      </c>
    </row>
    <row r="3683" spans="1:16" x14ac:dyDescent="0.3">
      <c r="A3683" t="s">
        <v>6634</v>
      </c>
      <c r="B3683" t="s">
        <v>2864</v>
      </c>
      <c r="C3683" s="1">
        <v>45264</v>
      </c>
      <c r="D3683" s="1">
        <v>45293</v>
      </c>
      <c r="E3683" s="1">
        <v>45341</v>
      </c>
      <c r="F3683" t="s">
        <v>15</v>
      </c>
      <c r="G3683" t="s">
        <v>16</v>
      </c>
      <c r="H3683" t="s">
        <v>17</v>
      </c>
      <c r="I3683">
        <v>66984</v>
      </c>
      <c r="J3683">
        <v>1319.72</v>
      </c>
      <c r="K3683">
        <v>1125.74</v>
      </c>
      <c r="L3683" t="s">
        <v>18</v>
      </c>
      <c r="M3683" t="s">
        <v>19</v>
      </c>
      <c r="N3683" s="2">
        <f t="shared" si="57"/>
        <v>0</v>
      </c>
      <c r="O3683">
        <f>DATEDIF(Table1[[#This Row],[Submission_Date]],Table1[[#This Row],[Decision_Date]],"D")</f>
        <v>48</v>
      </c>
      <c r="P3683">
        <f>Table1[[#This Row],[Claim_Amount]]-Table1[[#This Row],[Paid_Amount]]</f>
        <v>193.98000000000002</v>
      </c>
    </row>
    <row r="3684" spans="1:16" x14ac:dyDescent="0.3">
      <c r="A3684" t="s">
        <v>6635</v>
      </c>
      <c r="B3684" t="s">
        <v>6636</v>
      </c>
      <c r="C3684" s="1">
        <v>45048</v>
      </c>
      <c r="D3684" s="1">
        <v>45055</v>
      </c>
      <c r="E3684" s="1">
        <v>45074</v>
      </c>
      <c r="F3684" t="s">
        <v>22</v>
      </c>
      <c r="G3684" t="s">
        <v>16</v>
      </c>
      <c r="H3684" t="s">
        <v>38</v>
      </c>
      <c r="I3684">
        <v>45378</v>
      </c>
      <c r="J3684">
        <v>2085.9</v>
      </c>
      <c r="K3684">
        <v>0</v>
      </c>
      <c r="L3684" t="s">
        <v>60</v>
      </c>
      <c r="M3684" t="s">
        <v>61</v>
      </c>
      <c r="N3684" s="2">
        <f t="shared" si="57"/>
        <v>1</v>
      </c>
      <c r="O3684">
        <f>DATEDIF(Table1[[#This Row],[Submission_Date]],Table1[[#This Row],[Decision_Date]],"D")</f>
        <v>19</v>
      </c>
      <c r="P3684">
        <f>Table1[[#This Row],[Claim_Amount]]-Table1[[#This Row],[Paid_Amount]]</f>
        <v>2085.9</v>
      </c>
    </row>
    <row r="3685" spans="1:16" x14ac:dyDescent="0.3">
      <c r="A3685" t="s">
        <v>6637</v>
      </c>
      <c r="B3685" t="s">
        <v>6638</v>
      </c>
      <c r="C3685" s="1">
        <v>45362</v>
      </c>
      <c r="D3685" s="1">
        <v>45372</v>
      </c>
      <c r="E3685" s="1">
        <v>45387</v>
      </c>
      <c r="F3685" t="s">
        <v>15</v>
      </c>
      <c r="G3685" t="s">
        <v>41</v>
      </c>
      <c r="H3685" t="s">
        <v>35</v>
      </c>
      <c r="I3685">
        <v>70553</v>
      </c>
      <c r="J3685">
        <v>4833.72</v>
      </c>
      <c r="K3685">
        <v>3997.16</v>
      </c>
      <c r="L3685" t="s">
        <v>18</v>
      </c>
      <c r="M3685" t="s">
        <v>19</v>
      </c>
      <c r="N3685" s="2">
        <f t="shared" si="57"/>
        <v>0</v>
      </c>
      <c r="O3685">
        <f>DATEDIF(Table1[[#This Row],[Submission_Date]],Table1[[#This Row],[Decision_Date]],"D")</f>
        <v>15</v>
      </c>
      <c r="P3685">
        <f>Table1[[#This Row],[Claim_Amount]]-Table1[[#This Row],[Paid_Amount]]</f>
        <v>836.5600000000004</v>
      </c>
    </row>
    <row r="3686" spans="1:16" x14ac:dyDescent="0.3">
      <c r="A3686" t="s">
        <v>6639</v>
      </c>
      <c r="B3686" t="s">
        <v>2086</v>
      </c>
      <c r="C3686" s="1">
        <v>45490</v>
      </c>
      <c r="D3686" s="1">
        <v>45506</v>
      </c>
      <c r="E3686" s="1">
        <v>45565</v>
      </c>
      <c r="F3686" t="s">
        <v>27</v>
      </c>
      <c r="G3686" t="s">
        <v>16</v>
      </c>
      <c r="H3686" t="s">
        <v>17</v>
      </c>
      <c r="I3686">
        <v>99213</v>
      </c>
      <c r="J3686">
        <v>2929.17</v>
      </c>
      <c r="K3686">
        <v>2489.5100000000002</v>
      </c>
      <c r="L3686" t="s">
        <v>18</v>
      </c>
      <c r="M3686" t="s">
        <v>19</v>
      </c>
      <c r="N3686" s="2">
        <f t="shared" si="57"/>
        <v>0</v>
      </c>
      <c r="O3686">
        <f>DATEDIF(Table1[[#This Row],[Submission_Date]],Table1[[#This Row],[Decision_Date]],"D")</f>
        <v>59</v>
      </c>
      <c r="P3686">
        <f>Table1[[#This Row],[Claim_Amount]]-Table1[[#This Row],[Paid_Amount]]</f>
        <v>439.65999999999985</v>
      </c>
    </row>
    <row r="3687" spans="1:16" x14ac:dyDescent="0.3">
      <c r="A3687" t="s">
        <v>6640</v>
      </c>
      <c r="B3687" t="s">
        <v>6641</v>
      </c>
      <c r="C3687" s="1">
        <v>45109</v>
      </c>
      <c r="D3687" s="1">
        <v>45123</v>
      </c>
      <c r="E3687" s="1">
        <v>45161</v>
      </c>
      <c r="F3687" t="s">
        <v>48</v>
      </c>
      <c r="G3687" t="s">
        <v>79</v>
      </c>
      <c r="H3687" t="s">
        <v>52</v>
      </c>
      <c r="I3687">
        <v>66984</v>
      </c>
      <c r="J3687">
        <v>915.59</v>
      </c>
      <c r="K3687">
        <v>0</v>
      </c>
      <c r="L3687" t="s">
        <v>60</v>
      </c>
      <c r="M3687" t="s">
        <v>153</v>
      </c>
      <c r="N3687" s="2">
        <f t="shared" si="57"/>
        <v>1</v>
      </c>
      <c r="O3687">
        <f>DATEDIF(Table1[[#This Row],[Submission_Date]],Table1[[#This Row],[Decision_Date]],"D")</f>
        <v>38</v>
      </c>
      <c r="P3687">
        <f>Table1[[#This Row],[Claim_Amount]]-Table1[[#This Row],[Paid_Amount]]</f>
        <v>915.59</v>
      </c>
    </row>
    <row r="3688" spans="1:16" x14ac:dyDescent="0.3">
      <c r="A3688" t="s">
        <v>6642</v>
      </c>
      <c r="B3688" t="s">
        <v>6643</v>
      </c>
      <c r="C3688" s="1">
        <v>44950</v>
      </c>
      <c r="D3688" s="1">
        <v>44971</v>
      </c>
      <c r="E3688" s="1">
        <v>45007</v>
      </c>
      <c r="F3688" t="s">
        <v>106</v>
      </c>
      <c r="G3688" t="s">
        <v>16</v>
      </c>
      <c r="H3688" t="s">
        <v>29</v>
      </c>
      <c r="I3688">
        <v>80053</v>
      </c>
      <c r="J3688">
        <v>13202.37</v>
      </c>
      <c r="K3688">
        <v>9964.74</v>
      </c>
      <c r="L3688" t="s">
        <v>18</v>
      </c>
      <c r="M3688" t="s">
        <v>19</v>
      </c>
      <c r="N3688" s="2">
        <f t="shared" si="57"/>
        <v>0</v>
      </c>
      <c r="O3688">
        <f>DATEDIF(Table1[[#This Row],[Submission_Date]],Table1[[#This Row],[Decision_Date]],"D")</f>
        <v>36</v>
      </c>
      <c r="P3688">
        <f>Table1[[#This Row],[Claim_Amount]]-Table1[[#This Row],[Paid_Amount]]</f>
        <v>3237.630000000001</v>
      </c>
    </row>
    <row r="3689" spans="1:16" x14ac:dyDescent="0.3">
      <c r="A3689" t="s">
        <v>6644</v>
      </c>
      <c r="B3689" t="s">
        <v>4536</v>
      </c>
      <c r="C3689" s="1">
        <v>45133</v>
      </c>
      <c r="D3689" s="1">
        <v>45142</v>
      </c>
      <c r="E3689" s="1">
        <v>45201</v>
      </c>
      <c r="F3689" t="s">
        <v>27</v>
      </c>
      <c r="G3689" t="s">
        <v>41</v>
      </c>
      <c r="H3689" t="s">
        <v>49</v>
      </c>
      <c r="I3689">
        <v>27130</v>
      </c>
      <c r="J3689">
        <v>2234.61</v>
      </c>
      <c r="K3689">
        <v>1925.37</v>
      </c>
      <c r="L3689" t="s">
        <v>18</v>
      </c>
      <c r="M3689" t="s">
        <v>19</v>
      </c>
      <c r="N3689" s="2">
        <f t="shared" si="57"/>
        <v>0</v>
      </c>
      <c r="O3689">
        <f>DATEDIF(Table1[[#This Row],[Submission_Date]],Table1[[#This Row],[Decision_Date]],"D")</f>
        <v>59</v>
      </c>
      <c r="P3689">
        <f>Table1[[#This Row],[Claim_Amount]]-Table1[[#This Row],[Paid_Amount]]</f>
        <v>309.24000000000024</v>
      </c>
    </row>
    <row r="3690" spans="1:16" x14ac:dyDescent="0.3">
      <c r="A3690" t="s">
        <v>6645</v>
      </c>
      <c r="B3690" t="s">
        <v>2954</v>
      </c>
      <c r="C3690" s="1">
        <v>45497</v>
      </c>
      <c r="D3690" s="1">
        <v>45517</v>
      </c>
      <c r="E3690" s="1">
        <v>45563</v>
      </c>
      <c r="F3690" t="s">
        <v>27</v>
      </c>
      <c r="G3690" t="s">
        <v>23</v>
      </c>
      <c r="H3690" t="s">
        <v>55</v>
      </c>
      <c r="I3690">
        <v>63047</v>
      </c>
      <c r="J3690">
        <v>5015.62</v>
      </c>
      <c r="K3690">
        <v>0</v>
      </c>
      <c r="L3690" t="s">
        <v>30</v>
      </c>
      <c r="M3690" t="s">
        <v>19</v>
      </c>
      <c r="N3690" s="2">
        <f t="shared" si="57"/>
        <v>0</v>
      </c>
      <c r="O3690">
        <f>DATEDIF(Table1[[#This Row],[Submission_Date]],Table1[[#This Row],[Decision_Date]],"D")</f>
        <v>46</v>
      </c>
      <c r="P3690">
        <f>Table1[[#This Row],[Claim_Amount]]-Table1[[#This Row],[Paid_Amount]]</f>
        <v>5015.62</v>
      </c>
    </row>
    <row r="3691" spans="1:16" x14ac:dyDescent="0.3">
      <c r="A3691" t="s">
        <v>6646</v>
      </c>
      <c r="B3691" t="s">
        <v>6647</v>
      </c>
      <c r="C3691" s="1">
        <v>45303</v>
      </c>
      <c r="D3691" s="1">
        <v>45322</v>
      </c>
      <c r="E3691" s="1">
        <v>45375</v>
      </c>
      <c r="F3691" t="s">
        <v>15</v>
      </c>
      <c r="G3691" t="s">
        <v>34</v>
      </c>
      <c r="H3691" t="s">
        <v>49</v>
      </c>
      <c r="I3691">
        <v>70553</v>
      </c>
      <c r="J3691">
        <v>1601.39</v>
      </c>
      <c r="K3691">
        <v>0</v>
      </c>
      <c r="L3691" t="s">
        <v>60</v>
      </c>
      <c r="M3691" t="s">
        <v>61</v>
      </c>
      <c r="N3691" s="2">
        <f t="shared" si="57"/>
        <v>1</v>
      </c>
      <c r="O3691">
        <f>DATEDIF(Table1[[#This Row],[Submission_Date]],Table1[[#This Row],[Decision_Date]],"D")</f>
        <v>53</v>
      </c>
      <c r="P3691">
        <f>Table1[[#This Row],[Claim_Amount]]-Table1[[#This Row],[Paid_Amount]]</f>
        <v>1601.39</v>
      </c>
    </row>
    <row r="3692" spans="1:16" x14ac:dyDescent="0.3">
      <c r="A3692" t="s">
        <v>6648</v>
      </c>
      <c r="B3692" t="s">
        <v>6649</v>
      </c>
      <c r="C3692" s="1">
        <v>45076</v>
      </c>
      <c r="D3692" s="1">
        <v>45087</v>
      </c>
      <c r="E3692" s="1">
        <v>45095</v>
      </c>
      <c r="F3692" t="s">
        <v>72</v>
      </c>
      <c r="G3692" t="s">
        <v>23</v>
      </c>
      <c r="H3692" t="s">
        <v>24</v>
      </c>
      <c r="I3692">
        <v>27130</v>
      </c>
      <c r="J3692">
        <v>2770.23</v>
      </c>
      <c r="K3692">
        <v>2281.67</v>
      </c>
      <c r="L3692" t="s">
        <v>18</v>
      </c>
      <c r="M3692" t="s">
        <v>19</v>
      </c>
      <c r="N3692" s="2">
        <f t="shared" si="57"/>
        <v>0</v>
      </c>
      <c r="O3692">
        <f>DATEDIF(Table1[[#This Row],[Submission_Date]],Table1[[#This Row],[Decision_Date]],"D")</f>
        <v>8</v>
      </c>
      <c r="P3692">
        <f>Table1[[#This Row],[Claim_Amount]]-Table1[[#This Row],[Paid_Amount]]</f>
        <v>488.55999999999995</v>
      </c>
    </row>
    <row r="3693" spans="1:16" x14ac:dyDescent="0.3">
      <c r="A3693" t="s">
        <v>6650</v>
      </c>
      <c r="B3693" t="s">
        <v>4345</v>
      </c>
      <c r="C3693" s="1">
        <v>45597</v>
      </c>
      <c r="D3693" s="1">
        <v>45603</v>
      </c>
      <c r="E3693" s="1">
        <v>45636</v>
      </c>
      <c r="F3693" t="s">
        <v>15</v>
      </c>
      <c r="G3693" t="s">
        <v>28</v>
      </c>
      <c r="H3693" t="s">
        <v>29</v>
      </c>
      <c r="I3693">
        <v>63047</v>
      </c>
      <c r="J3693">
        <v>3538.91</v>
      </c>
      <c r="K3693">
        <v>2838.91</v>
      </c>
      <c r="L3693" t="s">
        <v>18</v>
      </c>
      <c r="M3693" t="s">
        <v>19</v>
      </c>
      <c r="N3693" s="2">
        <f t="shared" si="57"/>
        <v>0</v>
      </c>
      <c r="O3693">
        <f>DATEDIF(Table1[[#This Row],[Submission_Date]],Table1[[#This Row],[Decision_Date]],"D")</f>
        <v>33</v>
      </c>
      <c r="P3693">
        <f>Table1[[#This Row],[Claim_Amount]]-Table1[[#This Row],[Paid_Amount]]</f>
        <v>700</v>
      </c>
    </row>
    <row r="3694" spans="1:16" x14ac:dyDescent="0.3">
      <c r="A3694" t="s">
        <v>6651</v>
      </c>
      <c r="B3694" t="s">
        <v>5434</v>
      </c>
      <c r="C3694" s="1">
        <v>45455</v>
      </c>
      <c r="D3694" s="1">
        <v>45478</v>
      </c>
      <c r="E3694" s="1">
        <v>45516</v>
      </c>
      <c r="F3694" t="s">
        <v>22</v>
      </c>
      <c r="G3694" t="s">
        <v>79</v>
      </c>
      <c r="H3694" t="s">
        <v>24</v>
      </c>
      <c r="I3694">
        <v>99215</v>
      </c>
      <c r="J3694">
        <v>4791.29</v>
      </c>
      <c r="K3694">
        <v>0</v>
      </c>
      <c r="L3694" t="s">
        <v>60</v>
      </c>
      <c r="M3694" t="s">
        <v>61</v>
      </c>
      <c r="N3694" s="2">
        <f t="shared" si="57"/>
        <v>1</v>
      </c>
      <c r="O3694">
        <f>DATEDIF(Table1[[#This Row],[Submission_Date]],Table1[[#This Row],[Decision_Date]],"D")</f>
        <v>38</v>
      </c>
      <c r="P3694">
        <f>Table1[[#This Row],[Claim_Amount]]-Table1[[#This Row],[Paid_Amount]]</f>
        <v>4791.29</v>
      </c>
    </row>
    <row r="3695" spans="1:16" x14ac:dyDescent="0.3">
      <c r="A3695" t="s">
        <v>6652</v>
      </c>
      <c r="B3695" t="s">
        <v>6653</v>
      </c>
      <c r="C3695" s="1">
        <v>45301</v>
      </c>
      <c r="D3695" s="1">
        <v>45330</v>
      </c>
      <c r="E3695" s="1">
        <v>45384</v>
      </c>
      <c r="F3695" t="s">
        <v>106</v>
      </c>
      <c r="G3695" t="s">
        <v>41</v>
      </c>
      <c r="H3695" t="s">
        <v>52</v>
      </c>
      <c r="I3695">
        <v>70553</v>
      </c>
      <c r="J3695">
        <v>4212.8500000000004</v>
      </c>
      <c r="K3695">
        <v>0</v>
      </c>
      <c r="L3695" t="s">
        <v>60</v>
      </c>
      <c r="M3695" t="s">
        <v>101</v>
      </c>
      <c r="N3695" s="2">
        <f t="shared" si="57"/>
        <v>1</v>
      </c>
      <c r="O3695">
        <f>DATEDIF(Table1[[#This Row],[Submission_Date]],Table1[[#This Row],[Decision_Date]],"D")</f>
        <v>54</v>
      </c>
      <c r="P3695">
        <f>Table1[[#This Row],[Claim_Amount]]-Table1[[#This Row],[Paid_Amount]]</f>
        <v>4212.8500000000004</v>
      </c>
    </row>
    <row r="3696" spans="1:16" x14ac:dyDescent="0.3">
      <c r="A3696" t="s">
        <v>6654</v>
      </c>
      <c r="B3696" t="s">
        <v>5831</v>
      </c>
      <c r="C3696" s="1">
        <v>45406</v>
      </c>
      <c r="D3696" s="1">
        <v>45413</v>
      </c>
      <c r="E3696" s="1">
        <v>45454</v>
      </c>
      <c r="F3696" t="s">
        <v>22</v>
      </c>
      <c r="G3696" t="s">
        <v>16</v>
      </c>
      <c r="H3696" t="s">
        <v>29</v>
      </c>
      <c r="I3696">
        <v>80053</v>
      </c>
      <c r="J3696">
        <v>3632.79</v>
      </c>
      <c r="K3696">
        <v>0</v>
      </c>
      <c r="L3696" t="s">
        <v>60</v>
      </c>
      <c r="M3696" t="s">
        <v>61</v>
      </c>
      <c r="N3696" s="2">
        <f t="shared" si="57"/>
        <v>1</v>
      </c>
      <c r="O3696">
        <f>DATEDIF(Table1[[#This Row],[Submission_Date]],Table1[[#This Row],[Decision_Date]],"D")</f>
        <v>41</v>
      </c>
      <c r="P3696">
        <f>Table1[[#This Row],[Claim_Amount]]-Table1[[#This Row],[Paid_Amount]]</f>
        <v>3632.79</v>
      </c>
    </row>
    <row r="3697" spans="1:16" x14ac:dyDescent="0.3">
      <c r="A3697" t="s">
        <v>6655</v>
      </c>
      <c r="B3697" t="s">
        <v>5942</v>
      </c>
      <c r="C3697" s="1">
        <v>45553</v>
      </c>
      <c r="D3697" s="1">
        <v>45558</v>
      </c>
      <c r="E3697" s="1">
        <v>45617</v>
      </c>
      <c r="F3697" t="s">
        <v>33</v>
      </c>
      <c r="G3697" t="s">
        <v>23</v>
      </c>
      <c r="H3697" t="s">
        <v>55</v>
      </c>
      <c r="I3697">
        <v>45378</v>
      </c>
      <c r="J3697">
        <v>1405.19</v>
      </c>
      <c r="K3697">
        <v>0</v>
      </c>
      <c r="L3697" t="s">
        <v>60</v>
      </c>
      <c r="M3697" t="s">
        <v>153</v>
      </c>
      <c r="N3697" s="2">
        <f t="shared" si="57"/>
        <v>1</v>
      </c>
      <c r="O3697">
        <f>DATEDIF(Table1[[#This Row],[Submission_Date]],Table1[[#This Row],[Decision_Date]],"D")</f>
        <v>59</v>
      </c>
      <c r="P3697">
        <f>Table1[[#This Row],[Claim_Amount]]-Table1[[#This Row],[Paid_Amount]]</f>
        <v>1405.19</v>
      </c>
    </row>
    <row r="3698" spans="1:16" x14ac:dyDescent="0.3">
      <c r="A3698" t="s">
        <v>6656</v>
      </c>
      <c r="B3698" t="s">
        <v>6657</v>
      </c>
      <c r="C3698" s="1">
        <v>45233</v>
      </c>
      <c r="D3698" s="1">
        <v>45261</v>
      </c>
      <c r="E3698" s="1">
        <v>45290</v>
      </c>
      <c r="F3698" t="s">
        <v>72</v>
      </c>
      <c r="G3698" t="s">
        <v>34</v>
      </c>
      <c r="H3698" t="s">
        <v>17</v>
      </c>
      <c r="I3698">
        <v>27447</v>
      </c>
      <c r="J3698">
        <v>1144.3599999999999</v>
      </c>
      <c r="K3698">
        <v>909.58</v>
      </c>
      <c r="L3698" t="s">
        <v>18</v>
      </c>
      <c r="M3698" t="s">
        <v>19</v>
      </c>
      <c r="N3698" s="2">
        <f t="shared" si="57"/>
        <v>0</v>
      </c>
      <c r="O3698">
        <f>DATEDIF(Table1[[#This Row],[Submission_Date]],Table1[[#This Row],[Decision_Date]],"D")</f>
        <v>29</v>
      </c>
      <c r="P3698">
        <f>Table1[[#This Row],[Claim_Amount]]-Table1[[#This Row],[Paid_Amount]]</f>
        <v>234.77999999999986</v>
      </c>
    </row>
    <row r="3699" spans="1:16" x14ac:dyDescent="0.3">
      <c r="A3699" t="s">
        <v>6658</v>
      </c>
      <c r="B3699" t="s">
        <v>6659</v>
      </c>
      <c r="C3699" s="1">
        <v>44988</v>
      </c>
      <c r="D3699" s="1">
        <v>44999</v>
      </c>
      <c r="E3699" s="1">
        <v>45049</v>
      </c>
      <c r="F3699" t="s">
        <v>72</v>
      </c>
      <c r="G3699" t="s">
        <v>34</v>
      </c>
      <c r="H3699" t="s">
        <v>24</v>
      </c>
      <c r="I3699">
        <v>80053</v>
      </c>
      <c r="J3699">
        <v>2359.2199999999998</v>
      </c>
      <c r="K3699">
        <v>2243.33</v>
      </c>
      <c r="L3699" t="s">
        <v>18</v>
      </c>
      <c r="M3699" t="s">
        <v>19</v>
      </c>
      <c r="N3699" s="2">
        <f t="shared" si="57"/>
        <v>0</v>
      </c>
      <c r="O3699">
        <f>DATEDIF(Table1[[#This Row],[Submission_Date]],Table1[[#This Row],[Decision_Date]],"D")</f>
        <v>50</v>
      </c>
      <c r="P3699">
        <f>Table1[[#This Row],[Claim_Amount]]-Table1[[#This Row],[Paid_Amount]]</f>
        <v>115.88999999999987</v>
      </c>
    </row>
    <row r="3700" spans="1:16" x14ac:dyDescent="0.3">
      <c r="A3700" t="s">
        <v>6660</v>
      </c>
      <c r="B3700" t="s">
        <v>6661</v>
      </c>
      <c r="C3700" s="1">
        <v>44994</v>
      </c>
      <c r="D3700" s="1">
        <v>45001</v>
      </c>
      <c r="E3700" s="1">
        <v>45010</v>
      </c>
      <c r="F3700" t="s">
        <v>15</v>
      </c>
      <c r="G3700" t="s">
        <v>23</v>
      </c>
      <c r="H3700" t="s">
        <v>45</v>
      </c>
      <c r="I3700">
        <v>99215</v>
      </c>
      <c r="J3700">
        <v>3814.26</v>
      </c>
      <c r="K3700">
        <v>3668.56</v>
      </c>
      <c r="L3700" t="s">
        <v>18</v>
      </c>
      <c r="M3700" t="s">
        <v>19</v>
      </c>
      <c r="N3700" s="2">
        <f t="shared" si="57"/>
        <v>0</v>
      </c>
      <c r="O3700">
        <f>DATEDIF(Table1[[#This Row],[Submission_Date]],Table1[[#This Row],[Decision_Date]],"D")</f>
        <v>9</v>
      </c>
      <c r="P3700">
        <f>Table1[[#This Row],[Claim_Amount]]-Table1[[#This Row],[Paid_Amount]]</f>
        <v>145.70000000000027</v>
      </c>
    </row>
    <row r="3701" spans="1:16" x14ac:dyDescent="0.3">
      <c r="A3701" t="s">
        <v>6662</v>
      </c>
      <c r="B3701" t="s">
        <v>6663</v>
      </c>
      <c r="C3701" s="1">
        <v>45272</v>
      </c>
      <c r="D3701" s="1">
        <v>45296</v>
      </c>
      <c r="E3701" s="1">
        <v>45331</v>
      </c>
      <c r="F3701" t="s">
        <v>48</v>
      </c>
      <c r="G3701" t="s">
        <v>79</v>
      </c>
      <c r="H3701" t="s">
        <v>35</v>
      </c>
      <c r="I3701">
        <v>27130</v>
      </c>
      <c r="J3701">
        <v>1512.96</v>
      </c>
      <c r="K3701">
        <v>0</v>
      </c>
      <c r="L3701" t="s">
        <v>60</v>
      </c>
      <c r="M3701" t="s">
        <v>153</v>
      </c>
      <c r="N3701" s="2">
        <f t="shared" si="57"/>
        <v>1</v>
      </c>
      <c r="O3701">
        <f>DATEDIF(Table1[[#This Row],[Submission_Date]],Table1[[#This Row],[Decision_Date]],"D")</f>
        <v>35</v>
      </c>
      <c r="P3701">
        <f>Table1[[#This Row],[Claim_Amount]]-Table1[[#This Row],[Paid_Amount]]</f>
        <v>1512.96</v>
      </c>
    </row>
    <row r="3702" spans="1:16" x14ac:dyDescent="0.3">
      <c r="A3702" t="s">
        <v>6664</v>
      </c>
      <c r="B3702" t="s">
        <v>6665</v>
      </c>
      <c r="C3702" s="1">
        <v>45222</v>
      </c>
      <c r="D3702" s="1">
        <v>45238</v>
      </c>
      <c r="E3702" s="1">
        <v>45276</v>
      </c>
      <c r="F3702" t="s">
        <v>48</v>
      </c>
      <c r="G3702" t="s">
        <v>34</v>
      </c>
      <c r="H3702" t="s">
        <v>17</v>
      </c>
      <c r="I3702">
        <v>27130</v>
      </c>
      <c r="J3702">
        <v>4239.2299999999996</v>
      </c>
      <c r="K3702">
        <v>3180.95</v>
      </c>
      <c r="L3702" t="s">
        <v>18</v>
      </c>
      <c r="M3702" t="s">
        <v>19</v>
      </c>
      <c r="N3702" s="2">
        <f t="shared" si="57"/>
        <v>0</v>
      </c>
      <c r="O3702">
        <f>DATEDIF(Table1[[#This Row],[Submission_Date]],Table1[[#This Row],[Decision_Date]],"D")</f>
        <v>38</v>
      </c>
      <c r="P3702">
        <f>Table1[[#This Row],[Claim_Amount]]-Table1[[#This Row],[Paid_Amount]]</f>
        <v>1058.2799999999997</v>
      </c>
    </row>
    <row r="3703" spans="1:16" x14ac:dyDescent="0.3">
      <c r="A3703" t="s">
        <v>6666</v>
      </c>
      <c r="B3703" t="s">
        <v>6667</v>
      </c>
      <c r="C3703" s="1">
        <v>45643</v>
      </c>
      <c r="D3703" s="1">
        <v>45659</v>
      </c>
      <c r="E3703" s="1">
        <v>45710</v>
      </c>
      <c r="F3703" t="s">
        <v>44</v>
      </c>
      <c r="G3703" t="s">
        <v>16</v>
      </c>
      <c r="H3703" t="s">
        <v>87</v>
      </c>
      <c r="I3703">
        <v>71046</v>
      </c>
      <c r="J3703">
        <v>5779.62</v>
      </c>
      <c r="K3703">
        <v>5754.5</v>
      </c>
      <c r="L3703" t="s">
        <v>18</v>
      </c>
      <c r="M3703" t="s">
        <v>19</v>
      </c>
      <c r="N3703" s="2">
        <f t="shared" si="57"/>
        <v>0</v>
      </c>
      <c r="O3703">
        <f>DATEDIF(Table1[[#This Row],[Submission_Date]],Table1[[#This Row],[Decision_Date]],"D")</f>
        <v>51</v>
      </c>
      <c r="P3703">
        <f>Table1[[#This Row],[Claim_Amount]]-Table1[[#This Row],[Paid_Amount]]</f>
        <v>25.119999999999891</v>
      </c>
    </row>
    <row r="3704" spans="1:16" x14ac:dyDescent="0.3">
      <c r="A3704" t="s">
        <v>6668</v>
      </c>
      <c r="B3704" t="s">
        <v>6669</v>
      </c>
      <c r="C3704" s="1">
        <v>45012</v>
      </c>
      <c r="D3704" s="1">
        <v>45033</v>
      </c>
      <c r="E3704" s="1">
        <v>45093</v>
      </c>
      <c r="F3704" t="s">
        <v>33</v>
      </c>
      <c r="G3704" t="s">
        <v>23</v>
      </c>
      <c r="H3704" t="s">
        <v>35</v>
      </c>
      <c r="I3704">
        <v>80053</v>
      </c>
      <c r="J3704">
        <v>868.65</v>
      </c>
      <c r="K3704">
        <v>670.52</v>
      </c>
      <c r="L3704" t="s">
        <v>18</v>
      </c>
      <c r="M3704" t="s">
        <v>19</v>
      </c>
      <c r="N3704" s="2">
        <f t="shared" si="57"/>
        <v>0</v>
      </c>
      <c r="O3704">
        <f>DATEDIF(Table1[[#This Row],[Submission_Date]],Table1[[#This Row],[Decision_Date]],"D")</f>
        <v>60</v>
      </c>
      <c r="P3704">
        <f>Table1[[#This Row],[Claim_Amount]]-Table1[[#This Row],[Paid_Amount]]</f>
        <v>198.13</v>
      </c>
    </row>
    <row r="3705" spans="1:16" x14ac:dyDescent="0.3">
      <c r="A3705" t="s">
        <v>6670</v>
      </c>
      <c r="B3705" t="s">
        <v>6671</v>
      </c>
      <c r="C3705" s="1">
        <v>45609</v>
      </c>
      <c r="D3705" s="1">
        <v>45619</v>
      </c>
      <c r="E3705" s="1">
        <v>45672</v>
      </c>
      <c r="F3705" t="s">
        <v>27</v>
      </c>
      <c r="G3705" t="s">
        <v>41</v>
      </c>
      <c r="H3705" t="s">
        <v>17</v>
      </c>
      <c r="I3705">
        <v>93000</v>
      </c>
      <c r="J3705">
        <v>925.62</v>
      </c>
      <c r="K3705">
        <v>778.88</v>
      </c>
      <c r="L3705" t="s">
        <v>18</v>
      </c>
      <c r="M3705" t="s">
        <v>19</v>
      </c>
      <c r="N3705" s="2">
        <f t="shared" si="57"/>
        <v>0</v>
      </c>
      <c r="O3705">
        <f>DATEDIF(Table1[[#This Row],[Submission_Date]],Table1[[#This Row],[Decision_Date]],"D")</f>
        <v>53</v>
      </c>
      <c r="P3705">
        <f>Table1[[#This Row],[Claim_Amount]]-Table1[[#This Row],[Paid_Amount]]</f>
        <v>146.74</v>
      </c>
    </row>
    <row r="3706" spans="1:16" x14ac:dyDescent="0.3">
      <c r="A3706" t="s">
        <v>6672</v>
      </c>
      <c r="B3706" t="s">
        <v>6673</v>
      </c>
      <c r="C3706" s="1">
        <v>45303</v>
      </c>
      <c r="D3706" s="1">
        <v>45328</v>
      </c>
      <c r="E3706" s="1">
        <v>45348</v>
      </c>
      <c r="F3706" t="s">
        <v>44</v>
      </c>
      <c r="G3706" t="s">
        <v>34</v>
      </c>
      <c r="H3706" t="s">
        <v>87</v>
      </c>
      <c r="I3706">
        <v>80053</v>
      </c>
      <c r="J3706">
        <v>1615.98</v>
      </c>
      <c r="K3706">
        <v>1372.62</v>
      </c>
      <c r="L3706" t="s">
        <v>18</v>
      </c>
      <c r="M3706" t="s">
        <v>19</v>
      </c>
      <c r="N3706" s="2">
        <f t="shared" si="57"/>
        <v>0</v>
      </c>
      <c r="O3706">
        <f>DATEDIF(Table1[[#This Row],[Submission_Date]],Table1[[#This Row],[Decision_Date]],"D")</f>
        <v>20</v>
      </c>
      <c r="P3706">
        <f>Table1[[#This Row],[Claim_Amount]]-Table1[[#This Row],[Paid_Amount]]</f>
        <v>243.36000000000013</v>
      </c>
    </row>
    <row r="3707" spans="1:16" x14ac:dyDescent="0.3">
      <c r="A3707" t="s">
        <v>6674</v>
      </c>
      <c r="B3707" t="s">
        <v>2832</v>
      </c>
      <c r="C3707" s="1">
        <v>44945</v>
      </c>
      <c r="D3707" s="1">
        <v>44951</v>
      </c>
      <c r="E3707" s="1">
        <v>45007</v>
      </c>
      <c r="F3707" t="s">
        <v>27</v>
      </c>
      <c r="G3707" t="s">
        <v>16</v>
      </c>
      <c r="H3707" t="s">
        <v>17</v>
      </c>
      <c r="I3707">
        <v>66984</v>
      </c>
      <c r="J3707">
        <v>2312.5100000000002</v>
      </c>
      <c r="K3707">
        <v>2000.92</v>
      </c>
      <c r="L3707" t="s">
        <v>18</v>
      </c>
      <c r="M3707" t="s">
        <v>19</v>
      </c>
      <c r="N3707" s="2">
        <f t="shared" si="57"/>
        <v>0</v>
      </c>
      <c r="O3707">
        <f>DATEDIF(Table1[[#This Row],[Submission_Date]],Table1[[#This Row],[Decision_Date]],"D")</f>
        <v>56</v>
      </c>
      <c r="P3707">
        <f>Table1[[#This Row],[Claim_Amount]]-Table1[[#This Row],[Paid_Amount]]</f>
        <v>311.59000000000015</v>
      </c>
    </row>
    <row r="3708" spans="1:16" x14ac:dyDescent="0.3">
      <c r="A3708" t="s">
        <v>6675</v>
      </c>
      <c r="B3708" t="s">
        <v>6676</v>
      </c>
      <c r="C3708" s="1">
        <v>45335</v>
      </c>
      <c r="D3708" s="1">
        <v>45341</v>
      </c>
      <c r="E3708" s="1">
        <v>45355</v>
      </c>
      <c r="F3708" t="s">
        <v>27</v>
      </c>
      <c r="G3708" t="s">
        <v>79</v>
      </c>
      <c r="H3708" t="s">
        <v>17</v>
      </c>
      <c r="I3708">
        <v>80053</v>
      </c>
      <c r="J3708">
        <v>1188.3800000000001</v>
      </c>
      <c r="K3708">
        <v>1131.06</v>
      </c>
      <c r="L3708" t="s">
        <v>18</v>
      </c>
      <c r="M3708" t="s">
        <v>19</v>
      </c>
      <c r="N3708" s="2">
        <f t="shared" si="57"/>
        <v>0</v>
      </c>
      <c r="O3708">
        <f>DATEDIF(Table1[[#This Row],[Submission_Date]],Table1[[#This Row],[Decision_Date]],"D")</f>
        <v>14</v>
      </c>
      <c r="P3708">
        <f>Table1[[#This Row],[Claim_Amount]]-Table1[[#This Row],[Paid_Amount]]</f>
        <v>57.320000000000164</v>
      </c>
    </row>
    <row r="3709" spans="1:16" x14ac:dyDescent="0.3">
      <c r="A3709" t="s">
        <v>6677</v>
      </c>
      <c r="B3709" t="s">
        <v>4686</v>
      </c>
      <c r="C3709" s="1">
        <v>45453</v>
      </c>
      <c r="D3709" s="1">
        <v>45474</v>
      </c>
      <c r="E3709" s="1">
        <v>45521</v>
      </c>
      <c r="F3709" t="s">
        <v>27</v>
      </c>
      <c r="G3709" t="s">
        <v>16</v>
      </c>
      <c r="H3709" t="s">
        <v>49</v>
      </c>
      <c r="I3709">
        <v>90837</v>
      </c>
      <c r="J3709">
        <v>5333.5</v>
      </c>
      <c r="K3709">
        <v>0</v>
      </c>
      <c r="L3709" t="s">
        <v>30</v>
      </c>
      <c r="M3709" t="s">
        <v>19</v>
      </c>
      <c r="N3709" s="2">
        <f t="shared" si="57"/>
        <v>0</v>
      </c>
      <c r="O3709">
        <f>DATEDIF(Table1[[#This Row],[Submission_Date]],Table1[[#This Row],[Decision_Date]],"D")</f>
        <v>47</v>
      </c>
      <c r="P3709">
        <f>Table1[[#This Row],[Claim_Amount]]-Table1[[#This Row],[Paid_Amount]]</f>
        <v>5333.5</v>
      </c>
    </row>
    <row r="3710" spans="1:16" x14ac:dyDescent="0.3">
      <c r="A3710" t="s">
        <v>6678</v>
      </c>
      <c r="B3710" t="s">
        <v>6679</v>
      </c>
      <c r="C3710" s="1">
        <v>45526</v>
      </c>
      <c r="D3710" s="1">
        <v>45540</v>
      </c>
      <c r="E3710" s="1">
        <v>45597</v>
      </c>
      <c r="F3710" t="s">
        <v>15</v>
      </c>
      <c r="G3710" t="s">
        <v>79</v>
      </c>
      <c r="H3710" t="s">
        <v>49</v>
      </c>
      <c r="I3710">
        <v>70553</v>
      </c>
      <c r="J3710">
        <v>2538.31</v>
      </c>
      <c r="K3710">
        <v>0</v>
      </c>
      <c r="L3710" t="s">
        <v>60</v>
      </c>
      <c r="M3710" t="s">
        <v>101</v>
      </c>
      <c r="N3710" s="2">
        <f t="shared" si="57"/>
        <v>1</v>
      </c>
      <c r="O3710">
        <f>DATEDIF(Table1[[#This Row],[Submission_Date]],Table1[[#This Row],[Decision_Date]],"D")</f>
        <v>57</v>
      </c>
      <c r="P3710">
        <f>Table1[[#This Row],[Claim_Amount]]-Table1[[#This Row],[Paid_Amount]]</f>
        <v>2538.31</v>
      </c>
    </row>
    <row r="3711" spans="1:16" x14ac:dyDescent="0.3">
      <c r="A3711" t="s">
        <v>6680</v>
      </c>
      <c r="B3711" t="s">
        <v>6681</v>
      </c>
      <c r="C3711" s="1">
        <v>45497</v>
      </c>
      <c r="D3711" s="1">
        <v>45522</v>
      </c>
      <c r="E3711" s="1">
        <v>45535</v>
      </c>
      <c r="F3711" t="s">
        <v>48</v>
      </c>
      <c r="G3711" t="s">
        <v>16</v>
      </c>
      <c r="H3711" t="s">
        <v>87</v>
      </c>
      <c r="I3711">
        <v>27447</v>
      </c>
      <c r="J3711">
        <v>1866.01</v>
      </c>
      <c r="K3711">
        <v>1703.33</v>
      </c>
      <c r="L3711" t="s">
        <v>18</v>
      </c>
      <c r="M3711" t="s">
        <v>19</v>
      </c>
      <c r="N3711" s="2">
        <f t="shared" si="57"/>
        <v>0</v>
      </c>
      <c r="O3711">
        <f>DATEDIF(Table1[[#This Row],[Submission_Date]],Table1[[#This Row],[Decision_Date]],"D")</f>
        <v>13</v>
      </c>
      <c r="P3711">
        <f>Table1[[#This Row],[Claim_Amount]]-Table1[[#This Row],[Paid_Amount]]</f>
        <v>162.68000000000006</v>
      </c>
    </row>
    <row r="3712" spans="1:16" x14ac:dyDescent="0.3">
      <c r="A3712" t="s">
        <v>6682</v>
      </c>
      <c r="B3712" t="s">
        <v>6683</v>
      </c>
      <c r="C3712" s="1">
        <v>45275</v>
      </c>
      <c r="D3712" s="1">
        <v>45290</v>
      </c>
      <c r="E3712" s="1">
        <v>45318</v>
      </c>
      <c r="F3712" t="s">
        <v>22</v>
      </c>
      <c r="G3712" t="s">
        <v>16</v>
      </c>
      <c r="H3712" t="s">
        <v>17</v>
      </c>
      <c r="I3712">
        <v>71046</v>
      </c>
      <c r="J3712">
        <v>573.22</v>
      </c>
      <c r="K3712">
        <v>517.80999999999995</v>
      </c>
      <c r="L3712" t="s">
        <v>18</v>
      </c>
      <c r="M3712" t="s">
        <v>19</v>
      </c>
      <c r="N3712" s="2">
        <f t="shared" si="57"/>
        <v>0</v>
      </c>
      <c r="O3712">
        <f>DATEDIF(Table1[[#This Row],[Submission_Date]],Table1[[#This Row],[Decision_Date]],"D")</f>
        <v>28</v>
      </c>
      <c r="P3712">
        <f>Table1[[#This Row],[Claim_Amount]]-Table1[[#This Row],[Paid_Amount]]</f>
        <v>55.410000000000082</v>
      </c>
    </row>
    <row r="3713" spans="1:16" x14ac:dyDescent="0.3">
      <c r="A3713" t="s">
        <v>6684</v>
      </c>
      <c r="B3713" t="s">
        <v>1118</v>
      </c>
      <c r="C3713" s="1">
        <v>45018</v>
      </c>
      <c r="D3713" s="1">
        <v>45021</v>
      </c>
      <c r="E3713" s="1">
        <v>45068</v>
      </c>
      <c r="F3713" t="s">
        <v>44</v>
      </c>
      <c r="G3713" t="s">
        <v>16</v>
      </c>
      <c r="H3713" t="s">
        <v>52</v>
      </c>
      <c r="I3713">
        <v>99214</v>
      </c>
      <c r="J3713">
        <v>631.03</v>
      </c>
      <c r="K3713">
        <v>0</v>
      </c>
      <c r="L3713" t="s">
        <v>60</v>
      </c>
      <c r="M3713" t="s">
        <v>80</v>
      </c>
      <c r="N3713" s="2">
        <f t="shared" si="57"/>
        <v>1</v>
      </c>
      <c r="O3713">
        <f>DATEDIF(Table1[[#This Row],[Submission_Date]],Table1[[#This Row],[Decision_Date]],"D")</f>
        <v>47</v>
      </c>
      <c r="P3713">
        <f>Table1[[#This Row],[Claim_Amount]]-Table1[[#This Row],[Paid_Amount]]</f>
        <v>631.03</v>
      </c>
    </row>
    <row r="3714" spans="1:16" x14ac:dyDescent="0.3">
      <c r="A3714" t="s">
        <v>6685</v>
      </c>
      <c r="B3714" t="s">
        <v>6686</v>
      </c>
      <c r="C3714" s="1">
        <v>45035</v>
      </c>
      <c r="D3714" s="1">
        <v>45048</v>
      </c>
      <c r="E3714" s="1">
        <v>45056</v>
      </c>
      <c r="F3714" t="s">
        <v>44</v>
      </c>
      <c r="G3714" t="s">
        <v>79</v>
      </c>
      <c r="H3714" t="s">
        <v>52</v>
      </c>
      <c r="I3714">
        <v>66984</v>
      </c>
      <c r="J3714">
        <v>2263.8200000000002</v>
      </c>
      <c r="K3714">
        <v>2175.63</v>
      </c>
      <c r="L3714" t="s">
        <v>18</v>
      </c>
      <c r="M3714" t="s">
        <v>19</v>
      </c>
      <c r="N3714" s="2">
        <f t="shared" si="57"/>
        <v>0</v>
      </c>
      <c r="O3714">
        <f>DATEDIF(Table1[[#This Row],[Submission_Date]],Table1[[#This Row],[Decision_Date]],"D")</f>
        <v>8</v>
      </c>
      <c r="P3714">
        <f>Table1[[#This Row],[Claim_Amount]]-Table1[[#This Row],[Paid_Amount]]</f>
        <v>88.190000000000055</v>
      </c>
    </row>
    <row r="3715" spans="1:16" x14ac:dyDescent="0.3">
      <c r="A3715" t="s">
        <v>6687</v>
      </c>
      <c r="B3715" t="s">
        <v>2510</v>
      </c>
      <c r="C3715" s="1">
        <v>45483</v>
      </c>
      <c r="D3715" s="1">
        <v>45493</v>
      </c>
      <c r="E3715" s="1">
        <v>45536</v>
      </c>
      <c r="F3715" t="s">
        <v>27</v>
      </c>
      <c r="G3715" t="s">
        <v>79</v>
      </c>
      <c r="H3715" t="s">
        <v>35</v>
      </c>
      <c r="I3715">
        <v>27447</v>
      </c>
      <c r="J3715">
        <v>328.3</v>
      </c>
      <c r="K3715">
        <v>297.55</v>
      </c>
      <c r="L3715" t="s">
        <v>18</v>
      </c>
      <c r="M3715" t="s">
        <v>19</v>
      </c>
      <c r="N3715" s="2">
        <f t="shared" ref="N3715:N3778" si="58">IF(L3715="Denied",1,0)</f>
        <v>0</v>
      </c>
      <c r="O3715">
        <f>DATEDIF(Table1[[#This Row],[Submission_Date]],Table1[[#This Row],[Decision_Date]],"D")</f>
        <v>43</v>
      </c>
      <c r="P3715">
        <f>Table1[[#This Row],[Claim_Amount]]-Table1[[#This Row],[Paid_Amount]]</f>
        <v>30.75</v>
      </c>
    </row>
    <row r="3716" spans="1:16" x14ac:dyDescent="0.3">
      <c r="A3716" t="s">
        <v>6688</v>
      </c>
      <c r="B3716" t="s">
        <v>6143</v>
      </c>
      <c r="C3716" s="1">
        <v>45493</v>
      </c>
      <c r="D3716" s="1">
        <v>45511</v>
      </c>
      <c r="E3716" s="1">
        <v>45561</v>
      </c>
      <c r="F3716" t="s">
        <v>15</v>
      </c>
      <c r="G3716" t="s">
        <v>28</v>
      </c>
      <c r="H3716" t="s">
        <v>29</v>
      </c>
      <c r="I3716">
        <v>63047</v>
      </c>
      <c r="J3716">
        <v>4064.76</v>
      </c>
      <c r="K3716">
        <v>3738.22</v>
      </c>
      <c r="L3716" t="s">
        <v>18</v>
      </c>
      <c r="M3716" t="s">
        <v>19</v>
      </c>
      <c r="N3716" s="2">
        <f t="shared" si="58"/>
        <v>0</v>
      </c>
      <c r="O3716">
        <f>DATEDIF(Table1[[#This Row],[Submission_Date]],Table1[[#This Row],[Decision_Date]],"D")</f>
        <v>50</v>
      </c>
      <c r="P3716">
        <f>Table1[[#This Row],[Claim_Amount]]-Table1[[#This Row],[Paid_Amount]]</f>
        <v>326.54000000000042</v>
      </c>
    </row>
    <row r="3717" spans="1:16" x14ac:dyDescent="0.3">
      <c r="A3717" t="s">
        <v>6689</v>
      </c>
      <c r="B3717" t="s">
        <v>3331</v>
      </c>
      <c r="C3717" s="1">
        <v>45583</v>
      </c>
      <c r="D3717" s="1">
        <v>45592</v>
      </c>
      <c r="E3717" s="1">
        <v>45603</v>
      </c>
      <c r="F3717" t="s">
        <v>33</v>
      </c>
      <c r="G3717" t="s">
        <v>79</v>
      </c>
      <c r="H3717" t="s">
        <v>35</v>
      </c>
      <c r="I3717">
        <v>99213</v>
      </c>
      <c r="J3717">
        <v>1593.16</v>
      </c>
      <c r="K3717">
        <v>1388.22</v>
      </c>
      <c r="L3717" t="s">
        <v>18</v>
      </c>
      <c r="M3717" t="s">
        <v>19</v>
      </c>
      <c r="N3717" s="2">
        <f t="shared" si="58"/>
        <v>0</v>
      </c>
      <c r="O3717">
        <f>DATEDIF(Table1[[#This Row],[Submission_Date]],Table1[[#This Row],[Decision_Date]],"D")</f>
        <v>11</v>
      </c>
      <c r="P3717">
        <f>Table1[[#This Row],[Claim_Amount]]-Table1[[#This Row],[Paid_Amount]]</f>
        <v>204.94000000000005</v>
      </c>
    </row>
    <row r="3718" spans="1:16" x14ac:dyDescent="0.3">
      <c r="A3718" t="s">
        <v>6690</v>
      </c>
      <c r="B3718" t="s">
        <v>2681</v>
      </c>
      <c r="C3718" s="1">
        <v>45020</v>
      </c>
      <c r="D3718" s="1">
        <v>45028</v>
      </c>
      <c r="E3718" s="1">
        <v>45083</v>
      </c>
      <c r="F3718" t="s">
        <v>15</v>
      </c>
      <c r="G3718" t="s">
        <v>34</v>
      </c>
      <c r="H3718" t="s">
        <v>52</v>
      </c>
      <c r="I3718">
        <v>80053</v>
      </c>
      <c r="J3718">
        <v>24208.87</v>
      </c>
      <c r="K3718">
        <v>0</v>
      </c>
      <c r="L3718" t="s">
        <v>30</v>
      </c>
      <c r="M3718" t="s">
        <v>19</v>
      </c>
      <c r="N3718" s="2">
        <f t="shared" si="58"/>
        <v>0</v>
      </c>
      <c r="O3718">
        <f>DATEDIF(Table1[[#This Row],[Submission_Date]],Table1[[#This Row],[Decision_Date]],"D")</f>
        <v>55</v>
      </c>
      <c r="P3718">
        <f>Table1[[#This Row],[Claim_Amount]]-Table1[[#This Row],[Paid_Amount]]</f>
        <v>24208.87</v>
      </c>
    </row>
    <row r="3719" spans="1:16" x14ac:dyDescent="0.3">
      <c r="A3719" t="s">
        <v>6691</v>
      </c>
      <c r="B3719" t="s">
        <v>5362</v>
      </c>
      <c r="C3719" s="1">
        <v>45009</v>
      </c>
      <c r="D3719" s="1">
        <v>45034</v>
      </c>
      <c r="E3719" s="1">
        <v>45062</v>
      </c>
      <c r="F3719" t="s">
        <v>15</v>
      </c>
      <c r="G3719" t="s">
        <v>16</v>
      </c>
      <c r="H3719" t="s">
        <v>29</v>
      </c>
      <c r="I3719">
        <v>80053</v>
      </c>
      <c r="J3719">
        <v>11456.73</v>
      </c>
      <c r="K3719">
        <v>10382.85</v>
      </c>
      <c r="L3719" t="s">
        <v>18</v>
      </c>
      <c r="M3719" t="s">
        <v>19</v>
      </c>
      <c r="N3719" s="2">
        <f t="shared" si="58"/>
        <v>0</v>
      </c>
      <c r="O3719">
        <f>DATEDIF(Table1[[#This Row],[Submission_Date]],Table1[[#This Row],[Decision_Date]],"D")</f>
        <v>28</v>
      </c>
      <c r="P3719">
        <f>Table1[[#This Row],[Claim_Amount]]-Table1[[#This Row],[Paid_Amount]]</f>
        <v>1073.8799999999992</v>
      </c>
    </row>
    <row r="3720" spans="1:16" x14ac:dyDescent="0.3">
      <c r="A3720" t="s">
        <v>6692</v>
      </c>
      <c r="B3720" t="s">
        <v>6693</v>
      </c>
      <c r="C3720" s="1">
        <v>45316</v>
      </c>
      <c r="D3720" s="1">
        <v>45328</v>
      </c>
      <c r="E3720" s="1">
        <v>45379</v>
      </c>
      <c r="F3720" t="s">
        <v>27</v>
      </c>
      <c r="G3720" t="s">
        <v>41</v>
      </c>
      <c r="H3720" t="s">
        <v>87</v>
      </c>
      <c r="I3720">
        <v>80053</v>
      </c>
      <c r="J3720">
        <v>1563.75</v>
      </c>
      <c r="K3720">
        <v>1494.26</v>
      </c>
      <c r="L3720" t="s">
        <v>18</v>
      </c>
      <c r="M3720" t="s">
        <v>19</v>
      </c>
      <c r="N3720" s="2">
        <f t="shared" si="58"/>
        <v>0</v>
      </c>
      <c r="O3720">
        <f>DATEDIF(Table1[[#This Row],[Submission_Date]],Table1[[#This Row],[Decision_Date]],"D")</f>
        <v>51</v>
      </c>
      <c r="P3720">
        <f>Table1[[#This Row],[Claim_Amount]]-Table1[[#This Row],[Paid_Amount]]</f>
        <v>69.490000000000009</v>
      </c>
    </row>
    <row r="3721" spans="1:16" x14ac:dyDescent="0.3">
      <c r="A3721" t="s">
        <v>6694</v>
      </c>
      <c r="B3721" t="s">
        <v>2743</v>
      </c>
      <c r="C3721" s="1">
        <v>45621</v>
      </c>
      <c r="D3721" s="1">
        <v>45625</v>
      </c>
      <c r="E3721" s="1">
        <v>45682</v>
      </c>
      <c r="F3721" t="s">
        <v>106</v>
      </c>
      <c r="G3721" t="s">
        <v>34</v>
      </c>
      <c r="H3721" t="s">
        <v>55</v>
      </c>
      <c r="I3721">
        <v>43239</v>
      </c>
      <c r="J3721">
        <v>1660.59</v>
      </c>
      <c r="K3721">
        <v>1331.78</v>
      </c>
      <c r="L3721" t="s">
        <v>18</v>
      </c>
      <c r="M3721" t="s">
        <v>19</v>
      </c>
      <c r="N3721" s="2">
        <f t="shared" si="58"/>
        <v>0</v>
      </c>
      <c r="O3721">
        <f>DATEDIF(Table1[[#This Row],[Submission_Date]],Table1[[#This Row],[Decision_Date]],"D")</f>
        <v>57</v>
      </c>
      <c r="P3721">
        <f>Table1[[#This Row],[Claim_Amount]]-Table1[[#This Row],[Paid_Amount]]</f>
        <v>328.80999999999995</v>
      </c>
    </row>
    <row r="3722" spans="1:16" x14ac:dyDescent="0.3">
      <c r="A3722" t="s">
        <v>6695</v>
      </c>
      <c r="B3722" t="s">
        <v>6696</v>
      </c>
      <c r="C3722" s="1">
        <v>45428</v>
      </c>
      <c r="D3722" s="1">
        <v>45438</v>
      </c>
      <c r="E3722" s="1">
        <v>45466</v>
      </c>
      <c r="F3722" t="s">
        <v>27</v>
      </c>
      <c r="G3722" t="s">
        <v>79</v>
      </c>
      <c r="H3722" t="s">
        <v>35</v>
      </c>
      <c r="I3722">
        <v>71046</v>
      </c>
      <c r="J3722">
        <v>4009.67</v>
      </c>
      <c r="K3722">
        <v>3071.91</v>
      </c>
      <c r="L3722" t="s">
        <v>18</v>
      </c>
      <c r="M3722" t="s">
        <v>19</v>
      </c>
      <c r="N3722" s="2">
        <f t="shared" si="58"/>
        <v>0</v>
      </c>
      <c r="O3722">
        <f>DATEDIF(Table1[[#This Row],[Submission_Date]],Table1[[#This Row],[Decision_Date]],"D")</f>
        <v>28</v>
      </c>
      <c r="P3722">
        <f>Table1[[#This Row],[Claim_Amount]]-Table1[[#This Row],[Paid_Amount]]</f>
        <v>937.76000000000022</v>
      </c>
    </row>
    <row r="3723" spans="1:16" x14ac:dyDescent="0.3">
      <c r="A3723" t="s">
        <v>6697</v>
      </c>
      <c r="B3723" t="s">
        <v>6698</v>
      </c>
      <c r="C3723" s="1">
        <v>45474</v>
      </c>
      <c r="D3723" s="1">
        <v>45486</v>
      </c>
      <c r="E3723" s="1">
        <v>45519</v>
      </c>
      <c r="F3723" t="s">
        <v>15</v>
      </c>
      <c r="G3723" t="s">
        <v>23</v>
      </c>
      <c r="H3723" t="s">
        <v>24</v>
      </c>
      <c r="I3723">
        <v>90837</v>
      </c>
      <c r="J3723">
        <v>7062.38</v>
      </c>
      <c r="K3723">
        <v>6703.53</v>
      </c>
      <c r="L3723" t="s">
        <v>18</v>
      </c>
      <c r="M3723" t="s">
        <v>19</v>
      </c>
      <c r="N3723" s="2">
        <f t="shared" si="58"/>
        <v>0</v>
      </c>
      <c r="O3723">
        <f>DATEDIF(Table1[[#This Row],[Submission_Date]],Table1[[#This Row],[Decision_Date]],"D")</f>
        <v>33</v>
      </c>
      <c r="P3723">
        <f>Table1[[#This Row],[Claim_Amount]]-Table1[[#This Row],[Paid_Amount]]</f>
        <v>358.85000000000036</v>
      </c>
    </row>
    <row r="3724" spans="1:16" x14ac:dyDescent="0.3">
      <c r="A3724" t="s">
        <v>6699</v>
      </c>
      <c r="B3724" t="s">
        <v>4682</v>
      </c>
      <c r="C3724" s="1">
        <v>45428</v>
      </c>
      <c r="D3724" s="1">
        <v>45458</v>
      </c>
      <c r="E3724" s="1">
        <v>45477</v>
      </c>
      <c r="F3724" t="s">
        <v>27</v>
      </c>
      <c r="G3724" t="s">
        <v>34</v>
      </c>
      <c r="H3724" t="s">
        <v>38</v>
      </c>
      <c r="I3724">
        <v>27447</v>
      </c>
      <c r="J3724">
        <v>487.64</v>
      </c>
      <c r="K3724">
        <v>383.98</v>
      </c>
      <c r="L3724" t="s">
        <v>18</v>
      </c>
      <c r="M3724" t="s">
        <v>19</v>
      </c>
      <c r="N3724" s="2">
        <f t="shared" si="58"/>
        <v>0</v>
      </c>
      <c r="O3724">
        <f>DATEDIF(Table1[[#This Row],[Submission_Date]],Table1[[#This Row],[Decision_Date]],"D")</f>
        <v>19</v>
      </c>
      <c r="P3724">
        <f>Table1[[#This Row],[Claim_Amount]]-Table1[[#This Row],[Paid_Amount]]</f>
        <v>103.65999999999997</v>
      </c>
    </row>
    <row r="3725" spans="1:16" x14ac:dyDescent="0.3">
      <c r="A3725" t="s">
        <v>6700</v>
      </c>
      <c r="B3725" t="s">
        <v>6701</v>
      </c>
      <c r="C3725" s="1">
        <v>45131</v>
      </c>
      <c r="D3725" s="1">
        <v>45141</v>
      </c>
      <c r="E3725" s="1">
        <v>45156</v>
      </c>
      <c r="F3725" t="s">
        <v>48</v>
      </c>
      <c r="G3725" t="s">
        <v>23</v>
      </c>
      <c r="H3725" t="s">
        <v>49</v>
      </c>
      <c r="I3725">
        <v>27447</v>
      </c>
      <c r="J3725">
        <v>433.07</v>
      </c>
      <c r="K3725">
        <v>0</v>
      </c>
      <c r="L3725" t="s">
        <v>60</v>
      </c>
      <c r="M3725" t="s">
        <v>176</v>
      </c>
      <c r="N3725" s="2">
        <f t="shared" si="58"/>
        <v>1</v>
      </c>
      <c r="O3725">
        <f>DATEDIF(Table1[[#This Row],[Submission_Date]],Table1[[#This Row],[Decision_Date]],"D")</f>
        <v>15</v>
      </c>
      <c r="P3725">
        <f>Table1[[#This Row],[Claim_Amount]]-Table1[[#This Row],[Paid_Amount]]</f>
        <v>433.07</v>
      </c>
    </row>
    <row r="3726" spans="1:16" x14ac:dyDescent="0.3">
      <c r="A3726" t="s">
        <v>6702</v>
      </c>
      <c r="B3726" t="s">
        <v>5406</v>
      </c>
      <c r="C3726" s="1">
        <v>45205</v>
      </c>
      <c r="D3726" s="1">
        <v>45229</v>
      </c>
      <c r="E3726" s="1">
        <v>45245</v>
      </c>
      <c r="F3726" t="s">
        <v>48</v>
      </c>
      <c r="G3726" t="s">
        <v>23</v>
      </c>
      <c r="H3726" t="s">
        <v>55</v>
      </c>
      <c r="I3726">
        <v>71046</v>
      </c>
      <c r="J3726">
        <v>1099.24</v>
      </c>
      <c r="K3726">
        <v>1085.01</v>
      </c>
      <c r="L3726" t="s">
        <v>18</v>
      </c>
      <c r="M3726" t="s">
        <v>19</v>
      </c>
      <c r="N3726" s="2">
        <f t="shared" si="58"/>
        <v>0</v>
      </c>
      <c r="O3726">
        <f>DATEDIF(Table1[[#This Row],[Submission_Date]],Table1[[#This Row],[Decision_Date]],"D")</f>
        <v>16</v>
      </c>
      <c r="P3726">
        <f>Table1[[#This Row],[Claim_Amount]]-Table1[[#This Row],[Paid_Amount]]</f>
        <v>14.230000000000018</v>
      </c>
    </row>
    <row r="3727" spans="1:16" x14ac:dyDescent="0.3">
      <c r="A3727" t="s">
        <v>6703</v>
      </c>
      <c r="B3727" t="s">
        <v>6704</v>
      </c>
      <c r="C3727" s="1">
        <v>45450</v>
      </c>
      <c r="D3727" s="1">
        <v>45472</v>
      </c>
      <c r="E3727" s="1">
        <v>45486</v>
      </c>
      <c r="F3727" t="s">
        <v>22</v>
      </c>
      <c r="G3727" t="s">
        <v>23</v>
      </c>
      <c r="H3727" t="s">
        <v>87</v>
      </c>
      <c r="I3727">
        <v>99213</v>
      </c>
      <c r="J3727">
        <v>2881.86</v>
      </c>
      <c r="K3727">
        <v>0</v>
      </c>
      <c r="L3727" t="s">
        <v>60</v>
      </c>
      <c r="M3727" t="s">
        <v>61</v>
      </c>
      <c r="N3727" s="2">
        <f t="shared" si="58"/>
        <v>1</v>
      </c>
      <c r="O3727">
        <f>DATEDIF(Table1[[#This Row],[Submission_Date]],Table1[[#This Row],[Decision_Date]],"D")</f>
        <v>14</v>
      </c>
      <c r="P3727">
        <f>Table1[[#This Row],[Claim_Amount]]-Table1[[#This Row],[Paid_Amount]]</f>
        <v>2881.86</v>
      </c>
    </row>
    <row r="3728" spans="1:16" x14ac:dyDescent="0.3">
      <c r="A3728" t="s">
        <v>6705</v>
      </c>
      <c r="B3728" t="s">
        <v>5997</v>
      </c>
      <c r="C3728" s="1">
        <v>44983</v>
      </c>
      <c r="D3728" s="1">
        <v>44996</v>
      </c>
      <c r="E3728" s="1">
        <v>45012</v>
      </c>
      <c r="F3728" t="s">
        <v>106</v>
      </c>
      <c r="G3728" t="s">
        <v>23</v>
      </c>
      <c r="H3728" t="s">
        <v>87</v>
      </c>
      <c r="I3728">
        <v>99215</v>
      </c>
      <c r="J3728">
        <v>2690.54</v>
      </c>
      <c r="K3728">
        <v>0</v>
      </c>
      <c r="L3728" t="s">
        <v>60</v>
      </c>
      <c r="M3728" t="s">
        <v>94</v>
      </c>
      <c r="N3728" s="2">
        <f t="shared" si="58"/>
        <v>1</v>
      </c>
      <c r="O3728">
        <f>DATEDIF(Table1[[#This Row],[Submission_Date]],Table1[[#This Row],[Decision_Date]],"D")</f>
        <v>16</v>
      </c>
      <c r="P3728">
        <f>Table1[[#This Row],[Claim_Amount]]-Table1[[#This Row],[Paid_Amount]]</f>
        <v>2690.54</v>
      </c>
    </row>
    <row r="3729" spans="1:16" x14ac:dyDescent="0.3">
      <c r="A3729" t="s">
        <v>6706</v>
      </c>
      <c r="B3729" t="s">
        <v>6707</v>
      </c>
      <c r="C3729" s="1">
        <v>45499</v>
      </c>
      <c r="D3729" s="1">
        <v>45504</v>
      </c>
      <c r="E3729" s="1">
        <v>45524</v>
      </c>
      <c r="F3729" t="s">
        <v>27</v>
      </c>
      <c r="G3729" t="s">
        <v>79</v>
      </c>
      <c r="H3729" t="s">
        <v>52</v>
      </c>
      <c r="I3729">
        <v>45378</v>
      </c>
      <c r="J3729">
        <v>4254.8599999999997</v>
      </c>
      <c r="K3729">
        <v>3484.16</v>
      </c>
      <c r="L3729" t="s">
        <v>18</v>
      </c>
      <c r="M3729" t="s">
        <v>19</v>
      </c>
      <c r="N3729" s="2">
        <f t="shared" si="58"/>
        <v>0</v>
      </c>
      <c r="O3729">
        <f>DATEDIF(Table1[[#This Row],[Submission_Date]],Table1[[#This Row],[Decision_Date]],"D")</f>
        <v>20</v>
      </c>
      <c r="P3729">
        <f>Table1[[#This Row],[Claim_Amount]]-Table1[[#This Row],[Paid_Amount]]</f>
        <v>770.69999999999982</v>
      </c>
    </row>
    <row r="3730" spans="1:16" x14ac:dyDescent="0.3">
      <c r="A3730" t="s">
        <v>6708</v>
      </c>
      <c r="B3730" t="s">
        <v>6709</v>
      </c>
      <c r="C3730" s="1">
        <v>45255</v>
      </c>
      <c r="D3730" s="1">
        <v>45268</v>
      </c>
      <c r="E3730" s="1">
        <v>45317</v>
      </c>
      <c r="F3730" t="s">
        <v>72</v>
      </c>
      <c r="G3730" t="s">
        <v>41</v>
      </c>
      <c r="H3730" t="s">
        <v>38</v>
      </c>
      <c r="I3730">
        <v>70553</v>
      </c>
      <c r="J3730">
        <v>692.45</v>
      </c>
      <c r="K3730">
        <v>681.46</v>
      </c>
      <c r="L3730" t="s">
        <v>18</v>
      </c>
      <c r="M3730" t="s">
        <v>19</v>
      </c>
      <c r="N3730" s="2">
        <f t="shared" si="58"/>
        <v>0</v>
      </c>
      <c r="O3730">
        <f>DATEDIF(Table1[[#This Row],[Submission_Date]],Table1[[#This Row],[Decision_Date]],"D")</f>
        <v>49</v>
      </c>
      <c r="P3730">
        <f>Table1[[#This Row],[Claim_Amount]]-Table1[[#This Row],[Paid_Amount]]</f>
        <v>10.990000000000009</v>
      </c>
    </row>
    <row r="3731" spans="1:16" x14ac:dyDescent="0.3">
      <c r="A3731" t="s">
        <v>6710</v>
      </c>
      <c r="B3731" t="s">
        <v>1055</v>
      </c>
      <c r="C3731" s="1">
        <v>45046</v>
      </c>
      <c r="D3731" s="1">
        <v>45048</v>
      </c>
      <c r="E3731" s="1">
        <v>45061</v>
      </c>
      <c r="F3731" t="s">
        <v>27</v>
      </c>
      <c r="G3731" t="s">
        <v>34</v>
      </c>
      <c r="H3731" t="s">
        <v>45</v>
      </c>
      <c r="I3731">
        <v>45378</v>
      </c>
      <c r="J3731">
        <v>283.45999999999998</v>
      </c>
      <c r="K3731">
        <v>0</v>
      </c>
      <c r="L3731" t="s">
        <v>60</v>
      </c>
      <c r="M3731" t="s">
        <v>153</v>
      </c>
      <c r="N3731" s="2">
        <f t="shared" si="58"/>
        <v>1</v>
      </c>
      <c r="O3731">
        <f>DATEDIF(Table1[[#This Row],[Submission_Date]],Table1[[#This Row],[Decision_Date]],"D")</f>
        <v>13</v>
      </c>
      <c r="P3731">
        <f>Table1[[#This Row],[Claim_Amount]]-Table1[[#This Row],[Paid_Amount]]</f>
        <v>283.45999999999998</v>
      </c>
    </row>
    <row r="3732" spans="1:16" x14ac:dyDescent="0.3">
      <c r="A3732" t="s">
        <v>6711</v>
      </c>
      <c r="B3732" t="s">
        <v>6712</v>
      </c>
      <c r="C3732" s="1">
        <v>45641</v>
      </c>
      <c r="D3732" s="1">
        <v>45652</v>
      </c>
      <c r="E3732" s="1">
        <v>45682</v>
      </c>
      <c r="F3732" t="s">
        <v>48</v>
      </c>
      <c r="G3732" t="s">
        <v>16</v>
      </c>
      <c r="H3732" t="s">
        <v>45</v>
      </c>
      <c r="I3732">
        <v>71046</v>
      </c>
      <c r="J3732">
        <v>3591.81</v>
      </c>
      <c r="K3732">
        <v>2940.53</v>
      </c>
      <c r="L3732" t="s">
        <v>18</v>
      </c>
      <c r="M3732" t="s">
        <v>19</v>
      </c>
      <c r="N3732" s="2">
        <f t="shared" si="58"/>
        <v>0</v>
      </c>
      <c r="O3732">
        <f>DATEDIF(Table1[[#This Row],[Submission_Date]],Table1[[#This Row],[Decision_Date]],"D")</f>
        <v>30</v>
      </c>
      <c r="P3732">
        <f>Table1[[#This Row],[Claim_Amount]]-Table1[[#This Row],[Paid_Amount]]</f>
        <v>651.27999999999975</v>
      </c>
    </row>
    <row r="3733" spans="1:16" x14ac:dyDescent="0.3">
      <c r="A3733" t="s">
        <v>6713</v>
      </c>
      <c r="B3733" t="s">
        <v>6714</v>
      </c>
      <c r="C3733" s="1">
        <v>45185</v>
      </c>
      <c r="D3733" s="1">
        <v>45196</v>
      </c>
      <c r="E3733" s="1">
        <v>45203</v>
      </c>
      <c r="F3733" t="s">
        <v>22</v>
      </c>
      <c r="G3733" t="s">
        <v>34</v>
      </c>
      <c r="H3733" t="s">
        <v>29</v>
      </c>
      <c r="I3733">
        <v>66984</v>
      </c>
      <c r="J3733">
        <v>932.1</v>
      </c>
      <c r="K3733">
        <v>835.16</v>
      </c>
      <c r="L3733" t="s">
        <v>18</v>
      </c>
      <c r="M3733" t="s">
        <v>19</v>
      </c>
      <c r="N3733" s="2">
        <f t="shared" si="58"/>
        <v>0</v>
      </c>
      <c r="O3733">
        <f>DATEDIF(Table1[[#This Row],[Submission_Date]],Table1[[#This Row],[Decision_Date]],"D")</f>
        <v>7</v>
      </c>
      <c r="P3733">
        <f>Table1[[#This Row],[Claim_Amount]]-Table1[[#This Row],[Paid_Amount]]</f>
        <v>96.940000000000055</v>
      </c>
    </row>
    <row r="3734" spans="1:16" x14ac:dyDescent="0.3">
      <c r="A3734" t="s">
        <v>6715</v>
      </c>
      <c r="B3734" t="s">
        <v>6716</v>
      </c>
      <c r="C3734" s="1">
        <v>45556</v>
      </c>
      <c r="D3734" s="1">
        <v>45564</v>
      </c>
      <c r="E3734" s="1">
        <v>45574</v>
      </c>
      <c r="F3734" t="s">
        <v>27</v>
      </c>
      <c r="G3734" t="s">
        <v>23</v>
      </c>
      <c r="H3734" t="s">
        <v>52</v>
      </c>
      <c r="I3734">
        <v>92928</v>
      </c>
      <c r="J3734">
        <v>359.68</v>
      </c>
      <c r="K3734">
        <v>331.36</v>
      </c>
      <c r="L3734" t="s">
        <v>18</v>
      </c>
      <c r="M3734" t="s">
        <v>19</v>
      </c>
      <c r="N3734" s="2">
        <f t="shared" si="58"/>
        <v>0</v>
      </c>
      <c r="O3734">
        <f>DATEDIF(Table1[[#This Row],[Submission_Date]],Table1[[#This Row],[Decision_Date]],"D")</f>
        <v>10</v>
      </c>
      <c r="P3734">
        <f>Table1[[#This Row],[Claim_Amount]]-Table1[[#This Row],[Paid_Amount]]</f>
        <v>28.319999999999993</v>
      </c>
    </row>
    <row r="3735" spans="1:16" x14ac:dyDescent="0.3">
      <c r="A3735" t="s">
        <v>6717</v>
      </c>
      <c r="B3735" t="s">
        <v>720</v>
      </c>
      <c r="C3735" s="1">
        <v>45340</v>
      </c>
      <c r="D3735" s="1">
        <v>45357</v>
      </c>
      <c r="E3735" s="1">
        <v>45391</v>
      </c>
      <c r="F3735" t="s">
        <v>72</v>
      </c>
      <c r="G3735" t="s">
        <v>28</v>
      </c>
      <c r="H3735" t="s">
        <v>55</v>
      </c>
      <c r="I3735">
        <v>92928</v>
      </c>
      <c r="J3735">
        <v>2030.53</v>
      </c>
      <c r="K3735">
        <v>1683.49</v>
      </c>
      <c r="L3735" t="s">
        <v>18</v>
      </c>
      <c r="M3735" t="s">
        <v>19</v>
      </c>
      <c r="N3735" s="2">
        <f t="shared" si="58"/>
        <v>0</v>
      </c>
      <c r="O3735">
        <f>DATEDIF(Table1[[#This Row],[Submission_Date]],Table1[[#This Row],[Decision_Date]],"D")</f>
        <v>34</v>
      </c>
      <c r="P3735">
        <f>Table1[[#This Row],[Claim_Amount]]-Table1[[#This Row],[Paid_Amount]]</f>
        <v>347.03999999999996</v>
      </c>
    </row>
    <row r="3736" spans="1:16" x14ac:dyDescent="0.3">
      <c r="A3736" t="s">
        <v>6718</v>
      </c>
      <c r="B3736" t="s">
        <v>6719</v>
      </c>
      <c r="C3736" s="1">
        <v>45348</v>
      </c>
      <c r="D3736" s="1">
        <v>45360</v>
      </c>
      <c r="E3736" s="1">
        <v>45387</v>
      </c>
      <c r="F3736" t="s">
        <v>33</v>
      </c>
      <c r="G3736" t="s">
        <v>34</v>
      </c>
      <c r="H3736" t="s">
        <v>52</v>
      </c>
      <c r="I3736">
        <v>71046</v>
      </c>
      <c r="J3736">
        <v>3410.25</v>
      </c>
      <c r="K3736">
        <v>0</v>
      </c>
      <c r="L3736" t="s">
        <v>60</v>
      </c>
      <c r="M3736" t="s">
        <v>153</v>
      </c>
      <c r="N3736" s="2">
        <f t="shared" si="58"/>
        <v>1</v>
      </c>
      <c r="O3736">
        <f>DATEDIF(Table1[[#This Row],[Submission_Date]],Table1[[#This Row],[Decision_Date]],"D")</f>
        <v>27</v>
      </c>
      <c r="P3736">
        <f>Table1[[#This Row],[Claim_Amount]]-Table1[[#This Row],[Paid_Amount]]</f>
        <v>3410.25</v>
      </c>
    </row>
    <row r="3737" spans="1:16" x14ac:dyDescent="0.3">
      <c r="A3737" t="s">
        <v>6720</v>
      </c>
      <c r="B3737" t="s">
        <v>6721</v>
      </c>
      <c r="C3737" s="1">
        <v>45390</v>
      </c>
      <c r="D3737" s="1">
        <v>45419</v>
      </c>
      <c r="E3737" s="1">
        <v>45442</v>
      </c>
      <c r="F3737" t="s">
        <v>22</v>
      </c>
      <c r="G3737" t="s">
        <v>23</v>
      </c>
      <c r="H3737" t="s">
        <v>29</v>
      </c>
      <c r="I3737">
        <v>71046</v>
      </c>
      <c r="J3737">
        <v>1639.84</v>
      </c>
      <c r="K3737">
        <v>1371.77</v>
      </c>
      <c r="L3737" t="s">
        <v>18</v>
      </c>
      <c r="M3737" t="s">
        <v>19</v>
      </c>
      <c r="N3737" s="2">
        <f t="shared" si="58"/>
        <v>0</v>
      </c>
      <c r="O3737">
        <f>DATEDIF(Table1[[#This Row],[Submission_Date]],Table1[[#This Row],[Decision_Date]],"D")</f>
        <v>23</v>
      </c>
      <c r="P3737">
        <f>Table1[[#This Row],[Claim_Amount]]-Table1[[#This Row],[Paid_Amount]]</f>
        <v>268.06999999999994</v>
      </c>
    </row>
    <row r="3738" spans="1:16" x14ac:dyDescent="0.3">
      <c r="A3738" t="s">
        <v>6722</v>
      </c>
      <c r="B3738" t="s">
        <v>3031</v>
      </c>
      <c r="C3738" s="1">
        <v>45310</v>
      </c>
      <c r="D3738" s="1">
        <v>45322</v>
      </c>
      <c r="E3738" s="1">
        <v>45336</v>
      </c>
      <c r="F3738" t="s">
        <v>48</v>
      </c>
      <c r="G3738" t="s">
        <v>16</v>
      </c>
      <c r="H3738" t="s">
        <v>55</v>
      </c>
      <c r="I3738">
        <v>99214</v>
      </c>
      <c r="J3738">
        <v>1253.53</v>
      </c>
      <c r="K3738">
        <v>947.83</v>
      </c>
      <c r="L3738" t="s">
        <v>18</v>
      </c>
      <c r="M3738" t="s">
        <v>19</v>
      </c>
      <c r="N3738" s="2">
        <f t="shared" si="58"/>
        <v>0</v>
      </c>
      <c r="O3738">
        <f>DATEDIF(Table1[[#This Row],[Submission_Date]],Table1[[#This Row],[Decision_Date]],"D")</f>
        <v>14</v>
      </c>
      <c r="P3738">
        <f>Table1[[#This Row],[Claim_Amount]]-Table1[[#This Row],[Paid_Amount]]</f>
        <v>305.69999999999993</v>
      </c>
    </row>
    <row r="3739" spans="1:16" x14ac:dyDescent="0.3">
      <c r="A3739" t="s">
        <v>6723</v>
      </c>
      <c r="B3739" t="s">
        <v>6724</v>
      </c>
      <c r="C3739" s="1">
        <v>45396</v>
      </c>
      <c r="D3739" s="1">
        <v>45408</v>
      </c>
      <c r="E3739" s="1">
        <v>45438</v>
      </c>
      <c r="F3739" t="s">
        <v>106</v>
      </c>
      <c r="G3739" t="s">
        <v>16</v>
      </c>
      <c r="H3739" t="s">
        <v>35</v>
      </c>
      <c r="I3739">
        <v>99213</v>
      </c>
      <c r="J3739">
        <v>1591.62</v>
      </c>
      <c r="K3739">
        <v>1200.5999999999999</v>
      </c>
      <c r="L3739" t="s">
        <v>18</v>
      </c>
      <c r="M3739" t="s">
        <v>19</v>
      </c>
      <c r="N3739" s="2">
        <f t="shared" si="58"/>
        <v>0</v>
      </c>
      <c r="O3739">
        <f>DATEDIF(Table1[[#This Row],[Submission_Date]],Table1[[#This Row],[Decision_Date]],"D")</f>
        <v>30</v>
      </c>
      <c r="P3739">
        <f>Table1[[#This Row],[Claim_Amount]]-Table1[[#This Row],[Paid_Amount]]</f>
        <v>391.02</v>
      </c>
    </row>
    <row r="3740" spans="1:16" x14ac:dyDescent="0.3">
      <c r="A3740" t="s">
        <v>6725</v>
      </c>
      <c r="B3740" t="s">
        <v>6483</v>
      </c>
      <c r="C3740" s="1">
        <v>45601</v>
      </c>
      <c r="D3740" s="1">
        <v>45619</v>
      </c>
      <c r="E3740" s="1">
        <v>45663</v>
      </c>
      <c r="F3740" t="s">
        <v>27</v>
      </c>
      <c r="G3740" t="s">
        <v>16</v>
      </c>
      <c r="H3740" t="s">
        <v>35</v>
      </c>
      <c r="I3740">
        <v>93000</v>
      </c>
      <c r="J3740">
        <v>1344.17</v>
      </c>
      <c r="K3740">
        <v>0</v>
      </c>
      <c r="L3740" t="s">
        <v>60</v>
      </c>
      <c r="M3740" t="s">
        <v>61</v>
      </c>
      <c r="N3740" s="2">
        <f t="shared" si="58"/>
        <v>1</v>
      </c>
      <c r="O3740">
        <f>DATEDIF(Table1[[#This Row],[Submission_Date]],Table1[[#This Row],[Decision_Date]],"D")</f>
        <v>44</v>
      </c>
      <c r="P3740">
        <f>Table1[[#This Row],[Claim_Amount]]-Table1[[#This Row],[Paid_Amount]]</f>
        <v>1344.17</v>
      </c>
    </row>
    <row r="3741" spans="1:16" x14ac:dyDescent="0.3">
      <c r="A3741" t="s">
        <v>6726</v>
      </c>
      <c r="B3741" t="s">
        <v>6727</v>
      </c>
      <c r="C3741" s="1">
        <v>45029</v>
      </c>
      <c r="D3741" s="1">
        <v>45046</v>
      </c>
      <c r="E3741" s="1">
        <v>45097</v>
      </c>
      <c r="F3741" t="s">
        <v>27</v>
      </c>
      <c r="G3741" t="s">
        <v>28</v>
      </c>
      <c r="H3741" t="s">
        <v>87</v>
      </c>
      <c r="I3741">
        <v>43239</v>
      </c>
      <c r="J3741">
        <v>614.96</v>
      </c>
      <c r="K3741">
        <v>502.04</v>
      </c>
      <c r="L3741" t="s">
        <v>18</v>
      </c>
      <c r="M3741" t="s">
        <v>19</v>
      </c>
      <c r="N3741" s="2">
        <f t="shared" si="58"/>
        <v>0</v>
      </c>
      <c r="O3741">
        <f>DATEDIF(Table1[[#This Row],[Submission_Date]],Table1[[#This Row],[Decision_Date]],"D")</f>
        <v>51</v>
      </c>
      <c r="P3741">
        <f>Table1[[#This Row],[Claim_Amount]]-Table1[[#This Row],[Paid_Amount]]</f>
        <v>112.92000000000002</v>
      </c>
    </row>
    <row r="3742" spans="1:16" x14ac:dyDescent="0.3">
      <c r="A3742" t="s">
        <v>6728</v>
      </c>
      <c r="B3742" t="s">
        <v>6729</v>
      </c>
      <c r="C3742" s="1">
        <v>45639</v>
      </c>
      <c r="D3742" s="1">
        <v>45650</v>
      </c>
      <c r="E3742" s="1">
        <v>45700</v>
      </c>
      <c r="F3742" t="s">
        <v>27</v>
      </c>
      <c r="G3742" t="s">
        <v>41</v>
      </c>
      <c r="H3742" t="s">
        <v>29</v>
      </c>
      <c r="I3742">
        <v>92928</v>
      </c>
      <c r="J3742">
        <v>1020.71</v>
      </c>
      <c r="K3742">
        <v>1011.39</v>
      </c>
      <c r="L3742" t="s">
        <v>18</v>
      </c>
      <c r="M3742" t="s">
        <v>19</v>
      </c>
      <c r="N3742" s="2">
        <f t="shared" si="58"/>
        <v>0</v>
      </c>
      <c r="O3742">
        <f>DATEDIF(Table1[[#This Row],[Submission_Date]],Table1[[#This Row],[Decision_Date]],"D")</f>
        <v>50</v>
      </c>
      <c r="P3742">
        <f>Table1[[#This Row],[Claim_Amount]]-Table1[[#This Row],[Paid_Amount]]</f>
        <v>9.32000000000005</v>
      </c>
    </row>
    <row r="3743" spans="1:16" x14ac:dyDescent="0.3">
      <c r="A3743" t="s">
        <v>6730</v>
      </c>
      <c r="B3743" t="s">
        <v>1687</v>
      </c>
      <c r="C3743" s="1">
        <v>45316</v>
      </c>
      <c r="D3743" s="1">
        <v>45335</v>
      </c>
      <c r="E3743" s="1">
        <v>45373</v>
      </c>
      <c r="F3743" t="s">
        <v>27</v>
      </c>
      <c r="G3743" t="s">
        <v>28</v>
      </c>
      <c r="H3743" t="s">
        <v>45</v>
      </c>
      <c r="I3743">
        <v>90837</v>
      </c>
      <c r="J3743">
        <v>2743.59</v>
      </c>
      <c r="K3743">
        <v>2561.7399999999998</v>
      </c>
      <c r="L3743" t="s">
        <v>18</v>
      </c>
      <c r="M3743" t="s">
        <v>19</v>
      </c>
      <c r="N3743" s="2">
        <f t="shared" si="58"/>
        <v>0</v>
      </c>
      <c r="O3743">
        <f>DATEDIF(Table1[[#This Row],[Submission_Date]],Table1[[#This Row],[Decision_Date]],"D")</f>
        <v>38</v>
      </c>
      <c r="P3743">
        <f>Table1[[#This Row],[Claim_Amount]]-Table1[[#This Row],[Paid_Amount]]</f>
        <v>181.85000000000036</v>
      </c>
    </row>
    <row r="3744" spans="1:16" x14ac:dyDescent="0.3">
      <c r="A3744" t="s">
        <v>6731</v>
      </c>
      <c r="B3744" t="s">
        <v>6732</v>
      </c>
      <c r="C3744" s="1">
        <v>45512</v>
      </c>
      <c r="D3744" s="1">
        <v>45531</v>
      </c>
      <c r="E3744" s="1">
        <v>45569</v>
      </c>
      <c r="F3744" t="s">
        <v>22</v>
      </c>
      <c r="G3744" t="s">
        <v>16</v>
      </c>
      <c r="H3744" t="s">
        <v>38</v>
      </c>
      <c r="I3744">
        <v>80053</v>
      </c>
      <c r="J3744">
        <v>2338.6799999999998</v>
      </c>
      <c r="K3744">
        <v>1798.38</v>
      </c>
      <c r="L3744" t="s">
        <v>18</v>
      </c>
      <c r="M3744" t="s">
        <v>19</v>
      </c>
      <c r="N3744" s="2">
        <f t="shared" si="58"/>
        <v>0</v>
      </c>
      <c r="O3744">
        <f>DATEDIF(Table1[[#This Row],[Submission_Date]],Table1[[#This Row],[Decision_Date]],"D")</f>
        <v>38</v>
      </c>
      <c r="P3744">
        <f>Table1[[#This Row],[Claim_Amount]]-Table1[[#This Row],[Paid_Amount]]</f>
        <v>540.29999999999973</v>
      </c>
    </row>
    <row r="3745" spans="1:16" x14ac:dyDescent="0.3">
      <c r="A3745" t="s">
        <v>6733</v>
      </c>
      <c r="B3745" t="s">
        <v>6734</v>
      </c>
      <c r="C3745" s="1">
        <v>45251</v>
      </c>
      <c r="D3745" s="1">
        <v>45255</v>
      </c>
      <c r="E3745" s="1">
        <v>45309</v>
      </c>
      <c r="F3745" t="s">
        <v>48</v>
      </c>
      <c r="G3745" t="s">
        <v>34</v>
      </c>
      <c r="H3745" t="s">
        <v>45</v>
      </c>
      <c r="I3745">
        <v>92928</v>
      </c>
      <c r="J3745">
        <v>2068.23</v>
      </c>
      <c r="K3745">
        <v>1820.42</v>
      </c>
      <c r="L3745" t="s">
        <v>18</v>
      </c>
      <c r="M3745" t="s">
        <v>19</v>
      </c>
      <c r="N3745" s="2">
        <f t="shared" si="58"/>
        <v>0</v>
      </c>
      <c r="O3745">
        <f>DATEDIF(Table1[[#This Row],[Submission_Date]],Table1[[#This Row],[Decision_Date]],"D")</f>
        <v>54</v>
      </c>
      <c r="P3745">
        <f>Table1[[#This Row],[Claim_Amount]]-Table1[[#This Row],[Paid_Amount]]</f>
        <v>247.80999999999995</v>
      </c>
    </row>
    <row r="3746" spans="1:16" x14ac:dyDescent="0.3">
      <c r="A3746" t="s">
        <v>6735</v>
      </c>
      <c r="B3746" t="s">
        <v>6736</v>
      </c>
      <c r="C3746" s="1">
        <v>45224</v>
      </c>
      <c r="D3746" s="1">
        <v>45248</v>
      </c>
      <c r="E3746" s="1">
        <v>45266</v>
      </c>
      <c r="F3746" t="s">
        <v>15</v>
      </c>
      <c r="G3746" t="s">
        <v>79</v>
      </c>
      <c r="H3746" t="s">
        <v>17</v>
      </c>
      <c r="I3746">
        <v>93000</v>
      </c>
      <c r="J3746">
        <v>815.57</v>
      </c>
      <c r="K3746">
        <v>619.69000000000005</v>
      </c>
      <c r="L3746" t="s">
        <v>18</v>
      </c>
      <c r="M3746" t="s">
        <v>19</v>
      </c>
      <c r="N3746" s="2">
        <f t="shared" si="58"/>
        <v>0</v>
      </c>
      <c r="O3746">
        <f>DATEDIF(Table1[[#This Row],[Submission_Date]],Table1[[#This Row],[Decision_Date]],"D")</f>
        <v>18</v>
      </c>
      <c r="P3746">
        <f>Table1[[#This Row],[Claim_Amount]]-Table1[[#This Row],[Paid_Amount]]</f>
        <v>195.88</v>
      </c>
    </row>
    <row r="3747" spans="1:16" x14ac:dyDescent="0.3">
      <c r="A3747" t="s">
        <v>6737</v>
      </c>
      <c r="B3747" t="s">
        <v>6738</v>
      </c>
      <c r="C3747" s="1">
        <v>44951</v>
      </c>
      <c r="D3747" s="1">
        <v>44980</v>
      </c>
      <c r="E3747" s="1">
        <v>44995</v>
      </c>
      <c r="F3747" t="s">
        <v>22</v>
      </c>
      <c r="G3747" t="s">
        <v>79</v>
      </c>
      <c r="H3747" t="s">
        <v>24</v>
      </c>
      <c r="I3747">
        <v>93000</v>
      </c>
      <c r="J3747">
        <v>1563.68</v>
      </c>
      <c r="K3747">
        <v>0</v>
      </c>
      <c r="L3747" t="s">
        <v>30</v>
      </c>
      <c r="M3747" t="s">
        <v>19</v>
      </c>
      <c r="N3747" s="2">
        <f t="shared" si="58"/>
        <v>0</v>
      </c>
      <c r="O3747">
        <f>DATEDIF(Table1[[#This Row],[Submission_Date]],Table1[[#This Row],[Decision_Date]],"D")</f>
        <v>15</v>
      </c>
      <c r="P3747">
        <f>Table1[[#This Row],[Claim_Amount]]-Table1[[#This Row],[Paid_Amount]]</f>
        <v>1563.68</v>
      </c>
    </row>
    <row r="3748" spans="1:16" x14ac:dyDescent="0.3">
      <c r="A3748" t="s">
        <v>6739</v>
      </c>
      <c r="B3748" t="s">
        <v>2220</v>
      </c>
      <c r="C3748" s="1">
        <v>45070</v>
      </c>
      <c r="D3748" s="1">
        <v>45098</v>
      </c>
      <c r="E3748" s="1">
        <v>45106</v>
      </c>
      <c r="F3748" t="s">
        <v>44</v>
      </c>
      <c r="G3748" t="s">
        <v>34</v>
      </c>
      <c r="H3748" t="s">
        <v>55</v>
      </c>
      <c r="I3748">
        <v>66984</v>
      </c>
      <c r="J3748">
        <v>316.82</v>
      </c>
      <c r="K3748">
        <v>0</v>
      </c>
      <c r="L3748" t="s">
        <v>30</v>
      </c>
      <c r="M3748" t="s">
        <v>19</v>
      </c>
      <c r="N3748" s="2">
        <f t="shared" si="58"/>
        <v>0</v>
      </c>
      <c r="O3748">
        <f>DATEDIF(Table1[[#This Row],[Submission_Date]],Table1[[#This Row],[Decision_Date]],"D")</f>
        <v>8</v>
      </c>
      <c r="P3748">
        <f>Table1[[#This Row],[Claim_Amount]]-Table1[[#This Row],[Paid_Amount]]</f>
        <v>316.82</v>
      </c>
    </row>
    <row r="3749" spans="1:16" x14ac:dyDescent="0.3">
      <c r="A3749" t="s">
        <v>6740</v>
      </c>
      <c r="B3749" t="s">
        <v>6741</v>
      </c>
      <c r="C3749" s="1">
        <v>45123</v>
      </c>
      <c r="D3749" s="1">
        <v>45144</v>
      </c>
      <c r="E3749" s="1">
        <v>45188</v>
      </c>
      <c r="F3749" t="s">
        <v>27</v>
      </c>
      <c r="G3749" t="s">
        <v>34</v>
      </c>
      <c r="H3749" t="s">
        <v>17</v>
      </c>
      <c r="I3749">
        <v>90837</v>
      </c>
      <c r="J3749">
        <v>2085.54</v>
      </c>
      <c r="K3749">
        <v>0</v>
      </c>
      <c r="L3749" t="s">
        <v>60</v>
      </c>
      <c r="M3749" t="s">
        <v>447</v>
      </c>
      <c r="N3749" s="2">
        <f t="shared" si="58"/>
        <v>1</v>
      </c>
      <c r="O3749">
        <f>DATEDIF(Table1[[#This Row],[Submission_Date]],Table1[[#This Row],[Decision_Date]],"D")</f>
        <v>44</v>
      </c>
      <c r="P3749">
        <f>Table1[[#This Row],[Claim_Amount]]-Table1[[#This Row],[Paid_Amount]]</f>
        <v>2085.54</v>
      </c>
    </row>
    <row r="3750" spans="1:16" x14ac:dyDescent="0.3">
      <c r="A3750" t="s">
        <v>6742</v>
      </c>
      <c r="B3750" t="s">
        <v>6743</v>
      </c>
      <c r="C3750" s="1">
        <v>45023</v>
      </c>
      <c r="D3750" s="1">
        <v>45040</v>
      </c>
      <c r="E3750" s="1">
        <v>45081</v>
      </c>
      <c r="F3750" t="s">
        <v>22</v>
      </c>
      <c r="G3750" t="s">
        <v>34</v>
      </c>
      <c r="H3750" t="s">
        <v>87</v>
      </c>
      <c r="I3750">
        <v>90837</v>
      </c>
      <c r="J3750">
        <v>5670.8</v>
      </c>
      <c r="K3750">
        <v>0</v>
      </c>
      <c r="L3750" t="s">
        <v>60</v>
      </c>
      <c r="M3750" t="s">
        <v>221</v>
      </c>
      <c r="N3750" s="2">
        <f t="shared" si="58"/>
        <v>1</v>
      </c>
      <c r="O3750">
        <f>DATEDIF(Table1[[#This Row],[Submission_Date]],Table1[[#This Row],[Decision_Date]],"D")</f>
        <v>41</v>
      </c>
      <c r="P3750">
        <f>Table1[[#This Row],[Claim_Amount]]-Table1[[#This Row],[Paid_Amount]]</f>
        <v>5670.8</v>
      </c>
    </row>
    <row r="3751" spans="1:16" x14ac:dyDescent="0.3">
      <c r="A3751" t="s">
        <v>6744</v>
      </c>
      <c r="B3751" t="s">
        <v>6745</v>
      </c>
      <c r="C3751" s="1">
        <v>45132</v>
      </c>
      <c r="D3751" s="1">
        <v>45151</v>
      </c>
      <c r="E3751" s="1">
        <v>45208</v>
      </c>
      <c r="F3751" t="s">
        <v>27</v>
      </c>
      <c r="G3751" t="s">
        <v>34</v>
      </c>
      <c r="H3751" t="s">
        <v>52</v>
      </c>
      <c r="I3751">
        <v>43239</v>
      </c>
      <c r="J3751">
        <v>555.96</v>
      </c>
      <c r="K3751">
        <v>540.29</v>
      </c>
      <c r="L3751" t="s">
        <v>18</v>
      </c>
      <c r="M3751" t="s">
        <v>19</v>
      </c>
      <c r="N3751" s="2">
        <f t="shared" si="58"/>
        <v>0</v>
      </c>
      <c r="O3751">
        <f>DATEDIF(Table1[[#This Row],[Submission_Date]],Table1[[#This Row],[Decision_Date]],"D")</f>
        <v>57</v>
      </c>
      <c r="P3751">
        <f>Table1[[#This Row],[Claim_Amount]]-Table1[[#This Row],[Paid_Amount]]</f>
        <v>15.670000000000073</v>
      </c>
    </row>
    <row r="3752" spans="1:16" x14ac:dyDescent="0.3">
      <c r="A3752" t="s">
        <v>6746</v>
      </c>
      <c r="B3752" t="s">
        <v>6747</v>
      </c>
      <c r="C3752" s="1">
        <v>45221</v>
      </c>
      <c r="D3752" s="1">
        <v>45246</v>
      </c>
      <c r="E3752" s="1">
        <v>45291</v>
      </c>
      <c r="F3752" t="s">
        <v>15</v>
      </c>
      <c r="G3752" t="s">
        <v>79</v>
      </c>
      <c r="H3752" t="s">
        <v>24</v>
      </c>
      <c r="I3752">
        <v>63047</v>
      </c>
      <c r="J3752">
        <v>1131.45</v>
      </c>
      <c r="K3752">
        <v>1113.98</v>
      </c>
      <c r="L3752" t="s">
        <v>18</v>
      </c>
      <c r="M3752" t="s">
        <v>19</v>
      </c>
      <c r="N3752" s="2">
        <f t="shared" si="58"/>
        <v>0</v>
      </c>
      <c r="O3752">
        <f>DATEDIF(Table1[[#This Row],[Submission_Date]],Table1[[#This Row],[Decision_Date]],"D")</f>
        <v>45</v>
      </c>
      <c r="P3752">
        <f>Table1[[#This Row],[Claim_Amount]]-Table1[[#This Row],[Paid_Amount]]</f>
        <v>17.470000000000027</v>
      </c>
    </row>
    <row r="3753" spans="1:16" x14ac:dyDescent="0.3">
      <c r="A3753" t="s">
        <v>6748</v>
      </c>
      <c r="B3753" t="s">
        <v>1849</v>
      </c>
      <c r="C3753" s="1">
        <v>45115</v>
      </c>
      <c r="D3753" s="1">
        <v>45145</v>
      </c>
      <c r="E3753" s="1">
        <v>45155</v>
      </c>
      <c r="F3753" t="s">
        <v>44</v>
      </c>
      <c r="G3753" t="s">
        <v>34</v>
      </c>
      <c r="H3753" t="s">
        <v>38</v>
      </c>
      <c r="I3753">
        <v>45378</v>
      </c>
      <c r="J3753">
        <v>2352.62</v>
      </c>
      <c r="K3753">
        <v>0</v>
      </c>
      <c r="L3753" t="s">
        <v>60</v>
      </c>
      <c r="M3753" t="s">
        <v>153</v>
      </c>
      <c r="N3753" s="2">
        <f t="shared" si="58"/>
        <v>1</v>
      </c>
      <c r="O3753">
        <f>DATEDIF(Table1[[#This Row],[Submission_Date]],Table1[[#This Row],[Decision_Date]],"D")</f>
        <v>10</v>
      </c>
      <c r="P3753">
        <f>Table1[[#This Row],[Claim_Amount]]-Table1[[#This Row],[Paid_Amount]]</f>
        <v>2352.62</v>
      </c>
    </row>
    <row r="3754" spans="1:16" x14ac:dyDescent="0.3">
      <c r="A3754" t="s">
        <v>6749</v>
      </c>
      <c r="B3754" t="s">
        <v>6750</v>
      </c>
      <c r="C3754" s="1">
        <v>45629</v>
      </c>
      <c r="D3754" s="1">
        <v>45631</v>
      </c>
      <c r="E3754" s="1">
        <v>45644</v>
      </c>
      <c r="F3754" t="s">
        <v>72</v>
      </c>
      <c r="G3754" t="s">
        <v>79</v>
      </c>
      <c r="H3754" t="s">
        <v>52</v>
      </c>
      <c r="I3754">
        <v>90837</v>
      </c>
      <c r="J3754">
        <v>4925.96</v>
      </c>
      <c r="K3754">
        <v>4431.6099999999997</v>
      </c>
      <c r="L3754" t="s">
        <v>18</v>
      </c>
      <c r="M3754" t="s">
        <v>19</v>
      </c>
      <c r="N3754" s="2">
        <f t="shared" si="58"/>
        <v>0</v>
      </c>
      <c r="O3754">
        <f>DATEDIF(Table1[[#This Row],[Submission_Date]],Table1[[#This Row],[Decision_Date]],"D")</f>
        <v>13</v>
      </c>
      <c r="P3754">
        <f>Table1[[#This Row],[Claim_Amount]]-Table1[[#This Row],[Paid_Amount]]</f>
        <v>494.35000000000036</v>
      </c>
    </row>
    <row r="3755" spans="1:16" x14ac:dyDescent="0.3">
      <c r="A3755" t="s">
        <v>6751</v>
      </c>
      <c r="B3755" t="s">
        <v>5117</v>
      </c>
      <c r="C3755" s="1">
        <v>45321</v>
      </c>
      <c r="D3755" s="1">
        <v>45329</v>
      </c>
      <c r="E3755" s="1">
        <v>45351</v>
      </c>
      <c r="F3755" t="s">
        <v>27</v>
      </c>
      <c r="G3755" t="s">
        <v>23</v>
      </c>
      <c r="H3755" t="s">
        <v>87</v>
      </c>
      <c r="I3755">
        <v>27447</v>
      </c>
      <c r="J3755">
        <v>1263.22</v>
      </c>
      <c r="K3755">
        <v>1137.23</v>
      </c>
      <c r="L3755" t="s">
        <v>18</v>
      </c>
      <c r="M3755" t="s">
        <v>19</v>
      </c>
      <c r="N3755" s="2">
        <f t="shared" si="58"/>
        <v>0</v>
      </c>
      <c r="O3755">
        <f>DATEDIF(Table1[[#This Row],[Submission_Date]],Table1[[#This Row],[Decision_Date]],"D")</f>
        <v>22</v>
      </c>
      <c r="P3755">
        <f>Table1[[#This Row],[Claim_Amount]]-Table1[[#This Row],[Paid_Amount]]</f>
        <v>125.99000000000001</v>
      </c>
    </row>
    <row r="3756" spans="1:16" x14ac:dyDescent="0.3">
      <c r="A3756" t="s">
        <v>6752</v>
      </c>
      <c r="B3756" t="s">
        <v>3510</v>
      </c>
      <c r="C3756" s="1">
        <v>45500</v>
      </c>
      <c r="D3756" s="1">
        <v>45530</v>
      </c>
      <c r="E3756" s="1">
        <v>45544</v>
      </c>
      <c r="F3756" t="s">
        <v>22</v>
      </c>
      <c r="G3756" t="s">
        <v>34</v>
      </c>
      <c r="H3756" t="s">
        <v>35</v>
      </c>
      <c r="I3756">
        <v>45378</v>
      </c>
      <c r="J3756">
        <v>1039.19</v>
      </c>
      <c r="K3756">
        <v>846.29</v>
      </c>
      <c r="L3756" t="s">
        <v>18</v>
      </c>
      <c r="M3756" t="s">
        <v>19</v>
      </c>
      <c r="N3756" s="2">
        <f t="shared" si="58"/>
        <v>0</v>
      </c>
      <c r="O3756">
        <f>DATEDIF(Table1[[#This Row],[Submission_Date]],Table1[[#This Row],[Decision_Date]],"D")</f>
        <v>14</v>
      </c>
      <c r="P3756">
        <f>Table1[[#This Row],[Claim_Amount]]-Table1[[#This Row],[Paid_Amount]]</f>
        <v>192.90000000000009</v>
      </c>
    </row>
    <row r="3757" spans="1:16" x14ac:dyDescent="0.3">
      <c r="A3757" t="s">
        <v>6753</v>
      </c>
      <c r="B3757" t="s">
        <v>6754</v>
      </c>
      <c r="C3757" s="1">
        <v>45128</v>
      </c>
      <c r="D3757" s="1">
        <v>45137</v>
      </c>
      <c r="E3757" s="1">
        <v>45155</v>
      </c>
      <c r="F3757" t="s">
        <v>15</v>
      </c>
      <c r="G3757" t="s">
        <v>23</v>
      </c>
      <c r="H3757" t="s">
        <v>38</v>
      </c>
      <c r="I3757">
        <v>70553</v>
      </c>
      <c r="J3757">
        <v>374.23</v>
      </c>
      <c r="K3757">
        <v>349.14</v>
      </c>
      <c r="L3757" t="s">
        <v>18</v>
      </c>
      <c r="M3757" t="s">
        <v>19</v>
      </c>
      <c r="N3757" s="2">
        <f t="shared" si="58"/>
        <v>0</v>
      </c>
      <c r="O3757">
        <f>DATEDIF(Table1[[#This Row],[Submission_Date]],Table1[[#This Row],[Decision_Date]],"D")</f>
        <v>18</v>
      </c>
      <c r="P3757">
        <f>Table1[[#This Row],[Claim_Amount]]-Table1[[#This Row],[Paid_Amount]]</f>
        <v>25.090000000000032</v>
      </c>
    </row>
    <row r="3758" spans="1:16" x14ac:dyDescent="0.3">
      <c r="A3758" t="s">
        <v>6755</v>
      </c>
      <c r="B3758" t="s">
        <v>6756</v>
      </c>
      <c r="C3758" s="1">
        <v>45554</v>
      </c>
      <c r="D3758" s="1">
        <v>45570</v>
      </c>
      <c r="E3758" s="1">
        <v>45594</v>
      </c>
      <c r="F3758" t="s">
        <v>72</v>
      </c>
      <c r="G3758" t="s">
        <v>28</v>
      </c>
      <c r="H3758" t="s">
        <v>49</v>
      </c>
      <c r="I3758">
        <v>80053</v>
      </c>
      <c r="J3758">
        <v>1964.02</v>
      </c>
      <c r="K3758">
        <v>1651.74</v>
      </c>
      <c r="L3758" t="s">
        <v>18</v>
      </c>
      <c r="M3758" t="s">
        <v>19</v>
      </c>
      <c r="N3758" s="2">
        <f t="shared" si="58"/>
        <v>0</v>
      </c>
      <c r="O3758">
        <f>DATEDIF(Table1[[#This Row],[Submission_Date]],Table1[[#This Row],[Decision_Date]],"D")</f>
        <v>24</v>
      </c>
      <c r="P3758">
        <f>Table1[[#This Row],[Claim_Amount]]-Table1[[#This Row],[Paid_Amount]]</f>
        <v>312.27999999999997</v>
      </c>
    </row>
    <row r="3759" spans="1:16" x14ac:dyDescent="0.3">
      <c r="A3759" t="s">
        <v>6757</v>
      </c>
      <c r="B3759" t="s">
        <v>1843</v>
      </c>
      <c r="C3759" s="1">
        <v>45596</v>
      </c>
      <c r="D3759" s="1">
        <v>45611</v>
      </c>
      <c r="E3759" s="1">
        <v>45651</v>
      </c>
      <c r="F3759" t="s">
        <v>27</v>
      </c>
      <c r="G3759" t="s">
        <v>28</v>
      </c>
      <c r="H3759" t="s">
        <v>87</v>
      </c>
      <c r="I3759">
        <v>43239</v>
      </c>
      <c r="J3759">
        <v>9261.8700000000008</v>
      </c>
      <c r="K3759">
        <v>8751.68</v>
      </c>
      <c r="L3759" t="s">
        <v>18</v>
      </c>
      <c r="M3759" t="s">
        <v>19</v>
      </c>
      <c r="N3759" s="2">
        <f t="shared" si="58"/>
        <v>0</v>
      </c>
      <c r="O3759">
        <f>DATEDIF(Table1[[#This Row],[Submission_Date]],Table1[[#This Row],[Decision_Date]],"D")</f>
        <v>40</v>
      </c>
      <c r="P3759">
        <f>Table1[[#This Row],[Claim_Amount]]-Table1[[#This Row],[Paid_Amount]]</f>
        <v>510.19000000000051</v>
      </c>
    </row>
    <row r="3760" spans="1:16" x14ac:dyDescent="0.3">
      <c r="A3760" t="s">
        <v>6758</v>
      </c>
      <c r="B3760" t="s">
        <v>6759</v>
      </c>
      <c r="C3760" s="1">
        <v>45614</v>
      </c>
      <c r="D3760" s="1">
        <v>45636</v>
      </c>
      <c r="E3760" s="1">
        <v>45653</v>
      </c>
      <c r="F3760" t="s">
        <v>48</v>
      </c>
      <c r="G3760" t="s">
        <v>79</v>
      </c>
      <c r="H3760" t="s">
        <v>87</v>
      </c>
      <c r="I3760">
        <v>99213</v>
      </c>
      <c r="J3760">
        <v>2257.21</v>
      </c>
      <c r="K3760">
        <v>0</v>
      </c>
      <c r="L3760" t="s">
        <v>60</v>
      </c>
      <c r="M3760" t="s">
        <v>447</v>
      </c>
      <c r="N3760" s="2">
        <f t="shared" si="58"/>
        <v>1</v>
      </c>
      <c r="O3760">
        <f>DATEDIF(Table1[[#This Row],[Submission_Date]],Table1[[#This Row],[Decision_Date]],"D")</f>
        <v>17</v>
      </c>
      <c r="P3760">
        <f>Table1[[#This Row],[Claim_Amount]]-Table1[[#This Row],[Paid_Amount]]</f>
        <v>2257.21</v>
      </c>
    </row>
    <row r="3761" spans="1:16" x14ac:dyDescent="0.3">
      <c r="A3761" t="s">
        <v>6760</v>
      </c>
      <c r="B3761" t="s">
        <v>6761</v>
      </c>
      <c r="C3761" s="1">
        <v>45318</v>
      </c>
      <c r="D3761" s="1">
        <v>45348</v>
      </c>
      <c r="E3761" s="1">
        <v>45394</v>
      </c>
      <c r="F3761" t="s">
        <v>48</v>
      </c>
      <c r="G3761" t="s">
        <v>16</v>
      </c>
      <c r="H3761" t="s">
        <v>87</v>
      </c>
      <c r="I3761">
        <v>90837</v>
      </c>
      <c r="J3761">
        <v>1776.1</v>
      </c>
      <c r="K3761">
        <v>1422.86</v>
      </c>
      <c r="L3761" t="s">
        <v>18</v>
      </c>
      <c r="M3761" t="s">
        <v>19</v>
      </c>
      <c r="N3761" s="2">
        <f t="shared" si="58"/>
        <v>0</v>
      </c>
      <c r="O3761">
        <f>DATEDIF(Table1[[#This Row],[Submission_Date]],Table1[[#This Row],[Decision_Date]],"D")</f>
        <v>46</v>
      </c>
      <c r="P3761">
        <f>Table1[[#This Row],[Claim_Amount]]-Table1[[#This Row],[Paid_Amount]]</f>
        <v>353.24</v>
      </c>
    </row>
    <row r="3762" spans="1:16" x14ac:dyDescent="0.3">
      <c r="A3762" t="s">
        <v>6762</v>
      </c>
      <c r="B3762" t="s">
        <v>6763</v>
      </c>
      <c r="C3762" s="1">
        <v>45528</v>
      </c>
      <c r="D3762" s="1">
        <v>45537</v>
      </c>
      <c r="E3762" s="1">
        <v>45581</v>
      </c>
      <c r="F3762" t="s">
        <v>15</v>
      </c>
      <c r="G3762" t="s">
        <v>34</v>
      </c>
      <c r="H3762" t="s">
        <v>35</v>
      </c>
      <c r="I3762">
        <v>99215</v>
      </c>
      <c r="J3762">
        <v>2339.44</v>
      </c>
      <c r="K3762">
        <v>2291.23</v>
      </c>
      <c r="L3762" t="s">
        <v>18</v>
      </c>
      <c r="M3762" t="s">
        <v>19</v>
      </c>
      <c r="N3762" s="2">
        <f t="shared" si="58"/>
        <v>0</v>
      </c>
      <c r="O3762">
        <f>DATEDIF(Table1[[#This Row],[Submission_Date]],Table1[[#This Row],[Decision_Date]],"D")</f>
        <v>44</v>
      </c>
      <c r="P3762">
        <f>Table1[[#This Row],[Claim_Amount]]-Table1[[#This Row],[Paid_Amount]]</f>
        <v>48.210000000000036</v>
      </c>
    </row>
    <row r="3763" spans="1:16" x14ac:dyDescent="0.3">
      <c r="A3763" t="s">
        <v>6764</v>
      </c>
      <c r="B3763" t="s">
        <v>6765</v>
      </c>
      <c r="C3763" s="1">
        <v>45560</v>
      </c>
      <c r="D3763" s="1">
        <v>45569</v>
      </c>
      <c r="E3763" s="1">
        <v>45615</v>
      </c>
      <c r="F3763" t="s">
        <v>27</v>
      </c>
      <c r="G3763" t="s">
        <v>79</v>
      </c>
      <c r="H3763" t="s">
        <v>29</v>
      </c>
      <c r="I3763">
        <v>99215</v>
      </c>
      <c r="J3763">
        <v>1792.07</v>
      </c>
      <c r="K3763">
        <v>1382.49</v>
      </c>
      <c r="L3763" t="s">
        <v>18</v>
      </c>
      <c r="M3763" t="s">
        <v>19</v>
      </c>
      <c r="N3763" s="2">
        <f t="shared" si="58"/>
        <v>0</v>
      </c>
      <c r="O3763">
        <f>DATEDIF(Table1[[#This Row],[Submission_Date]],Table1[[#This Row],[Decision_Date]],"D")</f>
        <v>46</v>
      </c>
      <c r="P3763">
        <f>Table1[[#This Row],[Claim_Amount]]-Table1[[#This Row],[Paid_Amount]]</f>
        <v>409.57999999999993</v>
      </c>
    </row>
    <row r="3764" spans="1:16" x14ac:dyDescent="0.3">
      <c r="A3764" t="s">
        <v>6766</v>
      </c>
      <c r="B3764" t="s">
        <v>2622</v>
      </c>
      <c r="C3764" s="1">
        <v>45279</v>
      </c>
      <c r="D3764" s="1">
        <v>45303</v>
      </c>
      <c r="E3764" s="1">
        <v>45356</v>
      </c>
      <c r="F3764" t="s">
        <v>15</v>
      </c>
      <c r="G3764" t="s">
        <v>28</v>
      </c>
      <c r="H3764" t="s">
        <v>52</v>
      </c>
      <c r="I3764">
        <v>90837</v>
      </c>
      <c r="J3764">
        <v>943.49</v>
      </c>
      <c r="K3764">
        <v>715.76</v>
      </c>
      <c r="L3764" t="s">
        <v>18</v>
      </c>
      <c r="M3764" t="s">
        <v>19</v>
      </c>
      <c r="N3764" s="2">
        <f t="shared" si="58"/>
        <v>0</v>
      </c>
      <c r="O3764">
        <f>DATEDIF(Table1[[#This Row],[Submission_Date]],Table1[[#This Row],[Decision_Date]],"D")</f>
        <v>53</v>
      </c>
      <c r="P3764">
        <f>Table1[[#This Row],[Claim_Amount]]-Table1[[#This Row],[Paid_Amount]]</f>
        <v>227.73000000000002</v>
      </c>
    </row>
    <row r="3765" spans="1:16" x14ac:dyDescent="0.3">
      <c r="A3765" t="s">
        <v>6767</v>
      </c>
      <c r="B3765" t="s">
        <v>6768</v>
      </c>
      <c r="C3765" s="1">
        <v>45399</v>
      </c>
      <c r="D3765" s="1">
        <v>45419</v>
      </c>
      <c r="E3765" s="1">
        <v>45477</v>
      </c>
      <c r="F3765" t="s">
        <v>48</v>
      </c>
      <c r="G3765" t="s">
        <v>34</v>
      </c>
      <c r="H3765" t="s">
        <v>52</v>
      </c>
      <c r="I3765">
        <v>99215</v>
      </c>
      <c r="J3765">
        <v>3493.38</v>
      </c>
      <c r="K3765">
        <v>0</v>
      </c>
      <c r="L3765" t="s">
        <v>60</v>
      </c>
      <c r="M3765" t="s">
        <v>101</v>
      </c>
      <c r="N3765" s="2">
        <f t="shared" si="58"/>
        <v>1</v>
      </c>
      <c r="O3765">
        <f>DATEDIF(Table1[[#This Row],[Submission_Date]],Table1[[#This Row],[Decision_Date]],"D")</f>
        <v>58</v>
      </c>
      <c r="P3765">
        <f>Table1[[#This Row],[Claim_Amount]]-Table1[[#This Row],[Paid_Amount]]</f>
        <v>3493.38</v>
      </c>
    </row>
    <row r="3766" spans="1:16" x14ac:dyDescent="0.3">
      <c r="A3766" t="s">
        <v>6769</v>
      </c>
      <c r="B3766" t="s">
        <v>2255</v>
      </c>
      <c r="C3766" s="1">
        <v>45024</v>
      </c>
      <c r="D3766" s="1">
        <v>45043</v>
      </c>
      <c r="E3766" s="1">
        <v>45050</v>
      </c>
      <c r="F3766" t="s">
        <v>44</v>
      </c>
      <c r="G3766" t="s">
        <v>34</v>
      </c>
      <c r="H3766" t="s">
        <v>35</v>
      </c>
      <c r="I3766">
        <v>99214</v>
      </c>
      <c r="J3766">
        <v>2165.94</v>
      </c>
      <c r="K3766">
        <v>1959.22</v>
      </c>
      <c r="L3766" t="s">
        <v>18</v>
      </c>
      <c r="M3766" t="s">
        <v>19</v>
      </c>
      <c r="N3766" s="2">
        <f t="shared" si="58"/>
        <v>0</v>
      </c>
      <c r="O3766">
        <f>DATEDIF(Table1[[#This Row],[Submission_Date]],Table1[[#This Row],[Decision_Date]],"D")</f>
        <v>7</v>
      </c>
      <c r="P3766">
        <f>Table1[[#This Row],[Claim_Amount]]-Table1[[#This Row],[Paid_Amount]]</f>
        <v>206.72000000000003</v>
      </c>
    </row>
    <row r="3767" spans="1:16" x14ac:dyDescent="0.3">
      <c r="A3767" t="s">
        <v>6770</v>
      </c>
      <c r="B3767" t="s">
        <v>6771</v>
      </c>
      <c r="C3767" s="1">
        <v>45152</v>
      </c>
      <c r="D3767" s="1">
        <v>45164</v>
      </c>
      <c r="E3767" s="1">
        <v>45215</v>
      </c>
      <c r="F3767" t="s">
        <v>72</v>
      </c>
      <c r="G3767" t="s">
        <v>23</v>
      </c>
      <c r="H3767" t="s">
        <v>87</v>
      </c>
      <c r="I3767">
        <v>70553</v>
      </c>
      <c r="J3767">
        <v>1833.7</v>
      </c>
      <c r="K3767">
        <v>1642.47</v>
      </c>
      <c r="L3767" t="s">
        <v>18</v>
      </c>
      <c r="M3767" t="s">
        <v>19</v>
      </c>
      <c r="N3767" s="2">
        <f t="shared" si="58"/>
        <v>0</v>
      </c>
      <c r="O3767">
        <f>DATEDIF(Table1[[#This Row],[Submission_Date]],Table1[[#This Row],[Decision_Date]],"D")</f>
        <v>51</v>
      </c>
      <c r="P3767">
        <f>Table1[[#This Row],[Claim_Amount]]-Table1[[#This Row],[Paid_Amount]]</f>
        <v>191.23000000000002</v>
      </c>
    </row>
    <row r="3768" spans="1:16" x14ac:dyDescent="0.3">
      <c r="A3768" t="s">
        <v>6772</v>
      </c>
      <c r="B3768" t="s">
        <v>6773</v>
      </c>
      <c r="C3768" s="1">
        <v>45577</v>
      </c>
      <c r="D3768" s="1">
        <v>45603</v>
      </c>
      <c r="E3768" s="1">
        <v>45634</v>
      </c>
      <c r="F3768" t="s">
        <v>27</v>
      </c>
      <c r="G3768" t="s">
        <v>41</v>
      </c>
      <c r="H3768" t="s">
        <v>29</v>
      </c>
      <c r="I3768">
        <v>92928</v>
      </c>
      <c r="J3768">
        <v>828.57</v>
      </c>
      <c r="K3768">
        <v>800.74</v>
      </c>
      <c r="L3768" t="s">
        <v>18</v>
      </c>
      <c r="M3768" t="s">
        <v>19</v>
      </c>
      <c r="N3768" s="2">
        <f t="shared" si="58"/>
        <v>0</v>
      </c>
      <c r="O3768">
        <f>DATEDIF(Table1[[#This Row],[Submission_Date]],Table1[[#This Row],[Decision_Date]],"D")</f>
        <v>31</v>
      </c>
      <c r="P3768">
        <f>Table1[[#This Row],[Claim_Amount]]-Table1[[#This Row],[Paid_Amount]]</f>
        <v>27.830000000000041</v>
      </c>
    </row>
    <row r="3769" spans="1:16" x14ac:dyDescent="0.3">
      <c r="A3769" t="s">
        <v>6774</v>
      </c>
      <c r="B3769" t="s">
        <v>6775</v>
      </c>
      <c r="C3769" s="1">
        <v>45576</v>
      </c>
      <c r="D3769" s="1">
        <v>45604</v>
      </c>
      <c r="E3769" s="1">
        <v>45614</v>
      </c>
      <c r="F3769" t="s">
        <v>72</v>
      </c>
      <c r="G3769" t="s">
        <v>16</v>
      </c>
      <c r="H3769" t="s">
        <v>55</v>
      </c>
      <c r="I3769">
        <v>27447</v>
      </c>
      <c r="J3769">
        <v>5129.72</v>
      </c>
      <c r="K3769">
        <v>4397.79</v>
      </c>
      <c r="L3769" t="s">
        <v>18</v>
      </c>
      <c r="M3769" t="s">
        <v>19</v>
      </c>
      <c r="N3769" s="2">
        <f t="shared" si="58"/>
        <v>0</v>
      </c>
      <c r="O3769">
        <f>DATEDIF(Table1[[#This Row],[Submission_Date]],Table1[[#This Row],[Decision_Date]],"D")</f>
        <v>10</v>
      </c>
      <c r="P3769">
        <f>Table1[[#This Row],[Claim_Amount]]-Table1[[#This Row],[Paid_Amount]]</f>
        <v>731.93000000000029</v>
      </c>
    </row>
    <row r="3770" spans="1:16" x14ac:dyDescent="0.3">
      <c r="A3770" t="s">
        <v>6776</v>
      </c>
      <c r="B3770" t="s">
        <v>6777</v>
      </c>
      <c r="C3770" s="1">
        <v>45553</v>
      </c>
      <c r="D3770" s="1">
        <v>45571</v>
      </c>
      <c r="E3770" s="1">
        <v>45621</v>
      </c>
      <c r="F3770" t="s">
        <v>48</v>
      </c>
      <c r="G3770" t="s">
        <v>23</v>
      </c>
      <c r="H3770" t="s">
        <v>29</v>
      </c>
      <c r="I3770">
        <v>71046</v>
      </c>
      <c r="J3770">
        <v>3077.16</v>
      </c>
      <c r="K3770">
        <v>3041.45</v>
      </c>
      <c r="L3770" t="s">
        <v>18</v>
      </c>
      <c r="M3770" t="s">
        <v>19</v>
      </c>
      <c r="N3770" s="2">
        <f t="shared" si="58"/>
        <v>0</v>
      </c>
      <c r="O3770">
        <f>DATEDIF(Table1[[#This Row],[Submission_Date]],Table1[[#This Row],[Decision_Date]],"D")</f>
        <v>50</v>
      </c>
      <c r="P3770">
        <f>Table1[[#This Row],[Claim_Amount]]-Table1[[#This Row],[Paid_Amount]]</f>
        <v>35.710000000000036</v>
      </c>
    </row>
    <row r="3771" spans="1:16" x14ac:dyDescent="0.3">
      <c r="A3771" t="s">
        <v>6778</v>
      </c>
      <c r="B3771" t="s">
        <v>6779</v>
      </c>
      <c r="C3771" s="1">
        <v>45288</v>
      </c>
      <c r="D3771" s="1">
        <v>45299</v>
      </c>
      <c r="E3771" s="1">
        <v>45337</v>
      </c>
      <c r="F3771" t="s">
        <v>48</v>
      </c>
      <c r="G3771" t="s">
        <v>28</v>
      </c>
      <c r="H3771" t="s">
        <v>49</v>
      </c>
      <c r="I3771">
        <v>27130</v>
      </c>
      <c r="J3771">
        <v>1161.73</v>
      </c>
      <c r="K3771">
        <v>1133.9000000000001</v>
      </c>
      <c r="L3771" t="s">
        <v>18</v>
      </c>
      <c r="M3771" t="s">
        <v>19</v>
      </c>
      <c r="N3771" s="2">
        <f t="shared" si="58"/>
        <v>0</v>
      </c>
      <c r="O3771">
        <f>DATEDIF(Table1[[#This Row],[Submission_Date]],Table1[[#This Row],[Decision_Date]],"D")</f>
        <v>38</v>
      </c>
      <c r="P3771">
        <f>Table1[[#This Row],[Claim_Amount]]-Table1[[#This Row],[Paid_Amount]]</f>
        <v>27.829999999999927</v>
      </c>
    </row>
    <row r="3772" spans="1:16" x14ac:dyDescent="0.3">
      <c r="A3772" t="s">
        <v>6780</v>
      </c>
      <c r="B3772" t="s">
        <v>3562</v>
      </c>
      <c r="C3772" s="1">
        <v>45402</v>
      </c>
      <c r="D3772" s="1">
        <v>45409</v>
      </c>
      <c r="E3772" s="1">
        <v>45431</v>
      </c>
      <c r="F3772" t="s">
        <v>48</v>
      </c>
      <c r="G3772" t="s">
        <v>28</v>
      </c>
      <c r="H3772" t="s">
        <v>45</v>
      </c>
      <c r="I3772">
        <v>45378</v>
      </c>
      <c r="J3772">
        <v>4029.75</v>
      </c>
      <c r="K3772">
        <v>0</v>
      </c>
      <c r="L3772" t="s">
        <v>60</v>
      </c>
      <c r="M3772" t="s">
        <v>221</v>
      </c>
      <c r="N3772" s="2">
        <f t="shared" si="58"/>
        <v>1</v>
      </c>
      <c r="O3772">
        <f>DATEDIF(Table1[[#This Row],[Submission_Date]],Table1[[#This Row],[Decision_Date]],"D")</f>
        <v>22</v>
      </c>
      <c r="P3772">
        <f>Table1[[#This Row],[Claim_Amount]]-Table1[[#This Row],[Paid_Amount]]</f>
        <v>4029.75</v>
      </c>
    </row>
    <row r="3773" spans="1:16" x14ac:dyDescent="0.3">
      <c r="A3773" t="s">
        <v>6781</v>
      </c>
      <c r="B3773" t="s">
        <v>6782</v>
      </c>
      <c r="C3773" s="1">
        <v>44949</v>
      </c>
      <c r="D3773" s="1">
        <v>44972</v>
      </c>
      <c r="E3773" s="1">
        <v>45026</v>
      </c>
      <c r="F3773" t="s">
        <v>72</v>
      </c>
      <c r="G3773" t="s">
        <v>34</v>
      </c>
      <c r="H3773" t="s">
        <v>52</v>
      </c>
      <c r="I3773">
        <v>66984</v>
      </c>
      <c r="J3773">
        <v>1214.32</v>
      </c>
      <c r="K3773">
        <v>995.82</v>
      </c>
      <c r="L3773" t="s">
        <v>18</v>
      </c>
      <c r="M3773" t="s">
        <v>19</v>
      </c>
      <c r="N3773" s="2">
        <f t="shared" si="58"/>
        <v>0</v>
      </c>
      <c r="O3773">
        <f>DATEDIF(Table1[[#This Row],[Submission_Date]],Table1[[#This Row],[Decision_Date]],"D")</f>
        <v>54</v>
      </c>
      <c r="P3773">
        <f>Table1[[#This Row],[Claim_Amount]]-Table1[[#This Row],[Paid_Amount]]</f>
        <v>218.49999999999989</v>
      </c>
    </row>
    <row r="3774" spans="1:16" x14ac:dyDescent="0.3">
      <c r="A3774" t="s">
        <v>6783</v>
      </c>
      <c r="B3774" t="s">
        <v>6784</v>
      </c>
      <c r="C3774" s="1">
        <v>44973</v>
      </c>
      <c r="D3774" s="1">
        <v>44993</v>
      </c>
      <c r="E3774" s="1">
        <v>45019</v>
      </c>
      <c r="F3774" t="s">
        <v>44</v>
      </c>
      <c r="G3774" t="s">
        <v>41</v>
      </c>
      <c r="H3774" t="s">
        <v>55</v>
      </c>
      <c r="I3774">
        <v>27447</v>
      </c>
      <c r="J3774">
        <v>967.19</v>
      </c>
      <c r="K3774">
        <v>0</v>
      </c>
      <c r="L3774" t="s">
        <v>60</v>
      </c>
      <c r="M3774" t="s">
        <v>153</v>
      </c>
      <c r="N3774" s="2">
        <f t="shared" si="58"/>
        <v>1</v>
      </c>
      <c r="O3774">
        <f>DATEDIF(Table1[[#This Row],[Submission_Date]],Table1[[#This Row],[Decision_Date]],"D")</f>
        <v>26</v>
      </c>
      <c r="P3774">
        <f>Table1[[#This Row],[Claim_Amount]]-Table1[[#This Row],[Paid_Amount]]</f>
        <v>967.19</v>
      </c>
    </row>
    <row r="3775" spans="1:16" x14ac:dyDescent="0.3">
      <c r="A3775" t="s">
        <v>6785</v>
      </c>
      <c r="B3775" t="s">
        <v>6786</v>
      </c>
      <c r="C3775" s="1">
        <v>45035</v>
      </c>
      <c r="D3775" s="1">
        <v>45060</v>
      </c>
      <c r="E3775" s="1">
        <v>45090</v>
      </c>
      <c r="F3775" t="s">
        <v>48</v>
      </c>
      <c r="G3775" t="s">
        <v>16</v>
      </c>
      <c r="H3775" t="s">
        <v>55</v>
      </c>
      <c r="I3775">
        <v>80053</v>
      </c>
      <c r="J3775">
        <v>984.6</v>
      </c>
      <c r="K3775">
        <v>0</v>
      </c>
      <c r="L3775" t="s">
        <v>60</v>
      </c>
      <c r="M3775" t="s">
        <v>101</v>
      </c>
      <c r="N3775" s="2">
        <f t="shared" si="58"/>
        <v>1</v>
      </c>
      <c r="O3775">
        <f>DATEDIF(Table1[[#This Row],[Submission_Date]],Table1[[#This Row],[Decision_Date]],"D")</f>
        <v>30</v>
      </c>
      <c r="P3775">
        <f>Table1[[#This Row],[Claim_Amount]]-Table1[[#This Row],[Paid_Amount]]</f>
        <v>984.6</v>
      </c>
    </row>
    <row r="3776" spans="1:16" x14ac:dyDescent="0.3">
      <c r="A3776" t="s">
        <v>6787</v>
      </c>
      <c r="B3776" t="s">
        <v>6788</v>
      </c>
      <c r="C3776" s="1">
        <v>45359</v>
      </c>
      <c r="D3776" s="1">
        <v>45384</v>
      </c>
      <c r="E3776" s="1">
        <v>45433</v>
      </c>
      <c r="F3776" t="s">
        <v>33</v>
      </c>
      <c r="G3776" t="s">
        <v>41</v>
      </c>
      <c r="H3776" t="s">
        <v>24</v>
      </c>
      <c r="I3776">
        <v>80053</v>
      </c>
      <c r="J3776">
        <v>438.41</v>
      </c>
      <c r="K3776">
        <v>0</v>
      </c>
      <c r="L3776" t="s">
        <v>30</v>
      </c>
      <c r="M3776" t="s">
        <v>19</v>
      </c>
      <c r="N3776" s="2">
        <f t="shared" si="58"/>
        <v>0</v>
      </c>
      <c r="O3776">
        <f>DATEDIF(Table1[[#This Row],[Submission_Date]],Table1[[#This Row],[Decision_Date]],"D")</f>
        <v>49</v>
      </c>
      <c r="P3776">
        <f>Table1[[#This Row],[Claim_Amount]]-Table1[[#This Row],[Paid_Amount]]</f>
        <v>438.41</v>
      </c>
    </row>
    <row r="3777" spans="1:16" x14ac:dyDescent="0.3">
      <c r="A3777" t="s">
        <v>6789</v>
      </c>
      <c r="B3777" t="s">
        <v>214</v>
      </c>
      <c r="C3777" s="1">
        <v>45487</v>
      </c>
      <c r="D3777" s="1">
        <v>45514</v>
      </c>
      <c r="E3777" s="1">
        <v>45564</v>
      </c>
      <c r="F3777" t="s">
        <v>27</v>
      </c>
      <c r="G3777" t="s">
        <v>79</v>
      </c>
      <c r="H3777" t="s">
        <v>87</v>
      </c>
      <c r="I3777">
        <v>43239</v>
      </c>
      <c r="J3777">
        <v>2636.57</v>
      </c>
      <c r="K3777">
        <v>2473.67</v>
      </c>
      <c r="L3777" t="s">
        <v>18</v>
      </c>
      <c r="M3777" t="s">
        <v>19</v>
      </c>
      <c r="N3777" s="2">
        <f t="shared" si="58"/>
        <v>0</v>
      </c>
      <c r="O3777">
        <f>DATEDIF(Table1[[#This Row],[Submission_Date]],Table1[[#This Row],[Decision_Date]],"D")</f>
        <v>50</v>
      </c>
      <c r="P3777">
        <f>Table1[[#This Row],[Claim_Amount]]-Table1[[#This Row],[Paid_Amount]]</f>
        <v>162.90000000000009</v>
      </c>
    </row>
    <row r="3778" spans="1:16" x14ac:dyDescent="0.3">
      <c r="A3778" t="s">
        <v>6790</v>
      </c>
      <c r="B3778" t="s">
        <v>6791</v>
      </c>
      <c r="C3778" s="1">
        <v>45226</v>
      </c>
      <c r="D3778" s="1">
        <v>45230</v>
      </c>
      <c r="E3778" s="1">
        <v>45265</v>
      </c>
      <c r="F3778" t="s">
        <v>15</v>
      </c>
      <c r="G3778" t="s">
        <v>23</v>
      </c>
      <c r="H3778" t="s">
        <v>35</v>
      </c>
      <c r="I3778">
        <v>27130</v>
      </c>
      <c r="J3778">
        <v>417.83</v>
      </c>
      <c r="K3778">
        <v>414.28</v>
      </c>
      <c r="L3778" t="s">
        <v>18</v>
      </c>
      <c r="M3778" t="s">
        <v>19</v>
      </c>
      <c r="N3778" s="2">
        <f t="shared" si="58"/>
        <v>0</v>
      </c>
      <c r="O3778">
        <f>DATEDIF(Table1[[#This Row],[Submission_Date]],Table1[[#This Row],[Decision_Date]],"D")</f>
        <v>35</v>
      </c>
      <c r="P3778">
        <f>Table1[[#This Row],[Claim_Amount]]-Table1[[#This Row],[Paid_Amount]]</f>
        <v>3.5500000000000114</v>
      </c>
    </row>
    <row r="3779" spans="1:16" x14ac:dyDescent="0.3">
      <c r="A3779" t="s">
        <v>6792</v>
      </c>
      <c r="B3779" t="s">
        <v>6793</v>
      </c>
      <c r="C3779" s="1">
        <v>45282</v>
      </c>
      <c r="D3779" s="1">
        <v>45286</v>
      </c>
      <c r="E3779" s="1">
        <v>45300</v>
      </c>
      <c r="F3779" t="s">
        <v>15</v>
      </c>
      <c r="G3779" t="s">
        <v>28</v>
      </c>
      <c r="H3779" t="s">
        <v>35</v>
      </c>
      <c r="I3779">
        <v>27447</v>
      </c>
      <c r="J3779">
        <v>676.71</v>
      </c>
      <c r="K3779">
        <v>552.41</v>
      </c>
      <c r="L3779" t="s">
        <v>18</v>
      </c>
      <c r="M3779" t="s">
        <v>19</v>
      </c>
      <c r="N3779" s="2">
        <f t="shared" ref="N3779:N3842" si="59">IF(L3779="Denied",1,0)</f>
        <v>0</v>
      </c>
      <c r="O3779">
        <f>DATEDIF(Table1[[#This Row],[Submission_Date]],Table1[[#This Row],[Decision_Date]],"D")</f>
        <v>14</v>
      </c>
      <c r="P3779">
        <f>Table1[[#This Row],[Claim_Amount]]-Table1[[#This Row],[Paid_Amount]]</f>
        <v>124.30000000000007</v>
      </c>
    </row>
    <row r="3780" spans="1:16" x14ac:dyDescent="0.3">
      <c r="A3780" t="s">
        <v>6794</v>
      </c>
      <c r="B3780" t="s">
        <v>6795</v>
      </c>
      <c r="C3780" s="1">
        <v>44994</v>
      </c>
      <c r="D3780" s="1">
        <v>45019</v>
      </c>
      <c r="E3780" s="1">
        <v>45052</v>
      </c>
      <c r="F3780" t="s">
        <v>27</v>
      </c>
      <c r="G3780" t="s">
        <v>34</v>
      </c>
      <c r="H3780" t="s">
        <v>29</v>
      </c>
      <c r="I3780">
        <v>45378</v>
      </c>
      <c r="J3780">
        <v>343.62</v>
      </c>
      <c r="K3780">
        <v>298.27</v>
      </c>
      <c r="L3780" t="s">
        <v>18</v>
      </c>
      <c r="M3780" t="s">
        <v>19</v>
      </c>
      <c r="N3780" s="2">
        <f t="shared" si="59"/>
        <v>0</v>
      </c>
      <c r="O3780">
        <f>DATEDIF(Table1[[#This Row],[Submission_Date]],Table1[[#This Row],[Decision_Date]],"D")</f>
        <v>33</v>
      </c>
      <c r="P3780">
        <f>Table1[[#This Row],[Claim_Amount]]-Table1[[#This Row],[Paid_Amount]]</f>
        <v>45.350000000000023</v>
      </c>
    </row>
    <row r="3781" spans="1:16" x14ac:dyDescent="0.3">
      <c r="A3781" t="s">
        <v>6796</v>
      </c>
      <c r="B3781" t="s">
        <v>6797</v>
      </c>
      <c r="C3781" s="1">
        <v>45567</v>
      </c>
      <c r="D3781" s="1">
        <v>45595</v>
      </c>
      <c r="E3781" s="1">
        <v>45632</v>
      </c>
      <c r="F3781" t="s">
        <v>15</v>
      </c>
      <c r="G3781" t="s">
        <v>28</v>
      </c>
      <c r="H3781" t="s">
        <v>29</v>
      </c>
      <c r="I3781">
        <v>27130</v>
      </c>
      <c r="J3781">
        <v>1687.74</v>
      </c>
      <c r="K3781">
        <v>0</v>
      </c>
      <c r="L3781" t="s">
        <v>60</v>
      </c>
      <c r="M3781" t="s">
        <v>61</v>
      </c>
      <c r="N3781" s="2">
        <f t="shared" si="59"/>
        <v>1</v>
      </c>
      <c r="O3781">
        <f>DATEDIF(Table1[[#This Row],[Submission_Date]],Table1[[#This Row],[Decision_Date]],"D")</f>
        <v>37</v>
      </c>
      <c r="P3781">
        <f>Table1[[#This Row],[Claim_Amount]]-Table1[[#This Row],[Paid_Amount]]</f>
        <v>1687.74</v>
      </c>
    </row>
    <row r="3782" spans="1:16" x14ac:dyDescent="0.3">
      <c r="A3782" t="s">
        <v>6798</v>
      </c>
      <c r="B3782" t="s">
        <v>6799</v>
      </c>
      <c r="C3782" s="1">
        <v>45076</v>
      </c>
      <c r="D3782" s="1">
        <v>45102</v>
      </c>
      <c r="E3782" s="1">
        <v>45129</v>
      </c>
      <c r="F3782" t="s">
        <v>15</v>
      </c>
      <c r="G3782" t="s">
        <v>34</v>
      </c>
      <c r="H3782" t="s">
        <v>24</v>
      </c>
      <c r="I3782">
        <v>92928</v>
      </c>
      <c r="J3782">
        <v>1603.18</v>
      </c>
      <c r="K3782">
        <v>1212.76</v>
      </c>
      <c r="L3782" t="s">
        <v>18</v>
      </c>
      <c r="M3782" t="s">
        <v>19</v>
      </c>
      <c r="N3782" s="2">
        <f t="shared" si="59"/>
        <v>0</v>
      </c>
      <c r="O3782">
        <f>DATEDIF(Table1[[#This Row],[Submission_Date]],Table1[[#This Row],[Decision_Date]],"D")</f>
        <v>27</v>
      </c>
      <c r="P3782">
        <f>Table1[[#This Row],[Claim_Amount]]-Table1[[#This Row],[Paid_Amount]]</f>
        <v>390.42000000000007</v>
      </c>
    </row>
    <row r="3783" spans="1:16" x14ac:dyDescent="0.3">
      <c r="A3783" t="s">
        <v>6800</v>
      </c>
      <c r="B3783" t="s">
        <v>6801</v>
      </c>
      <c r="C3783" s="1">
        <v>45099</v>
      </c>
      <c r="D3783" s="1">
        <v>45126</v>
      </c>
      <c r="E3783" s="1">
        <v>45161</v>
      </c>
      <c r="F3783" t="s">
        <v>27</v>
      </c>
      <c r="G3783" t="s">
        <v>16</v>
      </c>
      <c r="H3783" t="s">
        <v>87</v>
      </c>
      <c r="I3783">
        <v>93000</v>
      </c>
      <c r="J3783">
        <v>1392.2</v>
      </c>
      <c r="K3783">
        <v>1256.46</v>
      </c>
      <c r="L3783" t="s">
        <v>18</v>
      </c>
      <c r="M3783" t="s">
        <v>19</v>
      </c>
      <c r="N3783" s="2">
        <f t="shared" si="59"/>
        <v>0</v>
      </c>
      <c r="O3783">
        <f>DATEDIF(Table1[[#This Row],[Submission_Date]],Table1[[#This Row],[Decision_Date]],"D")</f>
        <v>35</v>
      </c>
      <c r="P3783">
        <f>Table1[[#This Row],[Claim_Amount]]-Table1[[#This Row],[Paid_Amount]]</f>
        <v>135.74</v>
      </c>
    </row>
    <row r="3784" spans="1:16" x14ac:dyDescent="0.3">
      <c r="A3784" t="s">
        <v>6802</v>
      </c>
      <c r="B3784" t="s">
        <v>6803</v>
      </c>
      <c r="C3784" s="1">
        <v>45204</v>
      </c>
      <c r="D3784" s="1">
        <v>45207</v>
      </c>
      <c r="E3784" s="1">
        <v>45224</v>
      </c>
      <c r="F3784" t="s">
        <v>48</v>
      </c>
      <c r="G3784" t="s">
        <v>16</v>
      </c>
      <c r="H3784" t="s">
        <v>29</v>
      </c>
      <c r="I3784">
        <v>93000</v>
      </c>
      <c r="J3784">
        <v>785.2</v>
      </c>
      <c r="K3784">
        <v>608.14</v>
      </c>
      <c r="L3784" t="s">
        <v>18</v>
      </c>
      <c r="M3784" t="s">
        <v>19</v>
      </c>
      <c r="N3784" s="2">
        <f t="shared" si="59"/>
        <v>0</v>
      </c>
      <c r="O3784">
        <f>DATEDIF(Table1[[#This Row],[Submission_Date]],Table1[[#This Row],[Decision_Date]],"D")</f>
        <v>17</v>
      </c>
      <c r="P3784">
        <f>Table1[[#This Row],[Claim_Amount]]-Table1[[#This Row],[Paid_Amount]]</f>
        <v>177.06000000000006</v>
      </c>
    </row>
    <row r="3785" spans="1:16" x14ac:dyDescent="0.3">
      <c r="A3785" t="s">
        <v>6804</v>
      </c>
      <c r="B3785" t="s">
        <v>3457</v>
      </c>
      <c r="C3785" s="1">
        <v>45572</v>
      </c>
      <c r="D3785" s="1">
        <v>45580</v>
      </c>
      <c r="E3785" s="1">
        <v>45586</v>
      </c>
      <c r="F3785" t="s">
        <v>44</v>
      </c>
      <c r="G3785" t="s">
        <v>41</v>
      </c>
      <c r="H3785" t="s">
        <v>45</v>
      </c>
      <c r="I3785">
        <v>80053</v>
      </c>
      <c r="J3785">
        <v>707.84</v>
      </c>
      <c r="K3785">
        <v>672.6</v>
      </c>
      <c r="L3785" t="s">
        <v>18</v>
      </c>
      <c r="M3785" t="s">
        <v>19</v>
      </c>
      <c r="N3785" s="2">
        <f t="shared" si="59"/>
        <v>0</v>
      </c>
      <c r="O3785">
        <f>DATEDIF(Table1[[#This Row],[Submission_Date]],Table1[[#This Row],[Decision_Date]],"D")</f>
        <v>6</v>
      </c>
      <c r="P3785">
        <f>Table1[[#This Row],[Claim_Amount]]-Table1[[#This Row],[Paid_Amount]]</f>
        <v>35.240000000000009</v>
      </c>
    </row>
    <row r="3786" spans="1:16" x14ac:dyDescent="0.3">
      <c r="A3786" t="s">
        <v>6805</v>
      </c>
      <c r="B3786" t="s">
        <v>6806</v>
      </c>
      <c r="C3786" s="1">
        <v>44990</v>
      </c>
      <c r="D3786" s="1">
        <v>45019</v>
      </c>
      <c r="E3786" s="1">
        <v>45032</v>
      </c>
      <c r="F3786" t="s">
        <v>72</v>
      </c>
      <c r="G3786" t="s">
        <v>41</v>
      </c>
      <c r="H3786" t="s">
        <v>87</v>
      </c>
      <c r="I3786">
        <v>70553</v>
      </c>
      <c r="J3786">
        <v>2621.48</v>
      </c>
      <c r="K3786">
        <v>2390.21</v>
      </c>
      <c r="L3786" t="s">
        <v>18</v>
      </c>
      <c r="M3786" t="s">
        <v>19</v>
      </c>
      <c r="N3786" s="2">
        <f t="shared" si="59"/>
        <v>0</v>
      </c>
      <c r="O3786">
        <f>DATEDIF(Table1[[#This Row],[Submission_Date]],Table1[[#This Row],[Decision_Date]],"D")</f>
        <v>13</v>
      </c>
      <c r="P3786">
        <f>Table1[[#This Row],[Claim_Amount]]-Table1[[#This Row],[Paid_Amount]]</f>
        <v>231.26999999999998</v>
      </c>
    </row>
    <row r="3787" spans="1:16" x14ac:dyDescent="0.3">
      <c r="A3787" t="s">
        <v>6807</v>
      </c>
      <c r="B3787" t="s">
        <v>6808</v>
      </c>
      <c r="C3787" s="1">
        <v>45105</v>
      </c>
      <c r="D3787" s="1">
        <v>45107</v>
      </c>
      <c r="E3787" s="1">
        <v>45157</v>
      </c>
      <c r="F3787" t="s">
        <v>15</v>
      </c>
      <c r="G3787" t="s">
        <v>23</v>
      </c>
      <c r="H3787" t="s">
        <v>45</v>
      </c>
      <c r="I3787">
        <v>99214</v>
      </c>
      <c r="J3787">
        <v>1163.93</v>
      </c>
      <c r="K3787">
        <v>978.39</v>
      </c>
      <c r="L3787" t="s">
        <v>18</v>
      </c>
      <c r="M3787" t="s">
        <v>19</v>
      </c>
      <c r="N3787" s="2">
        <f t="shared" si="59"/>
        <v>0</v>
      </c>
      <c r="O3787">
        <f>DATEDIF(Table1[[#This Row],[Submission_Date]],Table1[[#This Row],[Decision_Date]],"D")</f>
        <v>50</v>
      </c>
      <c r="P3787">
        <f>Table1[[#This Row],[Claim_Amount]]-Table1[[#This Row],[Paid_Amount]]</f>
        <v>185.54000000000008</v>
      </c>
    </row>
    <row r="3788" spans="1:16" x14ac:dyDescent="0.3">
      <c r="A3788" t="s">
        <v>6809</v>
      </c>
      <c r="B3788" t="s">
        <v>4293</v>
      </c>
      <c r="C3788" s="1">
        <v>45153</v>
      </c>
      <c r="D3788" s="1">
        <v>45179</v>
      </c>
      <c r="E3788" s="1">
        <v>45229</v>
      </c>
      <c r="F3788" t="s">
        <v>44</v>
      </c>
      <c r="G3788" t="s">
        <v>79</v>
      </c>
      <c r="H3788" t="s">
        <v>38</v>
      </c>
      <c r="I3788">
        <v>99213</v>
      </c>
      <c r="J3788">
        <v>2328.75</v>
      </c>
      <c r="K3788">
        <v>2287.89</v>
      </c>
      <c r="L3788" t="s">
        <v>18</v>
      </c>
      <c r="M3788" t="s">
        <v>19</v>
      </c>
      <c r="N3788" s="2">
        <f t="shared" si="59"/>
        <v>0</v>
      </c>
      <c r="O3788">
        <f>DATEDIF(Table1[[#This Row],[Submission_Date]],Table1[[#This Row],[Decision_Date]],"D")</f>
        <v>50</v>
      </c>
      <c r="P3788">
        <f>Table1[[#This Row],[Claim_Amount]]-Table1[[#This Row],[Paid_Amount]]</f>
        <v>40.860000000000127</v>
      </c>
    </row>
    <row r="3789" spans="1:16" x14ac:dyDescent="0.3">
      <c r="A3789" t="s">
        <v>6810</v>
      </c>
      <c r="B3789" t="s">
        <v>146</v>
      </c>
      <c r="C3789" s="1">
        <v>45458</v>
      </c>
      <c r="D3789" s="1">
        <v>45476</v>
      </c>
      <c r="E3789" s="1">
        <v>45494</v>
      </c>
      <c r="F3789" t="s">
        <v>22</v>
      </c>
      <c r="G3789" t="s">
        <v>16</v>
      </c>
      <c r="H3789" t="s">
        <v>24</v>
      </c>
      <c r="I3789">
        <v>90837</v>
      </c>
      <c r="J3789">
        <v>890.52</v>
      </c>
      <c r="K3789">
        <v>0</v>
      </c>
      <c r="L3789" t="s">
        <v>60</v>
      </c>
      <c r="M3789" t="s">
        <v>61</v>
      </c>
      <c r="N3789" s="2">
        <f t="shared" si="59"/>
        <v>1</v>
      </c>
      <c r="O3789">
        <f>DATEDIF(Table1[[#This Row],[Submission_Date]],Table1[[#This Row],[Decision_Date]],"D")</f>
        <v>18</v>
      </c>
      <c r="P3789">
        <f>Table1[[#This Row],[Claim_Amount]]-Table1[[#This Row],[Paid_Amount]]</f>
        <v>890.52</v>
      </c>
    </row>
    <row r="3790" spans="1:16" x14ac:dyDescent="0.3">
      <c r="A3790" t="s">
        <v>6811</v>
      </c>
      <c r="B3790" t="s">
        <v>6812</v>
      </c>
      <c r="C3790" s="1">
        <v>45382</v>
      </c>
      <c r="D3790" s="1">
        <v>45409</v>
      </c>
      <c r="E3790" s="1">
        <v>45456</v>
      </c>
      <c r="F3790" t="s">
        <v>27</v>
      </c>
      <c r="G3790" t="s">
        <v>41</v>
      </c>
      <c r="H3790" t="s">
        <v>87</v>
      </c>
      <c r="I3790">
        <v>99213</v>
      </c>
      <c r="J3790">
        <v>2089.86</v>
      </c>
      <c r="K3790">
        <v>1617.06</v>
      </c>
      <c r="L3790" t="s">
        <v>18</v>
      </c>
      <c r="M3790" t="s">
        <v>19</v>
      </c>
      <c r="N3790" s="2">
        <f t="shared" si="59"/>
        <v>0</v>
      </c>
      <c r="O3790">
        <f>DATEDIF(Table1[[#This Row],[Submission_Date]],Table1[[#This Row],[Decision_Date]],"D")</f>
        <v>47</v>
      </c>
      <c r="P3790">
        <f>Table1[[#This Row],[Claim_Amount]]-Table1[[#This Row],[Paid_Amount]]</f>
        <v>472.80000000000018</v>
      </c>
    </row>
    <row r="3791" spans="1:16" x14ac:dyDescent="0.3">
      <c r="A3791" t="s">
        <v>6813</v>
      </c>
      <c r="B3791" t="s">
        <v>6814</v>
      </c>
      <c r="C3791" s="1">
        <v>45475</v>
      </c>
      <c r="D3791" s="1">
        <v>45482</v>
      </c>
      <c r="E3791" s="1">
        <v>45534</v>
      </c>
      <c r="F3791" t="s">
        <v>27</v>
      </c>
      <c r="G3791" t="s">
        <v>41</v>
      </c>
      <c r="H3791" t="s">
        <v>45</v>
      </c>
      <c r="I3791">
        <v>99215</v>
      </c>
      <c r="J3791">
        <v>5128.78</v>
      </c>
      <c r="K3791">
        <v>0</v>
      </c>
      <c r="L3791" t="s">
        <v>60</v>
      </c>
      <c r="M3791" t="s">
        <v>252</v>
      </c>
      <c r="N3791" s="2">
        <f t="shared" si="59"/>
        <v>1</v>
      </c>
      <c r="O3791">
        <f>DATEDIF(Table1[[#This Row],[Submission_Date]],Table1[[#This Row],[Decision_Date]],"D")</f>
        <v>52</v>
      </c>
      <c r="P3791">
        <f>Table1[[#This Row],[Claim_Amount]]-Table1[[#This Row],[Paid_Amount]]</f>
        <v>5128.78</v>
      </c>
    </row>
    <row r="3792" spans="1:16" x14ac:dyDescent="0.3">
      <c r="A3792" t="s">
        <v>6815</v>
      </c>
      <c r="B3792" t="s">
        <v>6816</v>
      </c>
      <c r="C3792" s="1">
        <v>45555</v>
      </c>
      <c r="D3792" s="1">
        <v>45560</v>
      </c>
      <c r="E3792" s="1">
        <v>45602</v>
      </c>
      <c r="F3792" t="s">
        <v>106</v>
      </c>
      <c r="G3792" t="s">
        <v>34</v>
      </c>
      <c r="H3792" t="s">
        <v>24</v>
      </c>
      <c r="I3792">
        <v>63047</v>
      </c>
      <c r="J3792">
        <v>2889.77</v>
      </c>
      <c r="K3792">
        <v>2444.16</v>
      </c>
      <c r="L3792" t="s">
        <v>18</v>
      </c>
      <c r="M3792" t="s">
        <v>19</v>
      </c>
      <c r="N3792" s="2">
        <f t="shared" si="59"/>
        <v>0</v>
      </c>
      <c r="O3792">
        <f>DATEDIF(Table1[[#This Row],[Submission_Date]],Table1[[#This Row],[Decision_Date]],"D")</f>
        <v>42</v>
      </c>
      <c r="P3792">
        <f>Table1[[#This Row],[Claim_Amount]]-Table1[[#This Row],[Paid_Amount]]</f>
        <v>445.61000000000013</v>
      </c>
    </row>
    <row r="3793" spans="1:16" x14ac:dyDescent="0.3">
      <c r="A3793" t="s">
        <v>6817</v>
      </c>
      <c r="B3793" t="s">
        <v>4293</v>
      </c>
      <c r="C3793" s="1">
        <v>45620</v>
      </c>
      <c r="D3793" s="1">
        <v>45644</v>
      </c>
      <c r="E3793" s="1">
        <v>45701</v>
      </c>
      <c r="F3793" t="s">
        <v>27</v>
      </c>
      <c r="G3793" t="s">
        <v>79</v>
      </c>
      <c r="H3793" t="s">
        <v>49</v>
      </c>
      <c r="I3793">
        <v>99213</v>
      </c>
      <c r="J3793">
        <v>1299.93</v>
      </c>
      <c r="K3793">
        <v>1043.6099999999999</v>
      </c>
      <c r="L3793" t="s">
        <v>18</v>
      </c>
      <c r="M3793" t="s">
        <v>19</v>
      </c>
      <c r="N3793" s="2">
        <f t="shared" si="59"/>
        <v>0</v>
      </c>
      <c r="O3793">
        <f>DATEDIF(Table1[[#This Row],[Submission_Date]],Table1[[#This Row],[Decision_Date]],"D")</f>
        <v>57</v>
      </c>
      <c r="P3793">
        <f>Table1[[#This Row],[Claim_Amount]]-Table1[[#This Row],[Paid_Amount]]</f>
        <v>256.32000000000016</v>
      </c>
    </row>
    <row r="3794" spans="1:16" x14ac:dyDescent="0.3">
      <c r="A3794" t="s">
        <v>6818</v>
      </c>
      <c r="B3794" t="s">
        <v>6724</v>
      </c>
      <c r="C3794" s="1">
        <v>45120</v>
      </c>
      <c r="D3794" s="1">
        <v>45147</v>
      </c>
      <c r="E3794" s="1">
        <v>45170</v>
      </c>
      <c r="F3794" t="s">
        <v>27</v>
      </c>
      <c r="G3794" t="s">
        <v>41</v>
      </c>
      <c r="H3794" t="s">
        <v>24</v>
      </c>
      <c r="I3794">
        <v>99215</v>
      </c>
      <c r="J3794">
        <v>2221.1</v>
      </c>
      <c r="K3794">
        <v>0</v>
      </c>
      <c r="L3794" t="s">
        <v>30</v>
      </c>
      <c r="M3794" t="s">
        <v>19</v>
      </c>
      <c r="N3794" s="2">
        <f t="shared" si="59"/>
        <v>0</v>
      </c>
      <c r="O3794">
        <f>DATEDIF(Table1[[#This Row],[Submission_Date]],Table1[[#This Row],[Decision_Date]],"D")</f>
        <v>23</v>
      </c>
      <c r="P3794">
        <f>Table1[[#This Row],[Claim_Amount]]-Table1[[#This Row],[Paid_Amount]]</f>
        <v>2221.1</v>
      </c>
    </row>
    <row r="3795" spans="1:16" x14ac:dyDescent="0.3">
      <c r="A3795" t="s">
        <v>6819</v>
      </c>
      <c r="B3795" t="s">
        <v>6820</v>
      </c>
      <c r="C3795" s="1">
        <v>44972</v>
      </c>
      <c r="D3795" s="1">
        <v>45002</v>
      </c>
      <c r="E3795" s="1">
        <v>45042</v>
      </c>
      <c r="F3795" t="s">
        <v>48</v>
      </c>
      <c r="G3795" t="s">
        <v>34</v>
      </c>
      <c r="H3795" t="s">
        <v>55</v>
      </c>
      <c r="I3795">
        <v>63047</v>
      </c>
      <c r="J3795">
        <v>1491.4</v>
      </c>
      <c r="K3795">
        <v>1329.79</v>
      </c>
      <c r="L3795" t="s">
        <v>18</v>
      </c>
      <c r="M3795" t="s">
        <v>19</v>
      </c>
      <c r="N3795" s="2">
        <f t="shared" si="59"/>
        <v>0</v>
      </c>
      <c r="O3795">
        <f>DATEDIF(Table1[[#This Row],[Submission_Date]],Table1[[#This Row],[Decision_Date]],"D")</f>
        <v>40</v>
      </c>
      <c r="P3795">
        <f>Table1[[#This Row],[Claim_Amount]]-Table1[[#This Row],[Paid_Amount]]</f>
        <v>161.61000000000013</v>
      </c>
    </row>
    <row r="3796" spans="1:16" x14ac:dyDescent="0.3">
      <c r="A3796" t="s">
        <v>6821</v>
      </c>
      <c r="B3796" t="s">
        <v>2811</v>
      </c>
      <c r="C3796" s="1">
        <v>45134</v>
      </c>
      <c r="D3796" s="1">
        <v>45137</v>
      </c>
      <c r="E3796" s="1">
        <v>45160</v>
      </c>
      <c r="F3796" t="s">
        <v>44</v>
      </c>
      <c r="G3796" t="s">
        <v>34</v>
      </c>
      <c r="H3796" t="s">
        <v>17</v>
      </c>
      <c r="I3796">
        <v>90837</v>
      </c>
      <c r="J3796">
        <v>1819.48</v>
      </c>
      <c r="K3796">
        <v>0</v>
      </c>
      <c r="L3796" t="s">
        <v>60</v>
      </c>
      <c r="M3796" t="s">
        <v>101</v>
      </c>
      <c r="N3796" s="2">
        <f t="shared" si="59"/>
        <v>1</v>
      </c>
      <c r="O3796">
        <f>DATEDIF(Table1[[#This Row],[Submission_Date]],Table1[[#This Row],[Decision_Date]],"D")</f>
        <v>23</v>
      </c>
      <c r="P3796">
        <f>Table1[[#This Row],[Claim_Amount]]-Table1[[#This Row],[Paid_Amount]]</f>
        <v>1819.48</v>
      </c>
    </row>
    <row r="3797" spans="1:16" x14ac:dyDescent="0.3">
      <c r="A3797" t="s">
        <v>6822</v>
      </c>
      <c r="B3797" t="s">
        <v>4579</v>
      </c>
      <c r="C3797" s="1">
        <v>45477</v>
      </c>
      <c r="D3797" s="1">
        <v>45506</v>
      </c>
      <c r="E3797" s="1">
        <v>45541</v>
      </c>
      <c r="F3797" t="s">
        <v>15</v>
      </c>
      <c r="G3797" t="s">
        <v>23</v>
      </c>
      <c r="H3797" t="s">
        <v>29</v>
      </c>
      <c r="I3797">
        <v>27447</v>
      </c>
      <c r="J3797">
        <v>1393.41</v>
      </c>
      <c r="K3797">
        <v>0</v>
      </c>
      <c r="L3797" t="s">
        <v>30</v>
      </c>
      <c r="M3797" t="s">
        <v>19</v>
      </c>
      <c r="N3797" s="2">
        <f t="shared" si="59"/>
        <v>0</v>
      </c>
      <c r="O3797">
        <f>DATEDIF(Table1[[#This Row],[Submission_Date]],Table1[[#This Row],[Decision_Date]],"D")</f>
        <v>35</v>
      </c>
      <c r="P3797">
        <f>Table1[[#This Row],[Claim_Amount]]-Table1[[#This Row],[Paid_Amount]]</f>
        <v>1393.41</v>
      </c>
    </row>
    <row r="3798" spans="1:16" x14ac:dyDescent="0.3">
      <c r="A3798" t="s">
        <v>6823</v>
      </c>
      <c r="B3798" t="s">
        <v>6824</v>
      </c>
      <c r="C3798" s="1">
        <v>45045</v>
      </c>
      <c r="D3798" s="1">
        <v>45051</v>
      </c>
      <c r="E3798" s="1">
        <v>45100</v>
      </c>
      <c r="F3798" t="s">
        <v>48</v>
      </c>
      <c r="G3798" t="s">
        <v>41</v>
      </c>
      <c r="H3798" t="s">
        <v>35</v>
      </c>
      <c r="I3798">
        <v>71046</v>
      </c>
      <c r="J3798">
        <v>1585.3</v>
      </c>
      <c r="K3798">
        <v>0</v>
      </c>
      <c r="L3798" t="s">
        <v>30</v>
      </c>
      <c r="M3798" t="s">
        <v>19</v>
      </c>
      <c r="N3798" s="2">
        <f t="shared" si="59"/>
        <v>0</v>
      </c>
      <c r="O3798">
        <f>DATEDIF(Table1[[#This Row],[Submission_Date]],Table1[[#This Row],[Decision_Date]],"D")</f>
        <v>49</v>
      </c>
      <c r="P3798">
        <f>Table1[[#This Row],[Claim_Amount]]-Table1[[#This Row],[Paid_Amount]]</f>
        <v>1585.3</v>
      </c>
    </row>
    <row r="3799" spans="1:16" x14ac:dyDescent="0.3">
      <c r="A3799" t="s">
        <v>6825</v>
      </c>
      <c r="B3799" t="s">
        <v>6826</v>
      </c>
      <c r="C3799" s="1">
        <v>45229</v>
      </c>
      <c r="D3799" s="1">
        <v>45233</v>
      </c>
      <c r="E3799" s="1">
        <v>45266</v>
      </c>
      <c r="F3799" t="s">
        <v>44</v>
      </c>
      <c r="G3799" t="s">
        <v>34</v>
      </c>
      <c r="H3799" t="s">
        <v>49</v>
      </c>
      <c r="I3799">
        <v>27447</v>
      </c>
      <c r="J3799">
        <v>2142.38</v>
      </c>
      <c r="K3799">
        <v>2000.19</v>
      </c>
      <c r="L3799" t="s">
        <v>18</v>
      </c>
      <c r="M3799" t="s">
        <v>19</v>
      </c>
      <c r="N3799" s="2">
        <f t="shared" si="59"/>
        <v>0</v>
      </c>
      <c r="O3799">
        <f>DATEDIF(Table1[[#This Row],[Submission_Date]],Table1[[#This Row],[Decision_Date]],"D")</f>
        <v>33</v>
      </c>
      <c r="P3799">
        <f>Table1[[#This Row],[Claim_Amount]]-Table1[[#This Row],[Paid_Amount]]</f>
        <v>142.19000000000005</v>
      </c>
    </row>
    <row r="3800" spans="1:16" x14ac:dyDescent="0.3">
      <c r="A3800" t="s">
        <v>6827</v>
      </c>
      <c r="B3800" t="s">
        <v>5690</v>
      </c>
      <c r="C3800" s="1">
        <v>45403</v>
      </c>
      <c r="D3800" s="1">
        <v>45431</v>
      </c>
      <c r="E3800" s="1">
        <v>45441</v>
      </c>
      <c r="F3800" t="s">
        <v>48</v>
      </c>
      <c r="G3800" t="s">
        <v>34</v>
      </c>
      <c r="H3800" t="s">
        <v>49</v>
      </c>
      <c r="I3800">
        <v>92928</v>
      </c>
      <c r="J3800">
        <v>816.73</v>
      </c>
      <c r="K3800">
        <v>0</v>
      </c>
      <c r="L3800" t="s">
        <v>60</v>
      </c>
      <c r="M3800" t="s">
        <v>153</v>
      </c>
      <c r="N3800" s="2">
        <f t="shared" si="59"/>
        <v>1</v>
      </c>
      <c r="O3800">
        <f>DATEDIF(Table1[[#This Row],[Submission_Date]],Table1[[#This Row],[Decision_Date]],"D")</f>
        <v>10</v>
      </c>
      <c r="P3800">
        <f>Table1[[#This Row],[Claim_Amount]]-Table1[[#This Row],[Paid_Amount]]</f>
        <v>816.73</v>
      </c>
    </row>
    <row r="3801" spans="1:16" x14ac:dyDescent="0.3">
      <c r="A3801" t="s">
        <v>6828</v>
      </c>
      <c r="B3801" t="s">
        <v>1071</v>
      </c>
      <c r="C3801" s="1">
        <v>45328</v>
      </c>
      <c r="D3801" s="1">
        <v>45355</v>
      </c>
      <c r="E3801" s="1">
        <v>45377</v>
      </c>
      <c r="F3801" t="s">
        <v>27</v>
      </c>
      <c r="G3801" t="s">
        <v>41</v>
      </c>
      <c r="H3801" t="s">
        <v>87</v>
      </c>
      <c r="I3801">
        <v>99215</v>
      </c>
      <c r="J3801">
        <v>802.15</v>
      </c>
      <c r="K3801">
        <v>631.97</v>
      </c>
      <c r="L3801" t="s">
        <v>18</v>
      </c>
      <c r="M3801" t="s">
        <v>19</v>
      </c>
      <c r="N3801" s="2">
        <f t="shared" si="59"/>
        <v>0</v>
      </c>
      <c r="O3801">
        <f>DATEDIF(Table1[[#This Row],[Submission_Date]],Table1[[#This Row],[Decision_Date]],"D")</f>
        <v>22</v>
      </c>
      <c r="P3801">
        <f>Table1[[#This Row],[Claim_Amount]]-Table1[[#This Row],[Paid_Amount]]</f>
        <v>170.17999999999995</v>
      </c>
    </row>
    <row r="3802" spans="1:16" x14ac:dyDescent="0.3">
      <c r="A3802" t="s">
        <v>6829</v>
      </c>
      <c r="B3802" t="s">
        <v>6830</v>
      </c>
      <c r="C3802" s="1">
        <v>44979</v>
      </c>
      <c r="D3802" s="1">
        <v>45004</v>
      </c>
      <c r="E3802" s="1">
        <v>45034</v>
      </c>
      <c r="F3802" t="s">
        <v>22</v>
      </c>
      <c r="G3802" t="s">
        <v>34</v>
      </c>
      <c r="H3802" t="s">
        <v>55</v>
      </c>
      <c r="I3802">
        <v>92928</v>
      </c>
      <c r="J3802">
        <v>595.36</v>
      </c>
      <c r="K3802">
        <v>482.82</v>
      </c>
      <c r="L3802" t="s">
        <v>18</v>
      </c>
      <c r="M3802" t="s">
        <v>19</v>
      </c>
      <c r="N3802" s="2">
        <f t="shared" si="59"/>
        <v>0</v>
      </c>
      <c r="O3802">
        <f>DATEDIF(Table1[[#This Row],[Submission_Date]],Table1[[#This Row],[Decision_Date]],"D")</f>
        <v>30</v>
      </c>
      <c r="P3802">
        <f>Table1[[#This Row],[Claim_Amount]]-Table1[[#This Row],[Paid_Amount]]</f>
        <v>112.54000000000002</v>
      </c>
    </row>
    <row r="3803" spans="1:16" x14ac:dyDescent="0.3">
      <c r="A3803" t="s">
        <v>6831</v>
      </c>
      <c r="B3803" t="s">
        <v>6832</v>
      </c>
      <c r="C3803" s="1">
        <v>45208</v>
      </c>
      <c r="D3803" s="1">
        <v>45222</v>
      </c>
      <c r="E3803" s="1">
        <v>45257</v>
      </c>
      <c r="F3803" t="s">
        <v>27</v>
      </c>
      <c r="G3803" t="s">
        <v>28</v>
      </c>
      <c r="H3803" t="s">
        <v>35</v>
      </c>
      <c r="I3803">
        <v>80053</v>
      </c>
      <c r="J3803">
        <v>502.59</v>
      </c>
      <c r="K3803">
        <v>496.35</v>
      </c>
      <c r="L3803" t="s">
        <v>18</v>
      </c>
      <c r="M3803" t="s">
        <v>19</v>
      </c>
      <c r="N3803" s="2">
        <f t="shared" si="59"/>
        <v>0</v>
      </c>
      <c r="O3803">
        <f>DATEDIF(Table1[[#This Row],[Submission_Date]],Table1[[#This Row],[Decision_Date]],"D")</f>
        <v>35</v>
      </c>
      <c r="P3803">
        <f>Table1[[#This Row],[Claim_Amount]]-Table1[[#This Row],[Paid_Amount]]</f>
        <v>6.2399999999999523</v>
      </c>
    </row>
    <row r="3804" spans="1:16" x14ac:dyDescent="0.3">
      <c r="A3804" t="s">
        <v>6833</v>
      </c>
      <c r="B3804" t="s">
        <v>6834</v>
      </c>
      <c r="C3804" s="1">
        <v>44929</v>
      </c>
      <c r="D3804" s="1">
        <v>44933</v>
      </c>
      <c r="E3804" s="1">
        <v>44952</v>
      </c>
      <c r="F3804" t="s">
        <v>27</v>
      </c>
      <c r="G3804" t="s">
        <v>23</v>
      </c>
      <c r="H3804" t="s">
        <v>38</v>
      </c>
      <c r="I3804">
        <v>93000</v>
      </c>
      <c r="J3804">
        <v>682.78</v>
      </c>
      <c r="K3804">
        <v>578.83000000000004</v>
      </c>
      <c r="L3804" t="s">
        <v>18</v>
      </c>
      <c r="M3804" t="s">
        <v>19</v>
      </c>
      <c r="N3804" s="2">
        <f t="shared" si="59"/>
        <v>0</v>
      </c>
      <c r="O3804">
        <f>DATEDIF(Table1[[#This Row],[Submission_Date]],Table1[[#This Row],[Decision_Date]],"D")</f>
        <v>19</v>
      </c>
      <c r="P3804">
        <f>Table1[[#This Row],[Claim_Amount]]-Table1[[#This Row],[Paid_Amount]]</f>
        <v>103.94999999999993</v>
      </c>
    </row>
    <row r="3805" spans="1:16" x14ac:dyDescent="0.3">
      <c r="A3805" t="s">
        <v>6835</v>
      </c>
      <c r="B3805" t="s">
        <v>6836</v>
      </c>
      <c r="C3805" s="1">
        <v>45514</v>
      </c>
      <c r="D3805" s="1">
        <v>45543</v>
      </c>
      <c r="E3805" s="1">
        <v>45561</v>
      </c>
      <c r="F3805" t="s">
        <v>15</v>
      </c>
      <c r="G3805" t="s">
        <v>16</v>
      </c>
      <c r="H3805" t="s">
        <v>45</v>
      </c>
      <c r="I3805">
        <v>71046</v>
      </c>
      <c r="J3805">
        <v>2054.0500000000002</v>
      </c>
      <c r="K3805">
        <v>1703.75</v>
      </c>
      <c r="L3805" t="s">
        <v>18</v>
      </c>
      <c r="M3805" t="s">
        <v>19</v>
      </c>
      <c r="N3805" s="2">
        <f t="shared" si="59"/>
        <v>0</v>
      </c>
      <c r="O3805">
        <f>DATEDIF(Table1[[#This Row],[Submission_Date]],Table1[[#This Row],[Decision_Date]],"D")</f>
        <v>18</v>
      </c>
      <c r="P3805">
        <f>Table1[[#This Row],[Claim_Amount]]-Table1[[#This Row],[Paid_Amount]]</f>
        <v>350.30000000000018</v>
      </c>
    </row>
    <row r="3806" spans="1:16" x14ac:dyDescent="0.3">
      <c r="A3806" t="s">
        <v>6837</v>
      </c>
      <c r="B3806" t="s">
        <v>142</v>
      </c>
      <c r="C3806" s="1">
        <v>45332</v>
      </c>
      <c r="D3806" s="1">
        <v>45362</v>
      </c>
      <c r="E3806" s="1">
        <v>45408</v>
      </c>
      <c r="F3806" t="s">
        <v>27</v>
      </c>
      <c r="G3806" t="s">
        <v>79</v>
      </c>
      <c r="H3806" t="s">
        <v>45</v>
      </c>
      <c r="I3806">
        <v>63047</v>
      </c>
      <c r="J3806">
        <v>885.16</v>
      </c>
      <c r="K3806">
        <v>884.44</v>
      </c>
      <c r="L3806" t="s">
        <v>18</v>
      </c>
      <c r="M3806" t="s">
        <v>19</v>
      </c>
      <c r="N3806" s="2">
        <f t="shared" si="59"/>
        <v>0</v>
      </c>
      <c r="O3806">
        <f>DATEDIF(Table1[[#This Row],[Submission_Date]],Table1[[#This Row],[Decision_Date]],"D")</f>
        <v>46</v>
      </c>
      <c r="P3806">
        <f>Table1[[#This Row],[Claim_Amount]]-Table1[[#This Row],[Paid_Amount]]</f>
        <v>0.7199999999999136</v>
      </c>
    </row>
    <row r="3807" spans="1:16" x14ac:dyDescent="0.3">
      <c r="A3807" t="s">
        <v>6838</v>
      </c>
      <c r="B3807" t="s">
        <v>920</v>
      </c>
      <c r="C3807" s="1">
        <v>45642</v>
      </c>
      <c r="D3807" s="1">
        <v>45671</v>
      </c>
      <c r="E3807" s="1">
        <v>45713</v>
      </c>
      <c r="F3807" t="s">
        <v>22</v>
      </c>
      <c r="G3807" t="s">
        <v>16</v>
      </c>
      <c r="H3807" t="s">
        <v>55</v>
      </c>
      <c r="I3807">
        <v>99215</v>
      </c>
      <c r="J3807">
        <v>2726.82</v>
      </c>
      <c r="K3807">
        <v>2136.5300000000002</v>
      </c>
      <c r="L3807" t="s">
        <v>18</v>
      </c>
      <c r="M3807" t="s">
        <v>19</v>
      </c>
      <c r="N3807" s="2">
        <f t="shared" si="59"/>
        <v>0</v>
      </c>
      <c r="O3807">
        <f>DATEDIF(Table1[[#This Row],[Submission_Date]],Table1[[#This Row],[Decision_Date]],"D")</f>
        <v>42</v>
      </c>
      <c r="P3807">
        <f>Table1[[#This Row],[Claim_Amount]]-Table1[[#This Row],[Paid_Amount]]</f>
        <v>590.29</v>
      </c>
    </row>
    <row r="3808" spans="1:16" x14ac:dyDescent="0.3">
      <c r="A3808" t="s">
        <v>6839</v>
      </c>
      <c r="B3808" t="s">
        <v>6840</v>
      </c>
      <c r="C3808" s="1">
        <v>45115</v>
      </c>
      <c r="D3808" s="1">
        <v>45140</v>
      </c>
      <c r="E3808" s="1">
        <v>45191</v>
      </c>
      <c r="F3808" t="s">
        <v>15</v>
      </c>
      <c r="G3808" t="s">
        <v>34</v>
      </c>
      <c r="H3808" t="s">
        <v>55</v>
      </c>
      <c r="I3808">
        <v>71046</v>
      </c>
      <c r="J3808">
        <v>1858.96</v>
      </c>
      <c r="K3808">
        <v>1650.95</v>
      </c>
      <c r="L3808" t="s">
        <v>18</v>
      </c>
      <c r="M3808" t="s">
        <v>19</v>
      </c>
      <c r="N3808" s="2">
        <f t="shared" si="59"/>
        <v>0</v>
      </c>
      <c r="O3808">
        <f>DATEDIF(Table1[[#This Row],[Submission_Date]],Table1[[#This Row],[Decision_Date]],"D")</f>
        <v>51</v>
      </c>
      <c r="P3808">
        <f>Table1[[#This Row],[Claim_Amount]]-Table1[[#This Row],[Paid_Amount]]</f>
        <v>208.01</v>
      </c>
    </row>
    <row r="3809" spans="1:16" x14ac:dyDescent="0.3">
      <c r="A3809" t="s">
        <v>6841</v>
      </c>
      <c r="B3809" t="s">
        <v>6842</v>
      </c>
      <c r="C3809" s="1">
        <v>45359</v>
      </c>
      <c r="D3809" s="1">
        <v>45385</v>
      </c>
      <c r="E3809" s="1">
        <v>45436</v>
      </c>
      <c r="F3809" t="s">
        <v>15</v>
      </c>
      <c r="G3809" t="s">
        <v>23</v>
      </c>
      <c r="H3809" t="s">
        <v>87</v>
      </c>
      <c r="I3809">
        <v>27130</v>
      </c>
      <c r="J3809">
        <v>374.35</v>
      </c>
      <c r="K3809">
        <v>0</v>
      </c>
      <c r="L3809" t="s">
        <v>60</v>
      </c>
      <c r="M3809" t="s">
        <v>101</v>
      </c>
      <c r="N3809" s="2">
        <f t="shared" si="59"/>
        <v>1</v>
      </c>
      <c r="O3809">
        <f>DATEDIF(Table1[[#This Row],[Submission_Date]],Table1[[#This Row],[Decision_Date]],"D")</f>
        <v>51</v>
      </c>
      <c r="P3809">
        <f>Table1[[#This Row],[Claim_Amount]]-Table1[[#This Row],[Paid_Amount]]</f>
        <v>374.35</v>
      </c>
    </row>
    <row r="3810" spans="1:16" x14ac:dyDescent="0.3">
      <c r="A3810" t="s">
        <v>6843</v>
      </c>
      <c r="B3810" t="s">
        <v>5298</v>
      </c>
      <c r="C3810" s="1">
        <v>45074</v>
      </c>
      <c r="D3810" s="1">
        <v>45095</v>
      </c>
      <c r="E3810" s="1">
        <v>45103</v>
      </c>
      <c r="F3810" t="s">
        <v>48</v>
      </c>
      <c r="G3810" t="s">
        <v>79</v>
      </c>
      <c r="H3810" t="s">
        <v>52</v>
      </c>
      <c r="I3810">
        <v>90837</v>
      </c>
      <c r="J3810">
        <v>3053.31</v>
      </c>
      <c r="K3810">
        <v>2565.7800000000002</v>
      </c>
      <c r="L3810" t="s">
        <v>18</v>
      </c>
      <c r="M3810" t="s">
        <v>19</v>
      </c>
      <c r="N3810" s="2">
        <f t="shared" si="59"/>
        <v>0</v>
      </c>
      <c r="O3810">
        <f>DATEDIF(Table1[[#This Row],[Submission_Date]],Table1[[#This Row],[Decision_Date]],"D")</f>
        <v>8</v>
      </c>
      <c r="P3810">
        <f>Table1[[#This Row],[Claim_Amount]]-Table1[[#This Row],[Paid_Amount]]</f>
        <v>487.52999999999975</v>
      </c>
    </row>
    <row r="3811" spans="1:16" x14ac:dyDescent="0.3">
      <c r="A3811" t="s">
        <v>6844</v>
      </c>
      <c r="B3811" t="s">
        <v>6845</v>
      </c>
      <c r="C3811" s="1">
        <v>45503</v>
      </c>
      <c r="D3811" s="1">
        <v>45532</v>
      </c>
      <c r="E3811" s="1">
        <v>45576</v>
      </c>
      <c r="F3811" t="s">
        <v>27</v>
      </c>
      <c r="G3811" t="s">
        <v>79</v>
      </c>
      <c r="H3811" t="s">
        <v>55</v>
      </c>
      <c r="I3811">
        <v>27130</v>
      </c>
      <c r="J3811">
        <v>3458.67</v>
      </c>
      <c r="K3811">
        <v>0</v>
      </c>
      <c r="L3811" t="s">
        <v>60</v>
      </c>
      <c r="M3811" t="s">
        <v>61</v>
      </c>
      <c r="N3811" s="2">
        <f t="shared" si="59"/>
        <v>1</v>
      </c>
      <c r="O3811">
        <f>DATEDIF(Table1[[#This Row],[Submission_Date]],Table1[[#This Row],[Decision_Date]],"D")</f>
        <v>44</v>
      </c>
      <c r="P3811">
        <f>Table1[[#This Row],[Claim_Amount]]-Table1[[#This Row],[Paid_Amount]]</f>
        <v>3458.67</v>
      </c>
    </row>
    <row r="3812" spans="1:16" x14ac:dyDescent="0.3">
      <c r="A3812" t="s">
        <v>6846</v>
      </c>
      <c r="B3812" t="s">
        <v>272</v>
      </c>
      <c r="C3812" s="1">
        <v>45091</v>
      </c>
      <c r="D3812" s="1">
        <v>45106</v>
      </c>
      <c r="E3812" s="1">
        <v>45120</v>
      </c>
      <c r="F3812" t="s">
        <v>27</v>
      </c>
      <c r="G3812" t="s">
        <v>79</v>
      </c>
      <c r="H3812" t="s">
        <v>35</v>
      </c>
      <c r="I3812">
        <v>27447</v>
      </c>
      <c r="J3812">
        <v>816.4</v>
      </c>
      <c r="K3812">
        <v>764.72</v>
      </c>
      <c r="L3812" t="s">
        <v>18</v>
      </c>
      <c r="M3812" t="s">
        <v>19</v>
      </c>
      <c r="N3812" s="2">
        <f t="shared" si="59"/>
        <v>0</v>
      </c>
      <c r="O3812">
        <f>DATEDIF(Table1[[#This Row],[Submission_Date]],Table1[[#This Row],[Decision_Date]],"D")</f>
        <v>14</v>
      </c>
      <c r="P3812">
        <f>Table1[[#This Row],[Claim_Amount]]-Table1[[#This Row],[Paid_Amount]]</f>
        <v>51.67999999999995</v>
      </c>
    </row>
    <row r="3813" spans="1:16" x14ac:dyDescent="0.3">
      <c r="A3813" t="s">
        <v>6847</v>
      </c>
      <c r="B3813" t="s">
        <v>6848</v>
      </c>
      <c r="C3813" s="1">
        <v>45081</v>
      </c>
      <c r="D3813" s="1">
        <v>45095</v>
      </c>
      <c r="E3813" s="1">
        <v>45107</v>
      </c>
      <c r="F3813" t="s">
        <v>27</v>
      </c>
      <c r="G3813" t="s">
        <v>28</v>
      </c>
      <c r="H3813" t="s">
        <v>35</v>
      </c>
      <c r="I3813">
        <v>66984</v>
      </c>
      <c r="J3813">
        <v>2530.4499999999998</v>
      </c>
      <c r="K3813">
        <v>1973.58</v>
      </c>
      <c r="L3813" t="s">
        <v>18</v>
      </c>
      <c r="M3813" t="s">
        <v>19</v>
      </c>
      <c r="N3813" s="2">
        <f t="shared" si="59"/>
        <v>0</v>
      </c>
      <c r="O3813">
        <f>DATEDIF(Table1[[#This Row],[Submission_Date]],Table1[[#This Row],[Decision_Date]],"D")</f>
        <v>12</v>
      </c>
      <c r="P3813">
        <f>Table1[[#This Row],[Claim_Amount]]-Table1[[#This Row],[Paid_Amount]]</f>
        <v>556.86999999999989</v>
      </c>
    </row>
    <row r="3814" spans="1:16" x14ac:dyDescent="0.3">
      <c r="A3814" t="s">
        <v>6849</v>
      </c>
      <c r="B3814" t="s">
        <v>3777</v>
      </c>
      <c r="C3814" s="1">
        <v>45284</v>
      </c>
      <c r="D3814" s="1">
        <v>45289</v>
      </c>
      <c r="E3814" s="1">
        <v>45309</v>
      </c>
      <c r="F3814" t="s">
        <v>15</v>
      </c>
      <c r="G3814" t="s">
        <v>28</v>
      </c>
      <c r="H3814" t="s">
        <v>17</v>
      </c>
      <c r="I3814">
        <v>93000</v>
      </c>
      <c r="J3814">
        <v>911.24</v>
      </c>
      <c r="K3814">
        <v>907.22</v>
      </c>
      <c r="L3814" t="s">
        <v>18</v>
      </c>
      <c r="M3814" t="s">
        <v>19</v>
      </c>
      <c r="N3814" s="2">
        <f t="shared" si="59"/>
        <v>0</v>
      </c>
      <c r="O3814">
        <f>DATEDIF(Table1[[#This Row],[Submission_Date]],Table1[[#This Row],[Decision_Date]],"D")</f>
        <v>20</v>
      </c>
      <c r="P3814">
        <f>Table1[[#This Row],[Claim_Amount]]-Table1[[#This Row],[Paid_Amount]]</f>
        <v>4.0199999999999818</v>
      </c>
    </row>
    <row r="3815" spans="1:16" x14ac:dyDescent="0.3">
      <c r="A3815" t="s">
        <v>6850</v>
      </c>
      <c r="B3815" t="s">
        <v>2593</v>
      </c>
      <c r="C3815" s="1">
        <v>45508</v>
      </c>
      <c r="D3815" s="1">
        <v>45520</v>
      </c>
      <c r="E3815" s="1">
        <v>45572</v>
      </c>
      <c r="F3815" t="s">
        <v>44</v>
      </c>
      <c r="G3815" t="s">
        <v>34</v>
      </c>
      <c r="H3815" t="s">
        <v>52</v>
      </c>
      <c r="I3815">
        <v>70553</v>
      </c>
      <c r="J3815">
        <v>1954.98</v>
      </c>
      <c r="K3815">
        <v>0</v>
      </c>
      <c r="L3815" t="s">
        <v>60</v>
      </c>
      <c r="M3815" t="s">
        <v>153</v>
      </c>
      <c r="N3815" s="2">
        <f t="shared" si="59"/>
        <v>1</v>
      </c>
      <c r="O3815">
        <f>DATEDIF(Table1[[#This Row],[Submission_Date]],Table1[[#This Row],[Decision_Date]],"D")</f>
        <v>52</v>
      </c>
      <c r="P3815">
        <f>Table1[[#This Row],[Claim_Amount]]-Table1[[#This Row],[Paid_Amount]]</f>
        <v>1954.98</v>
      </c>
    </row>
    <row r="3816" spans="1:16" x14ac:dyDescent="0.3">
      <c r="A3816" t="s">
        <v>6851</v>
      </c>
      <c r="B3816" t="s">
        <v>6852</v>
      </c>
      <c r="C3816" s="1">
        <v>45655</v>
      </c>
      <c r="D3816" s="1">
        <v>45658</v>
      </c>
      <c r="E3816" s="1">
        <v>45691</v>
      </c>
      <c r="F3816" t="s">
        <v>22</v>
      </c>
      <c r="G3816" t="s">
        <v>34</v>
      </c>
      <c r="H3816" t="s">
        <v>87</v>
      </c>
      <c r="I3816">
        <v>92928</v>
      </c>
      <c r="J3816">
        <v>657.47</v>
      </c>
      <c r="K3816">
        <v>0</v>
      </c>
      <c r="L3816" t="s">
        <v>30</v>
      </c>
      <c r="M3816" t="s">
        <v>19</v>
      </c>
      <c r="N3816" s="2">
        <f t="shared" si="59"/>
        <v>0</v>
      </c>
      <c r="O3816">
        <f>DATEDIF(Table1[[#This Row],[Submission_Date]],Table1[[#This Row],[Decision_Date]],"D")</f>
        <v>33</v>
      </c>
      <c r="P3816">
        <f>Table1[[#This Row],[Claim_Amount]]-Table1[[#This Row],[Paid_Amount]]</f>
        <v>657.47</v>
      </c>
    </row>
    <row r="3817" spans="1:16" x14ac:dyDescent="0.3">
      <c r="A3817" t="s">
        <v>6853</v>
      </c>
      <c r="B3817" t="s">
        <v>3668</v>
      </c>
      <c r="C3817" s="1">
        <v>45292</v>
      </c>
      <c r="D3817" s="1">
        <v>45317</v>
      </c>
      <c r="E3817" s="1">
        <v>45324</v>
      </c>
      <c r="F3817" t="s">
        <v>48</v>
      </c>
      <c r="G3817" t="s">
        <v>23</v>
      </c>
      <c r="H3817" t="s">
        <v>38</v>
      </c>
      <c r="I3817">
        <v>45378</v>
      </c>
      <c r="J3817">
        <v>430.74</v>
      </c>
      <c r="K3817">
        <v>0</v>
      </c>
      <c r="L3817" t="s">
        <v>60</v>
      </c>
      <c r="M3817" t="s">
        <v>61</v>
      </c>
      <c r="N3817" s="2">
        <f t="shared" si="59"/>
        <v>1</v>
      </c>
      <c r="O3817">
        <f>DATEDIF(Table1[[#This Row],[Submission_Date]],Table1[[#This Row],[Decision_Date]],"D")</f>
        <v>7</v>
      </c>
      <c r="P3817">
        <f>Table1[[#This Row],[Claim_Amount]]-Table1[[#This Row],[Paid_Amount]]</f>
        <v>430.74</v>
      </c>
    </row>
    <row r="3818" spans="1:16" x14ac:dyDescent="0.3">
      <c r="A3818" t="s">
        <v>6854</v>
      </c>
      <c r="B3818" t="s">
        <v>6855</v>
      </c>
      <c r="C3818" s="1">
        <v>45134</v>
      </c>
      <c r="D3818" s="1">
        <v>45160</v>
      </c>
      <c r="E3818" s="1">
        <v>45172</v>
      </c>
      <c r="F3818" t="s">
        <v>33</v>
      </c>
      <c r="G3818" t="s">
        <v>28</v>
      </c>
      <c r="H3818" t="s">
        <v>52</v>
      </c>
      <c r="I3818">
        <v>99213</v>
      </c>
      <c r="J3818">
        <v>1331.08</v>
      </c>
      <c r="K3818">
        <v>1285.43</v>
      </c>
      <c r="L3818" t="s">
        <v>18</v>
      </c>
      <c r="M3818" t="s">
        <v>19</v>
      </c>
      <c r="N3818" s="2">
        <f t="shared" si="59"/>
        <v>0</v>
      </c>
      <c r="O3818">
        <f>DATEDIF(Table1[[#This Row],[Submission_Date]],Table1[[#This Row],[Decision_Date]],"D")</f>
        <v>12</v>
      </c>
      <c r="P3818">
        <f>Table1[[#This Row],[Claim_Amount]]-Table1[[#This Row],[Paid_Amount]]</f>
        <v>45.649999999999864</v>
      </c>
    </row>
    <row r="3819" spans="1:16" x14ac:dyDescent="0.3">
      <c r="A3819" t="s">
        <v>6856</v>
      </c>
      <c r="B3819" t="s">
        <v>6857</v>
      </c>
      <c r="C3819" s="1">
        <v>45379</v>
      </c>
      <c r="D3819" s="1">
        <v>45398</v>
      </c>
      <c r="E3819" s="1">
        <v>45436</v>
      </c>
      <c r="F3819" t="s">
        <v>48</v>
      </c>
      <c r="G3819" t="s">
        <v>79</v>
      </c>
      <c r="H3819" t="s">
        <v>55</v>
      </c>
      <c r="I3819">
        <v>99213</v>
      </c>
      <c r="J3819">
        <v>1637.65</v>
      </c>
      <c r="K3819">
        <v>1476.97</v>
      </c>
      <c r="L3819" t="s">
        <v>18</v>
      </c>
      <c r="M3819" t="s">
        <v>19</v>
      </c>
      <c r="N3819" s="2">
        <f t="shared" si="59"/>
        <v>0</v>
      </c>
      <c r="O3819">
        <f>DATEDIF(Table1[[#This Row],[Submission_Date]],Table1[[#This Row],[Decision_Date]],"D")</f>
        <v>38</v>
      </c>
      <c r="P3819">
        <f>Table1[[#This Row],[Claim_Amount]]-Table1[[#This Row],[Paid_Amount]]</f>
        <v>160.68000000000006</v>
      </c>
    </row>
    <row r="3820" spans="1:16" x14ac:dyDescent="0.3">
      <c r="A3820" t="s">
        <v>6858</v>
      </c>
      <c r="B3820" t="s">
        <v>3329</v>
      </c>
      <c r="C3820" s="1">
        <v>45363</v>
      </c>
      <c r="D3820" s="1">
        <v>45378</v>
      </c>
      <c r="E3820" s="1">
        <v>45396</v>
      </c>
      <c r="F3820" t="s">
        <v>48</v>
      </c>
      <c r="G3820" t="s">
        <v>16</v>
      </c>
      <c r="H3820" t="s">
        <v>55</v>
      </c>
      <c r="I3820">
        <v>45378</v>
      </c>
      <c r="J3820">
        <v>1315.35</v>
      </c>
      <c r="K3820">
        <v>1219.42</v>
      </c>
      <c r="L3820" t="s">
        <v>18</v>
      </c>
      <c r="M3820" t="s">
        <v>19</v>
      </c>
      <c r="N3820" s="2">
        <f t="shared" si="59"/>
        <v>0</v>
      </c>
      <c r="O3820">
        <f>DATEDIF(Table1[[#This Row],[Submission_Date]],Table1[[#This Row],[Decision_Date]],"D")</f>
        <v>18</v>
      </c>
      <c r="P3820">
        <f>Table1[[#This Row],[Claim_Amount]]-Table1[[#This Row],[Paid_Amount]]</f>
        <v>95.929999999999836</v>
      </c>
    </row>
    <row r="3821" spans="1:16" x14ac:dyDescent="0.3">
      <c r="A3821" t="s">
        <v>6859</v>
      </c>
      <c r="B3821" t="s">
        <v>2051</v>
      </c>
      <c r="C3821" s="1">
        <v>45099</v>
      </c>
      <c r="D3821" s="1">
        <v>45106</v>
      </c>
      <c r="E3821" s="1">
        <v>45163</v>
      </c>
      <c r="F3821" t="s">
        <v>27</v>
      </c>
      <c r="G3821" t="s">
        <v>34</v>
      </c>
      <c r="H3821" t="s">
        <v>49</v>
      </c>
      <c r="I3821">
        <v>93000</v>
      </c>
      <c r="J3821">
        <v>701.19</v>
      </c>
      <c r="K3821">
        <v>0</v>
      </c>
      <c r="L3821" t="s">
        <v>60</v>
      </c>
      <c r="M3821" t="s">
        <v>80</v>
      </c>
      <c r="N3821" s="2">
        <f t="shared" si="59"/>
        <v>1</v>
      </c>
      <c r="O3821">
        <f>DATEDIF(Table1[[#This Row],[Submission_Date]],Table1[[#This Row],[Decision_Date]],"D")</f>
        <v>57</v>
      </c>
      <c r="P3821">
        <f>Table1[[#This Row],[Claim_Amount]]-Table1[[#This Row],[Paid_Amount]]</f>
        <v>701.19</v>
      </c>
    </row>
    <row r="3822" spans="1:16" x14ac:dyDescent="0.3">
      <c r="A3822" t="s">
        <v>6860</v>
      </c>
      <c r="B3822" t="s">
        <v>6861</v>
      </c>
      <c r="C3822" s="1">
        <v>45048</v>
      </c>
      <c r="D3822" s="1">
        <v>45075</v>
      </c>
      <c r="E3822" s="1">
        <v>45090</v>
      </c>
      <c r="F3822" t="s">
        <v>15</v>
      </c>
      <c r="G3822" t="s">
        <v>34</v>
      </c>
      <c r="H3822" t="s">
        <v>35</v>
      </c>
      <c r="I3822">
        <v>71046</v>
      </c>
      <c r="J3822">
        <v>1313.01</v>
      </c>
      <c r="K3822">
        <v>1305.99</v>
      </c>
      <c r="L3822" t="s">
        <v>18</v>
      </c>
      <c r="M3822" t="s">
        <v>19</v>
      </c>
      <c r="N3822" s="2">
        <f t="shared" si="59"/>
        <v>0</v>
      </c>
      <c r="O3822">
        <f>DATEDIF(Table1[[#This Row],[Submission_Date]],Table1[[#This Row],[Decision_Date]],"D")</f>
        <v>15</v>
      </c>
      <c r="P3822">
        <f>Table1[[#This Row],[Claim_Amount]]-Table1[[#This Row],[Paid_Amount]]</f>
        <v>7.0199999999999818</v>
      </c>
    </row>
    <row r="3823" spans="1:16" x14ac:dyDescent="0.3">
      <c r="A3823" t="s">
        <v>6862</v>
      </c>
      <c r="B3823" t="s">
        <v>2410</v>
      </c>
      <c r="C3823" s="1">
        <v>44932</v>
      </c>
      <c r="D3823" s="1">
        <v>44954</v>
      </c>
      <c r="E3823" s="1">
        <v>44990</v>
      </c>
      <c r="F3823" t="s">
        <v>106</v>
      </c>
      <c r="G3823" t="s">
        <v>41</v>
      </c>
      <c r="H3823" t="s">
        <v>29</v>
      </c>
      <c r="I3823">
        <v>71046</v>
      </c>
      <c r="J3823">
        <v>2242.6999999999998</v>
      </c>
      <c r="K3823">
        <v>2098.75</v>
      </c>
      <c r="L3823" t="s">
        <v>18</v>
      </c>
      <c r="M3823" t="s">
        <v>19</v>
      </c>
      <c r="N3823" s="2">
        <f t="shared" si="59"/>
        <v>0</v>
      </c>
      <c r="O3823">
        <f>DATEDIF(Table1[[#This Row],[Submission_Date]],Table1[[#This Row],[Decision_Date]],"D")</f>
        <v>36</v>
      </c>
      <c r="P3823">
        <f>Table1[[#This Row],[Claim_Amount]]-Table1[[#This Row],[Paid_Amount]]</f>
        <v>143.94999999999982</v>
      </c>
    </row>
    <row r="3824" spans="1:16" x14ac:dyDescent="0.3">
      <c r="A3824" t="s">
        <v>6863</v>
      </c>
      <c r="B3824" t="s">
        <v>6864</v>
      </c>
      <c r="C3824" s="1">
        <v>45505</v>
      </c>
      <c r="D3824" s="1">
        <v>45509</v>
      </c>
      <c r="E3824" s="1">
        <v>45530</v>
      </c>
      <c r="F3824" t="s">
        <v>48</v>
      </c>
      <c r="G3824" t="s">
        <v>79</v>
      </c>
      <c r="H3824" t="s">
        <v>24</v>
      </c>
      <c r="I3824">
        <v>92928</v>
      </c>
      <c r="J3824">
        <v>1744.26</v>
      </c>
      <c r="K3824">
        <v>1369.24</v>
      </c>
      <c r="L3824" t="s">
        <v>18</v>
      </c>
      <c r="M3824" t="s">
        <v>19</v>
      </c>
      <c r="N3824" s="2">
        <f t="shared" si="59"/>
        <v>0</v>
      </c>
      <c r="O3824">
        <f>DATEDIF(Table1[[#This Row],[Submission_Date]],Table1[[#This Row],[Decision_Date]],"D")</f>
        <v>21</v>
      </c>
      <c r="P3824">
        <f>Table1[[#This Row],[Claim_Amount]]-Table1[[#This Row],[Paid_Amount]]</f>
        <v>375.02</v>
      </c>
    </row>
    <row r="3825" spans="1:16" x14ac:dyDescent="0.3">
      <c r="A3825" t="s">
        <v>6865</v>
      </c>
      <c r="B3825" t="s">
        <v>2861</v>
      </c>
      <c r="C3825" s="1">
        <v>45489</v>
      </c>
      <c r="D3825" s="1">
        <v>45510</v>
      </c>
      <c r="E3825" s="1">
        <v>45515</v>
      </c>
      <c r="F3825" t="s">
        <v>33</v>
      </c>
      <c r="G3825" t="s">
        <v>16</v>
      </c>
      <c r="H3825" t="s">
        <v>38</v>
      </c>
      <c r="I3825">
        <v>27447</v>
      </c>
      <c r="J3825">
        <v>2092.2600000000002</v>
      </c>
      <c r="K3825">
        <v>1971.59</v>
      </c>
      <c r="L3825" t="s">
        <v>18</v>
      </c>
      <c r="M3825" t="s">
        <v>19</v>
      </c>
      <c r="N3825" s="2">
        <f t="shared" si="59"/>
        <v>0</v>
      </c>
      <c r="O3825">
        <f>DATEDIF(Table1[[#This Row],[Submission_Date]],Table1[[#This Row],[Decision_Date]],"D")</f>
        <v>5</v>
      </c>
      <c r="P3825">
        <f>Table1[[#This Row],[Claim_Amount]]-Table1[[#This Row],[Paid_Amount]]</f>
        <v>120.6700000000003</v>
      </c>
    </row>
    <row r="3826" spans="1:16" x14ac:dyDescent="0.3">
      <c r="A3826" t="s">
        <v>6866</v>
      </c>
      <c r="B3826" t="s">
        <v>1239</v>
      </c>
      <c r="C3826" s="1">
        <v>45295</v>
      </c>
      <c r="D3826" s="1">
        <v>45296</v>
      </c>
      <c r="E3826" s="1">
        <v>45352</v>
      </c>
      <c r="F3826" t="s">
        <v>106</v>
      </c>
      <c r="G3826" t="s">
        <v>23</v>
      </c>
      <c r="H3826" t="s">
        <v>38</v>
      </c>
      <c r="I3826">
        <v>63047</v>
      </c>
      <c r="J3826">
        <v>1057.76</v>
      </c>
      <c r="K3826">
        <v>1033.99</v>
      </c>
      <c r="L3826" t="s">
        <v>18</v>
      </c>
      <c r="M3826" t="s">
        <v>19</v>
      </c>
      <c r="N3826" s="2">
        <f t="shared" si="59"/>
        <v>0</v>
      </c>
      <c r="O3826">
        <f>DATEDIF(Table1[[#This Row],[Submission_Date]],Table1[[#This Row],[Decision_Date]],"D")</f>
        <v>56</v>
      </c>
      <c r="P3826">
        <f>Table1[[#This Row],[Claim_Amount]]-Table1[[#This Row],[Paid_Amount]]</f>
        <v>23.769999999999982</v>
      </c>
    </row>
    <row r="3827" spans="1:16" x14ac:dyDescent="0.3">
      <c r="A3827" t="s">
        <v>6867</v>
      </c>
      <c r="B3827" t="s">
        <v>6868</v>
      </c>
      <c r="C3827" s="1">
        <v>45131</v>
      </c>
      <c r="D3827" s="1">
        <v>45136</v>
      </c>
      <c r="E3827" s="1">
        <v>45153</v>
      </c>
      <c r="F3827" t="s">
        <v>48</v>
      </c>
      <c r="G3827" t="s">
        <v>41</v>
      </c>
      <c r="H3827" t="s">
        <v>45</v>
      </c>
      <c r="I3827">
        <v>99215</v>
      </c>
      <c r="J3827">
        <v>4616.42</v>
      </c>
      <c r="K3827">
        <v>3706.88</v>
      </c>
      <c r="L3827" t="s">
        <v>18</v>
      </c>
      <c r="M3827" t="s">
        <v>19</v>
      </c>
      <c r="N3827" s="2">
        <f t="shared" si="59"/>
        <v>0</v>
      </c>
      <c r="O3827">
        <f>DATEDIF(Table1[[#This Row],[Submission_Date]],Table1[[#This Row],[Decision_Date]],"D")</f>
        <v>17</v>
      </c>
      <c r="P3827">
        <f>Table1[[#This Row],[Claim_Amount]]-Table1[[#This Row],[Paid_Amount]]</f>
        <v>909.54</v>
      </c>
    </row>
    <row r="3828" spans="1:16" x14ac:dyDescent="0.3">
      <c r="A3828" t="s">
        <v>6869</v>
      </c>
      <c r="B3828" t="s">
        <v>2616</v>
      </c>
      <c r="C3828" s="1">
        <v>45112</v>
      </c>
      <c r="D3828" s="1">
        <v>45138</v>
      </c>
      <c r="E3828" s="1">
        <v>45150</v>
      </c>
      <c r="F3828" t="s">
        <v>27</v>
      </c>
      <c r="G3828" t="s">
        <v>23</v>
      </c>
      <c r="H3828" t="s">
        <v>52</v>
      </c>
      <c r="I3828">
        <v>27130</v>
      </c>
      <c r="J3828">
        <v>705.61</v>
      </c>
      <c r="K3828">
        <v>685.11</v>
      </c>
      <c r="L3828" t="s">
        <v>18</v>
      </c>
      <c r="M3828" t="s">
        <v>19</v>
      </c>
      <c r="N3828" s="2">
        <f t="shared" si="59"/>
        <v>0</v>
      </c>
      <c r="O3828">
        <f>DATEDIF(Table1[[#This Row],[Submission_Date]],Table1[[#This Row],[Decision_Date]],"D")</f>
        <v>12</v>
      </c>
      <c r="P3828">
        <f>Table1[[#This Row],[Claim_Amount]]-Table1[[#This Row],[Paid_Amount]]</f>
        <v>20.5</v>
      </c>
    </row>
    <row r="3829" spans="1:16" x14ac:dyDescent="0.3">
      <c r="A3829" t="s">
        <v>6870</v>
      </c>
      <c r="B3829" t="s">
        <v>3523</v>
      </c>
      <c r="C3829" s="1">
        <v>45382</v>
      </c>
      <c r="D3829" s="1">
        <v>45403</v>
      </c>
      <c r="E3829" s="1">
        <v>45435</v>
      </c>
      <c r="F3829" t="s">
        <v>15</v>
      </c>
      <c r="G3829" t="s">
        <v>23</v>
      </c>
      <c r="H3829" t="s">
        <v>35</v>
      </c>
      <c r="I3829">
        <v>43239</v>
      </c>
      <c r="J3829">
        <v>2670.57</v>
      </c>
      <c r="K3829">
        <v>2288.42</v>
      </c>
      <c r="L3829" t="s">
        <v>18</v>
      </c>
      <c r="M3829" t="s">
        <v>19</v>
      </c>
      <c r="N3829" s="2">
        <f t="shared" si="59"/>
        <v>0</v>
      </c>
      <c r="O3829">
        <f>DATEDIF(Table1[[#This Row],[Submission_Date]],Table1[[#This Row],[Decision_Date]],"D")</f>
        <v>32</v>
      </c>
      <c r="P3829">
        <f>Table1[[#This Row],[Claim_Amount]]-Table1[[#This Row],[Paid_Amount]]</f>
        <v>382.15000000000009</v>
      </c>
    </row>
    <row r="3830" spans="1:16" x14ac:dyDescent="0.3">
      <c r="A3830" t="s">
        <v>6871</v>
      </c>
      <c r="B3830" t="s">
        <v>6872</v>
      </c>
      <c r="C3830" s="1">
        <v>45059</v>
      </c>
      <c r="D3830" s="1">
        <v>45081</v>
      </c>
      <c r="E3830" s="1">
        <v>45123</v>
      </c>
      <c r="F3830" t="s">
        <v>15</v>
      </c>
      <c r="G3830" t="s">
        <v>16</v>
      </c>
      <c r="H3830" t="s">
        <v>52</v>
      </c>
      <c r="I3830">
        <v>93000</v>
      </c>
      <c r="J3830">
        <v>4654.1400000000003</v>
      </c>
      <c r="K3830">
        <v>4504</v>
      </c>
      <c r="L3830" t="s">
        <v>18</v>
      </c>
      <c r="M3830" t="s">
        <v>19</v>
      </c>
      <c r="N3830" s="2">
        <f t="shared" si="59"/>
        <v>0</v>
      </c>
      <c r="O3830">
        <f>DATEDIF(Table1[[#This Row],[Submission_Date]],Table1[[#This Row],[Decision_Date]],"D")</f>
        <v>42</v>
      </c>
      <c r="P3830">
        <f>Table1[[#This Row],[Claim_Amount]]-Table1[[#This Row],[Paid_Amount]]</f>
        <v>150.14000000000033</v>
      </c>
    </row>
    <row r="3831" spans="1:16" x14ac:dyDescent="0.3">
      <c r="A3831" t="s">
        <v>6873</v>
      </c>
      <c r="B3831" t="s">
        <v>3934</v>
      </c>
      <c r="C3831" s="1">
        <v>45376</v>
      </c>
      <c r="D3831" s="1">
        <v>45396</v>
      </c>
      <c r="E3831" s="1">
        <v>45419</v>
      </c>
      <c r="F3831" t="s">
        <v>27</v>
      </c>
      <c r="G3831" t="s">
        <v>23</v>
      </c>
      <c r="H3831" t="s">
        <v>87</v>
      </c>
      <c r="I3831">
        <v>92928</v>
      </c>
      <c r="J3831">
        <v>2656.4</v>
      </c>
      <c r="K3831">
        <v>0</v>
      </c>
      <c r="L3831" t="s">
        <v>30</v>
      </c>
      <c r="M3831" t="s">
        <v>19</v>
      </c>
      <c r="N3831" s="2">
        <f t="shared" si="59"/>
        <v>0</v>
      </c>
      <c r="O3831">
        <f>DATEDIF(Table1[[#This Row],[Submission_Date]],Table1[[#This Row],[Decision_Date]],"D")</f>
        <v>23</v>
      </c>
      <c r="P3831">
        <f>Table1[[#This Row],[Claim_Amount]]-Table1[[#This Row],[Paid_Amount]]</f>
        <v>2656.4</v>
      </c>
    </row>
    <row r="3832" spans="1:16" x14ac:dyDescent="0.3">
      <c r="A3832" t="s">
        <v>6874</v>
      </c>
      <c r="B3832" t="s">
        <v>6875</v>
      </c>
      <c r="C3832" s="1">
        <v>45066</v>
      </c>
      <c r="D3832" s="1">
        <v>45083</v>
      </c>
      <c r="E3832" s="1">
        <v>45128</v>
      </c>
      <c r="F3832" t="s">
        <v>44</v>
      </c>
      <c r="G3832" t="s">
        <v>41</v>
      </c>
      <c r="H3832" t="s">
        <v>35</v>
      </c>
      <c r="I3832">
        <v>43239</v>
      </c>
      <c r="J3832">
        <v>1537.6</v>
      </c>
      <c r="K3832">
        <v>0</v>
      </c>
      <c r="L3832" t="s">
        <v>60</v>
      </c>
      <c r="M3832" t="s">
        <v>153</v>
      </c>
      <c r="N3832" s="2">
        <f t="shared" si="59"/>
        <v>1</v>
      </c>
      <c r="O3832">
        <f>DATEDIF(Table1[[#This Row],[Submission_Date]],Table1[[#This Row],[Decision_Date]],"D")</f>
        <v>45</v>
      </c>
      <c r="P3832">
        <f>Table1[[#This Row],[Claim_Amount]]-Table1[[#This Row],[Paid_Amount]]</f>
        <v>1537.6</v>
      </c>
    </row>
    <row r="3833" spans="1:16" x14ac:dyDescent="0.3">
      <c r="A3833" t="s">
        <v>6876</v>
      </c>
      <c r="B3833" t="s">
        <v>6877</v>
      </c>
      <c r="C3833" s="1">
        <v>44968</v>
      </c>
      <c r="D3833" s="1">
        <v>44989</v>
      </c>
      <c r="E3833" s="1">
        <v>45049</v>
      </c>
      <c r="F3833" t="s">
        <v>72</v>
      </c>
      <c r="G3833" t="s">
        <v>23</v>
      </c>
      <c r="H3833" t="s">
        <v>49</v>
      </c>
      <c r="I3833">
        <v>80053</v>
      </c>
      <c r="J3833">
        <v>1184.8399999999999</v>
      </c>
      <c r="K3833">
        <v>0</v>
      </c>
      <c r="L3833" t="s">
        <v>60</v>
      </c>
      <c r="M3833" t="s">
        <v>176</v>
      </c>
      <c r="N3833" s="2">
        <f t="shared" si="59"/>
        <v>1</v>
      </c>
      <c r="O3833">
        <f>DATEDIF(Table1[[#This Row],[Submission_Date]],Table1[[#This Row],[Decision_Date]],"D")</f>
        <v>60</v>
      </c>
      <c r="P3833">
        <f>Table1[[#This Row],[Claim_Amount]]-Table1[[#This Row],[Paid_Amount]]</f>
        <v>1184.8399999999999</v>
      </c>
    </row>
    <row r="3834" spans="1:16" x14ac:dyDescent="0.3">
      <c r="A3834" t="s">
        <v>6878</v>
      </c>
      <c r="B3834" t="s">
        <v>6879</v>
      </c>
      <c r="C3834" s="1">
        <v>45369</v>
      </c>
      <c r="D3834" s="1">
        <v>45396</v>
      </c>
      <c r="E3834" s="1">
        <v>45448</v>
      </c>
      <c r="F3834" t="s">
        <v>44</v>
      </c>
      <c r="G3834" t="s">
        <v>79</v>
      </c>
      <c r="H3834" t="s">
        <v>49</v>
      </c>
      <c r="I3834">
        <v>99215</v>
      </c>
      <c r="J3834">
        <v>4141.74</v>
      </c>
      <c r="K3834">
        <v>0</v>
      </c>
      <c r="L3834" t="s">
        <v>60</v>
      </c>
      <c r="M3834" t="s">
        <v>61</v>
      </c>
      <c r="N3834" s="2">
        <f t="shared" si="59"/>
        <v>1</v>
      </c>
      <c r="O3834">
        <f>DATEDIF(Table1[[#This Row],[Submission_Date]],Table1[[#This Row],[Decision_Date]],"D")</f>
        <v>52</v>
      </c>
      <c r="P3834">
        <f>Table1[[#This Row],[Claim_Amount]]-Table1[[#This Row],[Paid_Amount]]</f>
        <v>4141.74</v>
      </c>
    </row>
    <row r="3835" spans="1:16" x14ac:dyDescent="0.3">
      <c r="A3835" t="s">
        <v>6880</v>
      </c>
      <c r="B3835" t="s">
        <v>6881</v>
      </c>
      <c r="C3835" s="1">
        <v>45333</v>
      </c>
      <c r="D3835" s="1">
        <v>45341</v>
      </c>
      <c r="E3835" s="1">
        <v>45376</v>
      </c>
      <c r="F3835" t="s">
        <v>33</v>
      </c>
      <c r="G3835" t="s">
        <v>41</v>
      </c>
      <c r="H3835" t="s">
        <v>87</v>
      </c>
      <c r="I3835">
        <v>90837</v>
      </c>
      <c r="J3835">
        <v>579.17999999999995</v>
      </c>
      <c r="K3835">
        <v>544.16</v>
      </c>
      <c r="L3835" t="s">
        <v>18</v>
      </c>
      <c r="M3835" t="s">
        <v>19</v>
      </c>
      <c r="N3835" s="2">
        <f t="shared" si="59"/>
        <v>0</v>
      </c>
      <c r="O3835">
        <f>DATEDIF(Table1[[#This Row],[Submission_Date]],Table1[[#This Row],[Decision_Date]],"D")</f>
        <v>35</v>
      </c>
      <c r="P3835">
        <f>Table1[[#This Row],[Claim_Amount]]-Table1[[#This Row],[Paid_Amount]]</f>
        <v>35.019999999999982</v>
      </c>
    </row>
    <row r="3836" spans="1:16" x14ac:dyDescent="0.3">
      <c r="A3836" t="s">
        <v>6882</v>
      </c>
      <c r="B3836" t="s">
        <v>2970</v>
      </c>
      <c r="C3836" s="1">
        <v>45401</v>
      </c>
      <c r="D3836" s="1">
        <v>45408</v>
      </c>
      <c r="E3836" s="1">
        <v>45464</v>
      </c>
      <c r="F3836" t="s">
        <v>27</v>
      </c>
      <c r="G3836" t="s">
        <v>16</v>
      </c>
      <c r="H3836" t="s">
        <v>17</v>
      </c>
      <c r="I3836">
        <v>70553</v>
      </c>
      <c r="J3836">
        <v>832.06</v>
      </c>
      <c r="K3836">
        <v>647.48</v>
      </c>
      <c r="L3836" t="s">
        <v>18</v>
      </c>
      <c r="M3836" t="s">
        <v>19</v>
      </c>
      <c r="N3836" s="2">
        <f t="shared" si="59"/>
        <v>0</v>
      </c>
      <c r="O3836">
        <f>DATEDIF(Table1[[#This Row],[Submission_Date]],Table1[[#This Row],[Decision_Date]],"D")</f>
        <v>56</v>
      </c>
      <c r="P3836">
        <f>Table1[[#This Row],[Claim_Amount]]-Table1[[#This Row],[Paid_Amount]]</f>
        <v>184.57999999999993</v>
      </c>
    </row>
    <row r="3837" spans="1:16" x14ac:dyDescent="0.3">
      <c r="A3837" t="s">
        <v>6883</v>
      </c>
      <c r="B3837" t="s">
        <v>6884</v>
      </c>
      <c r="C3837" s="1">
        <v>45304</v>
      </c>
      <c r="D3837" s="1">
        <v>45308</v>
      </c>
      <c r="E3837" s="1">
        <v>45330</v>
      </c>
      <c r="F3837" t="s">
        <v>48</v>
      </c>
      <c r="G3837" t="s">
        <v>23</v>
      </c>
      <c r="H3837" t="s">
        <v>24</v>
      </c>
      <c r="I3837">
        <v>70553</v>
      </c>
      <c r="J3837">
        <v>1315.48</v>
      </c>
      <c r="K3837">
        <v>0</v>
      </c>
      <c r="L3837" t="s">
        <v>30</v>
      </c>
      <c r="M3837" t="s">
        <v>19</v>
      </c>
      <c r="N3837" s="2">
        <f t="shared" si="59"/>
        <v>0</v>
      </c>
      <c r="O3837">
        <f>DATEDIF(Table1[[#This Row],[Submission_Date]],Table1[[#This Row],[Decision_Date]],"D")</f>
        <v>22</v>
      </c>
      <c r="P3837">
        <f>Table1[[#This Row],[Claim_Amount]]-Table1[[#This Row],[Paid_Amount]]</f>
        <v>1315.48</v>
      </c>
    </row>
    <row r="3838" spans="1:16" x14ac:dyDescent="0.3">
      <c r="A3838" t="s">
        <v>6885</v>
      </c>
      <c r="B3838" t="s">
        <v>6886</v>
      </c>
      <c r="C3838" s="1">
        <v>45207</v>
      </c>
      <c r="D3838" s="1">
        <v>45212</v>
      </c>
      <c r="E3838" s="1">
        <v>45232</v>
      </c>
      <c r="F3838" t="s">
        <v>72</v>
      </c>
      <c r="G3838" t="s">
        <v>34</v>
      </c>
      <c r="H3838" t="s">
        <v>38</v>
      </c>
      <c r="I3838">
        <v>66984</v>
      </c>
      <c r="J3838">
        <v>4866.46</v>
      </c>
      <c r="K3838">
        <v>0</v>
      </c>
      <c r="L3838" t="s">
        <v>30</v>
      </c>
      <c r="M3838" t="s">
        <v>19</v>
      </c>
      <c r="N3838" s="2">
        <f t="shared" si="59"/>
        <v>0</v>
      </c>
      <c r="O3838">
        <f>DATEDIF(Table1[[#This Row],[Submission_Date]],Table1[[#This Row],[Decision_Date]],"D")</f>
        <v>20</v>
      </c>
      <c r="P3838">
        <f>Table1[[#This Row],[Claim_Amount]]-Table1[[#This Row],[Paid_Amount]]</f>
        <v>4866.46</v>
      </c>
    </row>
    <row r="3839" spans="1:16" x14ac:dyDescent="0.3">
      <c r="A3839" t="s">
        <v>6887</v>
      </c>
      <c r="B3839" t="s">
        <v>4224</v>
      </c>
      <c r="C3839" s="1">
        <v>45522</v>
      </c>
      <c r="D3839" s="1">
        <v>45536</v>
      </c>
      <c r="E3839" s="1">
        <v>45557</v>
      </c>
      <c r="F3839" t="s">
        <v>15</v>
      </c>
      <c r="G3839" t="s">
        <v>79</v>
      </c>
      <c r="H3839" t="s">
        <v>38</v>
      </c>
      <c r="I3839">
        <v>99214</v>
      </c>
      <c r="J3839">
        <v>2449.9299999999998</v>
      </c>
      <c r="K3839">
        <v>1967.2</v>
      </c>
      <c r="L3839" t="s">
        <v>18</v>
      </c>
      <c r="M3839" t="s">
        <v>19</v>
      </c>
      <c r="N3839" s="2">
        <f t="shared" si="59"/>
        <v>0</v>
      </c>
      <c r="O3839">
        <f>DATEDIF(Table1[[#This Row],[Submission_Date]],Table1[[#This Row],[Decision_Date]],"D")</f>
        <v>21</v>
      </c>
      <c r="P3839">
        <f>Table1[[#This Row],[Claim_Amount]]-Table1[[#This Row],[Paid_Amount]]</f>
        <v>482.72999999999979</v>
      </c>
    </row>
    <row r="3840" spans="1:16" x14ac:dyDescent="0.3">
      <c r="A3840" t="s">
        <v>6888</v>
      </c>
      <c r="B3840" t="s">
        <v>6377</v>
      </c>
      <c r="C3840" s="1">
        <v>45590</v>
      </c>
      <c r="D3840" s="1">
        <v>45601</v>
      </c>
      <c r="E3840" s="1">
        <v>45611</v>
      </c>
      <c r="F3840" t="s">
        <v>72</v>
      </c>
      <c r="G3840" t="s">
        <v>28</v>
      </c>
      <c r="H3840" t="s">
        <v>24</v>
      </c>
      <c r="I3840">
        <v>66984</v>
      </c>
      <c r="J3840">
        <v>833.44</v>
      </c>
      <c r="K3840">
        <v>817.53</v>
      </c>
      <c r="L3840" t="s">
        <v>18</v>
      </c>
      <c r="M3840" t="s">
        <v>19</v>
      </c>
      <c r="N3840" s="2">
        <f t="shared" si="59"/>
        <v>0</v>
      </c>
      <c r="O3840">
        <f>DATEDIF(Table1[[#This Row],[Submission_Date]],Table1[[#This Row],[Decision_Date]],"D")</f>
        <v>10</v>
      </c>
      <c r="P3840">
        <f>Table1[[#This Row],[Claim_Amount]]-Table1[[#This Row],[Paid_Amount]]</f>
        <v>15.910000000000082</v>
      </c>
    </row>
    <row r="3841" spans="1:16" x14ac:dyDescent="0.3">
      <c r="A3841" t="s">
        <v>6889</v>
      </c>
      <c r="B3841" t="s">
        <v>6890</v>
      </c>
      <c r="C3841" s="1">
        <v>44942</v>
      </c>
      <c r="D3841" s="1">
        <v>44972</v>
      </c>
      <c r="E3841" s="1">
        <v>45011</v>
      </c>
      <c r="F3841" t="s">
        <v>44</v>
      </c>
      <c r="G3841" t="s">
        <v>28</v>
      </c>
      <c r="H3841" t="s">
        <v>52</v>
      </c>
      <c r="I3841">
        <v>92928</v>
      </c>
      <c r="J3841">
        <v>1410.58</v>
      </c>
      <c r="K3841">
        <v>0</v>
      </c>
      <c r="L3841" t="s">
        <v>60</v>
      </c>
      <c r="M3841" t="s">
        <v>153</v>
      </c>
      <c r="N3841" s="2">
        <f t="shared" si="59"/>
        <v>1</v>
      </c>
      <c r="O3841">
        <f>DATEDIF(Table1[[#This Row],[Submission_Date]],Table1[[#This Row],[Decision_Date]],"D")</f>
        <v>39</v>
      </c>
      <c r="P3841">
        <f>Table1[[#This Row],[Claim_Amount]]-Table1[[#This Row],[Paid_Amount]]</f>
        <v>1410.58</v>
      </c>
    </row>
    <row r="3842" spans="1:16" x14ac:dyDescent="0.3">
      <c r="A3842" t="s">
        <v>6891</v>
      </c>
      <c r="B3842" t="s">
        <v>4979</v>
      </c>
      <c r="C3842" s="1">
        <v>45299</v>
      </c>
      <c r="D3842" s="1">
        <v>45325</v>
      </c>
      <c r="E3842" s="1">
        <v>45363</v>
      </c>
      <c r="F3842" t="s">
        <v>22</v>
      </c>
      <c r="G3842" t="s">
        <v>34</v>
      </c>
      <c r="H3842" t="s">
        <v>49</v>
      </c>
      <c r="I3842">
        <v>92928</v>
      </c>
      <c r="J3842">
        <v>1106.04</v>
      </c>
      <c r="K3842">
        <v>0</v>
      </c>
      <c r="L3842" t="s">
        <v>60</v>
      </c>
      <c r="M3842" t="s">
        <v>176</v>
      </c>
      <c r="N3842" s="2">
        <f t="shared" si="59"/>
        <v>1</v>
      </c>
      <c r="O3842">
        <f>DATEDIF(Table1[[#This Row],[Submission_Date]],Table1[[#This Row],[Decision_Date]],"D")</f>
        <v>38</v>
      </c>
      <c r="P3842">
        <f>Table1[[#This Row],[Claim_Amount]]-Table1[[#This Row],[Paid_Amount]]</f>
        <v>1106.04</v>
      </c>
    </row>
    <row r="3843" spans="1:16" x14ac:dyDescent="0.3">
      <c r="A3843" t="s">
        <v>6892</v>
      </c>
      <c r="B3843" t="s">
        <v>6893</v>
      </c>
      <c r="C3843" s="1">
        <v>45518</v>
      </c>
      <c r="D3843" s="1">
        <v>45523</v>
      </c>
      <c r="E3843" s="1">
        <v>45535</v>
      </c>
      <c r="F3843" t="s">
        <v>106</v>
      </c>
      <c r="G3843" t="s">
        <v>34</v>
      </c>
      <c r="H3843" t="s">
        <v>45</v>
      </c>
      <c r="I3843">
        <v>80053</v>
      </c>
      <c r="J3843">
        <v>1024.71</v>
      </c>
      <c r="K3843">
        <v>936.49</v>
      </c>
      <c r="L3843" t="s">
        <v>18</v>
      </c>
      <c r="M3843" t="s">
        <v>19</v>
      </c>
      <c r="N3843" s="2">
        <f t="shared" ref="N3843:N3906" si="60">IF(L3843="Denied",1,0)</f>
        <v>0</v>
      </c>
      <c r="O3843">
        <f>DATEDIF(Table1[[#This Row],[Submission_Date]],Table1[[#This Row],[Decision_Date]],"D")</f>
        <v>12</v>
      </c>
      <c r="P3843">
        <f>Table1[[#This Row],[Claim_Amount]]-Table1[[#This Row],[Paid_Amount]]</f>
        <v>88.220000000000027</v>
      </c>
    </row>
    <row r="3844" spans="1:16" x14ac:dyDescent="0.3">
      <c r="A3844" t="s">
        <v>6894</v>
      </c>
      <c r="B3844" t="s">
        <v>6895</v>
      </c>
      <c r="C3844" s="1">
        <v>45436</v>
      </c>
      <c r="D3844" s="1">
        <v>45457</v>
      </c>
      <c r="E3844" s="1">
        <v>45510</v>
      </c>
      <c r="F3844" t="s">
        <v>22</v>
      </c>
      <c r="G3844" t="s">
        <v>41</v>
      </c>
      <c r="H3844" t="s">
        <v>45</v>
      </c>
      <c r="I3844">
        <v>99213</v>
      </c>
      <c r="J3844">
        <v>3956.49</v>
      </c>
      <c r="K3844">
        <v>0</v>
      </c>
      <c r="L3844" t="s">
        <v>60</v>
      </c>
      <c r="M3844" t="s">
        <v>447</v>
      </c>
      <c r="N3844" s="2">
        <f t="shared" si="60"/>
        <v>1</v>
      </c>
      <c r="O3844">
        <f>DATEDIF(Table1[[#This Row],[Submission_Date]],Table1[[#This Row],[Decision_Date]],"D")</f>
        <v>53</v>
      </c>
      <c r="P3844">
        <f>Table1[[#This Row],[Claim_Amount]]-Table1[[#This Row],[Paid_Amount]]</f>
        <v>3956.49</v>
      </c>
    </row>
    <row r="3845" spans="1:16" x14ac:dyDescent="0.3">
      <c r="A3845" t="s">
        <v>6896</v>
      </c>
      <c r="B3845" t="s">
        <v>1957</v>
      </c>
      <c r="C3845" s="1">
        <v>45146</v>
      </c>
      <c r="D3845" s="1">
        <v>45163</v>
      </c>
      <c r="E3845" s="1">
        <v>45216</v>
      </c>
      <c r="F3845" t="s">
        <v>22</v>
      </c>
      <c r="G3845" t="s">
        <v>28</v>
      </c>
      <c r="H3845" t="s">
        <v>52</v>
      </c>
      <c r="I3845">
        <v>99215</v>
      </c>
      <c r="J3845">
        <v>603.41999999999996</v>
      </c>
      <c r="K3845">
        <v>0</v>
      </c>
      <c r="L3845" t="s">
        <v>30</v>
      </c>
      <c r="M3845" t="s">
        <v>19</v>
      </c>
      <c r="N3845" s="2">
        <f t="shared" si="60"/>
        <v>0</v>
      </c>
      <c r="O3845">
        <f>DATEDIF(Table1[[#This Row],[Submission_Date]],Table1[[#This Row],[Decision_Date]],"D")</f>
        <v>53</v>
      </c>
      <c r="P3845">
        <f>Table1[[#This Row],[Claim_Amount]]-Table1[[#This Row],[Paid_Amount]]</f>
        <v>603.41999999999996</v>
      </c>
    </row>
    <row r="3846" spans="1:16" x14ac:dyDescent="0.3">
      <c r="A3846" t="s">
        <v>6897</v>
      </c>
      <c r="B3846" t="s">
        <v>6898</v>
      </c>
      <c r="C3846" s="1">
        <v>44943</v>
      </c>
      <c r="D3846" s="1">
        <v>44947</v>
      </c>
      <c r="E3846" s="1">
        <v>44975</v>
      </c>
      <c r="F3846" t="s">
        <v>48</v>
      </c>
      <c r="G3846" t="s">
        <v>28</v>
      </c>
      <c r="H3846" t="s">
        <v>49</v>
      </c>
      <c r="I3846">
        <v>99214</v>
      </c>
      <c r="J3846">
        <v>6548.72</v>
      </c>
      <c r="K3846">
        <v>0</v>
      </c>
      <c r="L3846" t="s">
        <v>60</v>
      </c>
      <c r="M3846" t="s">
        <v>101</v>
      </c>
      <c r="N3846" s="2">
        <f t="shared" si="60"/>
        <v>1</v>
      </c>
      <c r="O3846">
        <f>DATEDIF(Table1[[#This Row],[Submission_Date]],Table1[[#This Row],[Decision_Date]],"D")</f>
        <v>28</v>
      </c>
      <c r="P3846">
        <f>Table1[[#This Row],[Claim_Amount]]-Table1[[#This Row],[Paid_Amount]]</f>
        <v>6548.72</v>
      </c>
    </row>
    <row r="3847" spans="1:16" x14ac:dyDescent="0.3">
      <c r="A3847" t="s">
        <v>6899</v>
      </c>
      <c r="B3847" t="s">
        <v>6422</v>
      </c>
      <c r="C3847" s="1">
        <v>45173</v>
      </c>
      <c r="D3847" s="1">
        <v>45174</v>
      </c>
      <c r="E3847" s="1">
        <v>45234</v>
      </c>
      <c r="F3847" t="s">
        <v>15</v>
      </c>
      <c r="G3847" t="s">
        <v>28</v>
      </c>
      <c r="H3847" t="s">
        <v>38</v>
      </c>
      <c r="I3847">
        <v>93000</v>
      </c>
      <c r="J3847">
        <v>3507.24</v>
      </c>
      <c r="K3847">
        <v>0</v>
      </c>
      <c r="L3847" t="s">
        <v>60</v>
      </c>
      <c r="M3847" t="s">
        <v>153</v>
      </c>
      <c r="N3847" s="2">
        <f t="shared" si="60"/>
        <v>1</v>
      </c>
      <c r="O3847">
        <f>DATEDIF(Table1[[#This Row],[Submission_Date]],Table1[[#This Row],[Decision_Date]],"D")</f>
        <v>60</v>
      </c>
      <c r="P3847">
        <f>Table1[[#This Row],[Claim_Amount]]-Table1[[#This Row],[Paid_Amount]]</f>
        <v>3507.24</v>
      </c>
    </row>
    <row r="3848" spans="1:16" x14ac:dyDescent="0.3">
      <c r="A3848" t="s">
        <v>6900</v>
      </c>
      <c r="B3848" t="s">
        <v>6901</v>
      </c>
      <c r="C3848" s="1">
        <v>45394</v>
      </c>
      <c r="D3848" s="1">
        <v>45396</v>
      </c>
      <c r="E3848" s="1">
        <v>45441</v>
      </c>
      <c r="F3848" t="s">
        <v>44</v>
      </c>
      <c r="G3848" t="s">
        <v>41</v>
      </c>
      <c r="H3848" t="s">
        <v>45</v>
      </c>
      <c r="I3848">
        <v>43239</v>
      </c>
      <c r="J3848">
        <v>4327.26</v>
      </c>
      <c r="K3848">
        <v>3429.31</v>
      </c>
      <c r="L3848" t="s">
        <v>18</v>
      </c>
      <c r="M3848" t="s">
        <v>19</v>
      </c>
      <c r="N3848" s="2">
        <f t="shared" si="60"/>
        <v>0</v>
      </c>
      <c r="O3848">
        <f>DATEDIF(Table1[[#This Row],[Submission_Date]],Table1[[#This Row],[Decision_Date]],"D")</f>
        <v>45</v>
      </c>
      <c r="P3848">
        <f>Table1[[#This Row],[Claim_Amount]]-Table1[[#This Row],[Paid_Amount]]</f>
        <v>897.95000000000027</v>
      </c>
    </row>
    <row r="3849" spans="1:16" x14ac:dyDescent="0.3">
      <c r="A3849" t="s">
        <v>6902</v>
      </c>
      <c r="B3849" t="s">
        <v>6903</v>
      </c>
      <c r="C3849" s="1">
        <v>45258</v>
      </c>
      <c r="D3849" s="1">
        <v>45287</v>
      </c>
      <c r="E3849" s="1">
        <v>45320</v>
      </c>
      <c r="F3849" t="s">
        <v>44</v>
      </c>
      <c r="G3849" t="s">
        <v>23</v>
      </c>
      <c r="H3849" t="s">
        <v>49</v>
      </c>
      <c r="I3849">
        <v>92928</v>
      </c>
      <c r="J3849">
        <v>1248.44</v>
      </c>
      <c r="K3849">
        <v>0</v>
      </c>
      <c r="L3849" t="s">
        <v>60</v>
      </c>
      <c r="M3849" t="s">
        <v>61</v>
      </c>
      <c r="N3849" s="2">
        <f t="shared" si="60"/>
        <v>1</v>
      </c>
      <c r="O3849">
        <f>DATEDIF(Table1[[#This Row],[Submission_Date]],Table1[[#This Row],[Decision_Date]],"D")</f>
        <v>33</v>
      </c>
      <c r="P3849">
        <f>Table1[[#This Row],[Claim_Amount]]-Table1[[#This Row],[Paid_Amount]]</f>
        <v>1248.44</v>
      </c>
    </row>
    <row r="3850" spans="1:16" x14ac:dyDescent="0.3">
      <c r="A3850" t="s">
        <v>6904</v>
      </c>
      <c r="B3850" t="s">
        <v>6905</v>
      </c>
      <c r="C3850" s="1">
        <v>45609</v>
      </c>
      <c r="D3850" s="1">
        <v>45624</v>
      </c>
      <c r="E3850" s="1">
        <v>45670</v>
      </c>
      <c r="F3850" t="s">
        <v>15</v>
      </c>
      <c r="G3850" t="s">
        <v>34</v>
      </c>
      <c r="H3850" t="s">
        <v>29</v>
      </c>
      <c r="I3850">
        <v>80053</v>
      </c>
      <c r="J3850">
        <v>1603.67</v>
      </c>
      <c r="K3850">
        <v>0</v>
      </c>
      <c r="L3850" t="s">
        <v>30</v>
      </c>
      <c r="M3850" t="s">
        <v>19</v>
      </c>
      <c r="N3850" s="2">
        <f t="shared" si="60"/>
        <v>0</v>
      </c>
      <c r="O3850">
        <f>DATEDIF(Table1[[#This Row],[Submission_Date]],Table1[[#This Row],[Decision_Date]],"D")</f>
        <v>46</v>
      </c>
      <c r="P3850">
        <f>Table1[[#This Row],[Claim_Amount]]-Table1[[#This Row],[Paid_Amount]]</f>
        <v>1603.67</v>
      </c>
    </row>
    <row r="3851" spans="1:16" x14ac:dyDescent="0.3">
      <c r="A3851" t="s">
        <v>6906</v>
      </c>
      <c r="B3851" t="s">
        <v>3287</v>
      </c>
      <c r="C3851" s="1">
        <v>45174</v>
      </c>
      <c r="D3851" s="1">
        <v>45184</v>
      </c>
      <c r="E3851" s="1">
        <v>45216</v>
      </c>
      <c r="F3851" t="s">
        <v>33</v>
      </c>
      <c r="G3851" t="s">
        <v>16</v>
      </c>
      <c r="H3851" t="s">
        <v>87</v>
      </c>
      <c r="I3851">
        <v>70553</v>
      </c>
      <c r="J3851">
        <v>574.49</v>
      </c>
      <c r="K3851">
        <v>0</v>
      </c>
      <c r="L3851" t="s">
        <v>60</v>
      </c>
      <c r="M3851" t="s">
        <v>61</v>
      </c>
      <c r="N3851" s="2">
        <f t="shared" si="60"/>
        <v>1</v>
      </c>
      <c r="O3851">
        <f>DATEDIF(Table1[[#This Row],[Submission_Date]],Table1[[#This Row],[Decision_Date]],"D")</f>
        <v>32</v>
      </c>
      <c r="P3851">
        <f>Table1[[#This Row],[Claim_Amount]]-Table1[[#This Row],[Paid_Amount]]</f>
        <v>574.49</v>
      </c>
    </row>
    <row r="3852" spans="1:16" x14ac:dyDescent="0.3">
      <c r="A3852" t="s">
        <v>6907</v>
      </c>
      <c r="B3852" t="s">
        <v>6908</v>
      </c>
      <c r="C3852" s="1">
        <v>45410</v>
      </c>
      <c r="D3852" s="1">
        <v>45436</v>
      </c>
      <c r="E3852" s="1">
        <v>45494</v>
      </c>
      <c r="F3852" t="s">
        <v>22</v>
      </c>
      <c r="G3852" t="s">
        <v>41</v>
      </c>
      <c r="H3852" t="s">
        <v>45</v>
      </c>
      <c r="I3852">
        <v>66984</v>
      </c>
      <c r="J3852">
        <v>1188.29</v>
      </c>
      <c r="K3852">
        <v>0</v>
      </c>
      <c r="L3852" t="s">
        <v>30</v>
      </c>
      <c r="M3852" t="s">
        <v>19</v>
      </c>
      <c r="N3852" s="2">
        <f t="shared" si="60"/>
        <v>0</v>
      </c>
      <c r="O3852">
        <f>DATEDIF(Table1[[#This Row],[Submission_Date]],Table1[[#This Row],[Decision_Date]],"D")</f>
        <v>58</v>
      </c>
      <c r="P3852">
        <f>Table1[[#This Row],[Claim_Amount]]-Table1[[#This Row],[Paid_Amount]]</f>
        <v>1188.29</v>
      </c>
    </row>
    <row r="3853" spans="1:16" x14ac:dyDescent="0.3">
      <c r="A3853" t="s">
        <v>6909</v>
      </c>
      <c r="B3853" t="s">
        <v>5424</v>
      </c>
      <c r="C3853" s="1">
        <v>45188</v>
      </c>
      <c r="D3853" s="1">
        <v>45216</v>
      </c>
      <c r="E3853" s="1">
        <v>45264</v>
      </c>
      <c r="F3853" t="s">
        <v>44</v>
      </c>
      <c r="G3853" t="s">
        <v>79</v>
      </c>
      <c r="H3853" t="s">
        <v>17</v>
      </c>
      <c r="I3853">
        <v>99214</v>
      </c>
      <c r="J3853">
        <v>2683.63</v>
      </c>
      <c r="K3853">
        <v>2256.9699999999998</v>
      </c>
      <c r="L3853" t="s">
        <v>18</v>
      </c>
      <c r="M3853" t="s">
        <v>19</v>
      </c>
      <c r="N3853" s="2">
        <f t="shared" si="60"/>
        <v>0</v>
      </c>
      <c r="O3853">
        <f>DATEDIF(Table1[[#This Row],[Submission_Date]],Table1[[#This Row],[Decision_Date]],"D")</f>
        <v>48</v>
      </c>
      <c r="P3853">
        <f>Table1[[#This Row],[Claim_Amount]]-Table1[[#This Row],[Paid_Amount]]</f>
        <v>426.66000000000031</v>
      </c>
    </row>
    <row r="3854" spans="1:16" x14ac:dyDescent="0.3">
      <c r="A3854" t="s">
        <v>6910</v>
      </c>
      <c r="B3854" t="s">
        <v>2121</v>
      </c>
      <c r="C3854" s="1">
        <v>45310</v>
      </c>
      <c r="D3854" s="1">
        <v>45335</v>
      </c>
      <c r="E3854" s="1">
        <v>45388</v>
      </c>
      <c r="F3854" t="s">
        <v>15</v>
      </c>
      <c r="G3854" t="s">
        <v>23</v>
      </c>
      <c r="H3854" t="s">
        <v>45</v>
      </c>
      <c r="I3854">
        <v>27130</v>
      </c>
      <c r="J3854">
        <v>5099.26</v>
      </c>
      <c r="K3854">
        <v>0</v>
      </c>
      <c r="L3854" t="s">
        <v>60</v>
      </c>
      <c r="M3854" t="s">
        <v>61</v>
      </c>
      <c r="N3854" s="2">
        <f t="shared" si="60"/>
        <v>1</v>
      </c>
      <c r="O3854">
        <f>DATEDIF(Table1[[#This Row],[Submission_Date]],Table1[[#This Row],[Decision_Date]],"D")</f>
        <v>53</v>
      </c>
      <c r="P3854">
        <f>Table1[[#This Row],[Claim_Amount]]-Table1[[#This Row],[Paid_Amount]]</f>
        <v>5099.26</v>
      </c>
    </row>
    <row r="3855" spans="1:16" x14ac:dyDescent="0.3">
      <c r="A3855" t="s">
        <v>6911</v>
      </c>
      <c r="B3855" t="s">
        <v>1880</v>
      </c>
      <c r="C3855" s="1">
        <v>45632</v>
      </c>
      <c r="D3855" s="1">
        <v>45660</v>
      </c>
      <c r="E3855" s="1">
        <v>45719</v>
      </c>
      <c r="F3855" t="s">
        <v>48</v>
      </c>
      <c r="G3855" t="s">
        <v>41</v>
      </c>
      <c r="H3855" t="s">
        <v>45</v>
      </c>
      <c r="I3855">
        <v>92928</v>
      </c>
      <c r="J3855">
        <v>745.66</v>
      </c>
      <c r="K3855">
        <v>636.5</v>
      </c>
      <c r="L3855" t="s">
        <v>18</v>
      </c>
      <c r="M3855" t="s">
        <v>19</v>
      </c>
      <c r="N3855" s="2">
        <f t="shared" si="60"/>
        <v>0</v>
      </c>
      <c r="O3855">
        <f>DATEDIF(Table1[[#This Row],[Submission_Date]],Table1[[#This Row],[Decision_Date]],"D")</f>
        <v>59</v>
      </c>
      <c r="P3855">
        <f>Table1[[#This Row],[Claim_Amount]]-Table1[[#This Row],[Paid_Amount]]</f>
        <v>109.15999999999997</v>
      </c>
    </row>
    <row r="3856" spans="1:16" x14ac:dyDescent="0.3">
      <c r="A3856" t="s">
        <v>6912</v>
      </c>
      <c r="B3856" t="s">
        <v>6701</v>
      </c>
      <c r="C3856" s="1">
        <v>44989</v>
      </c>
      <c r="D3856" s="1">
        <v>45009</v>
      </c>
      <c r="E3856" s="1">
        <v>45037</v>
      </c>
      <c r="F3856" t="s">
        <v>27</v>
      </c>
      <c r="G3856" t="s">
        <v>23</v>
      </c>
      <c r="H3856" t="s">
        <v>29</v>
      </c>
      <c r="I3856">
        <v>63047</v>
      </c>
      <c r="J3856">
        <v>1349.64</v>
      </c>
      <c r="K3856">
        <v>0</v>
      </c>
      <c r="L3856" t="s">
        <v>60</v>
      </c>
      <c r="M3856" t="s">
        <v>221</v>
      </c>
      <c r="N3856" s="2">
        <f t="shared" si="60"/>
        <v>1</v>
      </c>
      <c r="O3856">
        <f>DATEDIF(Table1[[#This Row],[Submission_Date]],Table1[[#This Row],[Decision_Date]],"D")</f>
        <v>28</v>
      </c>
      <c r="P3856">
        <f>Table1[[#This Row],[Claim_Amount]]-Table1[[#This Row],[Paid_Amount]]</f>
        <v>1349.64</v>
      </c>
    </row>
    <row r="3857" spans="1:16" x14ac:dyDescent="0.3">
      <c r="A3857" t="s">
        <v>6913</v>
      </c>
      <c r="B3857" t="s">
        <v>6914</v>
      </c>
      <c r="C3857" s="1">
        <v>45445</v>
      </c>
      <c r="D3857" s="1">
        <v>45463</v>
      </c>
      <c r="E3857" s="1">
        <v>45473</v>
      </c>
      <c r="F3857" t="s">
        <v>44</v>
      </c>
      <c r="G3857" t="s">
        <v>23</v>
      </c>
      <c r="H3857" t="s">
        <v>35</v>
      </c>
      <c r="I3857">
        <v>71046</v>
      </c>
      <c r="J3857">
        <v>1601.92</v>
      </c>
      <c r="K3857">
        <v>0</v>
      </c>
      <c r="L3857" t="s">
        <v>60</v>
      </c>
      <c r="M3857" t="s">
        <v>80</v>
      </c>
      <c r="N3857" s="2">
        <f t="shared" si="60"/>
        <v>1</v>
      </c>
      <c r="O3857">
        <f>DATEDIF(Table1[[#This Row],[Submission_Date]],Table1[[#This Row],[Decision_Date]],"D")</f>
        <v>10</v>
      </c>
      <c r="P3857">
        <f>Table1[[#This Row],[Claim_Amount]]-Table1[[#This Row],[Paid_Amount]]</f>
        <v>1601.92</v>
      </c>
    </row>
    <row r="3858" spans="1:16" x14ac:dyDescent="0.3">
      <c r="A3858" t="s">
        <v>6915</v>
      </c>
      <c r="B3858" t="s">
        <v>6916</v>
      </c>
      <c r="C3858" s="1">
        <v>45647</v>
      </c>
      <c r="D3858" s="1">
        <v>45665</v>
      </c>
      <c r="E3858" s="1">
        <v>45693</v>
      </c>
      <c r="F3858" t="s">
        <v>33</v>
      </c>
      <c r="G3858" t="s">
        <v>23</v>
      </c>
      <c r="H3858" t="s">
        <v>35</v>
      </c>
      <c r="I3858">
        <v>93000</v>
      </c>
      <c r="J3858">
        <v>591.91999999999996</v>
      </c>
      <c r="K3858">
        <v>528.37</v>
      </c>
      <c r="L3858" t="s">
        <v>18</v>
      </c>
      <c r="M3858" t="s">
        <v>19</v>
      </c>
      <c r="N3858" s="2">
        <f t="shared" si="60"/>
        <v>0</v>
      </c>
      <c r="O3858">
        <f>DATEDIF(Table1[[#This Row],[Submission_Date]],Table1[[#This Row],[Decision_Date]],"D")</f>
        <v>28</v>
      </c>
      <c r="P3858">
        <f>Table1[[#This Row],[Claim_Amount]]-Table1[[#This Row],[Paid_Amount]]</f>
        <v>63.549999999999955</v>
      </c>
    </row>
    <row r="3859" spans="1:16" x14ac:dyDescent="0.3">
      <c r="A3859" t="s">
        <v>6917</v>
      </c>
      <c r="B3859" t="s">
        <v>330</v>
      </c>
      <c r="C3859" s="1">
        <v>45455</v>
      </c>
      <c r="D3859" s="1">
        <v>45477</v>
      </c>
      <c r="E3859" s="1">
        <v>45485</v>
      </c>
      <c r="F3859" t="s">
        <v>72</v>
      </c>
      <c r="G3859" t="s">
        <v>79</v>
      </c>
      <c r="H3859" t="s">
        <v>45</v>
      </c>
      <c r="I3859">
        <v>66984</v>
      </c>
      <c r="J3859">
        <v>2901.78</v>
      </c>
      <c r="K3859">
        <v>0</v>
      </c>
      <c r="L3859" t="s">
        <v>60</v>
      </c>
      <c r="M3859" t="s">
        <v>61</v>
      </c>
      <c r="N3859" s="2">
        <f t="shared" si="60"/>
        <v>1</v>
      </c>
      <c r="O3859">
        <f>DATEDIF(Table1[[#This Row],[Submission_Date]],Table1[[#This Row],[Decision_Date]],"D")</f>
        <v>8</v>
      </c>
      <c r="P3859">
        <f>Table1[[#This Row],[Claim_Amount]]-Table1[[#This Row],[Paid_Amount]]</f>
        <v>2901.78</v>
      </c>
    </row>
    <row r="3860" spans="1:16" x14ac:dyDescent="0.3">
      <c r="A3860" t="s">
        <v>6918</v>
      </c>
      <c r="B3860" t="s">
        <v>3033</v>
      </c>
      <c r="C3860" s="1">
        <v>45135</v>
      </c>
      <c r="D3860" s="1">
        <v>45156</v>
      </c>
      <c r="E3860" s="1">
        <v>45170</v>
      </c>
      <c r="F3860" t="s">
        <v>44</v>
      </c>
      <c r="G3860" t="s">
        <v>23</v>
      </c>
      <c r="H3860" t="s">
        <v>55</v>
      </c>
      <c r="I3860">
        <v>63047</v>
      </c>
      <c r="J3860">
        <v>1013.14</v>
      </c>
      <c r="K3860">
        <v>884.87</v>
      </c>
      <c r="L3860" t="s">
        <v>18</v>
      </c>
      <c r="M3860" t="s">
        <v>19</v>
      </c>
      <c r="N3860" s="2">
        <f t="shared" si="60"/>
        <v>0</v>
      </c>
      <c r="O3860">
        <f>DATEDIF(Table1[[#This Row],[Submission_Date]],Table1[[#This Row],[Decision_Date]],"D")</f>
        <v>14</v>
      </c>
      <c r="P3860">
        <f>Table1[[#This Row],[Claim_Amount]]-Table1[[#This Row],[Paid_Amount]]</f>
        <v>128.26999999999998</v>
      </c>
    </row>
    <row r="3861" spans="1:16" x14ac:dyDescent="0.3">
      <c r="A3861" t="s">
        <v>6919</v>
      </c>
      <c r="B3861" t="s">
        <v>2341</v>
      </c>
      <c r="C3861" s="1">
        <v>44931</v>
      </c>
      <c r="D3861" s="1">
        <v>44949</v>
      </c>
      <c r="E3861" s="1">
        <v>44960</v>
      </c>
      <c r="F3861" t="s">
        <v>27</v>
      </c>
      <c r="G3861" t="s">
        <v>16</v>
      </c>
      <c r="H3861" t="s">
        <v>24</v>
      </c>
      <c r="I3861">
        <v>27447</v>
      </c>
      <c r="J3861">
        <v>1546.4</v>
      </c>
      <c r="K3861">
        <v>1314.43</v>
      </c>
      <c r="L3861" t="s">
        <v>18</v>
      </c>
      <c r="M3861" t="s">
        <v>19</v>
      </c>
      <c r="N3861" s="2">
        <f t="shared" si="60"/>
        <v>0</v>
      </c>
      <c r="O3861">
        <f>DATEDIF(Table1[[#This Row],[Submission_Date]],Table1[[#This Row],[Decision_Date]],"D")</f>
        <v>11</v>
      </c>
      <c r="P3861">
        <f>Table1[[#This Row],[Claim_Amount]]-Table1[[#This Row],[Paid_Amount]]</f>
        <v>231.97000000000003</v>
      </c>
    </row>
    <row r="3862" spans="1:16" x14ac:dyDescent="0.3">
      <c r="A3862" t="s">
        <v>6920</v>
      </c>
      <c r="B3862" t="s">
        <v>6921</v>
      </c>
      <c r="C3862" s="1">
        <v>45337</v>
      </c>
      <c r="D3862" s="1">
        <v>45353</v>
      </c>
      <c r="E3862" s="1">
        <v>45390</v>
      </c>
      <c r="F3862" t="s">
        <v>33</v>
      </c>
      <c r="G3862" t="s">
        <v>28</v>
      </c>
      <c r="H3862" t="s">
        <v>38</v>
      </c>
      <c r="I3862">
        <v>90837</v>
      </c>
      <c r="J3862">
        <v>1259.46</v>
      </c>
      <c r="K3862">
        <v>1159.33</v>
      </c>
      <c r="L3862" t="s">
        <v>18</v>
      </c>
      <c r="M3862" t="s">
        <v>19</v>
      </c>
      <c r="N3862" s="2">
        <f t="shared" si="60"/>
        <v>0</v>
      </c>
      <c r="O3862">
        <f>DATEDIF(Table1[[#This Row],[Submission_Date]],Table1[[#This Row],[Decision_Date]],"D")</f>
        <v>37</v>
      </c>
      <c r="P3862">
        <f>Table1[[#This Row],[Claim_Amount]]-Table1[[#This Row],[Paid_Amount]]</f>
        <v>100.13000000000011</v>
      </c>
    </row>
    <row r="3863" spans="1:16" x14ac:dyDescent="0.3">
      <c r="A3863" t="s">
        <v>6922</v>
      </c>
      <c r="B3863" t="s">
        <v>2311</v>
      </c>
      <c r="C3863" s="1">
        <v>45501</v>
      </c>
      <c r="D3863" s="1">
        <v>45504</v>
      </c>
      <c r="E3863" s="1">
        <v>45534</v>
      </c>
      <c r="F3863" t="s">
        <v>48</v>
      </c>
      <c r="G3863" t="s">
        <v>34</v>
      </c>
      <c r="H3863" t="s">
        <v>45</v>
      </c>
      <c r="I3863">
        <v>27447</v>
      </c>
      <c r="J3863">
        <v>961.53</v>
      </c>
      <c r="K3863">
        <v>858.91</v>
      </c>
      <c r="L3863" t="s">
        <v>18</v>
      </c>
      <c r="M3863" t="s">
        <v>19</v>
      </c>
      <c r="N3863" s="2">
        <f t="shared" si="60"/>
        <v>0</v>
      </c>
      <c r="O3863">
        <f>DATEDIF(Table1[[#This Row],[Submission_Date]],Table1[[#This Row],[Decision_Date]],"D")</f>
        <v>30</v>
      </c>
      <c r="P3863">
        <f>Table1[[#This Row],[Claim_Amount]]-Table1[[#This Row],[Paid_Amount]]</f>
        <v>102.62</v>
      </c>
    </row>
    <row r="3864" spans="1:16" x14ac:dyDescent="0.3">
      <c r="A3864" t="s">
        <v>6923</v>
      </c>
      <c r="B3864" t="s">
        <v>6924</v>
      </c>
      <c r="C3864" s="1">
        <v>45069</v>
      </c>
      <c r="D3864" s="1">
        <v>45098</v>
      </c>
      <c r="E3864" s="1">
        <v>45119</v>
      </c>
      <c r="F3864" t="s">
        <v>33</v>
      </c>
      <c r="G3864" t="s">
        <v>41</v>
      </c>
      <c r="H3864" t="s">
        <v>35</v>
      </c>
      <c r="I3864">
        <v>66984</v>
      </c>
      <c r="J3864">
        <v>1797.88</v>
      </c>
      <c r="K3864">
        <v>1351.95</v>
      </c>
      <c r="L3864" t="s">
        <v>18</v>
      </c>
      <c r="M3864" t="s">
        <v>19</v>
      </c>
      <c r="N3864" s="2">
        <f t="shared" si="60"/>
        <v>0</v>
      </c>
      <c r="O3864">
        <f>DATEDIF(Table1[[#This Row],[Submission_Date]],Table1[[#This Row],[Decision_Date]],"D")</f>
        <v>21</v>
      </c>
      <c r="P3864">
        <f>Table1[[#This Row],[Claim_Amount]]-Table1[[#This Row],[Paid_Amount]]</f>
        <v>445.93000000000006</v>
      </c>
    </row>
    <row r="3865" spans="1:16" x14ac:dyDescent="0.3">
      <c r="A3865" t="s">
        <v>6925</v>
      </c>
      <c r="B3865" t="s">
        <v>6926</v>
      </c>
      <c r="C3865" s="1">
        <v>45504</v>
      </c>
      <c r="D3865" s="1">
        <v>45505</v>
      </c>
      <c r="E3865" s="1">
        <v>45531</v>
      </c>
      <c r="F3865" t="s">
        <v>22</v>
      </c>
      <c r="G3865" t="s">
        <v>16</v>
      </c>
      <c r="H3865" t="s">
        <v>45</v>
      </c>
      <c r="I3865">
        <v>27447</v>
      </c>
      <c r="J3865">
        <v>1521.59</v>
      </c>
      <c r="K3865">
        <v>1377.1</v>
      </c>
      <c r="L3865" t="s">
        <v>18</v>
      </c>
      <c r="M3865" t="s">
        <v>19</v>
      </c>
      <c r="N3865" s="2">
        <f t="shared" si="60"/>
        <v>0</v>
      </c>
      <c r="O3865">
        <f>DATEDIF(Table1[[#This Row],[Submission_Date]],Table1[[#This Row],[Decision_Date]],"D")</f>
        <v>26</v>
      </c>
      <c r="P3865">
        <f>Table1[[#This Row],[Claim_Amount]]-Table1[[#This Row],[Paid_Amount]]</f>
        <v>144.49</v>
      </c>
    </row>
    <row r="3866" spans="1:16" x14ac:dyDescent="0.3">
      <c r="A3866" t="s">
        <v>6927</v>
      </c>
      <c r="B3866" t="s">
        <v>6928</v>
      </c>
      <c r="C3866" s="1">
        <v>45193</v>
      </c>
      <c r="D3866" s="1">
        <v>45205</v>
      </c>
      <c r="E3866" s="1">
        <v>45248</v>
      </c>
      <c r="F3866" t="s">
        <v>44</v>
      </c>
      <c r="G3866" t="s">
        <v>41</v>
      </c>
      <c r="H3866" t="s">
        <v>35</v>
      </c>
      <c r="I3866">
        <v>93000</v>
      </c>
      <c r="J3866">
        <v>1342.8</v>
      </c>
      <c r="K3866">
        <v>1035.76</v>
      </c>
      <c r="L3866" t="s">
        <v>18</v>
      </c>
      <c r="M3866" t="s">
        <v>19</v>
      </c>
      <c r="N3866" s="2">
        <f t="shared" si="60"/>
        <v>0</v>
      </c>
      <c r="O3866">
        <f>DATEDIF(Table1[[#This Row],[Submission_Date]],Table1[[#This Row],[Decision_Date]],"D")</f>
        <v>43</v>
      </c>
      <c r="P3866">
        <f>Table1[[#This Row],[Claim_Amount]]-Table1[[#This Row],[Paid_Amount]]</f>
        <v>307.03999999999996</v>
      </c>
    </row>
    <row r="3867" spans="1:16" x14ac:dyDescent="0.3">
      <c r="A3867" t="s">
        <v>6929</v>
      </c>
      <c r="B3867" t="s">
        <v>970</v>
      </c>
      <c r="C3867" s="1">
        <v>45455</v>
      </c>
      <c r="D3867" s="1">
        <v>45464</v>
      </c>
      <c r="E3867" s="1">
        <v>45504</v>
      </c>
      <c r="F3867" t="s">
        <v>22</v>
      </c>
      <c r="G3867" t="s">
        <v>34</v>
      </c>
      <c r="H3867" t="s">
        <v>87</v>
      </c>
      <c r="I3867">
        <v>45378</v>
      </c>
      <c r="J3867">
        <v>1009.52</v>
      </c>
      <c r="K3867">
        <v>0</v>
      </c>
      <c r="L3867" t="s">
        <v>60</v>
      </c>
      <c r="M3867" t="s">
        <v>153</v>
      </c>
      <c r="N3867" s="2">
        <f t="shared" si="60"/>
        <v>1</v>
      </c>
      <c r="O3867">
        <f>DATEDIF(Table1[[#This Row],[Submission_Date]],Table1[[#This Row],[Decision_Date]],"D")</f>
        <v>40</v>
      </c>
      <c r="P3867">
        <f>Table1[[#This Row],[Claim_Amount]]-Table1[[#This Row],[Paid_Amount]]</f>
        <v>1009.52</v>
      </c>
    </row>
    <row r="3868" spans="1:16" x14ac:dyDescent="0.3">
      <c r="A3868" t="s">
        <v>6930</v>
      </c>
      <c r="B3868" t="s">
        <v>6049</v>
      </c>
      <c r="C3868" s="1">
        <v>45052</v>
      </c>
      <c r="D3868" s="1">
        <v>45069</v>
      </c>
      <c r="E3868" s="1">
        <v>45082</v>
      </c>
      <c r="F3868" t="s">
        <v>72</v>
      </c>
      <c r="G3868" t="s">
        <v>79</v>
      </c>
      <c r="H3868" t="s">
        <v>55</v>
      </c>
      <c r="I3868">
        <v>99213</v>
      </c>
      <c r="J3868">
        <v>2334.66</v>
      </c>
      <c r="K3868">
        <v>2026.69</v>
      </c>
      <c r="L3868" t="s">
        <v>18</v>
      </c>
      <c r="M3868" t="s">
        <v>19</v>
      </c>
      <c r="N3868" s="2">
        <f t="shared" si="60"/>
        <v>0</v>
      </c>
      <c r="O3868">
        <f>DATEDIF(Table1[[#This Row],[Submission_Date]],Table1[[#This Row],[Decision_Date]],"D")</f>
        <v>13</v>
      </c>
      <c r="P3868">
        <f>Table1[[#This Row],[Claim_Amount]]-Table1[[#This Row],[Paid_Amount]]</f>
        <v>307.9699999999998</v>
      </c>
    </row>
    <row r="3869" spans="1:16" x14ac:dyDescent="0.3">
      <c r="A3869" t="s">
        <v>6931</v>
      </c>
      <c r="B3869" t="s">
        <v>6932</v>
      </c>
      <c r="C3869" s="1">
        <v>45379</v>
      </c>
      <c r="D3869" s="1">
        <v>45389</v>
      </c>
      <c r="E3869" s="1">
        <v>45399</v>
      </c>
      <c r="F3869" t="s">
        <v>33</v>
      </c>
      <c r="G3869" t="s">
        <v>79</v>
      </c>
      <c r="H3869" t="s">
        <v>52</v>
      </c>
      <c r="I3869">
        <v>92928</v>
      </c>
      <c r="J3869">
        <v>6787.88</v>
      </c>
      <c r="K3869">
        <v>0</v>
      </c>
      <c r="L3869" t="s">
        <v>60</v>
      </c>
      <c r="M3869" t="s">
        <v>252</v>
      </c>
      <c r="N3869" s="2">
        <f t="shared" si="60"/>
        <v>1</v>
      </c>
      <c r="O3869">
        <f>DATEDIF(Table1[[#This Row],[Submission_Date]],Table1[[#This Row],[Decision_Date]],"D")</f>
        <v>10</v>
      </c>
      <c r="P3869">
        <f>Table1[[#This Row],[Claim_Amount]]-Table1[[#This Row],[Paid_Amount]]</f>
        <v>6787.88</v>
      </c>
    </row>
    <row r="3870" spans="1:16" x14ac:dyDescent="0.3">
      <c r="A3870" t="s">
        <v>6933</v>
      </c>
      <c r="B3870" t="s">
        <v>5841</v>
      </c>
      <c r="C3870" s="1">
        <v>44979</v>
      </c>
      <c r="D3870" s="1">
        <v>44981</v>
      </c>
      <c r="E3870" s="1">
        <v>45022</v>
      </c>
      <c r="F3870" t="s">
        <v>48</v>
      </c>
      <c r="G3870" t="s">
        <v>16</v>
      </c>
      <c r="H3870" t="s">
        <v>49</v>
      </c>
      <c r="I3870">
        <v>43239</v>
      </c>
      <c r="J3870">
        <v>2022.14</v>
      </c>
      <c r="K3870">
        <v>1826.47</v>
      </c>
      <c r="L3870" t="s">
        <v>18</v>
      </c>
      <c r="M3870" t="s">
        <v>19</v>
      </c>
      <c r="N3870" s="2">
        <f t="shared" si="60"/>
        <v>0</v>
      </c>
      <c r="O3870">
        <f>DATEDIF(Table1[[#This Row],[Submission_Date]],Table1[[#This Row],[Decision_Date]],"D")</f>
        <v>41</v>
      </c>
      <c r="P3870">
        <f>Table1[[#This Row],[Claim_Amount]]-Table1[[#This Row],[Paid_Amount]]</f>
        <v>195.67000000000007</v>
      </c>
    </row>
    <row r="3871" spans="1:16" x14ac:dyDescent="0.3">
      <c r="A3871" t="s">
        <v>6934</v>
      </c>
      <c r="B3871" t="s">
        <v>319</v>
      </c>
      <c r="C3871" s="1">
        <v>45211</v>
      </c>
      <c r="D3871" s="1">
        <v>45220</v>
      </c>
      <c r="E3871" s="1">
        <v>45244</v>
      </c>
      <c r="F3871" t="s">
        <v>27</v>
      </c>
      <c r="G3871" t="s">
        <v>41</v>
      </c>
      <c r="H3871" t="s">
        <v>17</v>
      </c>
      <c r="I3871">
        <v>71046</v>
      </c>
      <c r="J3871">
        <v>4011.4</v>
      </c>
      <c r="K3871">
        <v>3926.8</v>
      </c>
      <c r="L3871" t="s">
        <v>18</v>
      </c>
      <c r="M3871" t="s">
        <v>19</v>
      </c>
      <c r="N3871" s="2">
        <f t="shared" si="60"/>
        <v>0</v>
      </c>
      <c r="O3871">
        <f>DATEDIF(Table1[[#This Row],[Submission_Date]],Table1[[#This Row],[Decision_Date]],"D")</f>
        <v>24</v>
      </c>
      <c r="P3871">
        <f>Table1[[#This Row],[Claim_Amount]]-Table1[[#This Row],[Paid_Amount]]</f>
        <v>84.599999999999909</v>
      </c>
    </row>
    <row r="3872" spans="1:16" x14ac:dyDescent="0.3">
      <c r="A3872" t="s">
        <v>6935</v>
      </c>
      <c r="B3872" t="s">
        <v>1121</v>
      </c>
      <c r="C3872" s="1">
        <v>45519</v>
      </c>
      <c r="D3872" s="1">
        <v>45545</v>
      </c>
      <c r="E3872" s="1">
        <v>45557</v>
      </c>
      <c r="F3872" t="s">
        <v>44</v>
      </c>
      <c r="G3872" t="s">
        <v>41</v>
      </c>
      <c r="H3872" t="s">
        <v>29</v>
      </c>
      <c r="I3872">
        <v>99214</v>
      </c>
      <c r="J3872">
        <v>594.55999999999995</v>
      </c>
      <c r="K3872">
        <v>468.12</v>
      </c>
      <c r="L3872" t="s">
        <v>18</v>
      </c>
      <c r="M3872" t="s">
        <v>19</v>
      </c>
      <c r="N3872" s="2">
        <f t="shared" si="60"/>
        <v>0</v>
      </c>
      <c r="O3872">
        <f>DATEDIF(Table1[[#This Row],[Submission_Date]],Table1[[#This Row],[Decision_Date]],"D")</f>
        <v>12</v>
      </c>
      <c r="P3872">
        <f>Table1[[#This Row],[Claim_Amount]]-Table1[[#This Row],[Paid_Amount]]</f>
        <v>126.43999999999994</v>
      </c>
    </row>
    <row r="3873" spans="1:16" x14ac:dyDescent="0.3">
      <c r="A3873" t="s">
        <v>6936</v>
      </c>
      <c r="B3873" t="s">
        <v>453</v>
      </c>
      <c r="C3873" s="1">
        <v>45632</v>
      </c>
      <c r="D3873" s="1">
        <v>45640</v>
      </c>
      <c r="E3873" s="1">
        <v>45668</v>
      </c>
      <c r="F3873" t="s">
        <v>22</v>
      </c>
      <c r="G3873" t="s">
        <v>41</v>
      </c>
      <c r="H3873" t="s">
        <v>87</v>
      </c>
      <c r="I3873">
        <v>66984</v>
      </c>
      <c r="J3873">
        <v>2051.2600000000002</v>
      </c>
      <c r="K3873">
        <v>0</v>
      </c>
      <c r="L3873" t="s">
        <v>60</v>
      </c>
      <c r="M3873" t="s">
        <v>61</v>
      </c>
      <c r="N3873" s="2">
        <f t="shared" si="60"/>
        <v>1</v>
      </c>
      <c r="O3873">
        <f>DATEDIF(Table1[[#This Row],[Submission_Date]],Table1[[#This Row],[Decision_Date]],"D")</f>
        <v>28</v>
      </c>
      <c r="P3873">
        <f>Table1[[#This Row],[Claim_Amount]]-Table1[[#This Row],[Paid_Amount]]</f>
        <v>2051.2600000000002</v>
      </c>
    </row>
    <row r="3874" spans="1:16" x14ac:dyDescent="0.3">
      <c r="A3874" t="s">
        <v>6937</v>
      </c>
      <c r="B3874" t="s">
        <v>6938</v>
      </c>
      <c r="C3874" s="1">
        <v>45356</v>
      </c>
      <c r="D3874" s="1">
        <v>45384</v>
      </c>
      <c r="E3874" s="1">
        <v>45394</v>
      </c>
      <c r="F3874" t="s">
        <v>72</v>
      </c>
      <c r="G3874" t="s">
        <v>41</v>
      </c>
      <c r="H3874" t="s">
        <v>35</v>
      </c>
      <c r="I3874">
        <v>99213</v>
      </c>
      <c r="J3874">
        <v>751.53</v>
      </c>
      <c r="K3874">
        <v>606.55999999999995</v>
      </c>
      <c r="L3874" t="s">
        <v>18</v>
      </c>
      <c r="M3874" t="s">
        <v>19</v>
      </c>
      <c r="N3874" s="2">
        <f t="shared" si="60"/>
        <v>0</v>
      </c>
      <c r="O3874">
        <f>DATEDIF(Table1[[#This Row],[Submission_Date]],Table1[[#This Row],[Decision_Date]],"D")</f>
        <v>10</v>
      </c>
      <c r="P3874">
        <f>Table1[[#This Row],[Claim_Amount]]-Table1[[#This Row],[Paid_Amount]]</f>
        <v>144.97000000000003</v>
      </c>
    </row>
    <row r="3875" spans="1:16" x14ac:dyDescent="0.3">
      <c r="A3875" t="s">
        <v>6939</v>
      </c>
      <c r="B3875" t="s">
        <v>146</v>
      </c>
      <c r="C3875" s="1">
        <v>45426</v>
      </c>
      <c r="D3875" s="1">
        <v>45456</v>
      </c>
      <c r="E3875" s="1">
        <v>45491</v>
      </c>
      <c r="F3875" t="s">
        <v>72</v>
      </c>
      <c r="G3875" t="s">
        <v>23</v>
      </c>
      <c r="H3875" t="s">
        <v>52</v>
      </c>
      <c r="I3875">
        <v>27130</v>
      </c>
      <c r="J3875">
        <v>554.72</v>
      </c>
      <c r="K3875">
        <v>552.35</v>
      </c>
      <c r="L3875" t="s">
        <v>18</v>
      </c>
      <c r="M3875" t="s">
        <v>19</v>
      </c>
      <c r="N3875" s="2">
        <f t="shared" si="60"/>
        <v>0</v>
      </c>
      <c r="O3875">
        <f>DATEDIF(Table1[[#This Row],[Submission_Date]],Table1[[#This Row],[Decision_Date]],"D")</f>
        <v>35</v>
      </c>
      <c r="P3875">
        <f>Table1[[#This Row],[Claim_Amount]]-Table1[[#This Row],[Paid_Amount]]</f>
        <v>2.3700000000000045</v>
      </c>
    </row>
    <row r="3876" spans="1:16" x14ac:dyDescent="0.3">
      <c r="A3876" t="s">
        <v>6940</v>
      </c>
      <c r="B3876" t="s">
        <v>5381</v>
      </c>
      <c r="C3876" s="1">
        <v>45079</v>
      </c>
      <c r="D3876" s="1">
        <v>45105</v>
      </c>
      <c r="E3876" s="1">
        <v>45136</v>
      </c>
      <c r="F3876" t="s">
        <v>33</v>
      </c>
      <c r="G3876" t="s">
        <v>23</v>
      </c>
      <c r="H3876" t="s">
        <v>45</v>
      </c>
      <c r="I3876">
        <v>93000</v>
      </c>
      <c r="J3876">
        <v>1000.75</v>
      </c>
      <c r="K3876">
        <v>0</v>
      </c>
      <c r="L3876" t="s">
        <v>60</v>
      </c>
      <c r="M3876" t="s">
        <v>153</v>
      </c>
      <c r="N3876" s="2">
        <f t="shared" si="60"/>
        <v>1</v>
      </c>
      <c r="O3876">
        <f>DATEDIF(Table1[[#This Row],[Submission_Date]],Table1[[#This Row],[Decision_Date]],"D")</f>
        <v>31</v>
      </c>
      <c r="P3876">
        <f>Table1[[#This Row],[Claim_Amount]]-Table1[[#This Row],[Paid_Amount]]</f>
        <v>1000.75</v>
      </c>
    </row>
    <row r="3877" spans="1:16" x14ac:dyDescent="0.3">
      <c r="A3877" t="s">
        <v>6941</v>
      </c>
      <c r="B3877" t="s">
        <v>6942</v>
      </c>
      <c r="C3877" s="1">
        <v>45524</v>
      </c>
      <c r="D3877" s="1">
        <v>45542</v>
      </c>
      <c r="E3877" s="1">
        <v>45595</v>
      </c>
      <c r="F3877" t="s">
        <v>27</v>
      </c>
      <c r="G3877" t="s">
        <v>41</v>
      </c>
      <c r="H3877" t="s">
        <v>55</v>
      </c>
      <c r="I3877">
        <v>43239</v>
      </c>
      <c r="J3877">
        <v>4691.5600000000004</v>
      </c>
      <c r="K3877">
        <v>3901.35</v>
      </c>
      <c r="L3877" t="s">
        <v>18</v>
      </c>
      <c r="M3877" t="s">
        <v>19</v>
      </c>
      <c r="N3877" s="2">
        <f t="shared" si="60"/>
        <v>0</v>
      </c>
      <c r="O3877">
        <f>DATEDIF(Table1[[#This Row],[Submission_Date]],Table1[[#This Row],[Decision_Date]],"D")</f>
        <v>53</v>
      </c>
      <c r="P3877">
        <f>Table1[[#This Row],[Claim_Amount]]-Table1[[#This Row],[Paid_Amount]]</f>
        <v>790.21000000000049</v>
      </c>
    </row>
    <row r="3878" spans="1:16" x14ac:dyDescent="0.3">
      <c r="A3878" t="s">
        <v>6943</v>
      </c>
      <c r="B3878" t="s">
        <v>2764</v>
      </c>
      <c r="C3878" s="1">
        <v>45232</v>
      </c>
      <c r="D3878" s="1">
        <v>45261</v>
      </c>
      <c r="E3878" s="1">
        <v>45281</v>
      </c>
      <c r="F3878" t="s">
        <v>15</v>
      </c>
      <c r="G3878" t="s">
        <v>79</v>
      </c>
      <c r="H3878" t="s">
        <v>29</v>
      </c>
      <c r="I3878">
        <v>99214</v>
      </c>
      <c r="J3878">
        <v>3866.14</v>
      </c>
      <c r="K3878">
        <v>0</v>
      </c>
      <c r="L3878" t="s">
        <v>60</v>
      </c>
      <c r="M3878" t="s">
        <v>447</v>
      </c>
      <c r="N3878" s="2">
        <f t="shared" si="60"/>
        <v>1</v>
      </c>
      <c r="O3878">
        <f>DATEDIF(Table1[[#This Row],[Submission_Date]],Table1[[#This Row],[Decision_Date]],"D")</f>
        <v>20</v>
      </c>
      <c r="P3878">
        <f>Table1[[#This Row],[Claim_Amount]]-Table1[[#This Row],[Paid_Amount]]</f>
        <v>3866.14</v>
      </c>
    </row>
    <row r="3879" spans="1:16" x14ac:dyDescent="0.3">
      <c r="A3879" t="s">
        <v>6944</v>
      </c>
      <c r="B3879" t="s">
        <v>6945</v>
      </c>
      <c r="C3879" s="1">
        <v>45065</v>
      </c>
      <c r="D3879" s="1">
        <v>45067</v>
      </c>
      <c r="E3879" s="1">
        <v>45104</v>
      </c>
      <c r="F3879" t="s">
        <v>48</v>
      </c>
      <c r="G3879" t="s">
        <v>28</v>
      </c>
      <c r="H3879" t="s">
        <v>38</v>
      </c>
      <c r="I3879">
        <v>99215</v>
      </c>
      <c r="J3879">
        <v>2196.02</v>
      </c>
      <c r="K3879">
        <v>1714.47</v>
      </c>
      <c r="L3879" t="s">
        <v>18</v>
      </c>
      <c r="M3879" t="s">
        <v>19</v>
      </c>
      <c r="N3879" s="2">
        <f t="shared" si="60"/>
        <v>0</v>
      </c>
      <c r="O3879">
        <f>DATEDIF(Table1[[#This Row],[Submission_Date]],Table1[[#This Row],[Decision_Date]],"D")</f>
        <v>37</v>
      </c>
      <c r="P3879">
        <f>Table1[[#This Row],[Claim_Amount]]-Table1[[#This Row],[Paid_Amount]]</f>
        <v>481.54999999999995</v>
      </c>
    </row>
    <row r="3880" spans="1:16" x14ac:dyDescent="0.3">
      <c r="A3880" t="s">
        <v>6946</v>
      </c>
      <c r="B3880" t="s">
        <v>3832</v>
      </c>
      <c r="C3880" s="1">
        <v>45383</v>
      </c>
      <c r="D3880" s="1">
        <v>45385</v>
      </c>
      <c r="E3880" s="1">
        <v>45416</v>
      </c>
      <c r="F3880" t="s">
        <v>27</v>
      </c>
      <c r="G3880" t="s">
        <v>79</v>
      </c>
      <c r="H3880" t="s">
        <v>17</v>
      </c>
      <c r="I3880">
        <v>45378</v>
      </c>
      <c r="J3880">
        <v>530.51</v>
      </c>
      <c r="K3880">
        <v>494.92</v>
      </c>
      <c r="L3880" t="s">
        <v>18</v>
      </c>
      <c r="M3880" t="s">
        <v>19</v>
      </c>
      <c r="N3880" s="2">
        <f t="shared" si="60"/>
        <v>0</v>
      </c>
      <c r="O3880">
        <f>DATEDIF(Table1[[#This Row],[Submission_Date]],Table1[[#This Row],[Decision_Date]],"D")</f>
        <v>31</v>
      </c>
      <c r="P3880">
        <f>Table1[[#This Row],[Claim_Amount]]-Table1[[#This Row],[Paid_Amount]]</f>
        <v>35.589999999999975</v>
      </c>
    </row>
    <row r="3881" spans="1:16" x14ac:dyDescent="0.3">
      <c r="A3881" t="s">
        <v>6947</v>
      </c>
      <c r="B3881" t="s">
        <v>6948</v>
      </c>
      <c r="C3881" s="1">
        <v>45561</v>
      </c>
      <c r="D3881" s="1">
        <v>45579</v>
      </c>
      <c r="E3881" s="1">
        <v>45589</v>
      </c>
      <c r="F3881" t="s">
        <v>48</v>
      </c>
      <c r="G3881" t="s">
        <v>28</v>
      </c>
      <c r="H3881" t="s">
        <v>24</v>
      </c>
      <c r="I3881">
        <v>43239</v>
      </c>
      <c r="J3881">
        <v>1545.3</v>
      </c>
      <c r="K3881">
        <v>1298.58</v>
      </c>
      <c r="L3881" t="s">
        <v>18</v>
      </c>
      <c r="M3881" t="s">
        <v>19</v>
      </c>
      <c r="N3881" s="2">
        <f t="shared" si="60"/>
        <v>0</v>
      </c>
      <c r="O3881">
        <f>DATEDIF(Table1[[#This Row],[Submission_Date]],Table1[[#This Row],[Decision_Date]],"D")</f>
        <v>10</v>
      </c>
      <c r="P3881">
        <f>Table1[[#This Row],[Claim_Amount]]-Table1[[#This Row],[Paid_Amount]]</f>
        <v>246.72000000000003</v>
      </c>
    </row>
    <row r="3882" spans="1:16" x14ac:dyDescent="0.3">
      <c r="A3882" t="s">
        <v>6949</v>
      </c>
      <c r="B3882" t="s">
        <v>6950</v>
      </c>
      <c r="C3882" s="1">
        <v>45013</v>
      </c>
      <c r="D3882" s="1">
        <v>45043</v>
      </c>
      <c r="E3882" s="1">
        <v>45083</v>
      </c>
      <c r="F3882" t="s">
        <v>72</v>
      </c>
      <c r="G3882" t="s">
        <v>79</v>
      </c>
      <c r="H3882" t="s">
        <v>35</v>
      </c>
      <c r="I3882">
        <v>92928</v>
      </c>
      <c r="J3882">
        <v>2301.6</v>
      </c>
      <c r="K3882">
        <v>1773.57</v>
      </c>
      <c r="L3882" t="s">
        <v>18</v>
      </c>
      <c r="M3882" t="s">
        <v>19</v>
      </c>
      <c r="N3882" s="2">
        <f t="shared" si="60"/>
        <v>0</v>
      </c>
      <c r="O3882">
        <f>DATEDIF(Table1[[#This Row],[Submission_Date]],Table1[[#This Row],[Decision_Date]],"D")</f>
        <v>40</v>
      </c>
      <c r="P3882">
        <f>Table1[[#This Row],[Claim_Amount]]-Table1[[#This Row],[Paid_Amount]]</f>
        <v>528.03</v>
      </c>
    </row>
    <row r="3883" spans="1:16" x14ac:dyDescent="0.3">
      <c r="A3883" t="s">
        <v>6951</v>
      </c>
      <c r="B3883" t="s">
        <v>6952</v>
      </c>
      <c r="C3883" s="1">
        <v>45525</v>
      </c>
      <c r="D3883" s="1">
        <v>45538</v>
      </c>
      <c r="E3883" s="1">
        <v>45584</v>
      </c>
      <c r="F3883" t="s">
        <v>72</v>
      </c>
      <c r="G3883" t="s">
        <v>23</v>
      </c>
      <c r="H3883" t="s">
        <v>87</v>
      </c>
      <c r="I3883">
        <v>93000</v>
      </c>
      <c r="J3883">
        <v>2080.64</v>
      </c>
      <c r="K3883">
        <v>0</v>
      </c>
      <c r="L3883" t="s">
        <v>60</v>
      </c>
      <c r="M3883" t="s">
        <v>101</v>
      </c>
      <c r="N3883" s="2">
        <f t="shared" si="60"/>
        <v>1</v>
      </c>
      <c r="O3883">
        <f>DATEDIF(Table1[[#This Row],[Submission_Date]],Table1[[#This Row],[Decision_Date]],"D")</f>
        <v>46</v>
      </c>
      <c r="P3883">
        <f>Table1[[#This Row],[Claim_Amount]]-Table1[[#This Row],[Paid_Amount]]</f>
        <v>2080.64</v>
      </c>
    </row>
    <row r="3884" spans="1:16" x14ac:dyDescent="0.3">
      <c r="A3884" t="s">
        <v>6953</v>
      </c>
      <c r="B3884" t="s">
        <v>6954</v>
      </c>
      <c r="C3884" s="1">
        <v>44998</v>
      </c>
      <c r="D3884" s="1">
        <v>45012</v>
      </c>
      <c r="E3884" s="1">
        <v>45056</v>
      </c>
      <c r="F3884" t="s">
        <v>33</v>
      </c>
      <c r="G3884" t="s">
        <v>16</v>
      </c>
      <c r="H3884" t="s">
        <v>45</v>
      </c>
      <c r="I3884">
        <v>45378</v>
      </c>
      <c r="J3884">
        <v>413.63</v>
      </c>
      <c r="K3884">
        <v>348.83</v>
      </c>
      <c r="L3884" t="s">
        <v>18</v>
      </c>
      <c r="M3884" t="s">
        <v>19</v>
      </c>
      <c r="N3884" s="2">
        <f t="shared" si="60"/>
        <v>0</v>
      </c>
      <c r="O3884">
        <f>DATEDIF(Table1[[#This Row],[Submission_Date]],Table1[[#This Row],[Decision_Date]],"D")</f>
        <v>44</v>
      </c>
      <c r="P3884">
        <f>Table1[[#This Row],[Claim_Amount]]-Table1[[#This Row],[Paid_Amount]]</f>
        <v>64.800000000000011</v>
      </c>
    </row>
    <row r="3885" spans="1:16" x14ac:dyDescent="0.3">
      <c r="A3885" t="s">
        <v>6955</v>
      </c>
      <c r="B3885" t="s">
        <v>6956</v>
      </c>
      <c r="C3885" s="1">
        <v>45366</v>
      </c>
      <c r="D3885" s="1">
        <v>45380</v>
      </c>
      <c r="E3885" s="1">
        <v>45386</v>
      </c>
      <c r="F3885" t="s">
        <v>106</v>
      </c>
      <c r="G3885" t="s">
        <v>79</v>
      </c>
      <c r="H3885" t="s">
        <v>24</v>
      </c>
      <c r="I3885">
        <v>43239</v>
      </c>
      <c r="J3885">
        <v>886.91</v>
      </c>
      <c r="K3885">
        <v>0</v>
      </c>
      <c r="L3885" t="s">
        <v>60</v>
      </c>
      <c r="M3885" t="s">
        <v>61</v>
      </c>
      <c r="N3885" s="2">
        <f t="shared" si="60"/>
        <v>1</v>
      </c>
      <c r="O3885">
        <f>DATEDIF(Table1[[#This Row],[Submission_Date]],Table1[[#This Row],[Decision_Date]],"D")</f>
        <v>6</v>
      </c>
      <c r="P3885">
        <f>Table1[[#This Row],[Claim_Amount]]-Table1[[#This Row],[Paid_Amount]]</f>
        <v>886.91</v>
      </c>
    </row>
    <row r="3886" spans="1:16" x14ac:dyDescent="0.3">
      <c r="A3886" t="s">
        <v>6957</v>
      </c>
      <c r="B3886" t="s">
        <v>6219</v>
      </c>
      <c r="C3886" s="1">
        <v>45144</v>
      </c>
      <c r="D3886" s="1">
        <v>45155</v>
      </c>
      <c r="E3886" s="1">
        <v>45195</v>
      </c>
      <c r="F3886" t="s">
        <v>27</v>
      </c>
      <c r="G3886" t="s">
        <v>41</v>
      </c>
      <c r="H3886" t="s">
        <v>29</v>
      </c>
      <c r="I3886">
        <v>45378</v>
      </c>
      <c r="J3886">
        <v>1717.69</v>
      </c>
      <c r="K3886">
        <v>1439.52</v>
      </c>
      <c r="L3886" t="s">
        <v>18</v>
      </c>
      <c r="M3886" t="s">
        <v>19</v>
      </c>
      <c r="N3886" s="2">
        <f t="shared" si="60"/>
        <v>0</v>
      </c>
      <c r="O3886">
        <f>DATEDIF(Table1[[#This Row],[Submission_Date]],Table1[[#This Row],[Decision_Date]],"D")</f>
        <v>40</v>
      </c>
      <c r="P3886">
        <f>Table1[[#This Row],[Claim_Amount]]-Table1[[#This Row],[Paid_Amount]]</f>
        <v>278.17000000000007</v>
      </c>
    </row>
    <row r="3887" spans="1:16" x14ac:dyDescent="0.3">
      <c r="A3887" t="s">
        <v>6958</v>
      </c>
      <c r="B3887" t="s">
        <v>6206</v>
      </c>
      <c r="C3887" s="1">
        <v>45389</v>
      </c>
      <c r="D3887" s="1">
        <v>45406</v>
      </c>
      <c r="E3887" s="1">
        <v>45433</v>
      </c>
      <c r="F3887" t="s">
        <v>33</v>
      </c>
      <c r="G3887" t="s">
        <v>34</v>
      </c>
      <c r="H3887" t="s">
        <v>17</v>
      </c>
      <c r="I3887">
        <v>27447</v>
      </c>
      <c r="J3887">
        <v>2776.74</v>
      </c>
      <c r="K3887">
        <v>2198.88</v>
      </c>
      <c r="L3887" t="s">
        <v>18</v>
      </c>
      <c r="M3887" t="s">
        <v>19</v>
      </c>
      <c r="N3887" s="2">
        <f t="shared" si="60"/>
        <v>0</v>
      </c>
      <c r="O3887">
        <f>DATEDIF(Table1[[#This Row],[Submission_Date]],Table1[[#This Row],[Decision_Date]],"D")</f>
        <v>27</v>
      </c>
      <c r="P3887">
        <f>Table1[[#This Row],[Claim_Amount]]-Table1[[#This Row],[Paid_Amount]]</f>
        <v>577.85999999999967</v>
      </c>
    </row>
    <row r="3888" spans="1:16" x14ac:dyDescent="0.3">
      <c r="A3888" t="s">
        <v>6959</v>
      </c>
      <c r="B3888" t="s">
        <v>1660</v>
      </c>
      <c r="C3888" s="1">
        <v>45637</v>
      </c>
      <c r="D3888" s="1">
        <v>45658</v>
      </c>
      <c r="E3888" s="1">
        <v>45682</v>
      </c>
      <c r="F3888" t="s">
        <v>48</v>
      </c>
      <c r="G3888" t="s">
        <v>41</v>
      </c>
      <c r="H3888" t="s">
        <v>17</v>
      </c>
      <c r="I3888">
        <v>93000</v>
      </c>
      <c r="J3888">
        <v>312.02999999999997</v>
      </c>
      <c r="K3888">
        <v>292.87</v>
      </c>
      <c r="L3888" t="s">
        <v>18</v>
      </c>
      <c r="M3888" t="s">
        <v>19</v>
      </c>
      <c r="N3888" s="2">
        <f t="shared" si="60"/>
        <v>0</v>
      </c>
      <c r="O3888">
        <f>DATEDIF(Table1[[#This Row],[Submission_Date]],Table1[[#This Row],[Decision_Date]],"D")</f>
        <v>24</v>
      </c>
      <c r="P3888">
        <f>Table1[[#This Row],[Claim_Amount]]-Table1[[#This Row],[Paid_Amount]]</f>
        <v>19.159999999999968</v>
      </c>
    </row>
    <row r="3889" spans="1:16" x14ac:dyDescent="0.3">
      <c r="A3889" t="s">
        <v>6960</v>
      </c>
      <c r="B3889" t="s">
        <v>6961</v>
      </c>
      <c r="C3889" s="1">
        <v>45557</v>
      </c>
      <c r="D3889" s="1">
        <v>45560</v>
      </c>
      <c r="E3889" s="1">
        <v>45565</v>
      </c>
      <c r="F3889" t="s">
        <v>44</v>
      </c>
      <c r="G3889" t="s">
        <v>41</v>
      </c>
      <c r="H3889" t="s">
        <v>38</v>
      </c>
      <c r="I3889">
        <v>27447</v>
      </c>
      <c r="J3889">
        <v>1588.11</v>
      </c>
      <c r="K3889">
        <v>0</v>
      </c>
      <c r="L3889" t="s">
        <v>60</v>
      </c>
      <c r="M3889" t="s">
        <v>101</v>
      </c>
      <c r="N3889" s="2">
        <f t="shared" si="60"/>
        <v>1</v>
      </c>
      <c r="O3889">
        <f>DATEDIF(Table1[[#This Row],[Submission_Date]],Table1[[#This Row],[Decision_Date]],"D")</f>
        <v>5</v>
      </c>
      <c r="P3889">
        <f>Table1[[#This Row],[Claim_Amount]]-Table1[[#This Row],[Paid_Amount]]</f>
        <v>1588.11</v>
      </c>
    </row>
    <row r="3890" spans="1:16" x14ac:dyDescent="0.3">
      <c r="A3890" t="s">
        <v>6962</v>
      </c>
      <c r="B3890" t="s">
        <v>6963</v>
      </c>
      <c r="C3890" s="1">
        <v>45462</v>
      </c>
      <c r="D3890" s="1">
        <v>45473</v>
      </c>
      <c r="E3890" s="1">
        <v>45518</v>
      </c>
      <c r="F3890" t="s">
        <v>72</v>
      </c>
      <c r="G3890" t="s">
        <v>41</v>
      </c>
      <c r="H3890" t="s">
        <v>29</v>
      </c>
      <c r="I3890">
        <v>27447</v>
      </c>
      <c r="J3890">
        <v>2027.26</v>
      </c>
      <c r="K3890">
        <v>0</v>
      </c>
      <c r="L3890" t="s">
        <v>60</v>
      </c>
      <c r="M3890" t="s">
        <v>311</v>
      </c>
      <c r="N3890" s="2">
        <f t="shared" si="60"/>
        <v>1</v>
      </c>
      <c r="O3890">
        <f>DATEDIF(Table1[[#This Row],[Submission_Date]],Table1[[#This Row],[Decision_Date]],"D")</f>
        <v>45</v>
      </c>
      <c r="P3890">
        <f>Table1[[#This Row],[Claim_Amount]]-Table1[[#This Row],[Paid_Amount]]</f>
        <v>2027.26</v>
      </c>
    </row>
    <row r="3891" spans="1:16" x14ac:dyDescent="0.3">
      <c r="A3891" t="s">
        <v>6964</v>
      </c>
      <c r="B3891" t="s">
        <v>5640</v>
      </c>
      <c r="C3891" s="1">
        <v>44956</v>
      </c>
      <c r="D3891" s="1">
        <v>44984</v>
      </c>
      <c r="E3891" s="1">
        <v>45039</v>
      </c>
      <c r="F3891" t="s">
        <v>27</v>
      </c>
      <c r="G3891" t="s">
        <v>28</v>
      </c>
      <c r="H3891" t="s">
        <v>38</v>
      </c>
      <c r="I3891">
        <v>99213</v>
      </c>
      <c r="J3891">
        <v>3567.75</v>
      </c>
      <c r="K3891">
        <v>3441.32</v>
      </c>
      <c r="L3891" t="s">
        <v>18</v>
      </c>
      <c r="M3891" t="s">
        <v>19</v>
      </c>
      <c r="N3891" s="2">
        <f t="shared" si="60"/>
        <v>0</v>
      </c>
      <c r="O3891">
        <f>DATEDIF(Table1[[#This Row],[Submission_Date]],Table1[[#This Row],[Decision_Date]],"D")</f>
        <v>55</v>
      </c>
      <c r="P3891">
        <f>Table1[[#This Row],[Claim_Amount]]-Table1[[#This Row],[Paid_Amount]]</f>
        <v>126.42999999999984</v>
      </c>
    </row>
    <row r="3892" spans="1:16" x14ac:dyDescent="0.3">
      <c r="A3892" t="s">
        <v>6965</v>
      </c>
      <c r="B3892" t="s">
        <v>878</v>
      </c>
      <c r="C3892" s="1">
        <v>44963</v>
      </c>
      <c r="D3892" s="1">
        <v>44970</v>
      </c>
      <c r="E3892" s="1">
        <v>44989</v>
      </c>
      <c r="F3892" t="s">
        <v>33</v>
      </c>
      <c r="G3892" t="s">
        <v>79</v>
      </c>
      <c r="H3892" t="s">
        <v>29</v>
      </c>
      <c r="I3892">
        <v>63047</v>
      </c>
      <c r="J3892">
        <v>3147.26</v>
      </c>
      <c r="K3892">
        <v>2926.58</v>
      </c>
      <c r="L3892" t="s">
        <v>18</v>
      </c>
      <c r="M3892" t="s">
        <v>19</v>
      </c>
      <c r="N3892" s="2">
        <f t="shared" si="60"/>
        <v>0</v>
      </c>
      <c r="O3892">
        <f>DATEDIF(Table1[[#This Row],[Submission_Date]],Table1[[#This Row],[Decision_Date]],"D")</f>
        <v>19</v>
      </c>
      <c r="P3892">
        <f>Table1[[#This Row],[Claim_Amount]]-Table1[[#This Row],[Paid_Amount]]</f>
        <v>220.68000000000029</v>
      </c>
    </row>
    <row r="3893" spans="1:16" x14ac:dyDescent="0.3">
      <c r="A3893" t="s">
        <v>6966</v>
      </c>
      <c r="B3893" t="s">
        <v>6967</v>
      </c>
      <c r="C3893" s="1">
        <v>45202</v>
      </c>
      <c r="D3893" s="1">
        <v>45222</v>
      </c>
      <c r="E3893" s="1">
        <v>45230</v>
      </c>
      <c r="F3893" t="s">
        <v>48</v>
      </c>
      <c r="G3893" t="s">
        <v>23</v>
      </c>
      <c r="H3893" t="s">
        <v>87</v>
      </c>
      <c r="I3893">
        <v>90837</v>
      </c>
      <c r="J3893">
        <v>2881.47</v>
      </c>
      <c r="K3893">
        <v>0</v>
      </c>
      <c r="L3893" t="s">
        <v>60</v>
      </c>
      <c r="M3893" t="s">
        <v>101</v>
      </c>
      <c r="N3893" s="2">
        <f t="shared" si="60"/>
        <v>1</v>
      </c>
      <c r="O3893">
        <f>DATEDIF(Table1[[#This Row],[Submission_Date]],Table1[[#This Row],[Decision_Date]],"D")</f>
        <v>8</v>
      </c>
      <c r="P3893">
        <f>Table1[[#This Row],[Claim_Amount]]-Table1[[#This Row],[Paid_Amount]]</f>
        <v>2881.47</v>
      </c>
    </row>
    <row r="3894" spans="1:16" x14ac:dyDescent="0.3">
      <c r="A3894" t="s">
        <v>6968</v>
      </c>
      <c r="B3894" t="s">
        <v>4682</v>
      </c>
      <c r="C3894" s="1">
        <v>45385</v>
      </c>
      <c r="D3894" s="1">
        <v>45393</v>
      </c>
      <c r="E3894" s="1">
        <v>45410</v>
      </c>
      <c r="F3894" t="s">
        <v>44</v>
      </c>
      <c r="G3894" t="s">
        <v>23</v>
      </c>
      <c r="H3894" t="s">
        <v>35</v>
      </c>
      <c r="I3894">
        <v>80053</v>
      </c>
      <c r="J3894">
        <v>953.41</v>
      </c>
      <c r="K3894">
        <v>0</v>
      </c>
      <c r="L3894" t="s">
        <v>60</v>
      </c>
      <c r="M3894" t="s">
        <v>252</v>
      </c>
      <c r="N3894" s="2">
        <f t="shared" si="60"/>
        <v>1</v>
      </c>
      <c r="O3894">
        <f>DATEDIF(Table1[[#This Row],[Submission_Date]],Table1[[#This Row],[Decision_Date]],"D")</f>
        <v>17</v>
      </c>
      <c r="P3894">
        <f>Table1[[#This Row],[Claim_Amount]]-Table1[[#This Row],[Paid_Amount]]</f>
        <v>953.41</v>
      </c>
    </row>
    <row r="3895" spans="1:16" x14ac:dyDescent="0.3">
      <c r="A3895" t="s">
        <v>6969</v>
      </c>
      <c r="B3895" t="s">
        <v>5211</v>
      </c>
      <c r="C3895" s="1">
        <v>45076</v>
      </c>
      <c r="D3895" s="1">
        <v>45089</v>
      </c>
      <c r="E3895" s="1">
        <v>45103</v>
      </c>
      <c r="F3895" t="s">
        <v>27</v>
      </c>
      <c r="G3895" t="s">
        <v>41</v>
      </c>
      <c r="H3895" t="s">
        <v>35</v>
      </c>
      <c r="I3895">
        <v>90837</v>
      </c>
      <c r="J3895">
        <v>392.92</v>
      </c>
      <c r="K3895">
        <v>365.25</v>
      </c>
      <c r="L3895" t="s">
        <v>18</v>
      </c>
      <c r="M3895" t="s">
        <v>19</v>
      </c>
      <c r="N3895" s="2">
        <f t="shared" si="60"/>
        <v>0</v>
      </c>
      <c r="O3895">
        <f>DATEDIF(Table1[[#This Row],[Submission_Date]],Table1[[#This Row],[Decision_Date]],"D")</f>
        <v>14</v>
      </c>
      <c r="P3895">
        <f>Table1[[#This Row],[Claim_Amount]]-Table1[[#This Row],[Paid_Amount]]</f>
        <v>27.670000000000016</v>
      </c>
    </row>
    <row r="3896" spans="1:16" x14ac:dyDescent="0.3">
      <c r="A3896" t="s">
        <v>6970</v>
      </c>
      <c r="B3896" t="s">
        <v>6971</v>
      </c>
      <c r="C3896" s="1">
        <v>44928</v>
      </c>
      <c r="D3896" s="1">
        <v>44933</v>
      </c>
      <c r="E3896" s="1">
        <v>44960</v>
      </c>
      <c r="F3896" t="s">
        <v>27</v>
      </c>
      <c r="G3896" t="s">
        <v>28</v>
      </c>
      <c r="H3896" t="s">
        <v>24</v>
      </c>
      <c r="I3896">
        <v>70553</v>
      </c>
      <c r="J3896">
        <v>1320.23</v>
      </c>
      <c r="K3896">
        <v>1314.16</v>
      </c>
      <c r="L3896" t="s">
        <v>18</v>
      </c>
      <c r="M3896" t="s">
        <v>19</v>
      </c>
      <c r="N3896" s="2">
        <f t="shared" si="60"/>
        <v>0</v>
      </c>
      <c r="O3896">
        <f>DATEDIF(Table1[[#This Row],[Submission_Date]],Table1[[#This Row],[Decision_Date]],"D")</f>
        <v>27</v>
      </c>
      <c r="P3896">
        <f>Table1[[#This Row],[Claim_Amount]]-Table1[[#This Row],[Paid_Amount]]</f>
        <v>6.0699999999999363</v>
      </c>
    </row>
    <row r="3897" spans="1:16" x14ac:dyDescent="0.3">
      <c r="A3897" t="s">
        <v>6972</v>
      </c>
      <c r="B3897" t="s">
        <v>6973</v>
      </c>
      <c r="C3897" s="1">
        <v>45097</v>
      </c>
      <c r="D3897" s="1">
        <v>45102</v>
      </c>
      <c r="E3897" s="1">
        <v>45121</v>
      </c>
      <c r="F3897" t="s">
        <v>106</v>
      </c>
      <c r="G3897" t="s">
        <v>28</v>
      </c>
      <c r="H3897" t="s">
        <v>52</v>
      </c>
      <c r="I3897">
        <v>92928</v>
      </c>
      <c r="J3897">
        <v>4029.13</v>
      </c>
      <c r="K3897">
        <v>0</v>
      </c>
      <c r="L3897" t="s">
        <v>60</v>
      </c>
      <c r="M3897" t="s">
        <v>61</v>
      </c>
      <c r="N3897" s="2">
        <f t="shared" si="60"/>
        <v>1</v>
      </c>
      <c r="O3897">
        <f>DATEDIF(Table1[[#This Row],[Submission_Date]],Table1[[#This Row],[Decision_Date]],"D")</f>
        <v>19</v>
      </c>
      <c r="P3897">
        <f>Table1[[#This Row],[Claim_Amount]]-Table1[[#This Row],[Paid_Amount]]</f>
        <v>4029.13</v>
      </c>
    </row>
    <row r="3898" spans="1:16" x14ac:dyDescent="0.3">
      <c r="A3898" t="s">
        <v>6974</v>
      </c>
      <c r="B3898" t="s">
        <v>6975</v>
      </c>
      <c r="C3898" s="1">
        <v>45636</v>
      </c>
      <c r="D3898" s="1">
        <v>45665</v>
      </c>
      <c r="E3898" s="1">
        <v>45693</v>
      </c>
      <c r="F3898" t="s">
        <v>15</v>
      </c>
      <c r="G3898" t="s">
        <v>34</v>
      </c>
      <c r="H3898" t="s">
        <v>49</v>
      </c>
      <c r="I3898">
        <v>99213</v>
      </c>
      <c r="J3898">
        <v>5512.45</v>
      </c>
      <c r="K3898">
        <v>5096.34</v>
      </c>
      <c r="L3898" t="s">
        <v>18</v>
      </c>
      <c r="M3898" t="s">
        <v>19</v>
      </c>
      <c r="N3898" s="2">
        <f t="shared" si="60"/>
        <v>0</v>
      </c>
      <c r="O3898">
        <f>DATEDIF(Table1[[#This Row],[Submission_Date]],Table1[[#This Row],[Decision_Date]],"D")</f>
        <v>28</v>
      </c>
      <c r="P3898">
        <f>Table1[[#This Row],[Claim_Amount]]-Table1[[#This Row],[Paid_Amount]]</f>
        <v>416.10999999999967</v>
      </c>
    </row>
    <row r="3899" spans="1:16" x14ac:dyDescent="0.3">
      <c r="A3899" t="s">
        <v>6976</v>
      </c>
      <c r="B3899" t="s">
        <v>6977</v>
      </c>
      <c r="C3899" s="1">
        <v>45470</v>
      </c>
      <c r="D3899" s="1">
        <v>45499</v>
      </c>
      <c r="E3899" s="1">
        <v>45524</v>
      </c>
      <c r="F3899" t="s">
        <v>15</v>
      </c>
      <c r="G3899" t="s">
        <v>41</v>
      </c>
      <c r="H3899" t="s">
        <v>87</v>
      </c>
      <c r="I3899">
        <v>27447</v>
      </c>
      <c r="J3899">
        <v>3192.12</v>
      </c>
      <c r="K3899">
        <v>0</v>
      </c>
      <c r="L3899" t="s">
        <v>60</v>
      </c>
      <c r="M3899" t="s">
        <v>176</v>
      </c>
      <c r="N3899" s="2">
        <f t="shared" si="60"/>
        <v>1</v>
      </c>
      <c r="O3899">
        <f>DATEDIF(Table1[[#This Row],[Submission_Date]],Table1[[#This Row],[Decision_Date]],"D")</f>
        <v>25</v>
      </c>
      <c r="P3899">
        <f>Table1[[#This Row],[Claim_Amount]]-Table1[[#This Row],[Paid_Amount]]</f>
        <v>3192.12</v>
      </c>
    </row>
    <row r="3900" spans="1:16" x14ac:dyDescent="0.3">
      <c r="A3900" t="s">
        <v>6978</v>
      </c>
      <c r="B3900" t="s">
        <v>6979</v>
      </c>
      <c r="C3900" s="1">
        <v>45477</v>
      </c>
      <c r="D3900" s="1">
        <v>45485</v>
      </c>
      <c r="E3900" s="1">
        <v>45511</v>
      </c>
      <c r="F3900" t="s">
        <v>27</v>
      </c>
      <c r="G3900" t="s">
        <v>79</v>
      </c>
      <c r="H3900" t="s">
        <v>24</v>
      </c>
      <c r="I3900">
        <v>90837</v>
      </c>
      <c r="J3900">
        <v>2549.04</v>
      </c>
      <c r="K3900">
        <v>0</v>
      </c>
      <c r="L3900" t="s">
        <v>60</v>
      </c>
      <c r="M3900" t="s">
        <v>153</v>
      </c>
      <c r="N3900" s="2">
        <f t="shared" si="60"/>
        <v>1</v>
      </c>
      <c r="O3900">
        <f>DATEDIF(Table1[[#This Row],[Submission_Date]],Table1[[#This Row],[Decision_Date]],"D")</f>
        <v>26</v>
      </c>
      <c r="P3900">
        <f>Table1[[#This Row],[Claim_Amount]]-Table1[[#This Row],[Paid_Amount]]</f>
        <v>2549.04</v>
      </c>
    </row>
    <row r="3901" spans="1:16" x14ac:dyDescent="0.3">
      <c r="A3901" t="s">
        <v>6980</v>
      </c>
      <c r="B3901" t="s">
        <v>6981</v>
      </c>
      <c r="C3901" s="1">
        <v>45497</v>
      </c>
      <c r="D3901" s="1">
        <v>45522</v>
      </c>
      <c r="E3901" s="1">
        <v>45564</v>
      </c>
      <c r="F3901" t="s">
        <v>48</v>
      </c>
      <c r="G3901" t="s">
        <v>79</v>
      </c>
      <c r="H3901" t="s">
        <v>87</v>
      </c>
      <c r="I3901">
        <v>45378</v>
      </c>
      <c r="J3901">
        <v>2449.6799999999998</v>
      </c>
      <c r="K3901">
        <v>2225.34</v>
      </c>
      <c r="L3901" t="s">
        <v>18</v>
      </c>
      <c r="M3901" t="s">
        <v>19</v>
      </c>
      <c r="N3901" s="2">
        <f t="shared" si="60"/>
        <v>0</v>
      </c>
      <c r="O3901">
        <f>DATEDIF(Table1[[#This Row],[Submission_Date]],Table1[[#This Row],[Decision_Date]],"D")</f>
        <v>42</v>
      </c>
      <c r="P3901">
        <f>Table1[[#This Row],[Claim_Amount]]-Table1[[#This Row],[Paid_Amount]]</f>
        <v>224.33999999999969</v>
      </c>
    </row>
    <row r="3902" spans="1:16" x14ac:dyDescent="0.3">
      <c r="A3902" t="s">
        <v>6982</v>
      </c>
      <c r="B3902" t="s">
        <v>6983</v>
      </c>
      <c r="C3902" s="1">
        <v>45654</v>
      </c>
      <c r="D3902" s="1">
        <v>45662</v>
      </c>
      <c r="E3902" s="1">
        <v>45705</v>
      </c>
      <c r="F3902" t="s">
        <v>15</v>
      </c>
      <c r="G3902" t="s">
        <v>28</v>
      </c>
      <c r="H3902" t="s">
        <v>52</v>
      </c>
      <c r="I3902">
        <v>45378</v>
      </c>
      <c r="J3902">
        <v>1158.76</v>
      </c>
      <c r="K3902">
        <v>1092.54</v>
      </c>
      <c r="L3902" t="s">
        <v>18</v>
      </c>
      <c r="M3902" t="s">
        <v>19</v>
      </c>
      <c r="N3902" s="2">
        <f t="shared" si="60"/>
        <v>0</v>
      </c>
      <c r="O3902">
        <f>DATEDIF(Table1[[#This Row],[Submission_Date]],Table1[[#This Row],[Decision_Date]],"D")</f>
        <v>43</v>
      </c>
      <c r="P3902">
        <f>Table1[[#This Row],[Claim_Amount]]-Table1[[#This Row],[Paid_Amount]]</f>
        <v>66.220000000000027</v>
      </c>
    </row>
    <row r="3903" spans="1:16" x14ac:dyDescent="0.3">
      <c r="A3903" t="s">
        <v>6984</v>
      </c>
      <c r="B3903" t="s">
        <v>6985</v>
      </c>
      <c r="C3903" s="1">
        <v>45099</v>
      </c>
      <c r="D3903" s="1">
        <v>45129</v>
      </c>
      <c r="E3903" s="1">
        <v>45180</v>
      </c>
      <c r="F3903" t="s">
        <v>27</v>
      </c>
      <c r="G3903" t="s">
        <v>28</v>
      </c>
      <c r="H3903" t="s">
        <v>35</v>
      </c>
      <c r="I3903">
        <v>71046</v>
      </c>
      <c r="J3903">
        <v>1629.37</v>
      </c>
      <c r="K3903">
        <v>1514.8</v>
      </c>
      <c r="L3903" t="s">
        <v>18</v>
      </c>
      <c r="M3903" t="s">
        <v>19</v>
      </c>
      <c r="N3903" s="2">
        <f t="shared" si="60"/>
        <v>0</v>
      </c>
      <c r="O3903">
        <f>DATEDIF(Table1[[#This Row],[Submission_Date]],Table1[[#This Row],[Decision_Date]],"D")</f>
        <v>51</v>
      </c>
      <c r="P3903">
        <f>Table1[[#This Row],[Claim_Amount]]-Table1[[#This Row],[Paid_Amount]]</f>
        <v>114.56999999999994</v>
      </c>
    </row>
    <row r="3904" spans="1:16" x14ac:dyDescent="0.3">
      <c r="A3904" t="s">
        <v>6986</v>
      </c>
      <c r="B3904" t="s">
        <v>6987</v>
      </c>
      <c r="C3904" s="1">
        <v>45145</v>
      </c>
      <c r="D3904" s="1">
        <v>45165</v>
      </c>
      <c r="E3904" s="1">
        <v>45193</v>
      </c>
      <c r="F3904" t="s">
        <v>72</v>
      </c>
      <c r="G3904" t="s">
        <v>34</v>
      </c>
      <c r="H3904" t="s">
        <v>24</v>
      </c>
      <c r="I3904">
        <v>27130</v>
      </c>
      <c r="J3904">
        <v>6872.31</v>
      </c>
      <c r="K3904">
        <v>0</v>
      </c>
      <c r="L3904" t="s">
        <v>30</v>
      </c>
      <c r="M3904" t="s">
        <v>19</v>
      </c>
      <c r="N3904" s="2">
        <f t="shared" si="60"/>
        <v>0</v>
      </c>
      <c r="O3904">
        <f>DATEDIF(Table1[[#This Row],[Submission_Date]],Table1[[#This Row],[Decision_Date]],"D")</f>
        <v>28</v>
      </c>
      <c r="P3904">
        <f>Table1[[#This Row],[Claim_Amount]]-Table1[[#This Row],[Paid_Amount]]</f>
        <v>6872.31</v>
      </c>
    </row>
    <row r="3905" spans="1:16" x14ac:dyDescent="0.3">
      <c r="A3905" t="s">
        <v>6988</v>
      </c>
      <c r="B3905" t="s">
        <v>6989</v>
      </c>
      <c r="C3905" s="1">
        <v>45519</v>
      </c>
      <c r="D3905" s="1">
        <v>45526</v>
      </c>
      <c r="E3905" s="1">
        <v>45543</v>
      </c>
      <c r="F3905" t="s">
        <v>44</v>
      </c>
      <c r="G3905" t="s">
        <v>23</v>
      </c>
      <c r="H3905" t="s">
        <v>55</v>
      </c>
      <c r="I3905">
        <v>63047</v>
      </c>
      <c r="J3905">
        <v>850.61</v>
      </c>
      <c r="K3905">
        <v>850.04</v>
      </c>
      <c r="L3905" t="s">
        <v>18</v>
      </c>
      <c r="M3905" t="s">
        <v>19</v>
      </c>
      <c r="N3905" s="2">
        <f t="shared" si="60"/>
        <v>0</v>
      </c>
      <c r="O3905">
        <f>DATEDIF(Table1[[#This Row],[Submission_Date]],Table1[[#This Row],[Decision_Date]],"D")</f>
        <v>17</v>
      </c>
      <c r="P3905">
        <f>Table1[[#This Row],[Claim_Amount]]-Table1[[#This Row],[Paid_Amount]]</f>
        <v>0.57000000000005002</v>
      </c>
    </row>
    <row r="3906" spans="1:16" x14ac:dyDescent="0.3">
      <c r="A3906" t="s">
        <v>6990</v>
      </c>
      <c r="B3906" t="s">
        <v>6676</v>
      </c>
      <c r="C3906" s="1">
        <v>45380</v>
      </c>
      <c r="D3906" s="1">
        <v>45393</v>
      </c>
      <c r="E3906" s="1">
        <v>45436</v>
      </c>
      <c r="F3906" t="s">
        <v>15</v>
      </c>
      <c r="G3906" t="s">
        <v>23</v>
      </c>
      <c r="H3906" t="s">
        <v>29</v>
      </c>
      <c r="I3906">
        <v>66984</v>
      </c>
      <c r="J3906">
        <v>6580.22</v>
      </c>
      <c r="K3906">
        <v>6073.64</v>
      </c>
      <c r="L3906" t="s">
        <v>18</v>
      </c>
      <c r="M3906" t="s">
        <v>19</v>
      </c>
      <c r="N3906" s="2">
        <f t="shared" si="60"/>
        <v>0</v>
      </c>
      <c r="O3906">
        <f>DATEDIF(Table1[[#This Row],[Submission_Date]],Table1[[#This Row],[Decision_Date]],"D")</f>
        <v>43</v>
      </c>
      <c r="P3906">
        <f>Table1[[#This Row],[Claim_Amount]]-Table1[[#This Row],[Paid_Amount]]</f>
        <v>506.57999999999993</v>
      </c>
    </row>
    <row r="3907" spans="1:16" x14ac:dyDescent="0.3">
      <c r="A3907" t="s">
        <v>6991</v>
      </c>
      <c r="B3907" t="s">
        <v>6016</v>
      </c>
      <c r="C3907" s="1">
        <v>45503</v>
      </c>
      <c r="D3907" s="1">
        <v>45512</v>
      </c>
      <c r="E3907" s="1">
        <v>45545</v>
      </c>
      <c r="F3907" t="s">
        <v>27</v>
      </c>
      <c r="G3907" t="s">
        <v>16</v>
      </c>
      <c r="H3907" t="s">
        <v>52</v>
      </c>
      <c r="I3907">
        <v>99215</v>
      </c>
      <c r="J3907">
        <v>1397.41</v>
      </c>
      <c r="K3907">
        <v>0</v>
      </c>
      <c r="L3907" t="s">
        <v>30</v>
      </c>
      <c r="M3907" t="s">
        <v>19</v>
      </c>
      <c r="N3907" s="2">
        <f t="shared" ref="N3907:N3970" si="61">IF(L3907="Denied",1,0)</f>
        <v>0</v>
      </c>
      <c r="O3907">
        <f>DATEDIF(Table1[[#This Row],[Submission_Date]],Table1[[#This Row],[Decision_Date]],"D")</f>
        <v>33</v>
      </c>
      <c r="P3907">
        <f>Table1[[#This Row],[Claim_Amount]]-Table1[[#This Row],[Paid_Amount]]</f>
        <v>1397.41</v>
      </c>
    </row>
    <row r="3908" spans="1:16" x14ac:dyDescent="0.3">
      <c r="A3908" t="s">
        <v>6992</v>
      </c>
      <c r="B3908" t="s">
        <v>6247</v>
      </c>
      <c r="C3908" s="1">
        <v>45426</v>
      </c>
      <c r="D3908" s="1">
        <v>45451</v>
      </c>
      <c r="E3908" s="1">
        <v>45467</v>
      </c>
      <c r="F3908" t="s">
        <v>72</v>
      </c>
      <c r="G3908" t="s">
        <v>23</v>
      </c>
      <c r="H3908" t="s">
        <v>29</v>
      </c>
      <c r="I3908">
        <v>43239</v>
      </c>
      <c r="J3908">
        <v>5220.49</v>
      </c>
      <c r="K3908">
        <v>4665.18</v>
      </c>
      <c r="L3908" t="s">
        <v>18</v>
      </c>
      <c r="M3908" t="s">
        <v>19</v>
      </c>
      <c r="N3908" s="2">
        <f t="shared" si="61"/>
        <v>0</v>
      </c>
      <c r="O3908">
        <f>DATEDIF(Table1[[#This Row],[Submission_Date]],Table1[[#This Row],[Decision_Date]],"D")</f>
        <v>16</v>
      </c>
      <c r="P3908">
        <f>Table1[[#This Row],[Claim_Amount]]-Table1[[#This Row],[Paid_Amount]]</f>
        <v>555.30999999999949</v>
      </c>
    </row>
    <row r="3909" spans="1:16" x14ac:dyDescent="0.3">
      <c r="A3909" t="s">
        <v>6993</v>
      </c>
      <c r="B3909" t="s">
        <v>6994</v>
      </c>
      <c r="C3909" s="1">
        <v>44929</v>
      </c>
      <c r="D3909" s="1">
        <v>44943</v>
      </c>
      <c r="E3909" s="1">
        <v>44948</v>
      </c>
      <c r="F3909" t="s">
        <v>27</v>
      </c>
      <c r="G3909" t="s">
        <v>23</v>
      </c>
      <c r="H3909" t="s">
        <v>24</v>
      </c>
      <c r="I3909">
        <v>27130</v>
      </c>
      <c r="J3909">
        <v>586.72</v>
      </c>
      <c r="K3909">
        <v>0</v>
      </c>
      <c r="L3909" t="s">
        <v>60</v>
      </c>
      <c r="M3909" t="s">
        <v>252</v>
      </c>
      <c r="N3909" s="2">
        <f t="shared" si="61"/>
        <v>1</v>
      </c>
      <c r="O3909">
        <f>DATEDIF(Table1[[#This Row],[Submission_Date]],Table1[[#This Row],[Decision_Date]],"D")</f>
        <v>5</v>
      </c>
      <c r="P3909">
        <f>Table1[[#This Row],[Claim_Amount]]-Table1[[#This Row],[Paid_Amount]]</f>
        <v>586.72</v>
      </c>
    </row>
    <row r="3910" spans="1:16" x14ac:dyDescent="0.3">
      <c r="A3910" t="s">
        <v>6995</v>
      </c>
      <c r="B3910" t="s">
        <v>6996</v>
      </c>
      <c r="C3910" s="1">
        <v>45501</v>
      </c>
      <c r="D3910" s="1">
        <v>45520</v>
      </c>
      <c r="E3910" s="1">
        <v>45574</v>
      </c>
      <c r="F3910" t="s">
        <v>22</v>
      </c>
      <c r="G3910" t="s">
        <v>79</v>
      </c>
      <c r="H3910" t="s">
        <v>24</v>
      </c>
      <c r="I3910">
        <v>43239</v>
      </c>
      <c r="J3910">
        <v>2889.17</v>
      </c>
      <c r="K3910">
        <v>2241.66</v>
      </c>
      <c r="L3910" t="s">
        <v>18</v>
      </c>
      <c r="M3910" t="s">
        <v>19</v>
      </c>
      <c r="N3910" s="2">
        <f t="shared" si="61"/>
        <v>0</v>
      </c>
      <c r="O3910">
        <f>DATEDIF(Table1[[#This Row],[Submission_Date]],Table1[[#This Row],[Decision_Date]],"D")</f>
        <v>54</v>
      </c>
      <c r="P3910">
        <f>Table1[[#This Row],[Claim_Amount]]-Table1[[#This Row],[Paid_Amount]]</f>
        <v>647.51000000000022</v>
      </c>
    </row>
    <row r="3911" spans="1:16" x14ac:dyDescent="0.3">
      <c r="A3911" t="s">
        <v>6997</v>
      </c>
      <c r="B3911" t="s">
        <v>3779</v>
      </c>
      <c r="C3911" s="1">
        <v>45377</v>
      </c>
      <c r="D3911" s="1">
        <v>45389</v>
      </c>
      <c r="E3911" s="1">
        <v>45439</v>
      </c>
      <c r="F3911" t="s">
        <v>44</v>
      </c>
      <c r="G3911" t="s">
        <v>41</v>
      </c>
      <c r="H3911" t="s">
        <v>52</v>
      </c>
      <c r="I3911">
        <v>70553</v>
      </c>
      <c r="J3911">
        <v>1002.83</v>
      </c>
      <c r="K3911">
        <v>0</v>
      </c>
      <c r="L3911" t="s">
        <v>60</v>
      </c>
      <c r="M3911" t="s">
        <v>101</v>
      </c>
      <c r="N3911" s="2">
        <f t="shared" si="61"/>
        <v>1</v>
      </c>
      <c r="O3911">
        <f>DATEDIF(Table1[[#This Row],[Submission_Date]],Table1[[#This Row],[Decision_Date]],"D")</f>
        <v>50</v>
      </c>
      <c r="P3911">
        <f>Table1[[#This Row],[Claim_Amount]]-Table1[[#This Row],[Paid_Amount]]</f>
        <v>1002.83</v>
      </c>
    </row>
    <row r="3912" spans="1:16" x14ac:dyDescent="0.3">
      <c r="A3912" t="s">
        <v>6998</v>
      </c>
      <c r="B3912" t="s">
        <v>5997</v>
      </c>
      <c r="C3912" s="1">
        <v>45414</v>
      </c>
      <c r="D3912" s="1">
        <v>45423</v>
      </c>
      <c r="E3912" s="1">
        <v>45476</v>
      </c>
      <c r="F3912" t="s">
        <v>106</v>
      </c>
      <c r="G3912" t="s">
        <v>79</v>
      </c>
      <c r="H3912" t="s">
        <v>17</v>
      </c>
      <c r="I3912">
        <v>90837</v>
      </c>
      <c r="J3912">
        <v>582.77</v>
      </c>
      <c r="K3912">
        <v>552.66999999999996</v>
      </c>
      <c r="L3912" t="s">
        <v>18</v>
      </c>
      <c r="M3912" t="s">
        <v>19</v>
      </c>
      <c r="N3912" s="2">
        <f t="shared" si="61"/>
        <v>0</v>
      </c>
      <c r="O3912">
        <f>DATEDIF(Table1[[#This Row],[Submission_Date]],Table1[[#This Row],[Decision_Date]],"D")</f>
        <v>53</v>
      </c>
      <c r="P3912">
        <f>Table1[[#This Row],[Claim_Amount]]-Table1[[#This Row],[Paid_Amount]]</f>
        <v>30.100000000000023</v>
      </c>
    </row>
    <row r="3913" spans="1:16" x14ac:dyDescent="0.3">
      <c r="A3913" t="s">
        <v>6999</v>
      </c>
      <c r="B3913" t="s">
        <v>7000</v>
      </c>
      <c r="C3913" s="1">
        <v>44966</v>
      </c>
      <c r="D3913" s="1">
        <v>44985</v>
      </c>
      <c r="E3913" s="1">
        <v>45034</v>
      </c>
      <c r="F3913" t="s">
        <v>27</v>
      </c>
      <c r="G3913" t="s">
        <v>16</v>
      </c>
      <c r="H3913" t="s">
        <v>49</v>
      </c>
      <c r="I3913">
        <v>45378</v>
      </c>
      <c r="J3913">
        <v>2153.4499999999998</v>
      </c>
      <c r="K3913">
        <v>1973.17</v>
      </c>
      <c r="L3913" t="s">
        <v>18</v>
      </c>
      <c r="M3913" t="s">
        <v>19</v>
      </c>
      <c r="N3913" s="2">
        <f t="shared" si="61"/>
        <v>0</v>
      </c>
      <c r="O3913">
        <f>DATEDIF(Table1[[#This Row],[Submission_Date]],Table1[[#This Row],[Decision_Date]],"D")</f>
        <v>49</v>
      </c>
      <c r="P3913">
        <f>Table1[[#This Row],[Claim_Amount]]-Table1[[#This Row],[Paid_Amount]]</f>
        <v>180.27999999999975</v>
      </c>
    </row>
    <row r="3914" spans="1:16" x14ac:dyDescent="0.3">
      <c r="A3914" t="s">
        <v>7001</v>
      </c>
      <c r="B3914" t="s">
        <v>7002</v>
      </c>
      <c r="C3914" s="1">
        <v>44997</v>
      </c>
      <c r="D3914" s="1">
        <v>45019</v>
      </c>
      <c r="E3914" s="1">
        <v>45044</v>
      </c>
      <c r="F3914" t="s">
        <v>15</v>
      </c>
      <c r="G3914" t="s">
        <v>23</v>
      </c>
      <c r="H3914" t="s">
        <v>17</v>
      </c>
      <c r="I3914">
        <v>99215</v>
      </c>
      <c r="J3914">
        <v>4054.48</v>
      </c>
      <c r="K3914">
        <v>3132.14</v>
      </c>
      <c r="L3914" t="s">
        <v>18</v>
      </c>
      <c r="M3914" t="s">
        <v>19</v>
      </c>
      <c r="N3914" s="2">
        <f t="shared" si="61"/>
        <v>0</v>
      </c>
      <c r="O3914">
        <f>DATEDIF(Table1[[#This Row],[Submission_Date]],Table1[[#This Row],[Decision_Date]],"D")</f>
        <v>25</v>
      </c>
      <c r="P3914">
        <f>Table1[[#This Row],[Claim_Amount]]-Table1[[#This Row],[Paid_Amount]]</f>
        <v>922.34000000000015</v>
      </c>
    </row>
    <row r="3915" spans="1:16" x14ac:dyDescent="0.3">
      <c r="A3915" t="s">
        <v>7003</v>
      </c>
      <c r="B3915" t="s">
        <v>1051</v>
      </c>
      <c r="C3915" s="1">
        <v>45250</v>
      </c>
      <c r="D3915" s="1">
        <v>45260</v>
      </c>
      <c r="E3915" s="1">
        <v>45317</v>
      </c>
      <c r="F3915" t="s">
        <v>27</v>
      </c>
      <c r="G3915" t="s">
        <v>34</v>
      </c>
      <c r="H3915" t="s">
        <v>24</v>
      </c>
      <c r="I3915">
        <v>99214</v>
      </c>
      <c r="J3915">
        <v>919.7</v>
      </c>
      <c r="K3915">
        <v>881.21</v>
      </c>
      <c r="L3915" t="s">
        <v>18</v>
      </c>
      <c r="M3915" t="s">
        <v>19</v>
      </c>
      <c r="N3915" s="2">
        <f t="shared" si="61"/>
        <v>0</v>
      </c>
      <c r="O3915">
        <f>DATEDIF(Table1[[#This Row],[Submission_Date]],Table1[[#This Row],[Decision_Date]],"D")</f>
        <v>57</v>
      </c>
      <c r="P3915">
        <f>Table1[[#This Row],[Claim_Amount]]-Table1[[#This Row],[Paid_Amount]]</f>
        <v>38.490000000000009</v>
      </c>
    </row>
    <row r="3916" spans="1:16" x14ac:dyDescent="0.3">
      <c r="A3916" t="s">
        <v>7004</v>
      </c>
      <c r="B3916" t="s">
        <v>7005</v>
      </c>
      <c r="C3916" s="1">
        <v>45610</v>
      </c>
      <c r="D3916" s="1">
        <v>45624</v>
      </c>
      <c r="E3916" s="1">
        <v>45655</v>
      </c>
      <c r="F3916" t="s">
        <v>33</v>
      </c>
      <c r="G3916" t="s">
        <v>16</v>
      </c>
      <c r="H3916" t="s">
        <v>45</v>
      </c>
      <c r="I3916">
        <v>63047</v>
      </c>
      <c r="J3916">
        <v>545</v>
      </c>
      <c r="K3916">
        <v>483.77</v>
      </c>
      <c r="L3916" t="s">
        <v>18</v>
      </c>
      <c r="M3916" t="s">
        <v>19</v>
      </c>
      <c r="N3916" s="2">
        <f t="shared" si="61"/>
        <v>0</v>
      </c>
      <c r="O3916">
        <f>DATEDIF(Table1[[#This Row],[Submission_Date]],Table1[[#This Row],[Decision_Date]],"D")</f>
        <v>31</v>
      </c>
      <c r="P3916">
        <f>Table1[[#This Row],[Claim_Amount]]-Table1[[#This Row],[Paid_Amount]]</f>
        <v>61.230000000000018</v>
      </c>
    </row>
    <row r="3917" spans="1:16" x14ac:dyDescent="0.3">
      <c r="A3917" t="s">
        <v>7006</v>
      </c>
      <c r="B3917" t="s">
        <v>406</v>
      </c>
      <c r="C3917" s="1">
        <v>45099</v>
      </c>
      <c r="D3917" s="1">
        <v>45129</v>
      </c>
      <c r="E3917" s="1">
        <v>45135</v>
      </c>
      <c r="F3917" t="s">
        <v>27</v>
      </c>
      <c r="G3917" t="s">
        <v>28</v>
      </c>
      <c r="H3917" t="s">
        <v>24</v>
      </c>
      <c r="I3917">
        <v>71046</v>
      </c>
      <c r="J3917">
        <v>1679.96</v>
      </c>
      <c r="K3917">
        <v>1483.35</v>
      </c>
      <c r="L3917" t="s">
        <v>18</v>
      </c>
      <c r="M3917" t="s">
        <v>19</v>
      </c>
      <c r="N3917" s="2">
        <f t="shared" si="61"/>
        <v>0</v>
      </c>
      <c r="O3917">
        <f>DATEDIF(Table1[[#This Row],[Submission_Date]],Table1[[#This Row],[Decision_Date]],"D")</f>
        <v>6</v>
      </c>
      <c r="P3917">
        <f>Table1[[#This Row],[Claim_Amount]]-Table1[[#This Row],[Paid_Amount]]</f>
        <v>196.61000000000013</v>
      </c>
    </row>
    <row r="3918" spans="1:16" x14ac:dyDescent="0.3">
      <c r="A3918" t="s">
        <v>7007</v>
      </c>
      <c r="B3918" t="s">
        <v>7008</v>
      </c>
      <c r="C3918" s="1">
        <v>45234</v>
      </c>
      <c r="D3918" s="1">
        <v>45246</v>
      </c>
      <c r="E3918" s="1">
        <v>45251</v>
      </c>
      <c r="F3918" t="s">
        <v>48</v>
      </c>
      <c r="G3918" t="s">
        <v>41</v>
      </c>
      <c r="H3918" t="s">
        <v>45</v>
      </c>
      <c r="I3918">
        <v>70553</v>
      </c>
      <c r="J3918">
        <v>1685.89</v>
      </c>
      <c r="K3918">
        <v>1521.47</v>
      </c>
      <c r="L3918" t="s">
        <v>18</v>
      </c>
      <c r="M3918" t="s">
        <v>19</v>
      </c>
      <c r="N3918" s="2">
        <f t="shared" si="61"/>
        <v>0</v>
      </c>
      <c r="O3918">
        <f>DATEDIF(Table1[[#This Row],[Submission_Date]],Table1[[#This Row],[Decision_Date]],"D")</f>
        <v>5</v>
      </c>
      <c r="P3918">
        <f>Table1[[#This Row],[Claim_Amount]]-Table1[[#This Row],[Paid_Amount]]</f>
        <v>164.42000000000007</v>
      </c>
    </row>
    <row r="3919" spans="1:16" x14ac:dyDescent="0.3">
      <c r="A3919" t="s">
        <v>7009</v>
      </c>
      <c r="B3919" t="s">
        <v>2502</v>
      </c>
      <c r="C3919" s="1">
        <v>45629</v>
      </c>
      <c r="D3919" s="1">
        <v>45652</v>
      </c>
      <c r="E3919" s="1">
        <v>45697</v>
      </c>
      <c r="F3919" t="s">
        <v>15</v>
      </c>
      <c r="G3919" t="s">
        <v>41</v>
      </c>
      <c r="H3919" t="s">
        <v>55</v>
      </c>
      <c r="I3919">
        <v>63047</v>
      </c>
      <c r="J3919">
        <v>2803.59</v>
      </c>
      <c r="K3919">
        <v>0</v>
      </c>
      <c r="L3919" t="s">
        <v>60</v>
      </c>
      <c r="M3919" t="s">
        <v>61</v>
      </c>
      <c r="N3919" s="2">
        <f t="shared" si="61"/>
        <v>1</v>
      </c>
      <c r="O3919">
        <f>DATEDIF(Table1[[#This Row],[Submission_Date]],Table1[[#This Row],[Decision_Date]],"D")</f>
        <v>45</v>
      </c>
      <c r="P3919">
        <f>Table1[[#This Row],[Claim_Amount]]-Table1[[#This Row],[Paid_Amount]]</f>
        <v>2803.59</v>
      </c>
    </row>
    <row r="3920" spans="1:16" x14ac:dyDescent="0.3">
      <c r="A3920" t="s">
        <v>7010</v>
      </c>
      <c r="B3920" t="s">
        <v>1699</v>
      </c>
      <c r="C3920" s="1">
        <v>45104</v>
      </c>
      <c r="D3920" s="1">
        <v>45134</v>
      </c>
      <c r="E3920" s="1">
        <v>45165</v>
      </c>
      <c r="F3920" t="s">
        <v>27</v>
      </c>
      <c r="G3920" t="s">
        <v>34</v>
      </c>
      <c r="H3920" t="s">
        <v>55</v>
      </c>
      <c r="I3920">
        <v>90837</v>
      </c>
      <c r="J3920">
        <v>3864.84</v>
      </c>
      <c r="K3920">
        <v>0</v>
      </c>
      <c r="L3920" t="s">
        <v>60</v>
      </c>
      <c r="M3920" t="s">
        <v>61</v>
      </c>
      <c r="N3920" s="2">
        <f t="shared" si="61"/>
        <v>1</v>
      </c>
      <c r="O3920">
        <f>DATEDIF(Table1[[#This Row],[Submission_Date]],Table1[[#This Row],[Decision_Date]],"D")</f>
        <v>31</v>
      </c>
      <c r="P3920">
        <f>Table1[[#This Row],[Claim_Amount]]-Table1[[#This Row],[Paid_Amount]]</f>
        <v>3864.84</v>
      </c>
    </row>
    <row r="3921" spans="1:16" x14ac:dyDescent="0.3">
      <c r="A3921" t="s">
        <v>7011</v>
      </c>
      <c r="B3921" t="s">
        <v>3423</v>
      </c>
      <c r="C3921" s="1">
        <v>45200</v>
      </c>
      <c r="D3921" s="1">
        <v>45229</v>
      </c>
      <c r="E3921" s="1">
        <v>45279</v>
      </c>
      <c r="F3921" t="s">
        <v>48</v>
      </c>
      <c r="G3921" t="s">
        <v>16</v>
      </c>
      <c r="H3921" t="s">
        <v>17</v>
      </c>
      <c r="I3921">
        <v>99213</v>
      </c>
      <c r="J3921">
        <v>1724.11</v>
      </c>
      <c r="K3921">
        <v>0</v>
      </c>
      <c r="L3921" t="s">
        <v>30</v>
      </c>
      <c r="M3921" t="s">
        <v>19</v>
      </c>
      <c r="N3921" s="2">
        <f t="shared" si="61"/>
        <v>0</v>
      </c>
      <c r="O3921">
        <f>DATEDIF(Table1[[#This Row],[Submission_Date]],Table1[[#This Row],[Decision_Date]],"D")</f>
        <v>50</v>
      </c>
      <c r="P3921">
        <f>Table1[[#This Row],[Claim_Amount]]-Table1[[#This Row],[Paid_Amount]]</f>
        <v>1724.11</v>
      </c>
    </row>
    <row r="3922" spans="1:16" x14ac:dyDescent="0.3">
      <c r="A3922" t="s">
        <v>7012</v>
      </c>
      <c r="B3922" t="s">
        <v>7013</v>
      </c>
      <c r="C3922" s="1">
        <v>45217</v>
      </c>
      <c r="D3922" s="1">
        <v>45236</v>
      </c>
      <c r="E3922" s="1">
        <v>45289</v>
      </c>
      <c r="F3922" t="s">
        <v>72</v>
      </c>
      <c r="G3922" t="s">
        <v>23</v>
      </c>
      <c r="H3922" t="s">
        <v>35</v>
      </c>
      <c r="I3922">
        <v>90837</v>
      </c>
      <c r="J3922">
        <v>7977.68</v>
      </c>
      <c r="K3922">
        <v>6328.68</v>
      </c>
      <c r="L3922" t="s">
        <v>18</v>
      </c>
      <c r="M3922" t="s">
        <v>19</v>
      </c>
      <c r="N3922" s="2">
        <f t="shared" si="61"/>
        <v>0</v>
      </c>
      <c r="O3922">
        <f>DATEDIF(Table1[[#This Row],[Submission_Date]],Table1[[#This Row],[Decision_Date]],"D")</f>
        <v>53</v>
      </c>
      <c r="P3922">
        <f>Table1[[#This Row],[Claim_Amount]]-Table1[[#This Row],[Paid_Amount]]</f>
        <v>1649</v>
      </c>
    </row>
    <row r="3923" spans="1:16" x14ac:dyDescent="0.3">
      <c r="A3923" t="s">
        <v>7014</v>
      </c>
      <c r="B3923" t="s">
        <v>7015</v>
      </c>
      <c r="C3923" s="1">
        <v>45181</v>
      </c>
      <c r="D3923" s="1">
        <v>45210</v>
      </c>
      <c r="E3923" s="1">
        <v>45233</v>
      </c>
      <c r="F3923" t="s">
        <v>106</v>
      </c>
      <c r="G3923" t="s">
        <v>34</v>
      </c>
      <c r="H3923" t="s">
        <v>38</v>
      </c>
      <c r="I3923">
        <v>99213</v>
      </c>
      <c r="J3923">
        <v>2163.29</v>
      </c>
      <c r="K3923">
        <v>1912.44</v>
      </c>
      <c r="L3923" t="s">
        <v>18</v>
      </c>
      <c r="M3923" t="s">
        <v>19</v>
      </c>
      <c r="N3923" s="2">
        <f t="shared" si="61"/>
        <v>0</v>
      </c>
      <c r="O3923">
        <f>DATEDIF(Table1[[#This Row],[Submission_Date]],Table1[[#This Row],[Decision_Date]],"D")</f>
        <v>23</v>
      </c>
      <c r="P3923">
        <f>Table1[[#This Row],[Claim_Amount]]-Table1[[#This Row],[Paid_Amount]]</f>
        <v>250.84999999999991</v>
      </c>
    </row>
    <row r="3924" spans="1:16" x14ac:dyDescent="0.3">
      <c r="A3924" t="s">
        <v>7016</v>
      </c>
      <c r="B3924" t="s">
        <v>7017</v>
      </c>
      <c r="C3924" s="1">
        <v>45016</v>
      </c>
      <c r="D3924" s="1">
        <v>45044</v>
      </c>
      <c r="E3924" s="1">
        <v>45103</v>
      </c>
      <c r="F3924" t="s">
        <v>48</v>
      </c>
      <c r="G3924" t="s">
        <v>23</v>
      </c>
      <c r="H3924" t="s">
        <v>87</v>
      </c>
      <c r="I3924">
        <v>27130</v>
      </c>
      <c r="J3924">
        <v>1370.4</v>
      </c>
      <c r="K3924">
        <v>0</v>
      </c>
      <c r="L3924" t="s">
        <v>60</v>
      </c>
      <c r="M3924" t="s">
        <v>252</v>
      </c>
      <c r="N3924" s="2">
        <f t="shared" si="61"/>
        <v>1</v>
      </c>
      <c r="O3924">
        <f>DATEDIF(Table1[[#This Row],[Submission_Date]],Table1[[#This Row],[Decision_Date]],"D")</f>
        <v>59</v>
      </c>
      <c r="P3924">
        <f>Table1[[#This Row],[Claim_Amount]]-Table1[[#This Row],[Paid_Amount]]</f>
        <v>1370.4</v>
      </c>
    </row>
    <row r="3925" spans="1:16" x14ac:dyDescent="0.3">
      <c r="A3925" t="s">
        <v>7018</v>
      </c>
      <c r="B3925" t="s">
        <v>7019</v>
      </c>
      <c r="C3925" s="1">
        <v>44972</v>
      </c>
      <c r="D3925" s="1">
        <v>44977</v>
      </c>
      <c r="E3925" s="1">
        <v>44990</v>
      </c>
      <c r="F3925" t="s">
        <v>72</v>
      </c>
      <c r="G3925" t="s">
        <v>34</v>
      </c>
      <c r="H3925" t="s">
        <v>38</v>
      </c>
      <c r="I3925">
        <v>27130</v>
      </c>
      <c r="J3925">
        <v>498.07</v>
      </c>
      <c r="K3925">
        <v>0</v>
      </c>
      <c r="L3925" t="s">
        <v>60</v>
      </c>
      <c r="M3925" t="s">
        <v>61</v>
      </c>
      <c r="N3925" s="2">
        <f t="shared" si="61"/>
        <v>1</v>
      </c>
      <c r="O3925">
        <f>DATEDIF(Table1[[#This Row],[Submission_Date]],Table1[[#This Row],[Decision_Date]],"D")</f>
        <v>13</v>
      </c>
      <c r="P3925">
        <f>Table1[[#This Row],[Claim_Amount]]-Table1[[#This Row],[Paid_Amount]]</f>
        <v>498.07</v>
      </c>
    </row>
    <row r="3926" spans="1:16" x14ac:dyDescent="0.3">
      <c r="A3926" t="s">
        <v>7020</v>
      </c>
      <c r="B3926" t="s">
        <v>7021</v>
      </c>
      <c r="C3926" s="1">
        <v>45056</v>
      </c>
      <c r="D3926" s="1">
        <v>45057</v>
      </c>
      <c r="E3926" s="1">
        <v>45062</v>
      </c>
      <c r="F3926" t="s">
        <v>33</v>
      </c>
      <c r="G3926" t="s">
        <v>28</v>
      </c>
      <c r="H3926" t="s">
        <v>49</v>
      </c>
      <c r="I3926">
        <v>80053</v>
      </c>
      <c r="J3926">
        <v>1465.38</v>
      </c>
      <c r="K3926">
        <v>1146.1400000000001</v>
      </c>
      <c r="L3926" t="s">
        <v>18</v>
      </c>
      <c r="M3926" t="s">
        <v>19</v>
      </c>
      <c r="N3926" s="2">
        <f t="shared" si="61"/>
        <v>0</v>
      </c>
      <c r="O3926">
        <f>DATEDIF(Table1[[#This Row],[Submission_Date]],Table1[[#This Row],[Decision_Date]],"D")</f>
        <v>5</v>
      </c>
      <c r="P3926">
        <f>Table1[[#This Row],[Claim_Amount]]-Table1[[#This Row],[Paid_Amount]]</f>
        <v>319.24</v>
      </c>
    </row>
    <row r="3927" spans="1:16" x14ac:dyDescent="0.3">
      <c r="A3927" t="s">
        <v>7022</v>
      </c>
      <c r="B3927" t="s">
        <v>4555</v>
      </c>
      <c r="C3927" s="1">
        <v>45562</v>
      </c>
      <c r="D3927" s="1">
        <v>45574</v>
      </c>
      <c r="E3927" s="1">
        <v>45617</v>
      </c>
      <c r="F3927" t="s">
        <v>15</v>
      </c>
      <c r="G3927" t="s">
        <v>28</v>
      </c>
      <c r="H3927" t="s">
        <v>52</v>
      </c>
      <c r="I3927">
        <v>70553</v>
      </c>
      <c r="J3927">
        <v>1381.45</v>
      </c>
      <c r="K3927">
        <v>0</v>
      </c>
      <c r="L3927" t="s">
        <v>60</v>
      </c>
      <c r="M3927" t="s">
        <v>61</v>
      </c>
      <c r="N3927" s="2">
        <f t="shared" si="61"/>
        <v>1</v>
      </c>
      <c r="O3927">
        <f>DATEDIF(Table1[[#This Row],[Submission_Date]],Table1[[#This Row],[Decision_Date]],"D")</f>
        <v>43</v>
      </c>
      <c r="P3927">
        <f>Table1[[#This Row],[Claim_Amount]]-Table1[[#This Row],[Paid_Amount]]</f>
        <v>1381.45</v>
      </c>
    </row>
    <row r="3928" spans="1:16" x14ac:dyDescent="0.3">
      <c r="A3928" t="s">
        <v>7023</v>
      </c>
      <c r="B3928" t="s">
        <v>7024</v>
      </c>
      <c r="C3928" s="1">
        <v>45514</v>
      </c>
      <c r="D3928" s="1">
        <v>45524</v>
      </c>
      <c r="E3928" s="1">
        <v>45540</v>
      </c>
      <c r="F3928" t="s">
        <v>27</v>
      </c>
      <c r="G3928" t="s">
        <v>34</v>
      </c>
      <c r="H3928" t="s">
        <v>17</v>
      </c>
      <c r="I3928">
        <v>99213</v>
      </c>
      <c r="J3928">
        <v>3898.1</v>
      </c>
      <c r="K3928">
        <v>3201.74</v>
      </c>
      <c r="L3928" t="s">
        <v>18</v>
      </c>
      <c r="M3928" t="s">
        <v>19</v>
      </c>
      <c r="N3928" s="2">
        <f t="shared" si="61"/>
        <v>0</v>
      </c>
      <c r="O3928">
        <f>DATEDIF(Table1[[#This Row],[Submission_Date]],Table1[[#This Row],[Decision_Date]],"D")</f>
        <v>16</v>
      </c>
      <c r="P3928">
        <f>Table1[[#This Row],[Claim_Amount]]-Table1[[#This Row],[Paid_Amount]]</f>
        <v>696.36000000000013</v>
      </c>
    </row>
    <row r="3929" spans="1:16" x14ac:dyDescent="0.3">
      <c r="A3929" t="s">
        <v>7025</v>
      </c>
      <c r="B3929" t="s">
        <v>4301</v>
      </c>
      <c r="C3929" s="1">
        <v>45149</v>
      </c>
      <c r="D3929" s="1">
        <v>45166</v>
      </c>
      <c r="E3929" s="1">
        <v>45225</v>
      </c>
      <c r="F3929" t="s">
        <v>27</v>
      </c>
      <c r="G3929" t="s">
        <v>34</v>
      </c>
      <c r="H3929" t="s">
        <v>29</v>
      </c>
      <c r="I3929">
        <v>27130</v>
      </c>
      <c r="J3929">
        <v>2617.5300000000002</v>
      </c>
      <c r="K3929">
        <v>0</v>
      </c>
      <c r="L3929" t="s">
        <v>60</v>
      </c>
      <c r="M3929" t="s">
        <v>153</v>
      </c>
      <c r="N3929" s="2">
        <f t="shared" si="61"/>
        <v>1</v>
      </c>
      <c r="O3929">
        <f>DATEDIF(Table1[[#This Row],[Submission_Date]],Table1[[#This Row],[Decision_Date]],"D")</f>
        <v>59</v>
      </c>
      <c r="P3929">
        <f>Table1[[#This Row],[Claim_Amount]]-Table1[[#This Row],[Paid_Amount]]</f>
        <v>2617.5300000000002</v>
      </c>
    </row>
    <row r="3930" spans="1:16" x14ac:dyDescent="0.3">
      <c r="A3930" t="s">
        <v>7026</v>
      </c>
      <c r="B3930" t="s">
        <v>512</v>
      </c>
      <c r="C3930" s="1">
        <v>45073</v>
      </c>
      <c r="D3930" s="1">
        <v>45091</v>
      </c>
      <c r="E3930" s="1">
        <v>45105</v>
      </c>
      <c r="F3930" t="s">
        <v>27</v>
      </c>
      <c r="G3930" t="s">
        <v>34</v>
      </c>
      <c r="H3930" t="s">
        <v>49</v>
      </c>
      <c r="I3930">
        <v>63047</v>
      </c>
      <c r="J3930">
        <v>703.81</v>
      </c>
      <c r="K3930">
        <v>624.16999999999996</v>
      </c>
      <c r="L3930" t="s">
        <v>18</v>
      </c>
      <c r="M3930" t="s">
        <v>19</v>
      </c>
      <c r="N3930" s="2">
        <f t="shared" si="61"/>
        <v>0</v>
      </c>
      <c r="O3930">
        <f>DATEDIF(Table1[[#This Row],[Submission_Date]],Table1[[#This Row],[Decision_Date]],"D")</f>
        <v>14</v>
      </c>
      <c r="P3930">
        <f>Table1[[#This Row],[Claim_Amount]]-Table1[[#This Row],[Paid_Amount]]</f>
        <v>79.639999999999986</v>
      </c>
    </row>
    <row r="3931" spans="1:16" x14ac:dyDescent="0.3">
      <c r="A3931" t="s">
        <v>7027</v>
      </c>
      <c r="B3931" t="s">
        <v>3957</v>
      </c>
      <c r="C3931" s="1">
        <v>45023</v>
      </c>
      <c r="D3931" s="1">
        <v>45040</v>
      </c>
      <c r="E3931" s="1">
        <v>45099</v>
      </c>
      <c r="F3931" t="s">
        <v>48</v>
      </c>
      <c r="G3931" t="s">
        <v>34</v>
      </c>
      <c r="H3931" t="s">
        <v>24</v>
      </c>
      <c r="I3931">
        <v>27447</v>
      </c>
      <c r="J3931">
        <v>2075.1799999999998</v>
      </c>
      <c r="K3931">
        <v>1978.04</v>
      </c>
      <c r="L3931" t="s">
        <v>18</v>
      </c>
      <c r="M3931" t="s">
        <v>19</v>
      </c>
      <c r="N3931" s="2">
        <f t="shared" si="61"/>
        <v>0</v>
      </c>
      <c r="O3931">
        <f>DATEDIF(Table1[[#This Row],[Submission_Date]],Table1[[#This Row],[Decision_Date]],"D")</f>
        <v>59</v>
      </c>
      <c r="P3931">
        <f>Table1[[#This Row],[Claim_Amount]]-Table1[[#This Row],[Paid_Amount]]</f>
        <v>97.139999999999873</v>
      </c>
    </row>
    <row r="3932" spans="1:16" x14ac:dyDescent="0.3">
      <c r="A3932" t="s">
        <v>7028</v>
      </c>
      <c r="B3932" t="s">
        <v>6616</v>
      </c>
      <c r="C3932" s="1">
        <v>44949</v>
      </c>
      <c r="D3932" s="1">
        <v>44961</v>
      </c>
      <c r="E3932" s="1">
        <v>44989</v>
      </c>
      <c r="F3932" t="s">
        <v>44</v>
      </c>
      <c r="G3932" t="s">
        <v>28</v>
      </c>
      <c r="H3932" t="s">
        <v>45</v>
      </c>
      <c r="I3932">
        <v>93000</v>
      </c>
      <c r="J3932">
        <v>3094.02</v>
      </c>
      <c r="K3932">
        <v>0</v>
      </c>
      <c r="L3932" t="s">
        <v>60</v>
      </c>
      <c r="M3932" t="s">
        <v>153</v>
      </c>
      <c r="N3932" s="2">
        <f t="shared" si="61"/>
        <v>1</v>
      </c>
      <c r="O3932">
        <f>DATEDIF(Table1[[#This Row],[Submission_Date]],Table1[[#This Row],[Decision_Date]],"D")</f>
        <v>28</v>
      </c>
      <c r="P3932">
        <f>Table1[[#This Row],[Claim_Amount]]-Table1[[#This Row],[Paid_Amount]]</f>
        <v>3094.02</v>
      </c>
    </row>
    <row r="3933" spans="1:16" x14ac:dyDescent="0.3">
      <c r="A3933" t="s">
        <v>7029</v>
      </c>
      <c r="B3933" t="s">
        <v>7030</v>
      </c>
      <c r="C3933" s="1">
        <v>45146</v>
      </c>
      <c r="D3933" s="1">
        <v>45148</v>
      </c>
      <c r="E3933" s="1">
        <v>45189</v>
      </c>
      <c r="F3933" t="s">
        <v>27</v>
      </c>
      <c r="G3933" t="s">
        <v>16</v>
      </c>
      <c r="H3933" t="s">
        <v>49</v>
      </c>
      <c r="I3933">
        <v>93000</v>
      </c>
      <c r="J3933">
        <v>6139.05</v>
      </c>
      <c r="K3933">
        <v>4752.79</v>
      </c>
      <c r="L3933" t="s">
        <v>18</v>
      </c>
      <c r="M3933" t="s">
        <v>19</v>
      </c>
      <c r="N3933" s="2">
        <f t="shared" si="61"/>
        <v>0</v>
      </c>
      <c r="O3933">
        <f>DATEDIF(Table1[[#This Row],[Submission_Date]],Table1[[#This Row],[Decision_Date]],"D")</f>
        <v>41</v>
      </c>
      <c r="P3933">
        <f>Table1[[#This Row],[Claim_Amount]]-Table1[[#This Row],[Paid_Amount]]</f>
        <v>1386.2600000000002</v>
      </c>
    </row>
    <row r="3934" spans="1:16" x14ac:dyDescent="0.3">
      <c r="A3934" t="s">
        <v>7031</v>
      </c>
      <c r="B3934" t="s">
        <v>7032</v>
      </c>
      <c r="C3934" s="1">
        <v>45340</v>
      </c>
      <c r="D3934" s="1">
        <v>45355</v>
      </c>
      <c r="E3934" s="1">
        <v>45391</v>
      </c>
      <c r="F3934" t="s">
        <v>48</v>
      </c>
      <c r="G3934" t="s">
        <v>23</v>
      </c>
      <c r="H3934" t="s">
        <v>17</v>
      </c>
      <c r="I3934">
        <v>93000</v>
      </c>
      <c r="J3934">
        <v>3677.55</v>
      </c>
      <c r="K3934">
        <v>2937.07</v>
      </c>
      <c r="L3934" t="s">
        <v>18</v>
      </c>
      <c r="M3934" t="s">
        <v>19</v>
      </c>
      <c r="N3934" s="2">
        <f t="shared" si="61"/>
        <v>0</v>
      </c>
      <c r="O3934">
        <f>DATEDIF(Table1[[#This Row],[Submission_Date]],Table1[[#This Row],[Decision_Date]],"D")</f>
        <v>36</v>
      </c>
      <c r="P3934">
        <f>Table1[[#This Row],[Claim_Amount]]-Table1[[#This Row],[Paid_Amount]]</f>
        <v>740.48</v>
      </c>
    </row>
    <row r="3935" spans="1:16" x14ac:dyDescent="0.3">
      <c r="A3935" t="s">
        <v>7033</v>
      </c>
      <c r="B3935" t="s">
        <v>7034</v>
      </c>
      <c r="C3935" s="1">
        <v>45410</v>
      </c>
      <c r="D3935" s="1">
        <v>45439</v>
      </c>
      <c r="E3935" s="1">
        <v>45495</v>
      </c>
      <c r="F3935" t="s">
        <v>44</v>
      </c>
      <c r="G3935" t="s">
        <v>28</v>
      </c>
      <c r="H3935" t="s">
        <v>35</v>
      </c>
      <c r="I3935">
        <v>92928</v>
      </c>
      <c r="J3935">
        <v>3323.18</v>
      </c>
      <c r="K3935">
        <v>2600.5300000000002</v>
      </c>
      <c r="L3935" t="s">
        <v>18</v>
      </c>
      <c r="M3935" t="s">
        <v>19</v>
      </c>
      <c r="N3935" s="2">
        <f t="shared" si="61"/>
        <v>0</v>
      </c>
      <c r="O3935">
        <f>DATEDIF(Table1[[#This Row],[Submission_Date]],Table1[[#This Row],[Decision_Date]],"D")</f>
        <v>56</v>
      </c>
      <c r="P3935">
        <f>Table1[[#This Row],[Claim_Amount]]-Table1[[#This Row],[Paid_Amount]]</f>
        <v>722.64999999999964</v>
      </c>
    </row>
    <row r="3936" spans="1:16" x14ac:dyDescent="0.3">
      <c r="A3936" t="s">
        <v>7035</v>
      </c>
      <c r="B3936" t="s">
        <v>7036</v>
      </c>
      <c r="C3936" s="1">
        <v>45595</v>
      </c>
      <c r="D3936" s="1">
        <v>45602</v>
      </c>
      <c r="E3936" s="1">
        <v>45622</v>
      </c>
      <c r="F3936" t="s">
        <v>27</v>
      </c>
      <c r="G3936" t="s">
        <v>23</v>
      </c>
      <c r="H3936" t="s">
        <v>87</v>
      </c>
      <c r="I3936">
        <v>45378</v>
      </c>
      <c r="J3936">
        <v>1897.08</v>
      </c>
      <c r="K3936">
        <v>0</v>
      </c>
      <c r="L3936" t="s">
        <v>60</v>
      </c>
      <c r="M3936" t="s">
        <v>153</v>
      </c>
      <c r="N3936" s="2">
        <f t="shared" si="61"/>
        <v>1</v>
      </c>
      <c r="O3936">
        <f>DATEDIF(Table1[[#This Row],[Submission_Date]],Table1[[#This Row],[Decision_Date]],"D")</f>
        <v>20</v>
      </c>
      <c r="P3936">
        <f>Table1[[#This Row],[Claim_Amount]]-Table1[[#This Row],[Paid_Amount]]</f>
        <v>1897.08</v>
      </c>
    </row>
    <row r="3937" spans="1:16" x14ac:dyDescent="0.3">
      <c r="A3937" t="s">
        <v>7037</v>
      </c>
      <c r="B3937" t="s">
        <v>6448</v>
      </c>
      <c r="C3937" s="1">
        <v>45197</v>
      </c>
      <c r="D3937" s="1">
        <v>45202</v>
      </c>
      <c r="E3937" s="1">
        <v>45246</v>
      </c>
      <c r="F3937" t="s">
        <v>15</v>
      </c>
      <c r="G3937" t="s">
        <v>41</v>
      </c>
      <c r="H3937" t="s">
        <v>52</v>
      </c>
      <c r="I3937">
        <v>80053</v>
      </c>
      <c r="J3937">
        <v>2466.73</v>
      </c>
      <c r="K3937">
        <v>2151.12</v>
      </c>
      <c r="L3937" t="s">
        <v>18</v>
      </c>
      <c r="M3937" t="s">
        <v>19</v>
      </c>
      <c r="N3937" s="2">
        <f t="shared" si="61"/>
        <v>0</v>
      </c>
      <c r="O3937">
        <f>DATEDIF(Table1[[#This Row],[Submission_Date]],Table1[[#This Row],[Decision_Date]],"D")</f>
        <v>44</v>
      </c>
      <c r="P3937">
        <f>Table1[[#This Row],[Claim_Amount]]-Table1[[#This Row],[Paid_Amount]]</f>
        <v>315.61000000000013</v>
      </c>
    </row>
    <row r="3938" spans="1:16" x14ac:dyDescent="0.3">
      <c r="A3938" t="s">
        <v>7038</v>
      </c>
      <c r="B3938" t="s">
        <v>7039</v>
      </c>
      <c r="C3938" s="1">
        <v>44963</v>
      </c>
      <c r="D3938" s="1">
        <v>44975</v>
      </c>
      <c r="E3938" s="1">
        <v>45032</v>
      </c>
      <c r="F3938" t="s">
        <v>48</v>
      </c>
      <c r="G3938" t="s">
        <v>16</v>
      </c>
      <c r="H3938" t="s">
        <v>52</v>
      </c>
      <c r="I3938">
        <v>43239</v>
      </c>
      <c r="J3938">
        <v>4912.82</v>
      </c>
      <c r="K3938">
        <v>3944.91</v>
      </c>
      <c r="L3938" t="s">
        <v>18</v>
      </c>
      <c r="M3938" t="s">
        <v>19</v>
      </c>
      <c r="N3938" s="2">
        <f t="shared" si="61"/>
        <v>0</v>
      </c>
      <c r="O3938">
        <f>DATEDIF(Table1[[#This Row],[Submission_Date]],Table1[[#This Row],[Decision_Date]],"D")</f>
        <v>57</v>
      </c>
      <c r="P3938">
        <f>Table1[[#This Row],[Claim_Amount]]-Table1[[#This Row],[Paid_Amount]]</f>
        <v>967.90999999999985</v>
      </c>
    </row>
    <row r="3939" spans="1:16" x14ac:dyDescent="0.3">
      <c r="A3939" t="s">
        <v>7040</v>
      </c>
      <c r="B3939" t="s">
        <v>7041</v>
      </c>
      <c r="C3939" s="1">
        <v>44963</v>
      </c>
      <c r="D3939" s="1">
        <v>44978</v>
      </c>
      <c r="E3939" s="1">
        <v>45009</v>
      </c>
      <c r="F3939" t="s">
        <v>27</v>
      </c>
      <c r="G3939" t="s">
        <v>16</v>
      </c>
      <c r="H3939" t="s">
        <v>87</v>
      </c>
      <c r="I3939">
        <v>93000</v>
      </c>
      <c r="J3939">
        <v>622.52</v>
      </c>
      <c r="K3939">
        <v>534.02</v>
      </c>
      <c r="L3939" t="s">
        <v>18</v>
      </c>
      <c r="M3939" t="s">
        <v>19</v>
      </c>
      <c r="N3939" s="2">
        <f t="shared" si="61"/>
        <v>0</v>
      </c>
      <c r="O3939">
        <f>DATEDIF(Table1[[#This Row],[Submission_Date]],Table1[[#This Row],[Decision_Date]],"D")</f>
        <v>31</v>
      </c>
      <c r="P3939">
        <f>Table1[[#This Row],[Claim_Amount]]-Table1[[#This Row],[Paid_Amount]]</f>
        <v>88.5</v>
      </c>
    </row>
    <row r="3940" spans="1:16" x14ac:dyDescent="0.3">
      <c r="A3940" t="s">
        <v>7042</v>
      </c>
      <c r="B3940" t="s">
        <v>4026</v>
      </c>
      <c r="C3940" s="1">
        <v>45529</v>
      </c>
      <c r="D3940" s="1">
        <v>45549</v>
      </c>
      <c r="E3940" s="1">
        <v>45583</v>
      </c>
      <c r="F3940" t="s">
        <v>15</v>
      </c>
      <c r="G3940" t="s">
        <v>28</v>
      </c>
      <c r="H3940" t="s">
        <v>29</v>
      </c>
      <c r="I3940">
        <v>99215</v>
      </c>
      <c r="J3940">
        <v>1367.1</v>
      </c>
      <c r="K3940">
        <v>0</v>
      </c>
      <c r="L3940" t="s">
        <v>60</v>
      </c>
      <c r="M3940" t="s">
        <v>153</v>
      </c>
      <c r="N3940" s="2">
        <f t="shared" si="61"/>
        <v>1</v>
      </c>
      <c r="O3940">
        <f>DATEDIF(Table1[[#This Row],[Submission_Date]],Table1[[#This Row],[Decision_Date]],"D")</f>
        <v>34</v>
      </c>
      <c r="P3940">
        <f>Table1[[#This Row],[Claim_Amount]]-Table1[[#This Row],[Paid_Amount]]</f>
        <v>1367.1</v>
      </c>
    </row>
    <row r="3941" spans="1:16" x14ac:dyDescent="0.3">
      <c r="A3941" t="s">
        <v>7043</v>
      </c>
      <c r="B3941" t="s">
        <v>7044</v>
      </c>
      <c r="C3941" s="1">
        <v>45115</v>
      </c>
      <c r="D3941" s="1">
        <v>45118</v>
      </c>
      <c r="E3941" s="1">
        <v>45174</v>
      </c>
      <c r="F3941" t="s">
        <v>48</v>
      </c>
      <c r="G3941" t="s">
        <v>23</v>
      </c>
      <c r="H3941" t="s">
        <v>35</v>
      </c>
      <c r="I3941">
        <v>99214</v>
      </c>
      <c r="J3941">
        <v>974.52</v>
      </c>
      <c r="K3941">
        <v>887.44</v>
      </c>
      <c r="L3941" t="s">
        <v>18</v>
      </c>
      <c r="M3941" t="s">
        <v>19</v>
      </c>
      <c r="N3941" s="2">
        <f t="shared" si="61"/>
        <v>0</v>
      </c>
      <c r="O3941">
        <f>DATEDIF(Table1[[#This Row],[Submission_Date]],Table1[[#This Row],[Decision_Date]],"D")</f>
        <v>56</v>
      </c>
      <c r="P3941">
        <f>Table1[[#This Row],[Claim_Amount]]-Table1[[#This Row],[Paid_Amount]]</f>
        <v>87.079999999999927</v>
      </c>
    </row>
    <row r="3942" spans="1:16" x14ac:dyDescent="0.3">
      <c r="A3942" t="s">
        <v>7045</v>
      </c>
      <c r="B3942" t="s">
        <v>7046</v>
      </c>
      <c r="C3942" s="1">
        <v>45275</v>
      </c>
      <c r="D3942" s="1">
        <v>45289</v>
      </c>
      <c r="E3942" s="1">
        <v>45297</v>
      </c>
      <c r="F3942" t="s">
        <v>48</v>
      </c>
      <c r="G3942" t="s">
        <v>28</v>
      </c>
      <c r="H3942" t="s">
        <v>17</v>
      </c>
      <c r="I3942">
        <v>70553</v>
      </c>
      <c r="J3942">
        <v>2448.7199999999998</v>
      </c>
      <c r="K3942">
        <v>2230.6999999999998</v>
      </c>
      <c r="L3942" t="s">
        <v>18</v>
      </c>
      <c r="M3942" t="s">
        <v>19</v>
      </c>
      <c r="N3942" s="2">
        <f t="shared" si="61"/>
        <v>0</v>
      </c>
      <c r="O3942">
        <f>DATEDIF(Table1[[#This Row],[Submission_Date]],Table1[[#This Row],[Decision_Date]],"D")</f>
        <v>8</v>
      </c>
      <c r="P3942">
        <f>Table1[[#This Row],[Claim_Amount]]-Table1[[#This Row],[Paid_Amount]]</f>
        <v>218.01999999999998</v>
      </c>
    </row>
    <row r="3943" spans="1:16" x14ac:dyDescent="0.3">
      <c r="A3943" t="s">
        <v>7047</v>
      </c>
      <c r="B3943" t="s">
        <v>7048</v>
      </c>
      <c r="C3943" s="1">
        <v>45609</v>
      </c>
      <c r="D3943" s="1">
        <v>45615</v>
      </c>
      <c r="E3943" s="1">
        <v>45648</v>
      </c>
      <c r="F3943" t="s">
        <v>48</v>
      </c>
      <c r="G3943" t="s">
        <v>23</v>
      </c>
      <c r="H3943" t="s">
        <v>24</v>
      </c>
      <c r="I3943">
        <v>66984</v>
      </c>
      <c r="J3943">
        <v>4837.62</v>
      </c>
      <c r="K3943">
        <v>4470.47</v>
      </c>
      <c r="L3943" t="s">
        <v>18</v>
      </c>
      <c r="M3943" t="s">
        <v>19</v>
      </c>
      <c r="N3943" s="2">
        <f t="shared" si="61"/>
        <v>0</v>
      </c>
      <c r="O3943">
        <f>DATEDIF(Table1[[#This Row],[Submission_Date]],Table1[[#This Row],[Decision_Date]],"D")</f>
        <v>33</v>
      </c>
      <c r="P3943">
        <f>Table1[[#This Row],[Claim_Amount]]-Table1[[#This Row],[Paid_Amount]]</f>
        <v>367.14999999999964</v>
      </c>
    </row>
    <row r="3944" spans="1:16" x14ac:dyDescent="0.3">
      <c r="A3944" t="s">
        <v>7049</v>
      </c>
      <c r="B3944" t="s">
        <v>7050</v>
      </c>
      <c r="C3944" s="1">
        <v>45196</v>
      </c>
      <c r="D3944" s="1">
        <v>45218</v>
      </c>
      <c r="E3944" s="1">
        <v>45274</v>
      </c>
      <c r="F3944" t="s">
        <v>72</v>
      </c>
      <c r="G3944" t="s">
        <v>16</v>
      </c>
      <c r="H3944" t="s">
        <v>35</v>
      </c>
      <c r="I3944">
        <v>27447</v>
      </c>
      <c r="J3944">
        <v>1121.5</v>
      </c>
      <c r="K3944">
        <v>1121.1099999999999</v>
      </c>
      <c r="L3944" t="s">
        <v>18</v>
      </c>
      <c r="M3944" t="s">
        <v>19</v>
      </c>
      <c r="N3944" s="2">
        <f t="shared" si="61"/>
        <v>0</v>
      </c>
      <c r="O3944">
        <f>DATEDIF(Table1[[#This Row],[Submission_Date]],Table1[[#This Row],[Decision_Date]],"D")</f>
        <v>56</v>
      </c>
      <c r="P3944">
        <f>Table1[[#This Row],[Claim_Amount]]-Table1[[#This Row],[Paid_Amount]]</f>
        <v>0.39000000000010004</v>
      </c>
    </row>
    <row r="3945" spans="1:16" x14ac:dyDescent="0.3">
      <c r="A3945" t="s">
        <v>7051</v>
      </c>
      <c r="B3945" t="s">
        <v>7052</v>
      </c>
      <c r="C3945" s="1">
        <v>45077</v>
      </c>
      <c r="D3945" s="1">
        <v>45098</v>
      </c>
      <c r="E3945" s="1">
        <v>45157</v>
      </c>
      <c r="F3945" t="s">
        <v>22</v>
      </c>
      <c r="G3945" t="s">
        <v>16</v>
      </c>
      <c r="H3945" t="s">
        <v>24</v>
      </c>
      <c r="I3945">
        <v>45378</v>
      </c>
      <c r="J3945">
        <v>267.14</v>
      </c>
      <c r="K3945">
        <v>0</v>
      </c>
      <c r="L3945" t="s">
        <v>60</v>
      </c>
      <c r="M3945" t="s">
        <v>61</v>
      </c>
      <c r="N3945" s="2">
        <f t="shared" si="61"/>
        <v>1</v>
      </c>
      <c r="O3945">
        <f>DATEDIF(Table1[[#This Row],[Submission_Date]],Table1[[#This Row],[Decision_Date]],"D")</f>
        <v>59</v>
      </c>
      <c r="P3945">
        <f>Table1[[#This Row],[Claim_Amount]]-Table1[[#This Row],[Paid_Amount]]</f>
        <v>267.14</v>
      </c>
    </row>
    <row r="3946" spans="1:16" x14ac:dyDescent="0.3">
      <c r="A3946" t="s">
        <v>7053</v>
      </c>
      <c r="B3946" t="s">
        <v>538</v>
      </c>
      <c r="C3946" s="1">
        <v>45435</v>
      </c>
      <c r="D3946" s="1">
        <v>45455</v>
      </c>
      <c r="E3946" s="1">
        <v>45465</v>
      </c>
      <c r="F3946" t="s">
        <v>72</v>
      </c>
      <c r="G3946" t="s">
        <v>16</v>
      </c>
      <c r="H3946" t="s">
        <v>29</v>
      </c>
      <c r="I3946">
        <v>71046</v>
      </c>
      <c r="J3946">
        <v>1300.1400000000001</v>
      </c>
      <c r="K3946">
        <v>1189.54</v>
      </c>
      <c r="L3946" t="s">
        <v>18</v>
      </c>
      <c r="M3946" t="s">
        <v>19</v>
      </c>
      <c r="N3946" s="2">
        <f t="shared" si="61"/>
        <v>0</v>
      </c>
      <c r="O3946">
        <f>DATEDIF(Table1[[#This Row],[Submission_Date]],Table1[[#This Row],[Decision_Date]],"D")</f>
        <v>10</v>
      </c>
      <c r="P3946">
        <f>Table1[[#This Row],[Claim_Amount]]-Table1[[#This Row],[Paid_Amount]]</f>
        <v>110.60000000000014</v>
      </c>
    </row>
    <row r="3947" spans="1:16" x14ac:dyDescent="0.3">
      <c r="A3947" t="s">
        <v>7054</v>
      </c>
      <c r="B3947" t="s">
        <v>7055</v>
      </c>
      <c r="C3947" s="1">
        <v>44951</v>
      </c>
      <c r="D3947" s="1">
        <v>44973</v>
      </c>
      <c r="E3947" s="1">
        <v>44980</v>
      </c>
      <c r="F3947" t="s">
        <v>15</v>
      </c>
      <c r="G3947" t="s">
        <v>16</v>
      </c>
      <c r="H3947" t="s">
        <v>35</v>
      </c>
      <c r="I3947">
        <v>71046</v>
      </c>
      <c r="J3947">
        <v>3754.76</v>
      </c>
      <c r="K3947">
        <v>0</v>
      </c>
      <c r="L3947" t="s">
        <v>60</v>
      </c>
      <c r="M3947" t="s">
        <v>101</v>
      </c>
      <c r="N3947" s="2">
        <f t="shared" si="61"/>
        <v>1</v>
      </c>
      <c r="O3947">
        <f>DATEDIF(Table1[[#This Row],[Submission_Date]],Table1[[#This Row],[Decision_Date]],"D")</f>
        <v>7</v>
      </c>
      <c r="P3947">
        <f>Table1[[#This Row],[Claim_Amount]]-Table1[[#This Row],[Paid_Amount]]</f>
        <v>3754.76</v>
      </c>
    </row>
    <row r="3948" spans="1:16" x14ac:dyDescent="0.3">
      <c r="A3948" t="s">
        <v>7056</v>
      </c>
      <c r="B3948" t="s">
        <v>7057</v>
      </c>
      <c r="C3948" s="1">
        <v>45530</v>
      </c>
      <c r="D3948" s="1">
        <v>45532</v>
      </c>
      <c r="E3948" s="1">
        <v>45561</v>
      </c>
      <c r="F3948" t="s">
        <v>72</v>
      </c>
      <c r="G3948" t="s">
        <v>79</v>
      </c>
      <c r="H3948" t="s">
        <v>45</v>
      </c>
      <c r="I3948">
        <v>66984</v>
      </c>
      <c r="J3948">
        <v>2779.72</v>
      </c>
      <c r="K3948">
        <v>2530.69</v>
      </c>
      <c r="L3948" t="s">
        <v>18</v>
      </c>
      <c r="M3948" t="s">
        <v>19</v>
      </c>
      <c r="N3948" s="2">
        <f t="shared" si="61"/>
        <v>0</v>
      </c>
      <c r="O3948">
        <f>DATEDIF(Table1[[#This Row],[Submission_Date]],Table1[[#This Row],[Decision_Date]],"D")</f>
        <v>29</v>
      </c>
      <c r="P3948">
        <f>Table1[[#This Row],[Claim_Amount]]-Table1[[#This Row],[Paid_Amount]]</f>
        <v>249.02999999999975</v>
      </c>
    </row>
    <row r="3949" spans="1:16" x14ac:dyDescent="0.3">
      <c r="A3949" t="s">
        <v>7058</v>
      </c>
      <c r="B3949" t="s">
        <v>2935</v>
      </c>
      <c r="C3949" s="1">
        <v>45454</v>
      </c>
      <c r="D3949" s="1">
        <v>45482</v>
      </c>
      <c r="E3949" s="1">
        <v>45532</v>
      </c>
      <c r="F3949" t="s">
        <v>27</v>
      </c>
      <c r="G3949" t="s">
        <v>23</v>
      </c>
      <c r="H3949" t="s">
        <v>24</v>
      </c>
      <c r="I3949">
        <v>45378</v>
      </c>
      <c r="J3949">
        <v>2546.69</v>
      </c>
      <c r="K3949">
        <v>0</v>
      </c>
      <c r="L3949" t="s">
        <v>30</v>
      </c>
      <c r="M3949" t="s">
        <v>19</v>
      </c>
      <c r="N3949" s="2">
        <f t="shared" si="61"/>
        <v>0</v>
      </c>
      <c r="O3949">
        <f>DATEDIF(Table1[[#This Row],[Submission_Date]],Table1[[#This Row],[Decision_Date]],"D")</f>
        <v>50</v>
      </c>
      <c r="P3949">
        <f>Table1[[#This Row],[Claim_Amount]]-Table1[[#This Row],[Paid_Amount]]</f>
        <v>2546.69</v>
      </c>
    </row>
    <row r="3950" spans="1:16" x14ac:dyDescent="0.3">
      <c r="A3950" t="s">
        <v>7059</v>
      </c>
      <c r="B3950" t="s">
        <v>7060</v>
      </c>
      <c r="C3950" s="1">
        <v>45147</v>
      </c>
      <c r="D3950" s="1">
        <v>45163</v>
      </c>
      <c r="E3950" s="1">
        <v>45219</v>
      </c>
      <c r="F3950" t="s">
        <v>22</v>
      </c>
      <c r="G3950" t="s">
        <v>79</v>
      </c>
      <c r="H3950" t="s">
        <v>45</v>
      </c>
      <c r="I3950">
        <v>93000</v>
      </c>
      <c r="J3950">
        <v>1445.2</v>
      </c>
      <c r="K3950">
        <v>1401.18</v>
      </c>
      <c r="L3950" t="s">
        <v>18</v>
      </c>
      <c r="M3950" t="s">
        <v>19</v>
      </c>
      <c r="N3950" s="2">
        <f t="shared" si="61"/>
        <v>0</v>
      </c>
      <c r="O3950">
        <f>DATEDIF(Table1[[#This Row],[Submission_Date]],Table1[[#This Row],[Decision_Date]],"D")</f>
        <v>56</v>
      </c>
      <c r="P3950">
        <f>Table1[[#This Row],[Claim_Amount]]-Table1[[#This Row],[Paid_Amount]]</f>
        <v>44.019999999999982</v>
      </c>
    </row>
    <row r="3951" spans="1:16" x14ac:dyDescent="0.3">
      <c r="A3951" t="s">
        <v>7061</v>
      </c>
      <c r="B3951" t="s">
        <v>6201</v>
      </c>
      <c r="C3951" s="1">
        <v>45037</v>
      </c>
      <c r="D3951" s="1">
        <v>45066</v>
      </c>
      <c r="E3951" s="1">
        <v>45072</v>
      </c>
      <c r="F3951" t="s">
        <v>44</v>
      </c>
      <c r="G3951" t="s">
        <v>41</v>
      </c>
      <c r="H3951" t="s">
        <v>49</v>
      </c>
      <c r="I3951">
        <v>90837</v>
      </c>
      <c r="J3951">
        <v>649.87</v>
      </c>
      <c r="K3951">
        <v>0</v>
      </c>
      <c r="L3951" t="s">
        <v>60</v>
      </c>
      <c r="M3951" t="s">
        <v>61</v>
      </c>
      <c r="N3951" s="2">
        <f t="shared" si="61"/>
        <v>1</v>
      </c>
      <c r="O3951">
        <f>DATEDIF(Table1[[#This Row],[Submission_Date]],Table1[[#This Row],[Decision_Date]],"D")</f>
        <v>6</v>
      </c>
      <c r="P3951">
        <f>Table1[[#This Row],[Claim_Amount]]-Table1[[#This Row],[Paid_Amount]]</f>
        <v>649.87</v>
      </c>
    </row>
    <row r="3952" spans="1:16" x14ac:dyDescent="0.3">
      <c r="A3952" t="s">
        <v>7062</v>
      </c>
      <c r="B3952" t="s">
        <v>7063</v>
      </c>
      <c r="C3952" s="1">
        <v>45635</v>
      </c>
      <c r="D3952" s="1">
        <v>45651</v>
      </c>
      <c r="E3952" s="1">
        <v>45662</v>
      </c>
      <c r="F3952" t="s">
        <v>72</v>
      </c>
      <c r="G3952" t="s">
        <v>28</v>
      </c>
      <c r="H3952" t="s">
        <v>29</v>
      </c>
      <c r="I3952">
        <v>43239</v>
      </c>
      <c r="J3952">
        <v>2730.49</v>
      </c>
      <c r="K3952">
        <v>2144.4699999999998</v>
      </c>
      <c r="L3952" t="s">
        <v>18</v>
      </c>
      <c r="M3952" t="s">
        <v>19</v>
      </c>
      <c r="N3952" s="2">
        <f t="shared" si="61"/>
        <v>0</v>
      </c>
      <c r="O3952">
        <f>DATEDIF(Table1[[#This Row],[Submission_Date]],Table1[[#This Row],[Decision_Date]],"D")</f>
        <v>11</v>
      </c>
      <c r="P3952">
        <f>Table1[[#This Row],[Claim_Amount]]-Table1[[#This Row],[Paid_Amount]]</f>
        <v>586.02</v>
      </c>
    </row>
    <row r="3953" spans="1:16" x14ac:dyDescent="0.3">
      <c r="A3953" t="s">
        <v>7064</v>
      </c>
      <c r="B3953" t="s">
        <v>7065</v>
      </c>
      <c r="C3953" s="1">
        <v>45453</v>
      </c>
      <c r="D3953" s="1">
        <v>45459</v>
      </c>
      <c r="E3953" s="1">
        <v>45511</v>
      </c>
      <c r="F3953" t="s">
        <v>72</v>
      </c>
      <c r="G3953" t="s">
        <v>41</v>
      </c>
      <c r="H3953" t="s">
        <v>38</v>
      </c>
      <c r="I3953">
        <v>99214</v>
      </c>
      <c r="J3953">
        <v>927.58</v>
      </c>
      <c r="K3953">
        <v>0</v>
      </c>
      <c r="L3953" t="s">
        <v>60</v>
      </c>
      <c r="M3953" t="s">
        <v>61</v>
      </c>
      <c r="N3953" s="2">
        <f t="shared" si="61"/>
        <v>1</v>
      </c>
      <c r="O3953">
        <f>DATEDIF(Table1[[#This Row],[Submission_Date]],Table1[[#This Row],[Decision_Date]],"D")</f>
        <v>52</v>
      </c>
      <c r="P3953">
        <f>Table1[[#This Row],[Claim_Amount]]-Table1[[#This Row],[Paid_Amount]]</f>
        <v>927.58</v>
      </c>
    </row>
    <row r="3954" spans="1:16" x14ac:dyDescent="0.3">
      <c r="A3954" t="s">
        <v>7066</v>
      </c>
      <c r="B3954" t="s">
        <v>3702</v>
      </c>
      <c r="C3954" s="1">
        <v>45051</v>
      </c>
      <c r="D3954" s="1">
        <v>45065</v>
      </c>
      <c r="E3954" s="1">
        <v>45118</v>
      </c>
      <c r="F3954" t="s">
        <v>72</v>
      </c>
      <c r="G3954" t="s">
        <v>28</v>
      </c>
      <c r="H3954" t="s">
        <v>87</v>
      </c>
      <c r="I3954">
        <v>45378</v>
      </c>
      <c r="J3954">
        <v>10376.280000000001</v>
      </c>
      <c r="K3954">
        <v>0</v>
      </c>
      <c r="L3954" t="s">
        <v>60</v>
      </c>
      <c r="M3954" t="s">
        <v>61</v>
      </c>
      <c r="N3954" s="2">
        <f t="shared" si="61"/>
        <v>1</v>
      </c>
      <c r="O3954">
        <f>DATEDIF(Table1[[#This Row],[Submission_Date]],Table1[[#This Row],[Decision_Date]],"D")</f>
        <v>53</v>
      </c>
      <c r="P3954">
        <f>Table1[[#This Row],[Claim_Amount]]-Table1[[#This Row],[Paid_Amount]]</f>
        <v>10376.280000000001</v>
      </c>
    </row>
    <row r="3955" spans="1:16" x14ac:dyDescent="0.3">
      <c r="A3955" t="s">
        <v>7067</v>
      </c>
      <c r="B3955" t="s">
        <v>7068</v>
      </c>
      <c r="C3955" s="1">
        <v>45485</v>
      </c>
      <c r="D3955" s="1">
        <v>45505</v>
      </c>
      <c r="E3955" s="1">
        <v>45515</v>
      </c>
      <c r="F3955" t="s">
        <v>72</v>
      </c>
      <c r="G3955" t="s">
        <v>79</v>
      </c>
      <c r="H3955" t="s">
        <v>35</v>
      </c>
      <c r="I3955">
        <v>80053</v>
      </c>
      <c r="J3955">
        <v>2853.8</v>
      </c>
      <c r="K3955">
        <v>0</v>
      </c>
      <c r="L3955" t="s">
        <v>60</v>
      </c>
      <c r="M3955" t="s">
        <v>61</v>
      </c>
      <c r="N3955" s="2">
        <f t="shared" si="61"/>
        <v>1</v>
      </c>
      <c r="O3955">
        <f>DATEDIF(Table1[[#This Row],[Submission_Date]],Table1[[#This Row],[Decision_Date]],"D")</f>
        <v>10</v>
      </c>
      <c r="P3955">
        <f>Table1[[#This Row],[Claim_Amount]]-Table1[[#This Row],[Paid_Amount]]</f>
        <v>2853.8</v>
      </c>
    </row>
    <row r="3956" spans="1:16" x14ac:dyDescent="0.3">
      <c r="A3956" t="s">
        <v>7069</v>
      </c>
      <c r="B3956" t="s">
        <v>7070</v>
      </c>
      <c r="C3956" s="1">
        <v>44989</v>
      </c>
      <c r="D3956" s="1">
        <v>44994</v>
      </c>
      <c r="E3956" s="1">
        <v>45044</v>
      </c>
      <c r="F3956" t="s">
        <v>15</v>
      </c>
      <c r="G3956" t="s">
        <v>23</v>
      </c>
      <c r="H3956" t="s">
        <v>35</v>
      </c>
      <c r="I3956">
        <v>99213</v>
      </c>
      <c r="J3956">
        <v>1136.24</v>
      </c>
      <c r="K3956">
        <v>1055.75</v>
      </c>
      <c r="L3956" t="s">
        <v>18</v>
      </c>
      <c r="M3956" t="s">
        <v>19</v>
      </c>
      <c r="N3956" s="2">
        <f t="shared" si="61"/>
        <v>0</v>
      </c>
      <c r="O3956">
        <f>DATEDIF(Table1[[#This Row],[Submission_Date]],Table1[[#This Row],[Decision_Date]],"D")</f>
        <v>50</v>
      </c>
      <c r="P3956">
        <f>Table1[[#This Row],[Claim_Amount]]-Table1[[#This Row],[Paid_Amount]]</f>
        <v>80.490000000000009</v>
      </c>
    </row>
    <row r="3957" spans="1:16" x14ac:dyDescent="0.3">
      <c r="A3957" t="s">
        <v>7071</v>
      </c>
      <c r="B3957" t="s">
        <v>7072</v>
      </c>
      <c r="C3957" s="1">
        <v>45169</v>
      </c>
      <c r="D3957" s="1">
        <v>45181</v>
      </c>
      <c r="E3957" s="1">
        <v>45200</v>
      </c>
      <c r="F3957" t="s">
        <v>48</v>
      </c>
      <c r="G3957" t="s">
        <v>23</v>
      </c>
      <c r="H3957" t="s">
        <v>55</v>
      </c>
      <c r="I3957">
        <v>63047</v>
      </c>
      <c r="J3957">
        <v>1108.6400000000001</v>
      </c>
      <c r="K3957">
        <v>891.82</v>
      </c>
      <c r="L3957" t="s">
        <v>18</v>
      </c>
      <c r="M3957" t="s">
        <v>19</v>
      </c>
      <c r="N3957" s="2">
        <f t="shared" si="61"/>
        <v>0</v>
      </c>
      <c r="O3957">
        <f>DATEDIF(Table1[[#This Row],[Submission_Date]],Table1[[#This Row],[Decision_Date]],"D")</f>
        <v>19</v>
      </c>
      <c r="P3957">
        <f>Table1[[#This Row],[Claim_Amount]]-Table1[[#This Row],[Paid_Amount]]</f>
        <v>216.82000000000005</v>
      </c>
    </row>
    <row r="3958" spans="1:16" x14ac:dyDescent="0.3">
      <c r="A3958" t="s">
        <v>7073</v>
      </c>
      <c r="B3958" t="s">
        <v>7074</v>
      </c>
      <c r="C3958" s="1">
        <v>45212</v>
      </c>
      <c r="D3958" s="1">
        <v>45218</v>
      </c>
      <c r="E3958" s="1">
        <v>45263</v>
      </c>
      <c r="F3958" t="s">
        <v>33</v>
      </c>
      <c r="G3958" t="s">
        <v>23</v>
      </c>
      <c r="H3958" t="s">
        <v>38</v>
      </c>
      <c r="I3958">
        <v>99214</v>
      </c>
      <c r="J3958">
        <v>1678.48</v>
      </c>
      <c r="K3958">
        <v>0</v>
      </c>
      <c r="L3958" t="s">
        <v>60</v>
      </c>
      <c r="M3958" t="s">
        <v>61</v>
      </c>
      <c r="N3958" s="2">
        <f t="shared" si="61"/>
        <v>1</v>
      </c>
      <c r="O3958">
        <f>DATEDIF(Table1[[#This Row],[Submission_Date]],Table1[[#This Row],[Decision_Date]],"D")</f>
        <v>45</v>
      </c>
      <c r="P3958">
        <f>Table1[[#This Row],[Claim_Amount]]-Table1[[#This Row],[Paid_Amount]]</f>
        <v>1678.48</v>
      </c>
    </row>
    <row r="3959" spans="1:16" x14ac:dyDescent="0.3">
      <c r="A3959" t="s">
        <v>7075</v>
      </c>
      <c r="B3959" t="s">
        <v>7076</v>
      </c>
      <c r="C3959" s="1">
        <v>45119</v>
      </c>
      <c r="D3959" s="1">
        <v>45126</v>
      </c>
      <c r="E3959" s="1">
        <v>45182</v>
      </c>
      <c r="F3959" t="s">
        <v>72</v>
      </c>
      <c r="G3959" t="s">
        <v>41</v>
      </c>
      <c r="H3959" t="s">
        <v>87</v>
      </c>
      <c r="I3959">
        <v>90837</v>
      </c>
      <c r="J3959">
        <v>1492.78</v>
      </c>
      <c r="K3959">
        <v>1171.48</v>
      </c>
      <c r="L3959" t="s">
        <v>18</v>
      </c>
      <c r="M3959" t="s">
        <v>19</v>
      </c>
      <c r="N3959" s="2">
        <f t="shared" si="61"/>
        <v>0</v>
      </c>
      <c r="O3959">
        <f>DATEDIF(Table1[[#This Row],[Submission_Date]],Table1[[#This Row],[Decision_Date]],"D")</f>
        <v>56</v>
      </c>
      <c r="P3959">
        <f>Table1[[#This Row],[Claim_Amount]]-Table1[[#This Row],[Paid_Amount]]</f>
        <v>321.29999999999995</v>
      </c>
    </row>
    <row r="3960" spans="1:16" x14ac:dyDescent="0.3">
      <c r="A3960" t="s">
        <v>7077</v>
      </c>
      <c r="B3960" t="s">
        <v>7078</v>
      </c>
      <c r="C3960" s="1">
        <v>44957</v>
      </c>
      <c r="D3960" s="1">
        <v>44987</v>
      </c>
      <c r="E3960" s="1">
        <v>44992</v>
      </c>
      <c r="F3960" t="s">
        <v>106</v>
      </c>
      <c r="G3960" t="s">
        <v>34</v>
      </c>
      <c r="H3960" t="s">
        <v>87</v>
      </c>
      <c r="I3960">
        <v>27447</v>
      </c>
      <c r="J3960">
        <v>4418.1099999999997</v>
      </c>
      <c r="K3960">
        <v>0</v>
      </c>
      <c r="L3960" t="s">
        <v>60</v>
      </c>
      <c r="M3960" t="s">
        <v>447</v>
      </c>
      <c r="N3960" s="2">
        <f t="shared" si="61"/>
        <v>1</v>
      </c>
      <c r="O3960">
        <f>DATEDIF(Table1[[#This Row],[Submission_Date]],Table1[[#This Row],[Decision_Date]],"D")</f>
        <v>5</v>
      </c>
      <c r="P3960">
        <f>Table1[[#This Row],[Claim_Amount]]-Table1[[#This Row],[Paid_Amount]]</f>
        <v>4418.1099999999997</v>
      </c>
    </row>
    <row r="3961" spans="1:16" x14ac:dyDescent="0.3">
      <c r="A3961" t="s">
        <v>7079</v>
      </c>
      <c r="B3961" t="s">
        <v>2245</v>
      </c>
      <c r="C3961" s="1">
        <v>45394</v>
      </c>
      <c r="D3961" s="1">
        <v>45399</v>
      </c>
      <c r="E3961" s="1">
        <v>45418</v>
      </c>
      <c r="F3961" t="s">
        <v>48</v>
      </c>
      <c r="G3961" t="s">
        <v>34</v>
      </c>
      <c r="H3961" t="s">
        <v>45</v>
      </c>
      <c r="I3961">
        <v>27447</v>
      </c>
      <c r="J3961">
        <v>2098.8200000000002</v>
      </c>
      <c r="K3961">
        <v>0</v>
      </c>
      <c r="L3961" t="s">
        <v>60</v>
      </c>
      <c r="M3961" t="s">
        <v>61</v>
      </c>
      <c r="N3961" s="2">
        <f t="shared" si="61"/>
        <v>1</v>
      </c>
      <c r="O3961">
        <f>DATEDIF(Table1[[#This Row],[Submission_Date]],Table1[[#This Row],[Decision_Date]],"D")</f>
        <v>19</v>
      </c>
      <c r="P3961">
        <f>Table1[[#This Row],[Claim_Amount]]-Table1[[#This Row],[Paid_Amount]]</f>
        <v>2098.8200000000002</v>
      </c>
    </row>
    <row r="3962" spans="1:16" x14ac:dyDescent="0.3">
      <c r="A3962" t="s">
        <v>7080</v>
      </c>
      <c r="B3962" t="s">
        <v>5866</v>
      </c>
      <c r="C3962" s="1">
        <v>45034</v>
      </c>
      <c r="D3962" s="1">
        <v>45036</v>
      </c>
      <c r="E3962" s="1">
        <v>45049</v>
      </c>
      <c r="F3962" t="s">
        <v>27</v>
      </c>
      <c r="G3962" t="s">
        <v>28</v>
      </c>
      <c r="H3962" t="s">
        <v>45</v>
      </c>
      <c r="I3962">
        <v>99214</v>
      </c>
      <c r="J3962">
        <v>1006.96</v>
      </c>
      <c r="K3962">
        <v>790</v>
      </c>
      <c r="L3962" t="s">
        <v>18</v>
      </c>
      <c r="M3962" t="s">
        <v>19</v>
      </c>
      <c r="N3962" s="2">
        <f t="shared" si="61"/>
        <v>0</v>
      </c>
      <c r="O3962">
        <f>DATEDIF(Table1[[#This Row],[Submission_Date]],Table1[[#This Row],[Decision_Date]],"D")</f>
        <v>13</v>
      </c>
      <c r="P3962">
        <f>Table1[[#This Row],[Claim_Amount]]-Table1[[#This Row],[Paid_Amount]]</f>
        <v>216.96000000000004</v>
      </c>
    </row>
    <row r="3963" spans="1:16" x14ac:dyDescent="0.3">
      <c r="A3963" t="s">
        <v>7081</v>
      </c>
      <c r="B3963" t="s">
        <v>7082</v>
      </c>
      <c r="C3963" s="1">
        <v>45236</v>
      </c>
      <c r="D3963" s="1">
        <v>45256</v>
      </c>
      <c r="E3963" s="1">
        <v>45271</v>
      </c>
      <c r="F3963" t="s">
        <v>27</v>
      </c>
      <c r="G3963" t="s">
        <v>16</v>
      </c>
      <c r="H3963" t="s">
        <v>17</v>
      </c>
      <c r="I3963">
        <v>45378</v>
      </c>
      <c r="J3963">
        <v>8203.7999999999993</v>
      </c>
      <c r="K3963">
        <v>0</v>
      </c>
      <c r="L3963" t="s">
        <v>30</v>
      </c>
      <c r="M3963" t="s">
        <v>19</v>
      </c>
      <c r="N3963" s="2">
        <f t="shared" si="61"/>
        <v>0</v>
      </c>
      <c r="O3963">
        <f>DATEDIF(Table1[[#This Row],[Submission_Date]],Table1[[#This Row],[Decision_Date]],"D")</f>
        <v>15</v>
      </c>
      <c r="P3963">
        <f>Table1[[#This Row],[Claim_Amount]]-Table1[[#This Row],[Paid_Amount]]</f>
        <v>8203.7999999999993</v>
      </c>
    </row>
    <row r="3964" spans="1:16" x14ac:dyDescent="0.3">
      <c r="A3964" t="s">
        <v>7083</v>
      </c>
      <c r="B3964" t="s">
        <v>7084</v>
      </c>
      <c r="C3964" s="1">
        <v>45481</v>
      </c>
      <c r="D3964" s="1">
        <v>45501</v>
      </c>
      <c r="E3964" s="1">
        <v>45519</v>
      </c>
      <c r="F3964" t="s">
        <v>48</v>
      </c>
      <c r="G3964" t="s">
        <v>79</v>
      </c>
      <c r="H3964" t="s">
        <v>52</v>
      </c>
      <c r="I3964">
        <v>71046</v>
      </c>
      <c r="J3964">
        <v>1880.79</v>
      </c>
      <c r="K3964">
        <v>1485.22</v>
      </c>
      <c r="L3964" t="s">
        <v>18</v>
      </c>
      <c r="M3964" t="s">
        <v>19</v>
      </c>
      <c r="N3964" s="2">
        <f t="shared" si="61"/>
        <v>0</v>
      </c>
      <c r="O3964">
        <f>DATEDIF(Table1[[#This Row],[Submission_Date]],Table1[[#This Row],[Decision_Date]],"D")</f>
        <v>18</v>
      </c>
      <c r="P3964">
        <f>Table1[[#This Row],[Claim_Amount]]-Table1[[#This Row],[Paid_Amount]]</f>
        <v>395.56999999999994</v>
      </c>
    </row>
    <row r="3965" spans="1:16" x14ac:dyDescent="0.3">
      <c r="A3965" t="s">
        <v>7085</v>
      </c>
      <c r="B3965" t="s">
        <v>408</v>
      </c>
      <c r="C3965" s="1">
        <v>45490</v>
      </c>
      <c r="D3965" s="1">
        <v>45511</v>
      </c>
      <c r="E3965" s="1">
        <v>45558</v>
      </c>
      <c r="F3965" t="s">
        <v>15</v>
      </c>
      <c r="G3965" t="s">
        <v>16</v>
      </c>
      <c r="H3965" t="s">
        <v>49</v>
      </c>
      <c r="I3965">
        <v>80053</v>
      </c>
      <c r="J3965">
        <v>3344.5</v>
      </c>
      <c r="K3965">
        <v>0</v>
      </c>
      <c r="L3965" t="s">
        <v>60</v>
      </c>
      <c r="M3965" t="s">
        <v>61</v>
      </c>
      <c r="N3965" s="2">
        <f t="shared" si="61"/>
        <v>1</v>
      </c>
      <c r="O3965">
        <f>DATEDIF(Table1[[#This Row],[Submission_Date]],Table1[[#This Row],[Decision_Date]],"D")</f>
        <v>47</v>
      </c>
      <c r="P3965">
        <f>Table1[[#This Row],[Claim_Amount]]-Table1[[#This Row],[Paid_Amount]]</f>
        <v>3344.5</v>
      </c>
    </row>
    <row r="3966" spans="1:16" x14ac:dyDescent="0.3">
      <c r="A3966" t="s">
        <v>7086</v>
      </c>
      <c r="B3966" t="s">
        <v>2311</v>
      </c>
      <c r="C3966" s="1">
        <v>45584</v>
      </c>
      <c r="D3966" s="1">
        <v>45597</v>
      </c>
      <c r="E3966" s="1">
        <v>45612</v>
      </c>
      <c r="F3966" t="s">
        <v>48</v>
      </c>
      <c r="G3966" t="s">
        <v>23</v>
      </c>
      <c r="H3966" t="s">
        <v>24</v>
      </c>
      <c r="I3966">
        <v>99213</v>
      </c>
      <c r="J3966">
        <v>1111.45</v>
      </c>
      <c r="K3966">
        <v>953.85</v>
      </c>
      <c r="L3966" t="s">
        <v>18</v>
      </c>
      <c r="M3966" t="s">
        <v>19</v>
      </c>
      <c r="N3966" s="2">
        <f t="shared" si="61"/>
        <v>0</v>
      </c>
      <c r="O3966">
        <f>DATEDIF(Table1[[#This Row],[Submission_Date]],Table1[[#This Row],[Decision_Date]],"D")</f>
        <v>15</v>
      </c>
      <c r="P3966">
        <f>Table1[[#This Row],[Claim_Amount]]-Table1[[#This Row],[Paid_Amount]]</f>
        <v>157.60000000000002</v>
      </c>
    </row>
    <row r="3967" spans="1:16" x14ac:dyDescent="0.3">
      <c r="A3967" t="s">
        <v>7087</v>
      </c>
      <c r="B3967" t="s">
        <v>7088</v>
      </c>
      <c r="C3967" s="1">
        <v>45149</v>
      </c>
      <c r="D3967" s="1">
        <v>45163</v>
      </c>
      <c r="E3967" s="1">
        <v>45183</v>
      </c>
      <c r="F3967" t="s">
        <v>48</v>
      </c>
      <c r="G3967" t="s">
        <v>79</v>
      </c>
      <c r="H3967" t="s">
        <v>52</v>
      </c>
      <c r="I3967">
        <v>63047</v>
      </c>
      <c r="J3967">
        <v>2417.5100000000002</v>
      </c>
      <c r="K3967">
        <v>0</v>
      </c>
      <c r="L3967" t="s">
        <v>30</v>
      </c>
      <c r="M3967" t="s">
        <v>19</v>
      </c>
      <c r="N3967" s="2">
        <f t="shared" si="61"/>
        <v>0</v>
      </c>
      <c r="O3967">
        <f>DATEDIF(Table1[[#This Row],[Submission_Date]],Table1[[#This Row],[Decision_Date]],"D")</f>
        <v>20</v>
      </c>
      <c r="P3967">
        <f>Table1[[#This Row],[Claim_Amount]]-Table1[[#This Row],[Paid_Amount]]</f>
        <v>2417.5100000000002</v>
      </c>
    </row>
    <row r="3968" spans="1:16" x14ac:dyDescent="0.3">
      <c r="A3968" t="s">
        <v>7089</v>
      </c>
      <c r="B3968" t="s">
        <v>7090</v>
      </c>
      <c r="C3968" s="1">
        <v>44969</v>
      </c>
      <c r="D3968" s="1">
        <v>44974</v>
      </c>
      <c r="E3968" s="1">
        <v>45001</v>
      </c>
      <c r="F3968" t="s">
        <v>27</v>
      </c>
      <c r="G3968" t="s">
        <v>41</v>
      </c>
      <c r="H3968" t="s">
        <v>55</v>
      </c>
      <c r="I3968">
        <v>90837</v>
      </c>
      <c r="J3968">
        <v>2318.9899999999998</v>
      </c>
      <c r="K3968">
        <v>0</v>
      </c>
      <c r="L3968" t="s">
        <v>60</v>
      </c>
      <c r="M3968" t="s">
        <v>221</v>
      </c>
      <c r="N3968" s="2">
        <f t="shared" si="61"/>
        <v>1</v>
      </c>
      <c r="O3968">
        <f>DATEDIF(Table1[[#This Row],[Submission_Date]],Table1[[#This Row],[Decision_Date]],"D")</f>
        <v>27</v>
      </c>
      <c r="P3968">
        <f>Table1[[#This Row],[Claim_Amount]]-Table1[[#This Row],[Paid_Amount]]</f>
        <v>2318.9899999999998</v>
      </c>
    </row>
    <row r="3969" spans="1:16" x14ac:dyDescent="0.3">
      <c r="A3969" t="s">
        <v>7091</v>
      </c>
      <c r="B3969" t="s">
        <v>684</v>
      </c>
      <c r="C3969" s="1">
        <v>45265</v>
      </c>
      <c r="D3969" s="1">
        <v>45280</v>
      </c>
      <c r="E3969" s="1">
        <v>45330</v>
      </c>
      <c r="F3969" t="s">
        <v>106</v>
      </c>
      <c r="G3969" t="s">
        <v>34</v>
      </c>
      <c r="H3969" t="s">
        <v>55</v>
      </c>
      <c r="I3969">
        <v>27130</v>
      </c>
      <c r="J3969">
        <v>398.73</v>
      </c>
      <c r="K3969">
        <v>0</v>
      </c>
      <c r="L3969" t="s">
        <v>60</v>
      </c>
      <c r="M3969" t="s">
        <v>153</v>
      </c>
      <c r="N3969" s="2">
        <f t="shared" si="61"/>
        <v>1</v>
      </c>
      <c r="O3969">
        <f>DATEDIF(Table1[[#This Row],[Submission_Date]],Table1[[#This Row],[Decision_Date]],"D")</f>
        <v>50</v>
      </c>
      <c r="P3969">
        <f>Table1[[#This Row],[Claim_Amount]]-Table1[[#This Row],[Paid_Amount]]</f>
        <v>398.73</v>
      </c>
    </row>
    <row r="3970" spans="1:16" x14ac:dyDescent="0.3">
      <c r="A3970" t="s">
        <v>7092</v>
      </c>
      <c r="B3970" t="s">
        <v>3510</v>
      </c>
      <c r="C3970" s="1">
        <v>45241</v>
      </c>
      <c r="D3970" s="1">
        <v>45270</v>
      </c>
      <c r="E3970" s="1">
        <v>45294</v>
      </c>
      <c r="F3970" t="s">
        <v>72</v>
      </c>
      <c r="G3970" t="s">
        <v>28</v>
      </c>
      <c r="H3970" t="s">
        <v>45</v>
      </c>
      <c r="I3970">
        <v>99213</v>
      </c>
      <c r="J3970">
        <v>9065.4</v>
      </c>
      <c r="K3970">
        <v>7825.7</v>
      </c>
      <c r="L3970" t="s">
        <v>18</v>
      </c>
      <c r="M3970" t="s">
        <v>19</v>
      </c>
      <c r="N3970" s="2">
        <f t="shared" si="61"/>
        <v>0</v>
      </c>
      <c r="O3970">
        <f>DATEDIF(Table1[[#This Row],[Submission_Date]],Table1[[#This Row],[Decision_Date]],"D")</f>
        <v>24</v>
      </c>
      <c r="P3970">
        <f>Table1[[#This Row],[Claim_Amount]]-Table1[[#This Row],[Paid_Amount]]</f>
        <v>1239.6999999999998</v>
      </c>
    </row>
    <row r="3971" spans="1:16" x14ac:dyDescent="0.3">
      <c r="A3971" t="s">
        <v>7093</v>
      </c>
      <c r="B3971" t="s">
        <v>2233</v>
      </c>
      <c r="C3971" s="1">
        <v>45280</v>
      </c>
      <c r="D3971" s="1">
        <v>45309</v>
      </c>
      <c r="E3971" s="1">
        <v>45328</v>
      </c>
      <c r="F3971" t="s">
        <v>72</v>
      </c>
      <c r="G3971" t="s">
        <v>28</v>
      </c>
      <c r="H3971" t="s">
        <v>49</v>
      </c>
      <c r="I3971">
        <v>63047</v>
      </c>
      <c r="J3971">
        <v>5077.2</v>
      </c>
      <c r="K3971">
        <v>4913.1000000000004</v>
      </c>
      <c r="L3971" t="s">
        <v>18</v>
      </c>
      <c r="M3971" t="s">
        <v>19</v>
      </c>
      <c r="N3971" s="2">
        <f t="shared" ref="N3971:N4034" si="62">IF(L3971="Denied",1,0)</f>
        <v>0</v>
      </c>
      <c r="O3971">
        <f>DATEDIF(Table1[[#This Row],[Submission_Date]],Table1[[#This Row],[Decision_Date]],"D")</f>
        <v>19</v>
      </c>
      <c r="P3971">
        <f>Table1[[#This Row],[Claim_Amount]]-Table1[[#This Row],[Paid_Amount]]</f>
        <v>164.09999999999945</v>
      </c>
    </row>
    <row r="3972" spans="1:16" x14ac:dyDescent="0.3">
      <c r="A3972" t="s">
        <v>7094</v>
      </c>
      <c r="B3972" t="s">
        <v>2527</v>
      </c>
      <c r="C3972" s="1">
        <v>44952</v>
      </c>
      <c r="D3972" s="1">
        <v>44957</v>
      </c>
      <c r="E3972" s="1">
        <v>44974</v>
      </c>
      <c r="F3972" t="s">
        <v>15</v>
      </c>
      <c r="G3972" t="s">
        <v>16</v>
      </c>
      <c r="H3972" t="s">
        <v>17</v>
      </c>
      <c r="I3972">
        <v>99215</v>
      </c>
      <c r="J3972">
        <v>1315.86</v>
      </c>
      <c r="K3972">
        <v>1225.4100000000001</v>
      </c>
      <c r="L3972" t="s">
        <v>18</v>
      </c>
      <c r="M3972" t="s">
        <v>19</v>
      </c>
      <c r="N3972" s="2">
        <f t="shared" si="62"/>
        <v>0</v>
      </c>
      <c r="O3972">
        <f>DATEDIF(Table1[[#This Row],[Submission_Date]],Table1[[#This Row],[Decision_Date]],"D")</f>
        <v>17</v>
      </c>
      <c r="P3972">
        <f>Table1[[#This Row],[Claim_Amount]]-Table1[[#This Row],[Paid_Amount]]</f>
        <v>90.449999999999818</v>
      </c>
    </row>
    <row r="3973" spans="1:16" x14ac:dyDescent="0.3">
      <c r="A3973" t="s">
        <v>7095</v>
      </c>
      <c r="B3973" t="s">
        <v>7096</v>
      </c>
      <c r="C3973" s="1">
        <v>45489</v>
      </c>
      <c r="D3973" s="1">
        <v>45500</v>
      </c>
      <c r="E3973" s="1">
        <v>45549</v>
      </c>
      <c r="F3973" t="s">
        <v>106</v>
      </c>
      <c r="G3973" t="s">
        <v>79</v>
      </c>
      <c r="H3973" t="s">
        <v>24</v>
      </c>
      <c r="I3973">
        <v>70553</v>
      </c>
      <c r="J3973">
        <v>748.58</v>
      </c>
      <c r="K3973">
        <v>0</v>
      </c>
      <c r="L3973" t="s">
        <v>30</v>
      </c>
      <c r="M3973" t="s">
        <v>19</v>
      </c>
      <c r="N3973" s="2">
        <f t="shared" si="62"/>
        <v>0</v>
      </c>
      <c r="O3973">
        <f>DATEDIF(Table1[[#This Row],[Submission_Date]],Table1[[#This Row],[Decision_Date]],"D")</f>
        <v>49</v>
      </c>
      <c r="P3973">
        <f>Table1[[#This Row],[Claim_Amount]]-Table1[[#This Row],[Paid_Amount]]</f>
        <v>748.58</v>
      </c>
    </row>
    <row r="3974" spans="1:16" x14ac:dyDescent="0.3">
      <c r="A3974" t="s">
        <v>7097</v>
      </c>
      <c r="B3974" t="s">
        <v>7098</v>
      </c>
      <c r="C3974" s="1">
        <v>45062</v>
      </c>
      <c r="D3974" s="1">
        <v>45088</v>
      </c>
      <c r="E3974" s="1">
        <v>45124</v>
      </c>
      <c r="F3974" t="s">
        <v>22</v>
      </c>
      <c r="G3974" t="s">
        <v>16</v>
      </c>
      <c r="H3974" t="s">
        <v>24</v>
      </c>
      <c r="I3974">
        <v>63047</v>
      </c>
      <c r="J3974">
        <v>2387.61</v>
      </c>
      <c r="K3974">
        <v>2025.14</v>
      </c>
      <c r="L3974" t="s">
        <v>18</v>
      </c>
      <c r="M3974" t="s">
        <v>19</v>
      </c>
      <c r="N3974" s="2">
        <f t="shared" si="62"/>
        <v>0</v>
      </c>
      <c r="O3974">
        <f>DATEDIF(Table1[[#This Row],[Submission_Date]],Table1[[#This Row],[Decision_Date]],"D")</f>
        <v>36</v>
      </c>
      <c r="P3974">
        <f>Table1[[#This Row],[Claim_Amount]]-Table1[[#This Row],[Paid_Amount]]</f>
        <v>362.47</v>
      </c>
    </row>
    <row r="3975" spans="1:16" x14ac:dyDescent="0.3">
      <c r="A3975" t="s">
        <v>7099</v>
      </c>
      <c r="B3975" t="s">
        <v>734</v>
      </c>
      <c r="C3975" s="1">
        <v>45432</v>
      </c>
      <c r="D3975" s="1">
        <v>45434</v>
      </c>
      <c r="E3975" s="1">
        <v>45485</v>
      </c>
      <c r="F3975" t="s">
        <v>72</v>
      </c>
      <c r="G3975" t="s">
        <v>28</v>
      </c>
      <c r="H3975" t="s">
        <v>38</v>
      </c>
      <c r="I3975">
        <v>99215</v>
      </c>
      <c r="J3975">
        <v>1937.9</v>
      </c>
      <c r="K3975">
        <v>1814.9</v>
      </c>
      <c r="L3975" t="s">
        <v>18</v>
      </c>
      <c r="M3975" t="s">
        <v>19</v>
      </c>
      <c r="N3975" s="2">
        <f t="shared" si="62"/>
        <v>0</v>
      </c>
      <c r="O3975">
        <f>DATEDIF(Table1[[#This Row],[Submission_Date]],Table1[[#This Row],[Decision_Date]],"D")</f>
        <v>51</v>
      </c>
      <c r="P3975">
        <f>Table1[[#This Row],[Claim_Amount]]-Table1[[#This Row],[Paid_Amount]]</f>
        <v>123</v>
      </c>
    </row>
    <row r="3976" spans="1:16" x14ac:dyDescent="0.3">
      <c r="A3976" t="s">
        <v>7100</v>
      </c>
      <c r="B3976" t="s">
        <v>7101</v>
      </c>
      <c r="C3976" s="1">
        <v>45579</v>
      </c>
      <c r="D3976" s="1">
        <v>45595</v>
      </c>
      <c r="E3976" s="1">
        <v>45616</v>
      </c>
      <c r="F3976" t="s">
        <v>15</v>
      </c>
      <c r="G3976" t="s">
        <v>16</v>
      </c>
      <c r="H3976" t="s">
        <v>52</v>
      </c>
      <c r="I3976">
        <v>90837</v>
      </c>
      <c r="J3976">
        <v>2403.15</v>
      </c>
      <c r="K3976">
        <v>0</v>
      </c>
      <c r="L3976" t="s">
        <v>30</v>
      </c>
      <c r="M3976" t="s">
        <v>19</v>
      </c>
      <c r="N3976" s="2">
        <f t="shared" si="62"/>
        <v>0</v>
      </c>
      <c r="O3976">
        <f>DATEDIF(Table1[[#This Row],[Submission_Date]],Table1[[#This Row],[Decision_Date]],"D")</f>
        <v>21</v>
      </c>
      <c r="P3976">
        <f>Table1[[#This Row],[Claim_Amount]]-Table1[[#This Row],[Paid_Amount]]</f>
        <v>2403.15</v>
      </c>
    </row>
    <row r="3977" spans="1:16" x14ac:dyDescent="0.3">
      <c r="A3977" t="s">
        <v>7102</v>
      </c>
      <c r="B3977" t="s">
        <v>7103</v>
      </c>
      <c r="C3977" s="1">
        <v>45293</v>
      </c>
      <c r="D3977" s="1">
        <v>45294</v>
      </c>
      <c r="E3977" s="1">
        <v>45319</v>
      </c>
      <c r="F3977" t="s">
        <v>15</v>
      </c>
      <c r="G3977" t="s">
        <v>28</v>
      </c>
      <c r="H3977" t="s">
        <v>35</v>
      </c>
      <c r="I3977">
        <v>99214</v>
      </c>
      <c r="J3977">
        <v>2107.5100000000002</v>
      </c>
      <c r="K3977">
        <v>1664.17</v>
      </c>
      <c r="L3977" t="s">
        <v>18</v>
      </c>
      <c r="M3977" t="s">
        <v>19</v>
      </c>
      <c r="N3977" s="2">
        <f t="shared" si="62"/>
        <v>0</v>
      </c>
      <c r="O3977">
        <f>DATEDIF(Table1[[#This Row],[Submission_Date]],Table1[[#This Row],[Decision_Date]],"D")</f>
        <v>25</v>
      </c>
      <c r="P3977">
        <f>Table1[[#This Row],[Claim_Amount]]-Table1[[#This Row],[Paid_Amount]]</f>
        <v>443.34000000000015</v>
      </c>
    </row>
    <row r="3978" spans="1:16" x14ac:dyDescent="0.3">
      <c r="A3978" t="s">
        <v>7104</v>
      </c>
      <c r="B3978" t="s">
        <v>6169</v>
      </c>
      <c r="C3978" s="1">
        <v>45629</v>
      </c>
      <c r="D3978" s="1">
        <v>45632</v>
      </c>
      <c r="E3978" s="1">
        <v>45650</v>
      </c>
      <c r="F3978" t="s">
        <v>106</v>
      </c>
      <c r="G3978" t="s">
        <v>41</v>
      </c>
      <c r="H3978" t="s">
        <v>45</v>
      </c>
      <c r="I3978">
        <v>43239</v>
      </c>
      <c r="J3978">
        <v>2710.78</v>
      </c>
      <c r="K3978">
        <v>0</v>
      </c>
      <c r="L3978" t="s">
        <v>60</v>
      </c>
      <c r="M3978" t="s">
        <v>153</v>
      </c>
      <c r="N3978" s="2">
        <f t="shared" si="62"/>
        <v>1</v>
      </c>
      <c r="O3978">
        <f>DATEDIF(Table1[[#This Row],[Submission_Date]],Table1[[#This Row],[Decision_Date]],"D")</f>
        <v>18</v>
      </c>
      <c r="P3978">
        <f>Table1[[#This Row],[Claim_Amount]]-Table1[[#This Row],[Paid_Amount]]</f>
        <v>2710.78</v>
      </c>
    </row>
    <row r="3979" spans="1:16" x14ac:dyDescent="0.3">
      <c r="A3979" t="s">
        <v>7105</v>
      </c>
      <c r="B3979" t="s">
        <v>7106</v>
      </c>
      <c r="C3979" s="1">
        <v>45540</v>
      </c>
      <c r="D3979" s="1">
        <v>45545</v>
      </c>
      <c r="E3979" s="1">
        <v>45602</v>
      </c>
      <c r="F3979" t="s">
        <v>48</v>
      </c>
      <c r="G3979" t="s">
        <v>79</v>
      </c>
      <c r="H3979" t="s">
        <v>29</v>
      </c>
      <c r="I3979">
        <v>99213</v>
      </c>
      <c r="J3979">
        <v>5755.12</v>
      </c>
      <c r="K3979">
        <v>4678.01</v>
      </c>
      <c r="L3979" t="s">
        <v>18</v>
      </c>
      <c r="M3979" t="s">
        <v>19</v>
      </c>
      <c r="N3979" s="2">
        <f t="shared" si="62"/>
        <v>0</v>
      </c>
      <c r="O3979">
        <f>DATEDIF(Table1[[#This Row],[Submission_Date]],Table1[[#This Row],[Decision_Date]],"D")</f>
        <v>57</v>
      </c>
      <c r="P3979">
        <f>Table1[[#This Row],[Claim_Amount]]-Table1[[#This Row],[Paid_Amount]]</f>
        <v>1077.1099999999997</v>
      </c>
    </row>
    <row r="3980" spans="1:16" x14ac:dyDescent="0.3">
      <c r="A3980" t="s">
        <v>7107</v>
      </c>
      <c r="B3980" t="s">
        <v>7108</v>
      </c>
      <c r="C3980" s="1">
        <v>45484</v>
      </c>
      <c r="D3980" s="1">
        <v>45509</v>
      </c>
      <c r="E3980" s="1">
        <v>45541</v>
      </c>
      <c r="F3980" t="s">
        <v>27</v>
      </c>
      <c r="G3980" t="s">
        <v>41</v>
      </c>
      <c r="H3980" t="s">
        <v>35</v>
      </c>
      <c r="I3980">
        <v>99215</v>
      </c>
      <c r="J3980">
        <v>2848.31</v>
      </c>
      <c r="K3980">
        <v>0</v>
      </c>
      <c r="L3980" t="s">
        <v>60</v>
      </c>
      <c r="M3980" t="s">
        <v>221</v>
      </c>
      <c r="N3980" s="2">
        <f t="shared" si="62"/>
        <v>1</v>
      </c>
      <c r="O3980">
        <f>DATEDIF(Table1[[#This Row],[Submission_Date]],Table1[[#This Row],[Decision_Date]],"D")</f>
        <v>32</v>
      </c>
      <c r="P3980">
        <f>Table1[[#This Row],[Claim_Amount]]-Table1[[#This Row],[Paid_Amount]]</f>
        <v>2848.31</v>
      </c>
    </row>
    <row r="3981" spans="1:16" x14ac:dyDescent="0.3">
      <c r="A3981" t="s">
        <v>7109</v>
      </c>
      <c r="B3981" t="s">
        <v>7110</v>
      </c>
      <c r="C3981" s="1">
        <v>45653</v>
      </c>
      <c r="D3981" s="1">
        <v>45655</v>
      </c>
      <c r="E3981" s="1">
        <v>45704</v>
      </c>
      <c r="F3981" t="s">
        <v>15</v>
      </c>
      <c r="G3981" t="s">
        <v>79</v>
      </c>
      <c r="H3981" t="s">
        <v>45</v>
      </c>
      <c r="I3981">
        <v>27130</v>
      </c>
      <c r="J3981">
        <v>780.77</v>
      </c>
      <c r="K3981">
        <v>0</v>
      </c>
      <c r="L3981" t="s">
        <v>60</v>
      </c>
      <c r="M3981" t="s">
        <v>447</v>
      </c>
      <c r="N3981" s="2">
        <f t="shared" si="62"/>
        <v>1</v>
      </c>
      <c r="O3981">
        <f>DATEDIF(Table1[[#This Row],[Submission_Date]],Table1[[#This Row],[Decision_Date]],"D")</f>
        <v>49</v>
      </c>
      <c r="P3981">
        <f>Table1[[#This Row],[Claim_Amount]]-Table1[[#This Row],[Paid_Amount]]</f>
        <v>780.77</v>
      </c>
    </row>
    <row r="3982" spans="1:16" x14ac:dyDescent="0.3">
      <c r="A3982" t="s">
        <v>7111</v>
      </c>
      <c r="B3982" t="s">
        <v>7112</v>
      </c>
      <c r="C3982" s="1">
        <v>45333</v>
      </c>
      <c r="D3982" s="1">
        <v>45334</v>
      </c>
      <c r="E3982" s="1">
        <v>45393</v>
      </c>
      <c r="F3982" t="s">
        <v>27</v>
      </c>
      <c r="G3982" t="s">
        <v>23</v>
      </c>
      <c r="H3982" t="s">
        <v>55</v>
      </c>
      <c r="I3982">
        <v>70553</v>
      </c>
      <c r="J3982">
        <v>5377.88</v>
      </c>
      <c r="K3982">
        <v>4428.16</v>
      </c>
      <c r="L3982" t="s">
        <v>18</v>
      </c>
      <c r="M3982" t="s">
        <v>19</v>
      </c>
      <c r="N3982" s="2">
        <f t="shared" si="62"/>
        <v>0</v>
      </c>
      <c r="O3982">
        <f>DATEDIF(Table1[[#This Row],[Submission_Date]],Table1[[#This Row],[Decision_Date]],"D")</f>
        <v>59</v>
      </c>
      <c r="P3982">
        <f>Table1[[#This Row],[Claim_Amount]]-Table1[[#This Row],[Paid_Amount]]</f>
        <v>949.72000000000025</v>
      </c>
    </row>
    <row r="3983" spans="1:16" x14ac:dyDescent="0.3">
      <c r="A3983" t="s">
        <v>7113</v>
      </c>
      <c r="B3983" t="s">
        <v>1448</v>
      </c>
      <c r="C3983" s="1">
        <v>45457</v>
      </c>
      <c r="D3983" s="1">
        <v>45485</v>
      </c>
      <c r="E3983" s="1">
        <v>45511</v>
      </c>
      <c r="F3983" t="s">
        <v>48</v>
      </c>
      <c r="G3983" t="s">
        <v>79</v>
      </c>
      <c r="H3983" t="s">
        <v>17</v>
      </c>
      <c r="I3983">
        <v>93000</v>
      </c>
      <c r="J3983">
        <v>6717.64</v>
      </c>
      <c r="K3983">
        <v>6716.31</v>
      </c>
      <c r="L3983" t="s">
        <v>18</v>
      </c>
      <c r="M3983" t="s">
        <v>19</v>
      </c>
      <c r="N3983" s="2">
        <f t="shared" si="62"/>
        <v>0</v>
      </c>
      <c r="O3983">
        <f>DATEDIF(Table1[[#This Row],[Submission_Date]],Table1[[#This Row],[Decision_Date]],"D")</f>
        <v>26</v>
      </c>
      <c r="P3983">
        <f>Table1[[#This Row],[Claim_Amount]]-Table1[[#This Row],[Paid_Amount]]</f>
        <v>1.3299999999999272</v>
      </c>
    </row>
    <row r="3984" spans="1:16" x14ac:dyDescent="0.3">
      <c r="A3984" t="s">
        <v>7114</v>
      </c>
      <c r="B3984" t="s">
        <v>7115</v>
      </c>
      <c r="C3984" s="1">
        <v>45304</v>
      </c>
      <c r="D3984" s="1">
        <v>45322</v>
      </c>
      <c r="E3984" s="1">
        <v>45352</v>
      </c>
      <c r="F3984" t="s">
        <v>27</v>
      </c>
      <c r="G3984" t="s">
        <v>28</v>
      </c>
      <c r="H3984" t="s">
        <v>29</v>
      </c>
      <c r="I3984">
        <v>66984</v>
      </c>
      <c r="J3984">
        <v>22508.43</v>
      </c>
      <c r="K3984">
        <v>0</v>
      </c>
      <c r="L3984" t="s">
        <v>30</v>
      </c>
      <c r="M3984" t="s">
        <v>19</v>
      </c>
      <c r="N3984" s="2">
        <f t="shared" si="62"/>
        <v>0</v>
      </c>
      <c r="O3984">
        <f>DATEDIF(Table1[[#This Row],[Submission_Date]],Table1[[#This Row],[Decision_Date]],"D")</f>
        <v>30</v>
      </c>
      <c r="P3984">
        <f>Table1[[#This Row],[Claim_Amount]]-Table1[[#This Row],[Paid_Amount]]</f>
        <v>22508.43</v>
      </c>
    </row>
    <row r="3985" spans="1:16" x14ac:dyDescent="0.3">
      <c r="A3985" t="s">
        <v>7116</v>
      </c>
      <c r="B3985" t="s">
        <v>7117</v>
      </c>
      <c r="C3985" s="1">
        <v>45494</v>
      </c>
      <c r="D3985" s="1">
        <v>45504</v>
      </c>
      <c r="E3985" s="1">
        <v>45511</v>
      </c>
      <c r="F3985" t="s">
        <v>15</v>
      </c>
      <c r="G3985" t="s">
        <v>16</v>
      </c>
      <c r="H3985" t="s">
        <v>24</v>
      </c>
      <c r="I3985">
        <v>99214</v>
      </c>
      <c r="J3985">
        <v>735.98</v>
      </c>
      <c r="K3985">
        <v>0</v>
      </c>
      <c r="L3985" t="s">
        <v>60</v>
      </c>
      <c r="M3985" t="s">
        <v>153</v>
      </c>
      <c r="N3985" s="2">
        <f t="shared" si="62"/>
        <v>1</v>
      </c>
      <c r="O3985">
        <f>DATEDIF(Table1[[#This Row],[Submission_Date]],Table1[[#This Row],[Decision_Date]],"D")</f>
        <v>7</v>
      </c>
      <c r="P3985">
        <f>Table1[[#This Row],[Claim_Amount]]-Table1[[#This Row],[Paid_Amount]]</f>
        <v>735.98</v>
      </c>
    </row>
    <row r="3986" spans="1:16" x14ac:dyDescent="0.3">
      <c r="A3986" t="s">
        <v>7118</v>
      </c>
      <c r="B3986" t="s">
        <v>1876</v>
      </c>
      <c r="C3986" s="1">
        <v>45026</v>
      </c>
      <c r="D3986" s="1">
        <v>45028</v>
      </c>
      <c r="E3986" s="1">
        <v>45083</v>
      </c>
      <c r="F3986" t="s">
        <v>44</v>
      </c>
      <c r="G3986" t="s">
        <v>23</v>
      </c>
      <c r="H3986" t="s">
        <v>52</v>
      </c>
      <c r="I3986">
        <v>70553</v>
      </c>
      <c r="J3986">
        <v>2195.81</v>
      </c>
      <c r="K3986">
        <v>2159.5</v>
      </c>
      <c r="L3986" t="s">
        <v>18</v>
      </c>
      <c r="M3986" t="s">
        <v>19</v>
      </c>
      <c r="N3986" s="2">
        <f t="shared" si="62"/>
        <v>0</v>
      </c>
      <c r="O3986">
        <f>DATEDIF(Table1[[#This Row],[Submission_Date]],Table1[[#This Row],[Decision_Date]],"D")</f>
        <v>55</v>
      </c>
      <c r="P3986">
        <f>Table1[[#This Row],[Claim_Amount]]-Table1[[#This Row],[Paid_Amount]]</f>
        <v>36.309999999999945</v>
      </c>
    </row>
    <row r="3987" spans="1:16" x14ac:dyDescent="0.3">
      <c r="A3987" t="s">
        <v>7119</v>
      </c>
      <c r="B3987" t="s">
        <v>7120</v>
      </c>
      <c r="C3987" s="1">
        <v>45536</v>
      </c>
      <c r="D3987" s="1">
        <v>45552</v>
      </c>
      <c r="E3987" s="1">
        <v>45565</v>
      </c>
      <c r="F3987" t="s">
        <v>44</v>
      </c>
      <c r="G3987" t="s">
        <v>23</v>
      </c>
      <c r="H3987" t="s">
        <v>49</v>
      </c>
      <c r="I3987">
        <v>99213</v>
      </c>
      <c r="J3987">
        <v>341.83</v>
      </c>
      <c r="K3987">
        <v>0</v>
      </c>
      <c r="L3987" t="s">
        <v>60</v>
      </c>
      <c r="M3987" t="s">
        <v>153</v>
      </c>
      <c r="N3987" s="2">
        <f t="shared" si="62"/>
        <v>1</v>
      </c>
      <c r="O3987">
        <f>DATEDIF(Table1[[#This Row],[Submission_Date]],Table1[[#This Row],[Decision_Date]],"D")</f>
        <v>13</v>
      </c>
      <c r="P3987">
        <f>Table1[[#This Row],[Claim_Amount]]-Table1[[#This Row],[Paid_Amount]]</f>
        <v>341.83</v>
      </c>
    </row>
    <row r="3988" spans="1:16" x14ac:dyDescent="0.3">
      <c r="A3988" t="s">
        <v>7121</v>
      </c>
      <c r="B3988" t="s">
        <v>3912</v>
      </c>
      <c r="C3988" s="1">
        <v>45432</v>
      </c>
      <c r="D3988" s="1">
        <v>45444</v>
      </c>
      <c r="E3988" s="1">
        <v>45473</v>
      </c>
      <c r="F3988" t="s">
        <v>44</v>
      </c>
      <c r="G3988" t="s">
        <v>79</v>
      </c>
      <c r="H3988" t="s">
        <v>45</v>
      </c>
      <c r="I3988">
        <v>92928</v>
      </c>
      <c r="J3988">
        <v>2814.44</v>
      </c>
      <c r="K3988">
        <v>0</v>
      </c>
      <c r="L3988" t="s">
        <v>30</v>
      </c>
      <c r="M3988" t="s">
        <v>19</v>
      </c>
      <c r="N3988" s="2">
        <f t="shared" si="62"/>
        <v>0</v>
      </c>
      <c r="O3988">
        <f>DATEDIF(Table1[[#This Row],[Submission_Date]],Table1[[#This Row],[Decision_Date]],"D")</f>
        <v>29</v>
      </c>
      <c r="P3988">
        <f>Table1[[#This Row],[Claim_Amount]]-Table1[[#This Row],[Paid_Amount]]</f>
        <v>2814.44</v>
      </c>
    </row>
    <row r="3989" spans="1:16" x14ac:dyDescent="0.3">
      <c r="A3989" t="s">
        <v>7122</v>
      </c>
      <c r="B3989" t="s">
        <v>7123</v>
      </c>
      <c r="C3989" s="1">
        <v>45213</v>
      </c>
      <c r="D3989" s="1">
        <v>45243</v>
      </c>
      <c r="E3989" s="1">
        <v>45278</v>
      </c>
      <c r="F3989" t="s">
        <v>15</v>
      </c>
      <c r="G3989" t="s">
        <v>79</v>
      </c>
      <c r="H3989" t="s">
        <v>38</v>
      </c>
      <c r="I3989">
        <v>80053</v>
      </c>
      <c r="J3989">
        <v>1166.1199999999999</v>
      </c>
      <c r="K3989">
        <v>1101.3599999999999</v>
      </c>
      <c r="L3989" t="s">
        <v>18</v>
      </c>
      <c r="M3989" t="s">
        <v>19</v>
      </c>
      <c r="N3989" s="2">
        <f t="shared" si="62"/>
        <v>0</v>
      </c>
      <c r="O3989">
        <f>DATEDIF(Table1[[#This Row],[Submission_Date]],Table1[[#This Row],[Decision_Date]],"D")</f>
        <v>35</v>
      </c>
      <c r="P3989">
        <f>Table1[[#This Row],[Claim_Amount]]-Table1[[#This Row],[Paid_Amount]]</f>
        <v>64.759999999999991</v>
      </c>
    </row>
    <row r="3990" spans="1:16" x14ac:dyDescent="0.3">
      <c r="A3990" t="s">
        <v>7124</v>
      </c>
      <c r="B3990" t="s">
        <v>6396</v>
      </c>
      <c r="C3990" s="1">
        <v>45445</v>
      </c>
      <c r="D3990" s="1">
        <v>45475</v>
      </c>
      <c r="E3990" s="1">
        <v>45525</v>
      </c>
      <c r="F3990" t="s">
        <v>27</v>
      </c>
      <c r="G3990" t="s">
        <v>79</v>
      </c>
      <c r="H3990" t="s">
        <v>24</v>
      </c>
      <c r="I3990">
        <v>99214</v>
      </c>
      <c r="J3990">
        <v>8423.2999999999993</v>
      </c>
      <c r="K3990">
        <v>8299.89</v>
      </c>
      <c r="L3990" t="s">
        <v>18</v>
      </c>
      <c r="M3990" t="s">
        <v>19</v>
      </c>
      <c r="N3990" s="2">
        <f t="shared" si="62"/>
        <v>0</v>
      </c>
      <c r="O3990">
        <f>DATEDIF(Table1[[#This Row],[Submission_Date]],Table1[[#This Row],[Decision_Date]],"D")</f>
        <v>50</v>
      </c>
      <c r="P3990">
        <f>Table1[[#This Row],[Claim_Amount]]-Table1[[#This Row],[Paid_Amount]]</f>
        <v>123.40999999999985</v>
      </c>
    </row>
    <row r="3991" spans="1:16" x14ac:dyDescent="0.3">
      <c r="A3991" t="s">
        <v>7125</v>
      </c>
      <c r="B3991" t="s">
        <v>7126</v>
      </c>
      <c r="C3991" s="1">
        <v>45491</v>
      </c>
      <c r="D3991" s="1">
        <v>45508</v>
      </c>
      <c r="E3991" s="1">
        <v>45532</v>
      </c>
      <c r="F3991" t="s">
        <v>15</v>
      </c>
      <c r="G3991" t="s">
        <v>28</v>
      </c>
      <c r="H3991" t="s">
        <v>17</v>
      </c>
      <c r="I3991">
        <v>27130</v>
      </c>
      <c r="J3991">
        <v>972.93</v>
      </c>
      <c r="K3991">
        <v>0</v>
      </c>
      <c r="L3991" t="s">
        <v>60</v>
      </c>
      <c r="M3991" t="s">
        <v>61</v>
      </c>
      <c r="N3991" s="2">
        <f t="shared" si="62"/>
        <v>1</v>
      </c>
      <c r="O3991">
        <f>DATEDIF(Table1[[#This Row],[Submission_Date]],Table1[[#This Row],[Decision_Date]],"D")</f>
        <v>24</v>
      </c>
      <c r="P3991">
        <f>Table1[[#This Row],[Claim_Amount]]-Table1[[#This Row],[Paid_Amount]]</f>
        <v>972.93</v>
      </c>
    </row>
    <row r="3992" spans="1:16" x14ac:dyDescent="0.3">
      <c r="A3992" t="s">
        <v>7127</v>
      </c>
      <c r="B3992" t="s">
        <v>4424</v>
      </c>
      <c r="C3992" s="1">
        <v>45623</v>
      </c>
      <c r="D3992" s="1">
        <v>45640</v>
      </c>
      <c r="E3992" s="1">
        <v>45651</v>
      </c>
      <c r="F3992" t="s">
        <v>44</v>
      </c>
      <c r="G3992" t="s">
        <v>34</v>
      </c>
      <c r="H3992" t="s">
        <v>45</v>
      </c>
      <c r="I3992">
        <v>45378</v>
      </c>
      <c r="J3992">
        <v>468.09</v>
      </c>
      <c r="K3992">
        <v>414.44</v>
      </c>
      <c r="L3992" t="s">
        <v>18</v>
      </c>
      <c r="M3992" t="s">
        <v>19</v>
      </c>
      <c r="N3992" s="2">
        <f t="shared" si="62"/>
        <v>0</v>
      </c>
      <c r="O3992">
        <f>DATEDIF(Table1[[#This Row],[Submission_Date]],Table1[[#This Row],[Decision_Date]],"D")</f>
        <v>11</v>
      </c>
      <c r="P3992">
        <f>Table1[[#This Row],[Claim_Amount]]-Table1[[#This Row],[Paid_Amount]]</f>
        <v>53.649999999999977</v>
      </c>
    </row>
    <row r="3993" spans="1:16" x14ac:dyDescent="0.3">
      <c r="A3993" t="s">
        <v>7128</v>
      </c>
      <c r="B3993" t="s">
        <v>7129</v>
      </c>
      <c r="C3993" s="1">
        <v>45645</v>
      </c>
      <c r="D3993" s="1">
        <v>45651</v>
      </c>
      <c r="E3993" s="1">
        <v>45710</v>
      </c>
      <c r="F3993" t="s">
        <v>48</v>
      </c>
      <c r="G3993" t="s">
        <v>79</v>
      </c>
      <c r="H3993" t="s">
        <v>24</v>
      </c>
      <c r="I3993">
        <v>45378</v>
      </c>
      <c r="J3993">
        <v>1240.1500000000001</v>
      </c>
      <c r="K3993">
        <v>1077.94</v>
      </c>
      <c r="L3993" t="s">
        <v>18</v>
      </c>
      <c r="M3993" t="s">
        <v>19</v>
      </c>
      <c r="N3993" s="2">
        <f t="shared" si="62"/>
        <v>0</v>
      </c>
      <c r="O3993">
        <f>DATEDIF(Table1[[#This Row],[Submission_Date]],Table1[[#This Row],[Decision_Date]],"D")</f>
        <v>59</v>
      </c>
      <c r="P3993">
        <f>Table1[[#This Row],[Claim_Amount]]-Table1[[#This Row],[Paid_Amount]]</f>
        <v>162.21000000000004</v>
      </c>
    </row>
    <row r="3994" spans="1:16" x14ac:dyDescent="0.3">
      <c r="A3994" t="s">
        <v>7130</v>
      </c>
      <c r="B3994" t="s">
        <v>6357</v>
      </c>
      <c r="C3994" s="1">
        <v>45233</v>
      </c>
      <c r="D3994" s="1">
        <v>45238</v>
      </c>
      <c r="E3994" s="1">
        <v>45254</v>
      </c>
      <c r="F3994" t="s">
        <v>27</v>
      </c>
      <c r="G3994" t="s">
        <v>28</v>
      </c>
      <c r="H3994" t="s">
        <v>55</v>
      </c>
      <c r="I3994">
        <v>99215</v>
      </c>
      <c r="J3994">
        <v>372.27</v>
      </c>
      <c r="K3994">
        <v>336.07</v>
      </c>
      <c r="L3994" t="s">
        <v>18</v>
      </c>
      <c r="M3994" t="s">
        <v>19</v>
      </c>
      <c r="N3994" s="2">
        <f t="shared" si="62"/>
        <v>0</v>
      </c>
      <c r="O3994">
        <f>DATEDIF(Table1[[#This Row],[Submission_Date]],Table1[[#This Row],[Decision_Date]],"D")</f>
        <v>16</v>
      </c>
      <c r="P3994">
        <f>Table1[[#This Row],[Claim_Amount]]-Table1[[#This Row],[Paid_Amount]]</f>
        <v>36.199999999999989</v>
      </c>
    </row>
    <row r="3995" spans="1:16" x14ac:dyDescent="0.3">
      <c r="A3995" t="s">
        <v>7131</v>
      </c>
      <c r="B3995" t="s">
        <v>5533</v>
      </c>
      <c r="C3995" s="1">
        <v>45353</v>
      </c>
      <c r="D3995" s="1">
        <v>45358</v>
      </c>
      <c r="E3995" s="1">
        <v>45368</v>
      </c>
      <c r="F3995" t="s">
        <v>44</v>
      </c>
      <c r="G3995" t="s">
        <v>41</v>
      </c>
      <c r="H3995" t="s">
        <v>87</v>
      </c>
      <c r="I3995">
        <v>93000</v>
      </c>
      <c r="J3995">
        <v>3297.37</v>
      </c>
      <c r="K3995">
        <v>2701.8</v>
      </c>
      <c r="L3995" t="s">
        <v>18</v>
      </c>
      <c r="M3995" t="s">
        <v>19</v>
      </c>
      <c r="N3995" s="2">
        <f t="shared" si="62"/>
        <v>0</v>
      </c>
      <c r="O3995">
        <f>DATEDIF(Table1[[#This Row],[Submission_Date]],Table1[[#This Row],[Decision_Date]],"D")</f>
        <v>10</v>
      </c>
      <c r="P3995">
        <f>Table1[[#This Row],[Claim_Amount]]-Table1[[#This Row],[Paid_Amount]]</f>
        <v>595.56999999999971</v>
      </c>
    </row>
    <row r="3996" spans="1:16" x14ac:dyDescent="0.3">
      <c r="A3996" t="s">
        <v>7132</v>
      </c>
      <c r="B3996" t="s">
        <v>2237</v>
      </c>
      <c r="C3996" s="1">
        <v>45598</v>
      </c>
      <c r="D3996" s="1">
        <v>45614</v>
      </c>
      <c r="E3996" s="1">
        <v>45673</v>
      </c>
      <c r="F3996" t="s">
        <v>22</v>
      </c>
      <c r="G3996" t="s">
        <v>34</v>
      </c>
      <c r="H3996" t="s">
        <v>24</v>
      </c>
      <c r="I3996">
        <v>92928</v>
      </c>
      <c r="J3996">
        <v>346.52</v>
      </c>
      <c r="K3996">
        <v>300.22000000000003</v>
      </c>
      <c r="L3996" t="s">
        <v>18</v>
      </c>
      <c r="M3996" t="s">
        <v>19</v>
      </c>
      <c r="N3996" s="2">
        <f t="shared" si="62"/>
        <v>0</v>
      </c>
      <c r="O3996">
        <f>DATEDIF(Table1[[#This Row],[Submission_Date]],Table1[[#This Row],[Decision_Date]],"D")</f>
        <v>59</v>
      </c>
      <c r="P3996">
        <f>Table1[[#This Row],[Claim_Amount]]-Table1[[#This Row],[Paid_Amount]]</f>
        <v>46.299999999999955</v>
      </c>
    </row>
    <row r="3997" spans="1:16" x14ac:dyDescent="0.3">
      <c r="A3997" t="s">
        <v>7133</v>
      </c>
      <c r="B3997" t="s">
        <v>7134</v>
      </c>
      <c r="C3997" s="1">
        <v>45376</v>
      </c>
      <c r="D3997" s="1">
        <v>45381</v>
      </c>
      <c r="E3997" s="1">
        <v>45411</v>
      </c>
      <c r="F3997" t="s">
        <v>27</v>
      </c>
      <c r="G3997" t="s">
        <v>34</v>
      </c>
      <c r="H3997" t="s">
        <v>38</v>
      </c>
      <c r="I3997">
        <v>70553</v>
      </c>
      <c r="J3997">
        <v>1849.68</v>
      </c>
      <c r="K3997">
        <v>0</v>
      </c>
      <c r="L3997" t="s">
        <v>60</v>
      </c>
      <c r="M3997" t="s">
        <v>153</v>
      </c>
      <c r="N3997" s="2">
        <f t="shared" si="62"/>
        <v>1</v>
      </c>
      <c r="O3997">
        <f>DATEDIF(Table1[[#This Row],[Submission_Date]],Table1[[#This Row],[Decision_Date]],"D")</f>
        <v>30</v>
      </c>
      <c r="P3997">
        <f>Table1[[#This Row],[Claim_Amount]]-Table1[[#This Row],[Paid_Amount]]</f>
        <v>1849.68</v>
      </c>
    </row>
    <row r="3998" spans="1:16" x14ac:dyDescent="0.3">
      <c r="A3998" t="s">
        <v>7135</v>
      </c>
      <c r="B3998" t="s">
        <v>1456</v>
      </c>
      <c r="C3998" s="1">
        <v>45191</v>
      </c>
      <c r="D3998" s="1">
        <v>45213</v>
      </c>
      <c r="E3998" s="1">
        <v>45232</v>
      </c>
      <c r="F3998" t="s">
        <v>27</v>
      </c>
      <c r="G3998" t="s">
        <v>16</v>
      </c>
      <c r="H3998" t="s">
        <v>45</v>
      </c>
      <c r="I3998">
        <v>43239</v>
      </c>
      <c r="J3998">
        <v>343.01</v>
      </c>
      <c r="K3998">
        <v>316.99</v>
      </c>
      <c r="L3998" t="s">
        <v>18</v>
      </c>
      <c r="M3998" t="s">
        <v>19</v>
      </c>
      <c r="N3998" s="2">
        <f t="shared" si="62"/>
        <v>0</v>
      </c>
      <c r="O3998">
        <f>DATEDIF(Table1[[#This Row],[Submission_Date]],Table1[[#This Row],[Decision_Date]],"D")</f>
        <v>19</v>
      </c>
      <c r="P3998">
        <f>Table1[[#This Row],[Claim_Amount]]-Table1[[#This Row],[Paid_Amount]]</f>
        <v>26.019999999999982</v>
      </c>
    </row>
    <row r="3999" spans="1:16" x14ac:dyDescent="0.3">
      <c r="A3999" t="s">
        <v>7136</v>
      </c>
      <c r="B3999" t="s">
        <v>2429</v>
      </c>
      <c r="C3999" s="1">
        <v>45486</v>
      </c>
      <c r="D3999" s="1">
        <v>45496</v>
      </c>
      <c r="E3999" s="1">
        <v>45533</v>
      </c>
      <c r="F3999" t="s">
        <v>33</v>
      </c>
      <c r="G3999" t="s">
        <v>79</v>
      </c>
      <c r="H3999" t="s">
        <v>29</v>
      </c>
      <c r="I3999">
        <v>70553</v>
      </c>
      <c r="J3999">
        <v>1399.35</v>
      </c>
      <c r="K3999">
        <v>1204.4100000000001</v>
      </c>
      <c r="L3999" t="s">
        <v>18</v>
      </c>
      <c r="M3999" t="s">
        <v>19</v>
      </c>
      <c r="N3999" s="2">
        <f t="shared" si="62"/>
        <v>0</v>
      </c>
      <c r="O3999">
        <f>DATEDIF(Table1[[#This Row],[Submission_Date]],Table1[[#This Row],[Decision_Date]],"D")</f>
        <v>37</v>
      </c>
      <c r="P3999">
        <f>Table1[[#This Row],[Claim_Amount]]-Table1[[#This Row],[Paid_Amount]]</f>
        <v>194.93999999999983</v>
      </c>
    </row>
    <row r="4000" spans="1:16" x14ac:dyDescent="0.3">
      <c r="A4000" t="s">
        <v>7137</v>
      </c>
      <c r="B4000" t="s">
        <v>6215</v>
      </c>
      <c r="C4000" s="1">
        <v>45086</v>
      </c>
      <c r="D4000" s="1">
        <v>45103</v>
      </c>
      <c r="E4000" s="1">
        <v>45118</v>
      </c>
      <c r="F4000" t="s">
        <v>15</v>
      </c>
      <c r="G4000" t="s">
        <v>28</v>
      </c>
      <c r="H4000" t="s">
        <v>55</v>
      </c>
      <c r="I4000">
        <v>45378</v>
      </c>
      <c r="J4000">
        <v>6732.5</v>
      </c>
      <c r="K4000">
        <v>5574.82</v>
      </c>
      <c r="L4000" t="s">
        <v>18</v>
      </c>
      <c r="M4000" t="s">
        <v>19</v>
      </c>
      <c r="N4000" s="2">
        <f t="shared" si="62"/>
        <v>0</v>
      </c>
      <c r="O4000">
        <f>DATEDIF(Table1[[#This Row],[Submission_Date]],Table1[[#This Row],[Decision_Date]],"D")</f>
        <v>15</v>
      </c>
      <c r="P4000">
        <f>Table1[[#This Row],[Claim_Amount]]-Table1[[#This Row],[Paid_Amount]]</f>
        <v>1157.6800000000003</v>
      </c>
    </row>
    <row r="4001" spans="1:16" x14ac:dyDescent="0.3">
      <c r="A4001" t="s">
        <v>7138</v>
      </c>
      <c r="B4001" t="s">
        <v>7139</v>
      </c>
      <c r="C4001" s="1">
        <v>45101</v>
      </c>
      <c r="D4001" s="1">
        <v>45112</v>
      </c>
      <c r="E4001" s="1">
        <v>45133</v>
      </c>
      <c r="F4001" t="s">
        <v>48</v>
      </c>
      <c r="G4001" t="s">
        <v>23</v>
      </c>
      <c r="H4001" t="s">
        <v>52</v>
      </c>
      <c r="I4001">
        <v>71046</v>
      </c>
      <c r="J4001">
        <v>2412.7399999999998</v>
      </c>
      <c r="K4001">
        <v>1974.28</v>
      </c>
      <c r="L4001" t="s">
        <v>18</v>
      </c>
      <c r="M4001" t="s">
        <v>19</v>
      </c>
      <c r="N4001" s="2">
        <f t="shared" si="62"/>
        <v>0</v>
      </c>
      <c r="O4001">
        <f>DATEDIF(Table1[[#This Row],[Submission_Date]],Table1[[#This Row],[Decision_Date]],"D")</f>
        <v>21</v>
      </c>
      <c r="P4001">
        <f>Table1[[#This Row],[Claim_Amount]]-Table1[[#This Row],[Paid_Amount]]</f>
        <v>438.45999999999981</v>
      </c>
    </row>
    <row r="4002" spans="1:16" x14ac:dyDescent="0.3">
      <c r="A4002" t="s">
        <v>7140</v>
      </c>
      <c r="B4002" t="s">
        <v>7141</v>
      </c>
      <c r="C4002" s="1">
        <v>45121</v>
      </c>
      <c r="D4002" s="1">
        <v>45140</v>
      </c>
      <c r="E4002" s="1">
        <v>45165</v>
      </c>
      <c r="F4002" t="s">
        <v>44</v>
      </c>
      <c r="G4002" t="s">
        <v>34</v>
      </c>
      <c r="H4002" t="s">
        <v>45</v>
      </c>
      <c r="I4002">
        <v>92928</v>
      </c>
      <c r="J4002">
        <v>906.15</v>
      </c>
      <c r="K4002">
        <v>697.27</v>
      </c>
      <c r="L4002" t="s">
        <v>18</v>
      </c>
      <c r="M4002" t="s">
        <v>19</v>
      </c>
      <c r="N4002" s="2">
        <f t="shared" si="62"/>
        <v>0</v>
      </c>
      <c r="O4002">
        <f>DATEDIF(Table1[[#This Row],[Submission_Date]],Table1[[#This Row],[Decision_Date]],"D")</f>
        <v>25</v>
      </c>
      <c r="P4002">
        <f>Table1[[#This Row],[Claim_Amount]]-Table1[[#This Row],[Paid_Amount]]</f>
        <v>208.88</v>
      </c>
    </row>
    <row r="4003" spans="1:16" x14ac:dyDescent="0.3">
      <c r="A4003" t="s">
        <v>7142</v>
      </c>
      <c r="B4003" t="s">
        <v>7143</v>
      </c>
      <c r="C4003" s="1">
        <v>45102</v>
      </c>
      <c r="D4003" s="1">
        <v>45122</v>
      </c>
      <c r="E4003" s="1">
        <v>45164</v>
      </c>
      <c r="F4003" t="s">
        <v>15</v>
      </c>
      <c r="G4003" t="s">
        <v>79</v>
      </c>
      <c r="H4003" t="s">
        <v>35</v>
      </c>
      <c r="I4003">
        <v>45378</v>
      </c>
      <c r="J4003">
        <v>1763.47</v>
      </c>
      <c r="K4003">
        <v>1474.34</v>
      </c>
      <c r="L4003" t="s">
        <v>18</v>
      </c>
      <c r="M4003" t="s">
        <v>19</v>
      </c>
      <c r="N4003" s="2">
        <f t="shared" si="62"/>
        <v>0</v>
      </c>
      <c r="O4003">
        <f>DATEDIF(Table1[[#This Row],[Submission_Date]],Table1[[#This Row],[Decision_Date]],"D")</f>
        <v>42</v>
      </c>
      <c r="P4003">
        <f>Table1[[#This Row],[Claim_Amount]]-Table1[[#This Row],[Paid_Amount]]</f>
        <v>289.13000000000011</v>
      </c>
    </row>
    <row r="4004" spans="1:16" x14ac:dyDescent="0.3">
      <c r="A4004" t="s">
        <v>7144</v>
      </c>
      <c r="B4004" t="s">
        <v>6281</v>
      </c>
      <c r="C4004" s="1">
        <v>45477</v>
      </c>
      <c r="D4004" s="1">
        <v>45485</v>
      </c>
      <c r="E4004" s="1">
        <v>45514</v>
      </c>
      <c r="F4004" t="s">
        <v>15</v>
      </c>
      <c r="G4004" t="s">
        <v>79</v>
      </c>
      <c r="H4004" t="s">
        <v>55</v>
      </c>
      <c r="I4004">
        <v>63047</v>
      </c>
      <c r="J4004">
        <v>1834.29</v>
      </c>
      <c r="K4004">
        <v>1644.54</v>
      </c>
      <c r="L4004" t="s">
        <v>18</v>
      </c>
      <c r="M4004" t="s">
        <v>19</v>
      </c>
      <c r="N4004" s="2">
        <f t="shared" si="62"/>
        <v>0</v>
      </c>
      <c r="O4004">
        <f>DATEDIF(Table1[[#This Row],[Submission_Date]],Table1[[#This Row],[Decision_Date]],"D")</f>
        <v>29</v>
      </c>
      <c r="P4004">
        <f>Table1[[#This Row],[Claim_Amount]]-Table1[[#This Row],[Paid_Amount]]</f>
        <v>189.75</v>
      </c>
    </row>
    <row r="4005" spans="1:16" x14ac:dyDescent="0.3">
      <c r="A4005" t="s">
        <v>7145</v>
      </c>
      <c r="B4005" t="s">
        <v>7146</v>
      </c>
      <c r="C4005" s="1">
        <v>45335</v>
      </c>
      <c r="D4005" s="1">
        <v>45364</v>
      </c>
      <c r="E4005" s="1">
        <v>45380</v>
      </c>
      <c r="F4005" t="s">
        <v>48</v>
      </c>
      <c r="G4005" t="s">
        <v>41</v>
      </c>
      <c r="H4005" t="s">
        <v>52</v>
      </c>
      <c r="I4005">
        <v>45378</v>
      </c>
      <c r="J4005">
        <v>2638.87</v>
      </c>
      <c r="K4005">
        <v>2419.66</v>
      </c>
      <c r="L4005" t="s">
        <v>18</v>
      </c>
      <c r="M4005" t="s">
        <v>19</v>
      </c>
      <c r="N4005" s="2">
        <f t="shared" si="62"/>
        <v>0</v>
      </c>
      <c r="O4005">
        <f>DATEDIF(Table1[[#This Row],[Submission_Date]],Table1[[#This Row],[Decision_Date]],"D")</f>
        <v>16</v>
      </c>
      <c r="P4005">
        <f>Table1[[#This Row],[Claim_Amount]]-Table1[[#This Row],[Paid_Amount]]</f>
        <v>219.21000000000004</v>
      </c>
    </row>
    <row r="4006" spans="1:16" x14ac:dyDescent="0.3">
      <c r="A4006" t="s">
        <v>7147</v>
      </c>
      <c r="B4006" t="s">
        <v>1197</v>
      </c>
      <c r="C4006" s="1">
        <v>45187</v>
      </c>
      <c r="D4006" s="1">
        <v>45190</v>
      </c>
      <c r="E4006" s="1">
        <v>45205</v>
      </c>
      <c r="F4006" t="s">
        <v>15</v>
      </c>
      <c r="G4006" t="s">
        <v>34</v>
      </c>
      <c r="H4006" t="s">
        <v>45</v>
      </c>
      <c r="I4006">
        <v>90837</v>
      </c>
      <c r="J4006">
        <v>605.78</v>
      </c>
      <c r="K4006">
        <v>459.43</v>
      </c>
      <c r="L4006" t="s">
        <v>18</v>
      </c>
      <c r="M4006" t="s">
        <v>19</v>
      </c>
      <c r="N4006" s="2">
        <f t="shared" si="62"/>
        <v>0</v>
      </c>
      <c r="O4006">
        <f>DATEDIF(Table1[[#This Row],[Submission_Date]],Table1[[#This Row],[Decision_Date]],"D")</f>
        <v>15</v>
      </c>
      <c r="P4006">
        <f>Table1[[#This Row],[Claim_Amount]]-Table1[[#This Row],[Paid_Amount]]</f>
        <v>146.34999999999997</v>
      </c>
    </row>
    <row r="4007" spans="1:16" x14ac:dyDescent="0.3">
      <c r="A4007" t="s">
        <v>7148</v>
      </c>
      <c r="B4007" t="s">
        <v>2261</v>
      </c>
      <c r="C4007" s="1">
        <v>45096</v>
      </c>
      <c r="D4007" s="1">
        <v>45112</v>
      </c>
      <c r="E4007" s="1">
        <v>45131</v>
      </c>
      <c r="F4007" t="s">
        <v>15</v>
      </c>
      <c r="G4007" t="s">
        <v>28</v>
      </c>
      <c r="H4007" t="s">
        <v>45</v>
      </c>
      <c r="I4007">
        <v>99214</v>
      </c>
      <c r="J4007">
        <v>2904.61</v>
      </c>
      <c r="K4007">
        <v>0</v>
      </c>
      <c r="L4007" t="s">
        <v>60</v>
      </c>
      <c r="M4007" t="s">
        <v>153</v>
      </c>
      <c r="N4007" s="2">
        <f t="shared" si="62"/>
        <v>1</v>
      </c>
      <c r="O4007">
        <f>DATEDIF(Table1[[#This Row],[Submission_Date]],Table1[[#This Row],[Decision_Date]],"D")</f>
        <v>19</v>
      </c>
      <c r="P4007">
        <f>Table1[[#This Row],[Claim_Amount]]-Table1[[#This Row],[Paid_Amount]]</f>
        <v>2904.61</v>
      </c>
    </row>
    <row r="4008" spans="1:16" x14ac:dyDescent="0.3">
      <c r="A4008" t="s">
        <v>7149</v>
      </c>
      <c r="B4008" t="s">
        <v>5513</v>
      </c>
      <c r="C4008" s="1">
        <v>45269</v>
      </c>
      <c r="D4008" s="1">
        <v>45286</v>
      </c>
      <c r="E4008" s="1">
        <v>45330</v>
      </c>
      <c r="F4008" t="s">
        <v>27</v>
      </c>
      <c r="G4008" t="s">
        <v>34</v>
      </c>
      <c r="H4008" t="s">
        <v>45</v>
      </c>
      <c r="I4008">
        <v>93000</v>
      </c>
      <c r="J4008">
        <v>207.78</v>
      </c>
      <c r="K4008">
        <v>191.75</v>
      </c>
      <c r="L4008" t="s">
        <v>18</v>
      </c>
      <c r="M4008" t="s">
        <v>19</v>
      </c>
      <c r="N4008" s="2">
        <f t="shared" si="62"/>
        <v>0</v>
      </c>
      <c r="O4008">
        <f>DATEDIF(Table1[[#This Row],[Submission_Date]],Table1[[#This Row],[Decision_Date]],"D")</f>
        <v>44</v>
      </c>
      <c r="P4008">
        <f>Table1[[#This Row],[Claim_Amount]]-Table1[[#This Row],[Paid_Amount]]</f>
        <v>16.03</v>
      </c>
    </row>
    <row r="4009" spans="1:16" x14ac:dyDescent="0.3">
      <c r="A4009" t="s">
        <v>7150</v>
      </c>
      <c r="B4009" t="s">
        <v>2400</v>
      </c>
      <c r="C4009" s="1">
        <v>44935</v>
      </c>
      <c r="D4009" s="1">
        <v>44964</v>
      </c>
      <c r="E4009" s="1">
        <v>45009</v>
      </c>
      <c r="F4009" t="s">
        <v>48</v>
      </c>
      <c r="G4009" t="s">
        <v>41</v>
      </c>
      <c r="H4009" t="s">
        <v>55</v>
      </c>
      <c r="I4009">
        <v>80053</v>
      </c>
      <c r="J4009">
        <v>1092.3599999999999</v>
      </c>
      <c r="K4009">
        <v>0</v>
      </c>
      <c r="L4009" t="s">
        <v>60</v>
      </c>
      <c r="M4009" t="s">
        <v>61</v>
      </c>
      <c r="N4009" s="2">
        <f t="shared" si="62"/>
        <v>1</v>
      </c>
      <c r="O4009">
        <f>DATEDIF(Table1[[#This Row],[Submission_Date]],Table1[[#This Row],[Decision_Date]],"D")</f>
        <v>45</v>
      </c>
      <c r="P4009">
        <f>Table1[[#This Row],[Claim_Amount]]-Table1[[#This Row],[Paid_Amount]]</f>
        <v>1092.3599999999999</v>
      </c>
    </row>
    <row r="4010" spans="1:16" x14ac:dyDescent="0.3">
      <c r="A4010" t="s">
        <v>7151</v>
      </c>
      <c r="B4010" t="s">
        <v>7152</v>
      </c>
      <c r="C4010" s="1">
        <v>45237</v>
      </c>
      <c r="D4010" s="1">
        <v>45248</v>
      </c>
      <c r="E4010" s="1">
        <v>45284</v>
      </c>
      <c r="F4010" t="s">
        <v>106</v>
      </c>
      <c r="G4010" t="s">
        <v>16</v>
      </c>
      <c r="H4010" t="s">
        <v>17</v>
      </c>
      <c r="I4010">
        <v>99214</v>
      </c>
      <c r="J4010">
        <v>1223.3900000000001</v>
      </c>
      <c r="K4010">
        <v>973.36</v>
      </c>
      <c r="L4010" t="s">
        <v>18</v>
      </c>
      <c r="M4010" t="s">
        <v>19</v>
      </c>
      <c r="N4010" s="2">
        <f t="shared" si="62"/>
        <v>0</v>
      </c>
      <c r="O4010">
        <f>DATEDIF(Table1[[#This Row],[Submission_Date]],Table1[[#This Row],[Decision_Date]],"D")</f>
        <v>36</v>
      </c>
      <c r="P4010">
        <f>Table1[[#This Row],[Claim_Amount]]-Table1[[#This Row],[Paid_Amount]]</f>
        <v>250.03000000000009</v>
      </c>
    </row>
    <row r="4011" spans="1:16" x14ac:dyDescent="0.3">
      <c r="A4011" t="s">
        <v>7153</v>
      </c>
      <c r="B4011" t="s">
        <v>7154</v>
      </c>
      <c r="C4011" s="1">
        <v>45344</v>
      </c>
      <c r="D4011" s="1">
        <v>45361</v>
      </c>
      <c r="E4011" s="1">
        <v>45375</v>
      </c>
      <c r="F4011" t="s">
        <v>72</v>
      </c>
      <c r="G4011" t="s">
        <v>41</v>
      </c>
      <c r="H4011" t="s">
        <v>29</v>
      </c>
      <c r="I4011">
        <v>99213</v>
      </c>
      <c r="J4011">
        <v>3000.88</v>
      </c>
      <c r="K4011">
        <v>2513.08</v>
      </c>
      <c r="L4011" t="s">
        <v>18</v>
      </c>
      <c r="M4011" t="s">
        <v>19</v>
      </c>
      <c r="N4011" s="2">
        <f t="shared" si="62"/>
        <v>0</v>
      </c>
      <c r="O4011">
        <f>DATEDIF(Table1[[#This Row],[Submission_Date]],Table1[[#This Row],[Decision_Date]],"D")</f>
        <v>14</v>
      </c>
      <c r="P4011">
        <f>Table1[[#This Row],[Claim_Amount]]-Table1[[#This Row],[Paid_Amount]]</f>
        <v>487.80000000000018</v>
      </c>
    </row>
    <row r="4012" spans="1:16" x14ac:dyDescent="0.3">
      <c r="A4012" t="s">
        <v>7155</v>
      </c>
      <c r="B4012" t="s">
        <v>7156</v>
      </c>
      <c r="C4012" s="1">
        <v>45212</v>
      </c>
      <c r="D4012" s="1">
        <v>45228</v>
      </c>
      <c r="E4012" s="1">
        <v>45250</v>
      </c>
      <c r="F4012" t="s">
        <v>15</v>
      </c>
      <c r="G4012" t="s">
        <v>28</v>
      </c>
      <c r="H4012" t="s">
        <v>38</v>
      </c>
      <c r="I4012">
        <v>99213</v>
      </c>
      <c r="J4012">
        <v>1841.07</v>
      </c>
      <c r="K4012">
        <v>0</v>
      </c>
      <c r="L4012" t="s">
        <v>60</v>
      </c>
      <c r="M4012" t="s">
        <v>80</v>
      </c>
      <c r="N4012" s="2">
        <f t="shared" si="62"/>
        <v>1</v>
      </c>
      <c r="O4012">
        <f>DATEDIF(Table1[[#This Row],[Submission_Date]],Table1[[#This Row],[Decision_Date]],"D")</f>
        <v>22</v>
      </c>
      <c r="P4012">
        <f>Table1[[#This Row],[Claim_Amount]]-Table1[[#This Row],[Paid_Amount]]</f>
        <v>1841.07</v>
      </c>
    </row>
    <row r="4013" spans="1:16" x14ac:dyDescent="0.3">
      <c r="A4013" t="s">
        <v>7157</v>
      </c>
      <c r="B4013" t="s">
        <v>7158</v>
      </c>
      <c r="C4013" s="1">
        <v>45399</v>
      </c>
      <c r="D4013" s="1">
        <v>45416</v>
      </c>
      <c r="E4013" s="1">
        <v>45465</v>
      </c>
      <c r="F4013" t="s">
        <v>15</v>
      </c>
      <c r="G4013" t="s">
        <v>28</v>
      </c>
      <c r="H4013" t="s">
        <v>55</v>
      </c>
      <c r="I4013">
        <v>27130</v>
      </c>
      <c r="J4013">
        <v>587.30999999999995</v>
      </c>
      <c r="K4013">
        <v>466.41</v>
      </c>
      <c r="L4013" t="s">
        <v>18</v>
      </c>
      <c r="M4013" t="s">
        <v>19</v>
      </c>
      <c r="N4013" s="2">
        <f t="shared" si="62"/>
        <v>0</v>
      </c>
      <c r="O4013">
        <f>DATEDIF(Table1[[#This Row],[Submission_Date]],Table1[[#This Row],[Decision_Date]],"D")</f>
        <v>49</v>
      </c>
      <c r="P4013">
        <f>Table1[[#This Row],[Claim_Amount]]-Table1[[#This Row],[Paid_Amount]]</f>
        <v>120.89999999999992</v>
      </c>
    </row>
    <row r="4014" spans="1:16" x14ac:dyDescent="0.3">
      <c r="A4014" t="s">
        <v>7159</v>
      </c>
      <c r="B4014" t="s">
        <v>2482</v>
      </c>
      <c r="C4014" s="1">
        <v>45022</v>
      </c>
      <c r="D4014" s="1">
        <v>45049</v>
      </c>
      <c r="E4014" s="1">
        <v>45088</v>
      </c>
      <c r="F4014" t="s">
        <v>72</v>
      </c>
      <c r="G4014" t="s">
        <v>34</v>
      </c>
      <c r="H4014" t="s">
        <v>29</v>
      </c>
      <c r="I4014">
        <v>66984</v>
      </c>
      <c r="J4014">
        <v>822.22</v>
      </c>
      <c r="K4014">
        <v>667.38</v>
      </c>
      <c r="L4014" t="s">
        <v>18</v>
      </c>
      <c r="M4014" t="s">
        <v>19</v>
      </c>
      <c r="N4014" s="2">
        <f t="shared" si="62"/>
        <v>0</v>
      </c>
      <c r="O4014">
        <f>DATEDIF(Table1[[#This Row],[Submission_Date]],Table1[[#This Row],[Decision_Date]],"D")</f>
        <v>39</v>
      </c>
      <c r="P4014">
        <f>Table1[[#This Row],[Claim_Amount]]-Table1[[#This Row],[Paid_Amount]]</f>
        <v>154.84000000000003</v>
      </c>
    </row>
    <row r="4015" spans="1:16" x14ac:dyDescent="0.3">
      <c r="A4015" t="s">
        <v>7160</v>
      </c>
      <c r="B4015" t="s">
        <v>7161</v>
      </c>
      <c r="C4015" s="1">
        <v>45640</v>
      </c>
      <c r="D4015" s="1">
        <v>45662</v>
      </c>
      <c r="E4015" s="1">
        <v>45719</v>
      </c>
      <c r="F4015" t="s">
        <v>33</v>
      </c>
      <c r="G4015" t="s">
        <v>23</v>
      </c>
      <c r="H4015" t="s">
        <v>29</v>
      </c>
      <c r="I4015">
        <v>45378</v>
      </c>
      <c r="J4015">
        <v>2119.52</v>
      </c>
      <c r="K4015">
        <v>1657.57</v>
      </c>
      <c r="L4015" t="s">
        <v>18</v>
      </c>
      <c r="M4015" t="s">
        <v>19</v>
      </c>
      <c r="N4015" s="2">
        <f t="shared" si="62"/>
        <v>0</v>
      </c>
      <c r="O4015">
        <f>DATEDIF(Table1[[#This Row],[Submission_Date]],Table1[[#This Row],[Decision_Date]],"D")</f>
        <v>57</v>
      </c>
      <c r="P4015">
        <f>Table1[[#This Row],[Claim_Amount]]-Table1[[#This Row],[Paid_Amount]]</f>
        <v>461.95000000000005</v>
      </c>
    </row>
    <row r="4016" spans="1:16" x14ac:dyDescent="0.3">
      <c r="A4016" t="s">
        <v>7162</v>
      </c>
      <c r="B4016" t="s">
        <v>3533</v>
      </c>
      <c r="C4016" s="1">
        <v>45644</v>
      </c>
      <c r="D4016" s="1">
        <v>45674</v>
      </c>
      <c r="E4016" s="1">
        <v>45695</v>
      </c>
      <c r="F4016" t="s">
        <v>106</v>
      </c>
      <c r="G4016" t="s">
        <v>23</v>
      </c>
      <c r="H4016" t="s">
        <v>24</v>
      </c>
      <c r="I4016">
        <v>27447</v>
      </c>
      <c r="J4016">
        <v>1697.22</v>
      </c>
      <c r="K4016">
        <v>0</v>
      </c>
      <c r="L4016" t="s">
        <v>60</v>
      </c>
      <c r="M4016" t="s">
        <v>101</v>
      </c>
      <c r="N4016" s="2">
        <f t="shared" si="62"/>
        <v>1</v>
      </c>
      <c r="O4016">
        <f>DATEDIF(Table1[[#This Row],[Submission_Date]],Table1[[#This Row],[Decision_Date]],"D")</f>
        <v>21</v>
      </c>
      <c r="P4016">
        <f>Table1[[#This Row],[Claim_Amount]]-Table1[[#This Row],[Paid_Amount]]</f>
        <v>1697.22</v>
      </c>
    </row>
    <row r="4017" spans="1:16" x14ac:dyDescent="0.3">
      <c r="A4017" t="s">
        <v>7163</v>
      </c>
      <c r="B4017" t="s">
        <v>7164</v>
      </c>
      <c r="C4017" s="1">
        <v>45424</v>
      </c>
      <c r="D4017" s="1">
        <v>45440</v>
      </c>
      <c r="E4017" s="1">
        <v>45458</v>
      </c>
      <c r="F4017" t="s">
        <v>106</v>
      </c>
      <c r="G4017" t="s">
        <v>28</v>
      </c>
      <c r="H4017" t="s">
        <v>52</v>
      </c>
      <c r="I4017">
        <v>99215</v>
      </c>
      <c r="J4017">
        <v>1137.6300000000001</v>
      </c>
      <c r="K4017">
        <v>938.23</v>
      </c>
      <c r="L4017" t="s">
        <v>18</v>
      </c>
      <c r="M4017" t="s">
        <v>19</v>
      </c>
      <c r="N4017" s="2">
        <f t="shared" si="62"/>
        <v>0</v>
      </c>
      <c r="O4017">
        <f>DATEDIF(Table1[[#This Row],[Submission_Date]],Table1[[#This Row],[Decision_Date]],"D")</f>
        <v>18</v>
      </c>
      <c r="P4017">
        <f>Table1[[#This Row],[Claim_Amount]]-Table1[[#This Row],[Paid_Amount]]</f>
        <v>199.40000000000009</v>
      </c>
    </row>
    <row r="4018" spans="1:16" x14ac:dyDescent="0.3">
      <c r="A4018" t="s">
        <v>7165</v>
      </c>
      <c r="B4018" t="s">
        <v>7166</v>
      </c>
      <c r="C4018" s="1">
        <v>45226</v>
      </c>
      <c r="D4018" s="1">
        <v>45233</v>
      </c>
      <c r="E4018" s="1">
        <v>45274</v>
      </c>
      <c r="F4018" t="s">
        <v>48</v>
      </c>
      <c r="G4018" t="s">
        <v>16</v>
      </c>
      <c r="H4018" t="s">
        <v>45</v>
      </c>
      <c r="I4018">
        <v>63047</v>
      </c>
      <c r="J4018">
        <v>1230.69</v>
      </c>
      <c r="K4018">
        <v>1005.66</v>
      </c>
      <c r="L4018" t="s">
        <v>18</v>
      </c>
      <c r="M4018" t="s">
        <v>19</v>
      </c>
      <c r="N4018" s="2">
        <f t="shared" si="62"/>
        <v>0</v>
      </c>
      <c r="O4018">
        <f>DATEDIF(Table1[[#This Row],[Submission_Date]],Table1[[#This Row],[Decision_Date]],"D")</f>
        <v>41</v>
      </c>
      <c r="P4018">
        <f>Table1[[#This Row],[Claim_Amount]]-Table1[[#This Row],[Paid_Amount]]</f>
        <v>225.03000000000009</v>
      </c>
    </row>
    <row r="4019" spans="1:16" x14ac:dyDescent="0.3">
      <c r="A4019" t="s">
        <v>7167</v>
      </c>
      <c r="B4019" t="s">
        <v>4299</v>
      </c>
      <c r="C4019" s="1">
        <v>45069</v>
      </c>
      <c r="D4019" s="1">
        <v>45078</v>
      </c>
      <c r="E4019" s="1">
        <v>45110</v>
      </c>
      <c r="F4019" t="s">
        <v>106</v>
      </c>
      <c r="G4019" t="s">
        <v>79</v>
      </c>
      <c r="H4019" t="s">
        <v>35</v>
      </c>
      <c r="I4019">
        <v>66984</v>
      </c>
      <c r="J4019">
        <v>3155.6</v>
      </c>
      <c r="K4019">
        <v>0</v>
      </c>
      <c r="L4019" t="s">
        <v>30</v>
      </c>
      <c r="M4019" t="s">
        <v>19</v>
      </c>
      <c r="N4019" s="2">
        <f t="shared" si="62"/>
        <v>0</v>
      </c>
      <c r="O4019">
        <f>DATEDIF(Table1[[#This Row],[Submission_Date]],Table1[[#This Row],[Decision_Date]],"D")</f>
        <v>32</v>
      </c>
      <c r="P4019">
        <f>Table1[[#This Row],[Claim_Amount]]-Table1[[#This Row],[Paid_Amount]]</f>
        <v>3155.6</v>
      </c>
    </row>
    <row r="4020" spans="1:16" x14ac:dyDescent="0.3">
      <c r="A4020" t="s">
        <v>7168</v>
      </c>
      <c r="B4020" t="s">
        <v>7169</v>
      </c>
      <c r="C4020" s="1">
        <v>45323</v>
      </c>
      <c r="D4020" s="1">
        <v>45325</v>
      </c>
      <c r="E4020" s="1">
        <v>45376</v>
      </c>
      <c r="F4020" t="s">
        <v>44</v>
      </c>
      <c r="G4020" t="s">
        <v>41</v>
      </c>
      <c r="H4020" t="s">
        <v>45</v>
      </c>
      <c r="I4020">
        <v>45378</v>
      </c>
      <c r="J4020">
        <v>1194.93</v>
      </c>
      <c r="K4020">
        <v>1056.8</v>
      </c>
      <c r="L4020" t="s">
        <v>18</v>
      </c>
      <c r="M4020" t="s">
        <v>19</v>
      </c>
      <c r="N4020" s="2">
        <f t="shared" si="62"/>
        <v>0</v>
      </c>
      <c r="O4020">
        <f>DATEDIF(Table1[[#This Row],[Submission_Date]],Table1[[#This Row],[Decision_Date]],"D")</f>
        <v>51</v>
      </c>
      <c r="P4020">
        <f>Table1[[#This Row],[Claim_Amount]]-Table1[[#This Row],[Paid_Amount]]</f>
        <v>138.13000000000011</v>
      </c>
    </row>
    <row r="4021" spans="1:16" x14ac:dyDescent="0.3">
      <c r="A4021" t="s">
        <v>7170</v>
      </c>
      <c r="B4021" t="s">
        <v>7171</v>
      </c>
      <c r="C4021" s="1">
        <v>45297</v>
      </c>
      <c r="D4021" s="1">
        <v>45309</v>
      </c>
      <c r="E4021" s="1">
        <v>45361</v>
      </c>
      <c r="F4021" t="s">
        <v>22</v>
      </c>
      <c r="G4021" t="s">
        <v>23</v>
      </c>
      <c r="H4021" t="s">
        <v>52</v>
      </c>
      <c r="I4021">
        <v>71046</v>
      </c>
      <c r="J4021">
        <v>1685.01</v>
      </c>
      <c r="K4021">
        <v>0</v>
      </c>
      <c r="L4021" t="s">
        <v>60</v>
      </c>
      <c r="M4021" t="s">
        <v>61</v>
      </c>
      <c r="N4021" s="2">
        <f t="shared" si="62"/>
        <v>1</v>
      </c>
      <c r="O4021">
        <f>DATEDIF(Table1[[#This Row],[Submission_Date]],Table1[[#This Row],[Decision_Date]],"D")</f>
        <v>52</v>
      </c>
      <c r="P4021">
        <f>Table1[[#This Row],[Claim_Amount]]-Table1[[#This Row],[Paid_Amount]]</f>
        <v>1685.01</v>
      </c>
    </row>
    <row r="4022" spans="1:16" x14ac:dyDescent="0.3">
      <c r="A4022" t="s">
        <v>7172</v>
      </c>
      <c r="B4022" t="s">
        <v>7173</v>
      </c>
      <c r="C4022" s="1">
        <v>45484</v>
      </c>
      <c r="D4022" s="1">
        <v>45492</v>
      </c>
      <c r="E4022" s="1">
        <v>45541</v>
      </c>
      <c r="F4022" t="s">
        <v>48</v>
      </c>
      <c r="G4022" t="s">
        <v>28</v>
      </c>
      <c r="H4022" t="s">
        <v>24</v>
      </c>
      <c r="I4022">
        <v>92928</v>
      </c>
      <c r="J4022">
        <v>10259.4</v>
      </c>
      <c r="K4022">
        <v>0</v>
      </c>
      <c r="L4022" t="s">
        <v>60</v>
      </c>
      <c r="M4022" t="s">
        <v>447</v>
      </c>
      <c r="N4022" s="2">
        <f t="shared" si="62"/>
        <v>1</v>
      </c>
      <c r="O4022">
        <f>DATEDIF(Table1[[#This Row],[Submission_Date]],Table1[[#This Row],[Decision_Date]],"D")</f>
        <v>49</v>
      </c>
      <c r="P4022">
        <f>Table1[[#This Row],[Claim_Amount]]-Table1[[#This Row],[Paid_Amount]]</f>
        <v>10259.4</v>
      </c>
    </row>
    <row r="4023" spans="1:16" x14ac:dyDescent="0.3">
      <c r="A4023" t="s">
        <v>7174</v>
      </c>
      <c r="B4023" t="s">
        <v>1837</v>
      </c>
      <c r="C4023" s="1">
        <v>45484</v>
      </c>
      <c r="D4023" s="1">
        <v>45502</v>
      </c>
      <c r="E4023" s="1">
        <v>45553</v>
      </c>
      <c r="F4023" t="s">
        <v>72</v>
      </c>
      <c r="G4023" t="s">
        <v>34</v>
      </c>
      <c r="H4023" t="s">
        <v>24</v>
      </c>
      <c r="I4023">
        <v>66984</v>
      </c>
      <c r="J4023">
        <v>578.86</v>
      </c>
      <c r="K4023">
        <v>467.71</v>
      </c>
      <c r="L4023" t="s">
        <v>18</v>
      </c>
      <c r="M4023" t="s">
        <v>19</v>
      </c>
      <c r="N4023" s="2">
        <f t="shared" si="62"/>
        <v>0</v>
      </c>
      <c r="O4023">
        <f>DATEDIF(Table1[[#This Row],[Submission_Date]],Table1[[#This Row],[Decision_Date]],"D")</f>
        <v>51</v>
      </c>
      <c r="P4023">
        <f>Table1[[#This Row],[Claim_Amount]]-Table1[[#This Row],[Paid_Amount]]</f>
        <v>111.15000000000003</v>
      </c>
    </row>
    <row r="4024" spans="1:16" x14ac:dyDescent="0.3">
      <c r="A4024" t="s">
        <v>7175</v>
      </c>
      <c r="B4024" t="s">
        <v>7176</v>
      </c>
      <c r="C4024" s="1">
        <v>45232</v>
      </c>
      <c r="D4024" s="1">
        <v>45245</v>
      </c>
      <c r="E4024" s="1">
        <v>45253</v>
      </c>
      <c r="F4024" t="s">
        <v>48</v>
      </c>
      <c r="G4024" t="s">
        <v>34</v>
      </c>
      <c r="H4024" t="s">
        <v>45</v>
      </c>
      <c r="I4024">
        <v>70553</v>
      </c>
      <c r="J4024">
        <v>410.97</v>
      </c>
      <c r="K4024">
        <v>382.91</v>
      </c>
      <c r="L4024" t="s">
        <v>18</v>
      </c>
      <c r="M4024" t="s">
        <v>19</v>
      </c>
      <c r="N4024" s="2">
        <f t="shared" si="62"/>
        <v>0</v>
      </c>
      <c r="O4024">
        <f>DATEDIF(Table1[[#This Row],[Submission_Date]],Table1[[#This Row],[Decision_Date]],"D")</f>
        <v>8</v>
      </c>
      <c r="P4024">
        <f>Table1[[#This Row],[Claim_Amount]]-Table1[[#This Row],[Paid_Amount]]</f>
        <v>28.060000000000002</v>
      </c>
    </row>
    <row r="4025" spans="1:16" x14ac:dyDescent="0.3">
      <c r="A4025" t="s">
        <v>7177</v>
      </c>
      <c r="B4025" t="s">
        <v>1430</v>
      </c>
      <c r="C4025" s="1">
        <v>44981</v>
      </c>
      <c r="D4025" s="1">
        <v>45011</v>
      </c>
      <c r="E4025" s="1">
        <v>45054</v>
      </c>
      <c r="F4025" t="s">
        <v>27</v>
      </c>
      <c r="G4025" t="s">
        <v>16</v>
      </c>
      <c r="H4025" t="s">
        <v>49</v>
      </c>
      <c r="I4025">
        <v>90837</v>
      </c>
      <c r="J4025">
        <v>3384.2</v>
      </c>
      <c r="K4025">
        <v>0</v>
      </c>
      <c r="L4025" t="s">
        <v>60</v>
      </c>
      <c r="M4025" t="s">
        <v>153</v>
      </c>
      <c r="N4025" s="2">
        <f t="shared" si="62"/>
        <v>1</v>
      </c>
      <c r="O4025">
        <f>DATEDIF(Table1[[#This Row],[Submission_Date]],Table1[[#This Row],[Decision_Date]],"D")</f>
        <v>43</v>
      </c>
      <c r="P4025">
        <f>Table1[[#This Row],[Claim_Amount]]-Table1[[#This Row],[Paid_Amount]]</f>
        <v>3384.2</v>
      </c>
    </row>
    <row r="4026" spans="1:16" x14ac:dyDescent="0.3">
      <c r="A4026" t="s">
        <v>7178</v>
      </c>
      <c r="B4026" t="s">
        <v>7179</v>
      </c>
      <c r="C4026" s="1">
        <v>45344</v>
      </c>
      <c r="D4026" s="1">
        <v>45360</v>
      </c>
      <c r="E4026" s="1">
        <v>45402</v>
      </c>
      <c r="F4026" t="s">
        <v>106</v>
      </c>
      <c r="G4026" t="s">
        <v>16</v>
      </c>
      <c r="H4026" t="s">
        <v>38</v>
      </c>
      <c r="I4026">
        <v>43239</v>
      </c>
      <c r="J4026">
        <v>1050.57</v>
      </c>
      <c r="K4026">
        <v>819.1</v>
      </c>
      <c r="L4026" t="s">
        <v>18</v>
      </c>
      <c r="M4026" t="s">
        <v>19</v>
      </c>
      <c r="N4026" s="2">
        <f t="shared" si="62"/>
        <v>0</v>
      </c>
      <c r="O4026">
        <f>DATEDIF(Table1[[#This Row],[Submission_Date]],Table1[[#This Row],[Decision_Date]],"D")</f>
        <v>42</v>
      </c>
      <c r="P4026">
        <f>Table1[[#This Row],[Claim_Amount]]-Table1[[#This Row],[Paid_Amount]]</f>
        <v>231.46999999999991</v>
      </c>
    </row>
    <row r="4027" spans="1:16" x14ac:dyDescent="0.3">
      <c r="A4027" t="s">
        <v>7180</v>
      </c>
      <c r="B4027" t="s">
        <v>1611</v>
      </c>
      <c r="C4027" s="1">
        <v>45372</v>
      </c>
      <c r="D4027" s="1">
        <v>45395</v>
      </c>
      <c r="E4027" s="1">
        <v>45424</v>
      </c>
      <c r="F4027" t="s">
        <v>44</v>
      </c>
      <c r="G4027" t="s">
        <v>41</v>
      </c>
      <c r="H4027" t="s">
        <v>45</v>
      </c>
      <c r="I4027">
        <v>99214</v>
      </c>
      <c r="J4027">
        <v>1401.66</v>
      </c>
      <c r="K4027">
        <v>1384.33</v>
      </c>
      <c r="L4027" t="s">
        <v>18</v>
      </c>
      <c r="M4027" t="s">
        <v>19</v>
      </c>
      <c r="N4027" s="2">
        <f t="shared" si="62"/>
        <v>0</v>
      </c>
      <c r="O4027">
        <f>DATEDIF(Table1[[#This Row],[Submission_Date]],Table1[[#This Row],[Decision_Date]],"D")</f>
        <v>29</v>
      </c>
      <c r="P4027">
        <f>Table1[[#This Row],[Claim_Amount]]-Table1[[#This Row],[Paid_Amount]]</f>
        <v>17.330000000000155</v>
      </c>
    </row>
    <row r="4028" spans="1:16" x14ac:dyDescent="0.3">
      <c r="A4028" t="s">
        <v>7181</v>
      </c>
      <c r="B4028" t="s">
        <v>6884</v>
      </c>
      <c r="C4028" s="1">
        <v>45013</v>
      </c>
      <c r="D4028" s="1">
        <v>45026</v>
      </c>
      <c r="E4028" s="1">
        <v>45075</v>
      </c>
      <c r="F4028" t="s">
        <v>27</v>
      </c>
      <c r="G4028" t="s">
        <v>34</v>
      </c>
      <c r="H4028" t="s">
        <v>49</v>
      </c>
      <c r="I4028">
        <v>93000</v>
      </c>
      <c r="J4028">
        <v>967.85</v>
      </c>
      <c r="K4028">
        <v>0</v>
      </c>
      <c r="L4028" t="s">
        <v>60</v>
      </c>
      <c r="M4028" t="s">
        <v>153</v>
      </c>
      <c r="N4028" s="2">
        <f t="shared" si="62"/>
        <v>1</v>
      </c>
      <c r="O4028">
        <f>DATEDIF(Table1[[#This Row],[Submission_Date]],Table1[[#This Row],[Decision_Date]],"D")</f>
        <v>49</v>
      </c>
      <c r="P4028">
        <f>Table1[[#This Row],[Claim_Amount]]-Table1[[#This Row],[Paid_Amount]]</f>
        <v>967.85</v>
      </c>
    </row>
    <row r="4029" spans="1:16" x14ac:dyDescent="0.3">
      <c r="A4029" t="s">
        <v>7182</v>
      </c>
      <c r="B4029" t="s">
        <v>5162</v>
      </c>
      <c r="C4029" s="1">
        <v>45080</v>
      </c>
      <c r="D4029" s="1">
        <v>45095</v>
      </c>
      <c r="E4029" s="1">
        <v>45103</v>
      </c>
      <c r="F4029" t="s">
        <v>44</v>
      </c>
      <c r="G4029" t="s">
        <v>34</v>
      </c>
      <c r="H4029" t="s">
        <v>38</v>
      </c>
      <c r="I4029">
        <v>99215</v>
      </c>
      <c r="J4029">
        <v>1468.74</v>
      </c>
      <c r="K4029">
        <v>1237.06</v>
      </c>
      <c r="L4029" t="s">
        <v>18</v>
      </c>
      <c r="M4029" t="s">
        <v>19</v>
      </c>
      <c r="N4029" s="2">
        <f t="shared" si="62"/>
        <v>0</v>
      </c>
      <c r="O4029">
        <f>DATEDIF(Table1[[#This Row],[Submission_Date]],Table1[[#This Row],[Decision_Date]],"D")</f>
        <v>8</v>
      </c>
      <c r="P4029">
        <f>Table1[[#This Row],[Claim_Amount]]-Table1[[#This Row],[Paid_Amount]]</f>
        <v>231.68000000000006</v>
      </c>
    </row>
    <row r="4030" spans="1:16" x14ac:dyDescent="0.3">
      <c r="A4030" t="s">
        <v>7183</v>
      </c>
      <c r="B4030" t="s">
        <v>7173</v>
      </c>
      <c r="C4030" s="1">
        <v>45203</v>
      </c>
      <c r="D4030" s="1">
        <v>45218</v>
      </c>
      <c r="E4030" s="1">
        <v>45273</v>
      </c>
      <c r="F4030" t="s">
        <v>48</v>
      </c>
      <c r="G4030" t="s">
        <v>41</v>
      </c>
      <c r="H4030" t="s">
        <v>17</v>
      </c>
      <c r="I4030">
        <v>45378</v>
      </c>
      <c r="J4030">
        <v>6495.28</v>
      </c>
      <c r="K4030">
        <v>6363.86</v>
      </c>
      <c r="L4030" t="s">
        <v>18</v>
      </c>
      <c r="M4030" t="s">
        <v>19</v>
      </c>
      <c r="N4030" s="2">
        <f t="shared" si="62"/>
        <v>0</v>
      </c>
      <c r="O4030">
        <f>DATEDIF(Table1[[#This Row],[Submission_Date]],Table1[[#This Row],[Decision_Date]],"D")</f>
        <v>55</v>
      </c>
      <c r="P4030">
        <f>Table1[[#This Row],[Claim_Amount]]-Table1[[#This Row],[Paid_Amount]]</f>
        <v>131.42000000000007</v>
      </c>
    </row>
    <row r="4031" spans="1:16" x14ac:dyDescent="0.3">
      <c r="A4031" t="s">
        <v>7184</v>
      </c>
      <c r="B4031" t="s">
        <v>2037</v>
      </c>
      <c r="C4031" s="1">
        <v>45280</v>
      </c>
      <c r="D4031" s="1">
        <v>45310</v>
      </c>
      <c r="E4031" s="1">
        <v>45344</v>
      </c>
      <c r="F4031" t="s">
        <v>48</v>
      </c>
      <c r="G4031" t="s">
        <v>16</v>
      </c>
      <c r="H4031" t="s">
        <v>29</v>
      </c>
      <c r="I4031">
        <v>27447</v>
      </c>
      <c r="J4031">
        <v>3434.76</v>
      </c>
      <c r="K4031">
        <v>0</v>
      </c>
      <c r="L4031" t="s">
        <v>60</v>
      </c>
      <c r="M4031" t="s">
        <v>61</v>
      </c>
      <c r="N4031" s="2">
        <f t="shared" si="62"/>
        <v>1</v>
      </c>
      <c r="O4031">
        <f>DATEDIF(Table1[[#This Row],[Submission_Date]],Table1[[#This Row],[Decision_Date]],"D")</f>
        <v>34</v>
      </c>
      <c r="P4031">
        <f>Table1[[#This Row],[Claim_Amount]]-Table1[[#This Row],[Paid_Amount]]</f>
        <v>3434.76</v>
      </c>
    </row>
    <row r="4032" spans="1:16" x14ac:dyDescent="0.3">
      <c r="A4032" t="s">
        <v>7185</v>
      </c>
      <c r="B4032" t="s">
        <v>7186</v>
      </c>
      <c r="C4032" s="1">
        <v>44953</v>
      </c>
      <c r="D4032" s="1">
        <v>44954</v>
      </c>
      <c r="E4032" s="1">
        <v>44996</v>
      </c>
      <c r="F4032" t="s">
        <v>27</v>
      </c>
      <c r="G4032" t="s">
        <v>28</v>
      </c>
      <c r="H4032" t="s">
        <v>52</v>
      </c>
      <c r="I4032">
        <v>99215</v>
      </c>
      <c r="J4032">
        <v>3603.93</v>
      </c>
      <c r="K4032">
        <v>0</v>
      </c>
      <c r="L4032" t="s">
        <v>30</v>
      </c>
      <c r="M4032" t="s">
        <v>19</v>
      </c>
      <c r="N4032" s="2">
        <f t="shared" si="62"/>
        <v>0</v>
      </c>
      <c r="O4032">
        <f>DATEDIF(Table1[[#This Row],[Submission_Date]],Table1[[#This Row],[Decision_Date]],"D")</f>
        <v>42</v>
      </c>
      <c r="P4032">
        <f>Table1[[#This Row],[Claim_Amount]]-Table1[[#This Row],[Paid_Amount]]</f>
        <v>3603.93</v>
      </c>
    </row>
    <row r="4033" spans="1:16" x14ac:dyDescent="0.3">
      <c r="A4033" t="s">
        <v>7187</v>
      </c>
      <c r="B4033" t="s">
        <v>934</v>
      </c>
      <c r="C4033" s="1">
        <v>45012</v>
      </c>
      <c r="D4033" s="1">
        <v>45034</v>
      </c>
      <c r="E4033" s="1">
        <v>45051</v>
      </c>
      <c r="F4033" t="s">
        <v>44</v>
      </c>
      <c r="G4033" t="s">
        <v>79</v>
      </c>
      <c r="H4033" t="s">
        <v>24</v>
      </c>
      <c r="I4033">
        <v>92928</v>
      </c>
      <c r="J4033">
        <v>582.32000000000005</v>
      </c>
      <c r="K4033">
        <v>546.42999999999995</v>
      </c>
      <c r="L4033" t="s">
        <v>18</v>
      </c>
      <c r="M4033" t="s">
        <v>19</v>
      </c>
      <c r="N4033" s="2">
        <f t="shared" si="62"/>
        <v>0</v>
      </c>
      <c r="O4033">
        <f>DATEDIF(Table1[[#This Row],[Submission_Date]],Table1[[#This Row],[Decision_Date]],"D")</f>
        <v>17</v>
      </c>
      <c r="P4033">
        <f>Table1[[#This Row],[Claim_Amount]]-Table1[[#This Row],[Paid_Amount]]</f>
        <v>35.8900000000001</v>
      </c>
    </row>
    <row r="4034" spans="1:16" x14ac:dyDescent="0.3">
      <c r="A4034" t="s">
        <v>7188</v>
      </c>
      <c r="B4034" t="s">
        <v>7189</v>
      </c>
      <c r="C4034" s="1">
        <v>44998</v>
      </c>
      <c r="D4034" s="1">
        <v>45005</v>
      </c>
      <c r="E4034" s="1">
        <v>45047</v>
      </c>
      <c r="F4034" t="s">
        <v>33</v>
      </c>
      <c r="G4034" t="s">
        <v>16</v>
      </c>
      <c r="H4034" t="s">
        <v>45</v>
      </c>
      <c r="I4034">
        <v>27130</v>
      </c>
      <c r="J4034">
        <v>719.87</v>
      </c>
      <c r="K4034">
        <v>657.26</v>
      </c>
      <c r="L4034" t="s">
        <v>18</v>
      </c>
      <c r="M4034" t="s">
        <v>19</v>
      </c>
      <c r="N4034" s="2">
        <f t="shared" si="62"/>
        <v>0</v>
      </c>
      <c r="O4034">
        <f>DATEDIF(Table1[[#This Row],[Submission_Date]],Table1[[#This Row],[Decision_Date]],"D")</f>
        <v>42</v>
      </c>
      <c r="P4034">
        <f>Table1[[#This Row],[Claim_Amount]]-Table1[[#This Row],[Paid_Amount]]</f>
        <v>62.610000000000014</v>
      </c>
    </row>
    <row r="4035" spans="1:16" x14ac:dyDescent="0.3">
      <c r="A4035" t="s">
        <v>7190</v>
      </c>
      <c r="B4035" t="s">
        <v>7191</v>
      </c>
      <c r="C4035" s="1">
        <v>45370</v>
      </c>
      <c r="D4035" s="1">
        <v>45398</v>
      </c>
      <c r="E4035" s="1">
        <v>45458</v>
      </c>
      <c r="F4035" t="s">
        <v>48</v>
      </c>
      <c r="G4035" t="s">
        <v>28</v>
      </c>
      <c r="H4035" t="s">
        <v>45</v>
      </c>
      <c r="I4035">
        <v>70553</v>
      </c>
      <c r="J4035">
        <v>186.56</v>
      </c>
      <c r="K4035">
        <v>168.08</v>
      </c>
      <c r="L4035" t="s">
        <v>18</v>
      </c>
      <c r="M4035" t="s">
        <v>19</v>
      </c>
      <c r="N4035" s="2">
        <f t="shared" ref="N4035:N4098" si="63">IF(L4035="Denied",1,0)</f>
        <v>0</v>
      </c>
      <c r="O4035">
        <f>DATEDIF(Table1[[#This Row],[Submission_Date]],Table1[[#This Row],[Decision_Date]],"D")</f>
        <v>60</v>
      </c>
      <c r="P4035">
        <f>Table1[[#This Row],[Claim_Amount]]-Table1[[#This Row],[Paid_Amount]]</f>
        <v>18.47999999999999</v>
      </c>
    </row>
    <row r="4036" spans="1:16" x14ac:dyDescent="0.3">
      <c r="A4036" t="s">
        <v>7192</v>
      </c>
      <c r="B4036" t="s">
        <v>7193</v>
      </c>
      <c r="C4036" s="1">
        <v>45611</v>
      </c>
      <c r="D4036" s="1">
        <v>45627</v>
      </c>
      <c r="E4036" s="1">
        <v>45637</v>
      </c>
      <c r="F4036" t="s">
        <v>44</v>
      </c>
      <c r="G4036" t="s">
        <v>16</v>
      </c>
      <c r="H4036" t="s">
        <v>55</v>
      </c>
      <c r="I4036">
        <v>66984</v>
      </c>
      <c r="J4036">
        <v>946.24</v>
      </c>
      <c r="K4036">
        <v>0</v>
      </c>
      <c r="L4036" t="s">
        <v>30</v>
      </c>
      <c r="M4036" t="s">
        <v>19</v>
      </c>
      <c r="N4036" s="2">
        <f t="shared" si="63"/>
        <v>0</v>
      </c>
      <c r="O4036">
        <f>DATEDIF(Table1[[#This Row],[Submission_Date]],Table1[[#This Row],[Decision_Date]],"D")</f>
        <v>10</v>
      </c>
      <c r="P4036">
        <f>Table1[[#This Row],[Claim_Amount]]-Table1[[#This Row],[Paid_Amount]]</f>
        <v>946.24</v>
      </c>
    </row>
    <row r="4037" spans="1:16" x14ac:dyDescent="0.3">
      <c r="A4037" t="s">
        <v>7194</v>
      </c>
      <c r="B4037" t="s">
        <v>6197</v>
      </c>
      <c r="C4037" s="1">
        <v>44965</v>
      </c>
      <c r="D4037" s="1">
        <v>44994</v>
      </c>
      <c r="E4037" s="1">
        <v>44999</v>
      </c>
      <c r="F4037" t="s">
        <v>72</v>
      </c>
      <c r="G4037" t="s">
        <v>41</v>
      </c>
      <c r="H4037" t="s">
        <v>38</v>
      </c>
      <c r="I4037">
        <v>99213</v>
      </c>
      <c r="J4037">
        <v>3886.88</v>
      </c>
      <c r="K4037">
        <v>0</v>
      </c>
      <c r="L4037" t="s">
        <v>30</v>
      </c>
      <c r="M4037" t="s">
        <v>19</v>
      </c>
      <c r="N4037" s="2">
        <f t="shared" si="63"/>
        <v>0</v>
      </c>
      <c r="O4037">
        <f>DATEDIF(Table1[[#This Row],[Submission_Date]],Table1[[#This Row],[Decision_Date]],"D")</f>
        <v>5</v>
      </c>
      <c r="P4037">
        <f>Table1[[#This Row],[Claim_Amount]]-Table1[[#This Row],[Paid_Amount]]</f>
        <v>3886.88</v>
      </c>
    </row>
    <row r="4038" spans="1:16" x14ac:dyDescent="0.3">
      <c r="A4038" t="s">
        <v>7195</v>
      </c>
      <c r="B4038" t="s">
        <v>4836</v>
      </c>
      <c r="C4038" s="1">
        <v>45029</v>
      </c>
      <c r="D4038" s="1">
        <v>45050</v>
      </c>
      <c r="E4038" s="1">
        <v>45077</v>
      </c>
      <c r="F4038" t="s">
        <v>44</v>
      </c>
      <c r="G4038" t="s">
        <v>79</v>
      </c>
      <c r="H4038" t="s">
        <v>35</v>
      </c>
      <c r="I4038">
        <v>43239</v>
      </c>
      <c r="J4038">
        <v>2734.1</v>
      </c>
      <c r="K4038">
        <v>2380.6</v>
      </c>
      <c r="L4038" t="s">
        <v>18</v>
      </c>
      <c r="M4038" t="s">
        <v>19</v>
      </c>
      <c r="N4038" s="2">
        <f t="shared" si="63"/>
        <v>0</v>
      </c>
      <c r="O4038">
        <f>DATEDIF(Table1[[#This Row],[Submission_Date]],Table1[[#This Row],[Decision_Date]],"D")</f>
        <v>27</v>
      </c>
      <c r="P4038">
        <f>Table1[[#This Row],[Claim_Amount]]-Table1[[#This Row],[Paid_Amount]]</f>
        <v>353.5</v>
      </c>
    </row>
    <row r="4039" spans="1:16" x14ac:dyDescent="0.3">
      <c r="A4039" t="s">
        <v>7196</v>
      </c>
      <c r="B4039" t="s">
        <v>7197</v>
      </c>
      <c r="C4039" s="1">
        <v>45087</v>
      </c>
      <c r="D4039" s="1">
        <v>45114</v>
      </c>
      <c r="E4039" s="1">
        <v>45125</v>
      </c>
      <c r="F4039" t="s">
        <v>15</v>
      </c>
      <c r="G4039" t="s">
        <v>79</v>
      </c>
      <c r="H4039" t="s">
        <v>55</v>
      </c>
      <c r="I4039">
        <v>63047</v>
      </c>
      <c r="J4039">
        <v>1514.42</v>
      </c>
      <c r="K4039">
        <v>1484.92</v>
      </c>
      <c r="L4039" t="s">
        <v>18</v>
      </c>
      <c r="M4039" t="s">
        <v>19</v>
      </c>
      <c r="N4039" s="2">
        <f t="shared" si="63"/>
        <v>0</v>
      </c>
      <c r="O4039">
        <f>DATEDIF(Table1[[#This Row],[Submission_Date]],Table1[[#This Row],[Decision_Date]],"D")</f>
        <v>11</v>
      </c>
      <c r="P4039">
        <f>Table1[[#This Row],[Claim_Amount]]-Table1[[#This Row],[Paid_Amount]]</f>
        <v>29.5</v>
      </c>
    </row>
    <row r="4040" spans="1:16" x14ac:dyDescent="0.3">
      <c r="A4040" t="s">
        <v>7198</v>
      </c>
      <c r="B4040" t="s">
        <v>7199</v>
      </c>
      <c r="C4040" s="1">
        <v>45579</v>
      </c>
      <c r="D4040" s="1">
        <v>45586</v>
      </c>
      <c r="E4040" s="1">
        <v>45613</v>
      </c>
      <c r="F4040" t="s">
        <v>72</v>
      </c>
      <c r="G4040" t="s">
        <v>23</v>
      </c>
      <c r="H4040" t="s">
        <v>17</v>
      </c>
      <c r="I4040">
        <v>63047</v>
      </c>
      <c r="J4040">
        <v>1776.07</v>
      </c>
      <c r="K4040">
        <v>0</v>
      </c>
      <c r="L4040" t="s">
        <v>60</v>
      </c>
      <c r="M4040" t="s">
        <v>101</v>
      </c>
      <c r="N4040" s="2">
        <f t="shared" si="63"/>
        <v>1</v>
      </c>
      <c r="O4040">
        <f>DATEDIF(Table1[[#This Row],[Submission_Date]],Table1[[#This Row],[Decision_Date]],"D")</f>
        <v>27</v>
      </c>
      <c r="P4040">
        <f>Table1[[#This Row],[Claim_Amount]]-Table1[[#This Row],[Paid_Amount]]</f>
        <v>1776.07</v>
      </c>
    </row>
    <row r="4041" spans="1:16" x14ac:dyDescent="0.3">
      <c r="A4041" t="s">
        <v>7200</v>
      </c>
      <c r="B4041" t="s">
        <v>7201</v>
      </c>
      <c r="C4041" s="1">
        <v>45203</v>
      </c>
      <c r="D4041" s="1">
        <v>45218</v>
      </c>
      <c r="E4041" s="1">
        <v>45263</v>
      </c>
      <c r="F4041" t="s">
        <v>72</v>
      </c>
      <c r="G4041" t="s">
        <v>79</v>
      </c>
      <c r="H4041" t="s">
        <v>87</v>
      </c>
      <c r="I4041">
        <v>99213</v>
      </c>
      <c r="J4041">
        <v>1041.99</v>
      </c>
      <c r="K4041">
        <v>0</v>
      </c>
      <c r="L4041" t="s">
        <v>30</v>
      </c>
      <c r="M4041" t="s">
        <v>19</v>
      </c>
      <c r="N4041" s="2">
        <f t="shared" si="63"/>
        <v>0</v>
      </c>
      <c r="O4041">
        <f>DATEDIF(Table1[[#This Row],[Submission_Date]],Table1[[#This Row],[Decision_Date]],"D")</f>
        <v>45</v>
      </c>
      <c r="P4041">
        <f>Table1[[#This Row],[Claim_Amount]]-Table1[[#This Row],[Paid_Amount]]</f>
        <v>1041.99</v>
      </c>
    </row>
    <row r="4042" spans="1:16" x14ac:dyDescent="0.3">
      <c r="A4042" t="s">
        <v>7202</v>
      </c>
      <c r="B4042" t="s">
        <v>7203</v>
      </c>
      <c r="C4042" s="1">
        <v>45647</v>
      </c>
      <c r="D4042" s="1">
        <v>45666</v>
      </c>
      <c r="E4042" s="1">
        <v>45672</v>
      </c>
      <c r="F4042" t="s">
        <v>15</v>
      </c>
      <c r="G4042" t="s">
        <v>23</v>
      </c>
      <c r="H4042" t="s">
        <v>55</v>
      </c>
      <c r="I4042">
        <v>99213</v>
      </c>
      <c r="J4042">
        <v>2129.85</v>
      </c>
      <c r="K4042">
        <v>0</v>
      </c>
      <c r="L4042" t="s">
        <v>60</v>
      </c>
      <c r="M4042" t="s">
        <v>153</v>
      </c>
      <c r="N4042" s="2">
        <f t="shared" si="63"/>
        <v>1</v>
      </c>
      <c r="O4042">
        <f>DATEDIF(Table1[[#This Row],[Submission_Date]],Table1[[#This Row],[Decision_Date]],"D")</f>
        <v>6</v>
      </c>
      <c r="P4042">
        <f>Table1[[#This Row],[Claim_Amount]]-Table1[[#This Row],[Paid_Amount]]</f>
        <v>2129.85</v>
      </c>
    </row>
    <row r="4043" spans="1:16" x14ac:dyDescent="0.3">
      <c r="A4043" t="s">
        <v>7204</v>
      </c>
      <c r="B4043" t="s">
        <v>7205</v>
      </c>
      <c r="C4043" s="1">
        <v>45044</v>
      </c>
      <c r="D4043" s="1">
        <v>45071</v>
      </c>
      <c r="E4043" s="1">
        <v>45123</v>
      </c>
      <c r="F4043" t="s">
        <v>72</v>
      </c>
      <c r="G4043" t="s">
        <v>23</v>
      </c>
      <c r="H4043" t="s">
        <v>45</v>
      </c>
      <c r="I4043">
        <v>66984</v>
      </c>
      <c r="J4043">
        <v>3336.58</v>
      </c>
      <c r="K4043">
        <v>2722.51</v>
      </c>
      <c r="L4043" t="s">
        <v>18</v>
      </c>
      <c r="M4043" t="s">
        <v>19</v>
      </c>
      <c r="N4043" s="2">
        <f t="shared" si="63"/>
        <v>0</v>
      </c>
      <c r="O4043">
        <f>DATEDIF(Table1[[#This Row],[Submission_Date]],Table1[[#This Row],[Decision_Date]],"D")</f>
        <v>52</v>
      </c>
      <c r="P4043">
        <f>Table1[[#This Row],[Claim_Amount]]-Table1[[#This Row],[Paid_Amount]]</f>
        <v>614.06999999999971</v>
      </c>
    </row>
    <row r="4044" spans="1:16" x14ac:dyDescent="0.3">
      <c r="A4044" t="s">
        <v>7206</v>
      </c>
      <c r="B4044" t="s">
        <v>7207</v>
      </c>
      <c r="C4044" s="1">
        <v>45494</v>
      </c>
      <c r="D4044" s="1">
        <v>45507</v>
      </c>
      <c r="E4044" s="1">
        <v>45541</v>
      </c>
      <c r="F4044" t="s">
        <v>48</v>
      </c>
      <c r="G4044" t="s">
        <v>16</v>
      </c>
      <c r="H4044" t="s">
        <v>49</v>
      </c>
      <c r="I4044">
        <v>27447</v>
      </c>
      <c r="J4044">
        <v>496.35</v>
      </c>
      <c r="K4044">
        <v>389.17</v>
      </c>
      <c r="L4044" t="s">
        <v>18</v>
      </c>
      <c r="M4044" t="s">
        <v>19</v>
      </c>
      <c r="N4044" s="2">
        <f t="shared" si="63"/>
        <v>0</v>
      </c>
      <c r="O4044">
        <f>DATEDIF(Table1[[#This Row],[Submission_Date]],Table1[[#This Row],[Decision_Date]],"D")</f>
        <v>34</v>
      </c>
      <c r="P4044">
        <f>Table1[[#This Row],[Claim_Amount]]-Table1[[#This Row],[Paid_Amount]]</f>
        <v>107.18</v>
      </c>
    </row>
    <row r="4045" spans="1:16" x14ac:dyDescent="0.3">
      <c r="A4045" t="s">
        <v>7208</v>
      </c>
      <c r="B4045" t="s">
        <v>7209</v>
      </c>
      <c r="C4045" s="1">
        <v>45034</v>
      </c>
      <c r="D4045" s="1">
        <v>45064</v>
      </c>
      <c r="E4045" s="1">
        <v>45073</v>
      </c>
      <c r="F4045" t="s">
        <v>15</v>
      </c>
      <c r="G4045" t="s">
        <v>16</v>
      </c>
      <c r="H4045" t="s">
        <v>55</v>
      </c>
      <c r="I4045">
        <v>43239</v>
      </c>
      <c r="J4045">
        <v>2297.8200000000002</v>
      </c>
      <c r="K4045">
        <v>2035.72</v>
      </c>
      <c r="L4045" t="s">
        <v>18</v>
      </c>
      <c r="M4045" t="s">
        <v>19</v>
      </c>
      <c r="N4045" s="2">
        <f t="shared" si="63"/>
        <v>0</v>
      </c>
      <c r="O4045">
        <f>DATEDIF(Table1[[#This Row],[Submission_Date]],Table1[[#This Row],[Decision_Date]],"D")</f>
        <v>9</v>
      </c>
      <c r="P4045">
        <f>Table1[[#This Row],[Claim_Amount]]-Table1[[#This Row],[Paid_Amount]]</f>
        <v>262.10000000000014</v>
      </c>
    </row>
    <row r="4046" spans="1:16" x14ac:dyDescent="0.3">
      <c r="A4046" t="s">
        <v>7210</v>
      </c>
      <c r="B4046" t="s">
        <v>7176</v>
      </c>
      <c r="C4046" s="1">
        <v>45030</v>
      </c>
      <c r="D4046" s="1">
        <v>45046</v>
      </c>
      <c r="E4046" s="1">
        <v>45091</v>
      </c>
      <c r="F4046" t="s">
        <v>27</v>
      </c>
      <c r="G4046" t="s">
        <v>16</v>
      </c>
      <c r="H4046" t="s">
        <v>38</v>
      </c>
      <c r="I4046">
        <v>99214</v>
      </c>
      <c r="J4046">
        <v>3812.15</v>
      </c>
      <c r="K4046">
        <v>0</v>
      </c>
      <c r="L4046" t="s">
        <v>60</v>
      </c>
      <c r="M4046" t="s">
        <v>153</v>
      </c>
      <c r="N4046" s="2">
        <f t="shared" si="63"/>
        <v>1</v>
      </c>
      <c r="O4046">
        <f>DATEDIF(Table1[[#This Row],[Submission_Date]],Table1[[#This Row],[Decision_Date]],"D")</f>
        <v>45</v>
      </c>
      <c r="P4046">
        <f>Table1[[#This Row],[Claim_Amount]]-Table1[[#This Row],[Paid_Amount]]</f>
        <v>3812.15</v>
      </c>
    </row>
    <row r="4047" spans="1:16" x14ac:dyDescent="0.3">
      <c r="A4047" t="s">
        <v>7211</v>
      </c>
      <c r="B4047" t="s">
        <v>243</v>
      </c>
      <c r="C4047" s="1">
        <v>45634</v>
      </c>
      <c r="D4047" s="1">
        <v>45661</v>
      </c>
      <c r="E4047" s="1">
        <v>45721</v>
      </c>
      <c r="F4047" t="s">
        <v>48</v>
      </c>
      <c r="G4047" t="s">
        <v>23</v>
      </c>
      <c r="H4047" t="s">
        <v>52</v>
      </c>
      <c r="I4047">
        <v>43239</v>
      </c>
      <c r="J4047">
        <v>1297.1400000000001</v>
      </c>
      <c r="K4047">
        <v>1012.06</v>
      </c>
      <c r="L4047" t="s">
        <v>18</v>
      </c>
      <c r="M4047" t="s">
        <v>19</v>
      </c>
      <c r="N4047" s="2">
        <f t="shared" si="63"/>
        <v>0</v>
      </c>
      <c r="O4047">
        <f>DATEDIF(Table1[[#This Row],[Submission_Date]],Table1[[#This Row],[Decision_Date]],"D")</f>
        <v>60</v>
      </c>
      <c r="P4047">
        <f>Table1[[#This Row],[Claim_Amount]]-Table1[[#This Row],[Paid_Amount]]</f>
        <v>285.08000000000015</v>
      </c>
    </row>
    <row r="4048" spans="1:16" x14ac:dyDescent="0.3">
      <c r="A4048" t="s">
        <v>7212</v>
      </c>
      <c r="B4048" t="s">
        <v>684</v>
      </c>
      <c r="C4048" s="1">
        <v>45346</v>
      </c>
      <c r="D4048" s="1">
        <v>45351</v>
      </c>
      <c r="E4048" s="1">
        <v>45359</v>
      </c>
      <c r="F4048" t="s">
        <v>22</v>
      </c>
      <c r="G4048" t="s">
        <v>16</v>
      </c>
      <c r="H4048" t="s">
        <v>38</v>
      </c>
      <c r="I4048">
        <v>90837</v>
      </c>
      <c r="J4048">
        <v>3167.06</v>
      </c>
      <c r="K4048">
        <v>2630.44</v>
      </c>
      <c r="L4048" t="s">
        <v>18</v>
      </c>
      <c r="M4048" t="s">
        <v>19</v>
      </c>
      <c r="N4048" s="2">
        <f t="shared" si="63"/>
        <v>0</v>
      </c>
      <c r="O4048">
        <f>DATEDIF(Table1[[#This Row],[Submission_Date]],Table1[[#This Row],[Decision_Date]],"D")</f>
        <v>8</v>
      </c>
      <c r="P4048">
        <f>Table1[[#This Row],[Claim_Amount]]-Table1[[#This Row],[Paid_Amount]]</f>
        <v>536.61999999999989</v>
      </c>
    </row>
    <row r="4049" spans="1:16" x14ac:dyDescent="0.3">
      <c r="A4049" t="s">
        <v>7213</v>
      </c>
      <c r="B4049" t="s">
        <v>7214</v>
      </c>
      <c r="C4049" s="1">
        <v>44981</v>
      </c>
      <c r="D4049" s="1">
        <v>44999</v>
      </c>
      <c r="E4049" s="1">
        <v>45037</v>
      </c>
      <c r="F4049" t="s">
        <v>48</v>
      </c>
      <c r="G4049" t="s">
        <v>23</v>
      </c>
      <c r="H4049" t="s">
        <v>24</v>
      </c>
      <c r="I4049">
        <v>90837</v>
      </c>
      <c r="J4049">
        <v>17183.82</v>
      </c>
      <c r="K4049">
        <v>14823.06</v>
      </c>
      <c r="L4049" t="s">
        <v>18</v>
      </c>
      <c r="M4049" t="s">
        <v>19</v>
      </c>
      <c r="N4049" s="2">
        <f t="shared" si="63"/>
        <v>0</v>
      </c>
      <c r="O4049">
        <f>DATEDIF(Table1[[#This Row],[Submission_Date]],Table1[[#This Row],[Decision_Date]],"D")</f>
        <v>38</v>
      </c>
      <c r="P4049">
        <f>Table1[[#This Row],[Claim_Amount]]-Table1[[#This Row],[Paid_Amount]]</f>
        <v>2360.7600000000002</v>
      </c>
    </row>
    <row r="4050" spans="1:16" x14ac:dyDescent="0.3">
      <c r="A4050" t="s">
        <v>7215</v>
      </c>
      <c r="B4050" t="s">
        <v>7216</v>
      </c>
      <c r="C4050" s="1">
        <v>45394</v>
      </c>
      <c r="D4050" s="1">
        <v>45421</v>
      </c>
      <c r="E4050" s="1">
        <v>45478</v>
      </c>
      <c r="F4050" t="s">
        <v>15</v>
      </c>
      <c r="G4050" t="s">
        <v>23</v>
      </c>
      <c r="H4050" t="s">
        <v>29</v>
      </c>
      <c r="I4050">
        <v>70553</v>
      </c>
      <c r="J4050">
        <v>1663.24</v>
      </c>
      <c r="K4050">
        <v>1626.49</v>
      </c>
      <c r="L4050" t="s">
        <v>18</v>
      </c>
      <c r="M4050" t="s">
        <v>19</v>
      </c>
      <c r="N4050" s="2">
        <f t="shared" si="63"/>
        <v>0</v>
      </c>
      <c r="O4050">
        <f>DATEDIF(Table1[[#This Row],[Submission_Date]],Table1[[#This Row],[Decision_Date]],"D")</f>
        <v>57</v>
      </c>
      <c r="P4050">
        <f>Table1[[#This Row],[Claim_Amount]]-Table1[[#This Row],[Paid_Amount]]</f>
        <v>36.75</v>
      </c>
    </row>
    <row r="4051" spans="1:16" x14ac:dyDescent="0.3">
      <c r="A4051" t="s">
        <v>7217</v>
      </c>
      <c r="B4051" t="s">
        <v>7218</v>
      </c>
      <c r="C4051" s="1">
        <v>45333</v>
      </c>
      <c r="D4051" s="1">
        <v>45335</v>
      </c>
      <c r="E4051" s="1">
        <v>45344</v>
      </c>
      <c r="F4051" t="s">
        <v>22</v>
      </c>
      <c r="G4051" t="s">
        <v>41</v>
      </c>
      <c r="H4051" t="s">
        <v>45</v>
      </c>
      <c r="I4051">
        <v>99215</v>
      </c>
      <c r="J4051">
        <v>2476.61</v>
      </c>
      <c r="K4051">
        <v>2119.6799999999998</v>
      </c>
      <c r="L4051" t="s">
        <v>18</v>
      </c>
      <c r="M4051" t="s">
        <v>19</v>
      </c>
      <c r="N4051" s="2">
        <f t="shared" si="63"/>
        <v>0</v>
      </c>
      <c r="O4051">
        <f>DATEDIF(Table1[[#This Row],[Submission_Date]],Table1[[#This Row],[Decision_Date]],"D")</f>
        <v>9</v>
      </c>
      <c r="P4051">
        <f>Table1[[#This Row],[Claim_Amount]]-Table1[[#This Row],[Paid_Amount]]</f>
        <v>356.93000000000029</v>
      </c>
    </row>
    <row r="4052" spans="1:16" x14ac:dyDescent="0.3">
      <c r="A4052" t="s">
        <v>7219</v>
      </c>
      <c r="B4052" t="s">
        <v>6167</v>
      </c>
      <c r="C4052" s="1">
        <v>45109</v>
      </c>
      <c r="D4052" s="1">
        <v>45116</v>
      </c>
      <c r="E4052" s="1">
        <v>45147</v>
      </c>
      <c r="F4052" t="s">
        <v>33</v>
      </c>
      <c r="G4052" t="s">
        <v>16</v>
      </c>
      <c r="H4052" t="s">
        <v>38</v>
      </c>
      <c r="I4052">
        <v>93000</v>
      </c>
      <c r="J4052">
        <v>1001.8</v>
      </c>
      <c r="K4052">
        <v>0</v>
      </c>
      <c r="L4052" t="s">
        <v>60</v>
      </c>
      <c r="M4052" t="s">
        <v>153</v>
      </c>
      <c r="N4052" s="2">
        <f t="shared" si="63"/>
        <v>1</v>
      </c>
      <c r="O4052">
        <f>DATEDIF(Table1[[#This Row],[Submission_Date]],Table1[[#This Row],[Decision_Date]],"D")</f>
        <v>31</v>
      </c>
      <c r="P4052">
        <f>Table1[[#This Row],[Claim_Amount]]-Table1[[#This Row],[Paid_Amount]]</f>
        <v>1001.8</v>
      </c>
    </row>
    <row r="4053" spans="1:16" x14ac:dyDescent="0.3">
      <c r="A4053" t="s">
        <v>7220</v>
      </c>
      <c r="B4053" t="s">
        <v>1450</v>
      </c>
      <c r="C4053" s="1">
        <v>45030</v>
      </c>
      <c r="D4053" s="1">
        <v>45044</v>
      </c>
      <c r="E4053" s="1">
        <v>45097</v>
      </c>
      <c r="F4053" t="s">
        <v>72</v>
      </c>
      <c r="G4053" t="s">
        <v>23</v>
      </c>
      <c r="H4053" t="s">
        <v>49</v>
      </c>
      <c r="I4053">
        <v>45378</v>
      </c>
      <c r="J4053">
        <v>2090.17</v>
      </c>
      <c r="K4053">
        <v>1748.57</v>
      </c>
      <c r="L4053" t="s">
        <v>18</v>
      </c>
      <c r="M4053" t="s">
        <v>19</v>
      </c>
      <c r="N4053" s="2">
        <f t="shared" si="63"/>
        <v>0</v>
      </c>
      <c r="O4053">
        <f>DATEDIF(Table1[[#This Row],[Submission_Date]],Table1[[#This Row],[Decision_Date]],"D")</f>
        <v>53</v>
      </c>
      <c r="P4053">
        <f>Table1[[#This Row],[Claim_Amount]]-Table1[[#This Row],[Paid_Amount]]</f>
        <v>341.60000000000014</v>
      </c>
    </row>
    <row r="4054" spans="1:16" x14ac:dyDescent="0.3">
      <c r="A4054" t="s">
        <v>7221</v>
      </c>
      <c r="B4054" t="s">
        <v>7222</v>
      </c>
      <c r="C4054" s="1">
        <v>44950</v>
      </c>
      <c r="D4054" s="1">
        <v>44965</v>
      </c>
      <c r="E4054" s="1">
        <v>45022</v>
      </c>
      <c r="F4054" t="s">
        <v>44</v>
      </c>
      <c r="G4054" t="s">
        <v>23</v>
      </c>
      <c r="H4054" t="s">
        <v>17</v>
      </c>
      <c r="I4054">
        <v>70553</v>
      </c>
      <c r="J4054">
        <v>2612.9</v>
      </c>
      <c r="K4054">
        <v>2425.56</v>
      </c>
      <c r="L4054" t="s">
        <v>18</v>
      </c>
      <c r="M4054" t="s">
        <v>19</v>
      </c>
      <c r="N4054" s="2">
        <f t="shared" si="63"/>
        <v>0</v>
      </c>
      <c r="O4054">
        <f>DATEDIF(Table1[[#This Row],[Submission_Date]],Table1[[#This Row],[Decision_Date]],"D")</f>
        <v>57</v>
      </c>
      <c r="P4054">
        <f>Table1[[#This Row],[Claim_Amount]]-Table1[[#This Row],[Paid_Amount]]</f>
        <v>187.34000000000015</v>
      </c>
    </row>
    <row r="4055" spans="1:16" x14ac:dyDescent="0.3">
      <c r="A4055" t="s">
        <v>7223</v>
      </c>
      <c r="B4055" t="s">
        <v>3359</v>
      </c>
      <c r="C4055" s="1">
        <v>45525</v>
      </c>
      <c r="D4055" s="1">
        <v>45554</v>
      </c>
      <c r="E4055" s="1">
        <v>45611</v>
      </c>
      <c r="F4055" t="s">
        <v>27</v>
      </c>
      <c r="G4055" t="s">
        <v>23</v>
      </c>
      <c r="H4055" t="s">
        <v>55</v>
      </c>
      <c r="I4055">
        <v>99214</v>
      </c>
      <c r="J4055">
        <v>2113.02</v>
      </c>
      <c r="K4055">
        <v>1639.46</v>
      </c>
      <c r="L4055" t="s">
        <v>18</v>
      </c>
      <c r="M4055" t="s">
        <v>19</v>
      </c>
      <c r="N4055" s="2">
        <f t="shared" si="63"/>
        <v>0</v>
      </c>
      <c r="O4055">
        <f>DATEDIF(Table1[[#This Row],[Submission_Date]],Table1[[#This Row],[Decision_Date]],"D")</f>
        <v>57</v>
      </c>
      <c r="P4055">
        <f>Table1[[#This Row],[Claim_Amount]]-Table1[[#This Row],[Paid_Amount]]</f>
        <v>473.55999999999995</v>
      </c>
    </row>
    <row r="4056" spans="1:16" x14ac:dyDescent="0.3">
      <c r="A4056" t="s">
        <v>7224</v>
      </c>
      <c r="B4056" t="s">
        <v>2298</v>
      </c>
      <c r="C4056" s="1">
        <v>45336</v>
      </c>
      <c r="D4056" s="1">
        <v>45340</v>
      </c>
      <c r="E4056" s="1">
        <v>45368</v>
      </c>
      <c r="F4056" t="s">
        <v>33</v>
      </c>
      <c r="G4056" t="s">
        <v>79</v>
      </c>
      <c r="H4056" t="s">
        <v>45</v>
      </c>
      <c r="I4056">
        <v>71046</v>
      </c>
      <c r="J4056">
        <v>799.71</v>
      </c>
      <c r="K4056">
        <v>685.51</v>
      </c>
      <c r="L4056" t="s">
        <v>18</v>
      </c>
      <c r="M4056" t="s">
        <v>19</v>
      </c>
      <c r="N4056" s="2">
        <f t="shared" si="63"/>
        <v>0</v>
      </c>
      <c r="O4056">
        <f>DATEDIF(Table1[[#This Row],[Submission_Date]],Table1[[#This Row],[Decision_Date]],"D")</f>
        <v>28</v>
      </c>
      <c r="P4056">
        <f>Table1[[#This Row],[Claim_Amount]]-Table1[[#This Row],[Paid_Amount]]</f>
        <v>114.20000000000005</v>
      </c>
    </row>
    <row r="4057" spans="1:16" x14ac:dyDescent="0.3">
      <c r="A4057" t="s">
        <v>7225</v>
      </c>
      <c r="B4057" t="s">
        <v>7226</v>
      </c>
      <c r="C4057" s="1">
        <v>45552</v>
      </c>
      <c r="D4057" s="1">
        <v>45575</v>
      </c>
      <c r="E4057" s="1">
        <v>45592</v>
      </c>
      <c r="F4057" t="s">
        <v>72</v>
      </c>
      <c r="G4057" t="s">
        <v>41</v>
      </c>
      <c r="H4057" t="s">
        <v>45</v>
      </c>
      <c r="I4057">
        <v>43239</v>
      </c>
      <c r="J4057">
        <v>2132.58</v>
      </c>
      <c r="K4057">
        <v>1691.82</v>
      </c>
      <c r="L4057" t="s">
        <v>18</v>
      </c>
      <c r="M4057" t="s">
        <v>19</v>
      </c>
      <c r="N4057" s="2">
        <f t="shared" si="63"/>
        <v>0</v>
      </c>
      <c r="O4057">
        <f>DATEDIF(Table1[[#This Row],[Submission_Date]],Table1[[#This Row],[Decision_Date]],"D")</f>
        <v>17</v>
      </c>
      <c r="P4057">
        <f>Table1[[#This Row],[Claim_Amount]]-Table1[[#This Row],[Paid_Amount]]</f>
        <v>440.76</v>
      </c>
    </row>
    <row r="4058" spans="1:16" x14ac:dyDescent="0.3">
      <c r="A4058" t="s">
        <v>7227</v>
      </c>
      <c r="B4058" t="s">
        <v>7228</v>
      </c>
      <c r="C4058" s="1">
        <v>45591</v>
      </c>
      <c r="D4058" s="1">
        <v>45610</v>
      </c>
      <c r="E4058" s="1">
        <v>45659</v>
      </c>
      <c r="F4058" t="s">
        <v>22</v>
      </c>
      <c r="G4058" t="s">
        <v>16</v>
      </c>
      <c r="H4058" t="s">
        <v>38</v>
      </c>
      <c r="I4058">
        <v>66984</v>
      </c>
      <c r="J4058">
        <v>5824.08</v>
      </c>
      <c r="K4058">
        <v>0</v>
      </c>
      <c r="L4058" t="s">
        <v>60</v>
      </c>
      <c r="M4058" t="s">
        <v>447</v>
      </c>
      <c r="N4058" s="2">
        <f t="shared" si="63"/>
        <v>1</v>
      </c>
      <c r="O4058">
        <f>DATEDIF(Table1[[#This Row],[Submission_Date]],Table1[[#This Row],[Decision_Date]],"D")</f>
        <v>49</v>
      </c>
      <c r="P4058">
        <f>Table1[[#This Row],[Claim_Amount]]-Table1[[#This Row],[Paid_Amount]]</f>
        <v>5824.08</v>
      </c>
    </row>
    <row r="4059" spans="1:16" x14ac:dyDescent="0.3">
      <c r="A4059" t="s">
        <v>7229</v>
      </c>
      <c r="B4059" t="s">
        <v>1095</v>
      </c>
      <c r="C4059" s="1">
        <v>45093</v>
      </c>
      <c r="D4059" s="1">
        <v>45123</v>
      </c>
      <c r="E4059" s="1">
        <v>45183</v>
      </c>
      <c r="F4059" t="s">
        <v>48</v>
      </c>
      <c r="G4059" t="s">
        <v>28</v>
      </c>
      <c r="H4059" t="s">
        <v>87</v>
      </c>
      <c r="I4059">
        <v>43239</v>
      </c>
      <c r="J4059">
        <v>2588.69</v>
      </c>
      <c r="K4059">
        <v>1958.52</v>
      </c>
      <c r="L4059" t="s">
        <v>18</v>
      </c>
      <c r="M4059" t="s">
        <v>19</v>
      </c>
      <c r="N4059" s="2">
        <f t="shared" si="63"/>
        <v>0</v>
      </c>
      <c r="O4059">
        <f>DATEDIF(Table1[[#This Row],[Submission_Date]],Table1[[#This Row],[Decision_Date]],"D")</f>
        <v>60</v>
      </c>
      <c r="P4059">
        <f>Table1[[#This Row],[Claim_Amount]]-Table1[[#This Row],[Paid_Amount]]</f>
        <v>630.17000000000007</v>
      </c>
    </row>
    <row r="4060" spans="1:16" x14ac:dyDescent="0.3">
      <c r="A4060" t="s">
        <v>7230</v>
      </c>
      <c r="B4060" t="s">
        <v>3445</v>
      </c>
      <c r="C4060" s="1">
        <v>45345</v>
      </c>
      <c r="D4060" s="1">
        <v>45364</v>
      </c>
      <c r="E4060" s="1">
        <v>45390</v>
      </c>
      <c r="F4060" t="s">
        <v>27</v>
      </c>
      <c r="G4060" t="s">
        <v>16</v>
      </c>
      <c r="H4060" t="s">
        <v>38</v>
      </c>
      <c r="I4060">
        <v>92928</v>
      </c>
      <c r="J4060">
        <v>3903.35</v>
      </c>
      <c r="K4060">
        <v>3117.99</v>
      </c>
      <c r="L4060" t="s">
        <v>18</v>
      </c>
      <c r="M4060" t="s">
        <v>19</v>
      </c>
      <c r="N4060" s="2">
        <f t="shared" si="63"/>
        <v>0</v>
      </c>
      <c r="O4060">
        <f>DATEDIF(Table1[[#This Row],[Submission_Date]],Table1[[#This Row],[Decision_Date]],"D")</f>
        <v>26</v>
      </c>
      <c r="P4060">
        <f>Table1[[#This Row],[Claim_Amount]]-Table1[[#This Row],[Paid_Amount]]</f>
        <v>785.36000000000013</v>
      </c>
    </row>
    <row r="4061" spans="1:16" x14ac:dyDescent="0.3">
      <c r="A4061" t="s">
        <v>7231</v>
      </c>
      <c r="B4061" t="s">
        <v>7232</v>
      </c>
      <c r="C4061" s="1">
        <v>45112</v>
      </c>
      <c r="D4061" s="1">
        <v>45131</v>
      </c>
      <c r="E4061" s="1">
        <v>45172</v>
      </c>
      <c r="F4061" t="s">
        <v>44</v>
      </c>
      <c r="G4061" t="s">
        <v>28</v>
      </c>
      <c r="H4061" t="s">
        <v>29</v>
      </c>
      <c r="I4061">
        <v>92928</v>
      </c>
      <c r="J4061">
        <v>1495.76</v>
      </c>
      <c r="K4061">
        <v>1433.22</v>
      </c>
      <c r="L4061" t="s">
        <v>18</v>
      </c>
      <c r="M4061" t="s">
        <v>19</v>
      </c>
      <c r="N4061" s="2">
        <f t="shared" si="63"/>
        <v>0</v>
      </c>
      <c r="O4061">
        <f>DATEDIF(Table1[[#This Row],[Submission_Date]],Table1[[#This Row],[Decision_Date]],"D")</f>
        <v>41</v>
      </c>
      <c r="P4061">
        <f>Table1[[#This Row],[Claim_Amount]]-Table1[[#This Row],[Paid_Amount]]</f>
        <v>62.539999999999964</v>
      </c>
    </row>
    <row r="4062" spans="1:16" x14ac:dyDescent="0.3">
      <c r="A4062" t="s">
        <v>7233</v>
      </c>
      <c r="B4062" t="s">
        <v>7234</v>
      </c>
      <c r="C4062" s="1">
        <v>45021</v>
      </c>
      <c r="D4062" s="1">
        <v>45030</v>
      </c>
      <c r="E4062" s="1">
        <v>45080</v>
      </c>
      <c r="F4062" t="s">
        <v>72</v>
      </c>
      <c r="G4062" t="s">
        <v>79</v>
      </c>
      <c r="H4062" t="s">
        <v>87</v>
      </c>
      <c r="I4062">
        <v>71046</v>
      </c>
      <c r="J4062">
        <v>3294.21</v>
      </c>
      <c r="K4062">
        <v>0</v>
      </c>
      <c r="L4062" t="s">
        <v>60</v>
      </c>
      <c r="M4062" t="s">
        <v>61</v>
      </c>
      <c r="N4062" s="2">
        <f t="shared" si="63"/>
        <v>1</v>
      </c>
      <c r="O4062">
        <f>DATEDIF(Table1[[#This Row],[Submission_Date]],Table1[[#This Row],[Decision_Date]],"D")</f>
        <v>50</v>
      </c>
      <c r="P4062">
        <f>Table1[[#This Row],[Claim_Amount]]-Table1[[#This Row],[Paid_Amount]]</f>
        <v>3294.21</v>
      </c>
    </row>
    <row r="4063" spans="1:16" x14ac:dyDescent="0.3">
      <c r="A4063" t="s">
        <v>7235</v>
      </c>
      <c r="B4063" t="s">
        <v>2002</v>
      </c>
      <c r="C4063" s="1">
        <v>45312</v>
      </c>
      <c r="D4063" s="1">
        <v>45334</v>
      </c>
      <c r="E4063" s="1">
        <v>45381</v>
      </c>
      <c r="F4063" t="s">
        <v>15</v>
      </c>
      <c r="G4063" t="s">
        <v>23</v>
      </c>
      <c r="H4063" t="s">
        <v>45</v>
      </c>
      <c r="I4063">
        <v>80053</v>
      </c>
      <c r="J4063">
        <v>2260.66</v>
      </c>
      <c r="K4063">
        <v>1946.17</v>
      </c>
      <c r="L4063" t="s">
        <v>18</v>
      </c>
      <c r="M4063" t="s">
        <v>19</v>
      </c>
      <c r="N4063" s="2">
        <f t="shared" si="63"/>
        <v>0</v>
      </c>
      <c r="O4063">
        <f>DATEDIF(Table1[[#This Row],[Submission_Date]],Table1[[#This Row],[Decision_Date]],"D")</f>
        <v>47</v>
      </c>
      <c r="P4063">
        <f>Table1[[#This Row],[Claim_Amount]]-Table1[[#This Row],[Paid_Amount]]</f>
        <v>314.48999999999978</v>
      </c>
    </row>
    <row r="4064" spans="1:16" x14ac:dyDescent="0.3">
      <c r="A4064" t="s">
        <v>7236</v>
      </c>
      <c r="B4064" t="s">
        <v>3888</v>
      </c>
      <c r="C4064" s="1">
        <v>45501</v>
      </c>
      <c r="D4064" s="1">
        <v>45514</v>
      </c>
      <c r="E4064" s="1">
        <v>45553</v>
      </c>
      <c r="F4064" t="s">
        <v>44</v>
      </c>
      <c r="G4064" t="s">
        <v>23</v>
      </c>
      <c r="H4064" t="s">
        <v>49</v>
      </c>
      <c r="I4064">
        <v>43239</v>
      </c>
      <c r="J4064">
        <v>844.94</v>
      </c>
      <c r="K4064">
        <v>660.09</v>
      </c>
      <c r="L4064" t="s">
        <v>18</v>
      </c>
      <c r="M4064" t="s">
        <v>19</v>
      </c>
      <c r="N4064" s="2">
        <f t="shared" si="63"/>
        <v>0</v>
      </c>
      <c r="O4064">
        <f>DATEDIF(Table1[[#This Row],[Submission_Date]],Table1[[#This Row],[Decision_Date]],"D")</f>
        <v>39</v>
      </c>
      <c r="P4064">
        <f>Table1[[#This Row],[Claim_Amount]]-Table1[[#This Row],[Paid_Amount]]</f>
        <v>184.85000000000002</v>
      </c>
    </row>
    <row r="4065" spans="1:16" x14ac:dyDescent="0.3">
      <c r="A4065" t="s">
        <v>7237</v>
      </c>
      <c r="B4065" t="s">
        <v>7238</v>
      </c>
      <c r="C4065" s="1">
        <v>45204</v>
      </c>
      <c r="D4065" s="1">
        <v>45228</v>
      </c>
      <c r="E4065" s="1">
        <v>45256</v>
      </c>
      <c r="F4065" t="s">
        <v>72</v>
      </c>
      <c r="G4065" t="s">
        <v>16</v>
      </c>
      <c r="H4065" t="s">
        <v>87</v>
      </c>
      <c r="I4065">
        <v>66984</v>
      </c>
      <c r="J4065">
        <v>2332.7800000000002</v>
      </c>
      <c r="K4065">
        <v>2106.87</v>
      </c>
      <c r="L4065" t="s">
        <v>18</v>
      </c>
      <c r="M4065" t="s">
        <v>19</v>
      </c>
      <c r="N4065" s="2">
        <f t="shared" si="63"/>
        <v>0</v>
      </c>
      <c r="O4065">
        <f>DATEDIF(Table1[[#This Row],[Submission_Date]],Table1[[#This Row],[Decision_Date]],"D")</f>
        <v>28</v>
      </c>
      <c r="P4065">
        <f>Table1[[#This Row],[Claim_Amount]]-Table1[[#This Row],[Paid_Amount]]</f>
        <v>225.91000000000031</v>
      </c>
    </row>
    <row r="4066" spans="1:16" x14ac:dyDescent="0.3">
      <c r="A4066" t="s">
        <v>7239</v>
      </c>
      <c r="B4066" t="s">
        <v>7240</v>
      </c>
      <c r="C4066" s="1">
        <v>45407</v>
      </c>
      <c r="D4066" s="1">
        <v>45419</v>
      </c>
      <c r="E4066" s="1">
        <v>45470</v>
      </c>
      <c r="F4066" t="s">
        <v>44</v>
      </c>
      <c r="G4066" t="s">
        <v>79</v>
      </c>
      <c r="H4066" t="s">
        <v>29</v>
      </c>
      <c r="I4066">
        <v>45378</v>
      </c>
      <c r="J4066">
        <v>817.82</v>
      </c>
      <c r="K4066">
        <v>671.69</v>
      </c>
      <c r="L4066" t="s">
        <v>18</v>
      </c>
      <c r="M4066" t="s">
        <v>19</v>
      </c>
      <c r="N4066" s="2">
        <f t="shared" si="63"/>
        <v>0</v>
      </c>
      <c r="O4066">
        <f>DATEDIF(Table1[[#This Row],[Submission_Date]],Table1[[#This Row],[Decision_Date]],"D")</f>
        <v>51</v>
      </c>
      <c r="P4066">
        <f>Table1[[#This Row],[Claim_Amount]]-Table1[[#This Row],[Paid_Amount]]</f>
        <v>146.13</v>
      </c>
    </row>
    <row r="4067" spans="1:16" x14ac:dyDescent="0.3">
      <c r="A4067" t="s">
        <v>7241</v>
      </c>
      <c r="B4067" t="s">
        <v>5746</v>
      </c>
      <c r="C4067" s="1">
        <v>45111</v>
      </c>
      <c r="D4067" s="1">
        <v>45138</v>
      </c>
      <c r="E4067" s="1">
        <v>45185</v>
      </c>
      <c r="F4067" t="s">
        <v>27</v>
      </c>
      <c r="G4067" t="s">
        <v>28</v>
      </c>
      <c r="H4067" t="s">
        <v>55</v>
      </c>
      <c r="I4067">
        <v>63047</v>
      </c>
      <c r="J4067">
        <v>1089.74</v>
      </c>
      <c r="K4067">
        <v>1069.5899999999999</v>
      </c>
      <c r="L4067" t="s">
        <v>18</v>
      </c>
      <c r="M4067" t="s">
        <v>19</v>
      </c>
      <c r="N4067" s="2">
        <f t="shared" si="63"/>
        <v>0</v>
      </c>
      <c r="O4067">
        <f>DATEDIF(Table1[[#This Row],[Submission_Date]],Table1[[#This Row],[Decision_Date]],"D")</f>
        <v>47</v>
      </c>
      <c r="P4067">
        <f>Table1[[#This Row],[Claim_Amount]]-Table1[[#This Row],[Paid_Amount]]</f>
        <v>20.150000000000091</v>
      </c>
    </row>
    <row r="4068" spans="1:16" x14ac:dyDescent="0.3">
      <c r="A4068" t="s">
        <v>7242</v>
      </c>
      <c r="B4068" t="s">
        <v>7243</v>
      </c>
      <c r="C4068" s="1">
        <v>44946</v>
      </c>
      <c r="D4068" s="1">
        <v>44948</v>
      </c>
      <c r="E4068" s="1">
        <v>44957</v>
      </c>
      <c r="F4068" t="s">
        <v>44</v>
      </c>
      <c r="G4068" t="s">
        <v>23</v>
      </c>
      <c r="H4068" t="s">
        <v>38</v>
      </c>
      <c r="I4068">
        <v>66984</v>
      </c>
      <c r="J4068">
        <v>2103.7199999999998</v>
      </c>
      <c r="K4068">
        <v>1664.58</v>
      </c>
      <c r="L4068" t="s">
        <v>18</v>
      </c>
      <c r="M4068" t="s">
        <v>19</v>
      </c>
      <c r="N4068" s="2">
        <f t="shared" si="63"/>
        <v>0</v>
      </c>
      <c r="O4068">
        <f>DATEDIF(Table1[[#This Row],[Submission_Date]],Table1[[#This Row],[Decision_Date]],"D")</f>
        <v>9</v>
      </c>
      <c r="P4068">
        <f>Table1[[#This Row],[Claim_Amount]]-Table1[[#This Row],[Paid_Amount]]</f>
        <v>439.13999999999987</v>
      </c>
    </row>
    <row r="4069" spans="1:16" x14ac:dyDescent="0.3">
      <c r="A4069" t="s">
        <v>7244</v>
      </c>
      <c r="B4069" t="s">
        <v>3700</v>
      </c>
      <c r="C4069" s="1">
        <v>45087</v>
      </c>
      <c r="D4069" s="1">
        <v>45090</v>
      </c>
      <c r="E4069" s="1">
        <v>45144</v>
      </c>
      <c r="F4069" t="s">
        <v>106</v>
      </c>
      <c r="G4069" t="s">
        <v>79</v>
      </c>
      <c r="H4069" t="s">
        <v>55</v>
      </c>
      <c r="I4069">
        <v>93000</v>
      </c>
      <c r="J4069">
        <v>2293.41</v>
      </c>
      <c r="K4069">
        <v>2017.05</v>
      </c>
      <c r="L4069" t="s">
        <v>18</v>
      </c>
      <c r="M4069" t="s">
        <v>19</v>
      </c>
      <c r="N4069" s="2">
        <f t="shared" si="63"/>
        <v>0</v>
      </c>
      <c r="O4069">
        <f>DATEDIF(Table1[[#This Row],[Submission_Date]],Table1[[#This Row],[Decision_Date]],"D")</f>
        <v>54</v>
      </c>
      <c r="P4069">
        <f>Table1[[#This Row],[Claim_Amount]]-Table1[[#This Row],[Paid_Amount]]</f>
        <v>276.3599999999999</v>
      </c>
    </row>
    <row r="4070" spans="1:16" x14ac:dyDescent="0.3">
      <c r="A4070" t="s">
        <v>7245</v>
      </c>
      <c r="B4070" t="s">
        <v>7246</v>
      </c>
      <c r="C4070" s="1">
        <v>44975</v>
      </c>
      <c r="D4070" s="1">
        <v>44981</v>
      </c>
      <c r="E4070" s="1">
        <v>45009</v>
      </c>
      <c r="F4070" t="s">
        <v>27</v>
      </c>
      <c r="G4070" t="s">
        <v>79</v>
      </c>
      <c r="H4070" t="s">
        <v>52</v>
      </c>
      <c r="I4070">
        <v>90837</v>
      </c>
      <c r="J4070">
        <v>698.28</v>
      </c>
      <c r="K4070">
        <v>625.74</v>
      </c>
      <c r="L4070" t="s">
        <v>18</v>
      </c>
      <c r="M4070" t="s">
        <v>19</v>
      </c>
      <c r="N4070" s="2">
        <f t="shared" si="63"/>
        <v>0</v>
      </c>
      <c r="O4070">
        <f>DATEDIF(Table1[[#This Row],[Submission_Date]],Table1[[#This Row],[Decision_Date]],"D")</f>
        <v>28</v>
      </c>
      <c r="P4070">
        <f>Table1[[#This Row],[Claim_Amount]]-Table1[[#This Row],[Paid_Amount]]</f>
        <v>72.539999999999964</v>
      </c>
    </row>
    <row r="4071" spans="1:16" x14ac:dyDescent="0.3">
      <c r="A4071" t="s">
        <v>7247</v>
      </c>
      <c r="B4071" t="s">
        <v>7248</v>
      </c>
      <c r="C4071" s="1">
        <v>45315</v>
      </c>
      <c r="D4071" s="1">
        <v>45322</v>
      </c>
      <c r="E4071" s="1">
        <v>45368</v>
      </c>
      <c r="F4071" t="s">
        <v>106</v>
      </c>
      <c r="G4071" t="s">
        <v>79</v>
      </c>
      <c r="H4071" t="s">
        <v>29</v>
      </c>
      <c r="I4071">
        <v>99214</v>
      </c>
      <c r="J4071">
        <v>4201.47</v>
      </c>
      <c r="K4071">
        <v>3286.93</v>
      </c>
      <c r="L4071" t="s">
        <v>18</v>
      </c>
      <c r="M4071" t="s">
        <v>19</v>
      </c>
      <c r="N4071" s="2">
        <f t="shared" si="63"/>
        <v>0</v>
      </c>
      <c r="O4071">
        <f>DATEDIF(Table1[[#This Row],[Submission_Date]],Table1[[#This Row],[Decision_Date]],"D")</f>
        <v>46</v>
      </c>
      <c r="P4071">
        <f>Table1[[#This Row],[Claim_Amount]]-Table1[[#This Row],[Paid_Amount]]</f>
        <v>914.54000000000042</v>
      </c>
    </row>
    <row r="4072" spans="1:16" x14ac:dyDescent="0.3">
      <c r="A4072" t="s">
        <v>7249</v>
      </c>
      <c r="B4072" t="s">
        <v>7250</v>
      </c>
      <c r="C4072" s="1">
        <v>45126</v>
      </c>
      <c r="D4072" s="1">
        <v>45137</v>
      </c>
      <c r="E4072" s="1">
        <v>45154</v>
      </c>
      <c r="F4072" t="s">
        <v>27</v>
      </c>
      <c r="G4072" t="s">
        <v>23</v>
      </c>
      <c r="H4072" t="s">
        <v>35</v>
      </c>
      <c r="I4072">
        <v>99214</v>
      </c>
      <c r="J4072">
        <v>2857.22</v>
      </c>
      <c r="K4072">
        <v>0</v>
      </c>
      <c r="L4072" t="s">
        <v>60</v>
      </c>
      <c r="M4072" t="s">
        <v>153</v>
      </c>
      <c r="N4072" s="2">
        <f t="shared" si="63"/>
        <v>1</v>
      </c>
      <c r="O4072">
        <f>DATEDIF(Table1[[#This Row],[Submission_Date]],Table1[[#This Row],[Decision_Date]],"D")</f>
        <v>17</v>
      </c>
      <c r="P4072">
        <f>Table1[[#This Row],[Claim_Amount]]-Table1[[#This Row],[Paid_Amount]]</f>
        <v>2857.22</v>
      </c>
    </row>
    <row r="4073" spans="1:16" x14ac:dyDescent="0.3">
      <c r="A4073" t="s">
        <v>7251</v>
      </c>
      <c r="B4073" t="s">
        <v>7252</v>
      </c>
      <c r="C4073" s="1">
        <v>44998</v>
      </c>
      <c r="D4073" s="1">
        <v>45014</v>
      </c>
      <c r="E4073" s="1">
        <v>45059</v>
      </c>
      <c r="F4073" t="s">
        <v>72</v>
      </c>
      <c r="G4073" t="s">
        <v>41</v>
      </c>
      <c r="H4073" t="s">
        <v>49</v>
      </c>
      <c r="I4073">
        <v>45378</v>
      </c>
      <c r="J4073">
        <v>1028.8699999999999</v>
      </c>
      <c r="K4073">
        <v>0</v>
      </c>
      <c r="L4073" t="s">
        <v>60</v>
      </c>
      <c r="M4073" t="s">
        <v>101</v>
      </c>
      <c r="N4073" s="2">
        <f t="shared" si="63"/>
        <v>1</v>
      </c>
      <c r="O4073">
        <f>DATEDIF(Table1[[#This Row],[Submission_Date]],Table1[[#This Row],[Decision_Date]],"D")</f>
        <v>45</v>
      </c>
      <c r="P4073">
        <f>Table1[[#This Row],[Claim_Amount]]-Table1[[#This Row],[Paid_Amount]]</f>
        <v>1028.8699999999999</v>
      </c>
    </row>
    <row r="4074" spans="1:16" x14ac:dyDescent="0.3">
      <c r="A4074" t="s">
        <v>7253</v>
      </c>
      <c r="B4074" t="s">
        <v>7254</v>
      </c>
      <c r="C4074" s="1">
        <v>45246</v>
      </c>
      <c r="D4074" s="1">
        <v>45263</v>
      </c>
      <c r="E4074" s="1">
        <v>45322</v>
      </c>
      <c r="F4074" t="s">
        <v>22</v>
      </c>
      <c r="G4074" t="s">
        <v>28</v>
      </c>
      <c r="H4074" t="s">
        <v>17</v>
      </c>
      <c r="I4074">
        <v>99213</v>
      </c>
      <c r="J4074">
        <v>528.44000000000005</v>
      </c>
      <c r="K4074">
        <v>0</v>
      </c>
      <c r="L4074" t="s">
        <v>60</v>
      </c>
      <c r="M4074" t="s">
        <v>311</v>
      </c>
      <c r="N4074" s="2">
        <f t="shared" si="63"/>
        <v>1</v>
      </c>
      <c r="O4074">
        <f>DATEDIF(Table1[[#This Row],[Submission_Date]],Table1[[#This Row],[Decision_Date]],"D")</f>
        <v>59</v>
      </c>
      <c r="P4074">
        <f>Table1[[#This Row],[Claim_Amount]]-Table1[[#This Row],[Paid_Amount]]</f>
        <v>528.44000000000005</v>
      </c>
    </row>
    <row r="4075" spans="1:16" x14ac:dyDescent="0.3">
      <c r="A4075" t="s">
        <v>7255</v>
      </c>
      <c r="B4075" t="s">
        <v>3970</v>
      </c>
      <c r="C4075" s="1">
        <v>44996</v>
      </c>
      <c r="D4075" s="1">
        <v>45001</v>
      </c>
      <c r="E4075" s="1">
        <v>45015</v>
      </c>
      <c r="F4075" t="s">
        <v>48</v>
      </c>
      <c r="G4075" t="s">
        <v>41</v>
      </c>
      <c r="H4075" t="s">
        <v>87</v>
      </c>
      <c r="I4075">
        <v>80053</v>
      </c>
      <c r="J4075">
        <v>1610.14</v>
      </c>
      <c r="K4075">
        <v>0</v>
      </c>
      <c r="L4075" t="s">
        <v>60</v>
      </c>
      <c r="M4075" t="s">
        <v>101</v>
      </c>
      <c r="N4075" s="2">
        <f t="shared" si="63"/>
        <v>1</v>
      </c>
      <c r="O4075">
        <f>DATEDIF(Table1[[#This Row],[Submission_Date]],Table1[[#This Row],[Decision_Date]],"D")</f>
        <v>14</v>
      </c>
      <c r="P4075">
        <f>Table1[[#This Row],[Claim_Amount]]-Table1[[#This Row],[Paid_Amount]]</f>
        <v>1610.14</v>
      </c>
    </row>
    <row r="4076" spans="1:16" x14ac:dyDescent="0.3">
      <c r="A4076" t="s">
        <v>7256</v>
      </c>
      <c r="B4076" t="s">
        <v>7257</v>
      </c>
      <c r="C4076" s="1">
        <v>44962</v>
      </c>
      <c r="D4076" s="1">
        <v>44968</v>
      </c>
      <c r="E4076" s="1">
        <v>44976</v>
      </c>
      <c r="F4076" t="s">
        <v>72</v>
      </c>
      <c r="G4076" t="s">
        <v>16</v>
      </c>
      <c r="H4076" t="s">
        <v>87</v>
      </c>
      <c r="I4076">
        <v>45378</v>
      </c>
      <c r="J4076">
        <v>1265.53</v>
      </c>
      <c r="K4076">
        <v>986.21</v>
      </c>
      <c r="L4076" t="s">
        <v>18</v>
      </c>
      <c r="M4076" t="s">
        <v>19</v>
      </c>
      <c r="N4076" s="2">
        <f t="shared" si="63"/>
        <v>0</v>
      </c>
      <c r="O4076">
        <f>DATEDIF(Table1[[#This Row],[Submission_Date]],Table1[[#This Row],[Decision_Date]],"D")</f>
        <v>8</v>
      </c>
      <c r="P4076">
        <f>Table1[[#This Row],[Claim_Amount]]-Table1[[#This Row],[Paid_Amount]]</f>
        <v>279.31999999999994</v>
      </c>
    </row>
    <row r="4077" spans="1:16" x14ac:dyDescent="0.3">
      <c r="A4077" t="s">
        <v>7258</v>
      </c>
      <c r="B4077" t="s">
        <v>7002</v>
      </c>
      <c r="C4077" s="1">
        <v>45532</v>
      </c>
      <c r="D4077" s="1">
        <v>45539</v>
      </c>
      <c r="E4077" s="1">
        <v>45589</v>
      </c>
      <c r="F4077" t="s">
        <v>48</v>
      </c>
      <c r="G4077" t="s">
        <v>16</v>
      </c>
      <c r="H4077" t="s">
        <v>45</v>
      </c>
      <c r="I4077">
        <v>43239</v>
      </c>
      <c r="J4077">
        <v>1979.33</v>
      </c>
      <c r="K4077">
        <v>1569.56</v>
      </c>
      <c r="L4077" t="s">
        <v>18</v>
      </c>
      <c r="M4077" t="s">
        <v>19</v>
      </c>
      <c r="N4077" s="2">
        <f t="shared" si="63"/>
        <v>0</v>
      </c>
      <c r="O4077">
        <f>DATEDIF(Table1[[#This Row],[Submission_Date]],Table1[[#This Row],[Decision_Date]],"D")</f>
        <v>50</v>
      </c>
      <c r="P4077">
        <f>Table1[[#This Row],[Claim_Amount]]-Table1[[#This Row],[Paid_Amount]]</f>
        <v>409.77</v>
      </c>
    </row>
    <row r="4078" spans="1:16" x14ac:dyDescent="0.3">
      <c r="A4078" t="s">
        <v>7259</v>
      </c>
      <c r="B4078" t="s">
        <v>7260</v>
      </c>
      <c r="C4078" s="1">
        <v>45060</v>
      </c>
      <c r="D4078" s="1">
        <v>45081</v>
      </c>
      <c r="E4078" s="1">
        <v>45125</v>
      </c>
      <c r="F4078" t="s">
        <v>44</v>
      </c>
      <c r="G4078" t="s">
        <v>16</v>
      </c>
      <c r="H4078" t="s">
        <v>35</v>
      </c>
      <c r="I4078">
        <v>71046</v>
      </c>
      <c r="J4078">
        <v>1352.23</v>
      </c>
      <c r="K4078">
        <v>1189.57</v>
      </c>
      <c r="L4078" t="s">
        <v>18</v>
      </c>
      <c r="M4078" t="s">
        <v>19</v>
      </c>
      <c r="N4078" s="2">
        <f t="shared" si="63"/>
        <v>0</v>
      </c>
      <c r="O4078">
        <f>DATEDIF(Table1[[#This Row],[Submission_Date]],Table1[[#This Row],[Decision_Date]],"D")</f>
        <v>44</v>
      </c>
      <c r="P4078">
        <f>Table1[[#This Row],[Claim_Amount]]-Table1[[#This Row],[Paid_Amount]]</f>
        <v>162.66000000000008</v>
      </c>
    </row>
    <row r="4079" spans="1:16" x14ac:dyDescent="0.3">
      <c r="A4079" t="s">
        <v>7261</v>
      </c>
      <c r="B4079" t="s">
        <v>1675</v>
      </c>
      <c r="C4079" s="1">
        <v>45214</v>
      </c>
      <c r="D4079" s="1">
        <v>45234</v>
      </c>
      <c r="E4079" s="1">
        <v>45249</v>
      </c>
      <c r="F4079" t="s">
        <v>48</v>
      </c>
      <c r="G4079" t="s">
        <v>34</v>
      </c>
      <c r="H4079" t="s">
        <v>49</v>
      </c>
      <c r="I4079">
        <v>99214</v>
      </c>
      <c r="J4079">
        <v>362.87</v>
      </c>
      <c r="K4079">
        <v>340.77</v>
      </c>
      <c r="L4079" t="s">
        <v>18</v>
      </c>
      <c r="M4079" t="s">
        <v>19</v>
      </c>
      <c r="N4079" s="2">
        <f t="shared" si="63"/>
        <v>0</v>
      </c>
      <c r="O4079">
        <f>DATEDIF(Table1[[#This Row],[Submission_Date]],Table1[[#This Row],[Decision_Date]],"D")</f>
        <v>15</v>
      </c>
      <c r="P4079">
        <f>Table1[[#This Row],[Claim_Amount]]-Table1[[#This Row],[Paid_Amount]]</f>
        <v>22.100000000000023</v>
      </c>
    </row>
    <row r="4080" spans="1:16" x14ac:dyDescent="0.3">
      <c r="A4080" t="s">
        <v>7262</v>
      </c>
      <c r="B4080" t="s">
        <v>7263</v>
      </c>
      <c r="C4080" s="1">
        <v>45190</v>
      </c>
      <c r="D4080" s="1">
        <v>45199</v>
      </c>
      <c r="E4080" s="1">
        <v>45239</v>
      </c>
      <c r="F4080" t="s">
        <v>22</v>
      </c>
      <c r="G4080" t="s">
        <v>23</v>
      </c>
      <c r="H4080" t="s">
        <v>52</v>
      </c>
      <c r="I4080">
        <v>71046</v>
      </c>
      <c r="J4080">
        <v>1325.21</v>
      </c>
      <c r="K4080">
        <v>1317.94</v>
      </c>
      <c r="L4080" t="s">
        <v>18</v>
      </c>
      <c r="M4080" t="s">
        <v>19</v>
      </c>
      <c r="N4080" s="2">
        <f t="shared" si="63"/>
        <v>0</v>
      </c>
      <c r="O4080">
        <f>DATEDIF(Table1[[#This Row],[Submission_Date]],Table1[[#This Row],[Decision_Date]],"D")</f>
        <v>40</v>
      </c>
      <c r="P4080">
        <f>Table1[[#This Row],[Claim_Amount]]-Table1[[#This Row],[Paid_Amount]]</f>
        <v>7.2699999999999818</v>
      </c>
    </row>
    <row r="4081" spans="1:16" x14ac:dyDescent="0.3">
      <c r="A4081" t="s">
        <v>7264</v>
      </c>
      <c r="B4081" t="s">
        <v>7265</v>
      </c>
      <c r="C4081" s="1">
        <v>45146</v>
      </c>
      <c r="D4081" s="1">
        <v>45175</v>
      </c>
      <c r="E4081" s="1">
        <v>45194</v>
      </c>
      <c r="F4081" t="s">
        <v>106</v>
      </c>
      <c r="G4081" t="s">
        <v>79</v>
      </c>
      <c r="H4081" t="s">
        <v>87</v>
      </c>
      <c r="I4081">
        <v>80053</v>
      </c>
      <c r="J4081">
        <v>1415.88</v>
      </c>
      <c r="K4081">
        <v>0</v>
      </c>
      <c r="L4081" t="s">
        <v>60</v>
      </c>
      <c r="M4081" t="s">
        <v>176</v>
      </c>
      <c r="N4081" s="2">
        <f t="shared" si="63"/>
        <v>1</v>
      </c>
      <c r="O4081">
        <f>DATEDIF(Table1[[#This Row],[Submission_Date]],Table1[[#This Row],[Decision_Date]],"D")</f>
        <v>19</v>
      </c>
      <c r="P4081">
        <f>Table1[[#This Row],[Claim_Amount]]-Table1[[#This Row],[Paid_Amount]]</f>
        <v>1415.88</v>
      </c>
    </row>
    <row r="4082" spans="1:16" x14ac:dyDescent="0.3">
      <c r="A4082" t="s">
        <v>7266</v>
      </c>
      <c r="B4082" t="s">
        <v>7267</v>
      </c>
      <c r="C4082" s="1">
        <v>45113</v>
      </c>
      <c r="D4082" s="1">
        <v>45133</v>
      </c>
      <c r="E4082" s="1">
        <v>45179</v>
      </c>
      <c r="F4082" t="s">
        <v>48</v>
      </c>
      <c r="G4082" t="s">
        <v>41</v>
      </c>
      <c r="H4082" t="s">
        <v>17</v>
      </c>
      <c r="I4082">
        <v>27447</v>
      </c>
      <c r="J4082">
        <v>3001.68</v>
      </c>
      <c r="K4082">
        <v>2429.61</v>
      </c>
      <c r="L4082" t="s">
        <v>18</v>
      </c>
      <c r="M4082" t="s">
        <v>19</v>
      </c>
      <c r="N4082" s="2">
        <f t="shared" si="63"/>
        <v>0</v>
      </c>
      <c r="O4082">
        <f>DATEDIF(Table1[[#This Row],[Submission_Date]],Table1[[#This Row],[Decision_Date]],"D")</f>
        <v>46</v>
      </c>
      <c r="P4082">
        <f>Table1[[#This Row],[Claim_Amount]]-Table1[[#This Row],[Paid_Amount]]</f>
        <v>572.06999999999971</v>
      </c>
    </row>
    <row r="4083" spans="1:16" x14ac:dyDescent="0.3">
      <c r="A4083" t="s">
        <v>7268</v>
      </c>
      <c r="B4083" t="s">
        <v>7269</v>
      </c>
      <c r="C4083" s="1">
        <v>45526</v>
      </c>
      <c r="D4083" s="1">
        <v>45550</v>
      </c>
      <c r="E4083" s="1">
        <v>45578</v>
      </c>
      <c r="F4083" t="s">
        <v>15</v>
      </c>
      <c r="G4083" t="s">
        <v>23</v>
      </c>
      <c r="H4083" t="s">
        <v>55</v>
      </c>
      <c r="I4083">
        <v>71046</v>
      </c>
      <c r="J4083">
        <v>1034.26</v>
      </c>
      <c r="K4083">
        <v>0</v>
      </c>
      <c r="L4083" t="s">
        <v>60</v>
      </c>
      <c r="M4083" t="s">
        <v>311</v>
      </c>
      <c r="N4083" s="2">
        <f t="shared" si="63"/>
        <v>1</v>
      </c>
      <c r="O4083">
        <f>DATEDIF(Table1[[#This Row],[Submission_Date]],Table1[[#This Row],[Decision_Date]],"D")</f>
        <v>28</v>
      </c>
      <c r="P4083">
        <f>Table1[[#This Row],[Claim_Amount]]-Table1[[#This Row],[Paid_Amount]]</f>
        <v>1034.26</v>
      </c>
    </row>
    <row r="4084" spans="1:16" x14ac:dyDescent="0.3">
      <c r="A4084" t="s">
        <v>7270</v>
      </c>
      <c r="B4084" t="s">
        <v>7271</v>
      </c>
      <c r="C4084" s="1">
        <v>45292</v>
      </c>
      <c r="D4084" s="1">
        <v>45307</v>
      </c>
      <c r="E4084" s="1">
        <v>45327</v>
      </c>
      <c r="F4084" t="s">
        <v>27</v>
      </c>
      <c r="G4084" t="s">
        <v>34</v>
      </c>
      <c r="H4084" t="s">
        <v>35</v>
      </c>
      <c r="I4084">
        <v>63047</v>
      </c>
      <c r="J4084">
        <v>6925.32</v>
      </c>
      <c r="K4084">
        <v>5752.73</v>
      </c>
      <c r="L4084" t="s">
        <v>18</v>
      </c>
      <c r="M4084" t="s">
        <v>19</v>
      </c>
      <c r="N4084" s="2">
        <f t="shared" si="63"/>
        <v>0</v>
      </c>
      <c r="O4084">
        <f>DATEDIF(Table1[[#This Row],[Submission_Date]],Table1[[#This Row],[Decision_Date]],"D")</f>
        <v>20</v>
      </c>
      <c r="P4084">
        <f>Table1[[#This Row],[Claim_Amount]]-Table1[[#This Row],[Paid_Amount]]</f>
        <v>1172.5900000000001</v>
      </c>
    </row>
    <row r="4085" spans="1:16" x14ac:dyDescent="0.3">
      <c r="A4085" t="s">
        <v>7272</v>
      </c>
      <c r="B4085" t="s">
        <v>4329</v>
      </c>
      <c r="C4085" s="1">
        <v>45231</v>
      </c>
      <c r="D4085" s="1">
        <v>45261</v>
      </c>
      <c r="E4085" s="1">
        <v>45283</v>
      </c>
      <c r="F4085" t="s">
        <v>33</v>
      </c>
      <c r="G4085" t="s">
        <v>79</v>
      </c>
      <c r="H4085" t="s">
        <v>45</v>
      </c>
      <c r="I4085">
        <v>43239</v>
      </c>
      <c r="J4085">
        <v>391.77</v>
      </c>
      <c r="K4085">
        <v>335.45</v>
      </c>
      <c r="L4085" t="s">
        <v>18</v>
      </c>
      <c r="M4085" t="s">
        <v>19</v>
      </c>
      <c r="N4085" s="2">
        <f t="shared" si="63"/>
        <v>0</v>
      </c>
      <c r="O4085">
        <f>DATEDIF(Table1[[#This Row],[Submission_Date]],Table1[[#This Row],[Decision_Date]],"D")</f>
        <v>22</v>
      </c>
      <c r="P4085">
        <f>Table1[[#This Row],[Claim_Amount]]-Table1[[#This Row],[Paid_Amount]]</f>
        <v>56.319999999999993</v>
      </c>
    </row>
    <row r="4086" spans="1:16" x14ac:dyDescent="0.3">
      <c r="A4086" t="s">
        <v>7273</v>
      </c>
      <c r="B4086" t="s">
        <v>5944</v>
      </c>
      <c r="C4086" s="1">
        <v>44931</v>
      </c>
      <c r="D4086" s="1">
        <v>44933</v>
      </c>
      <c r="E4086" s="1">
        <v>44947</v>
      </c>
      <c r="F4086" t="s">
        <v>27</v>
      </c>
      <c r="G4086" t="s">
        <v>41</v>
      </c>
      <c r="H4086" t="s">
        <v>24</v>
      </c>
      <c r="I4086">
        <v>99215</v>
      </c>
      <c r="J4086">
        <v>5161.25</v>
      </c>
      <c r="K4086">
        <v>4043.21</v>
      </c>
      <c r="L4086" t="s">
        <v>18</v>
      </c>
      <c r="M4086" t="s">
        <v>19</v>
      </c>
      <c r="N4086" s="2">
        <f t="shared" si="63"/>
        <v>0</v>
      </c>
      <c r="O4086">
        <f>DATEDIF(Table1[[#This Row],[Submission_Date]],Table1[[#This Row],[Decision_Date]],"D")</f>
        <v>14</v>
      </c>
      <c r="P4086">
        <f>Table1[[#This Row],[Claim_Amount]]-Table1[[#This Row],[Paid_Amount]]</f>
        <v>1118.04</v>
      </c>
    </row>
    <row r="4087" spans="1:16" x14ac:dyDescent="0.3">
      <c r="A4087" t="s">
        <v>7274</v>
      </c>
      <c r="B4087" t="s">
        <v>5781</v>
      </c>
      <c r="C4087" s="1">
        <v>45607</v>
      </c>
      <c r="D4087" s="1">
        <v>45637</v>
      </c>
      <c r="E4087" s="1">
        <v>45683</v>
      </c>
      <c r="F4087" t="s">
        <v>48</v>
      </c>
      <c r="G4087" t="s">
        <v>41</v>
      </c>
      <c r="H4087" t="s">
        <v>52</v>
      </c>
      <c r="I4087">
        <v>99215</v>
      </c>
      <c r="J4087">
        <v>1511.03</v>
      </c>
      <c r="K4087">
        <v>1152.6600000000001</v>
      </c>
      <c r="L4087" t="s">
        <v>18</v>
      </c>
      <c r="M4087" t="s">
        <v>19</v>
      </c>
      <c r="N4087" s="2">
        <f t="shared" si="63"/>
        <v>0</v>
      </c>
      <c r="O4087">
        <f>DATEDIF(Table1[[#This Row],[Submission_Date]],Table1[[#This Row],[Decision_Date]],"D")</f>
        <v>46</v>
      </c>
      <c r="P4087">
        <f>Table1[[#This Row],[Claim_Amount]]-Table1[[#This Row],[Paid_Amount]]</f>
        <v>358.36999999999989</v>
      </c>
    </row>
    <row r="4088" spans="1:16" x14ac:dyDescent="0.3">
      <c r="A4088" t="s">
        <v>7275</v>
      </c>
      <c r="B4088" t="s">
        <v>7276</v>
      </c>
      <c r="C4088" s="1">
        <v>45279</v>
      </c>
      <c r="D4088" s="1">
        <v>45297</v>
      </c>
      <c r="E4088" s="1">
        <v>45319</v>
      </c>
      <c r="F4088" t="s">
        <v>72</v>
      </c>
      <c r="G4088" t="s">
        <v>79</v>
      </c>
      <c r="H4088" t="s">
        <v>45</v>
      </c>
      <c r="I4088">
        <v>70553</v>
      </c>
      <c r="J4088">
        <v>3596.33</v>
      </c>
      <c r="K4088">
        <v>3579.6</v>
      </c>
      <c r="L4088" t="s">
        <v>18</v>
      </c>
      <c r="M4088" t="s">
        <v>19</v>
      </c>
      <c r="N4088" s="2">
        <f t="shared" si="63"/>
        <v>0</v>
      </c>
      <c r="O4088">
        <f>DATEDIF(Table1[[#This Row],[Submission_Date]],Table1[[#This Row],[Decision_Date]],"D")</f>
        <v>22</v>
      </c>
      <c r="P4088">
        <f>Table1[[#This Row],[Claim_Amount]]-Table1[[#This Row],[Paid_Amount]]</f>
        <v>16.730000000000018</v>
      </c>
    </row>
    <row r="4089" spans="1:16" x14ac:dyDescent="0.3">
      <c r="A4089" t="s">
        <v>7277</v>
      </c>
      <c r="B4089" t="s">
        <v>7278</v>
      </c>
      <c r="C4089" s="1">
        <v>45373</v>
      </c>
      <c r="D4089" s="1">
        <v>45381</v>
      </c>
      <c r="E4089" s="1">
        <v>45426</v>
      </c>
      <c r="F4089" t="s">
        <v>15</v>
      </c>
      <c r="G4089" t="s">
        <v>23</v>
      </c>
      <c r="H4089" t="s">
        <v>87</v>
      </c>
      <c r="I4089">
        <v>43239</v>
      </c>
      <c r="J4089">
        <v>1927.23</v>
      </c>
      <c r="K4089">
        <v>0</v>
      </c>
      <c r="L4089" t="s">
        <v>60</v>
      </c>
      <c r="M4089" t="s">
        <v>153</v>
      </c>
      <c r="N4089" s="2">
        <f t="shared" si="63"/>
        <v>1</v>
      </c>
      <c r="O4089">
        <f>DATEDIF(Table1[[#This Row],[Submission_Date]],Table1[[#This Row],[Decision_Date]],"D")</f>
        <v>45</v>
      </c>
      <c r="P4089">
        <f>Table1[[#This Row],[Claim_Amount]]-Table1[[#This Row],[Paid_Amount]]</f>
        <v>1927.23</v>
      </c>
    </row>
    <row r="4090" spans="1:16" x14ac:dyDescent="0.3">
      <c r="A4090" t="s">
        <v>7279</v>
      </c>
      <c r="B4090" t="s">
        <v>190</v>
      </c>
      <c r="C4090" s="1">
        <v>45470</v>
      </c>
      <c r="D4090" s="1">
        <v>45480</v>
      </c>
      <c r="E4090" s="1">
        <v>45523</v>
      </c>
      <c r="F4090" t="s">
        <v>22</v>
      </c>
      <c r="G4090" t="s">
        <v>79</v>
      </c>
      <c r="H4090" t="s">
        <v>38</v>
      </c>
      <c r="I4090">
        <v>90837</v>
      </c>
      <c r="J4090">
        <v>4499.1499999999996</v>
      </c>
      <c r="K4090">
        <v>4336.43</v>
      </c>
      <c r="L4090" t="s">
        <v>18</v>
      </c>
      <c r="M4090" t="s">
        <v>19</v>
      </c>
      <c r="N4090" s="2">
        <f t="shared" si="63"/>
        <v>0</v>
      </c>
      <c r="O4090">
        <f>DATEDIF(Table1[[#This Row],[Submission_Date]],Table1[[#This Row],[Decision_Date]],"D")</f>
        <v>43</v>
      </c>
      <c r="P4090">
        <f>Table1[[#This Row],[Claim_Amount]]-Table1[[#This Row],[Paid_Amount]]</f>
        <v>162.71999999999935</v>
      </c>
    </row>
    <row r="4091" spans="1:16" x14ac:dyDescent="0.3">
      <c r="A4091" t="s">
        <v>7280</v>
      </c>
      <c r="B4091" t="s">
        <v>7281</v>
      </c>
      <c r="C4091" s="1">
        <v>45645</v>
      </c>
      <c r="D4091" s="1">
        <v>45647</v>
      </c>
      <c r="E4091" s="1">
        <v>45673</v>
      </c>
      <c r="F4091" t="s">
        <v>27</v>
      </c>
      <c r="G4091" t="s">
        <v>34</v>
      </c>
      <c r="H4091" t="s">
        <v>55</v>
      </c>
      <c r="I4091">
        <v>90837</v>
      </c>
      <c r="J4091">
        <v>1326.25</v>
      </c>
      <c r="K4091">
        <v>1163.3599999999999</v>
      </c>
      <c r="L4091" t="s">
        <v>18</v>
      </c>
      <c r="M4091" t="s">
        <v>19</v>
      </c>
      <c r="N4091" s="2">
        <f t="shared" si="63"/>
        <v>0</v>
      </c>
      <c r="O4091">
        <f>DATEDIF(Table1[[#This Row],[Submission_Date]],Table1[[#This Row],[Decision_Date]],"D")</f>
        <v>26</v>
      </c>
      <c r="P4091">
        <f>Table1[[#This Row],[Claim_Amount]]-Table1[[#This Row],[Paid_Amount]]</f>
        <v>162.8900000000001</v>
      </c>
    </row>
    <row r="4092" spans="1:16" x14ac:dyDescent="0.3">
      <c r="A4092" t="s">
        <v>7282</v>
      </c>
      <c r="B4092" t="s">
        <v>7283</v>
      </c>
      <c r="C4092" s="1">
        <v>45326</v>
      </c>
      <c r="D4092" s="1">
        <v>45340</v>
      </c>
      <c r="E4092" s="1">
        <v>45345</v>
      </c>
      <c r="F4092" t="s">
        <v>15</v>
      </c>
      <c r="G4092" t="s">
        <v>34</v>
      </c>
      <c r="H4092" t="s">
        <v>35</v>
      </c>
      <c r="I4092">
        <v>71046</v>
      </c>
      <c r="J4092">
        <v>750.77</v>
      </c>
      <c r="K4092">
        <v>567.08000000000004</v>
      </c>
      <c r="L4092" t="s">
        <v>18</v>
      </c>
      <c r="M4092" t="s">
        <v>19</v>
      </c>
      <c r="N4092" s="2">
        <f t="shared" si="63"/>
        <v>0</v>
      </c>
      <c r="O4092">
        <f>DATEDIF(Table1[[#This Row],[Submission_Date]],Table1[[#This Row],[Decision_Date]],"D")</f>
        <v>5</v>
      </c>
      <c r="P4092">
        <f>Table1[[#This Row],[Claim_Amount]]-Table1[[#This Row],[Paid_Amount]]</f>
        <v>183.68999999999994</v>
      </c>
    </row>
    <row r="4093" spans="1:16" x14ac:dyDescent="0.3">
      <c r="A4093" t="s">
        <v>7284</v>
      </c>
      <c r="B4093" t="s">
        <v>408</v>
      </c>
      <c r="C4093" s="1">
        <v>45219</v>
      </c>
      <c r="D4093" s="1">
        <v>45224</v>
      </c>
      <c r="E4093" s="1">
        <v>45274</v>
      </c>
      <c r="F4093" t="s">
        <v>15</v>
      </c>
      <c r="G4093" t="s">
        <v>16</v>
      </c>
      <c r="H4093" t="s">
        <v>52</v>
      </c>
      <c r="I4093">
        <v>99215</v>
      </c>
      <c r="J4093">
        <v>5633.03</v>
      </c>
      <c r="K4093">
        <v>4892.1899999999996</v>
      </c>
      <c r="L4093" t="s">
        <v>18</v>
      </c>
      <c r="M4093" t="s">
        <v>19</v>
      </c>
      <c r="N4093" s="2">
        <f t="shared" si="63"/>
        <v>0</v>
      </c>
      <c r="O4093">
        <f>DATEDIF(Table1[[#This Row],[Submission_Date]],Table1[[#This Row],[Decision_Date]],"D")</f>
        <v>50</v>
      </c>
      <c r="P4093">
        <f>Table1[[#This Row],[Claim_Amount]]-Table1[[#This Row],[Paid_Amount]]</f>
        <v>740.84000000000015</v>
      </c>
    </row>
    <row r="4094" spans="1:16" x14ac:dyDescent="0.3">
      <c r="A4094" t="s">
        <v>7285</v>
      </c>
      <c r="B4094" t="s">
        <v>7286</v>
      </c>
      <c r="C4094" s="1">
        <v>45078</v>
      </c>
      <c r="D4094" s="1">
        <v>45091</v>
      </c>
      <c r="E4094" s="1">
        <v>45101</v>
      </c>
      <c r="F4094" t="s">
        <v>22</v>
      </c>
      <c r="G4094" t="s">
        <v>41</v>
      </c>
      <c r="H4094" t="s">
        <v>87</v>
      </c>
      <c r="I4094">
        <v>93000</v>
      </c>
      <c r="J4094">
        <v>1651.13</v>
      </c>
      <c r="K4094">
        <v>1445.66</v>
      </c>
      <c r="L4094" t="s">
        <v>18</v>
      </c>
      <c r="M4094" t="s">
        <v>19</v>
      </c>
      <c r="N4094" s="2">
        <f t="shared" si="63"/>
        <v>0</v>
      </c>
      <c r="O4094">
        <f>DATEDIF(Table1[[#This Row],[Submission_Date]],Table1[[#This Row],[Decision_Date]],"D")</f>
        <v>10</v>
      </c>
      <c r="P4094">
        <f>Table1[[#This Row],[Claim_Amount]]-Table1[[#This Row],[Paid_Amount]]</f>
        <v>205.47000000000003</v>
      </c>
    </row>
    <row r="4095" spans="1:16" x14ac:dyDescent="0.3">
      <c r="A4095" t="s">
        <v>7287</v>
      </c>
      <c r="B4095" t="s">
        <v>3132</v>
      </c>
      <c r="C4095" s="1">
        <v>45513</v>
      </c>
      <c r="D4095" s="1">
        <v>45518</v>
      </c>
      <c r="E4095" s="1">
        <v>45543</v>
      </c>
      <c r="F4095" t="s">
        <v>48</v>
      </c>
      <c r="G4095" t="s">
        <v>79</v>
      </c>
      <c r="H4095" t="s">
        <v>52</v>
      </c>
      <c r="I4095">
        <v>99215</v>
      </c>
      <c r="J4095">
        <v>2158.67</v>
      </c>
      <c r="K4095">
        <v>0</v>
      </c>
      <c r="L4095" t="s">
        <v>30</v>
      </c>
      <c r="M4095" t="s">
        <v>19</v>
      </c>
      <c r="N4095" s="2">
        <f t="shared" si="63"/>
        <v>0</v>
      </c>
      <c r="O4095">
        <f>DATEDIF(Table1[[#This Row],[Submission_Date]],Table1[[#This Row],[Decision_Date]],"D")</f>
        <v>25</v>
      </c>
      <c r="P4095">
        <f>Table1[[#This Row],[Claim_Amount]]-Table1[[#This Row],[Paid_Amount]]</f>
        <v>2158.67</v>
      </c>
    </row>
    <row r="4096" spans="1:16" x14ac:dyDescent="0.3">
      <c r="A4096" t="s">
        <v>7288</v>
      </c>
      <c r="B4096" t="s">
        <v>7289</v>
      </c>
      <c r="C4096" s="1">
        <v>45330</v>
      </c>
      <c r="D4096" s="1">
        <v>45350</v>
      </c>
      <c r="E4096" s="1">
        <v>45365</v>
      </c>
      <c r="F4096" t="s">
        <v>106</v>
      </c>
      <c r="G4096" t="s">
        <v>28</v>
      </c>
      <c r="H4096" t="s">
        <v>29</v>
      </c>
      <c r="I4096">
        <v>99214</v>
      </c>
      <c r="J4096">
        <v>4855.18</v>
      </c>
      <c r="K4096">
        <v>3646.62</v>
      </c>
      <c r="L4096" t="s">
        <v>18</v>
      </c>
      <c r="M4096" t="s">
        <v>19</v>
      </c>
      <c r="N4096" s="2">
        <f t="shared" si="63"/>
        <v>0</v>
      </c>
      <c r="O4096">
        <f>DATEDIF(Table1[[#This Row],[Submission_Date]],Table1[[#This Row],[Decision_Date]],"D")</f>
        <v>15</v>
      </c>
      <c r="P4096">
        <f>Table1[[#This Row],[Claim_Amount]]-Table1[[#This Row],[Paid_Amount]]</f>
        <v>1208.5600000000004</v>
      </c>
    </row>
    <row r="4097" spans="1:16" x14ac:dyDescent="0.3">
      <c r="A4097" t="s">
        <v>7290</v>
      </c>
      <c r="B4097" t="s">
        <v>1271</v>
      </c>
      <c r="C4097" s="1">
        <v>45053</v>
      </c>
      <c r="D4097" s="1">
        <v>45065</v>
      </c>
      <c r="E4097" s="1">
        <v>45115</v>
      </c>
      <c r="F4097" t="s">
        <v>33</v>
      </c>
      <c r="G4097" t="s">
        <v>41</v>
      </c>
      <c r="H4097" t="s">
        <v>52</v>
      </c>
      <c r="I4097">
        <v>27130</v>
      </c>
      <c r="J4097">
        <v>791.9</v>
      </c>
      <c r="K4097">
        <v>693.22</v>
      </c>
      <c r="L4097" t="s">
        <v>18</v>
      </c>
      <c r="M4097" t="s">
        <v>19</v>
      </c>
      <c r="N4097" s="2">
        <f t="shared" si="63"/>
        <v>0</v>
      </c>
      <c r="O4097">
        <f>DATEDIF(Table1[[#This Row],[Submission_Date]],Table1[[#This Row],[Decision_Date]],"D")</f>
        <v>50</v>
      </c>
      <c r="P4097">
        <f>Table1[[#This Row],[Claim_Amount]]-Table1[[#This Row],[Paid_Amount]]</f>
        <v>98.67999999999995</v>
      </c>
    </row>
    <row r="4098" spans="1:16" x14ac:dyDescent="0.3">
      <c r="A4098" t="s">
        <v>7291</v>
      </c>
      <c r="B4098" t="s">
        <v>7292</v>
      </c>
      <c r="C4098" s="1">
        <v>45651</v>
      </c>
      <c r="D4098" s="1">
        <v>45673</v>
      </c>
      <c r="E4098" s="1">
        <v>45724</v>
      </c>
      <c r="F4098" t="s">
        <v>106</v>
      </c>
      <c r="G4098" t="s">
        <v>28</v>
      </c>
      <c r="H4098" t="s">
        <v>87</v>
      </c>
      <c r="I4098">
        <v>80053</v>
      </c>
      <c r="J4098">
        <v>2911.41</v>
      </c>
      <c r="K4098">
        <v>2836.9</v>
      </c>
      <c r="L4098" t="s">
        <v>18</v>
      </c>
      <c r="M4098" t="s">
        <v>19</v>
      </c>
      <c r="N4098" s="2">
        <f t="shared" si="63"/>
        <v>0</v>
      </c>
      <c r="O4098">
        <f>DATEDIF(Table1[[#This Row],[Submission_Date]],Table1[[#This Row],[Decision_Date]],"D")</f>
        <v>51</v>
      </c>
      <c r="P4098">
        <f>Table1[[#This Row],[Claim_Amount]]-Table1[[#This Row],[Paid_Amount]]</f>
        <v>74.509999999999764</v>
      </c>
    </row>
    <row r="4099" spans="1:16" x14ac:dyDescent="0.3">
      <c r="A4099" t="s">
        <v>7293</v>
      </c>
      <c r="B4099" t="s">
        <v>7294</v>
      </c>
      <c r="C4099" s="1">
        <v>45430</v>
      </c>
      <c r="D4099" s="1">
        <v>45438</v>
      </c>
      <c r="E4099" s="1">
        <v>45486</v>
      </c>
      <c r="F4099" t="s">
        <v>44</v>
      </c>
      <c r="G4099" t="s">
        <v>79</v>
      </c>
      <c r="H4099" t="s">
        <v>87</v>
      </c>
      <c r="I4099">
        <v>80053</v>
      </c>
      <c r="J4099">
        <v>1127.8699999999999</v>
      </c>
      <c r="K4099">
        <v>894.13</v>
      </c>
      <c r="L4099" t="s">
        <v>18</v>
      </c>
      <c r="M4099" t="s">
        <v>19</v>
      </c>
      <c r="N4099" s="2">
        <f t="shared" ref="N4099:N4162" si="64">IF(L4099="Denied",1,0)</f>
        <v>0</v>
      </c>
      <c r="O4099">
        <f>DATEDIF(Table1[[#This Row],[Submission_Date]],Table1[[#This Row],[Decision_Date]],"D")</f>
        <v>48</v>
      </c>
      <c r="P4099">
        <f>Table1[[#This Row],[Claim_Amount]]-Table1[[#This Row],[Paid_Amount]]</f>
        <v>233.7399999999999</v>
      </c>
    </row>
    <row r="4100" spans="1:16" x14ac:dyDescent="0.3">
      <c r="A4100" t="s">
        <v>7295</v>
      </c>
      <c r="B4100" t="s">
        <v>7296</v>
      </c>
      <c r="C4100" s="1">
        <v>45104</v>
      </c>
      <c r="D4100" s="1">
        <v>45117</v>
      </c>
      <c r="E4100" s="1">
        <v>45156</v>
      </c>
      <c r="F4100" t="s">
        <v>27</v>
      </c>
      <c r="G4100" t="s">
        <v>28</v>
      </c>
      <c r="H4100" t="s">
        <v>35</v>
      </c>
      <c r="I4100">
        <v>45378</v>
      </c>
      <c r="J4100">
        <v>1626.63</v>
      </c>
      <c r="K4100">
        <v>0</v>
      </c>
      <c r="L4100" t="s">
        <v>60</v>
      </c>
      <c r="M4100" t="s">
        <v>101</v>
      </c>
      <c r="N4100" s="2">
        <f t="shared" si="64"/>
        <v>1</v>
      </c>
      <c r="O4100">
        <f>DATEDIF(Table1[[#This Row],[Submission_Date]],Table1[[#This Row],[Decision_Date]],"D")</f>
        <v>39</v>
      </c>
      <c r="P4100">
        <f>Table1[[#This Row],[Claim_Amount]]-Table1[[#This Row],[Paid_Amount]]</f>
        <v>1626.63</v>
      </c>
    </row>
    <row r="4101" spans="1:16" x14ac:dyDescent="0.3">
      <c r="A4101" t="s">
        <v>7297</v>
      </c>
      <c r="B4101" t="s">
        <v>7298</v>
      </c>
      <c r="C4101" s="1">
        <v>45210</v>
      </c>
      <c r="D4101" s="1">
        <v>45220</v>
      </c>
      <c r="E4101" s="1">
        <v>45225</v>
      </c>
      <c r="F4101" t="s">
        <v>22</v>
      </c>
      <c r="G4101" t="s">
        <v>28</v>
      </c>
      <c r="H4101" t="s">
        <v>55</v>
      </c>
      <c r="I4101">
        <v>71046</v>
      </c>
      <c r="J4101">
        <v>1915.67</v>
      </c>
      <c r="K4101">
        <v>1454</v>
      </c>
      <c r="L4101" t="s">
        <v>18</v>
      </c>
      <c r="M4101" t="s">
        <v>19</v>
      </c>
      <c r="N4101" s="2">
        <f t="shared" si="64"/>
        <v>0</v>
      </c>
      <c r="O4101">
        <f>DATEDIF(Table1[[#This Row],[Submission_Date]],Table1[[#This Row],[Decision_Date]],"D")</f>
        <v>5</v>
      </c>
      <c r="P4101">
        <f>Table1[[#This Row],[Claim_Amount]]-Table1[[#This Row],[Paid_Amount]]</f>
        <v>461.67000000000007</v>
      </c>
    </row>
    <row r="4102" spans="1:16" x14ac:dyDescent="0.3">
      <c r="A4102" t="s">
        <v>7299</v>
      </c>
      <c r="B4102" t="s">
        <v>7300</v>
      </c>
      <c r="C4102" s="1">
        <v>45395</v>
      </c>
      <c r="D4102" s="1">
        <v>45405</v>
      </c>
      <c r="E4102" s="1">
        <v>45413</v>
      </c>
      <c r="F4102" t="s">
        <v>27</v>
      </c>
      <c r="G4102" t="s">
        <v>23</v>
      </c>
      <c r="H4102" t="s">
        <v>87</v>
      </c>
      <c r="I4102">
        <v>71046</v>
      </c>
      <c r="J4102">
        <v>544.48</v>
      </c>
      <c r="K4102">
        <v>520.96</v>
      </c>
      <c r="L4102" t="s">
        <v>18</v>
      </c>
      <c r="M4102" t="s">
        <v>19</v>
      </c>
      <c r="N4102" s="2">
        <f t="shared" si="64"/>
        <v>0</v>
      </c>
      <c r="O4102">
        <f>DATEDIF(Table1[[#This Row],[Submission_Date]],Table1[[#This Row],[Decision_Date]],"D")</f>
        <v>8</v>
      </c>
      <c r="P4102">
        <f>Table1[[#This Row],[Claim_Amount]]-Table1[[#This Row],[Paid_Amount]]</f>
        <v>23.519999999999982</v>
      </c>
    </row>
    <row r="4103" spans="1:16" x14ac:dyDescent="0.3">
      <c r="A4103" t="s">
        <v>7301</v>
      </c>
      <c r="B4103" t="s">
        <v>4505</v>
      </c>
      <c r="C4103" s="1">
        <v>45067</v>
      </c>
      <c r="D4103" s="1">
        <v>45070</v>
      </c>
      <c r="E4103" s="1">
        <v>45121</v>
      </c>
      <c r="F4103" t="s">
        <v>22</v>
      </c>
      <c r="G4103" t="s">
        <v>79</v>
      </c>
      <c r="H4103" t="s">
        <v>17</v>
      </c>
      <c r="I4103">
        <v>66984</v>
      </c>
      <c r="J4103">
        <v>969.65</v>
      </c>
      <c r="K4103">
        <v>813.64</v>
      </c>
      <c r="L4103" t="s">
        <v>18</v>
      </c>
      <c r="M4103" t="s">
        <v>19</v>
      </c>
      <c r="N4103" s="2">
        <f t="shared" si="64"/>
        <v>0</v>
      </c>
      <c r="O4103">
        <f>DATEDIF(Table1[[#This Row],[Submission_Date]],Table1[[#This Row],[Decision_Date]],"D")</f>
        <v>51</v>
      </c>
      <c r="P4103">
        <f>Table1[[#This Row],[Claim_Amount]]-Table1[[#This Row],[Paid_Amount]]</f>
        <v>156.01</v>
      </c>
    </row>
    <row r="4104" spans="1:16" x14ac:dyDescent="0.3">
      <c r="A4104" t="s">
        <v>7302</v>
      </c>
      <c r="B4104" t="s">
        <v>7303</v>
      </c>
      <c r="C4104" s="1">
        <v>45430</v>
      </c>
      <c r="D4104" s="1">
        <v>45439</v>
      </c>
      <c r="E4104" s="1">
        <v>45495</v>
      </c>
      <c r="F4104" t="s">
        <v>106</v>
      </c>
      <c r="G4104" t="s">
        <v>23</v>
      </c>
      <c r="H4104" t="s">
        <v>38</v>
      </c>
      <c r="I4104">
        <v>63047</v>
      </c>
      <c r="J4104">
        <v>5328.68</v>
      </c>
      <c r="K4104">
        <v>0</v>
      </c>
      <c r="L4104" t="s">
        <v>60</v>
      </c>
      <c r="M4104" t="s">
        <v>61</v>
      </c>
      <c r="N4104" s="2">
        <f t="shared" si="64"/>
        <v>1</v>
      </c>
      <c r="O4104">
        <f>DATEDIF(Table1[[#This Row],[Submission_Date]],Table1[[#This Row],[Decision_Date]],"D")</f>
        <v>56</v>
      </c>
      <c r="P4104">
        <f>Table1[[#This Row],[Claim_Amount]]-Table1[[#This Row],[Paid_Amount]]</f>
        <v>5328.68</v>
      </c>
    </row>
    <row r="4105" spans="1:16" x14ac:dyDescent="0.3">
      <c r="A4105" t="s">
        <v>7304</v>
      </c>
      <c r="B4105" t="s">
        <v>7305</v>
      </c>
      <c r="C4105" s="1">
        <v>45618</v>
      </c>
      <c r="D4105" s="1">
        <v>45636</v>
      </c>
      <c r="E4105" s="1">
        <v>45667</v>
      </c>
      <c r="F4105" t="s">
        <v>72</v>
      </c>
      <c r="G4105" t="s">
        <v>34</v>
      </c>
      <c r="H4105" t="s">
        <v>45</v>
      </c>
      <c r="I4105">
        <v>63047</v>
      </c>
      <c r="J4105">
        <v>3673.69</v>
      </c>
      <c r="K4105">
        <v>0</v>
      </c>
      <c r="L4105" t="s">
        <v>60</v>
      </c>
      <c r="M4105" t="s">
        <v>94</v>
      </c>
      <c r="N4105" s="2">
        <f t="shared" si="64"/>
        <v>1</v>
      </c>
      <c r="O4105">
        <f>DATEDIF(Table1[[#This Row],[Submission_Date]],Table1[[#This Row],[Decision_Date]],"D")</f>
        <v>31</v>
      </c>
      <c r="P4105">
        <f>Table1[[#This Row],[Claim_Amount]]-Table1[[#This Row],[Paid_Amount]]</f>
        <v>3673.69</v>
      </c>
    </row>
    <row r="4106" spans="1:16" x14ac:dyDescent="0.3">
      <c r="A4106" t="s">
        <v>7306</v>
      </c>
      <c r="B4106" t="s">
        <v>6861</v>
      </c>
      <c r="C4106" s="1">
        <v>45140</v>
      </c>
      <c r="D4106" s="1">
        <v>45168</v>
      </c>
      <c r="E4106" s="1">
        <v>45189</v>
      </c>
      <c r="F4106" t="s">
        <v>15</v>
      </c>
      <c r="G4106" t="s">
        <v>79</v>
      </c>
      <c r="H4106" t="s">
        <v>87</v>
      </c>
      <c r="I4106">
        <v>43239</v>
      </c>
      <c r="J4106">
        <v>1719.67</v>
      </c>
      <c r="K4106">
        <v>1558.93</v>
      </c>
      <c r="L4106" t="s">
        <v>18</v>
      </c>
      <c r="M4106" t="s">
        <v>19</v>
      </c>
      <c r="N4106" s="2">
        <f t="shared" si="64"/>
        <v>0</v>
      </c>
      <c r="O4106">
        <f>DATEDIF(Table1[[#This Row],[Submission_Date]],Table1[[#This Row],[Decision_Date]],"D")</f>
        <v>21</v>
      </c>
      <c r="P4106">
        <f>Table1[[#This Row],[Claim_Amount]]-Table1[[#This Row],[Paid_Amount]]</f>
        <v>160.74</v>
      </c>
    </row>
    <row r="4107" spans="1:16" x14ac:dyDescent="0.3">
      <c r="A4107" t="s">
        <v>7307</v>
      </c>
      <c r="B4107" t="s">
        <v>3220</v>
      </c>
      <c r="C4107" s="1">
        <v>44996</v>
      </c>
      <c r="D4107" s="1">
        <v>45012</v>
      </c>
      <c r="E4107" s="1">
        <v>45070</v>
      </c>
      <c r="F4107" t="s">
        <v>48</v>
      </c>
      <c r="G4107" t="s">
        <v>79</v>
      </c>
      <c r="H4107" t="s">
        <v>55</v>
      </c>
      <c r="I4107">
        <v>71046</v>
      </c>
      <c r="J4107">
        <v>2196.23</v>
      </c>
      <c r="K4107">
        <v>0</v>
      </c>
      <c r="L4107" t="s">
        <v>60</v>
      </c>
      <c r="M4107" t="s">
        <v>61</v>
      </c>
      <c r="N4107" s="2">
        <f t="shared" si="64"/>
        <v>1</v>
      </c>
      <c r="O4107">
        <f>DATEDIF(Table1[[#This Row],[Submission_Date]],Table1[[#This Row],[Decision_Date]],"D")</f>
        <v>58</v>
      </c>
      <c r="P4107">
        <f>Table1[[#This Row],[Claim_Amount]]-Table1[[#This Row],[Paid_Amount]]</f>
        <v>2196.23</v>
      </c>
    </row>
    <row r="4108" spans="1:16" x14ac:dyDescent="0.3">
      <c r="A4108" t="s">
        <v>7308</v>
      </c>
      <c r="B4108" t="s">
        <v>1422</v>
      </c>
      <c r="C4108" s="1">
        <v>45464</v>
      </c>
      <c r="D4108" s="1">
        <v>45490</v>
      </c>
      <c r="E4108" s="1">
        <v>45528</v>
      </c>
      <c r="F4108" t="s">
        <v>15</v>
      </c>
      <c r="G4108" t="s">
        <v>16</v>
      </c>
      <c r="H4108" t="s">
        <v>45</v>
      </c>
      <c r="I4108">
        <v>80053</v>
      </c>
      <c r="J4108">
        <v>1428.82</v>
      </c>
      <c r="K4108">
        <v>0</v>
      </c>
      <c r="L4108" t="s">
        <v>60</v>
      </c>
      <c r="M4108" t="s">
        <v>447</v>
      </c>
      <c r="N4108" s="2">
        <f t="shared" si="64"/>
        <v>1</v>
      </c>
      <c r="O4108">
        <f>DATEDIF(Table1[[#This Row],[Submission_Date]],Table1[[#This Row],[Decision_Date]],"D")</f>
        <v>38</v>
      </c>
      <c r="P4108">
        <f>Table1[[#This Row],[Claim_Amount]]-Table1[[#This Row],[Paid_Amount]]</f>
        <v>1428.82</v>
      </c>
    </row>
    <row r="4109" spans="1:16" x14ac:dyDescent="0.3">
      <c r="A4109" t="s">
        <v>7309</v>
      </c>
      <c r="B4109" t="s">
        <v>7310</v>
      </c>
      <c r="C4109" s="1">
        <v>45495</v>
      </c>
      <c r="D4109" s="1">
        <v>45511</v>
      </c>
      <c r="E4109" s="1">
        <v>45542</v>
      </c>
      <c r="F4109" t="s">
        <v>106</v>
      </c>
      <c r="G4109" t="s">
        <v>79</v>
      </c>
      <c r="H4109" t="s">
        <v>52</v>
      </c>
      <c r="I4109">
        <v>45378</v>
      </c>
      <c r="J4109">
        <v>5352.22</v>
      </c>
      <c r="K4109">
        <v>4019.4</v>
      </c>
      <c r="L4109" t="s">
        <v>18</v>
      </c>
      <c r="M4109" t="s">
        <v>19</v>
      </c>
      <c r="N4109" s="2">
        <f t="shared" si="64"/>
        <v>0</v>
      </c>
      <c r="O4109">
        <f>DATEDIF(Table1[[#This Row],[Submission_Date]],Table1[[#This Row],[Decision_Date]],"D")</f>
        <v>31</v>
      </c>
      <c r="P4109">
        <f>Table1[[#This Row],[Claim_Amount]]-Table1[[#This Row],[Paid_Amount]]</f>
        <v>1332.8200000000002</v>
      </c>
    </row>
    <row r="4110" spans="1:16" x14ac:dyDescent="0.3">
      <c r="A4110" t="s">
        <v>7311</v>
      </c>
      <c r="B4110" t="s">
        <v>2681</v>
      </c>
      <c r="C4110" s="1">
        <v>45510</v>
      </c>
      <c r="D4110" s="1">
        <v>45525</v>
      </c>
      <c r="E4110" s="1">
        <v>45537</v>
      </c>
      <c r="F4110" t="s">
        <v>15</v>
      </c>
      <c r="G4110" t="s">
        <v>79</v>
      </c>
      <c r="H4110" t="s">
        <v>87</v>
      </c>
      <c r="I4110">
        <v>93000</v>
      </c>
      <c r="J4110">
        <v>1540.28</v>
      </c>
      <c r="K4110">
        <v>1426.07</v>
      </c>
      <c r="L4110" t="s">
        <v>18</v>
      </c>
      <c r="M4110" t="s">
        <v>19</v>
      </c>
      <c r="N4110" s="2">
        <f t="shared" si="64"/>
        <v>0</v>
      </c>
      <c r="O4110">
        <f>DATEDIF(Table1[[#This Row],[Submission_Date]],Table1[[#This Row],[Decision_Date]],"D")</f>
        <v>12</v>
      </c>
      <c r="P4110">
        <f>Table1[[#This Row],[Claim_Amount]]-Table1[[#This Row],[Paid_Amount]]</f>
        <v>114.21000000000004</v>
      </c>
    </row>
    <row r="4111" spans="1:16" x14ac:dyDescent="0.3">
      <c r="A4111" t="s">
        <v>7312</v>
      </c>
      <c r="B4111" t="s">
        <v>7313</v>
      </c>
      <c r="C4111" s="1">
        <v>45429</v>
      </c>
      <c r="D4111" s="1">
        <v>45459</v>
      </c>
      <c r="E4111" s="1">
        <v>45504</v>
      </c>
      <c r="F4111" t="s">
        <v>106</v>
      </c>
      <c r="G4111" t="s">
        <v>41</v>
      </c>
      <c r="H4111" t="s">
        <v>29</v>
      </c>
      <c r="I4111">
        <v>45378</v>
      </c>
      <c r="J4111">
        <v>2176.5</v>
      </c>
      <c r="K4111">
        <v>0</v>
      </c>
      <c r="L4111" t="s">
        <v>60</v>
      </c>
      <c r="M4111" t="s">
        <v>153</v>
      </c>
      <c r="N4111" s="2">
        <f t="shared" si="64"/>
        <v>1</v>
      </c>
      <c r="O4111">
        <f>DATEDIF(Table1[[#This Row],[Submission_Date]],Table1[[#This Row],[Decision_Date]],"D")</f>
        <v>45</v>
      </c>
      <c r="P4111">
        <f>Table1[[#This Row],[Claim_Amount]]-Table1[[#This Row],[Paid_Amount]]</f>
        <v>2176.5</v>
      </c>
    </row>
    <row r="4112" spans="1:16" x14ac:dyDescent="0.3">
      <c r="A4112" t="s">
        <v>7314</v>
      </c>
      <c r="B4112" t="s">
        <v>2473</v>
      </c>
      <c r="C4112" s="1">
        <v>44964</v>
      </c>
      <c r="D4112" s="1">
        <v>44985</v>
      </c>
      <c r="E4112" s="1">
        <v>45010</v>
      </c>
      <c r="F4112" t="s">
        <v>48</v>
      </c>
      <c r="G4112" t="s">
        <v>41</v>
      </c>
      <c r="H4112" t="s">
        <v>52</v>
      </c>
      <c r="I4112">
        <v>66984</v>
      </c>
      <c r="J4112">
        <v>4522.5200000000004</v>
      </c>
      <c r="K4112">
        <v>4062.79</v>
      </c>
      <c r="L4112" t="s">
        <v>18</v>
      </c>
      <c r="M4112" t="s">
        <v>19</v>
      </c>
      <c r="N4112" s="2">
        <f t="shared" si="64"/>
        <v>0</v>
      </c>
      <c r="O4112">
        <f>DATEDIF(Table1[[#This Row],[Submission_Date]],Table1[[#This Row],[Decision_Date]],"D")</f>
        <v>25</v>
      </c>
      <c r="P4112">
        <f>Table1[[#This Row],[Claim_Amount]]-Table1[[#This Row],[Paid_Amount]]</f>
        <v>459.73000000000047</v>
      </c>
    </row>
    <row r="4113" spans="1:16" x14ac:dyDescent="0.3">
      <c r="A4113" t="s">
        <v>7315</v>
      </c>
      <c r="B4113" t="s">
        <v>4036</v>
      </c>
      <c r="C4113" s="1">
        <v>45371</v>
      </c>
      <c r="D4113" s="1">
        <v>45381</v>
      </c>
      <c r="E4113" s="1">
        <v>45414</v>
      </c>
      <c r="F4113" t="s">
        <v>106</v>
      </c>
      <c r="G4113" t="s">
        <v>79</v>
      </c>
      <c r="H4113" t="s">
        <v>87</v>
      </c>
      <c r="I4113">
        <v>70553</v>
      </c>
      <c r="J4113">
        <v>970.78</v>
      </c>
      <c r="K4113">
        <v>914.31</v>
      </c>
      <c r="L4113" t="s">
        <v>18</v>
      </c>
      <c r="M4113" t="s">
        <v>19</v>
      </c>
      <c r="N4113" s="2">
        <f t="shared" si="64"/>
        <v>0</v>
      </c>
      <c r="O4113">
        <f>DATEDIF(Table1[[#This Row],[Submission_Date]],Table1[[#This Row],[Decision_Date]],"D")</f>
        <v>33</v>
      </c>
      <c r="P4113">
        <f>Table1[[#This Row],[Claim_Amount]]-Table1[[#This Row],[Paid_Amount]]</f>
        <v>56.470000000000027</v>
      </c>
    </row>
    <row r="4114" spans="1:16" x14ac:dyDescent="0.3">
      <c r="A4114" t="s">
        <v>7316</v>
      </c>
      <c r="B4114" t="s">
        <v>4940</v>
      </c>
      <c r="C4114" s="1">
        <v>44975</v>
      </c>
      <c r="D4114" s="1">
        <v>44986</v>
      </c>
      <c r="E4114" s="1">
        <v>45033</v>
      </c>
      <c r="F4114" t="s">
        <v>22</v>
      </c>
      <c r="G4114" t="s">
        <v>41</v>
      </c>
      <c r="H4114" t="s">
        <v>52</v>
      </c>
      <c r="I4114">
        <v>70553</v>
      </c>
      <c r="J4114">
        <v>6291.98</v>
      </c>
      <c r="K4114">
        <v>5026.55</v>
      </c>
      <c r="L4114" t="s">
        <v>18</v>
      </c>
      <c r="M4114" t="s">
        <v>19</v>
      </c>
      <c r="N4114" s="2">
        <f t="shared" si="64"/>
        <v>0</v>
      </c>
      <c r="O4114">
        <f>DATEDIF(Table1[[#This Row],[Submission_Date]],Table1[[#This Row],[Decision_Date]],"D")</f>
        <v>47</v>
      </c>
      <c r="P4114">
        <f>Table1[[#This Row],[Claim_Amount]]-Table1[[#This Row],[Paid_Amount]]</f>
        <v>1265.4299999999994</v>
      </c>
    </row>
    <row r="4115" spans="1:16" x14ac:dyDescent="0.3">
      <c r="A4115" t="s">
        <v>7317</v>
      </c>
      <c r="B4115" t="s">
        <v>6928</v>
      </c>
      <c r="C4115" s="1">
        <v>45243</v>
      </c>
      <c r="D4115" s="1">
        <v>45262</v>
      </c>
      <c r="E4115" s="1">
        <v>45296</v>
      </c>
      <c r="F4115" t="s">
        <v>27</v>
      </c>
      <c r="G4115" t="s">
        <v>28</v>
      </c>
      <c r="H4115" t="s">
        <v>38</v>
      </c>
      <c r="I4115">
        <v>99214</v>
      </c>
      <c r="J4115">
        <v>531.46</v>
      </c>
      <c r="K4115">
        <v>0</v>
      </c>
      <c r="L4115" t="s">
        <v>60</v>
      </c>
      <c r="M4115" t="s">
        <v>94</v>
      </c>
      <c r="N4115" s="2">
        <f t="shared" si="64"/>
        <v>1</v>
      </c>
      <c r="O4115">
        <f>DATEDIF(Table1[[#This Row],[Submission_Date]],Table1[[#This Row],[Decision_Date]],"D")</f>
        <v>34</v>
      </c>
      <c r="P4115">
        <f>Table1[[#This Row],[Claim_Amount]]-Table1[[#This Row],[Paid_Amount]]</f>
        <v>531.46</v>
      </c>
    </row>
    <row r="4116" spans="1:16" x14ac:dyDescent="0.3">
      <c r="A4116" t="s">
        <v>7318</v>
      </c>
      <c r="B4116" t="s">
        <v>7319</v>
      </c>
      <c r="C4116" s="1">
        <v>45200</v>
      </c>
      <c r="D4116" s="1">
        <v>45224</v>
      </c>
      <c r="E4116" s="1">
        <v>45279</v>
      </c>
      <c r="F4116" t="s">
        <v>44</v>
      </c>
      <c r="G4116" t="s">
        <v>79</v>
      </c>
      <c r="H4116" t="s">
        <v>87</v>
      </c>
      <c r="I4116">
        <v>99215</v>
      </c>
      <c r="J4116">
        <v>6658.93</v>
      </c>
      <c r="K4116">
        <v>0</v>
      </c>
      <c r="L4116" t="s">
        <v>60</v>
      </c>
      <c r="M4116" t="s">
        <v>153</v>
      </c>
      <c r="N4116" s="2">
        <f t="shared" si="64"/>
        <v>1</v>
      </c>
      <c r="O4116">
        <f>DATEDIF(Table1[[#This Row],[Submission_Date]],Table1[[#This Row],[Decision_Date]],"D")</f>
        <v>55</v>
      </c>
      <c r="P4116">
        <f>Table1[[#This Row],[Claim_Amount]]-Table1[[#This Row],[Paid_Amount]]</f>
        <v>6658.93</v>
      </c>
    </row>
    <row r="4117" spans="1:16" x14ac:dyDescent="0.3">
      <c r="A4117" t="s">
        <v>7320</v>
      </c>
      <c r="B4117" t="s">
        <v>4111</v>
      </c>
      <c r="C4117" s="1">
        <v>45325</v>
      </c>
      <c r="D4117" s="1">
        <v>45344</v>
      </c>
      <c r="E4117" s="1">
        <v>45386</v>
      </c>
      <c r="F4117" t="s">
        <v>72</v>
      </c>
      <c r="G4117" t="s">
        <v>41</v>
      </c>
      <c r="H4117" t="s">
        <v>55</v>
      </c>
      <c r="I4117">
        <v>99213</v>
      </c>
      <c r="J4117">
        <v>1341.92</v>
      </c>
      <c r="K4117">
        <v>1122.3499999999999</v>
      </c>
      <c r="L4117" t="s">
        <v>18</v>
      </c>
      <c r="M4117" t="s">
        <v>19</v>
      </c>
      <c r="N4117" s="2">
        <f t="shared" si="64"/>
        <v>0</v>
      </c>
      <c r="O4117">
        <f>DATEDIF(Table1[[#This Row],[Submission_Date]],Table1[[#This Row],[Decision_Date]],"D")</f>
        <v>42</v>
      </c>
      <c r="P4117">
        <f>Table1[[#This Row],[Claim_Amount]]-Table1[[#This Row],[Paid_Amount]]</f>
        <v>219.57000000000016</v>
      </c>
    </row>
    <row r="4118" spans="1:16" x14ac:dyDescent="0.3">
      <c r="A4118" t="s">
        <v>7321</v>
      </c>
      <c r="B4118" t="s">
        <v>7322</v>
      </c>
      <c r="C4118" s="1">
        <v>45072</v>
      </c>
      <c r="D4118" s="1">
        <v>45081</v>
      </c>
      <c r="E4118" s="1">
        <v>45123</v>
      </c>
      <c r="F4118" t="s">
        <v>33</v>
      </c>
      <c r="G4118" t="s">
        <v>41</v>
      </c>
      <c r="H4118" t="s">
        <v>38</v>
      </c>
      <c r="I4118">
        <v>27447</v>
      </c>
      <c r="J4118">
        <v>1488.97</v>
      </c>
      <c r="K4118">
        <v>0</v>
      </c>
      <c r="L4118" t="s">
        <v>60</v>
      </c>
      <c r="M4118" t="s">
        <v>94</v>
      </c>
      <c r="N4118" s="2">
        <f t="shared" si="64"/>
        <v>1</v>
      </c>
      <c r="O4118">
        <f>DATEDIF(Table1[[#This Row],[Submission_Date]],Table1[[#This Row],[Decision_Date]],"D")</f>
        <v>42</v>
      </c>
      <c r="P4118">
        <f>Table1[[#This Row],[Claim_Amount]]-Table1[[#This Row],[Paid_Amount]]</f>
        <v>1488.97</v>
      </c>
    </row>
    <row r="4119" spans="1:16" x14ac:dyDescent="0.3">
      <c r="A4119" t="s">
        <v>7323</v>
      </c>
      <c r="B4119" t="s">
        <v>6321</v>
      </c>
      <c r="C4119" s="1">
        <v>44944</v>
      </c>
      <c r="D4119" s="1">
        <v>44948</v>
      </c>
      <c r="E4119" s="1">
        <v>44966</v>
      </c>
      <c r="F4119" t="s">
        <v>48</v>
      </c>
      <c r="G4119" t="s">
        <v>28</v>
      </c>
      <c r="H4119" t="s">
        <v>17</v>
      </c>
      <c r="I4119">
        <v>93000</v>
      </c>
      <c r="J4119">
        <v>398.61</v>
      </c>
      <c r="K4119">
        <v>324.79000000000002</v>
      </c>
      <c r="L4119" t="s">
        <v>18</v>
      </c>
      <c r="M4119" t="s">
        <v>19</v>
      </c>
      <c r="N4119" s="2">
        <f t="shared" si="64"/>
        <v>0</v>
      </c>
      <c r="O4119">
        <f>DATEDIF(Table1[[#This Row],[Submission_Date]],Table1[[#This Row],[Decision_Date]],"D")</f>
        <v>18</v>
      </c>
      <c r="P4119">
        <f>Table1[[#This Row],[Claim_Amount]]-Table1[[#This Row],[Paid_Amount]]</f>
        <v>73.819999999999993</v>
      </c>
    </row>
    <row r="4120" spans="1:16" x14ac:dyDescent="0.3">
      <c r="A4120" t="s">
        <v>7324</v>
      </c>
      <c r="B4120" t="s">
        <v>7325</v>
      </c>
      <c r="C4120" s="1">
        <v>45142</v>
      </c>
      <c r="D4120" s="1">
        <v>45159</v>
      </c>
      <c r="E4120" s="1">
        <v>45218</v>
      </c>
      <c r="F4120" t="s">
        <v>27</v>
      </c>
      <c r="G4120" t="s">
        <v>23</v>
      </c>
      <c r="H4120" t="s">
        <v>35</v>
      </c>
      <c r="I4120">
        <v>90837</v>
      </c>
      <c r="J4120">
        <v>1256.5999999999999</v>
      </c>
      <c r="K4120">
        <v>0</v>
      </c>
      <c r="L4120" t="s">
        <v>60</v>
      </c>
      <c r="M4120" t="s">
        <v>153</v>
      </c>
      <c r="N4120" s="2">
        <f t="shared" si="64"/>
        <v>1</v>
      </c>
      <c r="O4120">
        <f>DATEDIF(Table1[[#This Row],[Submission_Date]],Table1[[#This Row],[Decision_Date]],"D")</f>
        <v>59</v>
      </c>
      <c r="P4120">
        <f>Table1[[#This Row],[Claim_Amount]]-Table1[[#This Row],[Paid_Amount]]</f>
        <v>1256.5999999999999</v>
      </c>
    </row>
    <row r="4121" spans="1:16" x14ac:dyDescent="0.3">
      <c r="A4121" t="s">
        <v>7326</v>
      </c>
      <c r="B4121" t="s">
        <v>682</v>
      </c>
      <c r="C4121" s="1">
        <v>45380</v>
      </c>
      <c r="D4121" s="1">
        <v>45398</v>
      </c>
      <c r="E4121" s="1">
        <v>45446</v>
      </c>
      <c r="F4121" t="s">
        <v>27</v>
      </c>
      <c r="G4121" t="s">
        <v>34</v>
      </c>
      <c r="H4121" t="s">
        <v>87</v>
      </c>
      <c r="I4121">
        <v>93000</v>
      </c>
      <c r="J4121">
        <v>786.94</v>
      </c>
      <c r="K4121">
        <v>701.34</v>
      </c>
      <c r="L4121" t="s">
        <v>18</v>
      </c>
      <c r="M4121" t="s">
        <v>19</v>
      </c>
      <c r="N4121" s="2">
        <f t="shared" si="64"/>
        <v>0</v>
      </c>
      <c r="O4121">
        <f>DATEDIF(Table1[[#This Row],[Submission_Date]],Table1[[#This Row],[Decision_Date]],"D")</f>
        <v>48</v>
      </c>
      <c r="P4121">
        <f>Table1[[#This Row],[Claim_Amount]]-Table1[[#This Row],[Paid_Amount]]</f>
        <v>85.600000000000023</v>
      </c>
    </row>
    <row r="4122" spans="1:16" x14ac:dyDescent="0.3">
      <c r="A4122" t="s">
        <v>7327</v>
      </c>
      <c r="B4122" t="s">
        <v>5172</v>
      </c>
      <c r="C4122" s="1">
        <v>45215</v>
      </c>
      <c r="D4122" s="1">
        <v>45223</v>
      </c>
      <c r="E4122" s="1">
        <v>45239</v>
      </c>
      <c r="F4122" t="s">
        <v>72</v>
      </c>
      <c r="G4122" t="s">
        <v>28</v>
      </c>
      <c r="H4122" t="s">
        <v>45</v>
      </c>
      <c r="I4122">
        <v>27130</v>
      </c>
      <c r="J4122">
        <v>1111.96</v>
      </c>
      <c r="K4122">
        <v>0</v>
      </c>
      <c r="L4122" t="s">
        <v>60</v>
      </c>
      <c r="M4122" t="s">
        <v>61</v>
      </c>
      <c r="N4122" s="2">
        <f t="shared" si="64"/>
        <v>1</v>
      </c>
      <c r="O4122">
        <f>DATEDIF(Table1[[#This Row],[Submission_Date]],Table1[[#This Row],[Decision_Date]],"D")</f>
        <v>16</v>
      </c>
      <c r="P4122">
        <f>Table1[[#This Row],[Claim_Amount]]-Table1[[#This Row],[Paid_Amount]]</f>
        <v>1111.96</v>
      </c>
    </row>
    <row r="4123" spans="1:16" x14ac:dyDescent="0.3">
      <c r="A4123" t="s">
        <v>7328</v>
      </c>
      <c r="B4123" t="s">
        <v>5096</v>
      </c>
      <c r="C4123" s="1">
        <v>45221</v>
      </c>
      <c r="D4123" s="1">
        <v>45234</v>
      </c>
      <c r="E4123" s="1">
        <v>45256</v>
      </c>
      <c r="F4123" t="s">
        <v>27</v>
      </c>
      <c r="G4123" t="s">
        <v>79</v>
      </c>
      <c r="H4123" t="s">
        <v>45</v>
      </c>
      <c r="I4123">
        <v>99214</v>
      </c>
      <c r="J4123">
        <v>1619.95</v>
      </c>
      <c r="K4123">
        <v>1300.6500000000001</v>
      </c>
      <c r="L4123" t="s">
        <v>18</v>
      </c>
      <c r="M4123" t="s">
        <v>19</v>
      </c>
      <c r="N4123" s="2">
        <f t="shared" si="64"/>
        <v>0</v>
      </c>
      <c r="O4123">
        <f>DATEDIF(Table1[[#This Row],[Submission_Date]],Table1[[#This Row],[Decision_Date]],"D")</f>
        <v>22</v>
      </c>
      <c r="P4123">
        <f>Table1[[#This Row],[Claim_Amount]]-Table1[[#This Row],[Paid_Amount]]</f>
        <v>319.29999999999995</v>
      </c>
    </row>
    <row r="4124" spans="1:16" x14ac:dyDescent="0.3">
      <c r="A4124" t="s">
        <v>7329</v>
      </c>
      <c r="B4124" t="s">
        <v>2756</v>
      </c>
      <c r="C4124" s="1">
        <v>45289</v>
      </c>
      <c r="D4124" s="1">
        <v>45306</v>
      </c>
      <c r="E4124" s="1">
        <v>45336</v>
      </c>
      <c r="F4124" t="s">
        <v>27</v>
      </c>
      <c r="G4124" t="s">
        <v>79</v>
      </c>
      <c r="H4124" t="s">
        <v>49</v>
      </c>
      <c r="I4124">
        <v>71046</v>
      </c>
      <c r="J4124">
        <v>3890.27</v>
      </c>
      <c r="K4124">
        <v>3627.44</v>
      </c>
      <c r="L4124" t="s">
        <v>18</v>
      </c>
      <c r="M4124" t="s">
        <v>19</v>
      </c>
      <c r="N4124" s="2">
        <f t="shared" si="64"/>
        <v>0</v>
      </c>
      <c r="O4124">
        <f>DATEDIF(Table1[[#This Row],[Submission_Date]],Table1[[#This Row],[Decision_Date]],"D")</f>
        <v>30</v>
      </c>
      <c r="P4124">
        <f>Table1[[#This Row],[Claim_Amount]]-Table1[[#This Row],[Paid_Amount]]</f>
        <v>262.82999999999993</v>
      </c>
    </row>
    <row r="4125" spans="1:16" x14ac:dyDescent="0.3">
      <c r="A4125" t="s">
        <v>7330</v>
      </c>
      <c r="B4125" t="s">
        <v>1382</v>
      </c>
      <c r="C4125" s="1">
        <v>45413</v>
      </c>
      <c r="D4125" s="1">
        <v>45438</v>
      </c>
      <c r="E4125" s="1">
        <v>45488</v>
      </c>
      <c r="F4125" t="s">
        <v>27</v>
      </c>
      <c r="G4125" t="s">
        <v>23</v>
      </c>
      <c r="H4125" t="s">
        <v>55</v>
      </c>
      <c r="I4125">
        <v>45378</v>
      </c>
      <c r="J4125">
        <v>2134.6999999999998</v>
      </c>
      <c r="K4125">
        <v>0</v>
      </c>
      <c r="L4125" t="s">
        <v>60</v>
      </c>
      <c r="M4125" t="s">
        <v>447</v>
      </c>
      <c r="N4125" s="2">
        <f t="shared" si="64"/>
        <v>1</v>
      </c>
      <c r="O4125">
        <f>DATEDIF(Table1[[#This Row],[Submission_Date]],Table1[[#This Row],[Decision_Date]],"D")</f>
        <v>50</v>
      </c>
      <c r="P4125">
        <f>Table1[[#This Row],[Claim_Amount]]-Table1[[#This Row],[Paid_Amount]]</f>
        <v>2134.6999999999998</v>
      </c>
    </row>
    <row r="4126" spans="1:16" x14ac:dyDescent="0.3">
      <c r="A4126" t="s">
        <v>7331</v>
      </c>
      <c r="B4126" t="s">
        <v>6160</v>
      </c>
      <c r="C4126" s="1">
        <v>45002</v>
      </c>
      <c r="D4126" s="1">
        <v>45026</v>
      </c>
      <c r="E4126" s="1">
        <v>45070</v>
      </c>
      <c r="F4126" t="s">
        <v>106</v>
      </c>
      <c r="G4126" t="s">
        <v>23</v>
      </c>
      <c r="H4126" t="s">
        <v>87</v>
      </c>
      <c r="I4126">
        <v>99213</v>
      </c>
      <c r="J4126">
        <v>2312.63</v>
      </c>
      <c r="K4126">
        <v>0</v>
      </c>
      <c r="L4126" t="s">
        <v>30</v>
      </c>
      <c r="M4126" t="s">
        <v>19</v>
      </c>
      <c r="N4126" s="2">
        <f t="shared" si="64"/>
        <v>0</v>
      </c>
      <c r="O4126">
        <f>DATEDIF(Table1[[#This Row],[Submission_Date]],Table1[[#This Row],[Decision_Date]],"D")</f>
        <v>44</v>
      </c>
      <c r="P4126">
        <f>Table1[[#This Row],[Claim_Amount]]-Table1[[#This Row],[Paid_Amount]]</f>
        <v>2312.63</v>
      </c>
    </row>
    <row r="4127" spans="1:16" x14ac:dyDescent="0.3">
      <c r="A4127" t="s">
        <v>7332</v>
      </c>
      <c r="B4127" t="s">
        <v>5300</v>
      </c>
      <c r="C4127" s="1">
        <v>45517</v>
      </c>
      <c r="D4127" s="1">
        <v>45518</v>
      </c>
      <c r="E4127" s="1">
        <v>45564</v>
      </c>
      <c r="F4127" t="s">
        <v>106</v>
      </c>
      <c r="G4127" t="s">
        <v>28</v>
      </c>
      <c r="H4127" t="s">
        <v>35</v>
      </c>
      <c r="I4127">
        <v>27447</v>
      </c>
      <c r="J4127">
        <v>752.64</v>
      </c>
      <c r="K4127">
        <v>656.66</v>
      </c>
      <c r="L4127" t="s">
        <v>18</v>
      </c>
      <c r="M4127" t="s">
        <v>19</v>
      </c>
      <c r="N4127" s="2">
        <f t="shared" si="64"/>
        <v>0</v>
      </c>
      <c r="O4127">
        <f>DATEDIF(Table1[[#This Row],[Submission_Date]],Table1[[#This Row],[Decision_Date]],"D")</f>
        <v>46</v>
      </c>
      <c r="P4127">
        <f>Table1[[#This Row],[Claim_Amount]]-Table1[[#This Row],[Paid_Amount]]</f>
        <v>95.980000000000018</v>
      </c>
    </row>
    <row r="4128" spans="1:16" x14ac:dyDescent="0.3">
      <c r="A4128" t="s">
        <v>7333</v>
      </c>
      <c r="B4128" t="s">
        <v>7334</v>
      </c>
      <c r="C4128" s="1">
        <v>45566</v>
      </c>
      <c r="D4128" s="1">
        <v>45584</v>
      </c>
      <c r="E4128" s="1">
        <v>45614</v>
      </c>
      <c r="F4128" t="s">
        <v>27</v>
      </c>
      <c r="G4128" t="s">
        <v>16</v>
      </c>
      <c r="H4128" t="s">
        <v>17</v>
      </c>
      <c r="I4128">
        <v>92928</v>
      </c>
      <c r="J4128">
        <v>893.72</v>
      </c>
      <c r="K4128">
        <v>0</v>
      </c>
      <c r="L4128" t="s">
        <v>30</v>
      </c>
      <c r="M4128" t="s">
        <v>19</v>
      </c>
      <c r="N4128" s="2">
        <f t="shared" si="64"/>
        <v>0</v>
      </c>
      <c r="O4128">
        <f>DATEDIF(Table1[[#This Row],[Submission_Date]],Table1[[#This Row],[Decision_Date]],"D")</f>
        <v>30</v>
      </c>
      <c r="P4128">
        <f>Table1[[#This Row],[Claim_Amount]]-Table1[[#This Row],[Paid_Amount]]</f>
        <v>893.72</v>
      </c>
    </row>
    <row r="4129" spans="1:16" x14ac:dyDescent="0.3">
      <c r="A4129" t="s">
        <v>7335</v>
      </c>
      <c r="B4129" t="s">
        <v>7336</v>
      </c>
      <c r="C4129" s="1">
        <v>45005</v>
      </c>
      <c r="D4129" s="1">
        <v>45024</v>
      </c>
      <c r="E4129" s="1">
        <v>45073</v>
      </c>
      <c r="F4129" t="s">
        <v>48</v>
      </c>
      <c r="G4129" t="s">
        <v>23</v>
      </c>
      <c r="H4129" t="s">
        <v>49</v>
      </c>
      <c r="I4129">
        <v>93000</v>
      </c>
      <c r="J4129">
        <v>7623.42</v>
      </c>
      <c r="K4129">
        <v>7201.36</v>
      </c>
      <c r="L4129" t="s">
        <v>18</v>
      </c>
      <c r="M4129" t="s">
        <v>19</v>
      </c>
      <c r="N4129" s="2">
        <f t="shared" si="64"/>
        <v>0</v>
      </c>
      <c r="O4129">
        <f>DATEDIF(Table1[[#This Row],[Submission_Date]],Table1[[#This Row],[Decision_Date]],"D")</f>
        <v>49</v>
      </c>
      <c r="P4129">
        <f>Table1[[#This Row],[Claim_Amount]]-Table1[[#This Row],[Paid_Amount]]</f>
        <v>422.0600000000004</v>
      </c>
    </row>
    <row r="4130" spans="1:16" x14ac:dyDescent="0.3">
      <c r="A4130" t="s">
        <v>7337</v>
      </c>
      <c r="B4130" t="s">
        <v>1792</v>
      </c>
      <c r="C4130" s="1">
        <v>45610</v>
      </c>
      <c r="D4130" s="1">
        <v>45637</v>
      </c>
      <c r="E4130" s="1">
        <v>45659</v>
      </c>
      <c r="F4130" t="s">
        <v>48</v>
      </c>
      <c r="G4130" t="s">
        <v>28</v>
      </c>
      <c r="H4130" t="s">
        <v>55</v>
      </c>
      <c r="I4130">
        <v>99213</v>
      </c>
      <c r="J4130">
        <v>1004.09</v>
      </c>
      <c r="K4130">
        <v>785.88</v>
      </c>
      <c r="L4130" t="s">
        <v>18</v>
      </c>
      <c r="M4130" t="s">
        <v>19</v>
      </c>
      <c r="N4130" s="2">
        <f t="shared" si="64"/>
        <v>0</v>
      </c>
      <c r="O4130">
        <f>DATEDIF(Table1[[#This Row],[Submission_Date]],Table1[[#This Row],[Decision_Date]],"D")</f>
        <v>22</v>
      </c>
      <c r="P4130">
        <f>Table1[[#This Row],[Claim_Amount]]-Table1[[#This Row],[Paid_Amount]]</f>
        <v>218.21000000000004</v>
      </c>
    </row>
    <row r="4131" spans="1:16" x14ac:dyDescent="0.3">
      <c r="A4131" t="s">
        <v>7338</v>
      </c>
      <c r="B4131" t="s">
        <v>2265</v>
      </c>
      <c r="C4131" s="1">
        <v>45373</v>
      </c>
      <c r="D4131" s="1">
        <v>45390</v>
      </c>
      <c r="E4131" s="1">
        <v>45433</v>
      </c>
      <c r="F4131" t="s">
        <v>44</v>
      </c>
      <c r="G4131" t="s">
        <v>41</v>
      </c>
      <c r="H4131" t="s">
        <v>52</v>
      </c>
      <c r="I4131">
        <v>45378</v>
      </c>
      <c r="J4131">
        <v>6801.96</v>
      </c>
      <c r="K4131">
        <v>6539.87</v>
      </c>
      <c r="L4131" t="s">
        <v>18</v>
      </c>
      <c r="M4131" t="s">
        <v>19</v>
      </c>
      <c r="N4131" s="2">
        <f t="shared" si="64"/>
        <v>0</v>
      </c>
      <c r="O4131">
        <f>DATEDIF(Table1[[#This Row],[Submission_Date]],Table1[[#This Row],[Decision_Date]],"D")</f>
        <v>43</v>
      </c>
      <c r="P4131">
        <f>Table1[[#This Row],[Claim_Amount]]-Table1[[#This Row],[Paid_Amount]]</f>
        <v>262.09000000000015</v>
      </c>
    </row>
    <row r="4132" spans="1:16" x14ac:dyDescent="0.3">
      <c r="A4132" t="s">
        <v>7339</v>
      </c>
      <c r="B4132" t="s">
        <v>7340</v>
      </c>
      <c r="C4132" s="1">
        <v>45623</v>
      </c>
      <c r="D4132" s="1">
        <v>45653</v>
      </c>
      <c r="E4132" s="1">
        <v>45713</v>
      </c>
      <c r="F4132" t="s">
        <v>27</v>
      </c>
      <c r="G4132" t="s">
        <v>28</v>
      </c>
      <c r="H4132" t="s">
        <v>55</v>
      </c>
      <c r="I4132">
        <v>99214</v>
      </c>
      <c r="J4132">
        <v>1488.54</v>
      </c>
      <c r="K4132">
        <v>1332.32</v>
      </c>
      <c r="L4132" t="s">
        <v>18</v>
      </c>
      <c r="M4132" t="s">
        <v>19</v>
      </c>
      <c r="N4132" s="2">
        <f t="shared" si="64"/>
        <v>0</v>
      </c>
      <c r="O4132">
        <f>DATEDIF(Table1[[#This Row],[Submission_Date]],Table1[[#This Row],[Decision_Date]],"D")</f>
        <v>60</v>
      </c>
      <c r="P4132">
        <f>Table1[[#This Row],[Claim_Amount]]-Table1[[#This Row],[Paid_Amount]]</f>
        <v>156.22000000000003</v>
      </c>
    </row>
    <row r="4133" spans="1:16" x14ac:dyDescent="0.3">
      <c r="A4133" t="s">
        <v>7341</v>
      </c>
      <c r="B4133" t="s">
        <v>7342</v>
      </c>
      <c r="C4133" s="1">
        <v>45415</v>
      </c>
      <c r="D4133" s="1">
        <v>45432</v>
      </c>
      <c r="E4133" s="1">
        <v>45447</v>
      </c>
      <c r="F4133" t="s">
        <v>106</v>
      </c>
      <c r="G4133" t="s">
        <v>79</v>
      </c>
      <c r="H4133" t="s">
        <v>49</v>
      </c>
      <c r="I4133">
        <v>80053</v>
      </c>
      <c r="J4133">
        <v>1811.35</v>
      </c>
      <c r="K4133">
        <v>1434.37</v>
      </c>
      <c r="L4133" t="s">
        <v>18</v>
      </c>
      <c r="M4133" t="s">
        <v>19</v>
      </c>
      <c r="N4133" s="2">
        <f t="shared" si="64"/>
        <v>0</v>
      </c>
      <c r="O4133">
        <f>DATEDIF(Table1[[#This Row],[Submission_Date]],Table1[[#This Row],[Decision_Date]],"D")</f>
        <v>15</v>
      </c>
      <c r="P4133">
        <f>Table1[[#This Row],[Claim_Amount]]-Table1[[#This Row],[Paid_Amount]]</f>
        <v>376.98</v>
      </c>
    </row>
    <row r="4134" spans="1:16" x14ac:dyDescent="0.3">
      <c r="A4134" t="s">
        <v>7343</v>
      </c>
      <c r="B4134" t="s">
        <v>4600</v>
      </c>
      <c r="C4134" s="1">
        <v>45131</v>
      </c>
      <c r="D4134" s="1">
        <v>45161</v>
      </c>
      <c r="E4134" s="1">
        <v>45199</v>
      </c>
      <c r="F4134" t="s">
        <v>22</v>
      </c>
      <c r="G4134" t="s">
        <v>34</v>
      </c>
      <c r="H4134" t="s">
        <v>29</v>
      </c>
      <c r="I4134">
        <v>43239</v>
      </c>
      <c r="J4134">
        <v>4256.88</v>
      </c>
      <c r="K4134">
        <v>0</v>
      </c>
      <c r="L4134" t="s">
        <v>60</v>
      </c>
      <c r="M4134" t="s">
        <v>153</v>
      </c>
      <c r="N4134" s="2">
        <f t="shared" si="64"/>
        <v>1</v>
      </c>
      <c r="O4134">
        <f>DATEDIF(Table1[[#This Row],[Submission_Date]],Table1[[#This Row],[Decision_Date]],"D")</f>
        <v>38</v>
      </c>
      <c r="P4134">
        <f>Table1[[#This Row],[Claim_Amount]]-Table1[[#This Row],[Paid_Amount]]</f>
        <v>4256.88</v>
      </c>
    </row>
    <row r="4135" spans="1:16" x14ac:dyDescent="0.3">
      <c r="A4135" t="s">
        <v>7344</v>
      </c>
      <c r="B4135" t="s">
        <v>3674</v>
      </c>
      <c r="C4135" s="1">
        <v>45215</v>
      </c>
      <c r="D4135" s="1">
        <v>45238</v>
      </c>
      <c r="E4135" s="1">
        <v>45280</v>
      </c>
      <c r="F4135" t="s">
        <v>72</v>
      </c>
      <c r="G4135" t="s">
        <v>41</v>
      </c>
      <c r="H4135" t="s">
        <v>45</v>
      </c>
      <c r="I4135">
        <v>27447</v>
      </c>
      <c r="J4135">
        <v>5001.6000000000004</v>
      </c>
      <c r="K4135">
        <v>3859.88</v>
      </c>
      <c r="L4135" t="s">
        <v>18</v>
      </c>
      <c r="M4135" t="s">
        <v>19</v>
      </c>
      <c r="N4135" s="2">
        <f t="shared" si="64"/>
        <v>0</v>
      </c>
      <c r="O4135">
        <f>DATEDIF(Table1[[#This Row],[Submission_Date]],Table1[[#This Row],[Decision_Date]],"D")</f>
        <v>42</v>
      </c>
      <c r="P4135">
        <f>Table1[[#This Row],[Claim_Amount]]-Table1[[#This Row],[Paid_Amount]]</f>
        <v>1141.7200000000003</v>
      </c>
    </row>
    <row r="4136" spans="1:16" x14ac:dyDescent="0.3">
      <c r="A4136" t="s">
        <v>7345</v>
      </c>
      <c r="B4136" t="s">
        <v>4187</v>
      </c>
      <c r="C4136" s="1">
        <v>45642</v>
      </c>
      <c r="D4136" s="1">
        <v>45666</v>
      </c>
      <c r="E4136" s="1">
        <v>45698</v>
      </c>
      <c r="F4136" t="s">
        <v>72</v>
      </c>
      <c r="G4136" t="s">
        <v>23</v>
      </c>
      <c r="H4136" t="s">
        <v>35</v>
      </c>
      <c r="I4136">
        <v>63047</v>
      </c>
      <c r="J4136">
        <v>1654.66</v>
      </c>
      <c r="K4136">
        <v>0</v>
      </c>
      <c r="L4136" t="s">
        <v>30</v>
      </c>
      <c r="M4136" t="s">
        <v>19</v>
      </c>
      <c r="N4136" s="2">
        <f t="shared" si="64"/>
        <v>0</v>
      </c>
      <c r="O4136">
        <f>DATEDIF(Table1[[#This Row],[Submission_Date]],Table1[[#This Row],[Decision_Date]],"D")</f>
        <v>32</v>
      </c>
      <c r="P4136">
        <f>Table1[[#This Row],[Claim_Amount]]-Table1[[#This Row],[Paid_Amount]]</f>
        <v>1654.66</v>
      </c>
    </row>
    <row r="4137" spans="1:16" x14ac:dyDescent="0.3">
      <c r="A4137" t="s">
        <v>7346</v>
      </c>
      <c r="B4137" t="s">
        <v>7347</v>
      </c>
      <c r="C4137" s="1">
        <v>45078</v>
      </c>
      <c r="D4137" s="1">
        <v>45080</v>
      </c>
      <c r="E4137" s="1">
        <v>45097</v>
      </c>
      <c r="F4137" t="s">
        <v>48</v>
      </c>
      <c r="G4137" t="s">
        <v>23</v>
      </c>
      <c r="H4137" t="s">
        <v>49</v>
      </c>
      <c r="I4137">
        <v>45378</v>
      </c>
      <c r="J4137">
        <v>1325.32</v>
      </c>
      <c r="K4137">
        <v>999.11</v>
      </c>
      <c r="L4137" t="s">
        <v>18</v>
      </c>
      <c r="M4137" t="s">
        <v>19</v>
      </c>
      <c r="N4137" s="2">
        <f t="shared" si="64"/>
        <v>0</v>
      </c>
      <c r="O4137">
        <f>DATEDIF(Table1[[#This Row],[Submission_Date]],Table1[[#This Row],[Decision_Date]],"D")</f>
        <v>17</v>
      </c>
      <c r="P4137">
        <f>Table1[[#This Row],[Claim_Amount]]-Table1[[#This Row],[Paid_Amount]]</f>
        <v>326.20999999999992</v>
      </c>
    </row>
    <row r="4138" spans="1:16" x14ac:dyDescent="0.3">
      <c r="A4138" t="s">
        <v>7348</v>
      </c>
      <c r="B4138" t="s">
        <v>7349</v>
      </c>
      <c r="C4138" s="1">
        <v>45568</v>
      </c>
      <c r="D4138" s="1">
        <v>45587</v>
      </c>
      <c r="E4138" s="1">
        <v>45641</v>
      </c>
      <c r="F4138" t="s">
        <v>15</v>
      </c>
      <c r="G4138" t="s">
        <v>41</v>
      </c>
      <c r="H4138" t="s">
        <v>55</v>
      </c>
      <c r="I4138">
        <v>27447</v>
      </c>
      <c r="J4138">
        <v>1728.94</v>
      </c>
      <c r="K4138">
        <v>1587.41</v>
      </c>
      <c r="L4138" t="s">
        <v>18</v>
      </c>
      <c r="M4138" t="s">
        <v>19</v>
      </c>
      <c r="N4138" s="2">
        <f t="shared" si="64"/>
        <v>0</v>
      </c>
      <c r="O4138">
        <f>DATEDIF(Table1[[#This Row],[Submission_Date]],Table1[[#This Row],[Decision_Date]],"D")</f>
        <v>54</v>
      </c>
      <c r="P4138">
        <f>Table1[[#This Row],[Claim_Amount]]-Table1[[#This Row],[Paid_Amount]]</f>
        <v>141.52999999999997</v>
      </c>
    </row>
    <row r="4139" spans="1:16" x14ac:dyDescent="0.3">
      <c r="A4139" t="s">
        <v>7350</v>
      </c>
      <c r="B4139" t="s">
        <v>7074</v>
      </c>
      <c r="C4139" s="1">
        <v>45002</v>
      </c>
      <c r="D4139" s="1">
        <v>45027</v>
      </c>
      <c r="E4139" s="1">
        <v>45065</v>
      </c>
      <c r="F4139" t="s">
        <v>27</v>
      </c>
      <c r="G4139" t="s">
        <v>34</v>
      </c>
      <c r="H4139" t="s">
        <v>17</v>
      </c>
      <c r="I4139">
        <v>93000</v>
      </c>
      <c r="J4139">
        <v>2369.34</v>
      </c>
      <c r="K4139">
        <v>1876.41</v>
      </c>
      <c r="L4139" t="s">
        <v>18</v>
      </c>
      <c r="M4139" t="s">
        <v>19</v>
      </c>
      <c r="N4139" s="2">
        <f t="shared" si="64"/>
        <v>0</v>
      </c>
      <c r="O4139">
        <f>DATEDIF(Table1[[#This Row],[Submission_Date]],Table1[[#This Row],[Decision_Date]],"D")</f>
        <v>38</v>
      </c>
      <c r="P4139">
        <f>Table1[[#This Row],[Claim_Amount]]-Table1[[#This Row],[Paid_Amount]]</f>
        <v>492.93000000000006</v>
      </c>
    </row>
    <row r="4140" spans="1:16" x14ac:dyDescent="0.3">
      <c r="A4140" t="s">
        <v>7351</v>
      </c>
      <c r="B4140" t="s">
        <v>380</v>
      </c>
      <c r="C4140" s="1">
        <v>45187</v>
      </c>
      <c r="D4140" s="1">
        <v>45194</v>
      </c>
      <c r="E4140" s="1">
        <v>45238</v>
      </c>
      <c r="F4140" t="s">
        <v>44</v>
      </c>
      <c r="G4140" t="s">
        <v>79</v>
      </c>
      <c r="H4140" t="s">
        <v>87</v>
      </c>
      <c r="I4140">
        <v>27130</v>
      </c>
      <c r="J4140">
        <v>3688.75</v>
      </c>
      <c r="K4140">
        <v>3208.47</v>
      </c>
      <c r="L4140" t="s">
        <v>18</v>
      </c>
      <c r="M4140" t="s">
        <v>19</v>
      </c>
      <c r="N4140" s="2">
        <f t="shared" si="64"/>
        <v>0</v>
      </c>
      <c r="O4140">
        <f>DATEDIF(Table1[[#This Row],[Submission_Date]],Table1[[#This Row],[Decision_Date]],"D")</f>
        <v>44</v>
      </c>
      <c r="P4140">
        <f>Table1[[#This Row],[Claim_Amount]]-Table1[[#This Row],[Paid_Amount]]</f>
        <v>480.2800000000002</v>
      </c>
    </row>
    <row r="4141" spans="1:16" x14ac:dyDescent="0.3">
      <c r="A4141" t="s">
        <v>7352</v>
      </c>
      <c r="B4141" t="s">
        <v>7353</v>
      </c>
      <c r="C4141" s="1">
        <v>45075</v>
      </c>
      <c r="D4141" s="1">
        <v>45081</v>
      </c>
      <c r="E4141" s="1">
        <v>45127</v>
      </c>
      <c r="F4141" t="s">
        <v>22</v>
      </c>
      <c r="G4141" t="s">
        <v>41</v>
      </c>
      <c r="H4141" t="s">
        <v>38</v>
      </c>
      <c r="I4141">
        <v>27130</v>
      </c>
      <c r="J4141">
        <v>1814.17</v>
      </c>
      <c r="K4141">
        <v>1615.26</v>
      </c>
      <c r="L4141" t="s">
        <v>18</v>
      </c>
      <c r="M4141" t="s">
        <v>19</v>
      </c>
      <c r="N4141" s="2">
        <f t="shared" si="64"/>
        <v>0</v>
      </c>
      <c r="O4141">
        <f>DATEDIF(Table1[[#This Row],[Submission_Date]],Table1[[#This Row],[Decision_Date]],"D")</f>
        <v>46</v>
      </c>
      <c r="P4141">
        <f>Table1[[#This Row],[Claim_Amount]]-Table1[[#This Row],[Paid_Amount]]</f>
        <v>198.91000000000008</v>
      </c>
    </row>
    <row r="4142" spans="1:16" x14ac:dyDescent="0.3">
      <c r="A4142" t="s">
        <v>7354</v>
      </c>
      <c r="B4142" t="s">
        <v>2973</v>
      </c>
      <c r="C4142" s="1">
        <v>45020</v>
      </c>
      <c r="D4142" s="1">
        <v>45021</v>
      </c>
      <c r="E4142" s="1">
        <v>45062</v>
      </c>
      <c r="F4142" t="s">
        <v>48</v>
      </c>
      <c r="G4142" t="s">
        <v>34</v>
      </c>
      <c r="H4142" t="s">
        <v>17</v>
      </c>
      <c r="I4142">
        <v>43239</v>
      </c>
      <c r="J4142">
        <v>2966.41</v>
      </c>
      <c r="K4142">
        <v>2816.58</v>
      </c>
      <c r="L4142" t="s">
        <v>18</v>
      </c>
      <c r="M4142" t="s">
        <v>19</v>
      </c>
      <c r="N4142" s="2">
        <f t="shared" si="64"/>
        <v>0</v>
      </c>
      <c r="O4142">
        <f>DATEDIF(Table1[[#This Row],[Submission_Date]],Table1[[#This Row],[Decision_Date]],"D")</f>
        <v>41</v>
      </c>
      <c r="P4142">
        <f>Table1[[#This Row],[Claim_Amount]]-Table1[[#This Row],[Paid_Amount]]</f>
        <v>149.82999999999993</v>
      </c>
    </row>
    <row r="4143" spans="1:16" x14ac:dyDescent="0.3">
      <c r="A4143" t="s">
        <v>7355</v>
      </c>
      <c r="B4143" t="s">
        <v>7356</v>
      </c>
      <c r="C4143" s="1">
        <v>45028</v>
      </c>
      <c r="D4143" s="1">
        <v>45043</v>
      </c>
      <c r="E4143" s="1">
        <v>45084</v>
      </c>
      <c r="F4143" t="s">
        <v>48</v>
      </c>
      <c r="G4143" t="s">
        <v>34</v>
      </c>
      <c r="H4143" t="s">
        <v>24</v>
      </c>
      <c r="I4143">
        <v>99213</v>
      </c>
      <c r="J4143">
        <v>6705.53</v>
      </c>
      <c r="K4143">
        <v>0</v>
      </c>
      <c r="L4143" t="s">
        <v>30</v>
      </c>
      <c r="M4143" t="s">
        <v>19</v>
      </c>
      <c r="N4143" s="2">
        <f t="shared" si="64"/>
        <v>0</v>
      </c>
      <c r="O4143">
        <f>DATEDIF(Table1[[#This Row],[Submission_Date]],Table1[[#This Row],[Decision_Date]],"D")</f>
        <v>41</v>
      </c>
      <c r="P4143">
        <f>Table1[[#This Row],[Claim_Amount]]-Table1[[#This Row],[Paid_Amount]]</f>
        <v>6705.53</v>
      </c>
    </row>
    <row r="4144" spans="1:16" x14ac:dyDescent="0.3">
      <c r="A4144" t="s">
        <v>7357</v>
      </c>
      <c r="B4144" t="s">
        <v>766</v>
      </c>
      <c r="C4144" s="1">
        <v>45212</v>
      </c>
      <c r="D4144" s="1">
        <v>45232</v>
      </c>
      <c r="E4144" s="1">
        <v>45263</v>
      </c>
      <c r="F4144" t="s">
        <v>106</v>
      </c>
      <c r="G4144" t="s">
        <v>34</v>
      </c>
      <c r="H4144" t="s">
        <v>55</v>
      </c>
      <c r="I4144">
        <v>93000</v>
      </c>
      <c r="J4144">
        <v>2452.9499999999998</v>
      </c>
      <c r="K4144">
        <v>2357.25</v>
      </c>
      <c r="L4144" t="s">
        <v>18</v>
      </c>
      <c r="M4144" t="s">
        <v>19</v>
      </c>
      <c r="N4144" s="2">
        <f t="shared" si="64"/>
        <v>0</v>
      </c>
      <c r="O4144">
        <f>DATEDIF(Table1[[#This Row],[Submission_Date]],Table1[[#This Row],[Decision_Date]],"D")</f>
        <v>31</v>
      </c>
      <c r="P4144">
        <f>Table1[[#This Row],[Claim_Amount]]-Table1[[#This Row],[Paid_Amount]]</f>
        <v>95.699999999999818</v>
      </c>
    </row>
    <row r="4145" spans="1:16" x14ac:dyDescent="0.3">
      <c r="A4145" t="s">
        <v>7358</v>
      </c>
      <c r="B4145" t="s">
        <v>6782</v>
      </c>
      <c r="C4145" s="1">
        <v>44952</v>
      </c>
      <c r="D4145" s="1">
        <v>44965</v>
      </c>
      <c r="E4145" s="1">
        <v>45002</v>
      </c>
      <c r="F4145" t="s">
        <v>48</v>
      </c>
      <c r="G4145" t="s">
        <v>16</v>
      </c>
      <c r="H4145" t="s">
        <v>38</v>
      </c>
      <c r="I4145">
        <v>45378</v>
      </c>
      <c r="J4145">
        <v>2320</v>
      </c>
      <c r="K4145">
        <v>2225.7600000000002</v>
      </c>
      <c r="L4145" t="s">
        <v>18</v>
      </c>
      <c r="M4145" t="s">
        <v>19</v>
      </c>
      <c r="N4145" s="2">
        <f t="shared" si="64"/>
        <v>0</v>
      </c>
      <c r="O4145">
        <f>DATEDIF(Table1[[#This Row],[Submission_Date]],Table1[[#This Row],[Decision_Date]],"D")</f>
        <v>37</v>
      </c>
      <c r="P4145">
        <f>Table1[[#This Row],[Claim_Amount]]-Table1[[#This Row],[Paid_Amount]]</f>
        <v>94.239999999999782</v>
      </c>
    </row>
    <row r="4146" spans="1:16" x14ac:dyDescent="0.3">
      <c r="A4146" t="s">
        <v>7359</v>
      </c>
      <c r="B4146" t="s">
        <v>780</v>
      </c>
      <c r="C4146" s="1">
        <v>45401</v>
      </c>
      <c r="D4146" s="1">
        <v>45411</v>
      </c>
      <c r="E4146" s="1">
        <v>45416</v>
      </c>
      <c r="F4146" t="s">
        <v>48</v>
      </c>
      <c r="G4146" t="s">
        <v>41</v>
      </c>
      <c r="H4146" t="s">
        <v>87</v>
      </c>
      <c r="I4146">
        <v>63047</v>
      </c>
      <c r="J4146">
        <v>536.4</v>
      </c>
      <c r="K4146">
        <v>479.03</v>
      </c>
      <c r="L4146" t="s">
        <v>18</v>
      </c>
      <c r="M4146" t="s">
        <v>19</v>
      </c>
      <c r="N4146" s="2">
        <f t="shared" si="64"/>
        <v>0</v>
      </c>
      <c r="O4146">
        <f>DATEDIF(Table1[[#This Row],[Submission_Date]],Table1[[#This Row],[Decision_Date]],"D")</f>
        <v>5</v>
      </c>
      <c r="P4146">
        <f>Table1[[#This Row],[Claim_Amount]]-Table1[[#This Row],[Paid_Amount]]</f>
        <v>57.370000000000005</v>
      </c>
    </row>
    <row r="4147" spans="1:16" x14ac:dyDescent="0.3">
      <c r="A4147" t="s">
        <v>7360</v>
      </c>
      <c r="B4147" t="s">
        <v>1915</v>
      </c>
      <c r="C4147" s="1">
        <v>45598</v>
      </c>
      <c r="D4147" s="1">
        <v>45608</v>
      </c>
      <c r="E4147" s="1">
        <v>45619</v>
      </c>
      <c r="F4147" t="s">
        <v>72</v>
      </c>
      <c r="G4147" t="s">
        <v>16</v>
      </c>
      <c r="H4147" t="s">
        <v>17</v>
      </c>
      <c r="I4147">
        <v>92928</v>
      </c>
      <c r="J4147">
        <v>220.39</v>
      </c>
      <c r="K4147">
        <v>208.8</v>
      </c>
      <c r="L4147" t="s">
        <v>18</v>
      </c>
      <c r="M4147" t="s">
        <v>19</v>
      </c>
      <c r="N4147" s="2">
        <f t="shared" si="64"/>
        <v>0</v>
      </c>
      <c r="O4147">
        <f>DATEDIF(Table1[[#This Row],[Submission_Date]],Table1[[#This Row],[Decision_Date]],"D")</f>
        <v>11</v>
      </c>
      <c r="P4147">
        <f>Table1[[#This Row],[Claim_Amount]]-Table1[[#This Row],[Paid_Amount]]</f>
        <v>11.589999999999975</v>
      </c>
    </row>
    <row r="4148" spans="1:16" x14ac:dyDescent="0.3">
      <c r="A4148" t="s">
        <v>7361</v>
      </c>
      <c r="B4148" t="s">
        <v>7362</v>
      </c>
      <c r="C4148" s="1">
        <v>45498</v>
      </c>
      <c r="D4148" s="1">
        <v>45522</v>
      </c>
      <c r="E4148" s="1">
        <v>45538</v>
      </c>
      <c r="F4148" t="s">
        <v>48</v>
      </c>
      <c r="G4148" t="s">
        <v>34</v>
      </c>
      <c r="H4148" t="s">
        <v>45</v>
      </c>
      <c r="I4148">
        <v>63047</v>
      </c>
      <c r="J4148">
        <v>2466.86</v>
      </c>
      <c r="K4148">
        <v>0</v>
      </c>
      <c r="L4148" t="s">
        <v>60</v>
      </c>
      <c r="M4148" t="s">
        <v>153</v>
      </c>
      <c r="N4148" s="2">
        <f t="shared" si="64"/>
        <v>1</v>
      </c>
      <c r="O4148">
        <f>DATEDIF(Table1[[#This Row],[Submission_Date]],Table1[[#This Row],[Decision_Date]],"D")</f>
        <v>16</v>
      </c>
      <c r="P4148">
        <f>Table1[[#This Row],[Claim_Amount]]-Table1[[#This Row],[Paid_Amount]]</f>
        <v>2466.86</v>
      </c>
    </row>
    <row r="4149" spans="1:16" x14ac:dyDescent="0.3">
      <c r="A4149" t="s">
        <v>7363</v>
      </c>
      <c r="B4149" t="s">
        <v>3674</v>
      </c>
      <c r="C4149" s="1">
        <v>45006</v>
      </c>
      <c r="D4149" s="1">
        <v>45023</v>
      </c>
      <c r="E4149" s="1">
        <v>45073</v>
      </c>
      <c r="F4149" t="s">
        <v>48</v>
      </c>
      <c r="G4149" t="s">
        <v>28</v>
      </c>
      <c r="H4149" t="s">
        <v>38</v>
      </c>
      <c r="I4149">
        <v>43239</v>
      </c>
      <c r="J4149">
        <v>1675.96</v>
      </c>
      <c r="K4149">
        <v>1604</v>
      </c>
      <c r="L4149" t="s">
        <v>18</v>
      </c>
      <c r="M4149" t="s">
        <v>19</v>
      </c>
      <c r="N4149" s="2">
        <f t="shared" si="64"/>
        <v>0</v>
      </c>
      <c r="O4149">
        <f>DATEDIF(Table1[[#This Row],[Submission_Date]],Table1[[#This Row],[Decision_Date]],"D")</f>
        <v>50</v>
      </c>
      <c r="P4149">
        <f>Table1[[#This Row],[Claim_Amount]]-Table1[[#This Row],[Paid_Amount]]</f>
        <v>71.960000000000036</v>
      </c>
    </row>
    <row r="4150" spans="1:16" x14ac:dyDescent="0.3">
      <c r="A4150" t="s">
        <v>7364</v>
      </c>
      <c r="B4150" t="s">
        <v>4842</v>
      </c>
      <c r="C4150" s="1">
        <v>45163</v>
      </c>
      <c r="D4150" s="1">
        <v>45188</v>
      </c>
      <c r="E4150" s="1">
        <v>45219</v>
      </c>
      <c r="F4150" t="s">
        <v>15</v>
      </c>
      <c r="G4150" t="s">
        <v>23</v>
      </c>
      <c r="H4150" t="s">
        <v>55</v>
      </c>
      <c r="I4150">
        <v>99213</v>
      </c>
      <c r="J4150">
        <v>1197.72</v>
      </c>
      <c r="K4150">
        <v>1167.8499999999999</v>
      </c>
      <c r="L4150" t="s">
        <v>18</v>
      </c>
      <c r="M4150" t="s">
        <v>19</v>
      </c>
      <c r="N4150" s="2">
        <f t="shared" si="64"/>
        <v>0</v>
      </c>
      <c r="O4150">
        <f>DATEDIF(Table1[[#This Row],[Submission_Date]],Table1[[#This Row],[Decision_Date]],"D")</f>
        <v>31</v>
      </c>
      <c r="P4150">
        <f>Table1[[#This Row],[Claim_Amount]]-Table1[[#This Row],[Paid_Amount]]</f>
        <v>29.870000000000118</v>
      </c>
    </row>
    <row r="4151" spans="1:16" x14ac:dyDescent="0.3">
      <c r="A4151" t="s">
        <v>7365</v>
      </c>
      <c r="B4151" t="s">
        <v>7366</v>
      </c>
      <c r="C4151" s="1">
        <v>45374</v>
      </c>
      <c r="D4151" s="1">
        <v>45402</v>
      </c>
      <c r="E4151" s="1">
        <v>45431</v>
      </c>
      <c r="F4151" t="s">
        <v>15</v>
      </c>
      <c r="G4151" t="s">
        <v>41</v>
      </c>
      <c r="H4151" t="s">
        <v>52</v>
      </c>
      <c r="I4151">
        <v>63047</v>
      </c>
      <c r="J4151">
        <v>2196.9499999999998</v>
      </c>
      <c r="K4151">
        <v>0</v>
      </c>
      <c r="L4151" t="s">
        <v>60</v>
      </c>
      <c r="M4151" t="s">
        <v>61</v>
      </c>
      <c r="N4151" s="2">
        <f t="shared" si="64"/>
        <v>1</v>
      </c>
      <c r="O4151">
        <f>DATEDIF(Table1[[#This Row],[Submission_Date]],Table1[[#This Row],[Decision_Date]],"D")</f>
        <v>29</v>
      </c>
      <c r="P4151">
        <f>Table1[[#This Row],[Claim_Amount]]-Table1[[#This Row],[Paid_Amount]]</f>
        <v>2196.9499999999998</v>
      </c>
    </row>
    <row r="4152" spans="1:16" x14ac:dyDescent="0.3">
      <c r="A4152" t="s">
        <v>7367</v>
      </c>
      <c r="B4152" t="s">
        <v>7368</v>
      </c>
      <c r="C4152" s="1">
        <v>45606</v>
      </c>
      <c r="D4152" s="1">
        <v>45609</v>
      </c>
      <c r="E4152" s="1">
        <v>45650</v>
      </c>
      <c r="F4152" t="s">
        <v>72</v>
      </c>
      <c r="G4152" t="s">
        <v>28</v>
      </c>
      <c r="H4152" t="s">
        <v>29</v>
      </c>
      <c r="I4152">
        <v>71046</v>
      </c>
      <c r="J4152">
        <v>1722.75</v>
      </c>
      <c r="K4152">
        <v>0</v>
      </c>
      <c r="L4152" t="s">
        <v>60</v>
      </c>
      <c r="M4152" t="s">
        <v>153</v>
      </c>
      <c r="N4152" s="2">
        <f t="shared" si="64"/>
        <v>1</v>
      </c>
      <c r="O4152">
        <f>DATEDIF(Table1[[#This Row],[Submission_Date]],Table1[[#This Row],[Decision_Date]],"D")</f>
        <v>41</v>
      </c>
      <c r="P4152">
        <f>Table1[[#This Row],[Claim_Amount]]-Table1[[#This Row],[Paid_Amount]]</f>
        <v>1722.75</v>
      </c>
    </row>
    <row r="4153" spans="1:16" x14ac:dyDescent="0.3">
      <c r="A4153" t="s">
        <v>7369</v>
      </c>
      <c r="B4153" t="s">
        <v>7370</v>
      </c>
      <c r="C4153" s="1">
        <v>45316</v>
      </c>
      <c r="D4153" s="1">
        <v>45332</v>
      </c>
      <c r="E4153" s="1">
        <v>45383</v>
      </c>
      <c r="F4153" t="s">
        <v>72</v>
      </c>
      <c r="G4153" t="s">
        <v>41</v>
      </c>
      <c r="H4153" t="s">
        <v>87</v>
      </c>
      <c r="I4153">
        <v>93000</v>
      </c>
      <c r="J4153">
        <v>4456.97</v>
      </c>
      <c r="K4153">
        <v>3618.65</v>
      </c>
      <c r="L4153" t="s">
        <v>18</v>
      </c>
      <c r="M4153" t="s">
        <v>19</v>
      </c>
      <c r="N4153" s="2">
        <f t="shared" si="64"/>
        <v>0</v>
      </c>
      <c r="O4153">
        <f>DATEDIF(Table1[[#This Row],[Submission_Date]],Table1[[#This Row],[Decision_Date]],"D")</f>
        <v>51</v>
      </c>
      <c r="P4153">
        <f>Table1[[#This Row],[Claim_Amount]]-Table1[[#This Row],[Paid_Amount]]</f>
        <v>838.32000000000016</v>
      </c>
    </row>
    <row r="4154" spans="1:16" x14ac:dyDescent="0.3">
      <c r="A4154" t="s">
        <v>7371</v>
      </c>
      <c r="B4154" t="s">
        <v>2686</v>
      </c>
      <c r="C4154" s="1">
        <v>45246</v>
      </c>
      <c r="D4154" s="1">
        <v>45273</v>
      </c>
      <c r="E4154" s="1">
        <v>45317</v>
      </c>
      <c r="F4154" t="s">
        <v>15</v>
      </c>
      <c r="G4154" t="s">
        <v>28</v>
      </c>
      <c r="H4154" t="s">
        <v>87</v>
      </c>
      <c r="I4154">
        <v>70553</v>
      </c>
      <c r="J4154">
        <v>1936.99</v>
      </c>
      <c r="K4154">
        <v>1834.73</v>
      </c>
      <c r="L4154" t="s">
        <v>18</v>
      </c>
      <c r="M4154" t="s">
        <v>19</v>
      </c>
      <c r="N4154" s="2">
        <f t="shared" si="64"/>
        <v>0</v>
      </c>
      <c r="O4154">
        <f>DATEDIF(Table1[[#This Row],[Submission_Date]],Table1[[#This Row],[Decision_Date]],"D")</f>
        <v>44</v>
      </c>
      <c r="P4154">
        <f>Table1[[#This Row],[Claim_Amount]]-Table1[[#This Row],[Paid_Amount]]</f>
        <v>102.25999999999999</v>
      </c>
    </row>
    <row r="4155" spans="1:16" x14ac:dyDescent="0.3">
      <c r="A4155" t="s">
        <v>7372</v>
      </c>
      <c r="B4155" t="s">
        <v>7373</v>
      </c>
      <c r="C4155" s="1">
        <v>45538</v>
      </c>
      <c r="D4155" s="1">
        <v>45550</v>
      </c>
      <c r="E4155" s="1">
        <v>45567</v>
      </c>
      <c r="F4155" t="s">
        <v>15</v>
      </c>
      <c r="G4155" t="s">
        <v>28</v>
      </c>
      <c r="H4155" t="s">
        <v>35</v>
      </c>
      <c r="I4155">
        <v>93000</v>
      </c>
      <c r="J4155">
        <v>994.72</v>
      </c>
      <c r="K4155">
        <v>0</v>
      </c>
      <c r="L4155" t="s">
        <v>30</v>
      </c>
      <c r="M4155" t="s">
        <v>19</v>
      </c>
      <c r="N4155" s="2">
        <f t="shared" si="64"/>
        <v>0</v>
      </c>
      <c r="O4155">
        <f>DATEDIF(Table1[[#This Row],[Submission_Date]],Table1[[#This Row],[Decision_Date]],"D")</f>
        <v>17</v>
      </c>
      <c r="P4155">
        <f>Table1[[#This Row],[Claim_Amount]]-Table1[[#This Row],[Paid_Amount]]</f>
        <v>994.72</v>
      </c>
    </row>
    <row r="4156" spans="1:16" x14ac:dyDescent="0.3">
      <c r="A4156" t="s">
        <v>7374</v>
      </c>
      <c r="B4156" t="s">
        <v>7375</v>
      </c>
      <c r="C4156" s="1">
        <v>45062</v>
      </c>
      <c r="D4156" s="1">
        <v>45089</v>
      </c>
      <c r="E4156" s="1">
        <v>45147</v>
      </c>
      <c r="F4156" t="s">
        <v>106</v>
      </c>
      <c r="G4156" t="s">
        <v>28</v>
      </c>
      <c r="H4156" t="s">
        <v>24</v>
      </c>
      <c r="I4156">
        <v>45378</v>
      </c>
      <c r="J4156">
        <v>3992.34</v>
      </c>
      <c r="K4156">
        <v>0</v>
      </c>
      <c r="L4156" t="s">
        <v>60</v>
      </c>
      <c r="M4156" t="s">
        <v>153</v>
      </c>
      <c r="N4156" s="2">
        <f t="shared" si="64"/>
        <v>1</v>
      </c>
      <c r="O4156">
        <f>DATEDIF(Table1[[#This Row],[Submission_Date]],Table1[[#This Row],[Decision_Date]],"D")</f>
        <v>58</v>
      </c>
      <c r="P4156">
        <f>Table1[[#This Row],[Claim_Amount]]-Table1[[#This Row],[Paid_Amount]]</f>
        <v>3992.34</v>
      </c>
    </row>
    <row r="4157" spans="1:16" x14ac:dyDescent="0.3">
      <c r="A4157" t="s">
        <v>7376</v>
      </c>
      <c r="B4157" t="s">
        <v>7377</v>
      </c>
      <c r="C4157" s="1">
        <v>45534</v>
      </c>
      <c r="D4157" s="1">
        <v>45546</v>
      </c>
      <c r="E4157" s="1">
        <v>45554</v>
      </c>
      <c r="F4157" t="s">
        <v>27</v>
      </c>
      <c r="G4157" t="s">
        <v>23</v>
      </c>
      <c r="H4157" t="s">
        <v>38</v>
      </c>
      <c r="I4157">
        <v>71046</v>
      </c>
      <c r="J4157">
        <v>1519.74</v>
      </c>
      <c r="K4157">
        <v>1402.45</v>
      </c>
      <c r="L4157" t="s">
        <v>18</v>
      </c>
      <c r="M4157" t="s">
        <v>19</v>
      </c>
      <c r="N4157" s="2">
        <f t="shared" si="64"/>
        <v>0</v>
      </c>
      <c r="O4157">
        <f>DATEDIF(Table1[[#This Row],[Submission_Date]],Table1[[#This Row],[Decision_Date]],"D")</f>
        <v>8</v>
      </c>
      <c r="P4157">
        <f>Table1[[#This Row],[Claim_Amount]]-Table1[[#This Row],[Paid_Amount]]</f>
        <v>117.28999999999996</v>
      </c>
    </row>
    <row r="4158" spans="1:16" x14ac:dyDescent="0.3">
      <c r="A4158" t="s">
        <v>7378</v>
      </c>
      <c r="B4158" t="s">
        <v>310</v>
      </c>
      <c r="C4158" s="1">
        <v>44937</v>
      </c>
      <c r="D4158" s="1">
        <v>44942</v>
      </c>
      <c r="E4158" s="1">
        <v>44949</v>
      </c>
      <c r="F4158" t="s">
        <v>15</v>
      </c>
      <c r="G4158" t="s">
        <v>41</v>
      </c>
      <c r="H4158" t="s">
        <v>49</v>
      </c>
      <c r="I4158">
        <v>80053</v>
      </c>
      <c r="J4158">
        <v>2755.16</v>
      </c>
      <c r="K4158">
        <v>2575.52</v>
      </c>
      <c r="L4158" t="s">
        <v>18</v>
      </c>
      <c r="M4158" t="s">
        <v>19</v>
      </c>
      <c r="N4158" s="2">
        <f t="shared" si="64"/>
        <v>0</v>
      </c>
      <c r="O4158">
        <f>DATEDIF(Table1[[#This Row],[Submission_Date]],Table1[[#This Row],[Decision_Date]],"D")</f>
        <v>7</v>
      </c>
      <c r="P4158">
        <f>Table1[[#This Row],[Claim_Amount]]-Table1[[#This Row],[Paid_Amount]]</f>
        <v>179.63999999999987</v>
      </c>
    </row>
    <row r="4159" spans="1:16" x14ac:dyDescent="0.3">
      <c r="A4159" t="s">
        <v>7379</v>
      </c>
      <c r="B4159" t="s">
        <v>7380</v>
      </c>
      <c r="C4159" s="1">
        <v>45433</v>
      </c>
      <c r="D4159" s="1">
        <v>45460</v>
      </c>
      <c r="E4159" s="1">
        <v>45485</v>
      </c>
      <c r="F4159" t="s">
        <v>27</v>
      </c>
      <c r="G4159" t="s">
        <v>28</v>
      </c>
      <c r="H4159" t="s">
        <v>52</v>
      </c>
      <c r="I4159">
        <v>43239</v>
      </c>
      <c r="J4159">
        <v>1234.07</v>
      </c>
      <c r="K4159">
        <v>0</v>
      </c>
      <c r="L4159" t="s">
        <v>30</v>
      </c>
      <c r="M4159" t="s">
        <v>19</v>
      </c>
      <c r="N4159" s="2">
        <f t="shared" si="64"/>
        <v>0</v>
      </c>
      <c r="O4159">
        <f>DATEDIF(Table1[[#This Row],[Submission_Date]],Table1[[#This Row],[Decision_Date]],"D")</f>
        <v>25</v>
      </c>
      <c r="P4159">
        <f>Table1[[#This Row],[Claim_Amount]]-Table1[[#This Row],[Paid_Amount]]</f>
        <v>1234.07</v>
      </c>
    </row>
    <row r="4160" spans="1:16" x14ac:dyDescent="0.3">
      <c r="A4160" t="s">
        <v>7381</v>
      </c>
      <c r="B4160" t="s">
        <v>7382</v>
      </c>
      <c r="C4160" s="1">
        <v>44985</v>
      </c>
      <c r="D4160" s="1">
        <v>44996</v>
      </c>
      <c r="E4160" s="1">
        <v>45020</v>
      </c>
      <c r="F4160" t="s">
        <v>48</v>
      </c>
      <c r="G4160" t="s">
        <v>23</v>
      </c>
      <c r="H4160" t="s">
        <v>45</v>
      </c>
      <c r="I4160">
        <v>70553</v>
      </c>
      <c r="J4160">
        <v>1075.07</v>
      </c>
      <c r="K4160">
        <v>873.67</v>
      </c>
      <c r="L4160" t="s">
        <v>18</v>
      </c>
      <c r="M4160" t="s">
        <v>19</v>
      </c>
      <c r="N4160" s="2">
        <f t="shared" si="64"/>
        <v>0</v>
      </c>
      <c r="O4160">
        <f>DATEDIF(Table1[[#This Row],[Submission_Date]],Table1[[#This Row],[Decision_Date]],"D")</f>
        <v>24</v>
      </c>
      <c r="P4160">
        <f>Table1[[#This Row],[Claim_Amount]]-Table1[[#This Row],[Paid_Amount]]</f>
        <v>201.39999999999998</v>
      </c>
    </row>
    <row r="4161" spans="1:16" x14ac:dyDescent="0.3">
      <c r="A4161" t="s">
        <v>7383</v>
      </c>
      <c r="B4161" t="s">
        <v>7384</v>
      </c>
      <c r="C4161" s="1">
        <v>45123</v>
      </c>
      <c r="D4161" s="1">
        <v>45150</v>
      </c>
      <c r="E4161" s="1">
        <v>45183</v>
      </c>
      <c r="F4161" t="s">
        <v>27</v>
      </c>
      <c r="G4161" t="s">
        <v>79</v>
      </c>
      <c r="H4161" t="s">
        <v>24</v>
      </c>
      <c r="I4161">
        <v>80053</v>
      </c>
      <c r="J4161">
        <v>1933.98</v>
      </c>
      <c r="K4161">
        <v>1552.83</v>
      </c>
      <c r="L4161" t="s">
        <v>18</v>
      </c>
      <c r="M4161" t="s">
        <v>19</v>
      </c>
      <c r="N4161" s="2">
        <f t="shared" si="64"/>
        <v>0</v>
      </c>
      <c r="O4161">
        <f>DATEDIF(Table1[[#This Row],[Submission_Date]],Table1[[#This Row],[Decision_Date]],"D")</f>
        <v>33</v>
      </c>
      <c r="P4161">
        <f>Table1[[#This Row],[Claim_Amount]]-Table1[[#This Row],[Paid_Amount]]</f>
        <v>381.15000000000009</v>
      </c>
    </row>
    <row r="4162" spans="1:16" x14ac:dyDescent="0.3">
      <c r="A4162" t="s">
        <v>7385</v>
      </c>
      <c r="B4162" t="s">
        <v>2220</v>
      </c>
      <c r="C4162" s="1">
        <v>45457</v>
      </c>
      <c r="D4162" s="1">
        <v>45480</v>
      </c>
      <c r="E4162" s="1">
        <v>45510</v>
      </c>
      <c r="F4162" t="s">
        <v>27</v>
      </c>
      <c r="G4162" t="s">
        <v>23</v>
      </c>
      <c r="H4162" t="s">
        <v>87</v>
      </c>
      <c r="I4162">
        <v>90837</v>
      </c>
      <c r="J4162">
        <v>1826.69</v>
      </c>
      <c r="K4162">
        <v>0</v>
      </c>
      <c r="L4162" t="s">
        <v>60</v>
      </c>
      <c r="M4162" t="s">
        <v>153</v>
      </c>
      <c r="N4162" s="2">
        <f t="shared" si="64"/>
        <v>1</v>
      </c>
      <c r="O4162">
        <f>DATEDIF(Table1[[#This Row],[Submission_Date]],Table1[[#This Row],[Decision_Date]],"D")</f>
        <v>30</v>
      </c>
      <c r="P4162">
        <f>Table1[[#This Row],[Claim_Amount]]-Table1[[#This Row],[Paid_Amount]]</f>
        <v>1826.69</v>
      </c>
    </row>
    <row r="4163" spans="1:16" x14ac:dyDescent="0.3">
      <c r="A4163" t="s">
        <v>7386</v>
      </c>
      <c r="B4163" t="s">
        <v>7387</v>
      </c>
      <c r="C4163" s="1">
        <v>45154</v>
      </c>
      <c r="D4163" s="1">
        <v>45162</v>
      </c>
      <c r="E4163" s="1">
        <v>45184</v>
      </c>
      <c r="F4163" t="s">
        <v>22</v>
      </c>
      <c r="G4163" t="s">
        <v>16</v>
      </c>
      <c r="H4163" t="s">
        <v>24</v>
      </c>
      <c r="I4163">
        <v>99215</v>
      </c>
      <c r="J4163">
        <v>2654.1</v>
      </c>
      <c r="K4163">
        <v>2276.69</v>
      </c>
      <c r="L4163" t="s">
        <v>18</v>
      </c>
      <c r="M4163" t="s">
        <v>19</v>
      </c>
      <c r="N4163" s="2">
        <f t="shared" ref="N4163:N4226" si="65">IF(L4163="Denied",1,0)</f>
        <v>0</v>
      </c>
      <c r="O4163">
        <f>DATEDIF(Table1[[#This Row],[Submission_Date]],Table1[[#This Row],[Decision_Date]],"D")</f>
        <v>22</v>
      </c>
      <c r="P4163">
        <f>Table1[[#This Row],[Claim_Amount]]-Table1[[#This Row],[Paid_Amount]]</f>
        <v>377.40999999999985</v>
      </c>
    </row>
    <row r="4164" spans="1:16" x14ac:dyDescent="0.3">
      <c r="A4164" t="s">
        <v>7388</v>
      </c>
      <c r="B4164" t="s">
        <v>7389</v>
      </c>
      <c r="C4164" s="1">
        <v>45504</v>
      </c>
      <c r="D4164" s="1">
        <v>45524</v>
      </c>
      <c r="E4164" s="1">
        <v>45579</v>
      </c>
      <c r="F4164" t="s">
        <v>22</v>
      </c>
      <c r="G4164" t="s">
        <v>16</v>
      </c>
      <c r="H4164" t="s">
        <v>17</v>
      </c>
      <c r="I4164">
        <v>66984</v>
      </c>
      <c r="J4164">
        <v>1458.38</v>
      </c>
      <c r="K4164">
        <v>1106.1600000000001</v>
      </c>
      <c r="L4164" t="s">
        <v>18</v>
      </c>
      <c r="M4164" t="s">
        <v>19</v>
      </c>
      <c r="N4164" s="2">
        <f t="shared" si="65"/>
        <v>0</v>
      </c>
      <c r="O4164">
        <f>DATEDIF(Table1[[#This Row],[Submission_Date]],Table1[[#This Row],[Decision_Date]],"D")</f>
        <v>55</v>
      </c>
      <c r="P4164">
        <f>Table1[[#This Row],[Claim_Amount]]-Table1[[#This Row],[Paid_Amount]]</f>
        <v>352.22</v>
      </c>
    </row>
    <row r="4165" spans="1:16" x14ac:dyDescent="0.3">
      <c r="A4165" t="s">
        <v>7390</v>
      </c>
      <c r="B4165" t="s">
        <v>1552</v>
      </c>
      <c r="C4165" s="1">
        <v>45225</v>
      </c>
      <c r="D4165" s="1">
        <v>45228</v>
      </c>
      <c r="E4165" s="1">
        <v>45243</v>
      </c>
      <c r="F4165" t="s">
        <v>27</v>
      </c>
      <c r="G4165" t="s">
        <v>16</v>
      </c>
      <c r="H4165" t="s">
        <v>38</v>
      </c>
      <c r="I4165">
        <v>99214</v>
      </c>
      <c r="J4165">
        <v>416.09</v>
      </c>
      <c r="K4165">
        <v>330.61</v>
      </c>
      <c r="L4165" t="s">
        <v>18</v>
      </c>
      <c r="M4165" t="s">
        <v>19</v>
      </c>
      <c r="N4165" s="2">
        <f t="shared" si="65"/>
        <v>0</v>
      </c>
      <c r="O4165">
        <f>DATEDIF(Table1[[#This Row],[Submission_Date]],Table1[[#This Row],[Decision_Date]],"D")</f>
        <v>15</v>
      </c>
      <c r="P4165">
        <f>Table1[[#This Row],[Claim_Amount]]-Table1[[#This Row],[Paid_Amount]]</f>
        <v>85.479999999999961</v>
      </c>
    </row>
    <row r="4166" spans="1:16" x14ac:dyDescent="0.3">
      <c r="A4166" t="s">
        <v>7391</v>
      </c>
      <c r="B4166" t="s">
        <v>2650</v>
      </c>
      <c r="C4166" s="1">
        <v>45104</v>
      </c>
      <c r="D4166" s="1">
        <v>45125</v>
      </c>
      <c r="E4166" s="1">
        <v>45177</v>
      </c>
      <c r="F4166" t="s">
        <v>44</v>
      </c>
      <c r="G4166" t="s">
        <v>28</v>
      </c>
      <c r="H4166" t="s">
        <v>29</v>
      </c>
      <c r="I4166">
        <v>99215</v>
      </c>
      <c r="J4166">
        <v>1278.93</v>
      </c>
      <c r="K4166">
        <v>1013.79</v>
      </c>
      <c r="L4166" t="s">
        <v>18</v>
      </c>
      <c r="M4166" t="s">
        <v>19</v>
      </c>
      <c r="N4166" s="2">
        <f t="shared" si="65"/>
        <v>0</v>
      </c>
      <c r="O4166">
        <f>DATEDIF(Table1[[#This Row],[Submission_Date]],Table1[[#This Row],[Decision_Date]],"D")</f>
        <v>52</v>
      </c>
      <c r="P4166">
        <f>Table1[[#This Row],[Claim_Amount]]-Table1[[#This Row],[Paid_Amount]]</f>
        <v>265.1400000000001</v>
      </c>
    </row>
    <row r="4167" spans="1:16" x14ac:dyDescent="0.3">
      <c r="A4167" t="s">
        <v>7392</v>
      </c>
      <c r="B4167" t="s">
        <v>7393</v>
      </c>
      <c r="C4167" s="1">
        <v>45400</v>
      </c>
      <c r="D4167" s="1">
        <v>45406</v>
      </c>
      <c r="E4167" s="1">
        <v>45429</v>
      </c>
      <c r="F4167" t="s">
        <v>15</v>
      </c>
      <c r="G4167" t="s">
        <v>79</v>
      </c>
      <c r="H4167" t="s">
        <v>49</v>
      </c>
      <c r="I4167">
        <v>80053</v>
      </c>
      <c r="J4167">
        <v>3412</v>
      </c>
      <c r="K4167">
        <v>2600.94</v>
      </c>
      <c r="L4167" t="s">
        <v>18</v>
      </c>
      <c r="M4167" t="s">
        <v>19</v>
      </c>
      <c r="N4167" s="2">
        <f t="shared" si="65"/>
        <v>0</v>
      </c>
      <c r="O4167">
        <f>DATEDIF(Table1[[#This Row],[Submission_Date]],Table1[[#This Row],[Decision_Date]],"D")</f>
        <v>23</v>
      </c>
      <c r="P4167">
        <f>Table1[[#This Row],[Claim_Amount]]-Table1[[#This Row],[Paid_Amount]]</f>
        <v>811.06</v>
      </c>
    </row>
    <row r="4168" spans="1:16" x14ac:dyDescent="0.3">
      <c r="A4168" t="s">
        <v>7394</v>
      </c>
      <c r="B4168" t="s">
        <v>6589</v>
      </c>
      <c r="C4168" s="1">
        <v>45044</v>
      </c>
      <c r="D4168" s="1">
        <v>45069</v>
      </c>
      <c r="E4168" s="1">
        <v>45113</v>
      </c>
      <c r="F4168" t="s">
        <v>22</v>
      </c>
      <c r="G4168" t="s">
        <v>79</v>
      </c>
      <c r="H4168" t="s">
        <v>55</v>
      </c>
      <c r="I4168">
        <v>99213</v>
      </c>
      <c r="J4168">
        <v>1425.25</v>
      </c>
      <c r="K4168">
        <v>1070.52</v>
      </c>
      <c r="L4168" t="s">
        <v>18</v>
      </c>
      <c r="M4168" t="s">
        <v>19</v>
      </c>
      <c r="N4168" s="2">
        <f t="shared" si="65"/>
        <v>0</v>
      </c>
      <c r="O4168">
        <f>DATEDIF(Table1[[#This Row],[Submission_Date]],Table1[[#This Row],[Decision_Date]],"D")</f>
        <v>44</v>
      </c>
      <c r="P4168">
        <f>Table1[[#This Row],[Claim_Amount]]-Table1[[#This Row],[Paid_Amount]]</f>
        <v>354.73</v>
      </c>
    </row>
    <row r="4169" spans="1:16" x14ac:dyDescent="0.3">
      <c r="A4169" t="s">
        <v>7395</v>
      </c>
      <c r="B4169" t="s">
        <v>1444</v>
      </c>
      <c r="C4169" s="1">
        <v>45152</v>
      </c>
      <c r="D4169" s="1">
        <v>45164</v>
      </c>
      <c r="E4169" s="1">
        <v>45186</v>
      </c>
      <c r="F4169" t="s">
        <v>33</v>
      </c>
      <c r="G4169" t="s">
        <v>41</v>
      </c>
      <c r="H4169" t="s">
        <v>24</v>
      </c>
      <c r="I4169">
        <v>80053</v>
      </c>
      <c r="J4169">
        <v>1484.59</v>
      </c>
      <c r="K4169">
        <v>1354.24</v>
      </c>
      <c r="L4169" t="s">
        <v>18</v>
      </c>
      <c r="M4169" t="s">
        <v>19</v>
      </c>
      <c r="N4169" s="2">
        <f t="shared" si="65"/>
        <v>0</v>
      </c>
      <c r="O4169">
        <f>DATEDIF(Table1[[#This Row],[Submission_Date]],Table1[[#This Row],[Decision_Date]],"D")</f>
        <v>22</v>
      </c>
      <c r="P4169">
        <f>Table1[[#This Row],[Claim_Amount]]-Table1[[#This Row],[Paid_Amount]]</f>
        <v>130.34999999999991</v>
      </c>
    </row>
    <row r="4170" spans="1:16" x14ac:dyDescent="0.3">
      <c r="A4170" t="s">
        <v>7396</v>
      </c>
      <c r="B4170" t="s">
        <v>3582</v>
      </c>
      <c r="C4170" s="1">
        <v>45198</v>
      </c>
      <c r="D4170" s="1">
        <v>45209</v>
      </c>
      <c r="E4170" s="1">
        <v>45233</v>
      </c>
      <c r="F4170" t="s">
        <v>15</v>
      </c>
      <c r="G4170" t="s">
        <v>28</v>
      </c>
      <c r="H4170" t="s">
        <v>35</v>
      </c>
      <c r="I4170">
        <v>93000</v>
      </c>
      <c r="J4170">
        <v>3980.26</v>
      </c>
      <c r="K4170">
        <v>3456.46</v>
      </c>
      <c r="L4170" t="s">
        <v>18</v>
      </c>
      <c r="M4170" t="s">
        <v>19</v>
      </c>
      <c r="N4170" s="2">
        <f t="shared" si="65"/>
        <v>0</v>
      </c>
      <c r="O4170">
        <f>DATEDIF(Table1[[#This Row],[Submission_Date]],Table1[[#This Row],[Decision_Date]],"D")</f>
        <v>24</v>
      </c>
      <c r="P4170">
        <f>Table1[[#This Row],[Claim_Amount]]-Table1[[#This Row],[Paid_Amount]]</f>
        <v>523.80000000000018</v>
      </c>
    </row>
    <row r="4171" spans="1:16" x14ac:dyDescent="0.3">
      <c r="A4171" t="s">
        <v>7397</v>
      </c>
      <c r="B4171" t="s">
        <v>998</v>
      </c>
      <c r="C4171" s="1">
        <v>45073</v>
      </c>
      <c r="D4171" s="1">
        <v>45078</v>
      </c>
      <c r="E4171" s="1">
        <v>45092</v>
      </c>
      <c r="F4171" t="s">
        <v>48</v>
      </c>
      <c r="G4171" t="s">
        <v>28</v>
      </c>
      <c r="H4171" t="s">
        <v>24</v>
      </c>
      <c r="I4171">
        <v>63047</v>
      </c>
      <c r="J4171">
        <v>1022.92</v>
      </c>
      <c r="K4171">
        <v>775.4</v>
      </c>
      <c r="L4171" t="s">
        <v>18</v>
      </c>
      <c r="M4171" t="s">
        <v>19</v>
      </c>
      <c r="N4171" s="2">
        <f t="shared" si="65"/>
        <v>0</v>
      </c>
      <c r="O4171">
        <f>DATEDIF(Table1[[#This Row],[Submission_Date]],Table1[[#This Row],[Decision_Date]],"D")</f>
        <v>14</v>
      </c>
      <c r="P4171">
        <f>Table1[[#This Row],[Claim_Amount]]-Table1[[#This Row],[Paid_Amount]]</f>
        <v>247.51999999999998</v>
      </c>
    </row>
    <row r="4172" spans="1:16" x14ac:dyDescent="0.3">
      <c r="A4172" t="s">
        <v>7398</v>
      </c>
      <c r="B4172" t="s">
        <v>7399</v>
      </c>
      <c r="C4172" s="1">
        <v>45231</v>
      </c>
      <c r="D4172" s="1">
        <v>45261</v>
      </c>
      <c r="E4172" s="1">
        <v>45313</v>
      </c>
      <c r="F4172" t="s">
        <v>22</v>
      </c>
      <c r="G4172" t="s">
        <v>23</v>
      </c>
      <c r="H4172" t="s">
        <v>52</v>
      </c>
      <c r="I4172">
        <v>80053</v>
      </c>
      <c r="J4172">
        <v>526.24</v>
      </c>
      <c r="K4172">
        <v>0</v>
      </c>
      <c r="L4172" t="s">
        <v>30</v>
      </c>
      <c r="M4172" t="s">
        <v>19</v>
      </c>
      <c r="N4172" s="2">
        <f t="shared" si="65"/>
        <v>0</v>
      </c>
      <c r="O4172">
        <f>DATEDIF(Table1[[#This Row],[Submission_Date]],Table1[[#This Row],[Decision_Date]],"D")</f>
        <v>52</v>
      </c>
      <c r="P4172">
        <f>Table1[[#This Row],[Claim_Amount]]-Table1[[#This Row],[Paid_Amount]]</f>
        <v>526.24</v>
      </c>
    </row>
    <row r="4173" spans="1:16" x14ac:dyDescent="0.3">
      <c r="A4173" t="s">
        <v>7400</v>
      </c>
      <c r="B4173" t="s">
        <v>5281</v>
      </c>
      <c r="C4173" s="1">
        <v>45428</v>
      </c>
      <c r="D4173" s="1">
        <v>45439</v>
      </c>
      <c r="E4173" s="1">
        <v>45479</v>
      </c>
      <c r="F4173" t="s">
        <v>22</v>
      </c>
      <c r="G4173" t="s">
        <v>79</v>
      </c>
      <c r="H4173" t="s">
        <v>52</v>
      </c>
      <c r="I4173">
        <v>43239</v>
      </c>
      <c r="J4173">
        <v>1590.01</v>
      </c>
      <c r="K4173">
        <v>1285.1199999999999</v>
      </c>
      <c r="L4173" t="s">
        <v>18</v>
      </c>
      <c r="M4173" t="s">
        <v>19</v>
      </c>
      <c r="N4173" s="2">
        <f t="shared" si="65"/>
        <v>0</v>
      </c>
      <c r="O4173">
        <f>DATEDIF(Table1[[#This Row],[Submission_Date]],Table1[[#This Row],[Decision_Date]],"D")</f>
        <v>40</v>
      </c>
      <c r="P4173">
        <f>Table1[[#This Row],[Claim_Amount]]-Table1[[#This Row],[Paid_Amount]]</f>
        <v>304.8900000000001</v>
      </c>
    </row>
    <row r="4174" spans="1:16" x14ac:dyDescent="0.3">
      <c r="A4174" t="s">
        <v>7401</v>
      </c>
      <c r="B4174" t="s">
        <v>7034</v>
      </c>
      <c r="C4174" s="1">
        <v>44985</v>
      </c>
      <c r="D4174" s="1">
        <v>44986</v>
      </c>
      <c r="E4174" s="1">
        <v>45002</v>
      </c>
      <c r="F4174" t="s">
        <v>48</v>
      </c>
      <c r="G4174" t="s">
        <v>41</v>
      </c>
      <c r="H4174" t="s">
        <v>38</v>
      </c>
      <c r="I4174">
        <v>99215</v>
      </c>
      <c r="J4174">
        <v>1227.4100000000001</v>
      </c>
      <c r="K4174">
        <v>0</v>
      </c>
      <c r="L4174" t="s">
        <v>60</v>
      </c>
      <c r="M4174" t="s">
        <v>221</v>
      </c>
      <c r="N4174" s="2">
        <f t="shared" si="65"/>
        <v>1</v>
      </c>
      <c r="O4174">
        <f>DATEDIF(Table1[[#This Row],[Submission_Date]],Table1[[#This Row],[Decision_Date]],"D")</f>
        <v>16</v>
      </c>
      <c r="P4174">
        <f>Table1[[#This Row],[Claim_Amount]]-Table1[[#This Row],[Paid_Amount]]</f>
        <v>1227.4100000000001</v>
      </c>
    </row>
    <row r="4175" spans="1:16" x14ac:dyDescent="0.3">
      <c r="A4175" t="s">
        <v>7402</v>
      </c>
      <c r="B4175" t="s">
        <v>7403</v>
      </c>
      <c r="C4175" s="1">
        <v>45353</v>
      </c>
      <c r="D4175" s="1">
        <v>45382</v>
      </c>
      <c r="E4175" s="1">
        <v>45440</v>
      </c>
      <c r="F4175" t="s">
        <v>72</v>
      </c>
      <c r="G4175" t="s">
        <v>79</v>
      </c>
      <c r="H4175" t="s">
        <v>55</v>
      </c>
      <c r="I4175">
        <v>63047</v>
      </c>
      <c r="J4175">
        <v>834.64</v>
      </c>
      <c r="K4175">
        <v>0</v>
      </c>
      <c r="L4175" t="s">
        <v>60</v>
      </c>
      <c r="M4175" t="s">
        <v>61</v>
      </c>
      <c r="N4175" s="2">
        <f t="shared" si="65"/>
        <v>1</v>
      </c>
      <c r="O4175">
        <f>DATEDIF(Table1[[#This Row],[Submission_Date]],Table1[[#This Row],[Decision_Date]],"D")</f>
        <v>58</v>
      </c>
      <c r="P4175">
        <f>Table1[[#This Row],[Claim_Amount]]-Table1[[#This Row],[Paid_Amount]]</f>
        <v>834.64</v>
      </c>
    </row>
    <row r="4176" spans="1:16" x14ac:dyDescent="0.3">
      <c r="A4176" t="s">
        <v>7404</v>
      </c>
      <c r="B4176" t="s">
        <v>2210</v>
      </c>
      <c r="C4176" s="1">
        <v>45610</v>
      </c>
      <c r="D4176" s="1">
        <v>45611</v>
      </c>
      <c r="E4176" s="1">
        <v>45650</v>
      </c>
      <c r="F4176" t="s">
        <v>15</v>
      </c>
      <c r="G4176" t="s">
        <v>16</v>
      </c>
      <c r="H4176" t="s">
        <v>17</v>
      </c>
      <c r="I4176">
        <v>71046</v>
      </c>
      <c r="J4176">
        <v>1571.36</v>
      </c>
      <c r="K4176">
        <v>0</v>
      </c>
      <c r="L4176" t="s">
        <v>60</v>
      </c>
      <c r="M4176" t="s">
        <v>101</v>
      </c>
      <c r="N4176" s="2">
        <f t="shared" si="65"/>
        <v>1</v>
      </c>
      <c r="O4176">
        <f>DATEDIF(Table1[[#This Row],[Submission_Date]],Table1[[#This Row],[Decision_Date]],"D")</f>
        <v>39</v>
      </c>
      <c r="P4176">
        <f>Table1[[#This Row],[Claim_Amount]]-Table1[[#This Row],[Paid_Amount]]</f>
        <v>1571.36</v>
      </c>
    </row>
    <row r="4177" spans="1:16" x14ac:dyDescent="0.3">
      <c r="A4177" t="s">
        <v>7405</v>
      </c>
      <c r="B4177" t="s">
        <v>5183</v>
      </c>
      <c r="C4177" s="1">
        <v>45231</v>
      </c>
      <c r="D4177" s="1">
        <v>45256</v>
      </c>
      <c r="E4177" s="1">
        <v>45266</v>
      </c>
      <c r="F4177" t="s">
        <v>44</v>
      </c>
      <c r="G4177" t="s">
        <v>28</v>
      </c>
      <c r="H4177" t="s">
        <v>49</v>
      </c>
      <c r="I4177">
        <v>80053</v>
      </c>
      <c r="J4177">
        <v>2679.02</v>
      </c>
      <c r="K4177">
        <v>0</v>
      </c>
      <c r="L4177" t="s">
        <v>60</v>
      </c>
      <c r="M4177" t="s">
        <v>80</v>
      </c>
      <c r="N4177" s="2">
        <f t="shared" si="65"/>
        <v>1</v>
      </c>
      <c r="O4177">
        <f>DATEDIF(Table1[[#This Row],[Submission_Date]],Table1[[#This Row],[Decision_Date]],"D")</f>
        <v>10</v>
      </c>
      <c r="P4177">
        <f>Table1[[#This Row],[Claim_Amount]]-Table1[[#This Row],[Paid_Amount]]</f>
        <v>2679.02</v>
      </c>
    </row>
    <row r="4178" spans="1:16" x14ac:dyDescent="0.3">
      <c r="A4178" t="s">
        <v>7406</v>
      </c>
      <c r="B4178" t="s">
        <v>7407</v>
      </c>
      <c r="C4178" s="1">
        <v>45608</v>
      </c>
      <c r="D4178" s="1">
        <v>45636</v>
      </c>
      <c r="E4178" s="1">
        <v>45673</v>
      </c>
      <c r="F4178" t="s">
        <v>15</v>
      </c>
      <c r="G4178" t="s">
        <v>28</v>
      </c>
      <c r="H4178" t="s">
        <v>45</v>
      </c>
      <c r="I4178">
        <v>27130</v>
      </c>
      <c r="J4178">
        <v>1794.66</v>
      </c>
      <c r="K4178">
        <v>0</v>
      </c>
      <c r="L4178" t="s">
        <v>60</v>
      </c>
      <c r="M4178" t="s">
        <v>153</v>
      </c>
      <c r="N4178" s="2">
        <f t="shared" si="65"/>
        <v>1</v>
      </c>
      <c r="O4178">
        <f>DATEDIF(Table1[[#This Row],[Submission_Date]],Table1[[#This Row],[Decision_Date]],"D")</f>
        <v>37</v>
      </c>
      <c r="P4178">
        <f>Table1[[#This Row],[Claim_Amount]]-Table1[[#This Row],[Paid_Amount]]</f>
        <v>1794.66</v>
      </c>
    </row>
    <row r="4179" spans="1:16" x14ac:dyDescent="0.3">
      <c r="A4179" t="s">
        <v>7408</v>
      </c>
      <c r="B4179" t="s">
        <v>1541</v>
      </c>
      <c r="C4179" s="1">
        <v>45611</v>
      </c>
      <c r="D4179" s="1">
        <v>45618</v>
      </c>
      <c r="E4179" s="1">
        <v>45635</v>
      </c>
      <c r="F4179" t="s">
        <v>48</v>
      </c>
      <c r="G4179" t="s">
        <v>23</v>
      </c>
      <c r="H4179" t="s">
        <v>52</v>
      </c>
      <c r="I4179">
        <v>93000</v>
      </c>
      <c r="J4179">
        <v>2311.34</v>
      </c>
      <c r="K4179">
        <v>0</v>
      </c>
      <c r="L4179" t="s">
        <v>30</v>
      </c>
      <c r="M4179" t="s">
        <v>19</v>
      </c>
      <c r="N4179" s="2">
        <f t="shared" si="65"/>
        <v>0</v>
      </c>
      <c r="O4179">
        <f>DATEDIF(Table1[[#This Row],[Submission_Date]],Table1[[#This Row],[Decision_Date]],"D")</f>
        <v>17</v>
      </c>
      <c r="P4179">
        <f>Table1[[#This Row],[Claim_Amount]]-Table1[[#This Row],[Paid_Amount]]</f>
        <v>2311.34</v>
      </c>
    </row>
    <row r="4180" spans="1:16" x14ac:dyDescent="0.3">
      <c r="A4180" t="s">
        <v>7409</v>
      </c>
      <c r="B4180" t="s">
        <v>4784</v>
      </c>
      <c r="C4180" s="1">
        <v>45509</v>
      </c>
      <c r="D4180" s="1">
        <v>45511</v>
      </c>
      <c r="E4180" s="1">
        <v>45525</v>
      </c>
      <c r="F4180" t="s">
        <v>22</v>
      </c>
      <c r="G4180" t="s">
        <v>41</v>
      </c>
      <c r="H4180" t="s">
        <v>87</v>
      </c>
      <c r="I4180">
        <v>70553</v>
      </c>
      <c r="J4180">
        <v>7713.49</v>
      </c>
      <c r="K4180">
        <v>7274.2</v>
      </c>
      <c r="L4180" t="s">
        <v>18</v>
      </c>
      <c r="M4180" t="s">
        <v>19</v>
      </c>
      <c r="N4180" s="2">
        <f t="shared" si="65"/>
        <v>0</v>
      </c>
      <c r="O4180">
        <f>DATEDIF(Table1[[#This Row],[Submission_Date]],Table1[[#This Row],[Decision_Date]],"D")</f>
        <v>14</v>
      </c>
      <c r="P4180">
        <f>Table1[[#This Row],[Claim_Amount]]-Table1[[#This Row],[Paid_Amount]]</f>
        <v>439.28999999999996</v>
      </c>
    </row>
    <row r="4181" spans="1:16" x14ac:dyDescent="0.3">
      <c r="A4181" t="s">
        <v>7410</v>
      </c>
      <c r="B4181" t="s">
        <v>7411</v>
      </c>
      <c r="C4181" s="1">
        <v>45063</v>
      </c>
      <c r="D4181" s="1">
        <v>45081</v>
      </c>
      <c r="E4181" s="1">
        <v>45107</v>
      </c>
      <c r="F4181" t="s">
        <v>27</v>
      </c>
      <c r="G4181" t="s">
        <v>41</v>
      </c>
      <c r="H4181" t="s">
        <v>49</v>
      </c>
      <c r="I4181">
        <v>99214</v>
      </c>
      <c r="J4181">
        <v>1374.3</v>
      </c>
      <c r="K4181">
        <v>1066.5</v>
      </c>
      <c r="L4181" t="s">
        <v>18</v>
      </c>
      <c r="M4181" t="s">
        <v>19</v>
      </c>
      <c r="N4181" s="2">
        <f t="shared" si="65"/>
        <v>0</v>
      </c>
      <c r="O4181">
        <f>DATEDIF(Table1[[#This Row],[Submission_Date]],Table1[[#This Row],[Decision_Date]],"D")</f>
        <v>26</v>
      </c>
      <c r="P4181">
        <f>Table1[[#This Row],[Claim_Amount]]-Table1[[#This Row],[Paid_Amount]]</f>
        <v>307.79999999999995</v>
      </c>
    </row>
    <row r="4182" spans="1:16" x14ac:dyDescent="0.3">
      <c r="A4182" t="s">
        <v>7412</v>
      </c>
      <c r="B4182" t="s">
        <v>7413</v>
      </c>
      <c r="C4182" s="1">
        <v>45058</v>
      </c>
      <c r="D4182" s="1">
        <v>45077</v>
      </c>
      <c r="E4182" s="1">
        <v>45105</v>
      </c>
      <c r="F4182" t="s">
        <v>15</v>
      </c>
      <c r="G4182" t="s">
        <v>41</v>
      </c>
      <c r="H4182" t="s">
        <v>52</v>
      </c>
      <c r="I4182">
        <v>80053</v>
      </c>
      <c r="J4182">
        <v>2259</v>
      </c>
      <c r="K4182">
        <v>1754</v>
      </c>
      <c r="L4182" t="s">
        <v>18</v>
      </c>
      <c r="M4182" t="s">
        <v>19</v>
      </c>
      <c r="N4182" s="2">
        <f t="shared" si="65"/>
        <v>0</v>
      </c>
      <c r="O4182">
        <f>DATEDIF(Table1[[#This Row],[Submission_Date]],Table1[[#This Row],[Decision_Date]],"D")</f>
        <v>28</v>
      </c>
      <c r="P4182">
        <f>Table1[[#This Row],[Claim_Amount]]-Table1[[#This Row],[Paid_Amount]]</f>
        <v>505</v>
      </c>
    </row>
    <row r="4183" spans="1:16" x14ac:dyDescent="0.3">
      <c r="A4183" t="s">
        <v>7414</v>
      </c>
      <c r="B4183" t="s">
        <v>6643</v>
      </c>
      <c r="C4183" s="1">
        <v>45057</v>
      </c>
      <c r="D4183" s="1">
        <v>45080</v>
      </c>
      <c r="E4183" s="1">
        <v>45090</v>
      </c>
      <c r="F4183" t="s">
        <v>27</v>
      </c>
      <c r="G4183" t="s">
        <v>41</v>
      </c>
      <c r="H4183" t="s">
        <v>29</v>
      </c>
      <c r="I4183">
        <v>70553</v>
      </c>
      <c r="J4183">
        <v>1203.07</v>
      </c>
      <c r="K4183">
        <v>1006.72</v>
      </c>
      <c r="L4183" t="s">
        <v>18</v>
      </c>
      <c r="M4183" t="s">
        <v>19</v>
      </c>
      <c r="N4183" s="2">
        <f t="shared" si="65"/>
        <v>0</v>
      </c>
      <c r="O4183">
        <f>DATEDIF(Table1[[#This Row],[Submission_Date]],Table1[[#This Row],[Decision_Date]],"D")</f>
        <v>10</v>
      </c>
      <c r="P4183">
        <f>Table1[[#This Row],[Claim_Amount]]-Table1[[#This Row],[Paid_Amount]]</f>
        <v>196.34999999999991</v>
      </c>
    </row>
    <row r="4184" spans="1:16" x14ac:dyDescent="0.3">
      <c r="A4184" t="s">
        <v>7415</v>
      </c>
      <c r="B4184" t="s">
        <v>7416</v>
      </c>
      <c r="C4184" s="1">
        <v>45249</v>
      </c>
      <c r="D4184" s="1">
        <v>45275</v>
      </c>
      <c r="E4184" s="1">
        <v>45332</v>
      </c>
      <c r="F4184" t="s">
        <v>27</v>
      </c>
      <c r="G4184" t="s">
        <v>79</v>
      </c>
      <c r="H4184" t="s">
        <v>55</v>
      </c>
      <c r="I4184">
        <v>99213</v>
      </c>
      <c r="J4184">
        <v>918.66</v>
      </c>
      <c r="K4184">
        <v>894.83</v>
      </c>
      <c r="L4184" t="s">
        <v>18</v>
      </c>
      <c r="M4184" t="s">
        <v>19</v>
      </c>
      <c r="N4184" s="2">
        <f t="shared" si="65"/>
        <v>0</v>
      </c>
      <c r="O4184">
        <f>DATEDIF(Table1[[#This Row],[Submission_Date]],Table1[[#This Row],[Decision_Date]],"D")</f>
        <v>57</v>
      </c>
      <c r="P4184">
        <f>Table1[[#This Row],[Claim_Amount]]-Table1[[#This Row],[Paid_Amount]]</f>
        <v>23.829999999999927</v>
      </c>
    </row>
    <row r="4185" spans="1:16" x14ac:dyDescent="0.3">
      <c r="A4185" t="s">
        <v>7417</v>
      </c>
      <c r="B4185" t="s">
        <v>7418</v>
      </c>
      <c r="C4185" s="1">
        <v>45638</v>
      </c>
      <c r="D4185" s="1">
        <v>45653</v>
      </c>
      <c r="E4185" s="1">
        <v>45668</v>
      </c>
      <c r="F4185" t="s">
        <v>27</v>
      </c>
      <c r="G4185" t="s">
        <v>23</v>
      </c>
      <c r="H4185" t="s">
        <v>45</v>
      </c>
      <c r="I4185">
        <v>70553</v>
      </c>
      <c r="J4185">
        <v>1132.3800000000001</v>
      </c>
      <c r="K4185">
        <v>1002.75</v>
      </c>
      <c r="L4185" t="s">
        <v>18</v>
      </c>
      <c r="M4185" t="s">
        <v>19</v>
      </c>
      <c r="N4185" s="2">
        <f t="shared" si="65"/>
        <v>0</v>
      </c>
      <c r="O4185">
        <f>DATEDIF(Table1[[#This Row],[Submission_Date]],Table1[[#This Row],[Decision_Date]],"D")</f>
        <v>15</v>
      </c>
      <c r="P4185">
        <f>Table1[[#This Row],[Claim_Amount]]-Table1[[#This Row],[Paid_Amount]]</f>
        <v>129.63000000000011</v>
      </c>
    </row>
    <row r="4186" spans="1:16" x14ac:dyDescent="0.3">
      <c r="A4186" t="s">
        <v>7419</v>
      </c>
      <c r="B4186" t="s">
        <v>7420</v>
      </c>
      <c r="C4186" s="1">
        <v>45382</v>
      </c>
      <c r="D4186" s="1">
        <v>45412</v>
      </c>
      <c r="E4186" s="1">
        <v>45441</v>
      </c>
      <c r="F4186" t="s">
        <v>106</v>
      </c>
      <c r="G4186" t="s">
        <v>34</v>
      </c>
      <c r="H4186" t="s">
        <v>87</v>
      </c>
      <c r="I4186">
        <v>63047</v>
      </c>
      <c r="J4186">
        <v>1232.74</v>
      </c>
      <c r="K4186">
        <v>970.3</v>
      </c>
      <c r="L4186" t="s">
        <v>18</v>
      </c>
      <c r="M4186" t="s">
        <v>19</v>
      </c>
      <c r="N4186" s="2">
        <f t="shared" si="65"/>
        <v>0</v>
      </c>
      <c r="O4186">
        <f>DATEDIF(Table1[[#This Row],[Submission_Date]],Table1[[#This Row],[Decision_Date]],"D")</f>
        <v>29</v>
      </c>
      <c r="P4186">
        <f>Table1[[#This Row],[Claim_Amount]]-Table1[[#This Row],[Paid_Amount]]</f>
        <v>262.44000000000005</v>
      </c>
    </row>
    <row r="4187" spans="1:16" x14ac:dyDescent="0.3">
      <c r="A4187" t="s">
        <v>7421</v>
      </c>
      <c r="B4187" t="s">
        <v>7422</v>
      </c>
      <c r="C4187" s="1">
        <v>45026</v>
      </c>
      <c r="D4187" s="1">
        <v>45033</v>
      </c>
      <c r="E4187" s="1">
        <v>45063</v>
      </c>
      <c r="F4187" t="s">
        <v>15</v>
      </c>
      <c r="G4187" t="s">
        <v>16</v>
      </c>
      <c r="H4187" t="s">
        <v>38</v>
      </c>
      <c r="I4187">
        <v>27130</v>
      </c>
      <c r="J4187">
        <v>2410.48</v>
      </c>
      <c r="K4187">
        <v>2037.59</v>
      </c>
      <c r="L4187" t="s">
        <v>18</v>
      </c>
      <c r="M4187" t="s">
        <v>19</v>
      </c>
      <c r="N4187" s="2">
        <f t="shared" si="65"/>
        <v>0</v>
      </c>
      <c r="O4187">
        <f>DATEDIF(Table1[[#This Row],[Submission_Date]],Table1[[#This Row],[Decision_Date]],"D")</f>
        <v>30</v>
      </c>
      <c r="P4187">
        <f>Table1[[#This Row],[Claim_Amount]]-Table1[[#This Row],[Paid_Amount]]</f>
        <v>372.8900000000001</v>
      </c>
    </row>
    <row r="4188" spans="1:16" x14ac:dyDescent="0.3">
      <c r="A4188" t="s">
        <v>7423</v>
      </c>
      <c r="B4188" t="s">
        <v>1662</v>
      </c>
      <c r="C4188" s="1">
        <v>45358</v>
      </c>
      <c r="D4188" s="1">
        <v>45382</v>
      </c>
      <c r="E4188" s="1">
        <v>45437</v>
      </c>
      <c r="F4188" t="s">
        <v>48</v>
      </c>
      <c r="G4188" t="s">
        <v>23</v>
      </c>
      <c r="H4188" t="s">
        <v>17</v>
      </c>
      <c r="I4188">
        <v>99215</v>
      </c>
      <c r="J4188">
        <v>11840.26</v>
      </c>
      <c r="K4188">
        <v>0</v>
      </c>
      <c r="L4188" t="s">
        <v>30</v>
      </c>
      <c r="M4188" t="s">
        <v>19</v>
      </c>
      <c r="N4188" s="2">
        <f t="shared" si="65"/>
        <v>0</v>
      </c>
      <c r="O4188">
        <f>DATEDIF(Table1[[#This Row],[Submission_Date]],Table1[[#This Row],[Decision_Date]],"D")</f>
        <v>55</v>
      </c>
      <c r="P4188">
        <f>Table1[[#This Row],[Claim_Amount]]-Table1[[#This Row],[Paid_Amount]]</f>
        <v>11840.26</v>
      </c>
    </row>
    <row r="4189" spans="1:16" x14ac:dyDescent="0.3">
      <c r="A4189" t="s">
        <v>7424</v>
      </c>
      <c r="B4189" t="s">
        <v>7425</v>
      </c>
      <c r="C4189" s="1">
        <v>45224</v>
      </c>
      <c r="D4189" s="1">
        <v>45240</v>
      </c>
      <c r="E4189" s="1">
        <v>45291</v>
      </c>
      <c r="F4189" t="s">
        <v>44</v>
      </c>
      <c r="G4189" t="s">
        <v>16</v>
      </c>
      <c r="H4189" t="s">
        <v>35</v>
      </c>
      <c r="I4189">
        <v>66984</v>
      </c>
      <c r="J4189">
        <v>1019.6</v>
      </c>
      <c r="K4189">
        <v>893.74</v>
      </c>
      <c r="L4189" t="s">
        <v>18</v>
      </c>
      <c r="M4189" t="s">
        <v>19</v>
      </c>
      <c r="N4189" s="2">
        <f t="shared" si="65"/>
        <v>0</v>
      </c>
      <c r="O4189">
        <f>DATEDIF(Table1[[#This Row],[Submission_Date]],Table1[[#This Row],[Decision_Date]],"D")</f>
        <v>51</v>
      </c>
      <c r="P4189">
        <f>Table1[[#This Row],[Claim_Amount]]-Table1[[#This Row],[Paid_Amount]]</f>
        <v>125.86000000000001</v>
      </c>
    </row>
    <row r="4190" spans="1:16" x14ac:dyDescent="0.3">
      <c r="A4190" t="s">
        <v>7426</v>
      </c>
      <c r="B4190" t="s">
        <v>2317</v>
      </c>
      <c r="C4190" s="1">
        <v>44977</v>
      </c>
      <c r="D4190" s="1">
        <v>45005</v>
      </c>
      <c r="E4190" s="1">
        <v>45048</v>
      </c>
      <c r="F4190" t="s">
        <v>22</v>
      </c>
      <c r="G4190" t="s">
        <v>34</v>
      </c>
      <c r="H4190" t="s">
        <v>24</v>
      </c>
      <c r="I4190">
        <v>93000</v>
      </c>
      <c r="J4190">
        <v>1295.56</v>
      </c>
      <c r="K4190">
        <v>1260.19</v>
      </c>
      <c r="L4190" t="s">
        <v>18</v>
      </c>
      <c r="M4190" t="s">
        <v>19</v>
      </c>
      <c r="N4190" s="2">
        <f t="shared" si="65"/>
        <v>0</v>
      </c>
      <c r="O4190">
        <f>DATEDIF(Table1[[#This Row],[Submission_Date]],Table1[[#This Row],[Decision_Date]],"D")</f>
        <v>43</v>
      </c>
      <c r="P4190">
        <f>Table1[[#This Row],[Claim_Amount]]-Table1[[#This Row],[Paid_Amount]]</f>
        <v>35.369999999999891</v>
      </c>
    </row>
    <row r="4191" spans="1:16" x14ac:dyDescent="0.3">
      <c r="A4191" t="s">
        <v>7427</v>
      </c>
      <c r="B4191" t="s">
        <v>7428</v>
      </c>
      <c r="C4191" s="1">
        <v>44955</v>
      </c>
      <c r="D4191" s="1">
        <v>44969</v>
      </c>
      <c r="E4191" s="1">
        <v>44978</v>
      </c>
      <c r="F4191" t="s">
        <v>44</v>
      </c>
      <c r="G4191" t="s">
        <v>23</v>
      </c>
      <c r="H4191" t="s">
        <v>55</v>
      </c>
      <c r="I4191">
        <v>90837</v>
      </c>
      <c r="J4191">
        <v>1719.01</v>
      </c>
      <c r="K4191">
        <v>0</v>
      </c>
      <c r="L4191" t="s">
        <v>60</v>
      </c>
      <c r="M4191" t="s">
        <v>153</v>
      </c>
      <c r="N4191" s="2">
        <f t="shared" si="65"/>
        <v>1</v>
      </c>
      <c r="O4191">
        <f>DATEDIF(Table1[[#This Row],[Submission_Date]],Table1[[#This Row],[Decision_Date]],"D")</f>
        <v>9</v>
      </c>
      <c r="P4191">
        <f>Table1[[#This Row],[Claim_Amount]]-Table1[[#This Row],[Paid_Amount]]</f>
        <v>1719.01</v>
      </c>
    </row>
    <row r="4192" spans="1:16" x14ac:dyDescent="0.3">
      <c r="A4192" t="s">
        <v>7429</v>
      </c>
      <c r="B4192" t="s">
        <v>2356</v>
      </c>
      <c r="C4192" s="1">
        <v>45213</v>
      </c>
      <c r="D4192" s="1">
        <v>45215</v>
      </c>
      <c r="E4192" s="1">
        <v>45250</v>
      </c>
      <c r="F4192" t="s">
        <v>22</v>
      </c>
      <c r="G4192" t="s">
        <v>41</v>
      </c>
      <c r="H4192" t="s">
        <v>87</v>
      </c>
      <c r="I4192">
        <v>27130</v>
      </c>
      <c r="J4192">
        <v>2481.5500000000002</v>
      </c>
      <c r="K4192">
        <v>0</v>
      </c>
      <c r="L4192" t="s">
        <v>60</v>
      </c>
      <c r="M4192" t="s">
        <v>61</v>
      </c>
      <c r="N4192" s="2">
        <f t="shared" si="65"/>
        <v>1</v>
      </c>
      <c r="O4192">
        <f>DATEDIF(Table1[[#This Row],[Submission_Date]],Table1[[#This Row],[Decision_Date]],"D")</f>
        <v>35</v>
      </c>
      <c r="P4192">
        <f>Table1[[#This Row],[Claim_Amount]]-Table1[[#This Row],[Paid_Amount]]</f>
        <v>2481.5500000000002</v>
      </c>
    </row>
    <row r="4193" spans="1:16" x14ac:dyDescent="0.3">
      <c r="A4193" t="s">
        <v>7430</v>
      </c>
      <c r="B4193" t="s">
        <v>913</v>
      </c>
      <c r="C4193" s="1">
        <v>45440</v>
      </c>
      <c r="D4193" s="1">
        <v>45462</v>
      </c>
      <c r="E4193" s="1">
        <v>45508</v>
      </c>
      <c r="F4193" t="s">
        <v>27</v>
      </c>
      <c r="G4193" t="s">
        <v>34</v>
      </c>
      <c r="H4193" t="s">
        <v>52</v>
      </c>
      <c r="I4193">
        <v>71046</v>
      </c>
      <c r="J4193">
        <v>2232.42</v>
      </c>
      <c r="K4193">
        <v>1987.99</v>
      </c>
      <c r="L4193" t="s">
        <v>18</v>
      </c>
      <c r="M4193" t="s">
        <v>19</v>
      </c>
      <c r="N4193" s="2">
        <f t="shared" si="65"/>
        <v>0</v>
      </c>
      <c r="O4193">
        <f>DATEDIF(Table1[[#This Row],[Submission_Date]],Table1[[#This Row],[Decision_Date]],"D")</f>
        <v>46</v>
      </c>
      <c r="P4193">
        <f>Table1[[#This Row],[Claim_Amount]]-Table1[[#This Row],[Paid_Amount]]</f>
        <v>244.43000000000006</v>
      </c>
    </row>
    <row r="4194" spans="1:16" x14ac:dyDescent="0.3">
      <c r="A4194" t="s">
        <v>7431</v>
      </c>
      <c r="B4194" t="s">
        <v>2382</v>
      </c>
      <c r="C4194" s="1">
        <v>45649</v>
      </c>
      <c r="D4194" s="1">
        <v>45655</v>
      </c>
      <c r="E4194" s="1">
        <v>45694</v>
      </c>
      <c r="F4194" t="s">
        <v>15</v>
      </c>
      <c r="G4194" t="s">
        <v>79</v>
      </c>
      <c r="H4194" t="s">
        <v>49</v>
      </c>
      <c r="I4194">
        <v>43239</v>
      </c>
      <c r="J4194">
        <v>5050.67</v>
      </c>
      <c r="K4194">
        <v>4527.34</v>
      </c>
      <c r="L4194" t="s">
        <v>18</v>
      </c>
      <c r="M4194" t="s">
        <v>19</v>
      </c>
      <c r="N4194" s="2">
        <f t="shared" si="65"/>
        <v>0</v>
      </c>
      <c r="O4194">
        <f>DATEDIF(Table1[[#This Row],[Submission_Date]],Table1[[#This Row],[Decision_Date]],"D")</f>
        <v>39</v>
      </c>
      <c r="P4194">
        <f>Table1[[#This Row],[Claim_Amount]]-Table1[[#This Row],[Paid_Amount]]</f>
        <v>523.32999999999993</v>
      </c>
    </row>
    <row r="4195" spans="1:16" x14ac:dyDescent="0.3">
      <c r="A4195" t="s">
        <v>7432</v>
      </c>
      <c r="B4195" t="s">
        <v>3936</v>
      </c>
      <c r="C4195" s="1">
        <v>45512</v>
      </c>
      <c r="D4195" s="1">
        <v>45528</v>
      </c>
      <c r="E4195" s="1">
        <v>45544</v>
      </c>
      <c r="F4195" t="s">
        <v>22</v>
      </c>
      <c r="G4195" t="s">
        <v>41</v>
      </c>
      <c r="H4195" t="s">
        <v>45</v>
      </c>
      <c r="I4195">
        <v>27130</v>
      </c>
      <c r="J4195">
        <v>259.52999999999997</v>
      </c>
      <c r="K4195">
        <v>247.97</v>
      </c>
      <c r="L4195" t="s">
        <v>18</v>
      </c>
      <c r="M4195" t="s">
        <v>19</v>
      </c>
      <c r="N4195" s="2">
        <f t="shared" si="65"/>
        <v>0</v>
      </c>
      <c r="O4195">
        <f>DATEDIF(Table1[[#This Row],[Submission_Date]],Table1[[#This Row],[Decision_Date]],"D")</f>
        <v>16</v>
      </c>
      <c r="P4195">
        <f>Table1[[#This Row],[Claim_Amount]]-Table1[[#This Row],[Paid_Amount]]</f>
        <v>11.559999999999974</v>
      </c>
    </row>
    <row r="4196" spans="1:16" x14ac:dyDescent="0.3">
      <c r="A4196" t="s">
        <v>7433</v>
      </c>
      <c r="B4196" t="s">
        <v>7434</v>
      </c>
      <c r="C4196" s="1">
        <v>45295</v>
      </c>
      <c r="D4196" s="1">
        <v>45312</v>
      </c>
      <c r="E4196" s="1">
        <v>45370</v>
      </c>
      <c r="F4196" t="s">
        <v>22</v>
      </c>
      <c r="G4196" t="s">
        <v>41</v>
      </c>
      <c r="H4196" t="s">
        <v>87</v>
      </c>
      <c r="I4196">
        <v>43239</v>
      </c>
      <c r="J4196">
        <v>267.86</v>
      </c>
      <c r="K4196">
        <v>211.72</v>
      </c>
      <c r="L4196" t="s">
        <v>18</v>
      </c>
      <c r="M4196" t="s">
        <v>19</v>
      </c>
      <c r="N4196" s="2">
        <f t="shared" si="65"/>
        <v>0</v>
      </c>
      <c r="O4196">
        <f>DATEDIF(Table1[[#This Row],[Submission_Date]],Table1[[#This Row],[Decision_Date]],"D")</f>
        <v>58</v>
      </c>
      <c r="P4196">
        <f>Table1[[#This Row],[Claim_Amount]]-Table1[[#This Row],[Paid_Amount]]</f>
        <v>56.140000000000015</v>
      </c>
    </row>
    <row r="4197" spans="1:16" x14ac:dyDescent="0.3">
      <c r="A4197" t="s">
        <v>7435</v>
      </c>
      <c r="B4197" t="s">
        <v>7436</v>
      </c>
      <c r="C4197" s="1">
        <v>45093</v>
      </c>
      <c r="D4197" s="1">
        <v>45109</v>
      </c>
      <c r="E4197" s="1">
        <v>45142</v>
      </c>
      <c r="F4197" t="s">
        <v>44</v>
      </c>
      <c r="G4197" t="s">
        <v>16</v>
      </c>
      <c r="H4197" t="s">
        <v>55</v>
      </c>
      <c r="I4197">
        <v>99215</v>
      </c>
      <c r="J4197">
        <v>1215.97</v>
      </c>
      <c r="K4197">
        <v>1117.07</v>
      </c>
      <c r="L4197" t="s">
        <v>18</v>
      </c>
      <c r="M4197" t="s">
        <v>19</v>
      </c>
      <c r="N4197" s="2">
        <f t="shared" si="65"/>
        <v>0</v>
      </c>
      <c r="O4197">
        <f>DATEDIF(Table1[[#This Row],[Submission_Date]],Table1[[#This Row],[Decision_Date]],"D")</f>
        <v>33</v>
      </c>
      <c r="P4197">
        <f>Table1[[#This Row],[Claim_Amount]]-Table1[[#This Row],[Paid_Amount]]</f>
        <v>98.900000000000091</v>
      </c>
    </row>
    <row r="4198" spans="1:16" x14ac:dyDescent="0.3">
      <c r="A4198" t="s">
        <v>7437</v>
      </c>
      <c r="B4198" t="s">
        <v>7438</v>
      </c>
      <c r="C4198" s="1">
        <v>45196</v>
      </c>
      <c r="D4198" s="1">
        <v>45198</v>
      </c>
      <c r="E4198" s="1">
        <v>45213</v>
      </c>
      <c r="F4198" t="s">
        <v>106</v>
      </c>
      <c r="G4198" t="s">
        <v>79</v>
      </c>
      <c r="H4198" t="s">
        <v>38</v>
      </c>
      <c r="I4198">
        <v>92928</v>
      </c>
      <c r="J4198">
        <v>4349.6000000000004</v>
      </c>
      <c r="K4198">
        <v>3850.87</v>
      </c>
      <c r="L4198" t="s">
        <v>18</v>
      </c>
      <c r="M4198" t="s">
        <v>19</v>
      </c>
      <c r="N4198" s="2">
        <f t="shared" si="65"/>
        <v>0</v>
      </c>
      <c r="O4198">
        <f>DATEDIF(Table1[[#This Row],[Submission_Date]],Table1[[#This Row],[Decision_Date]],"D")</f>
        <v>15</v>
      </c>
      <c r="P4198">
        <f>Table1[[#This Row],[Claim_Amount]]-Table1[[#This Row],[Paid_Amount]]</f>
        <v>498.73000000000047</v>
      </c>
    </row>
    <row r="4199" spans="1:16" x14ac:dyDescent="0.3">
      <c r="A4199" t="s">
        <v>7439</v>
      </c>
      <c r="B4199" t="s">
        <v>7440</v>
      </c>
      <c r="C4199" s="1">
        <v>45047</v>
      </c>
      <c r="D4199" s="1">
        <v>45054</v>
      </c>
      <c r="E4199" s="1">
        <v>45097</v>
      </c>
      <c r="F4199" t="s">
        <v>15</v>
      </c>
      <c r="G4199" t="s">
        <v>23</v>
      </c>
      <c r="H4199" t="s">
        <v>87</v>
      </c>
      <c r="I4199">
        <v>71046</v>
      </c>
      <c r="J4199">
        <v>516.71</v>
      </c>
      <c r="K4199">
        <v>402.65</v>
      </c>
      <c r="L4199" t="s">
        <v>18</v>
      </c>
      <c r="M4199" t="s">
        <v>19</v>
      </c>
      <c r="N4199" s="2">
        <f t="shared" si="65"/>
        <v>0</v>
      </c>
      <c r="O4199">
        <f>DATEDIF(Table1[[#This Row],[Submission_Date]],Table1[[#This Row],[Decision_Date]],"D")</f>
        <v>43</v>
      </c>
      <c r="P4199">
        <f>Table1[[#This Row],[Claim_Amount]]-Table1[[#This Row],[Paid_Amount]]</f>
        <v>114.06000000000006</v>
      </c>
    </row>
    <row r="4200" spans="1:16" x14ac:dyDescent="0.3">
      <c r="A4200" t="s">
        <v>7441</v>
      </c>
      <c r="B4200" t="s">
        <v>1863</v>
      </c>
      <c r="C4200" s="1">
        <v>45199</v>
      </c>
      <c r="D4200" s="1">
        <v>45227</v>
      </c>
      <c r="E4200" s="1">
        <v>45261</v>
      </c>
      <c r="F4200" t="s">
        <v>33</v>
      </c>
      <c r="G4200" t="s">
        <v>34</v>
      </c>
      <c r="H4200" t="s">
        <v>17</v>
      </c>
      <c r="I4200">
        <v>99214</v>
      </c>
      <c r="J4200">
        <v>163.02000000000001</v>
      </c>
      <c r="K4200">
        <v>0</v>
      </c>
      <c r="L4200" t="s">
        <v>60</v>
      </c>
      <c r="M4200" t="s">
        <v>153</v>
      </c>
      <c r="N4200" s="2">
        <f t="shared" si="65"/>
        <v>1</v>
      </c>
      <c r="O4200">
        <f>DATEDIF(Table1[[#This Row],[Submission_Date]],Table1[[#This Row],[Decision_Date]],"D")</f>
        <v>34</v>
      </c>
      <c r="P4200">
        <f>Table1[[#This Row],[Claim_Amount]]-Table1[[#This Row],[Paid_Amount]]</f>
        <v>163.02000000000001</v>
      </c>
    </row>
    <row r="4201" spans="1:16" x14ac:dyDescent="0.3">
      <c r="A4201" t="s">
        <v>7442</v>
      </c>
      <c r="B4201" t="s">
        <v>7443</v>
      </c>
      <c r="C4201" s="1">
        <v>45154</v>
      </c>
      <c r="D4201" s="1">
        <v>45162</v>
      </c>
      <c r="E4201" s="1">
        <v>45222</v>
      </c>
      <c r="F4201" t="s">
        <v>22</v>
      </c>
      <c r="G4201" t="s">
        <v>34</v>
      </c>
      <c r="H4201" t="s">
        <v>52</v>
      </c>
      <c r="I4201">
        <v>63047</v>
      </c>
      <c r="J4201">
        <v>2855.33</v>
      </c>
      <c r="K4201">
        <v>2397.15</v>
      </c>
      <c r="L4201" t="s">
        <v>18</v>
      </c>
      <c r="M4201" t="s">
        <v>19</v>
      </c>
      <c r="N4201" s="2">
        <f t="shared" si="65"/>
        <v>0</v>
      </c>
      <c r="O4201">
        <f>DATEDIF(Table1[[#This Row],[Submission_Date]],Table1[[#This Row],[Decision_Date]],"D")</f>
        <v>60</v>
      </c>
      <c r="P4201">
        <f>Table1[[#This Row],[Claim_Amount]]-Table1[[#This Row],[Paid_Amount]]</f>
        <v>458.17999999999984</v>
      </c>
    </row>
    <row r="4202" spans="1:16" x14ac:dyDescent="0.3">
      <c r="A4202" t="s">
        <v>7444</v>
      </c>
      <c r="B4202" t="s">
        <v>2749</v>
      </c>
      <c r="C4202" s="1">
        <v>45579</v>
      </c>
      <c r="D4202" s="1">
        <v>45584</v>
      </c>
      <c r="E4202" s="1">
        <v>45600</v>
      </c>
      <c r="F4202" t="s">
        <v>48</v>
      </c>
      <c r="G4202" t="s">
        <v>23</v>
      </c>
      <c r="H4202" t="s">
        <v>17</v>
      </c>
      <c r="I4202">
        <v>66984</v>
      </c>
      <c r="J4202">
        <v>2197.17</v>
      </c>
      <c r="K4202">
        <v>2076.73</v>
      </c>
      <c r="L4202" t="s">
        <v>18</v>
      </c>
      <c r="M4202" t="s">
        <v>19</v>
      </c>
      <c r="N4202" s="2">
        <f t="shared" si="65"/>
        <v>0</v>
      </c>
      <c r="O4202">
        <f>DATEDIF(Table1[[#This Row],[Submission_Date]],Table1[[#This Row],[Decision_Date]],"D")</f>
        <v>16</v>
      </c>
      <c r="P4202">
        <f>Table1[[#This Row],[Claim_Amount]]-Table1[[#This Row],[Paid_Amount]]</f>
        <v>120.44000000000005</v>
      </c>
    </row>
    <row r="4203" spans="1:16" x14ac:dyDescent="0.3">
      <c r="A4203" t="s">
        <v>7445</v>
      </c>
      <c r="B4203" t="s">
        <v>528</v>
      </c>
      <c r="C4203" s="1">
        <v>45214</v>
      </c>
      <c r="D4203" s="1">
        <v>45243</v>
      </c>
      <c r="E4203" s="1">
        <v>45255</v>
      </c>
      <c r="F4203" t="s">
        <v>48</v>
      </c>
      <c r="G4203" t="s">
        <v>79</v>
      </c>
      <c r="H4203" t="s">
        <v>45</v>
      </c>
      <c r="I4203">
        <v>99214</v>
      </c>
      <c r="J4203">
        <v>755.84</v>
      </c>
      <c r="K4203">
        <v>0</v>
      </c>
      <c r="L4203" t="s">
        <v>60</v>
      </c>
      <c r="M4203" t="s">
        <v>221</v>
      </c>
      <c r="N4203" s="2">
        <f t="shared" si="65"/>
        <v>1</v>
      </c>
      <c r="O4203">
        <f>DATEDIF(Table1[[#This Row],[Submission_Date]],Table1[[#This Row],[Decision_Date]],"D")</f>
        <v>12</v>
      </c>
      <c r="P4203">
        <f>Table1[[#This Row],[Claim_Amount]]-Table1[[#This Row],[Paid_Amount]]</f>
        <v>755.84</v>
      </c>
    </row>
    <row r="4204" spans="1:16" x14ac:dyDescent="0.3">
      <c r="A4204" t="s">
        <v>7446</v>
      </c>
      <c r="B4204" t="s">
        <v>7347</v>
      </c>
      <c r="C4204" s="1">
        <v>45647</v>
      </c>
      <c r="D4204" s="1">
        <v>45673</v>
      </c>
      <c r="E4204" s="1">
        <v>45693</v>
      </c>
      <c r="F4204" t="s">
        <v>15</v>
      </c>
      <c r="G4204" t="s">
        <v>34</v>
      </c>
      <c r="H4204" t="s">
        <v>49</v>
      </c>
      <c r="I4204">
        <v>92928</v>
      </c>
      <c r="J4204">
        <v>821.86</v>
      </c>
      <c r="K4204">
        <v>0</v>
      </c>
      <c r="L4204" t="s">
        <v>60</v>
      </c>
      <c r="M4204" t="s">
        <v>61</v>
      </c>
      <c r="N4204" s="2">
        <f t="shared" si="65"/>
        <v>1</v>
      </c>
      <c r="O4204">
        <f>DATEDIF(Table1[[#This Row],[Submission_Date]],Table1[[#This Row],[Decision_Date]],"D")</f>
        <v>20</v>
      </c>
      <c r="P4204">
        <f>Table1[[#This Row],[Claim_Amount]]-Table1[[#This Row],[Paid_Amount]]</f>
        <v>821.86</v>
      </c>
    </row>
    <row r="4205" spans="1:16" x14ac:dyDescent="0.3">
      <c r="A4205" t="s">
        <v>7447</v>
      </c>
      <c r="B4205" t="s">
        <v>7448</v>
      </c>
      <c r="C4205" s="1">
        <v>45637</v>
      </c>
      <c r="D4205" s="1">
        <v>45641</v>
      </c>
      <c r="E4205" s="1">
        <v>45673</v>
      </c>
      <c r="F4205" t="s">
        <v>48</v>
      </c>
      <c r="G4205" t="s">
        <v>79</v>
      </c>
      <c r="H4205" t="s">
        <v>35</v>
      </c>
      <c r="I4205">
        <v>70553</v>
      </c>
      <c r="J4205">
        <v>832.31</v>
      </c>
      <c r="K4205">
        <v>653.41999999999996</v>
      </c>
      <c r="L4205" t="s">
        <v>18</v>
      </c>
      <c r="M4205" t="s">
        <v>19</v>
      </c>
      <c r="N4205" s="2">
        <f t="shared" si="65"/>
        <v>0</v>
      </c>
      <c r="O4205">
        <f>DATEDIF(Table1[[#This Row],[Submission_Date]],Table1[[#This Row],[Decision_Date]],"D")</f>
        <v>32</v>
      </c>
      <c r="P4205">
        <f>Table1[[#This Row],[Claim_Amount]]-Table1[[#This Row],[Paid_Amount]]</f>
        <v>178.89</v>
      </c>
    </row>
    <row r="4206" spans="1:16" x14ac:dyDescent="0.3">
      <c r="A4206" t="s">
        <v>7449</v>
      </c>
      <c r="B4206" t="s">
        <v>5962</v>
      </c>
      <c r="C4206" s="1">
        <v>45299</v>
      </c>
      <c r="D4206" s="1">
        <v>45326</v>
      </c>
      <c r="E4206" s="1">
        <v>45370</v>
      </c>
      <c r="F4206" t="s">
        <v>22</v>
      </c>
      <c r="G4206" t="s">
        <v>41</v>
      </c>
      <c r="H4206" t="s">
        <v>35</v>
      </c>
      <c r="I4206">
        <v>92928</v>
      </c>
      <c r="J4206">
        <v>1975.21</v>
      </c>
      <c r="K4206">
        <v>1906.13</v>
      </c>
      <c r="L4206" t="s">
        <v>18</v>
      </c>
      <c r="M4206" t="s">
        <v>19</v>
      </c>
      <c r="N4206" s="2">
        <f t="shared" si="65"/>
        <v>0</v>
      </c>
      <c r="O4206">
        <f>DATEDIF(Table1[[#This Row],[Submission_Date]],Table1[[#This Row],[Decision_Date]],"D")</f>
        <v>44</v>
      </c>
      <c r="P4206">
        <f>Table1[[#This Row],[Claim_Amount]]-Table1[[#This Row],[Paid_Amount]]</f>
        <v>69.079999999999927</v>
      </c>
    </row>
    <row r="4207" spans="1:16" x14ac:dyDescent="0.3">
      <c r="A4207" t="s">
        <v>7450</v>
      </c>
      <c r="B4207" t="s">
        <v>7313</v>
      </c>
      <c r="C4207" s="1">
        <v>45366</v>
      </c>
      <c r="D4207" s="1">
        <v>45387</v>
      </c>
      <c r="E4207" s="1">
        <v>45436</v>
      </c>
      <c r="F4207" t="s">
        <v>27</v>
      </c>
      <c r="G4207" t="s">
        <v>34</v>
      </c>
      <c r="H4207" t="s">
        <v>38</v>
      </c>
      <c r="I4207">
        <v>45378</v>
      </c>
      <c r="J4207">
        <v>1095.48</v>
      </c>
      <c r="K4207">
        <v>935.72</v>
      </c>
      <c r="L4207" t="s">
        <v>18</v>
      </c>
      <c r="M4207" t="s">
        <v>19</v>
      </c>
      <c r="N4207" s="2">
        <f t="shared" si="65"/>
        <v>0</v>
      </c>
      <c r="O4207">
        <f>DATEDIF(Table1[[#This Row],[Submission_Date]],Table1[[#This Row],[Decision_Date]],"D")</f>
        <v>49</v>
      </c>
      <c r="P4207">
        <f>Table1[[#This Row],[Claim_Amount]]-Table1[[#This Row],[Paid_Amount]]</f>
        <v>159.76</v>
      </c>
    </row>
    <row r="4208" spans="1:16" x14ac:dyDescent="0.3">
      <c r="A4208" t="s">
        <v>7451</v>
      </c>
      <c r="B4208" t="s">
        <v>7452</v>
      </c>
      <c r="C4208" s="1">
        <v>45242</v>
      </c>
      <c r="D4208" s="1">
        <v>45253</v>
      </c>
      <c r="E4208" s="1">
        <v>45259</v>
      </c>
      <c r="F4208" t="s">
        <v>15</v>
      </c>
      <c r="G4208" t="s">
        <v>34</v>
      </c>
      <c r="H4208" t="s">
        <v>87</v>
      </c>
      <c r="I4208">
        <v>93000</v>
      </c>
      <c r="J4208">
        <v>2684.5</v>
      </c>
      <c r="K4208">
        <v>2270.54</v>
      </c>
      <c r="L4208" t="s">
        <v>18</v>
      </c>
      <c r="M4208" t="s">
        <v>19</v>
      </c>
      <c r="N4208" s="2">
        <f t="shared" si="65"/>
        <v>0</v>
      </c>
      <c r="O4208">
        <f>DATEDIF(Table1[[#This Row],[Submission_Date]],Table1[[#This Row],[Decision_Date]],"D")</f>
        <v>6</v>
      </c>
      <c r="P4208">
        <f>Table1[[#This Row],[Claim_Amount]]-Table1[[#This Row],[Paid_Amount]]</f>
        <v>413.96000000000004</v>
      </c>
    </row>
    <row r="4209" spans="1:16" x14ac:dyDescent="0.3">
      <c r="A4209" t="s">
        <v>7453</v>
      </c>
      <c r="B4209" t="s">
        <v>7454</v>
      </c>
      <c r="C4209" s="1">
        <v>45345</v>
      </c>
      <c r="D4209" s="1">
        <v>45373</v>
      </c>
      <c r="E4209" s="1">
        <v>45413</v>
      </c>
      <c r="F4209" t="s">
        <v>15</v>
      </c>
      <c r="G4209" t="s">
        <v>28</v>
      </c>
      <c r="H4209" t="s">
        <v>45</v>
      </c>
      <c r="I4209">
        <v>92928</v>
      </c>
      <c r="J4209">
        <v>184.25</v>
      </c>
      <c r="K4209">
        <v>0</v>
      </c>
      <c r="L4209" t="s">
        <v>60</v>
      </c>
      <c r="M4209" t="s">
        <v>176</v>
      </c>
      <c r="N4209" s="2">
        <f t="shared" si="65"/>
        <v>1</v>
      </c>
      <c r="O4209">
        <f>DATEDIF(Table1[[#This Row],[Submission_Date]],Table1[[#This Row],[Decision_Date]],"D")</f>
        <v>40</v>
      </c>
      <c r="P4209">
        <f>Table1[[#This Row],[Claim_Amount]]-Table1[[#This Row],[Paid_Amount]]</f>
        <v>184.25</v>
      </c>
    </row>
    <row r="4210" spans="1:16" x14ac:dyDescent="0.3">
      <c r="A4210" t="s">
        <v>7455</v>
      </c>
      <c r="B4210" t="s">
        <v>5612</v>
      </c>
      <c r="C4210" s="1">
        <v>45331</v>
      </c>
      <c r="D4210" s="1">
        <v>45361</v>
      </c>
      <c r="E4210" s="1">
        <v>45391</v>
      </c>
      <c r="F4210" t="s">
        <v>48</v>
      </c>
      <c r="G4210" t="s">
        <v>16</v>
      </c>
      <c r="H4210" t="s">
        <v>87</v>
      </c>
      <c r="I4210">
        <v>27130</v>
      </c>
      <c r="J4210">
        <v>910.98</v>
      </c>
      <c r="K4210">
        <v>693.58</v>
      </c>
      <c r="L4210" t="s">
        <v>18</v>
      </c>
      <c r="M4210" t="s">
        <v>19</v>
      </c>
      <c r="N4210" s="2">
        <f t="shared" si="65"/>
        <v>0</v>
      </c>
      <c r="O4210">
        <f>DATEDIF(Table1[[#This Row],[Submission_Date]],Table1[[#This Row],[Decision_Date]],"D")</f>
        <v>30</v>
      </c>
      <c r="P4210">
        <f>Table1[[#This Row],[Claim_Amount]]-Table1[[#This Row],[Paid_Amount]]</f>
        <v>217.39999999999998</v>
      </c>
    </row>
    <row r="4211" spans="1:16" x14ac:dyDescent="0.3">
      <c r="A4211" t="s">
        <v>7456</v>
      </c>
      <c r="B4211" t="s">
        <v>5018</v>
      </c>
      <c r="C4211" s="1">
        <v>45150</v>
      </c>
      <c r="D4211" s="1">
        <v>45167</v>
      </c>
      <c r="E4211" s="1">
        <v>45199</v>
      </c>
      <c r="F4211" t="s">
        <v>44</v>
      </c>
      <c r="G4211" t="s">
        <v>23</v>
      </c>
      <c r="H4211" t="s">
        <v>38</v>
      </c>
      <c r="I4211">
        <v>90837</v>
      </c>
      <c r="J4211">
        <v>734.48</v>
      </c>
      <c r="K4211">
        <v>727.82</v>
      </c>
      <c r="L4211" t="s">
        <v>18</v>
      </c>
      <c r="M4211" t="s">
        <v>19</v>
      </c>
      <c r="N4211" s="2">
        <f t="shared" si="65"/>
        <v>0</v>
      </c>
      <c r="O4211">
        <f>DATEDIF(Table1[[#This Row],[Submission_Date]],Table1[[#This Row],[Decision_Date]],"D")</f>
        <v>32</v>
      </c>
      <c r="P4211">
        <f>Table1[[#This Row],[Claim_Amount]]-Table1[[#This Row],[Paid_Amount]]</f>
        <v>6.6599999999999682</v>
      </c>
    </row>
    <row r="4212" spans="1:16" x14ac:dyDescent="0.3">
      <c r="A4212" t="s">
        <v>7457</v>
      </c>
      <c r="B4212" t="s">
        <v>7458</v>
      </c>
      <c r="C4212" s="1">
        <v>45545</v>
      </c>
      <c r="D4212" s="1">
        <v>45570</v>
      </c>
      <c r="E4212" s="1">
        <v>45576</v>
      </c>
      <c r="F4212" t="s">
        <v>72</v>
      </c>
      <c r="G4212" t="s">
        <v>16</v>
      </c>
      <c r="H4212" t="s">
        <v>17</v>
      </c>
      <c r="I4212">
        <v>27130</v>
      </c>
      <c r="J4212">
        <v>1472.81</v>
      </c>
      <c r="K4212">
        <v>1319.41</v>
      </c>
      <c r="L4212" t="s">
        <v>18</v>
      </c>
      <c r="M4212" t="s">
        <v>19</v>
      </c>
      <c r="N4212" s="2">
        <f t="shared" si="65"/>
        <v>0</v>
      </c>
      <c r="O4212">
        <f>DATEDIF(Table1[[#This Row],[Submission_Date]],Table1[[#This Row],[Decision_Date]],"D")</f>
        <v>6</v>
      </c>
      <c r="P4212">
        <f>Table1[[#This Row],[Claim_Amount]]-Table1[[#This Row],[Paid_Amount]]</f>
        <v>153.39999999999986</v>
      </c>
    </row>
    <row r="4213" spans="1:16" x14ac:dyDescent="0.3">
      <c r="A4213" t="s">
        <v>7459</v>
      </c>
      <c r="B4213" t="s">
        <v>7460</v>
      </c>
      <c r="C4213" s="1">
        <v>45419</v>
      </c>
      <c r="D4213" s="1">
        <v>45426</v>
      </c>
      <c r="E4213" s="1">
        <v>45441</v>
      </c>
      <c r="F4213" t="s">
        <v>27</v>
      </c>
      <c r="G4213" t="s">
        <v>41</v>
      </c>
      <c r="H4213" t="s">
        <v>35</v>
      </c>
      <c r="I4213">
        <v>66984</v>
      </c>
      <c r="J4213">
        <v>1175.6300000000001</v>
      </c>
      <c r="K4213">
        <v>1092.93</v>
      </c>
      <c r="L4213" t="s">
        <v>18</v>
      </c>
      <c r="M4213" t="s">
        <v>19</v>
      </c>
      <c r="N4213" s="2">
        <f t="shared" si="65"/>
        <v>0</v>
      </c>
      <c r="O4213">
        <f>DATEDIF(Table1[[#This Row],[Submission_Date]],Table1[[#This Row],[Decision_Date]],"D")</f>
        <v>15</v>
      </c>
      <c r="P4213">
        <f>Table1[[#This Row],[Claim_Amount]]-Table1[[#This Row],[Paid_Amount]]</f>
        <v>82.700000000000045</v>
      </c>
    </row>
    <row r="4214" spans="1:16" x14ac:dyDescent="0.3">
      <c r="A4214" t="s">
        <v>7461</v>
      </c>
      <c r="B4214" t="s">
        <v>7462</v>
      </c>
      <c r="C4214" s="1">
        <v>45008</v>
      </c>
      <c r="D4214" s="1">
        <v>45029</v>
      </c>
      <c r="E4214" s="1">
        <v>45042</v>
      </c>
      <c r="F4214" t="s">
        <v>106</v>
      </c>
      <c r="G4214" t="s">
        <v>16</v>
      </c>
      <c r="H4214" t="s">
        <v>29</v>
      </c>
      <c r="I4214">
        <v>43239</v>
      </c>
      <c r="J4214">
        <v>3423.01</v>
      </c>
      <c r="K4214">
        <v>3394.52</v>
      </c>
      <c r="L4214" t="s">
        <v>18</v>
      </c>
      <c r="M4214" t="s">
        <v>19</v>
      </c>
      <c r="N4214" s="2">
        <f t="shared" si="65"/>
        <v>0</v>
      </c>
      <c r="O4214">
        <f>DATEDIF(Table1[[#This Row],[Submission_Date]],Table1[[#This Row],[Decision_Date]],"D")</f>
        <v>13</v>
      </c>
      <c r="P4214">
        <f>Table1[[#This Row],[Claim_Amount]]-Table1[[#This Row],[Paid_Amount]]</f>
        <v>28.490000000000236</v>
      </c>
    </row>
    <row r="4215" spans="1:16" x14ac:dyDescent="0.3">
      <c r="A4215" t="s">
        <v>7463</v>
      </c>
      <c r="B4215" t="s">
        <v>7464</v>
      </c>
      <c r="C4215" s="1">
        <v>45439</v>
      </c>
      <c r="D4215" s="1">
        <v>45452</v>
      </c>
      <c r="E4215" s="1">
        <v>45494</v>
      </c>
      <c r="F4215" t="s">
        <v>33</v>
      </c>
      <c r="G4215" t="s">
        <v>16</v>
      </c>
      <c r="H4215" t="s">
        <v>35</v>
      </c>
      <c r="I4215">
        <v>45378</v>
      </c>
      <c r="J4215">
        <v>408.52</v>
      </c>
      <c r="K4215">
        <v>0</v>
      </c>
      <c r="L4215" t="s">
        <v>30</v>
      </c>
      <c r="M4215" t="s">
        <v>19</v>
      </c>
      <c r="N4215" s="2">
        <f t="shared" si="65"/>
        <v>0</v>
      </c>
      <c r="O4215">
        <f>DATEDIF(Table1[[#This Row],[Submission_Date]],Table1[[#This Row],[Decision_Date]],"D")</f>
        <v>42</v>
      </c>
      <c r="P4215">
        <f>Table1[[#This Row],[Claim_Amount]]-Table1[[#This Row],[Paid_Amount]]</f>
        <v>408.52</v>
      </c>
    </row>
    <row r="4216" spans="1:16" x14ac:dyDescent="0.3">
      <c r="A4216" t="s">
        <v>7465</v>
      </c>
      <c r="B4216" t="s">
        <v>7466</v>
      </c>
      <c r="C4216" s="1">
        <v>44970</v>
      </c>
      <c r="D4216" s="1">
        <v>44977</v>
      </c>
      <c r="E4216" s="1">
        <v>45007</v>
      </c>
      <c r="F4216" t="s">
        <v>15</v>
      </c>
      <c r="G4216" t="s">
        <v>79</v>
      </c>
      <c r="H4216" t="s">
        <v>35</v>
      </c>
      <c r="I4216">
        <v>80053</v>
      </c>
      <c r="J4216">
        <v>1875.05</v>
      </c>
      <c r="K4216">
        <v>1542.11</v>
      </c>
      <c r="L4216" t="s">
        <v>18</v>
      </c>
      <c r="M4216" t="s">
        <v>19</v>
      </c>
      <c r="N4216" s="2">
        <f t="shared" si="65"/>
        <v>0</v>
      </c>
      <c r="O4216">
        <f>DATEDIF(Table1[[#This Row],[Submission_Date]],Table1[[#This Row],[Decision_Date]],"D")</f>
        <v>30</v>
      </c>
      <c r="P4216">
        <f>Table1[[#This Row],[Claim_Amount]]-Table1[[#This Row],[Paid_Amount]]</f>
        <v>332.94000000000005</v>
      </c>
    </row>
    <row r="4217" spans="1:16" x14ac:dyDescent="0.3">
      <c r="A4217" t="s">
        <v>7467</v>
      </c>
      <c r="B4217" t="s">
        <v>2553</v>
      </c>
      <c r="C4217" s="1">
        <v>45019</v>
      </c>
      <c r="D4217" s="1">
        <v>45021</v>
      </c>
      <c r="E4217" s="1">
        <v>45040</v>
      </c>
      <c r="F4217" t="s">
        <v>15</v>
      </c>
      <c r="G4217" t="s">
        <v>34</v>
      </c>
      <c r="H4217" t="s">
        <v>52</v>
      </c>
      <c r="I4217">
        <v>92928</v>
      </c>
      <c r="J4217">
        <v>2826.15</v>
      </c>
      <c r="K4217">
        <v>2317.91</v>
      </c>
      <c r="L4217" t="s">
        <v>18</v>
      </c>
      <c r="M4217" t="s">
        <v>19</v>
      </c>
      <c r="N4217" s="2">
        <f t="shared" si="65"/>
        <v>0</v>
      </c>
      <c r="O4217">
        <f>DATEDIF(Table1[[#This Row],[Submission_Date]],Table1[[#This Row],[Decision_Date]],"D")</f>
        <v>19</v>
      </c>
      <c r="P4217">
        <f>Table1[[#This Row],[Claim_Amount]]-Table1[[#This Row],[Paid_Amount]]</f>
        <v>508.24000000000024</v>
      </c>
    </row>
    <row r="4218" spans="1:16" x14ac:dyDescent="0.3">
      <c r="A4218" t="s">
        <v>7468</v>
      </c>
      <c r="B4218" t="s">
        <v>7469</v>
      </c>
      <c r="C4218" s="1">
        <v>45069</v>
      </c>
      <c r="D4218" s="1">
        <v>45076</v>
      </c>
      <c r="E4218" s="1">
        <v>45085</v>
      </c>
      <c r="F4218" t="s">
        <v>106</v>
      </c>
      <c r="G4218" t="s">
        <v>16</v>
      </c>
      <c r="H4218" t="s">
        <v>45</v>
      </c>
      <c r="I4218">
        <v>93000</v>
      </c>
      <c r="J4218">
        <v>7984.98</v>
      </c>
      <c r="K4218">
        <v>6207.51</v>
      </c>
      <c r="L4218" t="s">
        <v>18</v>
      </c>
      <c r="M4218" t="s">
        <v>19</v>
      </c>
      <c r="N4218" s="2">
        <f t="shared" si="65"/>
        <v>0</v>
      </c>
      <c r="O4218">
        <f>DATEDIF(Table1[[#This Row],[Submission_Date]],Table1[[#This Row],[Decision_Date]],"D")</f>
        <v>9</v>
      </c>
      <c r="P4218">
        <f>Table1[[#This Row],[Claim_Amount]]-Table1[[#This Row],[Paid_Amount]]</f>
        <v>1777.4699999999993</v>
      </c>
    </row>
    <row r="4219" spans="1:16" x14ac:dyDescent="0.3">
      <c r="A4219" t="s">
        <v>7470</v>
      </c>
      <c r="B4219" t="s">
        <v>7471</v>
      </c>
      <c r="C4219" s="1">
        <v>44972</v>
      </c>
      <c r="D4219" s="1">
        <v>44995</v>
      </c>
      <c r="E4219" s="1">
        <v>45026</v>
      </c>
      <c r="F4219" t="s">
        <v>106</v>
      </c>
      <c r="G4219" t="s">
        <v>16</v>
      </c>
      <c r="H4219" t="s">
        <v>45</v>
      </c>
      <c r="I4219">
        <v>80053</v>
      </c>
      <c r="J4219">
        <v>1229.78</v>
      </c>
      <c r="K4219">
        <v>0</v>
      </c>
      <c r="L4219" t="s">
        <v>60</v>
      </c>
      <c r="M4219" t="s">
        <v>153</v>
      </c>
      <c r="N4219" s="2">
        <f t="shared" si="65"/>
        <v>1</v>
      </c>
      <c r="O4219">
        <f>DATEDIF(Table1[[#This Row],[Submission_Date]],Table1[[#This Row],[Decision_Date]],"D")</f>
        <v>31</v>
      </c>
      <c r="P4219">
        <f>Table1[[#This Row],[Claim_Amount]]-Table1[[#This Row],[Paid_Amount]]</f>
        <v>1229.78</v>
      </c>
    </row>
    <row r="4220" spans="1:16" x14ac:dyDescent="0.3">
      <c r="A4220" t="s">
        <v>7472</v>
      </c>
      <c r="B4220" t="s">
        <v>5555</v>
      </c>
      <c r="C4220" s="1">
        <v>45321</v>
      </c>
      <c r="D4220" s="1">
        <v>45349</v>
      </c>
      <c r="E4220" s="1">
        <v>45376</v>
      </c>
      <c r="F4220" t="s">
        <v>48</v>
      </c>
      <c r="G4220" t="s">
        <v>41</v>
      </c>
      <c r="H4220" t="s">
        <v>24</v>
      </c>
      <c r="I4220">
        <v>99214</v>
      </c>
      <c r="J4220">
        <v>2343.89</v>
      </c>
      <c r="K4220">
        <v>2214.54</v>
      </c>
      <c r="L4220" t="s">
        <v>18</v>
      </c>
      <c r="M4220" t="s">
        <v>19</v>
      </c>
      <c r="N4220" s="2">
        <f t="shared" si="65"/>
        <v>0</v>
      </c>
      <c r="O4220">
        <f>DATEDIF(Table1[[#This Row],[Submission_Date]],Table1[[#This Row],[Decision_Date]],"D")</f>
        <v>27</v>
      </c>
      <c r="P4220">
        <f>Table1[[#This Row],[Claim_Amount]]-Table1[[#This Row],[Paid_Amount]]</f>
        <v>129.34999999999991</v>
      </c>
    </row>
    <row r="4221" spans="1:16" x14ac:dyDescent="0.3">
      <c r="A4221" t="s">
        <v>7473</v>
      </c>
      <c r="B4221" t="s">
        <v>7474</v>
      </c>
      <c r="C4221" s="1">
        <v>45139</v>
      </c>
      <c r="D4221" s="1">
        <v>45159</v>
      </c>
      <c r="E4221" s="1">
        <v>45218</v>
      </c>
      <c r="F4221" t="s">
        <v>22</v>
      </c>
      <c r="G4221" t="s">
        <v>28</v>
      </c>
      <c r="H4221" t="s">
        <v>87</v>
      </c>
      <c r="I4221">
        <v>70553</v>
      </c>
      <c r="J4221">
        <v>427.05</v>
      </c>
      <c r="K4221">
        <v>0</v>
      </c>
      <c r="L4221" t="s">
        <v>60</v>
      </c>
      <c r="M4221" t="s">
        <v>176</v>
      </c>
      <c r="N4221" s="2">
        <f t="shared" si="65"/>
        <v>1</v>
      </c>
      <c r="O4221">
        <f>DATEDIF(Table1[[#This Row],[Submission_Date]],Table1[[#This Row],[Decision_Date]],"D")</f>
        <v>59</v>
      </c>
      <c r="P4221">
        <f>Table1[[#This Row],[Claim_Amount]]-Table1[[#This Row],[Paid_Amount]]</f>
        <v>427.05</v>
      </c>
    </row>
    <row r="4222" spans="1:16" x14ac:dyDescent="0.3">
      <c r="A4222" t="s">
        <v>7475</v>
      </c>
      <c r="B4222" t="s">
        <v>1467</v>
      </c>
      <c r="C4222" s="1">
        <v>45173</v>
      </c>
      <c r="D4222" s="1">
        <v>45178</v>
      </c>
      <c r="E4222" s="1">
        <v>45186</v>
      </c>
      <c r="F4222" t="s">
        <v>44</v>
      </c>
      <c r="G4222" t="s">
        <v>23</v>
      </c>
      <c r="H4222" t="s">
        <v>24</v>
      </c>
      <c r="I4222">
        <v>99215</v>
      </c>
      <c r="J4222">
        <v>266.77999999999997</v>
      </c>
      <c r="K4222">
        <v>0</v>
      </c>
      <c r="L4222" t="s">
        <v>60</v>
      </c>
      <c r="M4222" t="s">
        <v>221</v>
      </c>
      <c r="N4222" s="2">
        <f t="shared" si="65"/>
        <v>1</v>
      </c>
      <c r="O4222">
        <f>DATEDIF(Table1[[#This Row],[Submission_Date]],Table1[[#This Row],[Decision_Date]],"D")</f>
        <v>8</v>
      </c>
      <c r="P4222">
        <f>Table1[[#This Row],[Claim_Amount]]-Table1[[#This Row],[Paid_Amount]]</f>
        <v>266.77999999999997</v>
      </c>
    </row>
    <row r="4223" spans="1:16" x14ac:dyDescent="0.3">
      <c r="A4223" t="s">
        <v>7476</v>
      </c>
      <c r="B4223" t="s">
        <v>7477</v>
      </c>
      <c r="C4223" s="1">
        <v>45289</v>
      </c>
      <c r="D4223" s="1">
        <v>45306</v>
      </c>
      <c r="E4223" s="1">
        <v>45318</v>
      </c>
      <c r="F4223" t="s">
        <v>44</v>
      </c>
      <c r="G4223" t="s">
        <v>41</v>
      </c>
      <c r="H4223" t="s">
        <v>29</v>
      </c>
      <c r="I4223">
        <v>90837</v>
      </c>
      <c r="J4223">
        <v>3553.97</v>
      </c>
      <c r="K4223">
        <v>2763.19</v>
      </c>
      <c r="L4223" t="s">
        <v>18</v>
      </c>
      <c r="M4223" t="s">
        <v>19</v>
      </c>
      <c r="N4223" s="2">
        <f t="shared" si="65"/>
        <v>0</v>
      </c>
      <c r="O4223">
        <f>DATEDIF(Table1[[#This Row],[Submission_Date]],Table1[[#This Row],[Decision_Date]],"D")</f>
        <v>12</v>
      </c>
      <c r="P4223">
        <f>Table1[[#This Row],[Claim_Amount]]-Table1[[#This Row],[Paid_Amount]]</f>
        <v>790.77999999999975</v>
      </c>
    </row>
    <row r="4224" spans="1:16" x14ac:dyDescent="0.3">
      <c r="A4224" t="s">
        <v>7478</v>
      </c>
      <c r="B4224" t="s">
        <v>7479</v>
      </c>
      <c r="C4224" s="1">
        <v>45432</v>
      </c>
      <c r="D4224" s="1">
        <v>45459</v>
      </c>
      <c r="E4224" s="1">
        <v>45509</v>
      </c>
      <c r="F4224" t="s">
        <v>48</v>
      </c>
      <c r="G4224" t="s">
        <v>16</v>
      </c>
      <c r="H4224" t="s">
        <v>35</v>
      </c>
      <c r="I4224">
        <v>90837</v>
      </c>
      <c r="J4224">
        <v>1800.02</v>
      </c>
      <c r="K4224">
        <v>0</v>
      </c>
      <c r="L4224" t="s">
        <v>60</v>
      </c>
      <c r="M4224" t="s">
        <v>61</v>
      </c>
      <c r="N4224" s="2">
        <f t="shared" si="65"/>
        <v>1</v>
      </c>
      <c r="O4224">
        <f>DATEDIF(Table1[[#This Row],[Submission_Date]],Table1[[#This Row],[Decision_Date]],"D")</f>
        <v>50</v>
      </c>
      <c r="P4224">
        <f>Table1[[#This Row],[Claim_Amount]]-Table1[[#This Row],[Paid_Amount]]</f>
        <v>1800.02</v>
      </c>
    </row>
    <row r="4225" spans="1:16" x14ac:dyDescent="0.3">
      <c r="A4225" t="s">
        <v>7480</v>
      </c>
      <c r="B4225" t="s">
        <v>2983</v>
      </c>
      <c r="C4225" s="1">
        <v>45292</v>
      </c>
      <c r="D4225" s="1">
        <v>45304</v>
      </c>
      <c r="E4225" s="1">
        <v>45320</v>
      </c>
      <c r="F4225" t="s">
        <v>15</v>
      </c>
      <c r="G4225" t="s">
        <v>34</v>
      </c>
      <c r="H4225" t="s">
        <v>35</v>
      </c>
      <c r="I4225">
        <v>71046</v>
      </c>
      <c r="J4225">
        <v>4641.58</v>
      </c>
      <c r="K4225">
        <v>4632.7700000000004</v>
      </c>
      <c r="L4225" t="s">
        <v>18</v>
      </c>
      <c r="M4225" t="s">
        <v>19</v>
      </c>
      <c r="N4225" s="2">
        <f t="shared" si="65"/>
        <v>0</v>
      </c>
      <c r="O4225">
        <f>DATEDIF(Table1[[#This Row],[Submission_Date]],Table1[[#This Row],[Decision_Date]],"D")</f>
        <v>16</v>
      </c>
      <c r="P4225">
        <f>Table1[[#This Row],[Claim_Amount]]-Table1[[#This Row],[Paid_Amount]]</f>
        <v>8.8099999999994907</v>
      </c>
    </row>
    <row r="4226" spans="1:16" x14ac:dyDescent="0.3">
      <c r="A4226" t="s">
        <v>7481</v>
      </c>
      <c r="B4226" t="s">
        <v>5864</v>
      </c>
      <c r="C4226" s="1">
        <v>45578</v>
      </c>
      <c r="D4226" s="1">
        <v>45595</v>
      </c>
      <c r="E4226" s="1">
        <v>45617</v>
      </c>
      <c r="F4226" t="s">
        <v>106</v>
      </c>
      <c r="G4226" t="s">
        <v>23</v>
      </c>
      <c r="H4226" t="s">
        <v>52</v>
      </c>
      <c r="I4226">
        <v>99213</v>
      </c>
      <c r="J4226">
        <v>602.61</v>
      </c>
      <c r="K4226">
        <v>0</v>
      </c>
      <c r="L4226" t="s">
        <v>60</v>
      </c>
      <c r="M4226" t="s">
        <v>447</v>
      </c>
      <c r="N4226" s="2">
        <f t="shared" si="65"/>
        <v>1</v>
      </c>
      <c r="O4226">
        <f>DATEDIF(Table1[[#This Row],[Submission_Date]],Table1[[#This Row],[Decision_Date]],"D")</f>
        <v>22</v>
      </c>
      <c r="P4226">
        <f>Table1[[#This Row],[Claim_Amount]]-Table1[[#This Row],[Paid_Amount]]</f>
        <v>602.61</v>
      </c>
    </row>
    <row r="4227" spans="1:16" x14ac:dyDescent="0.3">
      <c r="A4227" t="s">
        <v>7482</v>
      </c>
      <c r="B4227" t="s">
        <v>7483</v>
      </c>
      <c r="C4227" s="1">
        <v>45519</v>
      </c>
      <c r="D4227" s="1">
        <v>45543</v>
      </c>
      <c r="E4227" s="1">
        <v>45601</v>
      </c>
      <c r="F4227" t="s">
        <v>44</v>
      </c>
      <c r="G4227" t="s">
        <v>16</v>
      </c>
      <c r="H4227" t="s">
        <v>35</v>
      </c>
      <c r="I4227">
        <v>99213</v>
      </c>
      <c r="J4227">
        <v>2740.57</v>
      </c>
      <c r="K4227">
        <v>2670.73</v>
      </c>
      <c r="L4227" t="s">
        <v>18</v>
      </c>
      <c r="M4227" t="s">
        <v>19</v>
      </c>
      <c r="N4227" s="2">
        <f t="shared" ref="N4227:N4290" si="66">IF(L4227="Denied",1,0)</f>
        <v>0</v>
      </c>
      <c r="O4227">
        <f>DATEDIF(Table1[[#This Row],[Submission_Date]],Table1[[#This Row],[Decision_Date]],"D")</f>
        <v>58</v>
      </c>
      <c r="P4227">
        <f>Table1[[#This Row],[Claim_Amount]]-Table1[[#This Row],[Paid_Amount]]</f>
        <v>69.840000000000146</v>
      </c>
    </row>
    <row r="4228" spans="1:16" x14ac:dyDescent="0.3">
      <c r="A4228" t="s">
        <v>7484</v>
      </c>
      <c r="B4228" t="s">
        <v>5931</v>
      </c>
      <c r="C4228" s="1">
        <v>45554</v>
      </c>
      <c r="D4228" s="1">
        <v>45582</v>
      </c>
      <c r="E4228" s="1">
        <v>45590</v>
      </c>
      <c r="F4228" t="s">
        <v>72</v>
      </c>
      <c r="G4228" t="s">
        <v>23</v>
      </c>
      <c r="H4228" t="s">
        <v>45</v>
      </c>
      <c r="I4228">
        <v>70553</v>
      </c>
      <c r="J4228">
        <v>8063.11</v>
      </c>
      <c r="K4228">
        <v>6520.46</v>
      </c>
      <c r="L4228" t="s">
        <v>18</v>
      </c>
      <c r="M4228" t="s">
        <v>19</v>
      </c>
      <c r="N4228" s="2">
        <f t="shared" si="66"/>
        <v>0</v>
      </c>
      <c r="O4228">
        <f>DATEDIF(Table1[[#This Row],[Submission_Date]],Table1[[#This Row],[Decision_Date]],"D")</f>
        <v>8</v>
      </c>
      <c r="P4228">
        <f>Table1[[#This Row],[Claim_Amount]]-Table1[[#This Row],[Paid_Amount]]</f>
        <v>1542.6499999999996</v>
      </c>
    </row>
    <row r="4229" spans="1:16" x14ac:dyDescent="0.3">
      <c r="A4229" t="s">
        <v>7485</v>
      </c>
      <c r="B4229" t="s">
        <v>5582</v>
      </c>
      <c r="C4229" s="1">
        <v>45656</v>
      </c>
      <c r="D4229" s="1">
        <v>45670</v>
      </c>
      <c r="E4229" s="1">
        <v>45693</v>
      </c>
      <c r="F4229" t="s">
        <v>72</v>
      </c>
      <c r="G4229" t="s">
        <v>28</v>
      </c>
      <c r="H4229" t="s">
        <v>55</v>
      </c>
      <c r="I4229">
        <v>66984</v>
      </c>
      <c r="J4229">
        <v>2529.4699999999998</v>
      </c>
      <c r="K4229">
        <v>2084.09</v>
      </c>
      <c r="L4229" t="s">
        <v>18</v>
      </c>
      <c r="M4229" t="s">
        <v>19</v>
      </c>
      <c r="N4229" s="2">
        <f t="shared" si="66"/>
        <v>0</v>
      </c>
      <c r="O4229">
        <f>DATEDIF(Table1[[#This Row],[Submission_Date]],Table1[[#This Row],[Decision_Date]],"D")</f>
        <v>23</v>
      </c>
      <c r="P4229">
        <f>Table1[[#This Row],[Claim_Amount]]-Table1[[#This Row],[Paid_Amount]]</f>
        <v>445.37999999999965</v>
      </c>
    </row>
    <row r="4230" spans="1:16" x14ac:dyDescent="0.3">
      <c r="A4230" t="s">
        <v>7486</v>
      </c>
      <c r="B4230" t="s">
        <v>7487</v>
      </c>
      <c r="C4230" s="1">
        <v>45415</v>
      </c>
      <c r="D4230" s="1">
        <v>45430</v>
      </c>
      <c r="E4230" s="1">
        <v>45477</v>
      </c>
      <c r="F4230" t="s">
        <v>15</v>
      </c>
      <c r="G4230" t="s">
        <v>28</v>
      </c>
      <c r="H4230" t="s">
        <v>38</v>
      </c>
      <c r="I4230">
        <v>66984</v>
      </c>
      <c r="J4230">
        <v>2255.81</v>
      </c>
      <c r="K4230">
        <v>2211.3000000000002</v>
      </c>
      <c r="L4230" t="s">
        <v>18</v>
      </c>
      <c r="M4230" t="s">
        <v>19</v>
      </c>
      <c r="N4230" s="2">
        <f t="shared" si="66"/>
        <v>0</v>
      </c>
      <c r="O4230">
        <f>DATEDIF(Table1[[#This Row],[Submission_Date]],Table1[[#This Row],[Decision_Date]],"D")</f>
        <v>47</v>
      </c>
      <c r="P4230">
        <f>Table1[[#This Row],[Claim_Amount]]-Table1[[#This Row],[Paid_Amount]]</f>
        <v>44.509999999999764</v>
      </c>
    </row>
    <row r="4231" spans="1:16" x14ac:dyDescent="0.3">
      <c r="A4231" t="s">
        <v>7488</v>
      </c>
      <c r="B4231" t="s">
        <v>4075</v>
      </c>
      <c r="C4231" s="1">
        <v>45561</v>
      </c>
      <c r="D4231" s="1">
        <v>45570</v>
      </c>
      <c r="E4231" s="1">
        <v>45575</v>
      </c>
      <c r="F4231" t="s">
        <v>72</v>
      </c>
      <c r="G4231" t="s">
        <v>28</v>
      </c>
      <c r="H4231" t="s">
        <v>45</v>
      </c>
      <c r="I4231">
        <v>27447</v>
      </c>
      <c r="J4231">
        <v>1820.46</v>
      </c>
      <c r="K4231">
        <v>0</v>
      </c>
      <c r="L4231" t="s">
        <v>60</v>
      </c>
      <c r="M4231" t="s">
        <v>61</v>
      </c>
      <c r="N4231" s="2">
        <f t="shared" si="66"/>
        <v>1</v>
      </c>
      <c r="O4231">
        <f>DATEDIF(Table1[[#This Row],[Submission_Date]],Table1[[#This Row],[Decision_Date]],"D")</f>
        <v>5</v>
      </c>
      <c r="P4231">
        <f>Table1[[#This Row],[Claim_Amount]]-Table1[[#This Row],[Paid_Amount]]</f>
        <v>1820.46</v>
      </c>
    </row>
    <row r="4232" spans="1:16" x14ac:dyDescent="0.3">
      <c r="A4232" t="s">
        <v>7489</v>
      </c>
      <c r="B4232" t="s">
        <v>338</v>
      </c>
      <c r="C4232" s="1">
        <v>45206</v>
      </c>
      <c r="D4232" s="1">
        <v>45214</v>
      </c>
      <c r="E4232" s="1">
        <v>45266</v>
      </c>
      <c r="F4232" t="s">
        <v>22</v>
      </c>
      <c r="G4232" t="s">
        <v>41</v>
      </c>
      <c r="H4232" t="s">
        <v>87</v>
      </c>
      <c r="I4232">
        <v>71046</v>
      </c>
      <c r="J4232">
        <v>514.54999999999995</v>
      </c>
      <c r="K4232">
        <v>0</v>
      </c>
      <c r="L4232" t="s">
        <v>60</v>
      </c>
      <c r="M4232" t="s">
        <v>153</v>
      </c>
      <c r="N4232" s="2">
        <f t="shared" si="66"/>
        <v>1</v>
      </c>
      <c r="O4232">
        <f>DATEDIF(Table1[[#This Row],[Submission_Date]],Table1[[#This Row],[Decision_Date]],"D")</f>
        <v>52</v>
      </c>
      <c r="P4232">
        <f>Table1[[#This Row],[Claim_Amount]]-Table1[[#This Row],[Paid_Amount]]</f>
        <v>514.54999999999995</v>
      </c>
    </row>
    <row r="4233" spans="1:16" x14ac:dyDescent="0.3">
      <c r="A4233" t="s">
        <v>7490</v>
      </c>
      <c r="B4233" t="s">
        <v>7491</v>
      </c>
      <c r="C4233" s="1">
        <v>45538</v>
      </c>
      <c r="D4233" s="1">
        <v>45559</v>
      </c>
      <c r="E4233" s="1">
        <v>45607</v>
      </c>
      <c r="F4233" t="s">
        <v>33</v>
      </c>
      <c r="G4233" t="s">
        <v>23</v>
      </c>
      <c r="H4233" t="s">
        <v>49</v>
      </c>
      <c r="I4233">
        <v>99215</v>
      </c>
      <c r="J4233">
        <v>5347.9</v>
      </c>
      <c r="K4233">
        <v>0</v>
      </c>
      <c r="L4233" t="s">
        <v>30</v>
      </c>
      <c r="M4233" t="s">
        <v>19</v>
      </c>
      <c r="N4233" s="2">
        <f t="shared" si="66"/>
        <v>0</v>
      </c>
      <c r="O4233">
        <f>DATEDIF(Table1[[#This Row],[Submission_Date]],Table1[[#This Row],[Decision_Date]],"D")</f>
        <v>48</v>
      </c>
      <c r="P4233">
        <f>Table1[[#This Row],[Claim_Amount]]-Table1[[#This Row],[Paid_Amount]]</f>
        <v>5347.9</v>
      </c>
    </row>
    <row r="4234" spans="1:16" x14ac:dyDescent="0.3">
      <c r="A4234" t="s">
        <v>7492</v>
      </c>
      <c r="B4234" t="s">
        <v>4426</v>
      </c>
      <c r="C4234" s="1">
        <v>45405</v>
      </c>
      <c r="D4234" s="1">
        <v>45418</v>
      </c>
      <c r="E4234" s="1">
        <v>45436</v>
      </c>
      <c r="F4234" t="s">
        <v>72</v>
      </c>
      <c r="G4234" t="s">
        <v>16</v>
      </c>
      <c r="H4234" t="s">
        <v>17</v>
      </c>
      <c r="I4234">
        <v>99215</v>
      </c>
      <c r="J4234">
        <v>1109.1099999999999</v>
      </c>
      <c r="K4234">
        <v>1031.6600000000001</v>
      </c>
      <c r="L4234" t="s">
        <v>18</v>
      </c>
      <c r="M4234" t="s">
        <v>19</v>
      </c>
      <c r="N4234" s="2">
        <f t="shared" si="66"/>
        <v>0</v>
      </c>
      <c r="O4234">
        <f>DATEDIF(Table1[[#This Row],[Submission_Date]],Table1[[#This Row],[Decision_Date]],"D")</f>
        <v>18</v>
      </c>
      <c r="P4234">
        <f>Table1[[#This Row],[Claim_Amount]]-Table1[[#This Row],[Paid_Amount]]</f>
        <v>77.449999999999818</v>
      </c>
    </row>
    <row r="4235" spans="1:16" x14ac:dyDescent="0.3">
      <c r="A4235" t="s">
        <v>7493</v>
      </c>
      <c r="B4235" t="s">
        <v>65</v>
      </c>
      <c r="C4235" s="1">
        <v>45250</v>
      </c>
      <c r="D4235" s="1">
        <v>45251</v>
      </c>
      <c r="E4235" s="1">
        <v>45275</v>
      </c>
      <c r="F4235" t="s">
        <v>27</v>
      </c>
      <c r="G4235" t="s">
        <v>79</v>
      </c>
      <c r="H4235" t="s">
        <v>35</v>
      </c>
      <c r="I4235">
        <v>99215</v>
      </c>
      <c r="J4235">
        <v>2706.97</v>
      </c>
      <c r="K4235">
        <v>2198.13</v>
      </c>
      <c r="L4235" t="s">
        <v>18</v>
      </c>
      <c r="M4235" t="s">
        <v>19</v>
      </c>
      <c r="N4235" s="2">
        <f t="shared" si="66"/>
        <v>0</v>
      </c>
      <c r="O4235">
        <f>DATEDIF(Table1[[#This Row],[Submission_Date]],Table1[[#This Row],[Decision_Date]],"D")</f>
        <v>24</v>
      </c>
      <c r="P4235">
        <f>Table1[[#This Row],[Claim_Amount]]-Table1[[#This Row],[Paid_Amount]]</f>
        <v>508.83999999999969</v>
      </c>
    </row>
    <row r="4236" spans="1:16" x14ac:dyDescent="0.3">
      <c r="A4236" t="s">
        <v>7494</v>
      </c>
      <c r="B4236" t="s">
        <v>7495</v>
      </c>
      <c r="C4236" s="1">
        <v>45341</v>
      </c>
      <c r="D4236" s="1">
        <v>45351</v>
      </c>
      <c r="E4236" s="1">
        <v>45362</v>
      </c>
      <c r="F4236" t="s">
        <v>72</v>
      </c>
      <c r="G4236" t="s">
        <v>16</v>
      </c>
      <c r="H4236" t="s">
        <v>35</v>
      </c>
      <c r="I4236">
        <v>27447</v>
      </c>
      <c r="J4236">
        <v>517.79</v>
      </c>
      <c r="K4236">
        <v>404.63</v>
      </c>
      <c r="L4236" t="s">
        <v>18</v>
      </c>
      <c r="M4236" t="s">
        <v>19</v>
      </c>
      <c r="N4236" s="2">
        <f t="shared" si="66"/>
        <v>0</v>
      </c>
      <c r="O4236">
        <f>DATEDIF(Table1[[#This Row],[Submission_Date]],Table1[[#This Row],[Decision_Date]],"D")</f>
        <v>11</v>
      </c>
      <c r="P4236">
        <f>Table1[[#This Row],[Claim_Amount]]-Table1[[#This Row],[Paid_Amount]]</f>
        <v>113.15999999999997</v>
      </c>
    </row>
    <row r="4237" spans="1:16" x14ac:dyDescent="0.3">
      <c r="A4237" t="s">
        <v>7496</v>
      </c>
      <c r="B4237" t="s">
        <v>5889</v>
      </c>
      <c r="C4237" s="1">
        <v>45398</v>
      </c>
      <c r="D4237" s="1">
        <v>45415</v>
      </c>
      <c r="E4237" s="1">
        <v>45450</v>
      </c>
      <c r="F4237" t="s">
        <v>15</v>
      </c>
      <c r="G4237" t="s">
        <v>34</v>
      </c>
      <c r="H4237" t="s">
        <v>87</v>
      </c>
      <c r="I4237">
        <v>99215</v>
      </c>
      <c r="J4237">
        <v>703.76</v>
      </c>
      <c r="K4237">
        <v>0</v>
      </c>
      <c r="L4237" t="s">
        <v>60</v>
      </c>
      <c r="M4237" t="s">
        <v>153</v>
      </c>
      <c r="N4237" s="2">
        <f t="shared" si="66"/>
        <v>1</v>
      </c>
      <c r="O4237">
        <f>DATEDIF(Table1[[#This Row],[Submission_Date]],Table1[[#This Row],[Decision_Date]],"D")</f>
        <v>35</v>
      </c>
      <c r="P4237">
        <f>Table1[[#This Row],[Claim_Amount]]-Table1[[#This Row],[Paid_Amount]]</f>
        <v>703.76</v>
      </c>
    </row>
    <row r="4238" spans="1:16" x14ac:dyDescent="0.3">
      <c r="A4238" t="s">
        <v>7497</v>
      </c>
      <c r="B4238" t="s">
        <v>2720</v>
      </c>
      <c r="C4238" s="1">
        <v>45291</v>
      </c>
      <c r="D4238" s="1">
        <v>45313</v>
      </c>
      <c r="E4238" s="1">
        <v>45344</v>
      </c>
      <c r="F4238" t="s">
        <v>27</v>
      </c>
      <c r="G4238" t="s">
        <v>41</v>
      </c>
      <c r="H4238" t="s">
        <v>49</v>
      </c>
      <c r="I4238">
        <v>63047</v>
      </c>
      <c r="J4238">
        <v>5699.14</v>
      </c>
      <c r="K4238">
        <v>0</v>
      </c>
      <c r="L4238" t="s">
        <v>60</v>
      </c>
      <c r="M4238" t="s">
        <v>252</v>
      </c>
      <c r="N4238" s="2">
        <f t="shared" si="66"/>
        <v>1</v>
      </c>
      <c r="O4238">
        <f>DATEDIF(Table1[[#This Row],[Submission_Date]],Table1[[#This Row],[Decision_Date]],"D")</f>
        <v>31</v>
      </c>
      <c r="P4238">
        <f>Table1[[#This Row],[Claim_Amount]]-Table1[[#This Row],[Paid_Amount]]</f>
        <v>5699.14</v>
      </c>
    </row>
    <row r="4239" spans="1:16" x14ac:dyDescent="0.3">
      <c r="A4239" t="s">
        <v>7498</v>
      </c>
      <c r="B4239" t="s">
        <v>3572</v>
      </c>
      <c r="C4239" s="1">
        <v>45355</v>
      </c>
      <c r="D4239" s="1">
        <v>45375</v>
      </c>
      <c r="E4239" s="1">
        <v>45380</v>
      </c>
      <c r="F4239" t="s">
        <v>48</v>
      </c>
      <c r="G4239" t="s">
        <v>23</v>
      </c>
      <c r="H4239" t="s">
        <v>38</v>
      </c>
      <c r="I4239">
        <v>70553</v>
      </c>
      <c r="J4239">
        <v>1369.44</v>
      </c>
      <c r="K4239">
        <v>1144.82</v>
      </c>
      <c r="L4239" t="s">
        <v>18</v>
      </c>
      <c r="M4239" t="s">
        <v>19</v>
      </c>
      <c r="N4239" s="2">
        <f t="shared" si="66"/>
        <v>0</v>
      </c>
      <c r="O4239">
        <f>DATEDIF(Table1[[#This Row],[Submission_Date]],Table1[[#This Row],[Decision_Date]],"D")</f>
        <v>5</v>
      </c>
      <c r="P4239">
        <f>Table1[[#This Row],[Claim_Amount]]-Table1[[#This Row],[Paid_Amount]]</f>
        <v>224.62000000000012</v>
      </c>
    </row>
    <row r="4240" spans="1:16" x14ac:dyDescent="0.3">
      <c r="A4240" t="s">
        <v>7499</v>
      </c>
      <c r="B4240" t="s">
        <v>7500</v>
      </c>
      <c r="C4240" s="1">
        <v>45214</v>
      </c>
      <c r="D4240" s="1">
        <v>45231</v>
      </c>
      <c r="E4240" s="1">
        <v>45278</v>
      </c>
      <c r="F4240" t="s">
        <v>27</v>
      </c>
      <c r="G4240" t="s">
        <v>16</v>
      </c>
      <c r="H4240" t="s">
        <v>45</v>
      </c>
      <c r="I4240">
        <v>99213</v>
      </c>
      <c r="J4240">
        <v>5782.67</v>
      </c>
      <c r="K4240">
        <v>5310.17</v>
      </c>
      <c r="L4240" t="s">
        <v>18</v>
      </c>
      <c r="M4240" t="s">
        <v>19</v>
      </c>
      <c r="N4240" s="2">
        <f t="shared" si="66"/>
        <v>0</v>
      </c>
      <c r="O4240">
        <f>DATEDIF(Table1[[#This Row],[Submission_Date]],Table1[[#This Row],[Decision_Date]],"D")</f>
        <v>47</v>
      </c>
      <c r="P4240">
        <f>Table1[[#This Row],[Claim_Amount]]-Table1[[#This Row],[Paid_Amount]]</f>
        <v>472.5</v>
      </c>
    </row>
    <row r="4241" spans="1:16" x14ac:dyDescent="0.3">
      <c r="A4241" t="s">
        <v>7501</v>
      </c>
      <c r="B4241" t="s">
        <v>7502</v>
      </c>
      <c r="C4241" s="1">
        <v>45314</v>
      </c>
      <c r="D4241" s="1">
        <v>45331</v>
      </c>
      <c r="E4241" s="1">
        <v>45379</v>
      </c>
      <c r="F4241" t="s">
        <v>44</v>
      </c>
      <c r="G4241" t="s">
        <v>79</v>
      </c>
      <c r="H4241" t="s">
        <v>35</v>
      </c>
      <c r="I4241">
        <v>90837</v>
      </c>
      <c r="J4241">
        <v>1698.36</v>
      </c>
      <c r="K4241">
        <v>0</v>
      </c>
      <c r="L4241" t="s">
        <v>60</v>
      </c>
      <c r="M4241" t="s">
        <v>61</v>
      </c>
      <c r="N4241" s="2">
        <f t="shared" si="66"/>
        <v>1</v>
      </c>
      <c r="O4241">
        <f>DATEDIF(Table1[[#This Row],[Submission_Date]],Table1[[#This Row],[Decision_Date]],"D")</f>
        <v>48</v>
      </c>
      <c r="P4241">
        <f>Table1[[#This Row],[Claim_Amount]]-Table1[[#This Row],[Paid_Amount]]</f>
        <v>1698.36</v>
      </c>
    </row>
    <row r="4242" spans="1:16" x14ac:dyDescent="0.3">
      <c r="A4242" t="s">
        <v>7503</v>
      </c>
      <c r="B4242" t="s">
        <v>1110</v>
      </c>
      <c r="C4242" s="1">
        <v>45602</v>
      </c>
      <c r="D4242" s="1">
        <v>45610</v>
      </c>
      <c r="E4242" s="1">
        <v>45654</v>
      </c>
      <c r="F4242" t="s">
        <v>22</v>
      </c>
      <c r="G4242" t="s">
        <v>41</v>
      </c>
      <c r="H4242" t="s">
        <v>17</v>
      </c>
      <c r="I4242">
        <v>92928</v>
      </c>
      <c r="J4242">
        <v>414.26</v>
      </c>
      <c r="K4242">
        <v>379.36</v>
      </c>
      <c r="L4242" t="s">
        <v>18</v>
      </c>
      <c r="M4242" t="s">
        <v>19</v>
      </c>
      <c r="N4242" s="2">
        <f t="shared" si="66"/>
        <v>0</v>
      </c>
      <c r="O4242">
        <f>DATEDIF(Table1[[#This Row],[Submission_Date]],Table1[[#This Row],[Decision_Date]],"D")</f>
        <v>44</v>
      </c>
      <c r="P4242">
        <f>Table1[[#This Row],[Claim_Amount]]-Table1[[#This Row],[Paid_Amount]]</f>
        <v>34.899999999999977</v>
      </c>
    </row>
    <row r="4243" spans="1:16" x14ac:dyDescent="0.3">
      <c r="A4243" t="s">
        <v>7504</v>
      </c>
      <c r="B4243" t="s">
        <v>7505</v>
      </c>
      <c r="C4243" s="1">
        <v>45359</v>
      </c>
      <c r="D4243" s="1">
        <v>45367</v>
      </c>
      <c r="E4243" s="1">
        <v>45403</v>
      </c>
      <c r="F4243" t="s">
        <v>106</v>
      </c>
      <c r="G4243" t="s">
        <v>79</v>
      </c>
      <c r="H4243" t="s">
        <v>35</v>
      </c>
      <c r="I4243">
        <v>90837</v>
      </c>
      <c r="J4243">
        <v>3691.01</v>
      </c>
      <c r="K4243">
        <v>0</v>
      </c>
      <c r="L4243" t="s">
        <v>60</v>
      </c>
      <c r="M4243" t="s">
        <v>221</v>
      </c>
      <c r="N4243" s="2">
        <f t="shared" si="66"/>
        <v>1</v>
      </c>
      <c r="O4243">
        <f>DATEDIF(Table1[[#This Row],[Submission_Date]],Table1[[#This Row],[Decision_Date]],"D")</f>
        <v>36</v>
      </c>
      <c r="P4243">
        <f>Table1[[#This Row],[Claim_Amount]]-Table1[[#This Row],[Paid_Amount]]</f>
        <v>3691.01</v>
      </c>
    </row>
    <row r="4244" spans="1:16" x14ac:dyDescent="0.3">
      <c r="A4244" t="s">
        <v>7506</v>
      </c>
      <c r="B4244" t="s">
        <v>7507</v>
      </c>
      <c r="C4244" s="1">
        <v>45434</v>
      </c>
      <c r="D4244" s="1">
        <v>45447</v>
      </c>
      <c r="E4244" s="1">
        <v>45459</v>
      </c>
      <c r="F4244" t="s">
        <v>48</v>
      </c>
      <c r="G4244" t="s">
        <v>23</v>
      </c>
      <c r="H4244" t="s">
        <v>87</v>
      </c>
      <c r="I4244">
        <v>80053</v>
      </c>
      <c r="J4244">
        <v>1127.8699999999999</v>
      </c>
      <c r="K4244">
        <v>851.93</v>
      </c>
      <c r="L4244" t="s">
        <v>18</v>
      </c>
      <c r="M4244" t="s">
        <v>19</v>
      </c>
      <c r="N4244" s="2">
        <f t="shared" si="66"/>
        <v>0</v>
      </c>
      <c r="O4244">
        <f>DATEDIF(Table1[[#This Row],[Submission_Date]],Table1[[#This Row],[Decision_Date]],"D")</f>
        <v>12</v>
      </c>
      <c r="P4244">
        <f>Table1[[#This Row],[Claim_Amount]]-Table1[[#This Row],[Paid_Amount]]</f>
        <v>275.93999999999994</v>
      </c>
    </row>
    <row r="4245" spans="1:16" x14ac:dyDescent="0.3">
      <c r="A4245" t="s">
        <v>7508</v>
      </c>
      <c r="B4245" t="s">
        <v>7509</v>
      </c>
      <c r="C4245" s="1">
        <v>45313</v>
      </c>
      <c r="D4245" s="1">
        <v>45318</v>
      </c>
      <c r="E4245" s="1">
        <v>45335</v>
      </c>
      <c r="F4245" t="s">
        <v>33</v>
      </c>
      <c r="G4245" t="s">
        <v>23</v>
      </c>
      <c r="H4245" t="s">
        <v>29</v>
      </c>
      <c r="I4245">
        <v>80053</v>
      </c>
      <c r="J4245">
        <v>3161.97</v>
      </c>
      <c r="K4245">
        <v>2455.0100000000002</v>
      </c>
      <c r="L4245" t="s">
        <v>18</v>
      </c>
      <c r="M4245" t="s">
        <v>19</v>
      </c>
      <c r="N4245" s="2">
        <f t="shared" si="66"/>
        <v>0</v>
      </c>
      <c r="O4245">
        <f>DATEDIF(Table1[[#This Row],[Submission_Date]],Table1[[#This Row],[Decision_Date]],"D")</f>
        <v>17</v>
      </c>
      <c r="P4245">
        <f>Table1[[#This Row],[Claim_Amount]]-Table1[[#This Row],[Paid_Amount]]</f>
        <v>706.95999999999958</v>
      </c>
    </row>
    <row r="4246" spans="1:16" x14ac:dyDescent="0.3">
      <c r="A4246" t="s">
        <v>7510</v>
      </c>
      <c r="B4246" t="s">
        <v>7511</v>
      </c>
      <c r="C4246" s="1">
        <v>45333</v>
      </c>
      <c r="D4246" s="1">
        <v>45357</v>
      </c>
      <c r="E4246" s="1">
        <v>45393</v>
      </c>
      <c r="F4246" t="s">
        <v>15</v>
      </c>
      <c r="G4246" t="s">
        <v>79</v>
      </c>
      <c r="H4246" t="s">
        <v>49</v>
      </c>
      <c r="I4246">
        <v>43239</v>
      </c>
      <c r="J4246">
        <v>1844.88</v>
      </c>
      <c r="K4246">
        <v>1529.45</v>
      </c>
      <c r="L4246" t="s">
        <v>18</v>
      </c>
      <c r="M4246" t="s">
        <v>19</v>
      </c>
      <c r="N4246" s="2">
        <f t="shared" si="66"/>
        <v>0</v>
      </c>
      <c r="O4246">
        <f>DATEDIF(Table1[[#This Row],[Submission_Date]],Table1[[#This Row],[Decision_Date]],"D")</f>
        <v>36</v>
      </c>
      <c r="P4246">
        <f>Table1[[#This Row],[Claim_Amount]]-Table1[[#This Row],[Paid_Amount]]</f>
        <v>315.43000000000006</v>
      </c>
    </row>
    <row r="4247" spans="1:16" x14ac:dyDescent="0.3">
      <c r="A4247" t="s">
        <v>7512</v>
      </c>
      <c r="B4247" t="s">
        <v>7203</v>
      </c>
      <c r="C4247" s="1">
        <v>45378</v>
      </c>
      <c r="D4247" s="1">
        <v>45396</v>
      </c>
      <c r="E4247" s="1">
        <v>45431</v>
      </c>
      <c r="F4247" t="s">
        <v>44</v>
      </c>
      <c r="G4247" t="s">
        <v>23</v>
      </c>
      <c r="H4247" t="s">
        <v>49</v>
      </c>
      <c r="I4247">
        <v>93000</v>
      </c>
      <c r="J4247">
        <v>526.11</v>
      </c>
      <c r="K4247">
        <v>0</v>
      </c>
      <c r="L4247" t="s">
        <v>60</v>
      </c>
      <c r="M4247" t="s">
        <v>101</v>
      </c>
      <c r="N4247" s="2">
        <f t="shared" si="66"/>
        <v>1</v>
      </c>
      <c r="O4247">
        <f>DATEDIF(Table1[[#This Row],[Submission_Date]],Table1[[#This Row],[Decision_Date]],"D")</f>
        <v>35</v>
      </c>
      <c r="P4247">
        <f>Table1[[#This Row],[Claim_Amount]]-Table1[[#This Row],[Paid_Amount]]</f>
        <v>526.11</v>
      </c>
    </row>
    <row r="4248" spans="1:16" x14ac:dyDescent="0.3">
      <c r="A4248" t="s">
        <v>7513</v>
      </c>
      <c r="B4248" t="s">
        <v>1980</v>
      </c>
      <c r="C4248" s="1">
        <v>45188</v>
      </c>
      <c r="D4248" s="1">
        <v>45210</v>
      </c>
      <c r="E4248" s="1">
        <v>45245</v>
      </c>
      <c r="F4248" t="s">
        <v>106</v>
      </c>
      <c r="G4248" t="s">
        <v>34</v>
      </c>
      <c r="H4248" t="s">
        <v>17</v>
      </c>
      <c r="I4248">
        <v>99214</v>
      </c>
      <c r="J4248">
        <v>2062.0100000000002</v>
      </c>
      <c r="K4248">
        <v>0</v>
      </c>
      <c r="L4248" t="s">
        <v>60</v>
      </c>
      <c r="M4248" t="s">
        <v>61</v>
      </c>
      <c r="N4248" s="2">
        <f t="shared" si="66"/>
        <v>1</v>
      </c>
      <c r="O4248">
        <f>DATEDIF(Table1[[#This Row],[Submission_Date]],Table1[[#This Row],[Decision_Date]],"D")</f>
        <v>35</v>
      </c>
      <c r="P4248">
        <f>Table1[[#This Row],[Claim_Amount]]-Table1[[#This Row],[Paid_Amount]]</f>
        <v>2062.0100000000002</v>
      </c>
    </row>
    <row r="4249" spans="1:16" x14ac:dyDescent="0.3">
      <c r="A4249" t="s">
        <v>7514</v>
      </c>
      <c r="B4249" t="s">
        <v>7515</v>
      </c>
      <c r="C4249" s="1">
        <v>45515</v>
      </c>
      <c r="D4249" s="1">
        <v>45536</v>
      </c>
      <c r="E4249" s="1">
        <v>45594</v>
      </c>
      <c r="F4249" t="s">
        <v>15</v>
      </c>
      <c r="G4249" t="s">
        <v>34</v>
      </c>
      <c r="H4249" t="s">
        <v>29</v>
      </c>
      <c r="I4249">
        <v>66984</v>
      </c>
      <c r="J4249">
        <v>10477.43</v>
      </c>
      <c r="K4249">
        <v>9366.32</v>
      </c>
      <c r="L4249" t="s">
        <v>18</v>
      </c>
      <c r="M4249" t="s">
        <v>19</v>
      </c>
      <c r="N4249" s="2">
        <f t="shared" si="66"/>
        <v>0</v>
      </c>
      <c r="O4249">
        <f>DATEDIF(Table1[[#This Row],[Submission_Date]],Table1[[#This Row],[Decision_Date]],"D")</f>
        <v>58</v>
      </c>
      <c r="P4249">
        <f>Table1[[#This Row],[Claim_Amount]]-Table1[[#This Row],[Paid_Amount]]</f>
        <v>1111.1100000000006</v>
      </c>
    </row>
    <row r="4250" spans="1:16" x14ac:dyDescent="0.3">
      <c r="A4250" t="s">
        <v>7516</v>
      </c>
      <c r="B4250" t="s">
        <v>7517</v>
      </c>
      <c r="C4250" s="1">
        <v>45022</v>
      </c>
      <c r="D4250" s="1">
        <v>45026</v>
      </c>
      <c r="E4250" s="1">
        <v>45070</v>
      </c>
      <c r="F4250" t="s">
        <v>15</v>
      </c>
      <c r="G4250" t="s">
        <v>79</v>
      </c>
      <c r="H4250" t="s">
        <v>38</v>
      </c>
      <c r="I4250">
        <v>99213</v>
      </c>
      <c r="J4250">
        <v>2682.19</v>
      </c>
      <c r="K4250">
        <v>2351.0300000000002</v>
      </c>
      <c r="L4250" t="s">
        <v>18</v>
      </c>
      <c r="M4250" t="s">
        <v>19</v>
      </c>
      <c r="N4250" s="2">
        <f t="shared" si="66"/>
        <v>0</v>
      </c>
      <c r="O4250">
        <f>DATEDIF(Table1[[#This Row],[Submission_Date]],Table1[[#This Row],[Decision_Date]],"D")</f>
        <v>44</v>
      </c>
      <c r="P4250">
        <f>Table1[[#This Row],[Claim_Amount]]-Table1[[#This Row],[Paid_Amount]]</f>
        <v>331.15999999999985</v>
      </c>
    </row>
    <row r="4251" spans="1:16" x14ac:dyDescent="0.3">
      <c r="A4251" t="s">
        <v>7518</v>
      </c>
      <c r="B4251" t="s">
        <v>2371</v>
      </c>
      <c r="C4251" s="1">
        <v>45152</v>
      </c>
      <c r="D4251" s="1">
        <v>45182</v>
      </c>
      <c r="E4251" s="1">
        <v>45200</v>
      </c>
      <c r="F4251" t="s">
        <v>27</v>
      </c>
      <c r="G4251" t="s">
        <v>28</v>
      </c>
      <c r="H4251" t="s">
        <v>24</v>
      </c>
      <c r="I4251">
        <v>92928</v>
      </c>
      <c r="J4251">
        <v>1726.73</v>
      </c>
      <c r="K4251">
        <v>1520.01</v>
      </c>
      <c r="L4251" t="s">
        <v>18</v>
      </c>
      <c r="M4251" t="s">
        <v>19</v>
      </c>
      <c r="N4251" s="2">
        <f t="shared" si="66"/>
        <v>0</v>
      </c>
      <c r="O4251">
        <f>DATEDIF(Table1[[#This Row],[Submission_Date]],Table1[[#This Row],[Decision_Date]],"D")</f>
        <v>18</v>
      </c>
      <c r="P4251">
        <f>Table1[[#This Row],[Claim_Amount]]-Table1[[#This Row],[Paid_Amount]]</f>
        <v>206.72000000000003</v>
      </c>
    </row>
    <row r="4252" spans="1:16" x14ac:dyDescent="0.3">
      <c r="A4252" t="s">
        <v>7519</v>
      </c>
      <c r="B4252" t="s">
        <v>7520</v>
      </c>
      <c r="C4252" s="1">
        <v>45236</v>
      </c>
      <c r="D4252" s="1">
        <v>45251</v>
      </c>
      <c r="E4252" s="1">
        <v>45289</v>
      </c>
      <c r="F4252" t="s">
        <v>15</v>
      </c>
      <c r="G4252" t="s">
        <v>28</v>
      </c>
      <c r="H4252" t="s">
        <v>38</v>
      </c>
      <c r="I4252">
        <v>99213</v>
      </c>
      <c r="J4252">
        <v>4273.87</v>
      </c>
      <c r="K4252">
        <v>3423.11</v>
      </c>
      <c r="L4252" t="s">
        <v>18</v>
      </c>
      <c r="M4252" t="s">
        <v>19</v>
      </c>
      <c r="N4252" s="2">
        <f t="shared" si="66"/>
        <v>0</v>
      </c>
      <c r="O4252">
        <f>DATEDIF(Table1[[#This Row],[Submission_Date]],Table1[[#This Row],[Decision_Date]],"D")</f>
        <v>38</v>
      </c>
      <c r="P4252">
        <f>Table1[[#This Row],[Claim_Amount]]-Table1[[#This Row],[Paid_Amount]]</f>
        <v>850.75999999999976</v>
      </c>
    </row>
    <row r="4253" spans="1:16" x14ac:dyDescent="0.3">
      <c r="A4253" t="s">
        <v>7521</v>
      </c>
      <c r="B4253" t="s">
        <v>7039</v>
      </c>
      <c r="C4253" s="1">
        <v>45646</v>
      </c>
      <c r="D4253" s="1">
        <v>45670</v>
      </c>
      <c r="E4253" s="1">
        <v>45699</v>
      </c>
      <c r="F4253" t="s">
        <v>27</v>
      </c>
      <c r="G4253" t="s">
        <v>16</v>
      </c>
      <c r="H4253" t="s">
        <v>45</v>
      </c>
      <c r="I4253">
        <v>70553</v>
      </c>
      <c r="J4253">
        <v>2139.94</v>
      </c>
      <c r="K4253">
        <v>2011.58</v>
      </c>
      <c r="L4253" t="s">
        <v>18</v>
      </c>
      <c r="M4253" t="s">
        <v>19</v>
      </c>
      <c r="N4253" s="2">
        <f t="shared" si="66"/>
        <v>0</v>
      </c>
      <c r="O4253">
        <f>DATEDIF(Table1[[#This Row],[Submission_Date]],Table1[[#This Row],[Decision_Date]],"D")</f>
        <v>29</v>
      </c>
      <c r="P4253">
        <f>Table1[[#This Row],[Claim_Amount]]-Table1[[#This Row],[Paid_Amount]]</f>
        <v>128.36000000000013</v>
      </c>
    </row>
    <row r="4254" spans="1:16" x14ac:dyDescent="0.3">
      <c r="A4254" t="s">
        <v>7522</v>
      </c>
      <c r="B4254" t="s">
        <v>7523</v>
      </c>
      <c r="C4254" s="1">
        <v>45449</v>
      </c>
      <c r="D4254" s="1">
        <v>45479</v>
      </c>
      <c r="E4254" s="1">
        <v>45503</v>
      </c>
      <c r="F4254" t="s">
        <v>44</v>
      </c>
      <c r="G4254" t="s">
        <v>41</v>
      </c>
      <c r="H4254" t="s">
        <v>17</v>
      </c>
      <c r="I4254">
        <v>71046</v>
      </c>
      <c r="J4254">
        <v>2138</v>
      </c>
      <c r="K4254">
        <v>1976.93</v>
      </c>
      <c r="L4254" t="s">
        <v>18</v>
      </c>
      <c r="M4254" t="s">
        <v>19</v>
      </c>
      <c r="N4254" s="2">
        <f t="shared" si="66"/>
        <v>0</v>
      </c>
      <c r="O4254">
        <f>DATEDIF(Table1[[#This Row],[Submission_Date]],Table1[[#This Row],[Decision_Date]],"D")</f>
        <v>24</v>
      </c>
      <c r="P4254">
        <f>Table1[[#This Row],[Claim_Amount]]-Table1[[#This Row],[Paid_Amount]]</f>
        <v>161.06999999999994</v>
      </c>
    </row>
    <row r="4255" spans="1:16" x14ac:dyDescent="0.3">
      <c r="A4255" t="s">
        <v>7524</v>
      </c>
      <c r="B4255" t="s">
        <v>7525</v>
      </c>
      <c r="C4255" s="1">
        <v>45032</v>
      </c>
      <c r="D4255" s="1">
        <v>45043</v>
      </c>
      <c r="E4255" s="1">
        <v>45049</v>
      </c>
      <c r="F4255" t="s">
        <v>27</v>
      </c>
      <c r="G4255" t="s">
        <v>28</v>
      </c>
      <c r="H4255" t="s">
        <v>49</v>
      </c>
      <c r="I4255">
        <v>27447</v>
      </c>
      <c r="J4255">
        <v>754.99</v>
      </c>
      <c r="K4255">
        <v>0</v>
      </c>
      <c r="L4255" t="s">
        <v>60</v>
      </c>
      <c r="M4255" t="s">
        <v>176</v>
      </c>
      <c r="N4255" s="2">
        <f t="shared" si="66"/>
        <v>1</v>
      </c>
      <c r="O4255">
        <f>DATEDIF(Table1[[#This Row],[Submission_Date]],Table1[[#This Row],[Decision_Date]],"D")</f>
        <v>6</v>
      </c>
      <c r="P4255">
        <f>Table1[[#This Row],[Claim_Amount]]-Table1[[#This Row],[Paid_Amount]]</f>
        <v>754.99</v>
      </c>
    </row>
    <row r="4256" spans="1:16" x14ac:dyDescent="0.3">
      <c r="A4256" t="s">
        <v>7526</v>
      </c>
      <c r="B4256" t="s">
        <v>2499</v>
      </c>
      <c r="C4256" s="1">
        <v>45329</v>
      </c>
      <c r="D4256" s="1">
        <v>45330</v>
      </c>
      <c r="E4256" s="1">
        <v>45351</v>
      </c>
      <c r="F4256" t="s">
        <v>27</v>
      </c>
      <c r="G4256" t="s">
        <v>16</v>
      </c>
      <c r="H4256" t="s">
        <v>45</v>
      </c>
      <c r="I4256">
        <v>99215</v>
      </c>
      <c r="J4256">
        <v>2180</v>
      </c>
      <c r="K4256">
        <v>2172.27</v>
      </c>
      <c r="L4256" t="s">
        <v>18</v>
      </c>
      <c r="M4256" t="s">
        <v>19</v>
      </c>
      <c r="N4256" s="2">
        <f t="shared" si="66"/>
        <v>0</v>
      </c>
      <c r="O4256">
        <f>DATEDIF(Table1[[#This Row],[Submission_Date]],Table1[[#This Row],[Decision_Date]],"D")</f>
        <v>21</v>
      </c>
      <c r="P4256">
        <f>Table1[[#This Row],[Claim_Amount]]-Table1[[#This Row],[Paid_Amount]]</f>
        <v>7.7300000000000182</v>
      </c>
    </row>
    <row r="4257" spans="1:16" x14ac:dyDescent="0.3">
      <c r="A4257" t="s">
        <v>7527</v>
      </c>
      <c r="B4257" t="s">
        <v>7528</v>
      </c>
      <c r="C4257" s="1">
        <v>45525</v>
      </c>
      <c r="D4257" s="1">
        <v>45539</v>
      </c>
      <c r="E4257" s="1">
        <v>45573</v>
      </c>
      <c r="F4257" t="s">
        <v>48</v>
      </c>
      <c r="G4257" t="s">
        <v>34</v>
      </c>
      <c r="H4257" t="s">
        <v>87</v>
      </c>
      <c r="I4257">
        <v>99214</v>
      </c>
      <c r="J4257">
        <v>4139.6000000000004</v>
      </c>
      <c r="K4257">
        <v>0</v>
      </c>
      <c r="L4257" t="s">
        <v>30</v>
      </c>
      <c r="M4257" t="s">
        <v>19</v>
      </c>
      <c r="N4257" s="2">
        <f t="shared" si="66"/>
        <v>0</v>
      </c>
      <c r="O4257">
        <f>DATEDIF(Table1[[#This Row],[Submission_Date]],Table1[[#This Row],[Decision_Date]],"D")</f>
        <v>34</v>
      </c>
      <c r="P4257">
        <f>Table1[[#This Row],[Claim_Amount]]-Table1[[#This Row],[Paid_Amount]]</f>
        <v>4139.6000000000004</v>
      </c>
    </row>
    <row r="4258" spans="1:16" x14ac:dyDescent="0.3">
      <c r="A4258" t="s">
        <v>7529</v>
      </c>
      <c r="B4258" t="s">
        <v>1873</v>
      </c>
      <c r="C4258" s="1">
        <v>45212</v>
      </c>
      <c r="D4258" s="1">
        <v>45242</v>
      </c>
      <c r="E4258" s="1">
        <v>45299</v>
      </c>
      <c r="F4258" t="s">
        <v>48</v>
      </c>
      <c r="G4258" t="s">
        <v>28</v>
      </c>
      <c r="H4258" t="s">
        <v>45</v>
      </c>
      <c r="I4258">
        <v>71046</v>
      </c>
      <c r="J4258">
        <v>926.26</v>
      </c>
      <c r="K4258">
        <v>910.34</v>
      </c>
      <c r="L4258" t="s">
        <v>18</v>
      </c>
      <c r="M4258" t="s">
        <v>19</v>
      </c>
      <c r="N4258" s="2">
        <f t="shared" si="66"/>
        <v>0</v>
      </c>
      <c r="O4258">
        <f>DATEDIF(Table1[[#This Row],[Submission_Date]],Table1[[#This Row],[Decision_Date]],"D")</f>
        <v>57</v>
      </c>
      <c r="P4258">
        <f>Table1[[#This Row],[Claim_Amount]]-Table1[[#This Row],[Paid_Amount]]</f>
        <v>15.919999999999959</v>
      </c>
    </row>
    <row r="4259" spans="1:16" x14ac:dyDescent="0.3">
      <c r="A4259" t="s">
        <v>7530</v>
      </c>
      <c r="B4259" t="s">
        <v>7531</v>
      </c>
      <c r="C4259" s="1">
        <v>44939</v>
      </c>
      <c r="D4259" s="1">
        <v>44967</v>
      </c>
      <c r="E4259" s="1">
        <v>44973</v>
      </c>
      <c r="F4259" t="s">
        <v>15</v>
      </c>
      <c r="G4259" t="s">
        <v>79</v>
      </c>
      <c r="H4259" t="s">
        <v>52</v>
      </c>
      <c r="I4259">
        <v>90837</v>
      </c>
      <c r="J4259">
        <v>5651.05</v>
      </c>
      <c r="K4259">
        <v>0</v>
      </c>
      <c r="L4259" t="s">
        <v>60</v>
      </c>
      <c r="M4259" t="s">
        <v>221</v>
      </c>
      <c r="N4259" s="2">
        <f t="shared" si="66"/>
        <v>1</v>
      </c>
      <c r="O4259">
        <f>DATEDIF(Table1[[#This Row],[Submission_Date]],Table1[[#This Row],[Decision_Date]],"D")</f>
        <v>6</v>
      </c>
      <c r="P4259">
        <f>Table1[[#This Row],[Claim_Amount]]-Table1[[#This Row],[Paid_Amount]]</f>
        <v>5651.05</v>
      </c>
    </row>
    <row r="4260" spans="1:16" x14ac:dyDescent="0.3">
      <c r="A4260" t="s">
        <v>7532</v>
      </c>
      <c r="B4260" t="s">
        <v>7533</v>
      </c>
      <c r="C4260" s="1">
        <v>45144</v>
      </c>
      <c r="D4260" s="1">
        <v>45146</v>
      </c>
      <c r="E4260" s="1">
        <v>45168</v>
      </c>
      <c r="F4260" t="s">
        <v>15</v>
      </c>
      <c r="G4260" t="s">
        <v>28</v>
      </c>
      <c r="H4260" t="s">
        <v>29</v>
      </c>
      <c r="I4260">
        <v>70553</v>
      </c>
      <c r="J4260">
        <v>1680.14</v>
      </c>
      <c r="K4260">
        <v>0</v>
      </c>
      <c r="L4260" t="s">
        <v>30</v>
      </c>
      <c r="M4260" t="s">
        <v>19</v>
      </c>
      <c r="N4260" s="2">
        <f t="shared" si="66"/>
        <v>0</v>
      </c>
      <c r="O4260">
        <f>DATEDIF(Table1[[#This Row],[Submission_Date]],Table1[[#This Row],[Decision_Date]],"D")</f>
        <v>22</v>
      </c>
      <c r="P4260">
        <f>Table1[[#This Row],[Claim_Amount]]-Table1[[#This Row],[Paid_Amount]]</f>
        <v>1680.14</v>
      </c>
    </row>
    <row r="4261" spans="1:16" x14ac:dyDescent="0.3">
      <c r="A4261" t="s">
        <v>7534</v>
      </c>
      <c r="B4261" t="s">
        <v>7535</v>
      </c>
      <c r="C4261" s="1">
        <v>45097</v>
      </c>
      <c r="D4261" s="1">
        <v>45120</v>
      </c>
      <c r="E4261" s="1">
        <v>45177</v>
      </c>
      <c r="F4261" t="s">
        <v>27</v>
      </c>
      <c r="G4261" t="s">
        <v>41</v>
      </c>
      <c r="H4261" t="s">
        <v>45</v>
      </c>
      <c r="I4261">
        <v>93000</v>
      </c>
      <c r="J4261">
        <v>888.72</v>
      </c>
      <c r="K4261">
        <v>819.34</v>
      </c>
      <c r="L4261" t="s">
        <v>18</v>
      </c>
      <c r="M4261" t="s">
        <v>19</v>
      </c>
      <c r="N4261" s="2">
        <f t="shared" si="66"/>
        <v>0</v>
      </c>
      <c r="O4261">
        <f>DATEDIF(Table1[[#This Row],[Submission_Date]],Table1[[#This Row],[Decision_Date]],"D")</f>
        <v>57</v>
      </c>
      <c r="P4261">
        <f>Table1[[#This Row],[Claim_Amount]]-Table1[[#This Row],[Paid_Amount]]</f>
        <v>69.38</v>
      </c>
    </row>
    <row r="4262" spans="1:16" x14ac:dyDescent="0.3">
      <c r="A4262" t="s">
        <v>7536</v>
      </c>
      <c r="B4262" t="s">
        <v>5416</v>
      </c>
      <c r="C4262" s="1">
        <v>45235</v>
      </c>
      <c r="D4262" s="1">
        <v>45254</v>
      </c>
      <c r="E4262" s="1">
        <v>45268</v>
      </c>
      <c r="F4262" t="s">
        <v>48</v>
      </c>
      <c r="G4262" t="s">
        <v>23</v>
      </c>
      <c r="H4262" t="s">
        <v>17</v>
      </c>
      <c r="I4262">
        <v>27130</v>
      </c>
      <c r="J4262">
        <v>4016.26</v>
      </c>
      <c r="K4262">
        <v>0</v>
      </c>
      <c r="L4262" t="s">
        <v>60</v>
      </c>
      <c r="M4262" t="s">
        <v>221</v>
      </c>
      <c r="N4262" s="2">
        <f t="shared" si="66"/>
        <v>1</v>
      </c>
      <c r="O4262">
        <f>DATEDIF(Table1[[#This Row],[Submission_Date]],Table1[[#This Row],[Decision_Date]],"D")</f>
        <v>14</v>
      </c>
      <c r="P4262">
        <f>Table1[[#This Row],[Claim_Amount]]-Table1[[#This Row],[Paid_Amount]]</f>
        <v>4016.26</v>
      </c>
    </row>
    <row r="4263" spans="1:16" x14ac:dyDescent="0.3">
      <c r="A4263" t="s">
        <v>7537</v>
      </c>
      <c r="B4263" t="s">
        <v>7538</v>
      </c>
      <c r="C4263" s="1">
        <v>45072</v>
      </c>
      <c r="D4263" s="1">
        <v>45082</v>
      </c>
      <c r="E4263" s="1">
        <v>45089</v>
      </c>
      <c r="F4263" t="s">
        <v>48</v>
      </c>
      <c r="G4263" t="s">
        <v>41</v>
      </c>
      <c r="H4263" t="s">
        <v>29</v>
      </c>
      <c r="I4263">
        <v>66984</v>
      </c>
      <c r="J4263">
        <v>1437.36</v>
      </c>
      <c r="K4263">
        <v>1272.42</v>
      </c>
      <c r="L4263" t="s">
        <v>18</v>
      </c>
      <c r="M4263" t="s">
        <v>19</v>
      </c>
      <c r="N4263" s="2">
        <f t="shared" si="66"/>
        <v>0</v>
      </c>
      <c r="O4263">
        <f>DATEDIF(Table1[[#This Row],[Submission_Date]],Table1[[#This Row],[Decision_Date]],"D")</f>
        <v>7</v>
      </c>
      <c r="P4263">
        <f>Table1[[#This Row],[Claim_Amount]]-Table1[[#This Row],[Paid_Amount]]</f>
        <v>164.93999999999983</v>
      </c>
    </row>
    <row r="4264" spans="1:16" x14ac:dyDescent="0.3">
      <c r="A4264" t="s">
        <v>7539</v>
      </c>
      <c r="B4264" t="s">
        <v>5453</v>
      </c>
      <c r="C4264" s="1">
        <v>45092</v>
      </c>
      <c r="D4264" s="1">
        <v>45115</v>
      </c>
      <c r="E4264" s="1">
        <v>45162</v>
      </c>
      <c r="F4264" t="s">
        <v>44</v>
      </c>
      <c r="G4264" t="s">
        <v>16</v>
      </c>
      <c r="H4264" t="s">
        <v>87</v>
      </c>
      <c r="I4264">
        <v>80053</v>
      </c>
      <c r="J4264">
        <v>3319.64</v>
      </c>
      <c r="K4264">
        <v>3037.77</v>
      </c>
      <c r="L4264" t="s">
        <v>18</v>
      </c>
      <c r="M4264" t="s">
        <v>19</v>
      </c>
      <c r="N4264" s="2">
        <f t="shared" si="66"/>
        <v>0</v>
      </c>
      <c r="O4264">
        <f>DATEDIF(Table1[[#This Row],[Submission_Date]],Table1[[#This Row],[Decision_Date]],"D")</f>
        <v>47</v>
      </c>
      <c r="P4264">
        <f>Table1[[#This Row],[Claim_Amount]]-Table1[[#This Row],[Paid_Amount]]</f>
        <v>281.86999999999989</v>
      </c>
    </row>
    <row r="4265" spans="1:16" x14ac:dyDescent="0.3">
      <c r="A4265" t="s">
        <v>7540</v>
      </c>
      <c r="B4265" t="s">
        <v>7541</v>
      </c>
      <c r="C4265" s="1">
        <v>45040</v>
      </c>
      <c r="D4265" s="1">
        <v>45055</v>
      </c>
      <c r="E4265" s="1">
        <v>45094</v>
      </c>
      <c r="F4265" t="s">
        <v>72</v>
      </c>
      <c r="G4265" t="s">
        <v>79</v>
      </c>
      <c r="H4265" t="s">
        <v>52</v>
      </c>
      <c r="I4265">
        <v>27130</v>
      </c>
      <c r="J4265">
        <v>1431.66</v>
      </c>
      <c r="K4265">
        <v>1298.77</v>
      </c>
      <c r="L4265" t="s">
        <v>18</v>
      </c>
      <c r="M4265" t="s">
        <v>19</v>
      </c>
      <c r="N4265" s="2">
        <f t="shared" si="66"/>
        <v>0</v>
      </c>
      <c r="O4265">
        <f>DATEDIF(Table1[[#This Row],[Submission_Date]],Table1[[#This Row],[Decision_Date]],"D")</f>
        <v>39</v>
      </c>
      <c r="P4265">
        <f>Table1[[#This Row],[Claim_Amount]]-Table1[[#This Row],[Paid_Amount]]</f>
        <v>132.8900000000001</v>
      </c>
    </row>
    <row r="4266" spans="1:16" x14ac:dyDescent="0.3">
      <c r="A4266" t="s">
        <v>7542</v>
      </c>
      <c r="B4266" t="s">
        <v>7543</v>
      </c>
      <c r="C4266" s="1">
        <v>45360</v>
      </c>
      <c r="D4266" s="1">
        <v>45363</v>
      </c>
      <c r="E4266" s="1">
        <v>45422</v>
      </c>
      <c r="F4266" t="s">
        <v>22</v>
      </c>
      <c r="G4266" t="s">
        <v>23</v>
      </c>
      <c r="H4266" t="s">
        <v>45</v>
      </c>
      <c r="I4266">
        <v>99215</v>
      </c>
      <c r="J4266">
        <v>1723.55</v>
      </c>
      <c r="K4266">
        <v>1324.72</v>
      </c>
      <c r="L4266" t="s">
        <v>18</v>
      </c>
      <c r="M4266" t="s">
        <v>19</v>
      </c>
      <c r="N4266" s="2">
        <f t="shared" si="66"/>
        <v>0</v>
      </c>
      <c r="O4266">
        <f>DATEDIF(Table1[[#This Row],[Submission_Date]],Table1[[#This Row],[Decision_Date]],"D")</f>
        <v>59</v>
      </c>
      <c r="P4266">
        <f>Table1[[#This Row],[Claim_Amount]]-Table1[[#This Row],[Paid_Amount]]</f>
        <v>398.82999999999993</v>
      </c>
    </row>
    <row r="4267" spans="1:16" x14ac:dyDescent="0.3">
      <c r="A4267" t="s">
        <v>7544</v>
      </c>
      <c r="B4267" t="s">
        <v>7545</v>
      </c>
      <c r="C4267" s="1">
        <v>45645</v>
      </c>
      <c r="D4267" s="1">
        <v>45663</v>
      </c>
      <c r="E4267" s="1">
        <v>45695</v>
      </c>
      <c r="F4267" t="s">
        <v>27</v>
      </c>
      <c r="G4267" t="s">
        <v>16</v>
      </c>
      <c r="H4267" t="s">
        <v>24</v>
      </c>
      <c r="I4267">
        <v>99215</v>
      </c>
      <c r="J4267">
        <v>2683.42</v>
      </c>
      <c r="K4267">
        <v>0</v>
      </c>
      <c r="L4267" t="s">
        <v>60</v>
      </c>
      <c r="M4267" t="s">
        <v>153</v>
      </c>
      <c r="N4267" s="2">
        <f t="shared" si="66"/>
        <v>1</v>
      </c>
      <c r="O4267">
        <f>DATEDIF(Table1[[#This Row],[Submission_Date]],Table1[[#This Row],[Decision_Date]],"D")</f>
        <v>32</v>
      </c>
      <c r="P4267">
        <f>Table1[[#This Row],[Claim_Amount]]-Table1[[#This Row],[Paid_Amount]]</f>
        <v>2683.42</v>
      </c>
    </row>
    <row r="4268" spans="1:16" x14ac:dyDescent="0.3">
      <c r="A4268" t="s">
        <v>7546</v>
      </c>
      <c r="B4268" t="s">
        <v>4906</v>
      </c>
      <c r="C4268" s="1">
        <v>45188</v>
      </c>
      <c r="D4268" s="1">
        <v>45214</v>
      </c>
      <c r="E4268" s="1">
        <v>45270</v>
      </c>
      <c r="F4268" t="s">
        <v>44</v>
      </c>
      <c r="G4268" t="s">
        <v>79</v>
      </c>
      <c r="H4268" t="s">
        <v>29</v>
      </c>
      <c r="I4268">
        <v>71046</v>
      </c>
      <c r="J4268">
        <v>2281.79</v>
      </c>
      <c r="K4268">
        <v>1889.46</v>
      </c>
      <c r="L4268" t="s">
        <v>18</v>
      </c>
      <c r="M4268" t="s">
        <v>19</v>
      </c>
      <c r="N4268" s="2">
        <f t="shared" si="66"/>
        <v>0</v>
      </c>
      <c r="O4268">
        <f>DATEDIF(Table1[[#This Row],[Submission_Date]],Table1[[#This Row],[Decision_Date]],"D")</f>
        <v>56</v>
      </c>
      <c r="P4268">
        <f>Table1[[#This Row],[Claim_Amount]]-Table1[[#This Row],[Paid_Amount]]</f>
        <v>392.32999999999993</v>
      </c>
    </row>
    <row r="4269" spans="1:16" x14ac:dyDescent="0.3">
      <c r="A4269" t="s">
        <v>7547</v>
      </c>
      <c r="B4269" t="s">
        <v>7548</v>
      </c>
      <c r="C4269" s="1">
        <v>45288</v>
      </c>
      <c r="D4269" s="1">
        <v>45305</v>
      </c>
      <c r="E4269" s="1">
        <v>45335</v>
      </c>
      <c r="F4269" t="s">
        <v>22</v>
      </c>
      <c r="G4269" t="s">
        <v>28</v>
      </c>
      <c r="H4269" t="s">
        <v>38</v>
      </c>
      <c r="I4269">
        <v>71046</v>
      </c>
      <c r="J4269">
        <v>366.34</v>
      </c>
      <c r="K4269">
        <v>360.8</v>
      </c>
      <c r="L4269" t="s">
        <v>18</v>
      </c>
      <c r="M4269" t="s">
        <v>19</v>
      </c>
      <c r="N4269" s="2">
        <f t="shared" si="66"/>
        <v>0</v>
      </c>
      <c r="O4269">
        <f>DATEDIF(Table1[[#This Row],[Submission_Date]],Table1[[#This Row],[Decision_Date]],"D")</f>
        <v>30</v>
      </c>
      <c r="P4269">
        <f>Table1[[#This Row],[Claim_Amount]]-Table1[[#This Row],[Paid_Amount]]</f>
        <v>5.5399999999999636</v>
      </c>
    </row>
    <row r="4270" spans="1:16" x14ac:dyDescent="0.3">
      <c r="A4270" t="s">
        <v>7549</v>
      </c>
      <c r="B4270" t="s">
        <v>206</v>
      </c>
      <c r="C4270" s="1">
        <v>45131</v>
      </c>
      <c r="D4270" s="1">
        <v>45148</v>
      </c>
      <c r="E4270" s="1">
        <v>45199</v>
      </c>
      <c r="F4270" t="s">
        <v>106</v>
      </c>
      <c r="G4270" t="s">
        <v>16</v>
      </c>
      <c r="H4270" t="s">
        <v>35</v>
      </c>
      <c r="I4270">
        <v>99213</v>
      </c>
      <c r="J4270">
        <v>737.31</v>
      </c>
      <c r="K4270">
        <v>0</v>
      </c>
      <c r="L4270" t="s">
        <v>60</v>
      </c>
      <c r="M4270" t="s">
        <v>153</v>
      </c>
      <c r="N4270" s="2">
        <f t="shared" si="66"/>
        <v>1</v>
      </c>
      <c r="O4270">
        <f>DATEDIF(Table1[[#This Row],[Submission_Date]],Table1[[#This Row],[Decision_Date]],"D")</f>
        <v>51</v>
      </c>
      <c r="P4270">
        <f>Table1[[#This Row],[Claim_Amount]]-Table1[[#This Row],[Paid_Amount]]</f>
        <v>737.31</v>
      </c>
    </row>
    <row r="4271" spans="1:16" x14ac:dyDescent="0.3">
      <c r="A4271" t="s">
        <v>7550</v>
      </c>
      <c r="B4271" t="s">
        <v>5962</v>
      </c>
      <c r="C4271" s="1">
        <v>45645</v>
      </c>
      <c r="D4271" s="1">
        <v>45646</v>
      </c>
      <c r="E4271" s="1">
        <v>45670</v>
      </c>
      <c r="F4271" t="s">
        <v>27</v>
      </c>
      <c r="G4271" t="s">
        <v>79</v>
      </c>
      <c r="H4271" t="s">
        <v>35</v>
      </c>
      <c r="I4271">
        <v>99214</v>
      </c>
      <c r="J4271">
        <v>3802.93</v>
      </c>
      <c r="K4271">
        <v>3476.99</v>
      </c>
      <c r="L4271" t="s">
        <v>18</v>
      </c>
      <c r="M4271" t="s">
        <v>19</v>
      </c>
      <c r="N4271" s="2">
        <f t="shared" si="66"/>
        <v>0</v>
      </c>
      <c r="O4271">
        <f>DATEDIF(Table1[[#This Row],[Submission_Date]],Table1[[#This Row],[Decision_Date]],"D")</f>
        <v>24</v>
      </c>
      <c r="P4271">
        <f>Table1[[#This Row],[Claim_Amount]]-Table1[[#This Row],[Paid_Amount]]</f>
        <v>325.94000000000005</v>
      </c>
    </row>
    <row r="4272" spans="1:16" x14ac:dyDescent="0.3">
      <c r="A4272" t="s">
        <v>7551</v>
      </c>
      <c r="B4272" t="s">
        <v>3676</v>
      </c>
      <c r="C4272" s="1">
        <v>45066</v>
      </c>
      <c r="D4272" s="1">
        <v>45088</v>
      </c>
      <c r="E4272" s="1">
        <v>45124</v>
      </c>
      <c r="F4272" t="s">
        <v>44</v>
      </c>
      <c r="G4272" t="s">
        <v>79</v>
      </c>
      <c r="H4272" t="s">
        <v>45</v>
      </c>
      <c r="I4272">
        <v>99215</v>
      </c>
      <c r="J4272">
        <v>1626.67</v>
      </c>
      <c r="K4272">
        <v>1294.8800000000001</v>
      </c>
      <c r="L4272" t="s">
        <v>18</v>
      </c>
      <c r="M4272" t="s">
        <v>19</v>
      </c>
      <c r="N4272" s="2">
        <f t="shared" si="66"/>
        <v>0</v>
      </c>
      <c r="O4272">
        <f>DATEDIF(Table1[[#This Row],[Submission_Date]],Table1[[#This Row],[Decision_Date]],"D")</f>
        <v>36</v>
      </c>
      <c r="P4272">
        <f>Table1[[#This Row],[Claim_Amount]]-Table1[[#This Row],[Paid_Amount]]</f>
        <v>331.78999999999996</v>
      </c>
    </row>
    <row r="4273" spans="1:16" x14ac:dyDescent="0.3">
      <c r="A4273" t="s">
        <v>7552</v>
      </c>
      <c r="B4273" t="s">
        <v>7553</v>
      </c>
      <c r="C4273" s="1">
        <v>45622</v>
      </c>
      <c r="D4273" s="1">
        <v>45644</v>
      </c>
      <c r="E4273" s="1">
        <v>45696</v>
      </c>
      <c r="F4273" t="s">
        <v>48</v>
      </c>
      <c r="G4273" t="s">
        <v>41</v>
      </c>
      <c r="H4273" t="s">
        <v>35</v>
      </c>
      <c r="I4273">
        <v>43239</v>
      </c>
      <c r="J4273">
        <v>1189.17</v>
      </c>
      <c r="K4273">
        <v>1136.45</v>
      </c>
      <c r="L4273" t="s">
        <v>18</v>
      </c>
      <c r="M4273" t="s">
        <v>19</v>
      </c>
      <c r="N4273" s="2">
        <f t="shared" si="66"/>
        <v>0</v>
      </c>
      <c r="O4273">
        <f>DATEDIF(Table1[[#This Row],[Submission_Date]],Table1[[#This Row],[Decision_Date]],"D")</f>
        <v>52</v>
      </c>
      <c r="P4273">
        <f>Table1[[#This Row],[Claim_Amount]]-Table1[[#This Row],[Paid_Amount]]</f>
        <v>52.720000000000027</v>
      </c>
    </row>
    <row r="4274" spans="1:16" x14ac:dyDescent="0.3">
      <c r="A4274" t="s">
        <v>7554</v>
      </c>
      <c r="B4274" t="s">
        <v>7555</v>
      </c>
      <c r="C4274" s="1">
        <v>45217</v>
      </c>
      <c r="D4274" s="1">
        <v>45230</v>
      </c>
      <c r="E4274" s="1">
        <v>45268</v>
      </c>
      <c r="F4274" t="s">
        <v>27</v>
      </c>
      <c r="G4274" t="s">
        <v>16</v>
      </c>
      <c r="H4274" t="s">
        <v>29</v>
      </c>
      <c r="I4274">
        <v>27130</v>
      </c>
      <c r="J4274">
        <v>609.80999999999995</v>
      </c>
      <c r="K4274">
        <v>582.64</v>
      </c>
      <c r="L4274" t="s">
        <v>18</v>
      </c>
      <c r="M4274" t="s">
        <v>19</v>
      </c>
      <c r="N4274" s="2">
        <f t="shared" si="66"/>
        <v>0</v>
      </c>
      <c r="O4274">
        <f>DATEDIF(Table1[[#This Row],[Submission_Date]],Table1[[#This Row],[Decision_Date]],"D")</f>
        <v>38</v>
      </c>
      <c r="P4274">
        <f>Table1[[#This Row],[Claim_Amount]]-Table1[[#This Row],[Paid_Amount]]</f>
        <v>27.169999999999959</v>
      </c>
    </row>
    <row r="4275" spans="1:16" x14ac:dyDescent="0.3">
      <c r="A4275" t="s">
        <v>7556</v>
      </c>
      <c r="B4275" t="s">
        <v>7557</v>
      </c>
      <c r="C4275" s="1">
        <v>45220</v>
      </c>
      <c r="D4275" s="1">
        <v>45242</v>
      </c>
      <c r="E4275" s="1">
        <v>45273</v>
      </c>
      <c r="F4275" t="s">
        <v>44</v>
      </c>
      <c r="G4275" t="s">
        <v>16</v>
      </c>
      <c r="H4275" t="s">
        <v>55</v>
      </c>
      <c r="I4275">
        <v>27447</v>
      </c>
      <c r="J4275">
        <v>762.2</v>
      </c>
      <c r="K4275">
        <v>703.11</v>
      </c>
      <c r="L4275" t="s">
        <v>18</v>
      </c>
      <c r="M4275" t="s">
        <v>19</v>
      </c>
      <c r="N4275" s="2">
        <f t="shared" si="66"/>
        <v>0</v>
      </c>
      <c r="O4275">
        <f>DATEDIF(Table1[[#This Row],[Submission_Date]],Table1[[#This Row],[Decision_Date]],"D")</f>
        <v>31</v>
      </c>
      <c r="P4275">
        <f>Table1[[#This Row],[Claim_Amount]]-Table1[[#This Row],[Paid_Amount]]</f>
        <v>59.090000000000032</v>
      </c>
    </row>
    <row r="4276" spans="1:16" x14ac:dyDescent="0.3">
      <c r="A4276" t="s">
        <v>7558</v>
      </c>
      <c r="B4276" t="s">
        <v>7559</v>
      </c>
      <c r="C4276" s="1">
        <v>45634</v>
      </c>
      <c r="D4276" s="1">
        <v>45654</v>
      </c>
      <c r="E4276" s="1">
        <v>45671</v>
      </c>
      <c r="F4276" t="s">
        <v>48</v>
      </c>
      <c r="G4276" t="s">
        <v>28</v>
      </c>
      <c r="H4276" t="s">
        <v>38</v>
      </c>
      <c r="I4276">
        <v>92928</v>
      </c>
      <c r="J4276">
        <v>358.73</v>
      </c>
      <c r="K4276">
        <v>349.52</v>
      </c>
      <c r="L4276" t="s">
        <v>18</v>
      </c>
      <c r="M4276" t="s">
        <v>19</v>
      </c>
      <c r="N4276" s="2">
        <f t="shared" si="66"/>
        <v>0</v>
      </c>
      <c r="O4276">
        <f>DATEDIF(Table1[[#This Row],[Submission_Date]],Table1[[#This Row],[Decision_Date]],"D")</f>
        <v>17</v>
      </c>
      <c r="P4276">
        <f>Table1[[#This Row],[Claim_Amount]]-Table1[[#This Row],[Paid_Amount]]</f>
        <v>9.2100000000000364</v>
      </c>
    </row>
    <row r="4277" spans="1:16" x14ac:dyDescent="0.3">
      <c r="A4277" t="s">
        <v>7560</v>
      </c>
      <c r="B4277" t="s">
        <v>7561</v>
      </c>
      <c r="C4277" s="1">
        <v>45576</v>
      </c>
      <c r="D4277" s="1">
        <v>45597</v>
      </c>
      <c r="E4277" s="1">
        <v>45625</v>
      </c>
      <c r="F4277" t="s">
        <v>15</v>
      </c>
      <c r="G4277" t="s">
        <v>34</v>
      </c>
      <c r="H4277" t="s">
        <v>35</v>
      </c>
      <c r="I4277">
        <v>71046</v>
      </c>
      <c r="J4277">
        <v>1667.32</v>
      </c>
      <c r="K4277">
        <v>1531.08</v>
      </c>
      <c r="L4277" t="s">
        <v>18</v>
      </c>
      <c r="M4277" t="s">
        <v>19</v>
      </c>
      <c r="N4277" s="2">
        <f t="shared" si="66"/>
        <v>0</v>
      </c>
      <c r="O4277">
        <f>DATEDIF(Table1[[#This Row],[Submission_Date]],Table1[[#This Row],[Decision_Date]],"D")</f>
        <v>28</v>
      </c>
      <c r="P4277">
        <f>Table1[[#This Row],[Claim_Amount]]-Table1[[#This Row],[Paid_Amount]]</f>
        <v>136.24</v>
      </c>
    </row>
    <row r="4278" spans="1:16" x14ac:dyDescent="0.3">
      <c r="A4278" t="s">
        <v>7562</v>
      </c>
      <c r="B4278" t="s">
        <v>7563</v>
      </c>
      <c r="C4278" s="1">
        <v>45063</v>
      </c>
      <c r="D4278" s="1">
        <v>45086</v>
      </c>
      <c r="E4278" s="1">
        <v>45135</v>
      </c>
      <c r="F4278" t="s">
        <v>22</v>
      </c>
      <c r="G4278" t="s">
        <v>28</v>
      </c>
      <c r="H4278" t="s">
        <v>45</v>
      </c>
      <c r="I4278">
        <v>92928</v>
      </c>
      <c r="J4278">
        <v>1120.19</v>
      </c>
      <c r="K4278">
        <v>1098.6600000000001</v>
      </c>
      <c r="L4278" t="s">
        <v>18</v>
      </c>
      <c r="M4278" t="s">
        <v>19</v>
      </c>
      <c r="N4278" s="2">
        <f t="shared" si="66"/>
        <v>0</v>
      </c>
      <c r="O4278">
        <f>DATEDIF(Table1[[#This Row],[Submission_Date]],Table1[[#This Row],[Decision_Date]],"D")</f>
        <v>49</v>
      </c>
      <c r="P4278">
        <f>Table1[[#This Row],[Claim_Amount]]-Table1[[#This Row],[Paid_Amount]]</f>
        <v>21.529999999999973</v>
      </c>
    </row>
    <row r="4279" spans="1:16" x14ac:dyDescent="0.3">
      <c r="A4279" t="s">
        <v>7564</v>
      </c>
      <c r="B4279" t="s">
        <v>1351</v>
      </c>
      <c r="C4279" s="1">
        <v>45049</v>
      </c>
      <c r="D4279" s="1">
        <v>45061</v>
      </c>
      <c r="E4279" s="1">
        <v>45103</v>
      </c>
      <c r="F4279" t="s">
        <v>44</v>
      </c>
      <c r="G4279" t="s">
        <v>28</v>
      </c>
      <c r="H4279" t="s">
        <v>35</v>
      </c>
      <c r="I4279">
        <v>27130</v>
      </c>
      <c r="J4279">
        <v>834.41</v>
      </c>
      <c r="K4279">
        <v>0</v>
      </c>
      <c r="L4279" t="s">
        <v>60</v>
      </c>
      <c r="M4279" t="s">
        <v>153</v>
      </c>
      <c r="N4279" s="2">
        <f t="shared" si="66"/>
        <v>1</v>
      </c>
      <c r="O4279">
        <f>DATEDIF(Table1[[#This Row],[Submission_Date]],Table1[[#This Row],[Decision_Date]],"D")</f>
        <v>42</v>
      </c>
      <c r="P4279">
        <f>Table1[[#This Row],[Claim_Amount]]-Table1[[#This Row],[Paid_Amount]]</f>
        <v>834.41</v>
      </c>
    </row>
    <row r="4280" spans="1:16" x14ac:dyDescent="0.3">
      <c r="A4280" t="s">
        <v>7565</v>
      </c>
      <c r="B4280" t="s">
        <v>7566</v>
      </c>
      <c r="C4280" s="1">
        <v>45240</v>
      </c>
      <c r="D4280" s="1">
        <v>45243</v>
      </c>
      <c r="E4280" s="1">
        <v>45291</v>
      </c>
      <c r="F4280" t="s">
        <v>48</v>
      </c>
      <c r="G4280" t="s">
        <v>41</v>
      </c>
      <c r="H4280" t="s">
        <v>38</v>
      </c>
      <c r="I4280">
        <v>71046</v>
      </c>
      <c r="J4280">
        <v>1712.14</v>
      </c>
      <c r="K4280">
        <v>0</v>
      </c>
      <c r="L4280" t="s">
        <v>60</v>
      </c>
      <c r="M4280" t="s">
        <v>101</v>
      </c>
      <c r="N4280" s="2">
        <f t="shared" si="66"/>
        <v>1</v>
      </c>
      <c r="O4280">
        <f>DATEDIF(Table1[[#This Row],[Submission_Date]],Table1[[#This Row],[Decision_Date]],"D")</f>
        <v>48</v>
      </c>
      <c r="P4280">
        <f>Table1[[#This Row],[Claim_Amount]]-Table1[[#This Row],[Paid_Amount]]</f>
        <v>1712.14</v>
      </c>
    </row>
    <row r="4281" spans="1:16" x14ac:dyDescent="0.3">
      <c r="A4281" t="s">
        <v>7567</v>
      </c>
      <c r="B4281" t="s">
        <v>7568</v>
      </c>
      <c r="C4281" s="1">
        <v>45335</v>
      </c>
      <c r="D4281" s="1">
        <v>45363</v>
      </c>
      <c r="E4281" s="1">
        <v>45385</v>
      </c>
      <c r="F4281" t="s">
        <v>27</v>
      </c>
      <c r="G4281" t="s">
        <v>41</v>
      </c>
      <c r="H4281" t="s">
        <v>87</v>
      </c>
      <c r="I4281">
        <v>92928</v>
      </c>
      <c r="J4281">
        <v>2419.16</v>
      </c>
      <c r="K4281">
        <v>2174.17</v>
      </c>
      <c r="L4281" t="s">
        <v>18</v>
      </c>
      <c r="M4281" t="s">
        <v>19</v>
      </c>
      <c r="N4281" s="2">
        <f t="shared" si="66"/>
        <v>0</v>
      </c>
      <c r="O4281">
        <f>DATEDIF(Table1[[#This Row],[Submission_Date]],Table1[[#This Row],[Decision_Date]],"D")</f>
        <v>22</v>
      </c>
      <c r="P4281">
        <f>Table1[[#This Row],[Claim_Amount]]-Table1[[#This Row],[Paid_Amount]]</f>
        <v>244.98999999999978</v>
      </c>
    </row>
    <row r="4282" spans="1:16" x14ac:dyDescent="0.3">
      <c r="A4282" t="s">
        <v>7569</v>
      </c>
      <c r="B4282" t="s">
        <v>1545</v>
      </c>
      <c r="C4282" s="1">
        <v>45024</v>
      </c>
      <c r="D4282" s="1">
        <v>45032</v>
      </c>
      <c r="E4282" s="1">
        <v>45052</v>
      </c>
      <c r="F4282" t="s">
        <v>27</v>
      </c>
      <c r="G4282" t="s">
        <v>79</v>
      </c>
      <c r="H4282" t="s">
        <v>29</v>
      </c>
      <c r="I4282">
        <v>27130</v>
      </c>
      <c r="J4282">
        <v>9648.51</v>
      </c>
      <c r="K4282">
        <v>9400.94</v>
      </c>
      <c r="L4282" t="s">
        <v>18</v>
      </c>
      <c r="M4282" t="s">
        <v>19</v>
      </c>
      <c r="N4282" s="2">
        <f t="shared" si="66"/>
        <v>0</v>
      </c>
      <c r="O4282">
        <f>DATEDIF(Table1[[#This Row],[Submission_Date]],Table1[[#This Row],[Decision_Date]],"D")</f>
        <v>20</v>
      </c>
      <c r="P4282">
        <f>Table1[[#This Row],[Claim_Amount]]-Table1[[#This Row],[Paid_Amount]]</f>
        <v>247.56999999999971</v>
      </c>
    </row>
    <row r="4283" spans="1:16" x14ac:dyDescent="0.3">
      <c r="A4283" t="s">
        <v>7570</v>
      </c>
      <c r="B4283" t="s">
        <v>5635</v>
      </c>
      <c r="C4283" s="1">
        <v>44940</v>
      </c>
      <c r="D4283" s="1">
        <v>44943</v>
      </c>
      <c r="E4283" s="1">
        <v>44948</v>
      </c>
      <c r="F4283" t="s">
        <v>15</v>
      </c>
      <c r="G4283" t="s">
        <v>23</v>
      </c>
      <c r="H4283" t="s">
        <v>29</v>
      </c>
      <c r="I4283">
        <v>99213</v>
      </c>
      <c r="J4283">
        <v>539.41999999999996</v>
      </c>
      <c r="K4283">
        <v>512.88</v>
      </c>
      <c r="L4283" t="s">
        <v>18</v>
      </c>
      <c r="M4283" t="s">
        <v>19</v>
      </c>
      <c r="N4283" s="2">
        <f t="shared" si="66"/>
        <v>0</v>
      </c>
      <c r="O4283">
        <f>DATEDIF(Table1[[#This Row],[Submission_Date]],Table1[[#This Row],[Decision_Date]],"D")</f>
        <v>5</v>
      </c>
      <c r="P4283">
        <f>Table1[[#This Row],[Claim_Amount]]-Table1[[#This Row],[Paid_Amount]]</f>
        <v>26.539999999999964</v>
      </c>
    </row>
    <row r="4284" spans="1:16" x14ac:dyDescent="0.3">
      <c r="A4284" t="s">
        <v>7571</v>
      </c>
      <c r="B4284" t="s">
        <v>7572</v>
      </c>
      <c r="C4284" s="1">
        <v>44943</v>
      </c>
      <c r="D4284" s="1">
        <v>44962</v>
      </c>
      <c r="E4284" s="1">
        <v>45011</v>
      </c>
      <c r="F4284" t="s">
        <v>33</v>
      </c>
      <c r="G4284" t="s">
        <v>23</v>
      </c>
      <c r="H4284" t="s">
        <v>17</v>
      </c>
      <c r="I4284">
        <v>43239</v>
      </c>
      <c r="J4284">
        <v>4571.08</v>
      </c>
      <c r="K4284">
        <v>3521.7</v>
      </c>
      <c r="L4284" t="s">
        <v>18</v>
      </c>
      <c r="M4284" t="s">
        <v>19</v>
      </c>
      <c r="N4284" s="2">
        <f t="shared" si="66"/>
        <v>0</v>
      </c>
      <c r="O4284">
        <f>DATEDIF(Table1[[#This Row],[Submission_Date]],Table1[[#This Row],[Decision_Date]],"D")</f>
        <v>49</v>
      </c>
      <c r="P4284">
        <f>Table1[[#This Row],[Claim_Amount]]-Table1[[#This Row],[Paid_Amount]]</f>
        <v>1049.3800000000001</v>
      </c>
    </row>
    <row r="4285" spans="1:16" x14ac:dyDescent="0.3">
      <c r="A4285" t="s">
        <v>7573</v>
      </c>
      <c r="B4285" t="s">
        <v>7574</v>
      </c>
      <c r="C4285" s="1">
        <v>45217</v>
      </c>
      <c r="D4285" s="1">
        <v>45221</v>
      </c>
      <c r="E4285" s="1">
        <v>45270</v>
      </c>
      <c r="F4285" t="s">
        <v>27</v>
      </c>
      <c r="G4285" t="s">
        <v>79</v>
      </c>
      <c r="H4285" t="s">
        <v>38</v>
      </c>
      <c r="I4285">
        <v>43239</v>
      </c>
      <c r="J4285">
        <v>3938.21</v>
      </c>
      <c r="K4285">
        <v>3526.2</v>
      </c>
      <c r="L4285" t="s">
        <v>18</v>
      </c>
      <c r="M4285" t="s">
        <v>19</v>
      </c>
      <c r="N4285" s="2">
        <f t="shared" si="66"/>
        <v>0</v>
      </c>
      <c r="O4285">
        <f>DATEDIF(Table1[[#This Row],[Submission_Date]],Table1[[#This Row],[Decision_Date]],"D")</f>
        <v>49</v>
      </c>
      <c r="P4285">
        <f>Table1[[#This Row],[Claim_Amount]]-Table1[[#This Row],[Paid_Amount]]</f>
        <v>412.01000000000022</v>
      </c>
    </row>
    <row r="4286" spans="1:16" x14ac:dyDescent="0.3">
      <c r="A4286" t="s">
        <v>7575</v>
      </c>
      <c r="B4286" t="s">
        <v>7576</v>
      </c>
      <c r="C4286" s="1">
        <v>45512</v>
      </c>
      <c r="D4286" s="1">
        <v>45541</v>
      </c>
      <c r="E4286" s="1">
        <v>45550</v>
      </c>
      <c r="F4286" t="s">
        <v>44</v>
      </c>
      <c r="G4286" t="s">
        <v>28</v>
      </c>
      <c r="H4286" t="s">
        <v>49</v>
      </c>
      <c r="I4286">
        <v>90837</v>
      </c>
      <c r="J4286">
        <v>969.45</v>
      </c>
      <c r="K4286">
        <v>0</v>
      </c>
      <c r="L4286" t="s">
        <v>30</v>
      </c>
      <c r="M4286" t="s">
        <v>19</v>
      </c>
      <c r="N4286" s="2">
        <f t="shared" si="66"/>
        <v>0</v>
      </c>
      <c r="O4286">
        <f>DATEDIF(Table1[[#This Row],[Submission_Date]],Table1[[#This Row],[Decision_Date]],"D")</f>
        <v>9</v>
      </c>
      <c r="P4286">
        <f>Table1[[#This Row],[Claim_Amount]]-Table1[[#This Row],[Paid_Amount]]</f>
        <v>969.45</v>
      </c>
    </row>
    <row r="4287" spans="1:16" x14ac:dyDescent="0.3">
      <c r="A4287" t="s">
        <v>7577</v>
      </c>
      <c r="B4287" t="s">
        <v>7578</v>
      </c>
      <c r="C4287" s="1">
        <v>45453</v>
      </c>
      <c r="D4287" s="1">
        <v>45478</v>
      </c>
      <c r="E4287" s="1">
        <v>45533</v>
      </c>
      <c r="F4287" t="s">
        <v>27</v>
      </c>
      <c r="G4287" t="s">
        <v>34</v>
      </c>
      <c r="H4287" t="s">
        <v>52</v>
      </c>
      <c r="I4287">
        <v>27447</v>
      </c>
      <c r="J4287">
        <v>2127.2600000000002</v>
      </c>
      <c r="K4287">
        <v>1829.08</v>
      </c>
      <c r="L4287" t="s">
        <v>18</v>
      </c>
      <c r="M4287" t="s">
        <v>19</v>
      </c>
      <c r="N4287" s="2">
        <f t="shared" si="66"/>
        <v>0</v>
      </c>
      <c r="O4287">
        <f>DATEDIF(Table1[[#This Row],[Submission_Date]],Table1[[#This Row],[Decision_Date]],"D")</f>
        <v>55</v>
      </c>
      <c r="P4287">
        <f>Table1[[#This Row],[Claim_Amount]]-Table1[[#This Row],[Paid_Amount]]</f>
        <v>298.18000000000029</v>
      </c>
    </row>
    <row r="4288" spans="1:16" x14ac:dyDescent="0.3">
      <c r="A4288" t="s">
        <v>7579</v>
      </c>
      <c r="B4288" t="s">
        <v>7580</v>
      </c>
      <c r="C4288" s="1">
        <v>45123</v>
      </c>
      <c r="D4288" s="1">
        <v>45132</v>
      </c>
      <c r="E4288" s="1">
        <v>45146</v>
      </c>
      <c r="F4288" t="s">
        <v>72</v>
      </c>
      <c r="G4288" t="s">
        <v>16</v>
      </c>
      <c r="H4288" t="s">
        <v>52</v>
      </c>
      <c r="I4288">
        <v>71046</v>
      </c>
      <c r="J4288">
        <v>1253.75</v>
      </c>
      <c r="K4288">
        <v>0</v>
      </c>
      <c r="L4288" t="s">
        <v>60</v>
      </c>
      <c r="M4288" t="s">
        <v>101</v>
      </c>
      <c r="N4288" s="2">
        <f t="shared" si="66"/>
        <v>1</v>
      </c>
      <c r="O4288">
        <f>DATEDIF(Table1[[#This Row],[Submission_Date]],Table1[[#This Row],[Decision_Date]],"D")</f>
        <v>14</v>
      </c>
      <c r="P4288">
        <f>Table1[[#This Row],[Claim_Amount]]-Table1[[#This Row],[Paid_Amount]]</f>
        <v>1253.75</v>
      </c>
    </row>
    <row r="4289" spans="1:16" x14ac:dyDescent="0.3">
      <c r="A4289" t="s">
        <v>7581</v>
      </c>
      <c r="B4289" t="s">
        <v>4396</v>
      </c>
      <c r="C4289" s="1">
        <v>45249</v>
      </c>
      <c r="D4289" s="1">
        <v>45255</v>
      </c>
      <c r="E4289" s="1">
        <v>45268</v>
      </c>
      <c r="F4289" t="s">
        <v>106</v>
      </c>
      <c r="G4289" t="s">
        <v>28</v>
      </c>
      <c r="H4289" t="s">
        <v>55</v>
      </c>
      <c r="I4289">
        <v>63047</v>
      </c>
      <c r="J4289">
        <v>2097.6</v>
      </c>
      <c r="K4289">
        <v>2029.19</v>
      </c>
      <c r="L4289" t="s">
        <v>18</v>
      </c>
      <c r="M4289" t="s">
        <v>19</v>
      </c>
      <c r="N4289" s="2">
        <f t="shared" si="66"/>
        <v>0</v>
      </c>
      <c r="O4289">
        <f>DATEDIF(Table1[[#This Row],[Submission_Date]],Table1[[#This Row],[Decision_Date]],"D")</f>
        <v>13</v>
      </c>
      <c r="P4289">
        <f>Table1[[#This Row],[Claim_Amount]]-Table1[[#This Row],[Paid_Amount]]</f>
        <v>68.409999999999854</v>
      </c>
    </row>
    <row r="4290" spans="1:16" x14ac:dyDescent="0.3">
      <c r="A4290" t="s">
        <v>7582</v>
      </c>
      <c r="B4290" t="s">
        <v>3461</v>
      </c>
      <c r="C4290" s="1">
        <v>45562</v>
      </c>
      <c r="D4290" s="1">
        <v>45581</v>
      </c>
      <c r="E4290" s="1">
        <v>45610</v>
      </c>
      <c r="F4290" t="s">
        <v>15</v>
      </c>
      <c r="G4290" t="s">
        <v>28</v>
      </c>
      <c r="H4290" t="s">
        <v>17</v>
      </c>
      <c r="I4290">
        <v>99215</v>
      </c>
      <c r="J4290">
        <v>6046.92</v>
      </c>
      <c r="K4290">
        <v>0</v>
      </c>
      <c r="L4290" t="s">
        <v>30</v>
      </c>
      <c r="M4290" t="s">
        <v>19</v>
      </c>
      <c r="N4290" s="2">
        <f t="shared" si="66"/>
        <v>0</v>
      </c>
      <c r="O4290">
        <f>DATEDIF(Table1[[#This Row],[Submission_Date]],Table1[[#This Row],[Decision_Date]],"D")</f>
        <v>29</v>
      </c>
      <c r="P4290">
        <f>Table1[[#This Row],[Claim_Amount]]-Table1[[#This Row],[Paid_Amount]]</f>
        <v>6046.92</v>
      </c>
    </row>
    <row r="4291" spans="1:16" x14ac:dyDescent="0.3">
      <c r="A4291" t="s">
        <v>7583</v>
      </c>
      <c r="B4291" t="s">
        <v>7584</v>
      </c>
      <c r="C4291" s="1">
        <v>44970</v>
      </c>
      <c r="D4291" s="1">
        <v>44984</v>
      </c>
      <c r="E4291" s="1">
        <v>45027</v>
      </c>
      <c r="F4291" t="s">
        <v>33</v>
      </c>
      <c r="G4291" t="s">
        <v>41</v>
      </c>
      <c r="H4291" t="s">
        <v>45</v>
      </c>
      <c r="I4291">
        <v>63047</v>
      </c>
      <c r="J4291">
        <v>2935.07</v>
      </c>
      <c r="K4291">
        <v>0</v>
      </c>
      <c r="L4291" t="s">
        <v>60</v>
      </c>
      <c r="M4291" t="s">
        <v>61</v>
      </c>
      <c r="N4291" s="2">
        <f t="shared" ref="N4291:N4354" si="67">IF(L4291="Denied",1,0)</f>
        <v>1</v>
      </c>
      <c r="O4291">
        <f>DATEDIF(Table1[[#This Row],[Submission_Date]],Table1[[#This Row],[Decision_Date]],"D")</f>
        <v>43</v>
      </c>
      <c r="P4291">
        <f>Table1[[#This Row],[Claim_Amount]]-Table1[[#This Row],[Paid_Amount]]</f>
        <v>2935.07</v>
      </c>
    </row>
    <row r="4292" spans="1:16" x14ac:dyDescent="0.3">
      <c r="A4292" t="s">
        <v>7585</v>
      </c>
      <c r="B4292" t="s">
        <v>5931</v>
      </c>
      <c r="C4292" s="1">
        <v>44981</v>
      </c>
      <c r="D4292" s="1">
        <v>44996</v>
      </c>
      <c r="E4292" s="1">
        <v>45020</v>
      </c>
      <c r="F4292" t="s">
        <v>44</v>
      </c>
      <c r="G4292" t="s">
        <v>28</v>
      </c>
      <c r="H4292" t="s">
        <v>24</v>
      </c>
      <c r="I4292">
        <v>93000</v>
      </c>
      <c r="J4292">
        <v>2715.92</v>
      </c>
      <c r="K4292">
        <v>2374.1799999999998</v>
      </c>
      <c r="L4292" t="s">
        <v>18</v>
      </c>
      <c r="M4292" t="s">
        <v>19</v>
      </c>
      <c r="N4292" s="2">
        <f t="shared" si="67"/>
        <v>0</v>
      </c>
      <c r="O4292">
        <f>DATEDIF(Table1[[#This Row],[Submission_Date]],Table1[[#This Row],[Decision_Date]],"D")</f>
        <v>24</v>
      </c>
      <c r="P4292">
        <f>Table1[[#This Row],[Claim_Amount]]-Table1[[#This Row],[Paid_Amount]]</f>
        <v>341.74000000000024</v>
      </c>
    </row>
    <row r="4293" spans="1:16" x14ac:dyDescent="0.3">
      <c r="A4293" t="s">
        <v>7586</v>
      </c>
      <c r="B4293" t="s">
        <v>7587</v>
      </c>
      <c r="C4293" s="1">
        <v>45269</v>
      </c>
      <c r="D4293" s="1">
        <v>45276</v>
      </c>
      <c r="E4293" s="1">
        <v>45288</v>
      </c>
      <c r="F4293" t="s">
        <v>48</v>
      </c>
      <c r="G4293" t="s">
        <v>16</v>
      </c>
      <c r="H4293" t="s">
        <v>24</v>
      </c>
      <c r="I4293">
        <v>63047</v>
      </c>
      <c r="J4293">
        <v>1281.46</v>
      </c>
      <c r="K4293">
        <v>0</v>
      </c>
      <c r="L4293" t="s">
        <v>30</v>
      </c>
      <c r="M4293" t="s">
        <v>19</v>
      </c>
      <c r="N4293" s="2">
        <f t="shared" si="67"/>
        <v>0</v>
      </c>
      <c r="O4293">
        <f>DATEDIF(Table1[[#This Row],[Submission_Date]],Table1[[#This Row],[Decision_Date]],"D")</f>
        <v>12</v>
      </c>
      <c r="P4293">
        <f>Table1[[#This Row],[Claim_Amount]]-Table1[[#This Row],[Paid_Amount]]</f>
        <v>1281.46</v>
      </c>
    </row>
    <row r="4294" spans="1:16" x14ac:dyDescent="0.3">
      <c r="A4294" t="s">
        <v>7588</v>
      </c>
      <c r="B4294" t="s">
        <v>7589</v>
      </c>
      <c r="C4294" s="1">
        <v>45441</v>
      </c>
      <c r="D4294" s="1">
        <v>45466</v>
      </c>
      <c r="E4294" s="1">
        <v>45491</v>
      </c>
      <c r="F4294" t="s">
        <v>72</v>
      </c>
      <c r="G4294" t="s">
        <v>41</v>
      </c>
      <c r="H4294" t="s">
        <v>29</v>
      </c>
      <c r="I4294">
        <v>45378</v>
      </c>
      <c r="J4294">
        <v>551.55999999999995</v>
      </c>
      <c r="K4294">
        <v>419.8</v>
      </c>
      <c r="L4294" t="s">
        <v>18</v>
      </c>
      <c r="M4294" t="s">
        <v>19</v>
      </c>
      <c r="N4294" s="2">
        <f t="shared" si="67"/>
        <v>0</v>
      </c>
      <c r="O4294">
        <f>DATEDIF(Table1[[#This Row],[Submission_Date]],Table1[[#This Row],[Decision_Date]],"D")</f>
        <v>25</v>
      </c>
      <c r="P4294">
        <f>Table1[[#This Row],[Claim_Amount]]-Table1[[#This Row],[Paid_Amount]]</f>
        <v>131.75999999999993</v>
      </c>
    </row>
    <row r="4295" spans="1:16" x14ac:dyDescent="0.3">
      <c r="A4295" t="s">
        <v>7590</v>
      </c>
      <c r="B4295" t="s">
        <v>7591</v>
      </c>
      <c r="C4295" s="1">
        <v>45029</v>
      </c>
      <c r="D4295" s="1">
        <v>45030</v>
      </c>
      <c r="E4295" s="1">
        <v>45050</v>
      </c>
      <c r="F4295" t="s">
        <v>15</v>
      </c>
      <c r="G4295" t="s">
        <v>16</v>
      </c>
      <c r="H4295" t="s">
        <v>55</v>
      </c>
      <c r="I4295">
        <v>45378</v>
      </c>
      <c r="J4295">
        <v>1530.31</v>
      </c>
      <c r="K4295">
        <v>1524.53</v>
      </c>
      <c r="L4295" t="s">
        <v>18</v>
      </c>
      <c r="M4295" t="s">
        <v>19</v>
      </c>
      <c r="N4295" s="2">
        <f t="shared" si="67"/>
        <v>0</v>
      </c>
      <c r="O4295">
        <f>DATEDIF(Table1[[#This Row],[Submission_Date]],Table1[[#This Row],[Decision_Date]],"D")</f>
        <v>20</v>
      </c>
      <c r="P4295">
        <f>Table1[[#This Row],[Claim_Amount]]-Table1[[#This Row],[Paid_Amount]]</f>
        <v>5.7799999999999727</v>
      </c>
    </row>
    <row r="4296" spans="1:16" x14ac:dyDescent="0.3">
      <c r="A4296" t="s">
        <v>7592</v>
      </c>
      <c r="B4296" t="s">
        <v>7593</v>
      </c>
      <c r="C4296" s="1">
        <v>45559</v>
      </c>
      <c r="D4296" s="1">
        <v>45574</v>
      </c>
      <c r="E4296" s="1">
        <v>45621</v>
      </c>
      <c r="F4296" t="s">
        <v>48</v>
      </c>
      <c r="G4296" t="s">
        <v>28</v>
      </c>
      <c r="H4296" t="s">
        <v>24</v>
      </c>
      <c r="I4296">
        <v>71046</v>
      </c>
      <c r="J4296">
        <v>4747.09</v>
      </c>
      <c r="K4296">
        <v>4272.6099999999997</v>
      </c>
      <c r="L4296" t="s">
        <v>18</v>
      </c>
      <c r="M4296" t="s">
        <v>19</v>
      </c>
      <c r="N4296" s="2">
        <f t="shared" si="67"/>
        <v>0</v>
      </c>
      <c r="O4296">
        <f>DATEDIF(Table1[[#This Row],[Submission_Date]],Table1[[#This Row],[Decision_Date]],"D")</f>
        <v>47</v>
      </c>
      <c r="P4296">
        <f>Table1[[#This Row],[Claim_Amount]]-Table1[[#This Row],[Paid_Amount]]</f>
        <v>474.48000000000047</v>
      </c>
    </row>
    <row r="4297" spans="1:16" x14ac:dyDescent="0.3">
      <c r="A4297" t="s">
        <v>7594</v>
      </c>
      <c r="B4297" t="s">
        <v>7300</v>
      </c>
      <c r="C4297" s="1">
        <v>45501</v>
      </c>
      <c r="D4297" s="1">
        <v>45510</v>
      </c>
      <c r="E4297" s="1">
        <v>45535</v>
      </c>
      <c r="F4297" t="s">
        <v>15</v>
      </c>
      <c r="G4297" t="s">
        <v>16</v>
      </c>
      <c r="H4297" t="s">
        <v>38</v>
      </c>
      <c r="I4297">
        <v>27130</v>
      </c>
      <c r="J4297">
        <v>532.86</v>
      </c>
      <c r="K4297">
        <v>0</v>
      </c>
      <c r="L4297" t="s">
        <v>60</v>
      </c>
      <c r="M4297" t="s">
        <v>221</v>
      </c>
      <c r="N4297" s="2">
        <f t="shared" si="67"/>
        <v>1</v>
      </c>
      <c r="O4297">
        <f>DATEDIF(Table1[[#This Row],[Submission_Date]],Table1[[#This Row],[Decision_Date]],"D")</f>
        <v>25</v>
      </c>
      <c r="P4297">
        <f>Table1[[#This Row],[Claim_Amount]]-Table1[[#This Row],[Paid_Amount]]</f>
        <v>532.86</v>
      </c>
    </row>
    <row r="4298" spans="1:16" x14ac:dyDescent="0.3">
      <c r="A4298" t="s">
        <v>7595</v>
      </c>
      <c r="B4298" t="s">
        <v>7596</v>
      </c>
      <c r="C4298" s="1">
        <v>45123</v>
      </c>
      <c r="D4298" s="1">
        <v>45136</v>
      </c>
      <c r="E4298" s="1">
        <v>45157</v>
      </c>
      <c r="F4298" t="s">
        <v>27</v>
      </c>
      <c r="G4298" t="s">
        <v>23</v>
      </c>
      <c r="H4298" t="s">
        <v>24</v>
      </c>
      <c r="I4298">
        <v>92928</v>
      </c>
      <c r="J4298">
        <v>777.38</v>
      </c>
      <c r="K4298">
        <v>599.26</v>
      </c>
      <c r="L4298" t="s">
        <v>18</v>
      </c>
      <c r="M4298" t="s">
        <v>19</v>
      </c>
      <c r="N4298" s="2">
        <f t="shared" si="67"/>
        <v>0</v>
      </c>
      <c r="O4298">
        <f>DATEDIF(Table1[[#This Row],[Submission_Date]],Table1[[#This Row],[Decision_Date]],"D")</f>
        <v>21</v>
      </c>
      <c r="P4298">
        <f>Table1[[#This Row],[Claim_Amount]]-Table1[[#This Row],[Paid_Amount]]</f>
        <v>178.12</v>
      </c>
    </row>
    <row r="4299" spans="1:16" x14ac:dyDescent="0.3">
      <c r="A4299" t="s">
        <v>7597</v>
      </c>
      <c r="B4299" t="s">
        <v>6199</v>
      </c>
      <c r="C4299" s="1">
        <v>45359</v>
      </c>
      <c r="D4299" s="1">
        <v>45385</v>
      </c>
      <c r="E4299" s="1">
        <v>45442</v>
      </c>
      <c r="F4299" t="s">
        <v>72</v>
      </c>
      <c r="G4299" t="s">
        <v>34</v>
      </c>
      <c r="H4299" t="s">
        <v>35</v>
      </c>
      <c r="I4299">
        <v>99214</v>
      </c>
      <c r="J4299">
        <v>2000.22</v>
      </c>
      <c r="K4299">
        <v>1822.31</v>
      </c>
      <c r="L4299" t="s">
        <v>18</v>
      </c>
      <c r="M4299" t="s">
        <v>19</v>
      </c>
      <c r="N4299" s="2">
        <f t="shared" si="67"/>
        <v>0</v>
      </c>
      <c r="O4299">
        <f>DATEDIF(Table1[[#This Row],[Submission_Date]],Table1[[#This Row],[Decision_Date]],"D")</f>
        <v>57</v>
      </c>
      <c r="P4299">
        <f>Table1[[#This Row],[Claim_Amount]]-Table1[[#This Row],[Paid_Amount]]</f>
        <v>177.91000000000008</v>
      </c>
    </row>
    <row r="4300" spans="1:16" x14ac:dyDescent="0.3">
      <c r="A4300" t="s">
        <v>7598</v>
      </c>
      <c r="B4300" t="s">
        <v>7599</v>
      </c>
      <c r="C4300" s="1">
        <v>45301</v>
      </c>
      <c r="D4300" s="1">
        <v>45327</v>
      </c>
      <c r="E4300" s="1">
        <v>45344</v>
      </c>
      <c r="F4300" t="s">
        <v>106</v>
      </c>
      <c r="G4300" t="s">
        <v>79</v>
      </c>
      <c r="H4300" t="s">
        <v>52</v>
      </c>
      <c r="I4300">
        <v>99214</v>
      </c>
      <c r="J4300">
        <v>822.44</v>
      </c>
      <c r="K4300">
        <v>769.92</v>
      </c>
      <c r="L4300" t="s">
        <v>18</v>
      </c>
      <c r="M4300" t="s">
        <v>19</v>
      </c>
      <c r="N4300" s="2">
        <f t="shared" si="67"/>
        <v>0</v>
      </c>
      <c r="O4300">
        <f>DATEDIF(Table1[[#This Row],[Submission_Date]],Table1[[#This Row],[Decision_Date]],"D")</f>
        <v>17</v>
      </c>
      <c r="P4300">
        <f>Table1[[#This Row],[Claim_Amount]]-Table1[[#This Row],[Paid_Amount]]</f>
        <v>52.520000000000095</v>
      </c>
    </row>
    <row r="4301" spans="1:16" x14ac:dyDescent="0.3">
      <c r="A4301" t="s">
        <v>7600</v>
      </c>
      <c r="B4301" t="s">
        <v>7601</v>
      </c>
      <c r="C4301" s="1">
        <v>45004</v>
      </c>
      <c r="D4301" s="1">
        <v>45022</v>
      </c>
      <c r="E4301" s="1">
        <v>45034</v>
      </c>
      <c r="F4301" t="s">
        <v>15</v>
      </c>
      <c r="G4301" t="s">
        <v>16</v>
      </c>
      <c r="H4301" t="s">
        <v>29</v>
      </c>
      <c r="I4301">
        <v>43239</v>
      </c>
      <c r="J4301">
        <v>959.09</v>
      </c>
      <c r="K4301">
        <v>0</v>
      </c>
      <c r="L4301" t="s">
        <v>60</v>
      </c>
      <c r="M4301" t="s">
        <v>221</v>
      </c>
      <c r="N4301" s="2">
        <f t="shared" si="67"/>
        <v>1</v>
      </c>
      <c r="O4301">
        <f>DATEDIF(Table1[[#This Row],[Submission_Date]],Table1[[#This Row],[Decision_Date]],"D")</f>
        <v>12</v>
      </c>
      <c r="P4301">
        <f>Table1[[#This Row],[Claim_Amount]]-Table1[[#This Row],[Paid_Amount]]</f>
        <v>959.09</v>
      </c>
    </row>
    <row r="4302" spans="1:16" x14ac:dyDescent="0.3">
      <c r="A4302" t="s">
        <v>7602</v>
      </c>
      <c r="B4302" t="s">
        <v>7603</v>
      </c>
      <c r="C4302" s="1">
        <v>45226</v>
      </c>
      <c r="D4302" s="1">
        <v>45250</v>
      </c>
      <c r="E4302" s="1">
        <v>45287</v>
      </c>
      <c r="F4302" t="s">
        <v>27</v>
      </c>
      <c r="G4302" t="s">
        <v>28</v>
      </c>
      <c r="H4302" t="s">
        <v>87</v>
      </c>
      <c r="I4302">
        <v>99215</v>
      </c>
      <c r="J4302">
        <v>1288.3499999999999</v>
      </c>
      <c r="K4302">
        <v>0</v>
      </c>
      <c r="L4302" t="s">
        <v>30</v>
      </c>
      <c r="M4302" t="s">
        <v>19</v>
      </c>
      <c r="N4302" s="2">
        <f t="shared" si="67"/>
        <v>0</v>
      </c>
      <c r="O4302">
        <f>DATEDIF(Table1[[#This Row],[Submission_Date]],Table1[[#This Row],[Decision_Date]],"D")</f>
        <v>37</v>
      </c>
      <c r="P4302">
        <f>Table1[[#This Row],[Claim_Amount]]-Table1[[#This Row],[Paid_Amount]]</f>
        <v>1288.3499999999999</v>
      </c>
    </row>
    <row r="4303" spans="1:16" x14ac:dyDescent="0.3">
      <c r="A4303" t="s">
        <v>7604</v>
      </c>
      <c r="B4303" t="s">
        <v>7605</v>
      </c>
      <c r="C4303" s="1">
        <v>45336</v>
      </c>
      <c r="D4303" s="1">
        <v>45349</v>
      </c>
      <c r="E4303" s="1">
        <v>45384</v>
      </c>
      <c r="F4303" t="s">
        <v>48</v>
      </c>
      <c r="G4303" t="s">
        <v>41</v>
      </c>
      <c r="H4303" t="s">
        <v>49</v>
      </c>
      <c r="I4303">
        <v>99214</v>
      </c>
      <c r="J4303">
        <v>606.38</v>
      </c>
      <c r="K4303">
        <v>461.92</v>
      </c>
      <c r="L4303" t="s">
        <v>18</v>
      </c>
      <c r="M4303" t="s">
        <v>19</v>
      </c>
      <c r="N4303" s="2">
        <f t="shared" si="67"/>
        <v>0</v>
      </c>
      <c r="O4303">
        <f>DATEDIF(Table1[[#This Row],[Submission_Date]],Table1[[#This Row],[Decision_Date]],"D")</f>
        <v>35</v>
      </c>
      <c r="P4303">
        <f>Table1[[#This Row],[Claim_Amount]]-Table1[[#This Row],[Paid_Amount]]</f>
        <v>144.45999999999998</v>
      </c>
    </row>
    <row r="4304" spans="1:16" x14ac:dyDescent="0.3">
      <c r="A4304" t="s">
        <v>7606</v>
      </c>
      <c r="B4304" t="s">
        <v>7607</v>
      </c>
      <c r="C4304" s="1">
        <v>45522</v>
      </c>
      <c r="D4304" s="1">
        <v>45546</v>
      </c>
      <c r="E4304" s="1">
        <v>45602</v>
      </c>
      <c r="F4304" t="s">
        <v>48</v>
      </c>
      <c r="G4304" t="s">
        <v>23</v>
      </c>
      <c r="H4304" t="s">
        <v>17</v>
      </c>
      <c r="I4304">
        <v>90837</v>
      </c>
      <c r="J4304">
        <v>829.4</v>
      </c>
      <c r="K4304">
        <v>698.04</v>
      </c>
      <c r="L4304" t="s">
        <v>18</v>
      </c>
      <c r="M4304" t="s">
        <v>19</v>
      </c>
      <c r="N4304" s="2">
        <f t="shared" si="67"/>
        <v>0</v>
      </c>
      <c r="O4304">
        <f>DATEDIF(Table1[[#This Row],[Submission_Date]],Table1[[#This Row],[Decision_Date]],"D")</f>
        <v>56</v>
      </c>
      <c r="P4304">
        <f>Table1[[#This Row],[Claim_Amount]]-Table1[[#This Row],[Paid_Amount]]</f>
        <v>131.36000000000001</v>
      </c>
    </row>
    <row r="4305" spans="1:16" x14ac:dyDescent="0.3">
      <c r="A4305" t="s">
        <v>7608</v>
      </c>
      <c r="B4305" t="s">
        <v>3414</v>
      </c>
      <c r="C4305" s="1">
        <v>44985</v>
      </c>
      <c r="D4305" s="1">
        <v>44992</v>
      </c>
      <c r="E4305" s="1">
        <v>44997</v>
      </c>
      <c r="F4305" t="s">
        <v>22</v>
      </c>
      <c r="G4305" t="s">
        <v>79</v>
      </c>
      <c r="H4305" t="s">
        <v>45</v>
      </c>
      <c r="I4305">
        <v>66984</v>
      </c>
      <c r="J4305">
        <v>3173.98</v>
      </c>
      <c r="K4305">
        <v>0</v>
      </c>
      <c r="L4305" t="s">
        <v>60</v>
      </c>
      <c r="M4305" t="s">
        <v>61</v>
      </c>
      <c r="N4305" s="2">
        <f t="shared" si="67"/>
        <v>1</v>
      </c>
      <c r="O4305">
        <f>DATEDIF(Table1[[#This Row],[Submission_Date]],Table1[[#This Row],[Decision_Date]],"D")</f>
        <v>5</v>
      </c>
      <c r="P4305">
        <f>Table1[[#This Row],[Claim_Amount]]-Table1[[#This Row],[Paid_Amount]]</f>
        <v>3173.98</v>
      </c>
    </row>
    <row r="4306" spans="1:16" x14ac:dyDescent="0.3">
      <c r="A4306" t="s">
        <v>7609</v>
      </c>
      <c r="B4306" t="s">
        <v>7610</v>
      </c>
      <c r="C4306" s="1">
        <v>45257</v>
      </c>
      <c r="D4306" s="1">
        <v>45275</v>
      </c>
      <c r="E4306" s="1">
        <v>45321</v>
      </c>
      <c r="F4306" t="s">
        <v>72</v>
      </c>
      <c r="G4306" t="s">
        <v>28</v>
      </c>
      <c r="H4306" t="s">
        <v>35</v>
      </c>
      <c r="I4306">
        <v>63047</v>
      </c>
      <c r="J4306">
        <v>635.29999999999995</v>
      </c>
      <c r="K4306">
        <v>511.25</v>
      </c>
      <c r="L4306" t="s">
        <v>18</v>
      </c>
      <c r="M4306" t="s">
        <v>19</v>
      </c>
      <c r="N4306" s="2">
        <f t="shared" si="67"/>
        <v>0</v>
      </c>
      <c r="O4306">
        <f>DATEDIF(Table1[[#This Row],[Submission_Date]],Table1[[#This Row],[Decision_Date]],"D")</f>
        <v>46</v>
      </c>
      <c r="P4306">
        <f>Table1[[#This Row],[Claim_Amount]]-Table1[[#This Row],[Paid_Amount]]</f>
        <v>124.04999999999995</v>
      </c>
    </row>
    <row r="4307" spans="1:16" x14ac:dyDescent="0.3">
      <c r="A4307" t="s">
        <v>7611</v>
      </c>
      <c r="B4307" t="s">
        <v>7612</v>
      </c>
      <c r="C4307" s="1">
        <v>45536</v>
      </c>
      <c r="D4307" s="1">
        <v>45549</v>
      </c>
      <c r="E4307" s="1">
        <v>45595</v>
      </c>
      <c r="F4307" t="s">
        <v>15</v>
      </c>
      <c r="G4307" t="s">
        <v>23</v>
      </c>
      <c r="H4307" t="s">
        <v>55</v>
      </c>
      <c r="I4307">
        <v>43239</v>
      </c>
      <c r="J4307">
        <v>503.56</v>
      </c>
      <c r="K4307">
        <v>0</v>
      </c>
      <c r="L4307" t="s">
        <v>60</v>
      </c>
      <c r="M4307" t="s">
        <v>61</v>
      </c>
      <c r="N4307" s="2">
        <f t="shared" si="67"/>
        <v>1</v>
      </c>
      <c r="O4307">
        <f>DATEDIF(Table1[[#This Row],[Submission_Date]],Table1[[#This Row],[Decision_Date]],"D")</f>
        <v>46</v>
      </c>
      <c r="P4307">
        <f>Table1[[#This Row],[Claim_Amount]]-Table1[[#This Row],[Paid_Amount]]</f>
        <v>503.56</v>
      </c>
    </row>
    <row r="4308" spans="1:16" x14ac:dyDescent="0.3">
      <c r="A4308" t="s">
        <v>7613</v>
      </c>
      <c r="B4308" t="s">
        <v>7614</v>
      </c>
      <c r="C4308" s="1">
        <v>45609</v>
      </c>
      <c r="D4308" s="1">
        <v>45619</v>
      </c>
      <c r="E4308" s="1">
        <v>45646</v>
      </c>
      <c r="F4308" t="s">
        <v>27</v>
      </c>
      <c r="G4308" t="s">
        <v>41</v>
      </c>
      <c r="H4308" t="s">
        <v>55</v>
      </c>
      <c r="I4308">
        <v>90837</v>
      </c>
      <c r="J4308">
        <v>1092.23</v>
      </c>
      <c r="K4308">
        <v>1041.6500000000001</v>
      </c>
      <c r="L4308" t="s">
        <v>18</v>
      </c>
      <c r="M4308" t="s">
        <v>19</v>
      </c>
      <c r="N4308" s="2">
        <f t="shared" si="67"/>
        <v>0</v>
      </c>
      <c r="O4308">
        <f>DATEDIF(Table1[[#This Row],[Submission_Date]],Table1[[#This Row],[Decision_Date]],"D")</f>
        <v>27</v>
      </c>
      <c r="P4308">
        <f>Table1[[#This Row],[Claim_Amount]]-Table1[[#This Row],[Paid_Amount]]</f>
        <v>50.579999999999927</v>
      </c>
    </row>
    <row r="4309" spans="1:16" x14ac:dyDescent="0.3">
      <c r="A4309" t="s">
        <v>7615</v>
      </c>
      <c r="B4309" t="s">
        <v>7616</v>
      </c>
      <c r="C4309" s="1">
        <v>45014</v>
      </c>
      <c r="D4309" s="1">
        <v>45027</v>
      </c>
      <c r="E4309" s="1">
        <v>45080</v>
      </c>
      <c r="F4309" t="s">
        <v>27</v>
      </c>
      <c r="G4309" t="s">
        <v>41</v>
      </c>
      <c r="H4309" t="s">
        <v>17</v>
      </c>
      <c r="I4309">
        <v>90837</v>
      </c>
      <c r="J4309">
        <v>3247.25</v>
      </c>
      <c r="K4309">
        <v>0</v>
      </c>
      <c r="L4309" t="s">
        <v>60</v>
      </c>
      <c r="M4309" t="s">
        <v>153</v>
      </c>
      <c r="N4309" s="2">
        <f t="shared" si="67"/>
        <v>1</v>
      </c>
      <c r="O4309">
        <f>DATEDIF(Table1[[#This Row],[Submission_Date]],Table1[[#This Row],[Decision_Date]],"D")</f>
        <v>53</v>
      </c>
      <c r="P4309">
        <f>Table1[[#This Row],[Claim_Amount]]-Table1[[#This Row],[Paid_Amount]]</f>
        <v>3247.25</v>
      </c>
    </row>
    <row r="4310" spans="1:16" x14ac:dyDescent="0.3">
      <c r="A4310" t="s">
        <v>7617</v>
      </c>
      <c r="B4310" t="s">
        <v>2051</v>
      </c>
      <c r="C4310" s="1">
        <v>45476</v>
      </c>
      <c r="D4310" s="1">
        <v>45503</v>
      </c>
      <c r="E4310" s="1">
        <v>45510</v>
      </c>
      <c r="F4310" t="s">
        <v>72</v>
      </c>
      <c r="G4310" t="s">
        <v>79</v>
      </c>
      <c r="H4310" t="s">
        <v>29</v>
      </c>
      <c r="I4310">
        <v>80053</v>
      </c>
      <c r="J4310">
        <v>1544.51</v>
      </c>
      <c r="K4310">
        <v>1506.95</v>
      </c>
      <c r="L4310" t="s">
        <v>18</v>
      </c>
      <c r="M4310" t="s">
        <v>19</v>
      </c>
      <c r="N4310" s="2">
        <f t="shared" si="67"/>
        <v>0</v>
      </c>
      <c r="O4310">
        <f>DATEDIF(Table1[[#This Row],[Submission_Date]],Table1[[#This Row],[Decision_Date]],"D")</f>
        <v>7</v>
      </c>
      <c r="P4310">
        <f>Table1[[#This Row],[Claim_Amount]]-Table1[[#This Row],[Paid_Amount]]</f>
        <v>37.559999999999945</v>
      </c>
    </row>
    <row r="4311" spans="1:16" x14ac:dyDescent="0.3">
      <c r="A4311" t="s">
        <v>7618</v>
      </c>
      <c r="B4311" t="s">
        <v>7619</v>
      </c>
      <c r="C4311" s="1">
        <v>45159</v>
      </c>
      <c r="D4311" s="1">
        <v>45162</v>
      </c>
      <c r="E4311" s="1">
        <v>45206</v>
      </c>
      <c r="F4311" t="s">
        <v>15</v>
      </c>
      <c r="G4311" t="s">
        <v>16</v>
      </c>
      <c r="H4311" t="s">
        <v>49</v>
      </c>
      <c r="I4311">
        <v>66984</v>
      </c>
      <c r="J4311">
        <v>1246.8</v>
      </c>
      <c r="K4311">
        <v>1129.6199999999999</v>
      </c>
      <c r="L4311" t="s">
        <v>18</v>
      </c>
      <c r="M4311" t="s">
        <v>19</v>
      </c>
      <c r="N4311" s="2">
        <f t="shared" si="67"/>
        <v>0</v>
      </c>
      <c r="O4311">
        <f>DATEDIF(Table1[[#This Row],[Submission_Date]],Table1[[#This Row],[Decision_Date]],"D")</f>
        <v>44</v>
      </c>
      <c r="P4311">
        <f>Table1[[#This Row],[Claim_Amount]]-Table1[[#This Row],[Paid_Amount]]</f>
        <v>117.18000000000006</v>
      </c>
    </row>
    <row r="4312" spans="1:16" x14ac:dyDescent="0.3">
      <c r="A4312" t="s">
        <v>7620</v>
      </c>
      <c r="B4312" t="s">
        <v>5390</v>
      </c>
      <c r="C4312" s="1">
        <v>45419</v>
      </c>
      <c r="D4312" s="1">
        <v>45421</v>
      </c>
      <c r="E4312" s="1">
        <v>45461</v>
      </c>
      <c r="F4312" t="s">
        <v>27</v>
      </c>
      <c r="G4312" t="s">
        <v>41</v>
      </c>
      <c r="H4312" t="s">
        <v>87</v>
      </c>
      <c r="I4312">
        <v>63047</v>
      </c>
      <c r="J4312">
        <v>1873.36</v>
      </c>
      <c r="K4312">
        <v>1458.6</v>
      </c>
      <c r="L4312" t="s">
        <v>18</v>
      </c>
      <c r="M4312" t="s">
        <v>19</v>
      </c>
      <c r="N4312" s="2">
        <f t="shared" si="67"/>
        <v>0</v>
      </c>
      <c r="O4312">
        <f>DATEDIF(Table1[[#This Row],[Submission_Date]],Table1[[#This Row],[Decision_Date]],"D")</f>
        <v>40</v>
      </c>
      <c r="P4312">
        <f>Table1[[#This Row],[Claim_Amount]]-Table1[[#This Row],[Paid_Amount]]</f>
        <v>414.76</v>
      </c>
    </row>
    <row r="4313" spans="1:16" x14ac:dyDescent="0.3">
      <c r="A4313" t="s">
        <v>7621</v>
      </c>
      <c r="B4313" t="s">
        <v>7622</v>
      </c>
      <c r="C4313" s="1">
        <v>45349</v>
      </c>
      <c r="D4313" s="1">
        <v>45378</v>
      </c>
      <c r="E4313" s="1">
        <v>45435</v>
      </c>
      <c r="F4313" t="s">
        <v>48</v>
      </c>
      <c r="G4313" t="s">
        <v>79</v>
      </c>
      <c r="H4313" t="s">
        <v>35</v>
      </c>
      <c r="I4313">
        <v>45378</v>
      </c>
      <c r="J4313">
        <v>447.39</v>
      </c>
      <c r="K4313">
        <v>0</v>
      </c>
      <c r="L4313" t="s">
        <v>30</v>
      </c>
      <c r="M4313" t="s">
        <v>19</v>
      </c>
      <c r="N4313" s="2">
        <f t="shared" si="67"/>
        <v>0</v>
      </c>
      <c r="O4313">
        <f>DATEDIF(Table1[[#This Row],[Submission_Date]],Table1[[#This Row],[Decision_Date]],"D")</f>
        <v>57</v>
      </c>
      <c r="P4313">
        <f>Table1[[#This Row],[Claim_Amount]]-Table1[[#This Row],[Paid_Amount]]</f>
        <v>447.39</v>
      </c>
    </row>
    <row r="4314" spans="1:16" x14ac:dyDescent="0.3">
      <c r="A4314" t="s">
        <v>7623</v>
      </c>
      <c r="B4314" t="s">
        <v>1740</v>
      </c>
      <c r="C4314" s="1">
        <v>45288</v>
      </c>
      <c r="D4314" s="1">
        <v>45312</v>
      </c>
      <c r="E4314" s="1">
        <v>45327</v>
      </c>
      <c r="F4314" t="s">
        <v>27</v>
      </c>
      <c r="G4314" t="s">
        <v>23</v>
      </c>
      <c r="H4314" t="s">
        <v>87</v>
      </c>
      <c r="I4314">
        <v>99215</v>
      </c>
      <c r="J4314">
        <v>2685.88</v>
      </c>
      <c r="K4314">
        <v>0</v>
      </c>
      <c r="L4314" t="s">
        <v>60</v>
      </c>
      <c r="M4314" t="s">
        <v>153</v>
      </c>
      <c r="N4314" s="2">
        <f t="shared" si="67"/>
        <v>1</v>
      </c>
      <c r="O4314">
        <f>DATEDIF(Table1[[#This Row],[Submission_Date]],Table1[[#This Row],[Decision_Date]],"D")</f>
        <v>15</v>
      </c>
      <c r="P4314">
        <f>Table1[[#This Row],[Claim_Amount]]-Table1[[#This Row],[Paid_Amount]]</f>
        <v>2685.88</v>
      </c>
    </row>
    <row r="4315" spans="1:16" x14ac:dyDescent="0.3">
      <c r="A4315" t="s">
        <v>7624</v>
      </c>
      <c r="B4315" t="s">
        <v>7625</v>
      </c>
      <c r="C4315" s="1">
        <v>45136</v>
      </c>
      <c r="D4315" s="1">
        <v>45151</v>
      </c>
      <c r="E4315" s="1">
        <v>45165</v>
      </c>
      <c r="F4315" t="s">
        <v>15</v>
      </c>
      <c r="G4315" t="s">
        <v>34</v>
      </c>
      <c r="H4315" t="s">
        <v>87</v>
      </c>
      <c r="I4315">
        <v>27130</v>
      </c>
      <c r="J4315">
        <v>2457.13</v>
      </c>
      <c r="K4315">
        <v>2416.2399999999998</v>
      </c>
      <c r="L4315" t="s">
        <v>18</v>
      </c>
      <c r="M4315" t="s">
        <v>19</v>
      </c>
      <c r="N4315" s="2">
        <f t="shared" si="67"/>
        <v>0</v>
      </c>
      <c r="O4315">
        <f>DATEDIF(Table1[[#This Row],[Submission_Date]],Table1[[#This Row],[Decision_Date]],"D")</f>
        <v>14</v>
      </c>
      <c r="P4315">
        <f>Table1[[#This Row],[Claim_Amount]]-Table1[[#This Row],[Paid_Amount]]</f>
        <v>40.890000000000327</v>
      </c>
    </row>
    <row r="4316" spans="1:16" x14ac:dyDescent="0.3">
      <c r="A4316" t="s">
        <v>7626</v>
      </c>
      <c r="B4316" t="s">
        <v>2068</v>
      </c>
      <c r="C4316" s="1">
        <v>45561</v>
      </c>
      <c r="D4316" s="1">
        <v>45579</v>
      </c>
      <c r="E4316" s="1">
        <v>45588</v>
      </c>
      <c r="F4316" t="s">
        <v>48</v>
      </c>
      <c r="G4316" t="s">
        <v>23</v>
      </c>
      <c r="H4316" t="s">
        <v>55</v>
      </c>
      <c r="I4316">
        <v>66984</v>
      </c>
      <c r="J4316">
        <v>1303.17</v>
      </c>
      <c r="K4316">
        <v>1035.8699999999999</v>
      </c>
      <c r="L4316" t="s">
        <v>18</v>
      </c>
      <c r="M4316" t="s">
        <v>19</v>
      </c>
      <c r="N4316" s="2">
        <f t="shared" si="67"/>
        <v>0</v>
      </c>
      <c r="O4316">
        <f>DATEDIF(Table1[[#This Row],[Submission_Date]],Table1[[#This Row],[Decision_Date]],"D")</f>
        <v>9</v>
      </c>
      <c r="P4316">
        <f>Table1[[#This Row],[Claim_Amount]]-Table1[[#This Row],[Paid_Amount]]</f>
        <v>267.30000000000018</v>
      </c>
    </row>
    <row r="4317" spans="1:16" x14ac:dyDescent="0.3">
      <c r="A4317" t="s">
        <v>7627</v>
      </c>
      <c r="B4317" t="s">
        <v>1731</v>
      </c>
      <c r="C4317" s="1">
        <v>45395</v>
      </c>
      <c r="D4317" s="1">
        <v>45418</v>
      </c>
      <c r="E4317" s="1">
        <v>45471</v>
      </c>
      <c r="F4317" t="s">
        <v>22</v>
      </c>
      <c r="G4317" t="s">
        <v>16</v>
      </c>
      <c r="H4317" t="s">
        <v>55</v>
      </c>
      <c r="I4317">
        <v>70553</v>
      </c>
      <c r="J4317">
        <v>4042.99</v>
      </c>
      <c r="K4317">
        <v>0</v>
      </c>
      <c r="L4317" t="s">
        <v>60</v>
      </c>
      <c r="M4317" t="s">
        <v>153</v>
      </c>
      <c r="N4317" s="2">
        <f t="shared" si="67"/>
        <v>1</v>
      </c>
      <c r="O4317">
        <f>DATEDIF(Table1[[#This Row],[Submission_Date]],Table1[[#This Row],[Decision_Date]],"D")</f>
        <v>53</v>
      </c>
      <c r="P4317">
        <f>Table1[[#This Row],[Claim_Amount]]-Table1[[#This Row],[Paid_Amount]]</f>
        <v>4042.99</v>
      </c>
    </row>
    <row r="4318" spans="1:16" x14ac:dyDescent="0.3">
      <c r="A4318" t="s">
        <v>7628</v>
      </c>
      <c r="B4318" t="s">
        <v>7629</v>
      </c>
      <c r="C4318" s="1">
        <v>45517</v>
      </c>
      <c r="D4318" s="1">
        <v>45542</v>
      </c>
      <c r="E4318" s="1">
        <v>45573</v>
      </c>
      <c r="F4318" t="s">
        <v>22</v>
      </c>
      <c r="G4318" t="s">
        <v>28</v>
      </c>
      <c r="H4318" t="s">
        <v>35</v>
      </c>
      <c r="I4318">
        <v>93000</v>
      </c>
      <c r="J4318">
        <v>733.63</v>
      </c>
      <c r="K4318">
        <v>0</v>
      </c>
      <c r="L4318" t="s">
        <v>60</v>
      </c>
      <c r="M4318" t="s">
        <v>176</v>
      </c>
      <c r="N4318" s="2">
        <f t="shared" si="67"/>
        <v>1</v>
      </c>
      <c r="O4318">
        <f>DATEDIF(Table1[[#This Row],[Submission_Date]],Table1[[#This Row],[Decision_Date]],"D")</f>
        <v>31</v>
      </c>
      <c r="P4318">
        <f>Table1[[#This Row],[Claim_Amount]]-Table1[[#This Row],[Paid_Amount]]</f>
        <v>733.63</v>
      </c>
    </row>
    <row r="4319" spans="1:16" x14ac:dyDescent="0.3">
      <c r="A4319" t="s">
        <v>7630</v>
      </c>
      <c r="B4319" t="s">
        <v>1727</v>
      </c>
      <c r="C4319" s="1">
        <v>44960</v>
      </c>
      <c r="D4319" s="1">
        <v>44964</v>
      </c>
      <c r="E4319" s="1">
        <v>45024</v>
      </c>
      <c r="F4319" t="s">
        <v>22</v>
      </c>
      <c r="G4319" t="s">
        <v>34</v>
      </c>
      <c r="H4319" t="s">
        <v>45</v>
      </c>
      <c r="I4319">
        <v>92928</v>
      </c>
      <c r="J4319">
        <v>4457.43</v>
      </c>
      <c r="K4319">
        <v>3639.16</v>
      </c>
      <c r="L4319" t="s">
        <v>18</v>
      </c>
      <c r="M4319" t="s">
        <v>19</v>
      </c>
      <c r="N4319" s="2">
        <f t="shared" si="67"/>
        <v>0</v>
      </c>
      <c r="O4319">
        <f>DATEDIF(Table1[[#This Row],[Submission_Date]],Table1[[#This Row],[Decision_Date]],"D")</f>
        <v>60</v>
      </c>
      <c r="P4319">
        <f>Table1[[#This Row],[Claim_Amount]]-Table1[[#This Row],[Paid_Amount]]</f>
        <v>818.27000000000044</v>
      </c>
    </row>
    <row r="4320" spans="1:16" x14ac:dyDescent="0.3">
      <c r="A4320" t="s">
        <v>7631</v>
      </c>
      <c r="B4320" t="s">
        <v>7632</v>
      </c>
      <c r="C4320" s="1">
        <v>44964</v>
      </c>
      <c r="D4320" s="1">
        <v>44970</v>
      </c>
      <c r="E4320" s="1">
        <v>44983</v>
      </c>
      <c r="F4320" t="s">
        <v>106</v>
      </c>
      <c r="G4320" t="s">
        <v>41</v>
      </c>
      <c r="H4320" t="s">
        <v>49</v>
      </c>
      <c r="I4320">
        <v>92928</v>
      </c>
      <c r="J4320">
        <v>2045.9</v>
      </c>
      <c r="K4320">
        <v>2024.25</v>
      </c>
      <c r="L4320" t="s">
        <v>18</v>
      </c>
      <c r="M4320" t="s">
        <v>19</v>
      </c>
      <c r="N4320" s="2">
        <f t="shared" si="67"/>
        <v>0</v>
      </c>
      <c r="O4320">
        <f>DATEDIF(Table1[[#This Row],[Submission_Date]],Table1[[#This Row],[Decision_Date]],"D")</f>
        <v>13</v>
      </c>
      <c r="P4320">
        <f>Table1[[#This Row],[Claim_Amount]]-Table1[[#This Row],[Paid_Amount]]</f>
        <v>21.650000000000091</v>
      </c>
    </row>
    <row r="4321" spans="1:16" x14ac:dyDescent="0.3">
      <c r="A4321" t="s">
        <v>7633</v>
      </c>
      <c r="B4321" t="s">
        <v>7634</v>
      </c>
      <c r="C4321" s="1">
        <v>45255</v>
      </c>
      <c r="D4321" s="1">
        <v>45270</v>
      </c>
      <c r="E4321" s="1">
        <v>45321</v>
      </c>
      <c r="F4321" t="s">
        <v>48</v>
      </c>
      <c r="G4321" t="s">
        <v>23</v>
      </c>
      <c r="H4321" t="s">
        <v>55</v>
      </c>
      <c r="I4321">
        <v>93000</v>
      </c>
      <c r="J4321">
        <v>1381.27</v>
      </c>
      <c r="K4321">
        <v>1296.08</v>
      </c>
      <c r="L4321" t="s">
        <v>18</v>
      </c>
      <c r="M4321" t="s">
        <v>19</v>
      </c>
      <c r="N4321" s="2">
        <f t="shared" si="67"/>
        <v>0</v>
      </c>
      <c r="O4321">
        <f>DATEDIF(Table1[[#This Row],[Submission_Date]],Table1[[#This Row],[Decision_Date]],"D")</f>
        <v>51</v>
      </c>
      <c r="P4321">
        <f>Table1[[#This Row],[Claim_Amount]]-Table1[[#This Row],[Paid_Amount]]</f>
        <v>85.190000000000055</v>
      </c>
    </row>
    <row r="4322" spans="1:16" x14ac:dyDescent="0.3">
      <c r="A4322" t="s">
        <v>7635</v>
      </c>
      <c r="B4322" t="s">
        <v>7636</v>
      </c>
      <c r="C4322" s="1">
        <v>45396</v>
      </c>
      <c r="D4322" s="1">
        <v>45411</v>
      </c>
      <c r="E4322" s="1">
        <v>45439</v>
      </c>
      <c r="F4322" t="s">
        <v>106</v>
      </c>
      <c r="G4322" t="s">
        <v>79</v>
      </c>
      <c r="H4322" t="s">
        <v>29</v>
      </c>
      <c r="I4322">
        <v>27447</v>
      </c>
      <c r="J4322">
        <v>1779.52</v>
      </c>
      <c r="K4322">
        <v>1373.19</v>
      </c>
      <c r="L4322" t="s">
        <v>18</v>
      </c>
      <c r="M4322" t="s">
        <v>19</v>
      </c>
      <c r="N4322" s="2">
        <f t="shared" si="67"/>
        <v>0</v>
      </c>
      <c r="O4322">
        <f>DATEDIF(Table1[[#This Row],[Submission_Date]],Table1[[#This Row],[Decision_Date]],"D")</f>
        <v>28</v>
      </c>
      <c r="P4322">
        <f>Table1[[#This Row],[Claim_Amount]]-Table1[[#This Row],[Paid_Amount]]</f>
        <v>406.32999999999993</v>
      </c>
    </row>
    <row r="4323" spans="1:16" x14ac:dyDescent="0.3">
      <c r="A4323" t="s">
        <v>7637</v>
      </c>
      <c r="B4323" t="s">
        <v>6305</v>
      </c>
      <c r="C4323" s="1">
        <v>45478</v>
      </c>
      <c r="D4323" s="1">
        <v>45506</v>
      </c>
      <c r="E4323" s="1">
        <v>45550</v>
      </c>
      <c r="F4323" t="s">
        <v>27</v>
      </c>
      <c r="G4323" t="s">
        <v>79</v>
      </c>
      <c r="H4323" t="s">
        <v>49</v>
      </c>
      <c r="I4323">
        <v>27130</v>
      </c>
      <c r="J4323">
        <v>1659.36</v>
      </c>
      <c r="K4323">
        <v>1377.49</v>
      </c>
      <c r="L4323" t="s">
        <v>18</v>
      </c>
      <c r="M4323" t="s">
        <v>19</v>
      </c>
      <c r="N4323" s="2">
        <f t="shared" si="67"/>
        <v>0</v>
      </c>
      <c r="O4323">
        <f>DATEDIF(Table1[[#This Row],[Submission_Date]],Table1[[#This Row],[Decision_Date]],"D")</f>
        <v>44</v>
      </c>
      <c r="P4323">
        <f>Table1[[#This Row],[Claim_Amount]]-Table1[[#This Row],[Paid_Amount]]</f>
        <v>281.86999999999989</v>
      </c>
    </row>
    <row r="4324" spans="1:16" x14ac:dyDescent="0.3">
      <c r="A4324" t="s">
        <v>7638</v>
      </c>
      <c r="B4324" t="s">
        <v>6475</v>
      </c>
      <c r="C4324" s="1">
        <v>45148</v>
      </c>
      <c r="D4324" s="1">
        <v>45168</v>
      </c>
      <c r="E4324" s="1">
        <v>45228</v>
      </c>
      <c r="F4324" t="s">
        <v>106</v>
      </c>
      <c r="G4324" t="s">
        <v>16</v>
      </c>
      <c r="H4324" t="s">
        <v>38</v>
      </c>
      <c r="I4324">
        <v>90837</v>
      </c>
      <c r="J4324">
        <v>4799.3</v>
      </c>
      <c r="K4324">
        <v>4754.0600000000004</v>
      </c>
      <c r="L4324" t="s">
        <v>18</v>
      </c>
      <c r="M4324" t="s">
        <v>19</v>
      </c>
      <c r="N4324" s="2">
        <f t="shared" si="67"/>
        <v>0</v>
      </c>
      <c r="O4324">
        <f>DATEDIF(Table1[[#This Row],[Submission_Date]],Table1[[#This Row],[Decision_Date]],"D")</f>
        <v>60</v>
      </c>
      <c r="P4324">
        <f>Table1[[#This Row],[Claim_Amount]]-Table1[[#This Row],[Paid_Amount]]</f>
        <v>45.239999999999782</v>
      </c>
    </row>
    <row r="4325" spans="1:16" x14ac:dyDescent="0.3">
      <c r="A4325" t="s">
        <v>7639</v>
      </c>
      <c r="B4325" t="s">
        <v>2595</v>
      </c>
      <c r="C4325" s="1">
        <v>45188</v>
      </c>
      <c r="D4325" s="1">
        <v>45197</v>
      </c>
      <c r="E4325" s="1">
        <v>45216</v>
      </c>
      <c r="F4325" t="s">
        <v>72</v>
      </c>
      <c r="G4325" t="s">
        <v>16</v>
      </c>
      <c r="H4325" t="s">
        <v>52</v>
      </c>
      <c r="I4325">
        <v>93000</v>
      </c>
      <c r="J4325">
        <v>764.07</v>
      </c>
      <c r="K4325">
        <v>750.88</v>
      </c>
      <c r="L4325" t="s">
        <v>18</v>
      </c>
      <c r="M4325" t="s">
        <v>19</v>
      </c>
      <c r="N4325" s="2">
        <f t="shared" si="67"/>
        <v>0</v>
      </c>
      <c r="O4325">
        <f>DATEDIF(Table1[[#This Row],[Submission_Date]],Table1[[#This Row],[Decision_Date]],"D")</f>
        <v>19</v>
      </c>
      <c r="P4325">
        <f>Table1[[#This Row],[Claim_Amount]]-Table1[[#This Row],[Paid_Amount]]</f>
        <v>13.190000000000055</v>
      </c>
    </row>
    <row r="4326" spans="1:16" x14ac:dyDescent="0.3">
      <c r="A4326" t="s">
        <v>7640</v>
      </c>
      <c r="B4326" t="s">
        <v>7641</v>
      </c>
      <c r="C4326" s="1">
        <v>45020</v>
      </c>
      <c r="D4326" s="1">
        <v>45040</v>
      </c>
      <c r="E4326" s="1">
        <v>45056</v>
      </c>
      <c r="F4326" t="s">
        <v>72</v>
      </c>
      <c r="G4326" t="s">
        <v>79</v>
      </c>
      <c r="H4326" t="s">
        <v>49</v>
      </c>
      <c r="I4326">
        <v>27130</v>
      </c>
      <c r="J4326">
        <v>982.39</v>
      </c>
      <c r="K4326">
        <v>895.38</v>
      </c>
      <c r="L4326" t="s">
        <v>18</v>
      </c>
      <c r="M4326" t="s">
        <v>19</v>
      </c>
      <c r="N4326" s="2">
        <f t="shared" si="67"/>
        <v>0</v>
      </c>
      <c r="O4326">
        <f>DATEDIF(Table1[[#This Row],[Submission_Date]],Table1[[#This Row],[Decision_Date]],"D")</f>
        <v>16</v>
      </c>
      <c r="P4326">
        <f>Table1[[#This Row],[Claim_Amount]]-Table1[[#This Row],[Paid_Amount]]</f>
        <v>87.009999999999991</v>
      </c>
    </row>
    <row r="4327" spans="1:16" x14ac:dyDescent="0.3">
      <c r="A4327" t="s">
        <v>7642</v>
      </c>
      <c r="B4327" t="s">
        <v>7643</v>
      </c>
      <c r="C4327" s="1">
        <v>44944</v>
      </c>
      <c r="D4327" s="1">
        <v>44948</v>
      </c>
      <c r="E4327" s="1">
        <v>45008</v>
      </c>
      <c r="F4327" t="s">
        <v>44</v>
      </c>
      <c r="G4327" t="s">
        <v>16</v>
      </c>
      <c r="H4327" t="s">
        <v>17</v>
      </c>
      <c r="I4327">
        <v>66984</v>
      </c>
      <c r="J4327">
        <v>4142.45</v>
      </c>
      <c r="K4327">
        <v>3556.18</v>
      </c>
      <c r="L4327" t="s">
        <v>18</v>
      </c>
      <c r="M4327" t="s">
        <v>19</v>
      </c>
      <c r="N4327" s="2">
        <f t="shared" si="67"/>
        <v>0</v>
      </c>
      <c r="O4327">
        <f>DATEDIF(Table1[[#This Row],[Submission_Date]],Table1[[#This Row],[Decision_Date]],"D")</f>
        <v>60</v>
      </c>
      <c r="P4327">
        <f>Table1[[#This Row],[Claim_Amount]]-Table1[[#This Row],[Paid_Amount]]</f>
        <v>586.27</v>
      </c>
    </row>
    <row r="4328" spans="1:16" x14ac:dyDescent="0.3">
      <c r="A4328" t="s">
        <v>7644</v>
      </c>
      <c r="B4328" t="s">
        <v>2464</v>
      </c>
      <c r="C4328" s="1">
        <v>45482</v>
      </c>
      <c r="D4328" s="1">
        <v>45498</v>
      </c>
      <c r="E4328" s="1">
        <v>45514</v>
      </c>
      <c r="F4328" t="s">
        <v>44</v>
      </c>
      <c r="G4328" t="s">
        <v>23</v>
      </c>
      <c r="H4328" t="s">
        <v>52</v>
      </c>
      <c r="I4328">
        <v>70553</v>
      </c>
      <c r="J4328">
        <v>1122.79</v>
      </c>
      <c r="K4328">
        <v>911.59</v>
      </c>
      <c r="L4328" t="s">
        <v>18</v>
      </c>
      <c r="M4328" t="s">
        <v>19</v>
      </c>
      <c r="N4328" s="2">
        <f t="shared" si="67"/>
        <v>0</v>
      </c>
      <c r="O4328">
        <f>DATEDIF(Table1[[#This Row],[Submission_Date]],Table1[[#This Row],[Decision_Date]],"D")</f>
        <v>16</v>
      </c>
      <c r="P4328">
        <f>Table1[[#This Row],[Claim_Amount]]-Table1[[#This Row],[Paid_Amount]]</f>
        <v>211.19999999999993</v>
      </c>
    </row>
    <row r="4329" spans="1:16" x14ac:dyDescent="0.3">
      <c r="A4329" t="s">
        <v>7645</v>
      </c>
      <c r="B4329" t="s">
        <v>5924</v>
      </c>
      <c r="C4329" s="1">
        <v>44977</v>
      </c>
      <c r="D4329" s="1">
        <v>44991</v>
      </c>
      <c r="E4329" s="1">
        <v>45013</v>
      </c>
      <c r="F4329" t="s">
        <v>15</v>
      </c>
      <c r="G4329" t="s">
        <v>41</v>
      </c>
      <c r="H4329" t="s">
        <v>49</v>
      </c>
      <c r="I4329">
        <v>99214</v>
      </c>
      <c r="J4329">
        <v>3716.09</v>
      </c>
      <c r="K4329">
        <v>3650.42</v>
      </c>
      <c r="L4329" t="s">
        <v>18</v>
      </c>
      <c r="M4329" t="s">
        <v>19</v>
      </c>
      <c r="N4329" s="2">
        <f t="shared" si="67"/>
        <v>0</v>
      </c>
      <c r="O4329">
        <f>DATEDIF(Table1[[#This Row],[Submission_Date]],Table1[[#This Row],[Decision_Date]],"D")</f>
        <v>22</v>
      </c>
      <c r="P4329">
        <f>Table1[[#This Row],[Claim_Amount]]-Table1[[#This Row],[Paid_Amount]]</f>
        <v>65.670000000000073</v>
      </c>
    </row>
    <row r="4330" spans="1:16" x14ac:dyDescent="0.3">
      <c r="A4330" t="s">
        <v>7646</v>
      </c>
      <c r="B4330" t="s">
        <v>7647</v>
      </c>
      <c r="C4330" s="1">
        <v>45436</v>
      </c>
      <c r="D4330" s="1">
        <v>45447</v>
      </c>
      <c r="E4330" s="1">
        <v>45452</v>
      </c>
      <c r="F4330" t="s">
        <v>15</v>
      </c>
      <c r="G4330" t="s">
        <v>16</v>
      </c>
      <c r="H4330" t="s">
        <v>49</v>
      </c>
      <c r="I4330">
        <v>27447</v>
      </c>
      <c r="J4330">
        <v>7041.3</v>
      </c>
      <c r="K4330">
        <v>7012.12</v>
      </c>
      <c r="L4330" t="s">
        <v>18</v>
      </c>
      <c r="M4330" t="s">
        <v>19</v>
      </c>
      <c r="N4330" s="2">
        <f t="shared" si="67"/>
        <v>0</v>
      </c>
      <c r="O4330">
        <f>DATEDIF(Table1[[#This Row],[Submission_Date]],Table1[[#This Row],[Decision_Date]],"D")</f>
        <v>5</v>
      </c>
      <c r="P4330">
        <f>Table1[[#This Row],[Claim_Amount]]-Table1[[#This Row],[Paid_Amount]]</f>
        <v>29.180000000000291</v>
      </c>
    </row>
    <row r="4331" spans="1:16" x14ac:dyDescent="0.3">
      <c r="A4331" t="s">
        <v>7648</v>
      </c>
      <c r="B4331" t="s">
        <v>3370</v>
      </c>
      <c r="C4331" s="1">
        <v>45293</v>
      </c>
      <c r="D4331" s="1">
        <v>45321</v>
      </c>
      <c r="E4331" s="1">
        <v>45371</v>
      </c>
      <c r="F4331" t="s">
        <v>72</v>
      </c>
      <c r="G4331" t="s">
        <v>79</v>
      </c>
      <c r="H4331" t="s">
        <v>55</v>
      </c>
      <c r="I4331">
        <v>71046</v>
      </c>
      <c r="J4331">
        <v>1311.02</v>
      </c>
      <c r="K4331">
        <v>0</v>
      </c>
      <c r="L4331" t="s">
        <v>60</v>
      </c>
      <c r="M4331" t="s">
        <v>252</v>
      </c>
      <c r="N4331" s="2">
        <f t="shared" si="67"/>
        <v>1</v>
      </c>
      <c r="O4331">
        <f>DATEDIF(Table1[[#This Row],[Submission_Date]],Table1[[#This Row],[Decision_Date]],"D")</f>
        <v>50</v>
      </c>
      <c r="P4331">
        <f>Table1[[#This Row],[Claim_Amount]]-Table1[[#This Row],[Paid_Amount]]</f>
        <v>1311.02</v>
      </c>
    </row>
    <row r="4332" spans="1:16" x14ac:dyDescent="0.3">
      <c r="A4332" t="s">
        <v>7649</v>
      </c>
      <c r="B4332" t="s">
        <v>7650</v>
      </c>
      <c r="C4332" s="1">
        <v>44963</v>
      </c>
      <c r="D4332" s="1">
        <v>44991</v>
      </c>
      <c r="E4332" s="1">
        <v>45045</v>
      </c>
      <c r="F4332" t="s">
        <v>44</v>
      </c>
      <c r="G4332" t="s">
        <v>23</v>
      </c>
      <c r="H4332" t="s">
        <v>17</v>
      </c>
      <c r="I4332">
        <v>90837</v>
      </c>
      <c r="J4332">
        <v>3118.45</v>
      </c>
      <c r="K4332">
        <v>2844.85</v>
      </c>
      <c r="L4332" t="s">
        <v>18</v>
      </c>
      <c r="M4332" t="s">
        <v>19</v>
      </c>
      <c r="N4332" s="2">
        <f t="shared" si="67"/>
        <v>0</v>
      </c>
      <c r="O4332">
        <f>DATEDIF(Table1[[#This Row],[Submission_Date]],Table1[[#This Row],[Decision_Date]],"D")</f>
        <v>54</v>
      </c>
      <c r="P4332">
        <f>Table1[[#This Row],[Claim_Amount]]-Table1[[#This Row],[Paid_Amount]]</f>
        <v>273.59999999999991</v>
      </c>
    </row>
    <row r="4333" spans="1:16" x14ac:dyDescent="0.3">
      <c r="A4333" t="s">
        <v>7651</v>
      </c>
      <c r="B4333" t="s">
        <v>6901</v>
      </c>
      <c r="C4333" s="1">
        <v>45531</v>
      </c>
      <c r="D4333" s="1">
        <v>45542</v>
      </c>
      <c r="E4333" s="1">
        <v>45599</v>
      </c>
      <c r="F4333" t="s">
        <v>44</v>
      </c>
      <c r="G4333" t="s">
        <v>41</v>
      </c>
      <c r="H4333" t="s">
        <v>52</v>
      </c>
      <c r="I4333">
        <v>66984</v>
      </c>
      <c r="J4333">
        <v>718.41</v>
      </c>
      <c r="K4333">
        <v>0</v>
      </c>
      <c r="L4333" t="s">
        <v>60</v>
      </c>
      <c r="M4333" t="s">
        <v>153</v>
      </c>
      <c r="N4333" s="2">
        <f t="shared" si="67"/>
        <v>1</v>
      </c>
      <c r="O4333">
        <f>DATEDIF(Table1[[#This Row],[Submission_Date]],Table1[[#This Row],[Decision_Date]],"D")</f>
        <v>57</v>
      </c>
      <c r="P4333">
        <f>Table1[[#This Row],[Claim_Amount]]-Table1[[#This Row],[Paid_Amount]]</f>
        <v>718.41</v>
      </c>
    </row>
    <row r="4334" spans="1:16" x14ac:dyDescent="0.3">
      <c r="A4334" t="s">
        <v>7652</v>
      </c>
      <c r="B4334" t="s">
        <v>7030</v>
      </c>
      <c r="C4334" s="1">
        <v>45266</v>
      </c>
      <c r="D4334" s="1">
        <v>45283</v>
      </c>
      <c r="E4334" s="1">
        <v>45321</v>
      </c>
      <c r="F4334" t="s">
        <v>22</v>
      </c>
      <c r="G4334" t="s">
        <v>79</v>
      </c>
      <c r="H4334" t="s">
        <v>29</v>
      </c>
      <c r="I4334">
        <v>99215</v>
      </c>
      <c r="J4334">
        <v>3306.97</v>
      </c>
      <c r="K4334">
        <v>0</v>
      </c>
      <c r="L4334" t="s">
        <v>60</v>
      </c>
      <c r="M4334" t="s">
        <v>80</v>
      </c>
      <c r="N4334" s="2">
        <f t="shared" si="67"/>
        <v>1</v>
      </c>
      <c r="O4334">
        <f>DATEDIF(Table1[[#This Row],[Submission_Date]],Table1[[#This Row],[Decision_Date]],"D")</f>
        <v>38</v>
      </c>
      <c r="P4334">
        <f>Table1[[#This Row],[Claim_Amount]]-Table1[[#This Row],[Paid_Amount]]</f>
        <v>3306.97</v>
      </c>
    </row>
    <row r="4335" spans="1:16" x14ac:dyDescent="0.3">
      <c r="A4335" t="s">
        <v>7653</v>
      </c>
      <c r="B4335" t="s">
        <v>7654</v>
      </c>
      <c r="C4335" s="1">
        <v>44987</v>
      </c>
      <c r="D4335" s="1">
        <v>45016</v>
      </c>
      <c r="E4335" s="1">
        <v>45074</v>
      </c>
      <c r="F4335" t="s">
        <v>22</v>
      </c>
      <c r="G4335" t="s">
        <v>34</v>
      </c>
      <c r="H4335" t="s">
        <v>52</v>
      </c>
      <c r="I4335">
        <v>92928</v>
      </c>
      <c r="J4335">
        <v>2120.7800000000002</v>
      </c>
      <c r="K4335">
        <v>1944.07</v>
      </c>
      <c r="L4335" t="s">
        <v>18</v>
      </c>
      <c r="M4335" t="s">
        <v>19</v>
      </c>
      <c r="N4335" s="2">
        <f t="shared" si="67"/>
        <v>0</v>
      </c>
      <c r="O4335">
        <f>DATEDIF(Table1[[#This Row],[Submission_Date]],Table1[[#This Row],[Decision_Date]],"D")</f>
        <v>58</v>
      </c>
      <c r="P4335">
        <f>Table1[[#This Row],[Claim_Amount]]-Table1[[#This Row],[Paid_Amount]]</f>
        <v>176.71000000000026</v>
      </c>
    </row>
    <row r="4336" spans="1:16" x14ac:dyDescent="0.3">
      <c r="A4336" t="s">
        <v>7655</v>
      </c>
      <c r="B4336" t="s">
        <v>7656</v>
      </c>
      <c r="C4336" s="1">
        <v>45600</v>
      </c>
      <c r="D4336" s="1">
        <v>45620</v>
      </c>
      <c r="E4336" s="1">
        <v>45643</v>
      </c>
      <c r="F4336" t="s">
        <v>72</v>
      </c>
      <c r="G4336" t="s">
        <v>79</v>
      </c>
      <c r="H4336" t="s">
        <v>45</v>
      </c>
      <c r="I4336">
        <v>66984</v>
      </c>
      <c r="J4336">
        <v>2639.73</v>
      </c>
      <c r="K4336">
        <v>2337.46</v>
      </c>
      <c r="L4336" t="s">
        <v>18</v>
      </c>
      <c r="M4336" t="s">
        <v>19</v>
      </c>
      <c r="N4336" s="2">
        <f t="shared" si="67"/>
        <v>0</v>
      </c>
      <c r="O4336">
        <f>DATEDIF(Table1[[#This Row],[Submission_Date]],Table1[[#This Row],[Decision_Date]],"D")</f>
        <v>23</v>
      </c>
      <c r="P4336">
        <f>Table1[[#This Row],[Claim_Amount]]-Table1[[#This Row],[Paid_Amount]]</f>
        <v>302.27</v>
      </c>
    </row>
    <row r="4337" spans="1:16" x14ac:dyDescent="0.3">
      <c r="A4337" t="s">
        <v>7657</v>
      </c>
      <c r="B4337" t="s">
        <v>7658</v>
      </c>
      <c r="C4337" s="1">
        <v>45143</v>
      </c>
      <c r="D4337" s="1">
        <v>45161</v>
      </c>
      <c r="E4337" s="1">
        <v>45206</v>
      </c>
      <c r="F4337" t="s">
        <v>48</v>
      </c>
      <c r="G4337" t="s">
        <v>23</v>
      </c>
      <c r="H4337" t="s">
        <v>17</v>
      </c>
      <c r="I4337">
        <v>63047</v>
      </c>
      <c r="J4337">
        <v>1078.73</v>
      </c>
      <c r="K4337">
        <v>0</v>
      </c>
      <c r="L4337" t="s">
        <v>60</v>
      </c>
      <c r="M4337" t="s">
        <v>61</v>
      </c>
      <c r="N4337" s="2">
        <f t="shared" si="67"/>
        <v>1</v>
      </c>
      <c r="O4337">
        <f>DATEDIF(Table1[[#This Row],[Submission_Date]],Table1[[#This Row],[Decision_Date]],"D")</f>
        <v>45</v>
      </c>
      <c r="P4337">
        <f>Table1[[#This Row],[Claim_Amount]]-Table1[[#This Row],[Paid_Amount]]</f>
        <v>1078.73</v>
      </c>
    </row>
    <row r="4338" spans="1:16" x14ac:dyDescent="0.3">
      <c r="A4338" t="s">
        <v>7659</v>
      </c>
      <c r="B4338" t="s">
        <v>7660</v>
      </c>
      <c r="C4338" s="1">
        <v>45258</v>
      </c>
      <c r="D4338" s="1">
        <v>45275</v>
      </c>
      <c r="E4338" s="1">
        <v>45281</v>
      </c>
      <c r="F4338" t="s">
        <v>48</v>
      </c>
      <c r="G4338" t="s">
        <v>23</v>
      </c>
      <c r="H4338" t="s">
        <v>17</v>
      </c>
      <c r="I4338">
        <v>99215</v>
      </c>
      <c r="J4338">
        <v>478.73</v>
      </c>
      <c r="K4338">
        <v>0</v>
      </c>
      <c r="L4338" t="s">
        <v>30</v>
      </c>
      <c r="M4338" t="s">
        <v>19</v>
      </c>
      <c r="N4338" s="2">
        <f t="shared" si="67"/>
        <v>0</v>
      </c>
      <c r="O4338">
        <f>DATEDIF(Table1[[#This Row],[Submission_Date]],Table1[[#This Row],[Decision_Date]],"D")</f>
        <v>6</v>
      </c>
      <c r="P4338">
        <f>Table1[[#This Row],[Claim_Amount]]-Table1[[#This Row],[Paid_Amount]]</f>
        <v>478.73</v>
      </c>
    </row>
    <row r="4339" spans="1:16" x14ac:dyDescent="0.3">
      <c r="A4339" t="s">
        <v>7661</v>
      </c>
      <c r="B4339" t="s">
        <v>2523</v>
      </c>
      <c r="C4339" s="1">
        <v>45205</v>
      </c>
      <c r="D4339" s="1">
        <v>45210</v>
      </c>
      <c r="E4339" s="1">
        <v>45256</v>
      </c>
      <c r="F4339" t="s">
        <v>48</v>
      </c>
      <c r="G4339" t="s">
        <v>41</v>
      </c>
      <c r="H4339" t="s">
        <v>17</v>
      </c>
      <c r="I4339">
        <v>27130</v>
      </c>
      <c r="J4339">
        <v>2704.31</v>
      </c>
      <c r="K4339">
        <v>0</v>
      </c>
      <c r="L4339" t="s">
        <v>60</v>
      </c>
      <c r="M4339" t="s">
        <v>94</v>
      </c>
      <c r="N4339" s="2">
        <f t="shared" si="67"/>
        <v>1</v>
      </c>
      <c r="O4339">
        <f>DATEDIF(Table1[[#This Row],[Submission_Date]],Table1[[#This Row],[Decision_Date]],"D")</f>
        <v>46</v>
      </c>
      <c r="P4339">
        <f>Table1[[#This Row],[Claim_Amount]]-Table1[[#This Row],[Paid_Amount]]</f>
        <v>2704.31</v>
      </c>
    </row>
    <row r="4340" spans="1:16" x14ac:dyDescent="0.3">
      <c r="A4340" t="s">
        <v>7662</v>
      </c>
      <c r="B4340" t="s">
        <v>540</v>
      </c>
      <c r="C4340" s="1">
        <v>45308</v>
      </c>
      <c r="D4340" s="1">
        <v>45316</v>
      </c>
      <c r="E4340" s="1">
        <v>45352</v>
      </c>
      <c r="F4340" t="s">
        <v>27</v>
      </c>
      <c r="G4340" t="s">
        <v>41</v>
      </c>
      <c r="H4340" t="s">
        <v>52</v>
      </c>
      <c r="I4340">
        <v>92928</v>
      </c>
      <c r="J4340">
        <v>346.98</v>
      </c>
      <c r="K4340">
        <v>0</v>
      </c>
      <c r="L4340" t="s">
        <v>60</v>
      </c>
      <c r="M4340" t="s">
        <v>61</v>
      </c>
      <c r="N4340" s="2">
        <f t="shared" si="67"/>
        <v>1</v>
      </c>
      <c r="O4340">
        <f>DATEDIF(Table1[[#This Row],[Submission_Date]],Table1[[#This Row],[Decision_Date]],"D")</f>
        <v>36</v>
      </c>
      <c r="P4340">
        <f>Table1[[#This Row],[Claim_Amount]]-Table1[[#This Row],[Paid_Amount]]</f>
        <v>346.98</v>
      </c>
    </row>
    <row r="4341" spans="1:16" x14ac:dyDescent="0.3">
      <c r="A4341" t="s">
        <v>7663</v>
      </c>
      <c r="B4341" t="s">
        <v>7664</v>
      </c>
      <c r="C4341" s="1">
        <v>45041</v>
      </c>
      <c r="D4341" s="1">
        <v>45070</v>
      </c>
      <c r="E4341" s="1">
        <v>45093</v>
      </c>
      <c r="F4341" t="s">
        <v>72</v>
      </c>
      <c r="G4341" t="s">
        <v>16</v>
      </c>
      <c r="H4341" t="s">
        <v>35</v>
      </c>
      <c r="I4341">
        <v>99214</v>
      </c>
      <c r="J4341">
        <v>1402.65</v>
      </c>
      <c r="K4341">
        <v>1071.79</v>
      </c>
      <c r="L4341" t="s">
        <v>18</v>
      </c>
      <c r="M4341" t="s">
        <v>19</v>
      </c>
      <c r="N4341" s="2">
        <f t="shared" si="67"/>
        <v>0</v>
      </c>
      <c r="O4341">
        <f>DATEDIF(Table1[[#This Row],[Submission_Date]],Table1[[#This Row],[Decision_Date]],"D")</f>
        <v>23</v>
      </c>
      <c r="P4341">
        <f>Table1[[#This Row],[Claim_Amount]]-Table1[[#This Row],[Paid_Amount]]</f>
        <v>330.86000000000013</v>
      </c>
    </row>
    <row r="4342" spans="1:16" x14ac:dyDescent="0.3">
      <c r="A4342" t="s">
        <v>7665</v>
      </c>
      <c r="B4342" t="s">
        <v>6317</v>
      </c>
      <c r="C4342" s="1">
        <v>45141</v>
      </c>
      <c r="D4342" s="1">
        <v>45161</v>
      </c>
      <c r="E4342" s="1">
        <v>45202</v>
      </c>
      <c r="F4342" t="s">
        <v>44</v>
      </c>
      <c r="G4342" t="s">
        <v>34</v>
      </c>
      <c r="H4342" t="s">
        <v>29</v>
      </c>
      <c r="I4342">
        <v>27130</v>
      </c>
      <c r="J4342">
        <v>3838.92</v>
      </c>
      <c r="K4342">
        <v>2984.68</v>
      </c>
      <c r="L4342" t="s">
        <v>18</v>
      </c>
      <c r="M4342" t="s">
        <v>19</v>
      </c>
      <c r="N4342" s="2">
        <f t="shared" si="67"/>
        <v>0</v>
      </c>
      <c r="O4342">
        <f>DATEDIF(Table1[[#This Row],[Submission_Date]],Table1[[#This Row],[Decision_Date]],"D")</f>
        <v>41</v>
      </c>
      <c r="P4342">
        <f>Table1[[#This Row],[Claim_Amount]]-Table1[[#This Row],[Paid_Amount]]</f>
        <v>854.24000000000024</v>
      </c>
    </row>
    <row r="4343" spans="1:16" x14ac:dyDescent="0.3">
      <c r="A4343" t="s">
        <v>7666</v>
      </c>
      <c r="B4343" t="s">
        <v>7667</v>
      </c>
      <c r="C4343" s="1">
        <v>45367</v>
      </c>
      <c r="D4343" s="1">
        <v>45370</v>
      </c>
      <c r="E4343" s="1">
        <v>45387</v>
      </c>
      <c r="F4343" t="s">
        <v>22</v>
      </c>
      <c r="G4343" t="s">
        <v>34</v>
      </c>
      <c r="H4343" t="s">
        <v>45</v>
      </c>
      <c r="I4343">
        <v>27130</v>
      </c>
      <c r="J4343">
        <v>2108.0500000000002</v>
      </c>
      <c r="K4343">
        <v>0</v>
      </c>
      <c r="L4343" t="s">
        <v>60</v>
      </c>
      <c r="M4343" t="s">
        <v>252</v>
      </c>
      <c r="N4343" s="2">
        <f t="shared" si="67"/>
        <v>1</v>
      </c>
      <c r="O4343">
        <f>DATEDIF(Table1[[#This Row],[Submission_Date]],Table1[[#This Row],[Decision_Date]],"D")</f>
        <v>17</v>
      </c>
      <c r="P4343">
        <f>Table1[[#This Row],[Claim_Amount]]-Table1[[#This Row],[Paid_Amount]]</f>
        <v>2108.0500000000002</v>
      </c>
    </row>
    <row r="4344" spans="1:16" x14ac:dyDescent="0.3">
      <c r="A4344" t="s">
        <v>7668</v>
      </c>
      <c r="B4344" t="s">
        <v>5412</v>
      </c>
      <c r="C4344" s="1">
        <v>45208</v>
      </c>
      <c r="D4344" s="1">
        <v>45222</v>
      </c>
      <c r="E4344" s="1">
        <v>45260</v>
      </c>
      <c r="F4344" t="s">
        <v>15</v>
      </c>
      <c r="G4344" t="s">
        <v>16</v>
      </c>
      <c r="H4344" t="s">
        <v>49</v>
      </c>
      <c r="I4344">
        <v>99214</v>
      </c>
      <c r="J4344">
        <v>8592.75</v>
      </c>
      <c r="K4344">
        <v>0</v>
      </c>
      <c r="L4344" t="s">
        <v>60</v>
      </c>
      <c r="M4344" t="s">
        <v>61</v>
      </c>
      <c r="N4344" s="2">
        <f t="shared" si="67"/>
        <v>1</v>
      </c>
      <c r="O4344">
        <f>DATEDIF(Table1[[#This Row],[Submission_Date]],Table1[[#This Row],[Decision_Date]],"D")</f>
        <v>38</v>
      </c>
      <c r="P4344">
        <f>Table1[[#This Row],[Claim_Amount]]-Table1[[#This Row],[Paid_Amount]]</f>
        <v>8592.75</v>
      </c>
    </row>
    <row r="4345" spans="1:16" x14ac:dyDescent="0.3">
      <c r="A4345" t="s">
        <v>7669</v>
      </c>
      <c r="B4345" t="s">
        <v>7670</v>
      </c>
      <c r="C4345" s="1">
        <v>44965</v>
      </c>
      <c r="D4345" s="1">
        <v>44988</v>
      </c>
      <c r="E4345" s="1">
        <v>45008</v>
      </c>
      <c r="F4345" t="s">
        <v>15</v>
      </c>
      <c r="G4345" t="s">
        <v>16</v>
      </c>
      <c r="H4345" t="s">
        <v>35</v>
      </c>
      <c r="I4345">
        <v>93000</v>
      </c>
      <c r="J4345">
        <v>4105.5200000000004</v>
      </c>
      <c r="K4345">
        <v>3431.03</v>
      </c>
      <c r="L4345" t="s">
        <v>18</v>
      </c>
      <c r="M4345" t="s">
        <v>19</v>
      </c>
      <c r="N4345" s="2">
        <f t="shared" si="67"/>
        <v>0</v>
      </c>
      <c r="O4345">
        <f>DATEDIF(Table1[[#This Row],[Submission_Date]],Table1[[#This Row],[Decision_Date]],"D")</f>
        <v>20</v>
      </c>
      <c r="P4345">
        <f>Table1[[#This Row],[Claim_Amount]]-Table1[[#This Row],[Paid_Amount]]</f>
        <v>674.49000000000024</v>
      </c>
    </row>
    <row r="4346" spans="1:16" x14ac:dyDescent="0.3">
      <c r="A4346" t="s">
        <v>7671</v>
      </c>
      <c r="B4346" t="s">
        <v>7672</v>
      </c>
      <c r="C4346" s="1">
        <v>45055</v>
      </c>
      <c r="D4346" s="1">
        <v>45060</v>
      </c>
      <c r="E4346" s="1">
        <v>45081</v>
      </c>
      <c r="F4346" t="s">
        <v>106</v>
      </c>
      <c r="G4346" t="s">
        <v>28</v>
      </c>
      <c r="H4346" t="s">
        <v>52</v>
      </c>
      <c r="I4346">
        <v>90837</v>
      </c>
      <c r="J4346">
        <v>1071.57</v>
      </c>
      <c r="K4346">
        <v>842.73</v>
      </c>
      <c r="L4346" t="s">
        <v>18</v>
      </c>
      <c r="M4346" t="s">
        <v>19</v>
      </c>
      <c r="N4346" s="2">
        <f t="shared" si="67"/>
        <v>0</v>
      </c>
      <c r="O4346">
        <f>DATEDIF(Table1[[#This Row],[Submission_Date]],Table1[[#This Row],[Decision_Date]],"D")</f>
        <v>21</v>
      </c>
      <c r="P4346">
        <f>Table1[[#This Row],[Claim_Amount]]-Table1[[#This Row],[Paid_Amount]]</f>
        <v>228.83999999999992</v>
      </c>
    </row>
    <row r="4347" spans="1:16" x14ac:dyDescent="0.3">
      <c r="A4347" t="s">
        <v>7673</v>
      </c>
      <c r="B4347" t="s">
        <v>7674</v>
      </c>
      <c r="C4347" s="1">
        <v>45642</v>
      </c>
      <c r="D4347" s="1">
        <v>45658</v>
      </c>
      <c r="E4347" s="1">
        <v>45668</v>
      </c>
      <c r="F4347" t="s">
        <v>33</v>
      </c>
      <c r="G4347" t="s">
        <v>28</v>
      </c>
      <c r="H4347" t="s">
        <v>29</v>
      </c>
      <c r="I4347">
        <v>45378</v>
      </c>
      <c r="J4347">
        <v>1847.98</v>
      </c>
      <c r="K4347">
        <v>1802.5</v>
      </c>
      <c r="L4347" t="s">
        <v>18</v>
      </c>
      <c r="M4347" t="s">
        <v>19</v>
      </c>
      <c r="N4347" s="2">
        <f t="shared" si="67"/>
        <v>0</v>
      </c>
      <c r="O4347">
        <f>DATEDIF(Table1[[#This Row],[Submission_Date]],Table1[[#This Row],[Decision_Date]],"D")</f>
        <v>10</v>
      </c>
      <c r="P4347">
        <f>Table1[[#This Row],[Claim_Amount]]-Table1[[#This Row],[Paid_Amount]]</f>
        <v>45.480000000000018</v>
      </c>
    </row>
    <row r="4348" spans="1:16" x14ac:dyDescent="0.3">
      <c r="A4348" t="s">
        <v>7675</v>
      </c>
      <c r="B4348" t="s">
        <v>3612</v>
      </c>
      <c r="C4348" s="1">
        <v>45549</v>
      </c>
      <c r="D4348" s="1">
        <v>45551</v>
      </c>
      <c r="E4348" s="1">
        <v>45582</v>
      </c>
      <c r="F4348" t="s">
        <v>15</v>
      </c>
      <c r="G4348" t="s">
        <v>79</v>
      </c>
      <c r="H4348" t="s">
        <v>52</v>
      </c>
      <c r="I4348">
        <v>99215</v>
      </c>
      <c r="J4348">
        <v>1740.81</v>
      </c>
      <c r="K4348">
        <v>1356.04</v>
      </c>
      <c r="L4348" t="s">
        <v>18</v>
      </c>
      <c r="M4348" t="s">
        <v>19</v>
      </c>
      <c r="N4348" s="2">
        <f t="shared" si="67"/>
        <v>0</v>
      </c>
      <c r="O4348">
        <f>DATEDIF(Table1[[#This Row],[Submission_Date]],Table1[[#This Row],[Decision_Date]],"D")</f>
        <v>31</v>
      </c>
      <c r="P4348">
        <f>Table1[[#This Row],[Claim_Amount]]-Table1[[#This Row],[Paid_Amount]]</f>
        <v>384.77</v>
      </c>
    </row>
    <row r="4349" spans="1:16" x14ac:dyDescent="0.3">
      <c r="A4349" t="s">
        <v>7676</v>
      </c>
      <c r="B4349" t="s">
        <v>7677</v>
      </c>
      <c r="C4349" s="1">
        <v>45232</v>
      </c>
      <c r="D4349" s="1">
        <v>45242</v>
      </c>
      <c r="E4349" s="1">
        <v>45255</v>
      </c>
      <c r="F4349" t="s">
        <v>27</v>
      </c>
      <c r="G4349" t="s">
        <v>16</v>
      </c>
      <c r="H4349" t="s">
        <v>29</v>
      </c>
      <c r="I4349">
        <v>99213</v>
      </c>
      <c r="J4349">
        <v>509.92</v>
      </c>
      <c r="K4349">
        <v>0</v>
      </c>
      <c r="L4349" t="s">
        <v>60</v>
      </c>
      <c r="M4349" t="s">
        <v>61</v>
      </c>
      <c r="N4349" s="2">
        <f t="shared" si="67"/>
        <v>1</v>
      </c>
      <c r="O4349">
        <f>DATEDIF(Table1[[#This Row],[Submission_Date]],Table1[[#This Row],[Decision_Date]],"D")</f>
        <v>13</v>
      </c>
      <c r="P4349">
        <f>Table1[[#This Row],[Claim_Amount]]-Table1[[#This Row],[Paid_Amount]]</f>
        <v>509.92</v>
      </c>
    </row>
    <row r="4350" spans="1:16" x14ac:dyDescent="0.3">
      <c r="A4350" t="s">
        <v>7678</v>
      </c>
      <c r="B4350" t="s">
        <v>7679</v>
      </c>
      <c r="C4350" s="1">
        <v>45106</v>
      </c>
      <c r="D4350" s="1">
        <v>45126</v>
      </c>
      <c r="E4350" s="1">
        <v>45146</v>
      </c>
      <c r="F4350" t="s">
        <v>48</v>
      </c>
      <c r="G4350" t="s">
        <v>28</v>
      </c>
      <c r="H4350" t="s">
        <v>45</v>
      </c>
      <c r="I4350">
        <v>99213</v>
      </c>
      <c r="J4350">
        <v>852.08</v>
      </c>
      <c r="K4350">
        <v>0</v>
      </c>
      <c r="L4350" t="s">
        <v>60</v>
      </c>
      <c r="M4350" t="s">
        <v>447</v>
      </c>
      <c r="N4350" s="2">
        <f t="shared" si="67"/>
        <v>1</v>
      </c>
      <c r="O4350">
        <f>DATEDIF(Table1[[#This Row],[Submission_Date]],Table1[[#This Row],[Decision_Date]],"D")</f>
        <v>20</v>
      </c>
      <c r="P4350">
        <f>Table1[[#This Row],[Claim_Amount]]-Table1[[#This Row],[Paid_Amount]]</f>
        <v>852.08</v>
      </c>
    </row>
    <row r="4351" spans="1:16" x14ac:dyDescent="0.3">
      <c r="A4351" t="s">
        <v>7680</v>
      </c>
      <c r="B4351" t="s">
        <v>7681</v>
      </c>
      <c r="C4351" s="1">
        <v>45079</v>
      </c>
      <c r="D4351" s="1">
        <v>45083</v>
      </c>
      <c r="E4351" s="1">
        <v>45142</v>
      </c>
      <c r="F4351" t="s">
        <v>27</v>
      </c>
      <c r="G4351" t="s">
        <v>34</v>
      </c>
      <c r="H4351" t="s">
        <v>38</v>
      </c>
      <c r="I4351">
        <v>27447</v>
      </c>
      <c r="J4351">
        <v>1154.46</v>
      </c>
      <c r="K4351">
        <v>1109.46</v>
      </c>
      <c r="L4351" t="s">
        <v>18</v>
      </c>
      <c r="M4351" t="s">
        <v>19</v>
      </c>
      <c r="N4351" s="2">
        <f t="shared" si="67"/>
        <v>0</v>
      </c>
      <c r="O4351">
        <f>DATEDIF(Table1[[#This Row],[Submission_Date]],Table1[[#This Row],[Decision_Date]],"D")</f>
        <v>59</v>
      </c>
      <c r="P4351">
        <f>Table1[[#This Row],[Claim_Amount]]-Table1[[#This Row],[Paid_Amount]]</f>
        <v>45</v>
      </c>
    </row>
    <row r="4352" spans="1:16" x14ac:dyDescent="0.3">
      <c r="A4352" t="s">
        <v>7682</v>
      </c>
      <c r="B4352" t="s">
        <v>7683</v>
      </c>
      <c r="C4352" s="1">
        <v>45631</v>
      </c>
      <c r="D4352" s="1">
        <v>45641</v>
      </c>
      <c r="E4352" s="1">
        <v>45694</v>
      </c>
      <c r="F4352" t="s">
        <v>72</v>
      </c>
      <c r="G4352" t="s">
        <v>16</v>
      </c>
      <c r="H4352" t="s">
        <v>17</v>
      </c>
      <c r="I4352">
        <v>70553</v>
      </c>
      <c r="J4352">
        <v>354.61</v>
      </c>
      <c r="K4352">
        <v>0</v>
      </c>
      <c r="L4352" t="s">
        <v>60</v>
      </c>
      <c r="M4352" t="s">
        <v>153</v>
      </c>
      <c r="N4352" s="2">
        <f t="shared" si="67"/>
        <v>1</v>
      </c>
      <c r="O4352">
        <f>DATEDIF(Table1[[#This Row],[Submission_Date]],Table1[[#This Row],[Decision_Date]],"D")</f>
        <v>53</v>
      </c>
      <c r="P4352">
        <f>Table1[[#This Row],[Claim_Amount]]-Table1[[#This Row],[Paid_Amount]]</f>
        <v>354.61</v>
      </c>
    </row>
    <row r="4353" spans="1:16" x14ac:dyDescent="0.3">
      <c r="A4353" t="s">
        <v>7684</v>
      </c>
      <c r="B4353" t="s">
        <v>7685</v>
      </c>
      <c r="C4353" s="1">
        <v>44971</v>
      </c>
      <c r="D4353" s="1">
        <v>44992</v>
      </c>
      <c r="E4353" s="1">
        <v>45006</v>
      </c>
      <c r="F4353" t="s">
        <v>48</v>
      </c>
      <c r="G4353" t="s">
        <v>79</v>
      </c>
      <c r="H4353" t="s">
        <v>38</v>
      </c>
      <c r="I4353">
        <v>27447</v>
      </c>
      <c r="J4353">
        <v>1878.06</v>
      </c>
      <c r="K4353">
        <v>1735.72</v>
      </c>
      <c r="L4353" t="s">
        <v>18</v>
      </c>
      <c r="M4353" t="s">
        <v>19</v>
      </c>
      <c r="N4353" s="2">
        <f t="shared" si="67"/>
        <v>0</v>
      </c>
      <c r="O4353">
        <f>DATEDIF(Table1[[#This Row],[Submission_Date]],Table1[[#This Row],[Decision_Date]],"D")</f>
        <v>14</v>
      </c>
      <c r="P4353">
        <f>Table1[[#This Row],[Claim_Amount]]-Table1[[#This Row],[Paid_Amount]]</f>
        <v>142.33999999999992</v>
      </c>
    </row>
    <row r="4354" spans="1:16" x14ac:dyDescent="0.3">
      <c r="A4354" t="s">
        <v>7686</v>
      </c>
      <c r="B4354" t="s">
        <v>7687</v>
      </c>
      <c r="C4354" s="1">
        <v>45608</v>
      </c>
      <c r="D4354" s="1">
        <v>45612</v>
      </c>
      <c r="E4354" s="1">
        <v>45637</v>
      </c>
      <c r="F4354" t="s">
        <v>72</v>
      </c>
      <c r="G4354" t="s">
        <v>16</v>
      </c>
      <c r="H4354" t="s">
        <v>49</v>
      </c>
      <c r="I4354">
        <v>92928</v>
      </c>
      <c r="J4354">
        <v>1481.4</v>
      </c>
      <c r="K4354">
        <v>1392.46</v>
      </c>
      <c r="L4354" t="s">
        <v>18</v>
      </c>
      <c r="M4354" t="s">
        <v>19</v>
      </c>
      <c r="N4354" s="2">
        <f t="shared" si="67"/>
        <v>0</v>
      </c>
      <c r="O4354">
        <f>DATEDIF(Table1[[#This Row],[Submission_Date]],Table1[[#This Row],[Decision_Date]],"D")</f>
        <v>25</v>
      </c>
      <c r="P4354">
        <f>Table1[[#This Row],[Claim_Amount]]-Table1[[#This Row],[Paid_Amount]]</f>
        <v>88.940000000000055</v>
      </c>
    </row>
    <row r="4355" spans="1:16" x14ac:dyDescent="0.3">
      <c r="A4355" t="s">
        <v>7688</v>
      </c>
      <c r="B4355" t="s">
        <v>7689</v>
      </c>
      <c r="C4355" s="1">
        <v>45620</v>
      </c>
      <c r="D4355" s="1">
        <v>45637</v>
      </c>
      <c r="E4355" s="1">
        <v>45683</v>
      </c>
      <c r="F4355" t="s">
        <v>44</v>
      </c>
      <c r="G4355" t="s">
        <v>41</v>
      </c>
      <c r="H4355" t="s">
        <v>17</v>
      </c>
      <c r="I4355">
        <v>99215</v>
      </c>
      <c r="J4355">
        <v>474.23</v>
      </c>
      <c r="K4355">
        <v>429.26</v>
      </c>
      <c r="L4355" t="s">
        <v>18</v>
      </c>
      <c r="M4355" t="s">
        <v>19</v>
      </c>
      <c r="N4355" s="2">
        <f t="shared" ref="N4355:N4418" si="68">IF(L4355="Denied",1,0)</f>
        <v>0</v>
      </c>
      <c r="O4355">
        <f>DATEDIF(Table1[[#This Row],[Submission_Date]],Table1[[#This Row],[Decision_Date]],"D")</f>
        <v>46</v>
      </c>
      <c r="P4355">
        <f>Table1[[#This Row],[Claim_Amount]]-Table1[[#This Row],[Paid_Amount]]</f>
        <v>44.970000000000027</v>
      </c>
    </row>
    <row r="4356" spans="1:16" x14ac:dyDescent="0.3">
      <c r="A4356" t="s">
        <v>7690</v>
      </c>
      <c r="B4356" t="s">
        <v>7691</v>
      </c>
      <c r="C4356" s="1">
        <v>45501</v>
      </c>
      <c r="D4356" s="1">
        <v>45531</v>
      </c>
      <c r="E4356" s="1">
        <v>45584</v>
      </c>
      <c r="F4356" t="s">
        <v>106</v>
      </c>
      <c r="G4356" t="s">
        <v>16</v>
      </c>
      <c r="H4356" t="s">
        <v>38</v>
      </c>
      <c r="I4356">
        <v>66984</v>
      </c>
      <c r="J4356">
        <v>2498.31</v>
      </c>
      <c r="K4356">
        <v>0</v>
      </c>
      <c r="L4356" t="s">
        <v>60</v>
      </c>
      <c r="M4356" t="s">
        <v>61</v>
      </c>
      <c r="N4356" s="2">
        <f t="shared" si="68"/>
        <v>1</v>
      </c>
      <c r="O4356">
        <f>DATEDIF(Table1[[#This Row],[Submission_Date]],Table1[[#This Row],[Decision_Date]],"D")</f>
        <v>53</v>
      </c>
      <c r="P4356">
        <f>Table1[[#This Row],[Claim_Amount]]-Table1[[#This Row],[Paid_Amount]]</f>
        <v>2498.31</v>
      </c>
    </row>
    <row r="4357" spans="1:16" x14ac:dyDescent="0.3">
      <c r="A4357" t="s">
        <v>7692</v>
      </c>
      <c r="B4357" t="s">
        <v>7693</v>
      </c>
      <c r="C4357" s="1">
        <v>45267</v>
      </c>
      <c r="D4357" s="1">
        <v>45292</v>
      </c>
      <c r="E4357" s="1">
        <v>45305</v>
      </c>
      <c r="F4357" t="s">
        <v>106</v>
      </c>
      <c r="G4357" t="s">
        <v>34</v>
      </c>
      <c r="H4357" t="s">
        <v>45</v>
      </c>
      <c r="I4357">
        <v>99215</v>
      </c>
      <c r="J4357">
        <v>3205.74</v>
      </c>
      <c r="K4357">
        <v>2675.19</v>
      </c>
      <c r="L4357" t="s">
        <v>18</v>
      </c>
      <c r="M4357" t="s">
        <v>19</v>
      </c>
      <c r="N4357" s="2">
        <f t="shared" si="68"/>
        <v>0</v>
      </c>
      <c r="O4357">
        <f>DATEDIF(Table1[[#This Row],[Submission_Date]],Table1[[#This Row],[Decision_Date]],"D")</f>
        <v>13</v>
      </c>
      <c r="P4357">
        <f>Table1[[#This Row],[Claim_Amount]]-Table1[[#This Row],[Paid_Amount]]</f>
        <v>530.54999999999973</v>
      </c>
    </row>
    <row r="4358" spans="1:16" x14ac:dyDescent="0.3">
      <c r="A4358" t="s">
        <v>7694</v>
      </c>
      <c r="B4358" t="s">
        <v>2859</v>
      </c>
      <c r="C4358" s="1">
        <v>45526</v>
      </c>
      <c r="D4358" s="1">
        <v>45552</v>
      </c>
      <c r="E4358" s="1">
        <v>45589</v>
      </c>
      <c r="F4358" t="s">
        <v>48</v>
      </c>
      <c r="G4358" t="s">
        <v>79</v>
      </c>
      <c r="H4358" t="s">
        <v>55</v>
      </c>
      <c r="I4358">
        <v>66984</v>
      </c>
      <c r="J4358">
        <v>2168.15</v>
      </c>
      <c r="K4358">
        <v>1765.3</v>
      </c>
      <c r="L4358" t="s">
        <v>18</v>
      </c>
      <c r="M4358" t="s">
        <v>19</v>
      </c>
      <c r="N4358" s="2">
        <f t="shared" si="68"/>
        <v>0</v>
      </c>
      <c r="O4358">
        <f>DATEDIF(Table1[[#This Row],[Submission_Date]],Table1[[#This Row],[Decision_Date]],"D")</f>
        <v>37</v>
      </c>
      <c r="P4358">
        <f>Table1[[#This Row],[Claim_Amount]]-Table1[[#This Row],[Paid_Amount]]</f>
        <v>402.85000000000014</v>
      </c>
    </row>
    <row r="4359" spans="1:16" x14ac:dyDescent="0.3">
      <c r="A4359" t="s">
        <v>7695</v>
      </c>
      <c r="B4359" t="s">
        <v>7696</v>
      </c>
      <c r="C4359" s="1">
        <v>45256</v>
      </c>
      <c r="D4359" s="1">
        <v>45268</v>
      </c>
      <c r="E4359" s="1">
        <v>45304</v>
      </c>
      <c r="F4359" t="s">
        <v>15</v>
      </c>
      <c r="G4359" t="s">
        <v>16</v>
      </c>
      <c r="H4359" t="s">
        <v>35</v>
      </c>
      <c r="I4359">
        <v>93000</v>
      </c>
      <c r="J4359">
        <v>1395.13</v>
      </c>
      <c r="K4359">
        <v>0</v>
      </c>
      <c r="L4359" t="s">
        <v>60</v>
      </c>
      <c r="M4359" t="s">
        <v>153</v>
      </c>
      <c r="N4359" s="2">
        <f t="shared" si="68"/>
        <v>1</v>
      </c>
      <c r="O4359">
        <f>DATEDIF(Table1[[#This Row],[Submission_Date]],Table1[[#This Row],[Decision_Date]],"D")</f>
        <v>36</v>
      </c>
      <c r="P4359">
        <f>Table1[[#This Row],[Claim_Amount]]-Table1[[#This Row],[Paid_Amount]]</f>
        <v>1395.13</v>
      </c>
    </row>
    <row r="4360" spans="1:16" x14ac:dyDescent="0.3">
      <c r="A4360" t="s">
        <v>7697</v>
      </c>
      <c r="B4360" t="s">
        <v>7698</v>
      </c>
      <c r="C4360" s="1">
        <v>44929</v>
      </c>
      <c r="D4360" s="1">
        <v>44943</v>
      </c>
      <c r="E4360" s="1">
        <v>44965</v>
      </c>
      <c r="F4360" t="s">
        <v>48</v>
      </c>
      <c r="G4360" t="s">
        <v>41</v>
      </c>
      <c r="H4360" t="s">
        <v>38</v>
      </c>
      <c r="I4360">
        <v>90837</v>
      </c>
      <c r="J4360">
        <v>2902</v>
      </c>
      <c r="K4360">
        <v>0</v>
      </c>
      <c r="L4360" t="s">
        <v>60</v>
      </c>
      <c r="M4360" t="s">
        <v>153</v>
      </c>
      <c r="N4360" s="2">
        <f t="shared" si="68"/>
        <v>1</v>
      </c>
      <c r="O4360">
        <f>DATEDIF(Table1[[#This Row],[Submission_Date]],Table1[[#This Row],[Decision_Date]],"D")</f>
        <v>22</v>
      </c>
      <c r="P4360">
        <f>Table1[[#This Row],[Claim_Amount]]-Table1[[#This Row],[Paid_Amount]]</f>
        <v>2902</v>
      </c>
    </row>
    <row r="4361" spans="1:16" x14ac:dyDescent="0.3">
      <c r="A4361" t="s">
        <v>7699</v>
      </c>
      <c r="B4361" t="s">
        <v>6814</v>
      </c>
      <c r="C4361" s="1">
        <v>45122</v>
      </c>
      <c r="D4361" s="1">
        <v>45150</v>
      </c>
      <c r="E4361" s="1">
        <v>45174</v>
      </c>
      <c r="F4361" t="s">
        <v>27</v>
      </c>
      <c r="G4361" t="s">
        <v>79</v>
      </c>
      <c r="H4361" t="s">
        <v>17</v>
      </c>
      <c r="I4361">
        <v>70553</v>
      </c>
      <c r="J4361">
        <v>3115.6</v>
      </c>
      <c r="K4361">
        <v>2889.31</v>
      </c>
      <c r="L4361" t="s">
        <v>18</v>
      </c>
      <c r="M4361" t="s">
        <v>19</v>
      </c>
      <c r="N4361" s="2">
        <f t="shared" si="68"/>
        <v>0</v>
      </c>
      <c r="O4361">
        <f>DATEDIF(Table1[[#This Row],[Submission_Date]],Table1[[#This Row],[Decision_Date]],"D")</f>
        <v>24</v>
      </c>
      <c r="P4361">
        <f>Table1[[#This Row],[Claim_Amount]]-Table1[[#This Row],[Paid_Amount]]</f>
        <v>226.28999999999996</v>
      </c>
    </row>
    <row r="4362" spans="1:16" x14ac:dyDescent="0.3">
      <c r="A4362" t="s">
        <v>7700</v>
      </c>
      <c r="B4362" t="s">
        <v>4534</v>
      </c>
      <c r="C4362" s="1">
        <v>45029</v>
      </c>
      <c r="D4362" s="1">
        <v>45034</v>
      </c>
      <c r="E4362" s="1">
        <v>45040</v>
      </c>
      <c r="F4362" t="s">
        <v>27</v>
      </c>
      <c r="G4362" t="s">
        <v>16</v>
      </c>
      <c r="H4362" t="s">
        <v>35</v>
      </c>
      <c r="I4362">
        <v>70553</v>
      </c>
      <c r="J4362">
        <v>2312.13</v>
      </c>
      <c r="K4362">
        <v>1800.38</v>
      </c>
      <c r="L4362" t="s">
        <v>18</v>
      </c>
      <c r="M4362" t="s">
        <v>19</v>
      </c>
      <c r="N4362" s="2">
        <f t="shared" si="68"/>
        <v>0</v>
      </c>
      <c r="O4362">
        <f>DATEDIF(Table1[[#This Row],[Submission_Date]],Table1[[#This Row],[Decision_Date]],"D")</f>
        <v>6</v>
      </c>
      <c r="P4362">
        <f>Table1[[#This Row],[Claim_Amount]]-Table1[[#This Row],[Paid_Amount]]</f>
        <v>511.75</v>
      </c>
    </row>
    <row r="4363" spans="1:16" x14ac:dyDescent="0.3">
      <c r="A4363" t="s">
        <v>7701</v>
      </c>
      <c r="B4363" t="s">
        <v>2916</v>
      </c>
      <c r="C4363" s="1">
        <v>45075</v>
      </c>
      <c r="D4363" s="1">
        <v>45083</v>
      </c>
      <c r="E4363" s="1">
        <v>45096</v>
      </c>
      <c r="F4363" t="s">
        <v>27</v>
      </c>
      <c r="G4363" t="s">
        <v>28</v>
      </c>
      <c r="H4363" t="s">
        <v>55</v>
      </c>
      <c r="I4363">
        <v>99213</v>
      </c>
      <c r="J4363">
        <v>934.78</v>
      </c>
      <c r="K4363">
        <v>735.66</v>
      </c>
      <c r="L4363" t="s">
        <v>18</v>
      </c>
      <c r="M4363" t="s">
        <v>19</v>
      </c>
      <c r="N4363" s="2">
        <f t="shared" si="68"/>
        <v>0</v>
      </c>
      <c r="O4363">
        <f>DATEDIF(Table1[[#This Row],[Submission_Date]],Table1[[#This Row],[Decision_Date]],"D")</f>
        <v>13</v>
      </c>
      <c r="P4363">
        <f>Table1[[#This Row],[Claim_Amount]]-Table1[[#This Row],[Paid_Amount]]</f>
        <v>199.12</v>
      </c>
    </row>
    <row r="4364" spans="1:16" x14ac:dyDescent="0.3">
      <c r="A4364" t="s">
        <v>7702</v>
      </c>
      <c r="B4364" t="s">
        <v>4606</v>
      </c>
      <c r="C4364" s="1">
        <v>45641</v>
      </c>
      <c r="D4364" s="1">
        <v>45649</v>
      </c>
      <c r="E4364" s="1">
        <v>45690</v>
      </c>
      <c r="F4364" t="s">
        <v>72</v>
      </c>
      <c r="G4364" t="s">
        <v>34</v>
      </c>
      <c r="H4364" t="s">
        <v>17</v>
      </c>
      <c r="I4364">
        <v>99214</v>
      </c>
      <c r="J4364">
        <v>2255.85</v>
      </c>
      <c r="K4364">
        <v>2092.2800000000002</v>
      </c>
      <c r="L4364" t="s">
        <v>18</v>
      </c>
      <c r="M4364" t="s">
        <v>19</v>
      </c>
      <c r="N4364" s="2">
        <f t="shared" si="68"/>
        <v>0</v>
      </c>
      <c r="O4364">
        <f>DATEDIF(Table1[[#This Row],[Submission_Date]],Table1[[#This Row],[Decision_Date]],"D")</f>
        <v>41</v>
      </c>
      <c r="P4364">
        <f>Table1[[#This Row],[Claim_Amount]]-Table1[[#This Row],[Paid_Amount]]</f>
        <v>163.56999999999971</v>
      </c>
    </row>
    <row r="4365" spans="1:16" x14ac:dyDescent="0.3">
      <c r="A4365" t="s">
        <v>7703</v>
      </c>
      <c r="B4365" t="s">
        <v>5061</v>
      </c>
      <c r="C4365" s="1">
        <v>45026</v>
      </c>
      <c r="D4365" s="1">
        <v>45055</v>
      </c>
      <c r="E4365" s="1">
        <v>45067</v>
      </c>
      <c r="F4365" t="s">
        <v>72</v>
      </c>
      <c r="G4365" t="s">
        <v>79</v>
      </c>
      <c r="H4365" t="s">
        <v>45</v>
      </c>
      <c r="I4365">
        <v>45378</v>
      </c>
      <c r="J4365">
        <v>4705.0200000000004</v>
      </c>
      <c r="K4365">
        <v>3911.33</v>
      </c>
      <c r="L4365" t="s">
        <v>18</v>
      </c>
      <c r="M4365" t="s">
        <v>19</v>
      </c>
      <c r="N4365" s="2">
        <f t="shared" si="68"/>
        <v>0</v>
      </c>
      <c r="O4365">
        <f>DATEDIF(Table1[[#This Row],[Submission_Date]],Table1[[#This Row],[Decision_Date]],"D")</f>
        <v>12</v>
      </c>
      <c r="P4365">
        <f>Table1[[#This Row],[Claim_Amount]]-Table1[[#This Row],[Paid_Amount]]</f>
        <v>793.69000000000051</v>
      </c>
    </row>
    <row r="4366" spans="1:16" x14ac:dyDescent="0.3">
      <c r="A4366" t="s">
        <v>7704</v>
      </c>
      <c r="B4366" t="s">
        <v>2933</v>
      </c>
      <c r="C4366" s="1">
        <v>45295</v>
      </c>
      <c r="D4366" s="1">
        <v>45302</v>
      </c>
      <c r="E4366" s="1">
        <v>45319</v>
      </c>
      <c r="F4366" t="s">
        <v>72</v>
      </c>
      <c r="G4366" t="s">
        <v>41</v>
      </c>
      <c r="H4366" t="s">
        <v>29</v>
      </c>
      <c r="I4366">
        <v>90837</v>
      </c>
      <c r="J4366">
        <v>1121.81</v>
      </c>
      <c r="K4366">
        <v>0</v>
      </c>
      <c r="L4366" t="s">
        <v>60</v>
      </c>
      <c r="M4366" t="s">
        <v>447</v>
      </c>
      <c r="N4366" s="2">
        <f t="shared" si="68"/>
        <v>1</v>
      </c>
      <c r="O4366">
        <f>DATEDIF(Table1[[#This Row],[Submission_Date]],Table1[[#This Row],[Decision_Date]],"D")</f>
        <v>17</v>
      </c>
      <c r="P4366">
        <f>Table1[[#This Row],[Claim_Amount]]-Table1[[#This Row],[Paid_Amount]]</f>
        <v>1121.81</v>
      </c>
    </row>
    <row r="4367" spans="1:16" x14ac:dyDescent="0.3">
      <c r="A4367" t="s">
        <v>7705</v>
      </c>
      <c r="B4367" t="s">
        <v>7471</v>
      </c>
      <c r="C4367" s="1">
        <v>45271</v>
      </c>
      <c r="D4367" s="1">
        <v>45289</v>
      </c>
      <c r="E4367" s="1">
        <v>45307</v>
      </c>
      <c r="F4367" t="s">
        <v>33</v>
      </c>
      <c r="G4367" t="s">
        <v>16</v>
      </c>
      <c r="H4367" t="s">
        <v>45</v>
      </c>
      <c r="I4367">
        <v>27130</v>
      </c>
      <c r="J4367">
        <v>9685.17</v>
      </c>
      <c r="K4367">
        <v>8669.82</v>
      </c>
      <c r="L4367" t="s">
        <v>18</v>
      </c>
      <c r="M4367" t="s">
        <v>19</v>
      </c>
      <c r="N4367" s="2">
        <f t="shared" si="68"/>
        <v>0</v>
      </c>
      <c r="O4367">
        <f>DATEDIF(Table1[[#This Row],[Submission_Date]],Table1[[#This Row],[Decision_Date]],"D")</f>
        <v>18</v>
      </c>
      <c r="P4367">
        <f>Table1[[#This Row],[Claim_Amount]]-Table1[[#This Row],[Paid_Amount]]</f>
        <v>1015.3500000000004</v>
      </c>
    </row>
    <row r="4368" spans="1:16" x14ac:dyDescent="0.3">
      <c r="A4368" t="s">
        <v>7706</v>
      </c>
      <c r="B4368" t="s">
        <v>1491</v>
      </c>
      <c r="C4368" s="1">
        <v>45514</v>
      </c>
      <c r="D4368" s="1">
        <v>45541</v>
      </c>
      <c r="E4368" s="1">
        <v>45554</v>
      </c>
      <c r="F4368" t="s">
        <v>48</v>
      </c>
      <c r="G4368" t="s">
        <v>28</v>
      </c>
      <c r="H4368" t="s">
        <v>55</v>
      </c>
      <c r="I4368">
        <v>71046</v>
      </c>
      <c r="J4368">
        <v>1187.3699999999999</v>
      </c>
      <c r="K4368">
        <v>925.43</v>
      </c>
      <c r="L4368" t="s">
        <v>18</v>
      </c>
      <c r="M4368" t="s">
        <v>19</v>
      </c>
      <c r="N4368" s="2">
        <f t="shared" si="68"/>
        <v>0</v>
      </c>
      <c r="O4368">
        <f>DATEDIF(Table1[[#This Row],[Submission_Date]],Table1[[#This Row],[Decision_Date]],"D")</f>
        <v>13</v>
      </c>
      <c r="P4368">
        <f>Table1[[#This Row],[Claim_Amount]]-Table1[[#This Row],[Paid_Amount]]</f>
        <v>261.93999999999994</v>
      </c>
    </row>
    <row r="4369" spans="1:16" x14ac:dyDescent="0.3">
      <c r="A4369" t="s">
        <v>7707</v>
      </c>
      <c r="B4369" t="s">
        <v>7708</v>
      </c>
      <c r="C4369" s="1">
        <v>45292</v>
      </c>
      <c r="D4369" s="1">
        <v>45321</v>
      </c>
      <c r="E4369" s="1">
        <v>45335</v>
      </c>
      <c r="F4369" t="s">
        <v>106</v>
      </c>
      <c r="G4369" t="s">
        <v>28</v>
      </c>
      <c r="H4369" t="s">
        <v>29</v>
      </c>
      <c r="I4369">
        <v>90837</v>
      </c>
      <c r="J4369">
        <v>1855.53</v>
      </c>
      <c r="K4369">
        <v>0</v>
      </c>
      <c r="L4369" t="s">
        <v>60</v>
      </c>
      <c r="M4369" t="s">
        <v>94</v>
      </c>
      <c r="N4369" s="2">
        <f t="shared" si="68"/>
        <v>1</v>
      </c>
      <c r="O4369">
        <f>DATEDIF(Table1[[#This Row],[Submission_Date]],Table1[[#This Row],[Decision_Date]],"D")</f>
        <v>14</v>
      </c>
      <c r="P4369">
        <f>Table1[[#This Row],[Claim_Amount]]-Table1[[#This Row],[Paid_Amount]]</f>
        <v>1855.53</v>
      </c>
    </row>
    <row r="4370" spans="1:16" x14ac:dyDescent="0.3">
      <c r="A4370" t="s">
        <v>7709</v>
      </c>
      <c r="B4370" t="s">
        <v>7710</v>
      </c>
      <c r="C4370" s="1">
        <v>45515</v>
      </c>
      <c r="D4370" s="1">
        <v>45537</v>
      </c>
      <c r="E4370" s="1">
        <v>45572</v>
      </c>
      <c r="F4370" t="s">
        <v>27</v>
      </c>
      <c r="G4370" t="s">
        <v>23</v>
      </c>
      <c r="H4370" t="s">
        <v>35</v>
      </c>
      <c r="I4370">
        <v>99214</v>
      </c>
      <c r="J4370">
        <v>1055.76</v>
      </c>
      <c r="K4370">
        <v>0</v>
      </c>
      <c r="L4370" t="s">
        <v>30</v>
      </c>
      <c r="M4370" t="s">
        <v>19</v>
      </c>
      <c r="N4370" s="2">
        <f t="shared" si="68"/>
        <v>0</v>
      </c>
      <c r="O4370">
        <f>DATEDIF(Table1[[#This Row],[Submission_Date]],Table1[[#This Row],[Decision_Date]],"D")</f>
        <v>35</v>
      </c>
      <c r="P4370">
        <f>Table1[[#This Row],[Claim_Amount]]-Table1[[#This Row],[Paid_Amount]]</f>
        <v>1055.76</v>
      </c>
    </row>
    <row r="4371" spans="1:16" x14ac:dyDescent="0.3">
      <c r="A4371" t="s">
        <v>7711</v>
      </c>
      <c r="B4371" t="s">
        <v>7712</v>
      </c>
      <c r="C4371" s="1">
        <v>45555</v>
      </c>
      <c r="D4371" s="1">
        <v>45563</v>
      </c>
      <c r="E4371" s="1">
        <v>45595</v>
      </c>
      <c r="F4371" t="s">
        <v>15</v>
      </c>
      <c r="G4371" t="s">
        <v>23</v>
      </c>
      <c r="H4371" t="s">
        <v>45</v>
      </c>
      <c r="I4371">
        <v>80053</v>
      </c>
      <c r="J4371">
        <v>2161.63</v>
      </c>
      <c r="K4371">
        <v>0</v>
      </c>
      <c r="L4371" t="s">
        <v>60</v>
      </c>
      <c r="M4371" t="s">
        <v>221</v>
      </c>
      <c r="N4371" s="2">
        <f t="shared" si="68"/>
        <v>1</v>
      </c>
      <c r="O4371">
        <f>DATEDIF(Table1[[#This Row],[Submission_Date]],Table1[[#This Row],[Decision_Date]],"D")</f>
        <v>32</v>
      </c>
      <c r="P4371">
        <f>Table1[[#This Row],[Claim_Amount]]-Table1[[#This Row],[Paid_Amount]]</f>
        <v>2161.63</v>
      </c>
    </row>
    <row r="4372" spans="1:16" x14ac:dyDescent="0.3">
      <c r="A4372" t="s">
        <v>7713</v>
      </c>
      <c r="B4372" t="s">
        <v>7714</v>
      </c>
      <c r="C4372" s="1">
        <v>45304</v>
      </c>
      <c r="D4372" s="1">
        <v>45308</v>
      </c>
      <c r="E4372" s="1">
        <v>45367</v>
      </c>
      <c r="F4372" t="s">
        <v>22</v>
      </c>
      <c r="G4372" t="s">
        <v>23</v>
      </c>
      <c r="H4372" t="s">
        <v>38</v>
      </c>
      <c r="I4372">
        <v>99213</v>
      </c>
      <c r="J4372">
        <v>448.64</v>
      </c>
      <c r="K4372">
        <v>359.51</v>
      </c>
      <c r="L4372" t="s">
        <v>18</v>
      </c>
      <c r="M4372" t="s">
        <v>19</v>
      </c>
      <c r="N4372" s="2">
        <f t="shared" si="68"/>
        <v>0</v>
      </c>
      <c r="O4372">
        <f>DATEDIF(Table1[[#This Row],[Submission_Date]],Table1[[#This Row],[Decision_Date]],"D")</f>
        <v>59</v>
      </c>
      <c r="P4372">
        <f>Table1[[#This Row],[Claim_Amount]]-Table1[[#This Row],[Paid_Amount]]</f>
        <v>89.13</v>
      </c>
    </row>
    <row r="4373" spans="1:16" x14ac:dyDescent="0.3">
      <c r="A4373" t="s">
        <v>7715</v>
      </c>
      <c r="B4373" t="s">
        <v>5992</v>
      </c>
      <c r="C4373" s="1">
        <v>45511</v>
      </c>
      <c r="D4373" s="1">
        <v>45524</v>
      </c>
      <c r="E4373" s="1">
        <v>45530</v>
      </c>
      <c r="F4373" t="s">
        <v>27</v>
      </c>
      <c r="G4373" t="s">
        <v>28</v>
      </c>
      <c r="H4373" t="s">
        <v>55</v>
      </c>
      <c r="I4373">
        <v>90837</v>
      </c>
      <c r="J4373">
        <v>1168.1400000000001</v>
      </c>
      <c r="K4373">
        <v>991.14</v>
      </c>
      <c r="L4373" t="s">
        <v>18</v>
      </c>
      <c r="M4373" t="s">
        <v>19</v>
      </c>
      <c r="N4373" s="2">
        <f t="shared" si="68"/>
        <v>0</v>
      </c>
      <c r="O4373">
        <f>DATEDIF(Table1[[#This Row],[Submission_Date]],Table1[[#This Row],[Decision_Date]],"D")</f>
        <v>6</v>
      </c>
      <c r="P4373">
        <f>Table1[[#This Row],[Claim_Amount]]-Table1[[#This Row],[Paid_Amount]]</f>
        <v>177.00000000000011</v>
      </c>
    </row>
    <row r="4374" spans="1:16" x14ac:dyDescent="0.3">
      <c r="A4374" t="s">
        <v>7716</v>
      </c>
      <c r="B4374" t="s">
        <v>4459</v>
      </c>
      <c r="C4374" s="1">
        <v>45104</v>
      </c>
      <c r="D4374" s="1">
        <v>45120</v>
      </c>
      <c r="E4374" s="1">
        <v>45180</v>
      </c>
      <c r="F4374" t="s">
        <v>48</v>
      </c>
      <c r="G4374" t="s">
        <v>41</v>
      </c>
      <c r="H4374" t="s">
        <v>55</v>
      </c>
      <c r="I4374">
        <v>27447</v>
      </c>
      <c r="J4374">
        <v>754.69</v>
      </c>
      <c r="K4374">
        <v>0</v>
      </c>
      <c r="L4374" t="s">
        <v>60</v>
      </c>
      <c r="M4374" t="s">
        <v>153</v>
      </c>
      <c r="N4374" s="2">
        <f t="shared" si="68"/>
        <v>1</v>
      </c>
      <c r="O4374">
        <f>DATEDIF(Table1[[#This Row],[Submission_Date]],Table1[[#This Row],[Decision_Date]],"D")</f>
        <v>60</v>
      </c>
      <c r="P4374">
        <f>Table1[[#This Row],[Claim_Amount]]-Table1[[#This Row],[Paid_Amount]]</f>
        <v>754.69</v>
      </c>
    </row>
    <row r="4375" spans="1:16" x14ac:dyDescent="0.3">
      <c r="A4375" t="s">
        <v>7717</v>
      </c>
      <c r="B4375" t="s">
        <v>6210</v>
      </c>
      <c r="C4375" s="1">
        <v>45201</v>
      </c>
      <c r="D4375" s="1">
        <v>45207</v>
      </c>
      <c r="E4375" s="1">
        <v>45225</v>
      </c>
      <c r="F4375" t="s">
        <v>27</v>
      </c>
      <c r="G4375" t="s">
        <v>23</v>
      </c>
      <c r="H4375" t="s">
        <v>52</v>
      </c>
      <c r="I4375">
        <v>71046</v>
      </c>
      <c r="J4375">
        <v>2014.79</v>
      </c>
      <c r="K4375">
        <v>1707.53</v>
      </c>
      <c r="L4375" t="s">
        <v>18</v>
      </c>
      <c r="M4375" t="s">
        <v>19</v>
      </c>
      <c r="N4375" s="2">
        <f t="shared" si="68"/>
        <v>0</v>
      </c>
      <c r="O4375">
        <f>DATEDIF(Table1[[#This Row],[Submission_Date]],Table1[[#This Row],[Decision_Date]],"D")</f>
        <v>18</v>
      </c>
      <c r="P4375">
        <f>Table1[[#This Row],[Claim_Amount]]-Table1[[#This Row],[Paid_Amount]]</f>
        <v>307.26</v>
      </c>
    </row>
    <row r="4376" spans="1:16" x14ac:dyDescent="0.3">
      <c r="A4376" t="s">
        <v>7718</v>
      </c>
      <c r="B4376" t="s">
        <v>7719</v>
      </c>
      <c r="C4376" s="1">
        <v>44998</v>
      </c>
      <c r="D4376" s="1">
        <v>45017</v>
      </c>
      <c r="E4376" s="1">
        <v>45059</v>
      </c>
      <c r="F4376" t="s">
        <v>15</v>
      </c>
      <c r="G4376" t="s">
        <v>79</v>
      </c>
      <c r="H4376" t="s">
        <v>45</v>
      </c>
      <c r="I4376">
        <v>63047</v>
      </c>
      <c r="J4376">
        <v>4006.04</v>
      </c>
      <c r="K4376">
        <v>3310.46</v>
      </c>
      <c r="L4376" t="s">
        <v>18</v>
      </c>
      <c r="M4376" t="s">
        <v>19</v>
      </c>
      <c r="N4376" s="2">
        <f t="shared" si="68"/>
        <v>0</v>
      </c>
      <c r="O4376">
        <f>DATEDIF(Table1[[#This Row],[Submission_Date]],Table1[[#This Row],[Decision_Date]],"D")</f>
        <v>42</v>
      </c>
      <c r="P4376">
        <f>Table1[[#This Row],[Claim_Amount]]-Table1[[#This Row],[Paid_Amount]]</f>
        <v>695.57999999999993</v>
      </c>
    </row>
    <row r="4377" spans="1:16" x14ac:dyDescent="0.3">
      <c r="A4377" t="s">
        <v>7720</v>
      </c>
      <c r="B4377" t="s">
        <v>7721</v>
      </c>
      <c r="C4377" s="1">
        <v>45549</v>
      </c>
      <c r="D4377" s="1">
        <v>45551</v>
      </c>
      <c r="E4377" s="1">
        <v>45567</v>
      </c>
      <c r="F4377" t="s">
        <v>27</v>
      </c>
      <c r="G4377" t="s">
        <v>79</v>
      </c>
      <c r="H4377" t="s">
        <v>38</v>
      </c>
      <c r="I4377">
        <v>71046</v>
      </c>
      <c r="J4377">
        <v>3031.48</v>
      </c>
      <c r="K4377">
        <v>2364.54</v>
      </c>
      <c r="L4377" t="s">
        <v>18</v>
      </c>
      <c r="M4377" t="s">
        <v>19</v>
      </c>
      <c r="N4377" s="2">
        <f t="shared" si="68"/>
        <v>0</v>
      </c>
      <c r="O4377">
        <f>DATEDIF(Table1[[#This Row],[Submission_Date]],Table1[[#This Row],[Decision_Date]],"D")</f>
        <v>16</v>
      </c>
      <c r="P4377">
        <f>Table1[[#This Row],[Claim_Amount]]-Table1[[#This Row],[Paid_Amount]]</f>
        <v>666.94</v>
      </c>
    </row>
    <row r="4378" spans="1:16" x14ac:dyDescent="0.3">
      <c r="A4378" t="s">
        <v>7722</v>
      </c>
      <c r="B4378" t="s">
        <v>726</v>
      </c>
      <c r="C4378" s="1">
        <v>45638</v>
      </c>
      <c r="D4378" s="1">
        <v>45640</v>
      </c>
      <c r="E4378" s="1">
        <v>45695</v>
      </c>
      <c r="F4378" t="s">
        <v>106</v>
      </c>
      <c r="G4378" t="s">
        <v>41</v>
      </c>
      <c r="H4378" t="s">
        <v>87</v>
      </c>
      <c r="I4378">
        <v>70553</v>
      </c>
      <c r="J4378">
        <v>271.14999999999998</v>
      </c>
      <c r="K4378">
        <v>218.48</v>
      </c>
      <c r="L4378" t="s">
        <v>18</v>
      </c>
      <c r="M4378" t="s">
        <v>19</v>
      </c>
      <c r="N4378" s="2">
        <f t="shared" si="68"/>
        <v>0</v>
      </c>
      <c r="O4378">
        <f>DATEDIF(Table1[[#This Row],[Submission_Date]],Table1[[#This Row],[Decision_Date]],"D")</f>
        <v>55</v>
      </c>
      <c r="P4378">
        <f>Table1[[#This Row],[Claim_Amount]]-Table1[[#This Row],[Paid_Amount]]</f>
        <v>52.669999999999987</v>
      </c>
    </row>
    <row r="4379" spans="1:16" x14ac:dyDescent="0.3">
      <c r="A4379" t="s">
        <v>7723</v>
      </c>
      <c r="B4379" t="s">
        <v>6452</v>
      </c>
      <c r="C4379" s="1">
        <v>45376</v>
      </c>
      <c r="D4379" s="1">
        <v>45384</v>
      </c>
      <c r="E4379" s="1">
        <v>45396</v>
      </c>
      <c r="F4379" t="s">
        <v>27</v>
      </c>
      <c r="G4379" t="s">
        <v>28</v>
      </c>
      <c r="H4379" t="s">
        <v>49</v>
      </c>
      <c r="I4379">
        <v>70553</v>
      </c>
      <c r="J4379">
        <v>9261.82</v>
      </c>
      <c r="K4379">
        <v>7451.14</v>
      </c>
      <c r="L4379" t="s">
        <v>18</v>
      </c>
      <c r="M4379" t="s">
        <v>19</v>
      </c>
      <c r="N4379" s="2">
        <f t="shared" si="68"/>
        <v>0</v>
      </c>
      <c r="O4379">
        <f>DATEDIF(Table1[[#This Row],[Submission_Date]],Table1[[#This Row],[Decision_Date]],"D")</f>
        <v>12</v>
      </c>
      <c r="P4379">
        <f>Table1[[#This Row],[Claim_Amount]]-Table1[[#This Row],[Paid_Amount]]</f>
        <v>1810.6799999999994</v>
      </c>
    </row>
    <row r="4380" spans="1:16" x14ac:dyDescent="0.3">
      <c r="A4380" t="s">
        <v>7724</v>
      </c>
      <c r="B4380" t="s">
        <v>7725</v>
      </c>
      <c r="C4380" s="1">
        <v>45040</v>
      </c>
      <c r="D4380" s="1">
        <v>45055</v>
      </c>
      <c r="E4380" s="1">
        <v>45096</v>
      </c>
      <c r="F4380" t="s">
        <v>22</v>
      </c>
      <c r="G4380" t="s">
        <v>16</v>
      </c>
      <c r="H4380" t="s">
        <v>49</v>
      </c>
      <c r="I4380">
        <v>99215</v>
      </c>
      <c r="J4380">
        <v>2289.81</v>
      </c>
      <c r="K4380">
        <v>1975.28</v>
      </c>
      <c r="L4380" t="s">
        <v>18</v>
      </c>
      <c r="M4380" t="s">
        <v>19</v>
      </c>
      <c r="N4380" s="2">
        <f t="shared" si="68"/>
        <v>0</v>
      </c>
      <c r="O4380">
        <f>DATEDIF(Table1[[#This Row],[Submission_Date]],Table1[[#This Row],[Decision_Date]],"D")</f>
        <v>41</v>
      </c>
      <c r="P4380">
        <f>Table1[[#This Row],[Claim_Amount]]-Table1[[#This Row],[Paid_Amount]]</f>
        <v>314.52999999999997</v>
      </c>
    </row>
    <row r="4381" spans="1:16" x14ac:dyDescent="0.3">
      <c r="A4381" t="s">
        <v>7726</v>
      </c>
      <c r="B4381" t="s">
        <v>2419</v>
      </c>
      <c r="C4381" s="1">
        <v>45370</v>
      </c>
      <c r="D4381" s="1">
        <v>45375</v>
      </c>
      <c r="E4381" s="1">
        <v>45386</v>
      </c>
      <c r="F4381" t="s">
        <v>15</v>
      </c>
      <c r="G4381" t="s">
        <v>41</v>
      </c>
      <c r="H4381" t="s">
        <v>49</v>
      </c>
      <c r="I4381">
        <v>70553</v>
      </c>
      <c r="J4381">
        <v>971.46</v>
      </c>
      <c r="K4381">
        <v>792.68</v>
      </c>
      <c r="L4381" t="s">
        <v>18</v>
      </c>
      <c r="M4381" t="s">
        <v>19</v>
      </c>
      <c r="N4381" s="2">
        <f t="shared" si="68"/>
        <v>0</v>
      </c>
      <c r="O4381">
        <f>DATEDIF(Table1[[#This Row],[Submission_Date]],Table1[[#This Row],[Decision_Date]],"D")</f>
        <v>11</v>
      </c>
      <c r="P4381">
        <f>Table1[[#This Row],[Claim_Amount]]-Table1[[#This Row],[Paid_Amount]]</f>
        <v>178.78000000000009</v>
      </c>
    </row>
    <row r="4382" spans="1:16" x14ac:dyDescent="0.3">
      <c r="A4382" t="s">
        <v>7727</v>
      </c>
      <c r="B4382" t="s">
        <v>7728</v>
      </c>
      <c r="C4382" s="1">
        <v>45327</v>
      </c>
      <c r="D4382" s="1">
        <v>45357</v>
      </c>
      <c r="E4382" s="1">
        <v>45388</v>
      </c>
      <c r="F4382" t="s">
        <v>48</v>
      </c>
      <c r="G4382" t="s">
        <v>16</v>
      </c>
      <c r="H4382" t="s">
        <v>24</v>
      </c>
      <c r="I4382">
        <v>92928</v>
      </c>
      <c r="J4382">
        <v>2050.2199999999998</v>
      </c>
      <c r="K4382">
        <v>2045.72</v>
      </c>
      <c r="L4382" t="s">
        <v>18</v>
      </c>
      <c r="M4382" t="s">
        <v>19</v>
      </c>
      <c r="N4382" s="2">
        <f t="shared" si="68"/>
        <v>0</v>
      </c>
      <c r="O4382">
        <f>DATEDIF(Table1[[#This Row],[Submission_Date]],Table1[[#This Row],[Decision_Date]],"D")</f>
        <v>31</v>
      </c>
      <c r="P4382">
        <f>Table1[[#This Row],[Claim_Amount]]-Table1[[#This Row],[Paid_Amount]]</f>
        <v>4.4999999999997726</v>
      </c>
    </row>
    <row r="4383" spans="1:16" x14ac:dyDescent="0.3">
      <c r="A4383" t="s">
        <v>7729</v>
      </c>
      <c r="B4383" t="s">
        <v>7730</v>
      </c>
      <c r="C4383" s="1">
        <v>45273</v>
      </c>
      <c r="D4383" s="1">
        <v>45300</v>
      </c>
      <c r="E4383" s="1">
        <v>45356</v>
      </c>
      <c r="F4383" t="s">
        <v>15</v>
      </c>
      <c r="G4383" t="s">
        <v>41</v>
      </c>
      <c r="H4383" t="s">
        <v>38</v>
      </c>
      <c r="I4383">
        <v>99215</v>
      </c>
      <c r="J4383">
        <v>2081.7199999999998</v>
      </c>
      <c r="K4383">
        <v>1948.73</v>
      </c>
      <c r="L4383" t="s">
        <v>18</v>
      </c>
      <c r="M4383" t="s">
        <v>19</v>
      </c>
      <c r="N4383" s="2">
        <f t="shared" si="68"/>
        <v>0</v>
      </c>
      <c r="O4383">
        <f>DATEDIF(Table1[[#This Row],[Submission_Date]],Table1[[#This Row],[Decision_Date]],"D")</f>
        <v>56</v>
      </c>
      <c r="P4383">
        <f>Table1[[#This Row],[Claim_Amount]]-Table1[[#This Row],[Paid_Amount]]</f>
        <v>132.98999999999978</v>
      </c>
    </row>
    <row r="4384" spans="1:16" x14ac:dyDescent="0.3">
      <c r="A4384" t="s">
        <v>7731</v>
      </c>
      <c r="B4384" t="s">
        <v>7732</v>
      </c>
      <c r="C4384" s="1">
        <v>45257</v>
      </c>
      <c r="D4384" s="1">
        <v>45279</v>
      </c>
      <c r="E4384" s="1">
        <v>45304</v>
      </c>
      <c r="F4384" t="s">
        <v>48</v>
      </c>
      <c r="G4384" t="s">
        <v>79</v>
      </c>
      <c r="H4384" t="s">
        <v>35</v>
      </c>
      <c r="I4384">
        <v>99214</v>
      </c>
      <c r="J4384">
        <v>1060.53</v>
      </c>
      <c r="K4384">
        <v>980.98</v>
      </c>
      <c r="L4384" t="s">
        <v>18</v>
      </c>
      <c r="M4384" t="s">
        <v>19</v>
      </c>
      <c r="N4384" s="2">
        <f t="shared" si="68"/>
        <v>0</v>
      </c>
      <c r="O4384">
        <f>DATEDIF(Table1[[#This Row],[Submission_Date]],Table1[[#This Row],[Decision_Date]],"D")</f>
        <v>25</v>
      </c>
      <c r="P4384">
        <f>Table1[[#This Row],[Claim_Amount]]-Table1[[#This Row],[Paid_Amount]]</f>
        <v>79.549999999999955</v>
      </c>
    </row>
    <row r="4385" spans="1:16" x14ac:dyDescent="0.3">
      <c r="A4385" t="s">
        <v>7733</v>
      </c>
      <c r="B4385" t="s">
        <v>7734</v>
      </c>
      <c r="C4385" s="1">
        <v>45148</v>
      </c>
      <c r="D4385" s="1">
        <v>45158</v>
      </c>
      <c r="E4385" s="1">
        <v>45195</v>
      </c>
      <c r="F4385" t="s">
        <v>15</v>
      </c>
      <c r="G4385" t="s">
        <v>34</v>
      </c>
      <c r="H4385" t="s">
        <v>52</v>
      </c>
      <c r="I4385">
        <v>80053</v>
      </c>
      <c r="J4385">
        <v>2118.2199999999998</v>
      </c>
      <c r="K4385">
        <v>0</v>
      </c>
      <c r="L4385" t="s">
        <v>60</v>
      </c>
      <c r="M4385" t="s">
        <v>252</v>
      </c>
      <c r="N4385" s="2">
        <f t="shared" si="68"/>
        <v>1</v>
      </c>
      <c r="O4385">
        <f>DATEDIF(Table1[[#This Row],[Submission_Date]],Table1[[#This Row],[Decision_Date]],"D")</f>
        <v>37</v>
      </c>
      <c r="P4385">
        <f>Table1[[#This Row],[Claim_Amount]]-Table1[[#This Row],[Paid_Amount]]</f>
        <v>2118.2199999999998</v>
      </c>
    </row>
    <row r="4386" spans="1:16" x14ac:dyDescent="0.3">
      <c r="A4386" t="s">
        <v>7735</v>
      </c>
      <c r="B4386" t="s">
        <v>7736</v>
      </c>
      <c r="C4386" s="1">
        <v>45315</v>
      </c>
      <c r="D4386" s="1">
        <v>45336</v>
      </c>
      <c r="E4386" s="1">
        <v>45389</v>
      </c>
      <c r="F4386" t="s">
        <v>15</v>
      </c>
      <c r="G4386" t="s">
        <v>16</v>
      </c>
      <c r="H4386" t="s">
        <v>35</v>
      </c>
      <c r="I4386">
        <v>99213</v>
      </c>
      <c r="J4386">
        <v>1112.1199999999999</v>
      </c>
      <c r="K4386">
        <v>991.68</v>
      </c>
      <c r="L4386" t="s">
        <v>18</v>
      </c>
      <c r="M4386" t="s">
        <v>19</v>
      </c>
      <c r="N4386" s="2">
        <f t="shared" si="68"/>
        <v>0</v>
      </c>
      <c r="O4386">
        <f>DATEDIF(Table1[[#This Row],[Submission_Date]],Table1[[#This Row],[Decision_Date]],"D")</f>
        <v>53</v>
      </c>
      <c r="P4386">
        <f>Table1[[#This Row],[Claim_Amount]]-Table1[[#This Row],[Paid_Amount]]</f>
        <v>120.43999999999994</v>
      </c>
    </row>
    <row r="4387" spans="1:16" x14ac:dyDescent="0.3">
      <c r="A4387" t="s">
        <v>7737</v>
      </c>
      <c r="B4387" t="s">
        <v>7738</v>
      </c>
      <c r="C4387" s="1">
        <v>44974</v>
      </c>
      <c r="D4387" s="1">
        <v>44990</v>
      </c>
      <c r="E4387" s="1">
        <v>44997</v>
      </c>
      <c r="F4387" t="s">
        <v>15</v>
      </c>
      <c r="G4387" t="s">
        <v>23</v>
      </c>
      <c r="H4387" t="s">
        <v>35</v>
      </c>
      <c r="I4387">
        <v>63047</v>
      </c>
      <c r="J4387">
        <v>1308.33</v>
      </c>
      <c r="K4387">
        <v>1000.25</v>
      </c>
      <c r="L4387" t="s">
        <v>18</v>
      </c>
      <c r="M4387" t="s">
        <v>19</v>
      </c>
      <c r="N4387" s="2">
        <f t="shared" si="68"/>
        <v>0</v>
      </c>
      <c r="O4387">
        <f>DATEDIF(Table1[[#This Row],[Submission_Date]],Table1[[#This Row],[Decision_Date]],"D")</f>
        <v>7</v>
      </c>
      <c r="P4387">
        <f>Table1[[#This Row],[Claim_Amount]]-Table1[[#This Row],[Paid_Amount]]</f>
        <v>308.07999999999993</v>
      </c>
    </row>
    <row r="4388" spans="1:16" x14ac:dyDescent="0.3">
      <c r="A4388" t="s">
        <v>7739</v>
      </c>
      <c r="B4388" t="s">
        <v>7740</v>
      </c>
      <c r="C4388" s="1">
        <v>45047</v>
      </c>
      <c r="D4388" s="1">
        <v>45075</v>
      </c>
      <c r="E4388" s="1">
        <v>45104</v>
      </c>
      <c r="F4388" t="s">
        <v>44</v>
      </c>
      <c r="G4388" t="s">
        <v>23</v>
      </c>
      <c r="H4388" t="s">
        <v>45</v>
      </c>
      <c r="I4388">
        <v>71046</v>
      </c>
      <c r="J4388">
        <v>1044.17</v>
      </c>
      <c r="K4388">
        <v>813.69</v>
      </c>
      <c r="L4388" t="s">
        <v>18</v>
      </c>
      <c r="M4388" t="s">
        <v>19</v>
      </c>
      <c r="N4388" s="2">
        <f t="shared" si="68"/>
        <v>0</v>
      </c>
      <c r="O4388">
        <f>DATEDIF(Table1[[#This Row],[Submission_Date]],Table1[[#This Row],[Decision_Date]],"D")</f>
        <v>29</v>
      </c>
      <c r="P4388">
        <f>Table1[[#This Row],[Claim_Amount]]-Table1[[#This Row],[Paid_Amount]]</f>
        <v>230.48000000000002</v>
      </c>
    </row>
    <row r="4389" spans="1:16" x14ac:dyDescent="0.3">
      <c r="A4389" t="s">
        <v>7741</v>
      </c>
      <c r="B4389" t="s">
        <v>2283</v>
      </c>
      <c r="C4389" s="1">
        <v>45485</v>
      </c>
      <c r="D4389" s="1">
        <v>45487</v>
      </c>
      <c r="E4389" s="1">
        <v>45508</v>
      </c>
      <c r="F4389" t="s">
        <v>22</v>
      </c>
      <c r="G4389" t="s">
        <v>79</v>
      </c>
      <c r="H4389" t="s">
        <v>55</v>
      </c>
      <c r="I4389">
        <v>66984</v>
      </c>
      <c r="J4389">
        <v>574.71</v>
      </c>
      <c r="K4389">
        <v>0</v>
      </c>
      <c r="L4389" t="s">
        <v>60</v>
      </c>
      <c r="M4389" t="s">
        <v>221</v>
      </c>
      <c r="N4389" s="2">
        <f t="shared" si="68"/>
        <v>1</v>
      </c>
      <c r="O4389">
        <f>DATEDIF(Table1[[#This Row],[Submission_Date]],Table1[[#This Row],[Decision_Date]],"D")</f>
        <v>21</v>
      </c>
      <c r="P4389">
        <f>Table1[[#This Row],[Claim_Amount]]-Table1[[#This Row],[Paid_Amount]]</f>
        <v>574.71</v>
      </c>
    </row>
    <row r="4390" spans="1:16" x14ac:dyDescent="0.3">
      <c r="A4390" t="s">
        <v>7742</v>
      </c>
      <c r="B4390" t="s">
        <v>7743</v>
      </c>
      <c r="C4390" s="1">
        <v>45015</v>
      </c>
      <c r="D4390" s="1">
        <v>45039</v>
      </c>
      <c r="E4390" s="1">
        <v>45057</v>
      </c>
      <c r="F4390" t="s">
        <v>48</v>
      </c>
      <c r="G4390" t="s">
        <v>41</v>
      </c>
      <c r="H4390" t="s">
        <v>35</v>
      </c>
      <c r="I4390">
        <v>27447</v>
      </c>
      <c r="J4390">
        <v>2031.78</v>
      </c>
      <c r="K4390">
        <v>1578.45</v>
      </c>
      <c r="L4390" t="s">
        <v>18</v>
      </c>
      <c r="M4390" t="s">
        <v>19</v>
      </c>
      <c r="N4390" s="2">
        <f t="shared" si="68"/>
        <v>0</v>
      </c>
      <c r="O4390">
        <f>DATEDIF(Table1[[#This Row],[Submission_Date]],Table1[[#This Row],[Decision_Date]],"D")</f>
        <v>18</v>
      </c>
      <c r="P4390">
        <f>Table1[[#This Row],[Claim_Amount]]-Table1[[#This Row],[Paid_Amount]]</f>
        <v>453.32999999999993</v>
      </c>
    </row>
    <row r="4391" spans="1:16" x14ac:dyDescent="0.3">
      <c r="A4391" t="s">
        <v>7744</v>
      </c>
      <c r="B4391" t="s">
        <v>2675</v>
      </c>
      <c r="C4391" s="1">
        <v>45038</v>
      </c>
      <c r="D4391" s="1">
        <v>45060</v>
      </c>
      <c r="E4391" s="1">
        <v>45105</v>
      </c>
      <c r="F4391" t="s">
        <v>15</v>
      </c>
      <c r="G4391" t="s">
        <v>23</v>
      </c>
      <c r="H4391" t="s">
        <v>87</v>
      </c>
      <c r="I4391">
        <v>66984</v>
      </c>
      <c r="J4391">
        <v>2887.77</v>
      </c>
      <c r="K4391">
        <v>2813.48</v>
      </c>
      <c r="L4391" t="s">
        <v>18</v>
      </c>
      <c r="M4391" t="s">
        <v>19</v>
      </c>
      <c r="N4391" s="2">
        <f t="shared" si="68"/>
        <v>0</v>
      </c>
      <c r="O4391">
        <f>DATEDIF(Table1[[#This Row],[Submission_Date]],Table1[[#This Row],[Decision_Date]],"D")</f>
        <v>45</v>
      </c>
      <c r="P4391">
        <f>Table1[[#This Row],[Claim_Amount]]-Table1[[#This Row],[Paid_Amount]]</f>
        <v>74.289999999999964</v>
      </c>
    </row>
    <row r="4392" spans="1:16" x14ac:dyDescent="0.3">
      <c r="A4392" t="s">
        <v>7745</v>
      </c>
      <c r="B4392" t="s">
        <v>7746</v>
      </c>
      <c r="C4392" s="1">
        <v>45588</v>
      </c>
      <c r="D4392" s="1">
        <v>45607</v>
      </c>
      <c r="E4392" s="1">
        <v>45644</v>
      </c>
      <c r="F4392" t="s">
        <v>44</v>
      </c>
      <c r="G4392" t="s">
        <v>28</v>
      </c>
      <c r="H4392" t="s">
        <v>17</v>
      </c>
      <c r="I4392">
        <v>27447</v>
      </c>
      <c r="J4392">
        <v>2729.59</v>
      </c>
      <c r="K4392">
        <v>0</v>
      </c>
      <c r="L4392" t="s">
        <v>60</v>
      </c>
      <c r="M4392" t="s">
        <v>447</v>
      </c>
      <c r="N4392" s="2">
        <f t="shared" si="68"/>
        <v>1</v>
      </c>
      <c r="O4392">
        <f>DATEDIF(Table1[[#This Row],[Submission_Date]],Table1[[#This Row],[Decision_Date]],"D")</f>
        <v>37</v>
      </c>
      <c r="P4392">
        <f>Table1[[#This Row],[Claim_Amount]]-Table1[[#This Row],[Paid_Amount]]</f>
        <v>2729.59</v>
      </c>
    </row>
    <row r="4393" spans="1:16" x14ac:dyDescent="0.3">
      <c r="A4393" t="s">
        <v>7747</v>
      </c>
      <c r="B4393" t="s">
        <v>7748</v>
      </c>
      <c r="C4393" s="1">
        <v>45408</v>
      </c>
      <c r="D4393" s="1">
        <v>45430</v>
      </c>
      <c r="E4393" s="1">
        <v>45458</v>
      </c>
      <c r="F4393" t="s">
        <v>15</v>
      </c>
      <c r="G4393" t="s">
        <v>79</v>
      </c>
      <c r="H4393" t="s">
        <v>49</v>
      </c>
      <c r="I4393">
        <v>80053</v>
      </c>
      <c r="J4393">
        <v>3484.01</v>
      </c>
      <c r="K4393">
        <v>2829.03</v>
      </c>
      <c r="L4393" t="s">
        <v>18</v>
      </c>
      <c r="M4393" t="s">
        <v>19</v>
      </c>
      <c r="N4393" s="2">
        <f t="shared" si="68"/>
        <v>0</v>
      </c>
      <c r="O4393">
        <f>DATEDIF(Table1[[#This Row],[Submission_Date]],Table1[[#This Row],[Decision_Date]],"D")</f>
        <v>28</v>
      </c>
      <c r="P4393">
        <f>Table1[[#This Row],[Claim_Amount]]-Table1[[#This Row],[Paid_Amount]]</f>
        <v>654.98</v>
      </c>
    </row>
    <row r="4394" spans="1:16" x14ac:dyDescent="0.3">
      <c r="A4394" t="s">
        <v>7749</v>
      </c>
      <c r="B4394" t="s">
        <v>6190</v>
      </c>
      <c r="C4394" s="1">
        <v>44927</v>
      </c>
      <c r="D4394" s="1">
        <v>44936</v>
      </c>
      <c r="E4394" s="1">
        <v>44991</v>
      </c>
      <c r="F4394" t="s">
        <v>44</v>
      </c>
      <c r="G4394" t="s">
        <v>28</v>
      </c>
      <c r="H4394" t="s">
        <v>55</v>
      </c>
      <c r="I4394">
        <v>99214</v>
      </c>
      <c r="J4394">
        <v>2343.67</v>
      </c>
      <c r="K4394">
        <v>0</v>
      </c>
      <c r="L4394" t="s">
        <v>60</v>
      </c>
      <c r="M4394" t="s">
        <v>221</v>
      </c>
      <c r="N4394" s="2">
        <f t="shared" si="68"/>
        <v>1</v>
      </c>
      <c r="O4394">
        <f>DATEDIF(Table1[[#This Row],[Submission_Date]],Table1[[#This Row],[Decision_Date]],"D")</f>
        <v>55</v>
      </c>
      <c r="P4394">
        <f>Table1[[#This Row],[Claim_Amount]]-Table1[[#This Row],[Paid_Amount]]</f>
        <v>2343.67</v>
      </c>
    </row>
    <row r="4395" spans="1:16" x14ac:dyDescent="0.3">
      <c r="A4395" t="s">
        <v>7750</v>
      </c>
      <c r="B4395" t="s">
        <v>3874</v>
      </c>
      <c r="C4395" s="1">
        <v>45136</v>
      </c>
      <c r="D4395" s="1">
        <v>45140</v>
      </c>
      <c r="E4395" s="1">
        <v>45166</v>
      </c>
      <c r="F4395" t="s">
        <v>27</v>
      </c>
      <c r="G4395" t="s">
        <v>79</v>
      </c>
      <c r="H4395" t="s">
        <v>52</v>
      </c>
      <c r="I4395">
        <v>63047</v>
      </c>
      <c r="J4395">
        <v>1180.6500000000001</v>
      </c>
      <c r="K4395">
        <v>0</v>
      </c>
      <c r="L4395" t="s">
        <v>60</v>
      </c>
      <c r="M4395" t="s">
        <v>101</v>
      </c>
      <c r="N4395" s="2">
        <f t="shared" si="68"/>
        <v>1</v>
      </c>
      <c r="O4395">
        <f>DATEDIF(Table1[[#This Row],[Submission_Date]],Table1[[#This Row],[Decision_Date]],"D")</f>
        <v>26</v>
      </c>
      <c r="P4395">
        <f>Table1[[#This Row],[Claim_Amount]]-Table1[[#This Row],[Paid_Amount]]</f>
        <v>1180.6500000000001</v>
      </c>
    </row>
    <row r="4396" spans="1:16" x14ac:dyDescent="0.3">
      <c r="A4396" t="s">
        <v>7751</v>
      </c>
      <c r="B4396" t="s">
        <v>315</v>
      </c>
      <c r="C4396" s="1">
        <v>45059</v>
      </c>
      <c r="D4396" s="1">
        <v>45083</v>
      </c>
      <c r="E4396" s="1">
        <v>45135</v>
      </c>
      <c r="F4396" t="s">
        <v>27</v>
      </c>
      <c r="G4396" t="s">
        <v>41</v>
      </c>
      <c r="H4396" t="s">
        <v>49</v>
      </c>
      <c r="I4396">
        <v>99214</v>
      </c>
      <c r="J4396">
        <v>3539.47</v>
      </c>
      <c r="K4396">
        <v>2800.28</v>
      </c>
      <c r="L4396" t="s">
        <v>18</v>
      </c>
      <c r="M4396" t="s">
        <v>19</v>
      </c>
      <c r="N4396" s="2">
        <f t="shared" si="68"/>
        <v>0</v>
      </c>
      <c r="O4396">
        <f>DATEDIF(Table1[[#This Row],[Submission_Date]],Table1[[#This Row],[Decision_Date]],"D")</f>
        <v>52</v>
      </c>
      <c r="P4396">
        <f>Table1[[#This Row],[Claim_Amount]]-Table1[[#This Row],[Paid_Amount]]</f>
        <v>739.1899999999996</v>
      </c>
    </row>
    <row r="4397" spans="1:16" x14ac:dyDescent="0.3">
      <c r="A4397" t="s">
        <v>7752</v>
      </c>
      <c r="B4397" t="s">
        <v>2469</v>
      </c>
      <c r="C4397" s="1">
        <v>45488</v>
      </c>
      <c r="D4397" s="1">
        <v>45508</v>
      </c>
      <c r="E4397" s="1">
        <v>45517</v>
      </c>
      <c r="F4397" t="s">
        <v>44</v>
      </c>
      <c r="G4397" t="s">
        <v>34</v>
      </c>
      <c r="H4397" t="s">
        <v>24</v>
      </c>
      <c r="I4397">
        <v>43239</v>
      </c>
      <c r="J4397">
        <v>610.32000000000005</v>
      </c>
      <c r="K4397">
        <v>499.5</v>
      </c>
      <c r="L4397" t="s">
        <v>18</v>
      </c>
      <c r="M4397" t="s">
        <v>19</v>
      </c>
      <c r="N4397" s="2">
        <f t="shared" si="68"/>
        <v>0</v>
      </c>
      <c r="O4397">
        <f>DATEDIF(Table1[[#This Row],[Submission_Date]],Table1[[#This Row],[Decision_Date]],"D")</f>
        <v>9</v>
      </c>
      <c r="P4397">
        <f>Table1[[#This Row],[Claim_Amount]]-Table1[[#This Row],[Paid_Amount]]</f>
        <v>110.82000000000005</v>
      </c>
    </row>
    <row r="4398" spans="1:16" x14ac:dyDescent="0.3">
      <c r="A4398" t="s">
        <v>7753</v>
      </c>
      <c r="B4398" t="s">
        <v>3842</v>
      </c>
      <c r="C4398" s="1">
        <v>44972</v>
      </c>
      <c r="D4398" s="1">
        <v>44984</v>
      </c>
      <c r="E4398" s="1">
        <v>44997</v>
      </c>
      <c r="F4398" t="s">
        <v>22</v>
      </c>
      <c r="G4398" t="s">
        <v>41</v>
      </c>
      <c r="H4398" t="s">
        <v>35</v>
      </c>
      <c r="I4398">
        <v>70553</v>
      </c>
      <c r="J4398">
        <v>879.6</v>
      </c>
      <c r="K4398">
        <v>719.38</v>
      </c>
      <c r="L4398" t="s">
        <v>18</v>
      </c>
      <c r="M4398" t="s">
        <v>19</v>
      </c>
      <c r="N4398" s="2">
        <f t="shared" si="68"/>
        <v>0</v>
      </c>
      <c r="O4398">
        <f>DATEDIF(Table1[[#This Row],[Submission_Date]],Table1[[#This Row],[Decision_Date]],"D")</f>
        <v>13</v>
      </c>
      <c r="P4398">
        <f>Table1[[#This Row],[Claim_Amount]]-Table1[[#This Row],[Paid_Amount]]</f>
        <v>160.22000000000003</v>
      </c>
    </row>
    <row r="4399" spans="1:16" x14ac:dyDescent="0.3">
      <c r="A4399" t="s">
        <v>7754</v>
      </c>
      <c r="B4399" t="s">
        <v>7755</v>
      </c>
      <c r="C4399" s="1">
        <v>45613</v>
      </c>
      <c r="D4399" s="1">
        <v>45616</v>
      </c>
      <c r="E4399" s="1">
        <v>45660</v>
      </c>
      <c r="F4399" t="s">
        <v>72</v>
      </c>
      <c r="G4399" t="s">
        <v>79</v>
      </c>
      <c r="H4399" t="s">
        <v>45</v>
      </c>
      <c r="I4399">
        <v>45378</v>
      </c>
      <c r="J4399">
        <v>836.01</v>
      </c>
      <c r="K4399">
        <v>0</v>
      </c>
      <c r="L4399" t="s">
        <v>60</v>
      </c>
      <c r="M4399" t="s">
        <v>153</v>
      </c>
      <c r="N4399" s="2">
        <f t="shared" si="68"/>
        <v>1</v>
      </c>
      <c r="O4399">
        <f>DATEDIF(Table1[[#This Row],[Submission_Date]],Table1[[#This Row],[Decision_Date]],"D")</f>
        <v>44</v>
      </c>
      <c r="P4399">
        <f>Table1[[#This Row],[Claim_Amount]]-Table1[[#This Row],[Paid_Amount]]</f>
        <v>836.01</v>
      </c>
    </row>
    <row r="4400" spans="1:16" x14ac:dyDescent="0.3">
      <c r="A4400" t="s">
        <v>7756</v>
      </c>
      <c r="B4400" t="s">
        <v>7757</v>
      </c>
      <c r="C4400" s="1">
        <v>45181</v>
      </c>
      <c r="D4400" s="1">
        <v>45188</v>
      </c>
      <c r="E4400" s="1">
        <v>45230</v>
      </c>
      <c r="F4400" t="s">
        <v>44</v>
      </c>
      <c r="G4400" t="s">
        <v>34</v>
      </c>
      <c r="H4400" t="s">
        <v>52</v>
      </c>
      <c r="I4400">
        <v>43239</v>
      </c>
      <c r="J4400">
        <v>4290.01</v>
      </c>
      <c r="K4400">
        <v>3387.94</v>
      </c>
      <c r="L4400" t="s">
        <v>18</v>
      </c>
      <c r="M4400" t="s">
        <v>19</v>
      </c>
      <c r="N4400" s="2">
        <f t="shared" si="68"/>
        <v>0</v>
      </c>
      <c r="O4400">
        <f>DATEDIF(Table1[[#This Row],[Submission_Date]],Table1[[#This Row],[Decision_Date]],"D")</f>
        <v>42</v>
      </c>
      <c r="P4400">
        <f>Table1[[#This Row],[Claim_Amount]]-Table1[[#This Row],[Paid_Amount]]</f>
        <v>902.07000000000016</v>
      </c>
    </row>
    <row r="4401" spans="1:16" x14ac:dyDescent="0.3">
      <c r="A4401" t="s">
        <v>7758</v>
      </c>
      <c r="B4401" t="s">
        <v>7759</v>
      </c>
      <c r="C4401" s="1">
        <v>45081</v>
      </c>
      <c r="D4401" s="1">
        <v>45083</v>
      </c>
      <c r="E4401" s="1">
        <v>45120</v>
      </c>
      <c r="F4401" t="s">
        <v>48</v>
      </c>
      <c r="G4401" t="s">
        <v>23</v>
      </c>
      <c r="H4401" t="s">
        <v>52</v>
      </c>
      <c r="I4401">
        <v>70553</v>
      </c>
      <c r="J4401">
        <v>3843.85</v>
      </c>
      <c r="K4401">
        <v>3216.66</v>
      </c>
      <c r="L4401" t="s">
        <v>18</v>
      </c>
      <c r="M4401" t="s">
        <v>19</v>
      </c>
      <c r="N4401" s="2">
        <f t="shared" si="68"/>
        <v>0</v>
      </c>
      <c r="O4401">
        <f>DATEDIF(Table1[[#This Row],[Submission_Date]],Table1[[#This Row],[Decision_Date]],"D")</f>
        <v>37</v>
      </c>
      <c r="P4401">
        <f>Table1[[#This Row],[Claim_Amount]]-Table1[[#This Row],[Paid_Amount]]</f>
        <v>627.19000000000005</v>
      </c>
    </row>
    <row r="4402" spans="1:16" x14ac:dyDescent="0.3">
      <c r="A4402" t="s">
        <v>7760</v>
      </c>
      <c r="B4402" t="s">
        <v>7761</v>
      </c>
      <c r="C4402" s="1">
        <v>45637</v>
      </c>
      <c r="D4402" s="1">
        <v>45653</v>
      </c>
      <c r="E4402" s="1">
        <v>45685</v>
      </c>
      <c r="F4402" t="s">
        <v>27</v>
      </c>
      <c r="G4402" t="s">
        <v>79</v>
      </c>
      <c r="H4402" t="s">
        <v>17</v>
      </c>
      <c r="I4402">
        <v>27130</v>
      </c>
      <c r="J4402">
        <v>2670.03</v>
      </c>
      <c r="K4402">
        <v>2179.75</v>
      </c>
      <c r="L4402" t="s">
        <v>18</v>
      </c>
      <c r="M4402" t="s">
        <v>19</v>
      </c>
      <c r="N4402" s="2">
        <f t="shared" si="68"/>
        <v>0</v>
      </c>
      <c r="O4402">
        <f>DATEDIF(Table1[[#This Row],[Submission_Date]],Table1[[#This Row],[Decision_Date]],"D")</f>
        <v>32</v>
      </c>
      <c r="P4402">
        <f>Table1[[#This Row],[Claim_Amount]]-Table1[[#This Row],[Paid_Amount]]</f>
        <v>490.2800000000002</v>
      </c>
    </row>
    <row r="4403" spans="1:16" x14ac:dyDescent="0.3">
      <c r="A4403" t="s">
        <v>7762</v>
      </c>
      <c r="B4403" t="s">
        <v>7763</v>
      </c>
      <c r="C4403" s="1">
        <v>45290</v>
      </c>
      <c r="D4403" s="1">
        <v>45300</v>
      </c>
      <c r="E4403" s="1">
        <v>45330</v>
      </c>
      <c r="F4403" t="s">
        <v>15</v>
      </c>
      <c r="G4403" t="s">
        <v>79</v>
      </c>
      <c r="H4403" t="s">
        <v>45</v>
      </c>
      <c r="I4403">
        <v>71046</v>
      </c>
      <c r="J4403">
        <v>4262.21</v>
      </c>
      <c r="K4403">
        <v>0</v>
      </c>
      <c r="L4403" t="s">
        <v>60</v>
      </c>
      <c r="M4403" t="s">
        <v>80</v>
      </c>
      <c r="N4403" s="2">
        <f t="shared" si="68"/>
        <v>1</v>
      </c>
      <c r="O4403">
        <f>DATEDIF(Table1[[#This Row],[Submission_Date]],Table1[[#This Row],[Decision_Date]],"D")</f>
        <v>30</v>
      </c>
      <c r="P4403">
        <f>Table1[[#This Row],[Claim_Amount]]-Table1[[#This Row],[Paid_Amount]]</f>
        <v>4262.21</v>
      </c>
    </row>
    <row r="4404" spans="1:16" x14ac:dyDescent="0.3">
      <c r="A4404" t="s">
        <v>7764</v>
      </c>
      <c r="B4404" t="s">
        <v>7576</v>
      </c>
      <c r="C4404" s="1">
        <v>45132</v>
      </c>
      <c r="D4404" s="1">
        <v>45143</v>
      </c>
      <c r="E4404" s="1">
        <v>45192</v>
      </c>
      <c r="F4404" t="s">
        <v>72</v>
      </c>
      <c r="G4404" t="s">
        <v>79</v>
      </c>
      <c r="H4404" t="s">
        <v>17</v>
      </c>
      <c r="I4404">
        <v>27130</v>
      </c>
      <c r="J4404">
        <v>894.78</v>
      </c>
      <c r="K4404">
        <v>0</v>
      </c>
      <c r="L4404" t="s">
        <v>30</v>
      </c>
      <c r="M4404" t="s">
        <v>19</v>
      </c>
      <c r="N4404" s="2">
        <f t="shared" si="68"/>
        <v>0</v>
      </c>
      <c r="O4404">
        <f>DATEDIF(Table1[[#This Row],[Submission_Date]],Table1[[#This Row],[Decision_Date]],"D")</f>
        <v>49</v>
      </c>
      <c r="P4404">
        <f>Table1[[#This Row],[Claim_Amount]]-Table1[[#This Row],[Paid_Amount]]</f>
        <v>894.78</v>
      </c>
    </row>
    <row r="4405" spans="1:16" x14ac:dyDescent="0.3">
      <c r="A4405" t="s">
        <v>7765</v>
      </c>
      <c r="B4405" t="s">
        <v>3410</v>
      </c>
      <c r="C4405" s="1">
        <v>45477</v>
      </c>
      <c r="D4405" s="1">
        <v>45489</v>
      </c>
      <c r="E4405" s="1">
        <v>45509</v>
      </c>
      <c r="F4405" t="s">
        <v>48</v>
      </c>
      <c r="G4405" t="s">
        <v>79</v>
      </c>
      <c r="H4405" t="s">
        <v>52</v>
      </c>
      <c r="I4405">
        <v>43239</v>
      </c>
      <c r="J4405">
        <v>2389.59</v>
      </c>
      <c r="K4405">
        <v>0</v>
      </c>
      <c r="L4405" t="s">
        <v>60</v>
      </c>
      <c r="M4405" t="s">
        <v>61</v>
      </c>
      <c r="N4405" s="2">
        <f t="shared" si="68"/>
        <v>1</v>
      </c>
      <c r="O4405">
        <f>DATEDIF(Table1[[#This Row],[Submission_Date]],Table1[[#This Row],[Decision_Date]],"D")</f>
        <v>20</v>
      </c>
      <c r="P4405">
        <f>Table1[[#This Row],[Claim_Amount]]-Table1[[#This Row],[Paid_Amount]]</f>
        <v>2389.59</v>
      </c>
    </row>
    <row r="4406" spans="1:16" x14ac:dyDescent="0.3">
      <c r="A4406" t="s">
        <v>7766</v>
      </c>
      <c r="B4406" t="s">
        <v>3645</v>
      </c>
      <c r="C4406" s="1">
        <v>45131</v>
      </c>
      <c r="D4406" s="1">
        <v>45136</v>
      </c>
      <c r="E4406" s="1">
        <v>45195</v>
      </c>
      <c r="F4406" t="s">
        <v>27</v>
      </c>
      <c r="G4406" t="s">
        <v>79</v>
      </c>
      <c r="H4406" t="s">
        <v>52</v>
      </c>
      <c r="I4406">
        <v>27447</v>
      </c>
      <c r="J4406">
        <v>1635.76</v>
      </c>
      <c r="K4406">
        <v>1602.92</v>
      </c>
      <c r="L4406" t="s">
        <v>18</v>
      </c>
      <c r="M4406" t="s">
        <v>19</v>
      </c>
      <c r="N4406" s="2">
        <f t="shared" si="68"/>
        <v>0</v>
      </c>
      <c r="O4406">
        <f>DATEDIF(Table1[[#This Row],[Submission_Date]],Table1[[#This Row],[Decision_Date]],"D")</f>
        <v>59</v>
      </c>
      <c r="P4406">
        <f>Table1[[#This Row],[Claim_Amount]]-Table1[[#This Row],[Paid_Amount]]</f>
        <v>32.839999999999918</v>
      </c>
    </row>
    <row r="4407" spans="1:16" x14ac:dyDescent="0.3">
      <c r="A4407" t="s">
        <v>7767</v>
      </c>
      <c r="B4407" t="s">
        <v>7768</v>
      </c>
      <c r="C4407" s="1">
        <v>45333</v>
      </c>
      <c r="D4407" s="1">
        <v>45353</v>
      </c>
      <c r="E4407" s="1">
        <v>45365</v>
      </c>
      <c r="F4407" t="s">
        <v>27</v>
      </c>
      <c r="G4407" t="s">
        <v>34</v>
      </c>
      <c r="H4407" t="s">
        <v>55</v>
      </c>
      <c r="I4407">
        <v>45378</v>
      </c>
      <c r="J4407">
        <v>3559.96</v>
      </c>
      <c r="K4407">
        <v>3402.46</v>
      </c>
      <c r="L4407" t="s">
        <v>18</v>
      </c>
      <c r="M4407" t="s">
        <v>19</v>
      </c>
      <c r="N4407" s="2">
        <f t="shared" si="68"/>
        <v>0</v>
      </c>
      <c r="O4407">
        <f>DATEDIF(Table1[[#This Row],[Submission_Date]],Table1[[#This Row],[Decision_Date]],"D")</f>
        <v>12</v>
      </c>
      <c r="P4407">
        <f>Table1[[#This Row],[Claim_Amount]]-Table1[[#This Row],[Paid_Amount]]</f>
        <v>157.5</v>
      </c>
    </row>
    <row r="4408" spans="1:16" x14ac:dyDescent="0.3">
      <c r="A4408" t="s">
        <v>7769</v>
      </c>
      <c r="B4408" t="s">
        <v>7770</v>
      </c>
      <c r="C4408" s="1">
        <v>44999</v>
      </c>
      <c r="D4408" s="1">
        <v>45001</v>
      </c>
      <c r="E4408" s="1">
        <v>45039</v>
      </c>
      <c r="F4408" t="s">
        <v>72</v>
      </c>
      <c r="G4408" t="s">
        <v>34</v>
      </c>
      <c r="H4408" t="s">
        <v>29</v>
      </c>
      <c r="I4408">
        <v>80053</v>
      </c>
      <c r="J4408">
        <v>1648.83</v>
      </c>
      <c r="K4408">
        <v>1366.15</v>
      </c>
      <c r="L4408" t="s">
        <v>18</v>
      </c>
      <c r="M4408" t="s">
        <v>19</v>
      </c>
      <c r="N4408" s="2">
        <f t="shared" si="68"/>
        <v>0</v>
      </c>
      <c r="O4408">
        <f>DATEDIF(Table1[[#This Row],[Submission_Date]],Table1[[#This Row],[Decision_Date]],"D")</f>
        <v>38</v>
      </c>
      <c r="P4408">
        <f>Table1[[#This Row],[Claim_Amount]]-Table1[[#This Row],[Paid_Amount]]</f>
        <v>282.67999999999984</v>
      </c>
    </row>
    <row r="4409" spans="1:16" x14ac:dyDescent="0.3">
      <c r="A4409" t="s">
        <v>7771</v>
      </c>
      <c r="B4409" t="s">
        <v>7772</v>
      </c>
      <c r="C4409" s="1">
        <v>45220</v>
      </c>
      <c r="D4409" s="1">
        <v>45241</v>
      </c>
      <c r="E4409" s="1">
        <v>45289</v>
      </c>
      <c r="F4409" t="s">
        <v>106</v>
      </c>
      <c r="G4409" t="s">
        <v>34</v>
      </c>
      <c r="H4409" t="s">
        <v>24</v>
      </c>
      <c r="I4409">
        <v>90837</v>
      </c>
      <c r="J4409">
        <v>1328.82</v>
      </c>
      <c r="K4409">
        <v>1217.8699999999999</v>
      </c>
      <c r="L4409" t="s">
        <v>18</v>
      </c>
      <c r="M4409" t="s">
        <v>19</v>
      </c>
      <c r="N4409" s="2">
        <f t="shared" si="68"/>
        <v>0</v>
      </c>
      <c r="O4409">
        <f>DATEDIF(Table1[[#This Row],[Submission_Date]],Table1[[#This Row],[Decision_Date]],"D")</f>
        <v>48</v>
      </c>
      <c r="P4409">
        <f>Table1[[#This Row],[Claim_Amount]]-Table1[[#This Row],[Paid_Amount]]</f>
        <v>110.95000000000005</v>
      </c>
    </row>
    <row r="4410" spans="1:16" x14ac:dyDescent="0.3">
      <c r="A4410" t="s">
        <v>7773</v>
      </c>
      <c r="B4410" t="s">
        <v>901</v>
      </c>
      <c r="C4410" s="1">
        <v>45200</v>
      </c>
      <c r="D4410" s="1">
        <v>45201</v>
      </c>
      <c r="E4410" s="1">
        <v>45207</v>
      </c>
      <c r="F4410" t="s">
        <v>72</v>
      </c>
      <c r="G4410" t="s">
        <v>41</v>
      </c>
      <c r="H4410" t="s">
        <v>24</v>
      </c>
      <c r="I4410">
        <v>63047</v>
      </c>
      <c r="J4410">
        <v>2787.02</v>
      </c>
      <c r="K4410">
        <v>2513.79</v>
      </c>
      <c r="L4410" t="s">
        <v>18</v>
      </c>
      <c r="M4410" t="s">
        <v>19</v>
      </c>
      <c r="N4410" s="2">
        <f t="shared" si="68"/>
        <v>0</v>
      </c>
      <c r="O4410">
        <f>DATEDIF(Table1[[#This Row],[Submission_Date]],Table1[[#This Row],[Decision_Date]],"D")</f>
        <v>6</v>
      </c>
      <c r="P4410">
        <f>Table1[[#This Row],[Claim_Amount]]-Table1[[#This Row],[Paid_Amount]]</f>
        <v>273.23</v>
      </c>
    </row>
    <row r="4411" spans="1:16" x14ac:dyDescent="0.3">
      <c r="A4411" t="s">
        <v>7774</v>
      </c>
      <c r="B4411" t="s">
        <v>2990</v>
      </c>
      <c r="C4411" s="1">
        <v>45639</v>
      </c>
      <c r="D4411" s="1">
        <v>45646</v>
      </c>
      <c r="E4411" s="1">
        <v>45671</v>
      </c>
      <c r="F4411" t="s">
        <v>48</v>
      </c>
      <c r="G4411" t="s">
        <v>34</v>
      </c>
      <c r="H4411" t="s">
        <v>29</v>
      </c>
      <c r="I4411">
        <v>71046</v>
      </c>
      <c r="J4411">
        <v>3644.36</v>
      </c>
      <c r="K4411">
        <v>3331.25</v>
      </c>
      <c r="L4411" t="s">
        <v>18</v>
      </c>
      <c r="M4411" t="s">
        <v>19</v>
      </c>
      <c r="N4411" s="2">
        <f t="shared" si="68"/>
        <v>0</v>
      </c>
      <c r="O4411">
        <f>DATEDIF(Table1[[#This Row],[Submission_Date]],Table1[[#This Row],[Decision_Date]],"D")</f>
        <v>25</v>
      </c>
      <c r="P4411">
        <f>Table1[[#This Row],[Claim_Amount]]-Table1[[#This Row],[Paid_Amount]]</f>
        <v>313.11000000000013</v>
      </c>
    </row>
    <row r="4412" spans="1:16" x14ac:dyDescent="0.3">
      <c r="A4412" t="s">
        <v>7775</v>
      </c>
      <c r="B4412" t="s">
        <v>6363</v>
      </c>
      <c r="C4412" s="1">
        <v>45652</v>
      </c>
      <c r="D4412" s="1">
        <v>45664</v>
      </c>
      <c r="E4412" s="1">
        <v>45701</v>
      </c>
      <c r="F4412" t="s">
        <v>22</v>
      </c>
      <c r="G4412" t="s">
        <v>23</v>
      </c>
      <c r="H4412" t="s">
        <v>35</v>
      </c>
      <c r="I4412">
        <v>70553</v>
      </c>
      <c r="J4412">
        <v>1059.26</v>
      </c>
      <c r="K4412">
        <v>0</v>
      </c>
      <c r="L4412" t="s">
        <v>60</v>
      </c>
      <c r="M4412" t="s">
        <v>61</v>
      </c>
      <c r="N4412" s="2">
        <f t="shared" si="68"/>
        <v>1</v>
      </c>
      <c r="O4412">
        <f>DATEDIF(Table1[[#This Row],[Submission_Date]],Table1[[#This Row],[Decision_Date]],"D")</f>
        <v>37</v>
      </c>
      <c r="P4412">
        <f>Table1[[#This Row],[Claim_Amount]]-Table1[[#This Row],[Paid_Amount]]</f>
        <v>1059.26</v>
      </c>
    </row>
    <row r="4413" spans="1:16" x14ac:dyDescent="0.3">
      <c r="A4413" t="s">
        <v>7776</v>
      </c>
      <c r="B4413" t="s">
        <v>7777</v>
      </c>
      <c r="C4413" s="1">
        <v>45564</v>
      </c>
      <c r="D4413" s="1">
        <v>45584</v>
      </c>
      <c r="E4413" s="1">
        <v>45604</v>
      </c>
      <c r="F4413" t="s">
        <v>15</v>
      </c>
      <c r="G4413" t="s">
        <v>16</v>
      </c>
      <c r="H4413" t="s">
        <v>38</v>
      </c>
      <c r="I4413">
        <v>27447</v>
      </c>
      <c r="J4413">
        <v>1721.82</v>
      </c>
      <c r="K4413">
        <v>0</v>
      </c>
      <c r="L4413" t="s">
        <v>30</v>
      </c>
      <c r="M4413" t="s">
        <v>19</v>
      </c>
      <c r="N4413" s="2">
        <f t="shared" si="68"/>
        <v>0</v>
      </c>
      <c r="O4413">
        <f>DATEDIF(Table1[[#This Row],[Submission_Date]],Table1[[#This Row],[Decision_Date]],"D")</f>
        <v>20</v>
      </c>
      <c r="P4413">
        <f>Table1[[#This Row],[Claim_Amount]]-Table1[[#This Row],[Paid_Amount]]</f>
        <v>1721.82</v>
      </c>
    </row>
    <row r="4414" spans="1:16" x14ac:dyDescent="0.3">
      <c r="A4414" t="s">
        <v>7778</v>
      </c>
      <c r="B4414" t="s">
        <v>955</v>
      </c>
      <c r="C4414" s="1">
        <v>45051</v>
      </c>
      <c r="D4414" s="1">
        <v>45079</v>
      </c>
      <c r="E4414" s="1">
        <v>45135</v>
      </c>
      <c r="F4414" t="s">
        <v>27</v>
      </c>
      <c r="G4414" t="s">
        <v>41</v>
      </c>
      <c r="H4414" t="s">
        <v>87</v>
      </c>
      <c r="I4414">
        <v>27447</v>
      </c>
      <c r="J4414">
        <v>775.3</v>
      </c>
      <c r="K4414">
        <v>0</v>
      </c>
      <c r="L4414" t="s">
        <v>60</v>
      </c>
      <c r="M4414" t="s">
        <v>447</v>
      </c>
      <c r="N4414" s="2">
        <f t="shared" si="68"/>
        <v>1</v>
      </c>
      <c r="O4414">
        <f>DATEDIF(Table1[[#This Row],[Submission_Date]],Table1[[#This Row],[Decision_Date]],"D")</f>
        <v>56</v>
      </c>
      <c r="P4414">
        <f>Table1[[#This Row],[Claim_Amount]]-Table1[[#This Row],[Paid_Amount]]</f>
        <v>775.3</v>
      </c>
    </row>
    <row r="4415" spans="1:16" x14ac:dyDescent="0.3">
      <c r="A4415" t="s">
        <v>7779</v>
      </c>
      <c r="B4415" t="s">
        <v>7780</v>
      </c>
      <c r="C4415" s="1">
        <v>45408</v>
      </c>
      <c r="D4415" s="1">
        <v>45414</v>
      </c>
      <c r="E4415" s="1">
        <v>45473</v>
      </c>
      <c r="F4415" t="s">
        <v>106</v>
      </c>
      <c r="G4415" t="s">
        <v>23</v>
      </c>
      <c r="H4415" t="s">
        <v>35</v>
      </c>
      <c r="I4415">
        <v>27130</v>
      </c>
      <c r="J4415">
        <v>245.07</v>
      </c>
      <c r="K4415">
        <v>0</v>
      </c>
      <c r="L4415" t="s">
        <v>60</v>
      </c>
      <c r="M4415" t="s">
        <v>61</v>
      </c>
      <c r="N4415" s="2">
        <f t="shared" si="68"/>
        <v>1</v>
      </c>
      <c r="O4415">
        <f>DATEDIF(Table1[[#This Row],[Submission_Date]],Table1[[#This Row],[Decision_Date]],"D")</f>
        <v>59</v>
      </c>
      <c r="P4415">
        <f>Table1[[#This Row],[Claim_Amount]]-Table1[[#This Row],[Paid_Amount]]</f>
        <v>245.07</v>
      </c>
    </row>
    <row r="4416" spans="1:16" x14ac:dyDescent="0.3">
      <c r="A4416" t="s">
        <v>7781</v>
      </c>
      <c r="B4416" t="s">
        <v>7782</v>
      </c>
      <c r="C4416" s="1">
        <v>45520</v>
      </c>
      <c r="D4416" s="1">
        <v>45541</v>
      </c>
      <c r="E4416" s="1">
        <v>45546</v>
      </c>
      <c r="F4416" t="s">
        <v>27</v>
      </c>
      <c r="G4416" t="s">
        <v>23</v>
      </c>
      <c r="H4416" t="s">
        <v>87</v>
      </c>
      <c r="I4416">
        <v>45378</v>
      </c>
      <c r="J4416">
        <v>2122.54</v>
      </c>
      <c r="K4416">
        <v>0</v>
      </c>
      <c r="L4416" t="s">
        <v>60</v>
      </c>
      <c r="M4416" t="s">
        <v>101</v>
      </c>
      <c r="N4416" s="2">
        <f t="shared" si="68"/>
        <v>1</v>
      </c>
      <c r="O4416">
        <f>DATEDIF(Table1[[#This Row],[Submission_Date]],Table1[[#This Row],[Decision_Date]],"D")</f>
        <v>5</v>
      </c>
      <c r="P4416">
        <f>Table1[[#This Row],[Claim_Amount]]-Table1[[#This Row],[Paid_Amount]]</f>
        <v>2122.54</v>
      </c>
    </row>
    <row r="4417" spans="1:16" x14ac:dyDescent="0.3">
      <c r="A4417" t="s">
        <v>7783</v>
      </c>
      <c r="B4417" t="s">
        <v>2854</v>
      </c>
      <c r="C4417" s="1">
        <v>45086</v>
      </c>
      <c r="D4417" s="1">
        <v>45087</v>
      </c>
      <c r="E4417" s="1">
        <v>45131</v>
      </c>
      <c r="F4417" t="s">
        <v>72</v>
      </c>
      <c r="G4417" t="s">
        <v>16</v>
      </c>
      <c r="H4417" t="s">
        <v>55</v>
      </c>
      <c r="I4417">
        <v>93000</v>
      </c>
      <c r="J4417">
        <v>2942.82</v>
      </c>
      <c r="K4417">
        <v>0</v>
      </c>
      <c r="L4417" t="s">
        <v>60</v>
      </c>
      <c r="M4417" t="s">
        <v>101</v>
      </c>
      <c r="N4417" s="2">
        <f t="shared" si="68"/>
        <v>1</v>
      </c>
      <c r="O4417">
        <f>DATEDIF(Table1[[#This Row],[Submission_Date]],Table1[[#This Row],[Decision_Date]],"D")</f>
        <v>44</v>
      </c>
      <c r="P4417">
        <f>Table1[[#This Row],[Claim_Amount]]-Table1[[#This Row],[Paid_Amount]]</f>
        <v>2942.82</v>
      </c>
    </row>
    <row r="4418" spans="1:16" x14ac:dyDescent="0.3">
      <c r="A4418" t="s">
        <v>7784</v>
      </c>
      <c r="B4418" t="s">
        <v>3081</v>
      </c>
      <c r="C4418" s="1">
        <v>44999</v>
      </c>
      <c r="D4418" s="1">
        <v>45011</v>
      </c>
      <c r="E4418" s="1">
        <v>45044</v>
      </c>
      <c r="F4418" t="s">
        <v>44</v>
      </c>
      <c r="G4418" t="s">
        <v>79</v>
      </c>
      <c r="H4418" t="s">
        <v>55</v>
      </c>
      <c r="I4418">
        <v>80053</v>
      </c>
      <c r="J4418">
        <v>2229.77</v>
      </c>
      <c r="K4418">
        <v>1739.51</v>
      </c>
      <c r="L4418" t="s">
        <v>18</v>
      </c>
      <c r="M4418" t="s">
        <v>19</v>
      </c>
      <c r="N4418" s="2">
        <f t="shared" si="68"/>
        <v>0</v>
      </c>
      <c r="O4418">
        <f>DATEDIF(Table1[[#This Row],[Submission_Date]],Table1[[#This Row],[Decision_Date]],"D")</f>
        <v>33</v>
      </c>
      <c r="P4418">
        <f>Table1[[#This Row],[Claim_Amount]]-Table1[[#This Row],[Paid_Amount]]</f>
        <v>490.26</v>
      </c>
    </row>
    <row r="4419" spans="1:16" x14ac:dyDescent="0.3">
      <c r="A4419" t="s">
        <v>7785</v>
      </c>
      <c r="B4419" t="s">
        <v>2200</v>
      </c>
      <c r="C4419" s="1">
        <v>45597</v>
      </c>
      <c r="D4419" s="1">
        <v>45627</v>
      </c>
      <c r="E4419" s="1">
        <v>45657</v>
      </c>
      <c r="F4419" t="s">
        <v>48</v>
      </c>
      <c r="G4419" t="s">
        <v>16</v>
      </c>
      <c r="H4419" t="s">
        <v>35</v>
      </c>
      <c r="I4419">
        <v>63047</v>
      </c>
      <c r="J4419">
        <v>380.07</v>
      </c>
      <c r="K4419">
        <v>340.09</v>
      </c>
      <c r="L4419" t="s">
        <v>18</v>
      </c>
      <c r="M4419" t="s">
        <v>19</v>
      </c>
      <c r="N4419" s="2">
        <f t="shared" ref="N4419:N4482" si="69">IF(L4419="Denied",1,0)</f>
        <v>0</v>
      </c>
      <c r="O4419">
        <f>DATEDIF(Table1[[#This Row],[Submission_Date]],Table1[[#This Row],[Decision_Date]],"D")</f>
        <v>30</v>
      </c>
      <c r="P4419">
        <f>Table1[[#This Row],[Claim_Amount]]-Table1[[#This Row],[Paid_Amount]]</f>
        <v>39.980000000000018</v>
      </c>
    </row>
    <row r="4420" spans="1:16" x14ac:dyDescent="0.3">
      <c r="A4420" t="s">
        <v>7786</v>
      </c>
      <c r="B4420" t="s">
        <v>609</v>
      </c>
      <c r="C4420" s="1">
        <v>45355</v>
      </c>
      <c r="D4420" s="1">
        <v>45371</v>
      </c>
      <c r="E4420" s="1">
        <v>45413</v>
      </c>
      <c r="F4420" t="s">
        <v>33</v>
      </c>
      <c r="G4420" t="s">
        <v>16</v>
      </c>
      <c r="H4420" t="s">
        <v>29</v>
      </c>
      <c r="I4420">
        <v>90837</v>
      </c>
      <c r="J4420">
        <v>1365.56</v>
      </c>
      <c r="K4420">
        <v>0</v>
      </c>
      <c r="L4420" t="s">
        <v>60</v>
      </c>
      <c r="M4420" t="s">
        <v>61</v>
      </c>
      <c r="N4420" s="2">
        <f t="shared" si="69"/>
        <v>1</v>
      </c>
      <c r="O4420">
        <f>DATEDIF(Table1[[#This Row],[Submission_Date]],Table1[[#This Row],[Decision_Date]],"D")</f>
        <v>42</v>
      </c>
      <c r="P4420">
        <f>Table1[[#This Row],[Claim_Amount]]-Table1[[#This Row],[Paid_Amount]]</f>
        <v>1365.56</v>
      </c>
    </row>
    <row r="4421" spans="1:16" x14ac:dyDescent="0.3">
      <c r="A4421" t="s">
        <v>7787</v>
      </c>
      <c r="B4421" t="s">
        <v>601</v>
      </c>
      <c r="C4421" s="1">
        <v>45273</v>
      </c>
      <c r="D4421" s="1">
        <v>45294</v>
      </c>
      <c r="E4421" s="1">
        <v>45300</v>
      </c>
      <c r="F4421" t="s">
        <v>48</v>
      </c>
      <c r="G4421" t="s">
        <v>34</v>
      </c>
      <c r="H4421" t="s">
        <v>55</v>
      </c>
      <c r="I4421">
        <v>99214</v>
      </c>
      <c r="J4421">
        <v>306.52999999999997</v>
      </c>
      <c r="K4421">
        <v>268.26</v>
      </c>
      <c r="L4421" t="s">
        <v>18</v>
      </c>
      <c r="M4421" t="s">
        <v>19</v>
      </c>
      <c r="N4421" s="2">
        <f t="shared" si="69"/>
        <v>0</v>
      </c>
      <c r="O4421">
        <f>DATEDIF(Table1[[#This Row],[Submission_Date]],Table1[[#This Row],[Decision_Date]],"D")</f>
        <v>6</v>
      </c>
      <c r="P4421">
        <f>Table1[[#This Row],[Claim_Amount]]-Table1[[#This Row],[Paid_Amount]]</f>
        <v>38.269999999999982</v>
      </c>
    </row>
    <row r="4422" spans="1:16" x14ac:dyDescent="0.3">
      <c r="A4422" t="s">
        <v>7788</v>
      </c>
      <c r="B4422" t="s">
        <v>7789</v>
      </c>
      <c r="C4422" s="1">
        <v>45002</v>
      </c>
      <c r="D4422" s="1">
        <v>45030</v>
      </c>
      <c r="E4422" s="1">
        <v>45085</v>
      </c>
      <c r="F4422" t="s">
        <v>27</v>
      </c>
      <c r="G4422" t="s">
        <v>79</v>
      </c>
      <c r="H4422" t="s">
        <v>49</v>
      </c>
      <c r="I4422">
        <v>92928</v>
      </c>
      <c r="J4422">
        <v>5408.68</v>
      </c>
      <c r="K4422">
        <v>4954.25</v>
      </c>
      <c r="L4422" t="s">
        <v>18</v>
      </c>
      <c r="M4422" t="s">
        <v>19</v>
      </c>
      <c r="N4422" s="2">
        <f t="shared" si="69"/>
        <v>0</v>
      </c>
      <c r="O4422">
        <f>DATEDIF(Table1[[#This Row],[Submission_Date]],Table1[[#This Row],[Decision_Date]],"D")</f>
        <v>55</v>
      </c>
      <c r="P4422">
        <f>Table1[[#This Row],[Claim_Amount]]-Table1[[#This Row],[Paid_Amount]]</f>
        <v>454.43000000000029</v>
      </c>
    </row>
    <row r="4423" spans="1:16" x14ac:dyDescent="0.3">
      <c r="A4423" t="s">
        <v>7790</v>
      </c>
      <c r="B4423" t="s">
        <v>7791</v>
      </c>
      <c r="C4423" s="1">
        <v>45246</v>
      </c>
      <c r="D4423" s="1">
        <v>45274</v>
      </c>
      <c r="E4423" s="1">
        <v>45321</v>
      </c>
      <c r="F4423" t="s">
        <v>15</v>
      </c>
      <c r="G4423" t="s">
        <v>79</v>
      </c>
      <c r="H4423" t="s">
        <v>45</v>
      </c>
      <c r="I4423">
        <v>92928</v>
      </c>
      <c r="J4423">
        <v>758.36</v>
      </c>
      <c r="K4423">
        <v>731.57</v>
      </c>
      <c r="L4423" t="s">
        <v>18</v>
      </c>
      <c r="M4423" t="s">
        <v>19</v>
      </c>
      <c r="N4423" s="2">
        <f t="shared" si="69"/>
        <v>0</v>
      </c>
      <c r="O4423">
        <f>DATEDIF(Table1[[#This Row],[Submission_Date]],Table1[[#This Row],[Decision_Date]],"D")</f>
        <v>47</v>
      </c>
      <c r="P4423">
        <f>Table1[[#This Row],[Claim_Amount]]-Table1[[#This Row],[Paid_Amount]]</f>
        <v>26.789999999999964</v>
      </c>
    </row>
    <row r="4424" spans="1:16" x14ac:dyDescent="0.3">
      <c r="A4424" t="s">
        <v>7792</v>
      </c>
      <c r="B4424" t="s">
        <v>7793</v>
      </c>
      <c r="C4424" s="1">
        <v>45485</v>
      </c>
      <c r="D4424" s="1">
        <v>45487</v>
      </c>
      <c r="E4424" s="1">
        <v>45510</v>
      </c>
      <c r="F4424" t="s">
        <v>22</v>
      </c>
      <c r="G4424" t="s">
        <v>16</v>
      </c>
      <c r="H4424" t="s">
        <v>24</v>
      </c>
      <c r="I4424">
        <v>92928</v>
      </c>
      <c r="J4424">
        <v>4936.0600000000004</v>
      </c>
      <c r="K4424">
        <v>3782.33</v>
      </c>
      <c r="L4424" t="s">
        <v>18</v>
      </c>
      <c r="M4424" t="s">
        <v>19</v>
      </c>
      <c r="N4424" s="2">
        <f t="shared" si="69"/>
        <v>0</v>
      </c>
      <c r="O4424">
        <f>DATEDIF(Table1[[#This Row],[Submission_Date]],Table1[[#This Row],[Decision_Date]],"D")</f>
        <v>23</v>
      </c>
      <c r="P4424">
        <f>Table1[[#This Row],[Claim_Amount]]-Table1[[#This Row],[Paid_Amount]]</f>
        <v>1153.7300000000005</v>
      </c>
    </row>
    <row r="4425" spans="1:16" x14ac:dyDescent="0.3">
      <c r="A4425" t="s">
        <v>7794</v>
      </c>
      <c r="B4425" t="s">
        <v>7795</v>
      </c>
      <c r="C4425" s="1">
        <v>45050</v>
      </c>
      <c r="D4425" s="1">
        <v>45078</v>
      </c>
      <c r="E4425" s="1">
        <v>45107</v>
      </c>
      <c r="F4425" t="s">
        <v>22</v>
      </c>
      <c r="G4425" t="s">
        <v>41</v>
      </c>
      <c r="H4425" t="s">
        <v>49</v>
      </c>
      <c r="I4425">
        <v>27130</v>
      </c>
      <c r="J4425">
        <v>3853.34</v>
      </c>
      <c r="K4425">
        <v>3323.63</v>
      </c>
      <c r="L4425" t="s">
        <v>18</v>
      </c>
      <c r="M4425" t="s">
        <v>19</v>
      </c>
      <c r="N4425" s="2">
        <f t="shared" si="69"/>
        <v>0</v>
      </c>
      <c r="O4425">
        <f>DATEDIF(Table1[[#This Row],[Submission_Date]],Table1[[#This Row],[Decision_Date]],"D")</f>
        <v>29</v>
      </c>
      <c r="P4425">
        <f>Table1[[#This Row],[Claim_Amount]]-Table1[[#This Row],[Paid_Amount]]</f>
        <v>529.71</v>
      </c>
    </row>
    <row r="4426" spans="1:16" x14ac:dyDescent="0.3">
      <c r="A4426" t="s">
        <v>7796</v>
      </c>
      <c r="B4426" t="s">
        <v>54</v>
      </c>
      <c r="C4426" s="1">
        <v>44991</v>
      </c>
      <c r="D4426" s="1">
        <v>45009</v>
      </c>
      <c r="E4426" s="1">
        <v>45026</v>
      </c>
      <c r="F4426" t="s">
        <v>15</v>
      </c>
      <c r="G4426" t="s">
        <v>16</v>
      </c>
      <c r="H4426" t="s">
        <v>29</v>
      </c>
      <c r="I4426">
        <v>27130</v>
      </c>
      <c r="J4426">
        <v>879.65</v>
      </c>
      <c r="K4426">
        <v>684.54</v>
      </c>
      <c r="L4426" t="s">
        <v>18</v>
      </c>
      <c r="M4426" t="s">
        <v>19</v>
      </c>
      <c r="N4426" s="2">
        <f t="shared" si="69"/>
        <v>0</v>
      </c>
      <c r="O4426">
        <f>DATEDIF(Table1[[#This Row],[Submission_Date]],Table1[[#This Row],[Decision_Date]],"D")</f>
        <v>17</v>
      </c>
      <c r="P4426">
        <f>Table1[[#This Row],[Claim_Amount]]-Table1[[#This Row],[Paid_Amount]]</f>
        <v>195.11</v>
      </c>
    </row>
    <row r="4427" spans="1:16" x14ac:dyDescent="0.3">
      <c r="A4427" t="s">
        <v>7797</v>
      </c>
      <c r="B4427" t="s">
        <v>7798</v>
      </c>
      <c r="C4427" s="1">
        <v>45028</v>
      </c>
      <c r="D4427" s="1">
        <v>45035</v>
      </c>
      <c r="E4427" s="1">
        <v>45093</v>
      </c>
      <c r="F4427" t="s">
        <v>48</v>
      </c>
      <c r="G4427" t="s">
        <v>23</v>
      </c>
      <c r="H4427" t="s">
        <v>55</v>
      </c>
      <c r="I4427">
        <v>45378</v>
      </c>
      <c r="J4427">
        <v>730.53</v>
      </c>
      <c r="K4427">
        <v>599.95000000000005</v>
      </c>
      <c r="L4427" t="s">
        <v>18</v>
      </c>
      <c r="M4427" t="s">
        <v>19</v>
      </c>
      <c r="N4427" s="2">
        <f t="shared" si="69"/>
        <v>0</v>
      </c>
      <c r="O4427">
        <f>DATEDIF(Table1[[#This Row],[Submission_Date]],Table1[[#This Row],[Decision_Date]],"D")</f>
        <v>58</v>
      </c>
      <c r="P4427">
        <f>Table1[[#This Row],[Claim_Amount]]-Table1[[#This Row],[Paid_Amount]]</f>
        <v>130.57999999999993</v>
      </c>
    </row>
    <row r="4428" spans="1:16" x14ac:dyDescent="0.3">
      <c r="A4428" t="s">
        <v>7799</v>
      </c>
      <c r="B4428" t="s">
        <v>7800</v>
      </c>
      <c r="C4428" s="1">
        <v>45228</v>
      </c>
      <c r="D4428" s="1">
        <v>45247</v>
      </c>
      <c r="E4428" s="1">
        <v>45272</v>
      </c>
      <c r="F4428" t="s">
        <v>106</v>
      </c>
      <c r="G4428" t="s">
        <v>23</v>
      </c>
      <c r="H4428" t="s">
        <v>29</v>
      </c>
      <c r="I4428">
        <v>90837</v>
      </c>
      <c r="J4428">
        <v>2392.98</v>
      </c>
      <c r="K4428">
        <v>1937.38</v>
      </c>
      <c r="L4428" t="s">
        <v>18</v>
      </c>
      <c r="M4428" t="s">
        <v>19</v>
      </c>
      <c r="N4428" s="2">
        <f t="shared" si="69"/>
        <v>0</v>
      </c>
      <c r="O4428">
        <f>DATEDIF(Table1[[#This Row],[Submission_Date]],Table1[[#This Row],[Decision_Date]],"D")</f>
        <v>25</v>
      </c>
      <c r="P4428">
        <f>Table1[[#This Row],[Claim_Amount]]-Table1[[#This Row],[Paid_Amount]]</f>
        <v>455.59999999999991</v>
      </c>
    </row>
    <row r="4429" spans="1:16" x14ac:dyDescent="0.3">
      <c r="A4429" t="s">
        <v>7801</v>
      </c>
      <c r="B4429" t="s">
        <v>3636</v>
      </c>
      <c r="C4429" s="1">
        <v>45345</v>
      </c>
      <c r="D4429" s="1">
        <v>45367</v>
      </c>
      <c r="E4429" s="1">
        <v>45373</v>
      </c>
      <c r="F4429" t="s">
        <v>48</v>
      </c>
      <c r="G4429" t="s">
        <v>23</v>
      </c>
      <c r="H4429" t="s">
        <v>17</v>
      </c>
      <c r="I4429">
        <v>92928</v>
      </c>
      <c r="J4429">
        <v>920.15</v>
      </c>
      <c r="K4429">
        <v>0</v>
      </c>
      <c r="L4429" t="s">
        <v>60</v>
      </c>
      <c r="M4429" t="s">
        <v>61</v>
      </c>
      <c r="N4429" s="2">
        <f t="shared" si="69"/>
        <v>1</v>
      </c>
      <c r="O4429">
        <f>DATEDIF(Table1[[#This Row],[Submission_Date]],Table1[[#This Row],[Decision_Date]],"D")</f>
        <v>6</v>
      </c>
      <c r="P4429">
        <f>Table1[[#This Row],[Claim_Amount]]-Table1[[#This Row],[Paid_Amount]]</f>
        <v>920.15</v>
      </c>
    </row>
    <row r="4430" spans="1:16" x14ac:dyDescent="0.3">
      <c r="A4430" t="s">
        <v>7802</v>
      </c>
      <c r="B4430" t="s">
        <v>5406</v>
      </c>
      <c r="C4430" s="1">
        <v>45493</v>
      </c>
      <c r="D4430" s="1">
        <v>45498</v>
      </c>
      <c r="E4430" s="1">
        <v>45534</v>
      </c>
      <c r="F4430" t="s">
        <v>106</v>
      </c>
      <c r="G4430" t="s">
        <v>23</v>
      </c>
      <c r="H4430" t="s">
        <v>35</v>
      </c>
      <c r="I4430">
        <v>45378</v>
      </c>
      <c r="J4430">
        <v>1962.53</v>
      </c>
      <c r="K4430">
        <v>0</v>
      </c>
      <c r="L4430" t="s">
        <v>30</v>
      </c>
      <c r="M4430" t="s">
        <v>19</v>
      </c>
      <c r="N4430" s="2">
        <f t="shared" si="69"/>
        <v>0</v>
      </c>
      <c r="O4430">
        <f>DATEDIF(Table1[[#This Row],[Submission_Date]],Table1[[#This Row],[Decision_Date]],"D")</f>
        <v>36</v>
      </c>
      <c r="P4430">
        <f>Table1[[#This Row],[Claim_Amount]]-Table1[[#This Row],[Paid_Amount]]</f>
        <v>1962.53</v>
      </c>
    </row>
    <row r="4431" spans="1:16" x14ac:dyDescent="0.3">
      <c r="A4431" t="s">
        <v>7803</v>
      </c>
      <c r="B4431" t="s">
        <v>7804</v>
      </c>
      <c r="C4431" s="1">
        <v>45437</v>
      </c>
      <c r="D4431" s="1">
        <v>45464</v>
      </c>
      <c r="E4431" s="1">
        <v>45499</v>
      </c>
      <c r="F4431" t="s">
        <v>48</v>
      </c>
      <c r="G4431" t="s">
        <v>23</v>
      </c>
      <c r="H4431" t="s">
        <v>55</v>
      </c>
      <c r="I4431">
        <v>70553</v>
      </c>
      <c r="J4431">
        <v>1228.73</v>
      </c>
      <c r="K4431">
        <v>1099.44</v>
      </c>
      <c r="L4431" t="s">
        <v>18</v>
      </c>
      <c r="M4431" t="s">
        <v>19</v>
      </c>
      <c r="N4431" s="2">
        <f t="shared" si="69"/>
        <v>0</v>
      </c>
      <c r="O4431">
        <f>DATEDIF(Table1[[#This Row],[Submission_Date]],Table1[[#This Row],[Decision_Date]],"D")</f>
        <v>35</v>
      </c>
      <c r="P4431">
        <f>Table1[[#This Row],[Claim_Amount]]-Table1[[#This Row],[Paid_Amount]]</f>
        <v>129.28999999999996</v>
      </c>
    </row>
    <row r="4432" spans="1:16" x14ac:dyDescent="0.3">
      <c r="A4432" t="s">
        <v>7805</v>
      </c>
      <c r="B4432" t="s">
        <v>7806</v>
      </c>
      <c r="C4432" s="1">
        <v>45109</v>
      </c>
      <c r="D4432" s="1">
        <v>45131</v>
      </c>
      <c r="E4432" s="1">
        <v>45150</v>
      </c>
      <c r="F4432" t="s">
        <v>48</v>
      </c>
      <c r="G4432" t="s">
        <v>41</v>
      </c>
      <c r="H4432" t="s">
        <v>17</v>
      </c>
      <c r="I4432">
        <v>45378</v>
      </c>
      <c r="J4432">
        <v>434.88</v>
      </c>
      <c r="K4432">
        <v>424.33</v>
      </c>
      <c r="L4432" t="s">
        <v>18</v>
      </c>
      <c r="M4432" t="s">
        <v>19</v>
      </c>
      <c r="N4432" s="2">
        <f t="shared" si="69"/>
        <v>0</v>
      </c>
      <c r="O4432">
        <f>DATEDIF(Table1[[#This Row],[Submission_Date]],Table1[[#This Row],[Decision_Date]],"D")</f>
        <v>19</v>
      </c>
      <c r="P4432">
        <f>Table1[[#This Row],[Claim_Amount]]-Table1[[#This Row],[Paid_Amount]]</f>
        <v>10.550000000000011</v>
      </c>
    </row>
    <row r="4433" spans="1:16" x14ac:dyDescent="0.3">
      <c r="A4433" t="s">
        <v>7807</v>
      </c>
      <c r="B4433" t="s">
        <v>6759</v>
      </c>
      <c r="C4433" s="1">
        <v>45315</v>
      </c>
      <c r="D4433" s="1">
        <v>45320</v>
      </c>
      <c r="E4433" s="1">
        <v>45372</v>
      </c>
      <c r="F4433" t="s">
        <v>27</v>
      </c>
      <c r="G4433" t="s">
        <v>16</v>
      </c>
      <c r="H4433" t="s">
        <v>38</v>
      </c>
      <c r="I4433">
        <v>93000</v>
      </c>
      <c r="J4433">
        <v>303.57</v>
      </c>
      <c r="K4433">
        <v>230.77</v>
      </c>
      <c r="L4433" t="s">
        <v>18</v>
      </c>
      <c r="M4433" t="s">
        <v>19</v>
      </c>
      <c r="N4433" s="2">
        <f t="shared" si="69"/>
        <v>0</v>
      </c>
      <c r="O4433">
        <f>DATEDIF(Table1[[#This Row],[Submission_Date]],Table1[[#This Row],[Decision_Date]],"D")</f>
        <v>52</v>
      </c>
      <c r="P4433">
        <f>Table1[[#This Row],[Claim_Amount]]-Table1[[#This Row],[Paid_Amount]]</f>
        <v>72.799999999999983</v>
      </c>
    </row>
    <row r="4434" spans="1:16" x14ac:dyDescent="0.3">
      <c r="A4434" t="s">
        <v>7808</v>
      </c>
      <c r="B4434" t="s">
        <v>7809</v>
      </c>
      <c r="C4434" s="1">
        <v>45045</v>
      </c>
      <c r="D4434" s="1">
        <v>45059</v>
      </c>
      <c r="E4434" s="1">
        <v>45070</v>
      </c>
      <c r="F4434" t="s">
        <v>27</v>
      </c>
      <c r="G4434" t="s">
        <v>41</v>
      </c>
      <c r="H4434" t="s">
        <v>87</v>
      </c>
      <c r="I4434">
        <v>99214</v>
      </c>
      <c r="J4434">
        <v>2167.54</v>
      </c>
      <c r="K4434">
        <v>1973.25</v>
      </c>
      <c r="L4434" t="s">
        <v>18</v>
      </c>
      <c r="M4434" t="s">
        <v>19</v>
      </c>
      <c r="N4434" s="2">
        <f t="shared" si="69"/>
        <v>0</v>
      </c>
      <c r="O4434">
        <f>DATEDIF(Table1[[#This Row],[Submission_Date]],Table1[[#This Row],[Decision_Date]],"D")</f>
        <v>11</v>
      </c>
      <c r="P4434">
        <f>Table1[[#This Row],[Claim_Amount]]-Table1[[#This Row],[Paid_Amount]]</f>
        <v>194.28999999999996</v>
      </c>
    </row>
    <row r="4435" spans="1:16" x14ac:dyDescent="0.3">
      <c r="A4435" t="s">
        <v>7810</v>
      </c>
      <c r="B4435" t="s">
        <v>7811</v>
      </c>
      <c r="C4435" s="1">
        <v>45048</v>
      </c>
      <c r="D4435" s="1">
        <v>45056</v>
      </c>
      <c r="E4435" s="1">
        <v>45096</v>
      </c>
      <c r="F4435" t="s">
        <v>106</v>
      </c>
      <c r="G4435" t="s">
        <v>23</v>
      </c>
      <c r="H4435" t="s">
        <v>38</v>
      </c>
      <c r="I4435">
        <v>90837</v>
      </c>
      <c r="J4435">
        <v>1153.73</v>
      </c>
      <c r="K4435">
        <v>0</v>
      </c>
      <c r="L4435" t="s">
        <v>30</v>
      </c>
      <c r="M4435" t="s">
        <v>19</v>
      </c>
      <c r="N4435" s="2">
        <f t="shared" si="69"/>
        <v>0</v>
      </c>
      <c r="O4435">
        <f>DATEDIF(Table1[[#This Row],[Submission_Date]],Table1[[#This Row],[Decision_Date]],"D")</f>
        <v>40</v>
      </c>
      <c r="P4435">
        <f>Table1[[#This Row],[Claim_Amount]]-Table1[[#This Row],[Paid_Amount]]</f>
        <v>1153.73</v>
      </c>
    </row>
    <row r="4436" spans="1:16" x14ac:dyDescent="0.3">
      <c r="A4436" t="s">
        <v>7812</v>
      </c>
      <c r="B4436" t="s">
        <v>7813</v>
      </c>
      <c r="C4436" s="1">
        <v>45432</v>
      </c>
      <c r="D4436" s="1">
        <v>45458</v>
      </c>
      <c r="E4436" s="1">
        <v>45515</v>
      </c>
      <c r="F4436" t="s">
        <v>15</v>
      </c>
      <c r="G4436" t="s">
        <v>79</v>
      </c>
      <c r="H4436" t="s">
        <v>87</v>
      </c>
      <c r="I4436">
        <v>90837</v>
      </c>
      <c r="J4436">
        <v>1161.57</v>
      </c>
      <c r="K4436">
        <v>0</v>
      </c>
      <c r="L4436" t="s">
        <v>60</v>
      </c>
      <c r="M4436" t="s">
        <v>101</v>
      </c>
      <c r="N4436" s="2">
        <f t="shared" si="69"/>
        <v>1</v>
      </c>
      <c r="O4436">
        <f>DATEDIF(Table1[[#This Row],[Submission_Date]],Table1[[#This Row],[Decision_Date]],"D")</f>
        <v>57</v>
      </c>
      <c r="P4436">
        <f>Table1[[#This Row],[Claim_Amount]]-Table1[[#This Row],[Paid_Amount]]</f>
        <v>1161.57</v>
      </c>
    </row>
    <row r="4437" spans="1:16" x14ac:dyDescent="0.3">
      <c r="A4437" t="s">
        <v>7814</v>
      </c>
      <c r="B4437" t="s">
        <v>1191</v>
      </c>
      <c r="C4437" s="1">
        <v>45167</v>
      </c>
      <c r="D4437" s="1">
        <v>45191</v>
      </c>
      <c r="E4437" s="1">
        <v>45230</v>
      </c>
      <c r="F4437" t="s">
        <v>44</v>
      </c>
      <c r="G4437" t="s">
        <v>41</v>
      </c>
      <c r="H4437" t="s">
        <v>29</v>
      </c>
      <c r="I4437">
        <v>63047</v>
      </c>
      <c r="J4437">
        <v>3154.83</v>
      </c>
      <c r="K4437">
        <v>2534.52</v>
      </c>
      <c r="L4437" t="s">
        <v>18</v>
      </c>
      <c r="M4437" t="s">
        <v>19</v>
      </c>
      <c r="N4437" s="2">
        <f t="shared" si="69"/>
        <v>0</v>
      </c>
      <c r="O4437">
        <f>DATEDIF(Table1[[#This Row],[Submission_Date]],Table1[[#This Row],[Decision_Date]],"D")</f>
        <v>39</v>
      </c>
      <c r="P4437">
        <f>Table1[[#This Row],[Claim_Amount]]-Table1[[#This Row],[Paid_Amount]]</f>
        <v>620.30999999999995</v>
      </c>
    </row>
    <row r="4438" spans="1:16" x14ac:dyDescent="0.3">
      <c r="A4438" t="s">
        <v>7815</v>
      </c>
      <c r="B4438" t="s">
        <v>7214</v>
      </c>
      <c r="C4438" s="1">
        <v>45416</v>
      </c>
      <c r="D4438" s="1">
        <v>45417</v>
      </c>
      <c r="E4438" s="1">
        <v>45443</v>
      </c>
      <c r="F4438" t="s">
        <v>72</v>
      </c>
      <c r="G4438" t="s">
        <v>23</v>
      </c>
      <c r="H4438" t="s">
        <v>45</v>
      </c>
      <c r="I4438">
        <v>90837</v>
      </c>
      <c r="J4438">
        <v>4622.79</v>
      </c>
      <c r="K4438">
        <v>3891.45</v>
      </c>
      <c r="L4438" t="s">
        <v>18</v>
      </c>
      <c r="M4438" t="s">
        <v>19</v>
      </c>
      <c r="N4438" s="2">
        <f t="shared" si="69"/>
        <v>0</v>
      </c>
      <c r="O4438">
        <f>DATEDIF(Table1[[#This Row],[Submission_Date]],Table1[[#This Row],[Decision_Date]],"D")</f>
        <v>26</v>
      </c>
      <c r="P4438">
        <f>Table1[[#This Row],[Claim_Amount]]-Table1[[#This Row],[Paid_Amount]]</f>
        <v>731.34000000000015</v>
      </c>
    </row>
    <row r="4439" spans="1:16" x14ac:dyDescent="0.3">
      <c r="A4439" t="s">
        <v>7816</v>
      </c>
      <c r="B4439" t="s">
        <v>325</v>
      </c>
      <c r="C4439" s="1">
        <v>44941</v>
      </c>
      <c r="D4439" s="1">
        <v>44948</v>
      </c>
      <c r="E4439" s="1">
        <v>44992</v>
      </c>
      <c r="F4439" t="s">
        <v>33</v>
      </c>
      <c r="G4439" t="s">
        <v>34</v>
      </c>
      <c r="H4439" t="s">
        <v>38</v>
      </c>
      <c r="I4439">
        <v>93000</v>
      </c>
      <c r="J4439">
        <v>1453.84</v>
      </c>
      <c r="K4439">
        <v>0</v>
      </c>
      <c r="L4439" t="s">
        <v>60</v>
      </c>
      <c r="M4439" t="s">
        <v>101</v>
      </c>
      <c r="N4439" s="2">
        <f t="shared" si="69"/>
        <v>1</v>
      </c>
      <c r="O4439">
        <f>DATEDIF(Table1[[#This Row],[Submission_Date]],Table1[[#This Row],[Decision_Date]],"D")</f>
        <v>44</v>
      </c>
      <c r="P4439">
        <f>Table1[[#This Row],[Claim_Amount]]-Table1[[#This Row],[Paid_Amount]]</f>
        <v>1453.84</v>
      </c>
    </row>
    <row r="4440" spans="1:16" x14ac:dyDescent="0.3">
      <c r="A4440" t="s">
        <v>7817</v>
      </c>
      <c r="B4440" t="s">
        <v>2826</v>
      </c>
      <c r="C4440" s="1">
        <v>45104</v>
      </c>
      <c r="D4440" s="1">
        <v>45106</v>
      </c>
      <c r="E4440" s="1">
        <v>45126</v>
      </c>
      <c r="F4440" t="s">
        <v>15</v>
      </c>
      <c r="G4440" t="s">
        <v>79</v>
      </c>
      <c r="H4440" t="s">
        <v>55</v>
      </c>
      <c r="I4440">
        <v>66984</v>
      </c>
      <c r="J4440">
        <v>1376.81</v>
      </c>
      <c r="K4440">
        <v>0</v>
      </c>
      <c r="L4440" t="s">
        <v>60</v>
      </c>
      <c r="M4440" t="s">
        <v>61</v>
      </c>
      <c r="N4440" s="2">
        <f t="shared" si="69"/>
        <v>1</v>
      </c>
      <c r="O4440">
        <f>DATEDIF(Table1[[#This Row],[Submission_Date]],Table1[[#This Row],[Decision_Date]],"D")</f>
        <v>20</v>
      </c>
      <c r="P4440">
        <f>Table1[[#This Row],[Claim_Amount]]-Table1[[#This Row],[Paid_Amount]]</f>
        <v>1376.81</v>
      </c>
    </row>
    <row r="4441" spans="1:16" x14ac:dyDescent="0.3">
      <c r="A4441" t="s">
        <v>7818</v>
      </c>
      <c r="B4441" t="s">
        <v>3717</v>
      </c>
      <c r="C4441" s="1">
        <v>45052</v>
      </c>
      <c r="D4441" s="1">
        <v>45068</v>
      </c>
      <c r="E4441" s="1">
        <v>45128</v>
      </c>
      <c r="F4441" t="s">
        <v>15</v>
      </c>
      <c r="G4441" t="s">
        <v>34</v>
      </c>
      <c r="H4441" t="s">
        <v>24</v>
      </c>
      <c r="I4441">
        <v>66984</v>
      </c>
      <c r="J4441">
        <v>2697.59</v>
      </c>
      <c r="K4441">
        <v>2504.5100000000002</v>
      </c>
      <c r="L4441" t="s">
        <v>18</v>
      </c>
      <c r="M4441" t="s">
        <v>19</v>
      </c>
      <c r="N4441" s="2">
        <f t="shared" si="69"/>
        <v>0</v>
      </c>
      <c r="O4441">
        <f>DATEDIF(Table1[[#This Row],[Submission_Date]],Table1[[#This Row],[Decision_Date]],"D")</f>
        <v>60</v>
      </c>
      <c r="P4441">
        <f>Table1[[#This Row],[Claim_Amount]]-Table1[[#This Row],[Paid_Amount]]</f>
        <v>193.07999999999993</v>
      </c>
    </row>
    <row r="4442" spans="1:16" x14ac:dyDescent="0.3">
      <c r="A4442" t="s">
        <v>7819</v>
      </c>
      <c r="B4442" t="s">
        <v>7820</v>
      </c>
      <c r="C4442" s="1">
        <v>45310</v>
      </c>
      <c r="D4442" s="1">
        <v>45327</v>
      </c>
      <c r="E4442" s="1">
        <v>45361</v>
      </c>
      <c r="F4442" t="s">
        <v>22</v>
      </c>
      <c r="G4442" t="s">
        <v>41</v>
      </c>
      <c r="H4442" t="s">
        <v>49</v>
      </c>
      <c r="I4442">
        <v>63047</v>
      </c>
      <c r="J4442">
        <v>610.61</v>
      </c>
      <c r="K4442">
        <v>539.45000000000005</v>
      </c>
      <c r="L4442" t="s">
        <v>18</v>
      </c>
      <c r="M4442" t="s">
        <v>19</v>
      </c>
      <c r="N4442" s="2">
        <f t="shared" si="69"/>
        <v>0</v>
      </c>
      <c r="O4442">
        <f>DATEDIF(Table1[[#This Row],[Submission_Date]],Table1[[#This Row],[Decision_Date]],"D")</f>
        <v>34</v>
      </c>
      <c r="P4442">
        <f>Table1[[#This Row],[Claim_Amount]]-Table1[[#This Row],[Paid_Amount]]</f>
        <v>71.159999999999968</v>
      </c>
    </row>
    <row r="4443" spans="1:16" x14ac:dyDescent="0.3">
      <c r="A4443" t="s">
        <v>7821</v>
      </c>
      <c r="B4443" t="s">
        <v>7822</v>
      </c>
      <c r="C4443" s="1">
        <v>45140</v>
      </c>
      <c r="D4443" s="1">
        <v>45168</v>
      </c>
      <c r="E4443" s="1">
        <v>45202</v>
      </c>
      <c r="F4443" t="s">
        <v>27</v>
      </c>
      <c r="G4443" t="s">
        <v>34</v>
      </c>
      <c r="H4443" t="s">
        <v>29</v>
      </c>
      <c r="I4443">
        <v>99214</v>
      </c>
      <c r="J4443">
        <v>2161.42</v>
      </c>
      <c r="K4443">
        <v>0</v>
      </c>
      <c r="L4443" t="s">
        <v>60</v>
      </c>
      <c r="M4443" t="s">
        <v>101</v>
      </c>
      <c r="N4443" s="2">
        <f t="shared" si="69"/>
        <v>1</v>
      </c>
      <c r="O4443">
        <f>DATEDIF(Table1[[#This Row],[Submission_Date]],Table1[[#This Row],[Decision_Date]],"D")</f>
        <v>34</v>
      </c>
      <c r="P4443">
        <f>Table1[[#This Row],[Claim_Amount]]-Table1[[#This Row],[Paid_Amount]]</f>
        <v>2161.42</v>
      </c>
    </row>
    <row r="4444" spans="1:16" x14ac:dyDescent="0.3">
      <c r="A4444" t="s">
        <v>7823</v>
      </c>
      <c r="B4444" t="s">
        <v>1980</v>
      </c>
      <c r="C4444" s="1">
        <v>45485</v>
      </c>
      <c r="D4444" s="1">
        <v>45510</v>
      </c>
      <c r="E4444" s="1">
        <v>45538</v>
      </c>
      <c r="F4444" t="s">
        <v>48</v>
      </c>
      <c r="G4444" t="s">
        <v>16</v>
      </c>
      <c r="H4444" t="s">
        <v>38</v>
      </c>
      <c r="I4444">
        <v>70553</v>
      </c>
      <c r="J4444">
        <v>2811.6</v>
      </c>
      <c r="K4444">
        <v>0</v>
      </c>
      <c r="L4444" t="s">
        <v>60</v>
      </c>
      <c r="M4444" t="s">
        <v>80</v>
      </c>
      <c r="N4444" s="2">
        <f t="shared" si="69"/>
        <v>1</v>
      </c>
      <c r="O4444">
        <f>DATEDIF(Table1[[#This Row],[Submission_Date]],Table1[[#This Row],[Decision_Date]],"D")</f>
        <v>28</v>
      </c>
      <c r="P4444">
        <f>Table1[[#This Row],[Claim_Amount]]-Table1[[#This Row],[Paid_Amount]]</f>
        <v>2811.6</v>
      </c>
    </row>
    <row r="4445" spans="1:16" x14ac:dyDescent="0.3">
      <c r="A4445" t="s">
        <v>7824</v>
      </c>
      <c r="B4445" t="s">
        <v>4459</v>
      </c>
      <c r="C4445" s="1">
        <v>45190</v>
      </c>
      <c r="D4445" s="1">
        <v>45198</v>
      </c>
      <c r="E4445" s="1">
        <v>45218</v>
      </c>
      <c r="F4445" t="s">
        <v>48</v>
      </c>
      <c r="G4445" t="s">
        <v>23</v>
      </c>
      <c r="H4445" t="s">
        <v>35</v>
      </c>
      <c r="I4445">
        <v>45378</v>
      </c>
      <c r="J4445">
        <v>3115.62</v>
      </c>
      <c r="K4445">
        <v>2799.76</v>
      </c>
      <c r="L4445" t="s">
        <v>18</v>
      </c>
      <c r="M4445" t="s">
        <v>19</v>
      </c>
      <c r="N4445" s="2">
        <f t="shared" si="69"/>
        <v>0</v>
      </c>
      <c r="O4445">
        <f>DATEDIF(Table1[[#This Row],[Submission_Date]],Table1[[#This Row],[Decision_Date]],"D")</f>
        <v>20</v>
      </c>
      <c r="P4445">
        <f>Table1[[#This Row],[Claim_Amount]]-Table1[[#This Row],[Paid_Amount]]</f>
        <v>315.85999999999967</v>
      </c>
    </row>
    <row r="4446" spans="1:16" x14ac:dyDescent="0.3">
      <c r="A4446" t="s">
        <v>7825</v>
      </c>
      <c r="B4446" t="s">
        <v>7826</v>
      </c>
      <c r="C4446" s="1">
        <v>45285</v>
      </c>
      <c r="D4446" s="1">
        <v>45306</v>
      </c>
      <c r="E4446" s="1">
        <v>45324</v>
      </c>
      <c r="F4446" t="s">
        <v>48</v>
      </c>
      <c r="G4446" t="s">
        <v>23</v>
      </c>
      <c r="H4446" t="s">
        <v>29</v>
      </c>
      <c r="I4446">
        <v>90837</v>
      </c>
      <c r="J4446">
        <v>383.98</v>
      </c>
      <c r="K4446">
        <v>0</v>
      </c>
      <c r="L4446" t="s">
        <v>60</v>
      </c>
      <c r="M4446" t="s">
        <v>101</v>
      </c>
      <c r="N4446" s="2">
        <f t="shared" si="69"/>
        <v>1</v>
      </c>
      <c r="O4446">
        <f>DATEDIF(Table1[[#This Row],[Submission_Date]],Table1[[#This Row],[Decision_Date]],"D")</f>
        <v>18</v>
      </c>
      <c r="P4446">
        <f>Table1[[#This Row],[Claim_Amount]]-Table1[[#This Row],[Paid_Amount]]</f>
        <v>383.98</v>
      </c>
    </row>
    <row r="4447" spans="1:16" x14ac:dyDescent="0.3">
      <c r="A4447" t="s">
        <v>7827</v>
      </c>
      <c r="B4447" t="s">
        <v>7828</v>
      </c>
      <c r="C4447" s="1">
        <v>44969</v>
      </c>
      <c r="D4447" s="1">
        <v>44985</v>
      </c>
      <c r="E4447" s="1">
        <v>45012</v>
      </c>
      <c r="F4447" t="s">
        <v>72</v>
      </c>
      <c r="G4447" t="s">
        <v>23</v>
      </c>
      <c r="H4447" t="s">
        <v>52</v>
      </c>
      <c r="I4447">
        <v>27447</v>
      </c>
      <c r="J4447">
        <v>983.3</v>
      </c>
      <c r="K4447">
        <v>0</v>
      </c>
      <c r="L4447" t="s">
        <v>60</v>
      </c>
      <c r="M4447" t="s">
        <v>153</v>
      </c>
      <c r="N4447" s="2">
        <f t="shared" si="69"/>
        <v>1</v>
      </c>
      <c r="O4447">
        <f>DATEDIF(Table1[[#This Row],[Submission_Date]],Table1[[#This Row],[Decision_Date]],"D")</f>
        <v>27</v>
      </c>
      <c r="P4447">
        <f>Table1[[#This Row],[Claim_Amount]]-Table1[[#This Row],[Paid_Amount]]</f>
        <v>983.3</v>
      </c>
    </row>
    <row r="4448" spans="1:16" x14ac:dyDescent="0.3">
      <c r="A4448" t="s">
        <v>7829</v>
      </c>
      <c r="B4448" t="s">
        <v>1189</v>
      </c>
      <c r="C4448" s="1">
        <v>45136</v>
      </c>
      <c r="D4448" s="1">
        <v>45139</v>
      </c>
      <c r="E4448" s="1">
        <v>45182</v>
      </c>
      <c r="F4448" t="s">
        <v>44</v>
      </c>
      <c r="G4448" t="s">
        <v>16</v>
      </c>
      <c r="H4448" t="s">
        <v>45</v>
      </c>
      <c r="I4448">
        <v>93000</v>
      </c>
      <c r="J4448">
        <v>895.51</v>
      </c>
      <c r="K4448">
        <v>678.04</v>
      </c>
      <c r="L4448" t="s">
        <v>18</v>
      </c>
      <c r="M4448" t="s">
        <v>19</v>
      </c>
      <c r="N4448" s="2">
        <f t="shared" si="69"/>
        <v>0</v>
      </c>
      <c r="O4448">
        <f>DATEDIF(Table1[[#This Row],[Submission_Date]],Table1[[#This Row],[Decision_Date]],"D")</f>
        <v>43</v>
      </c>
      <c r="P4448">
        <f>Table1[[#This Row],[Claim_Amount]]-Table1[[#This Row],[Paid_Amount]]</f>
        <v>217.47000000000003</v>
      </c>
    </row>
    <row r="4449" spans="1:16" x14ac:dyDescent="0.3">
      <c r="A4449" t="s">
        <v>7830</v>
      </c>
      <c r="B4449" t="s">
        <v>2774</v>
      </c>
      <c r="C4449" s="1">
        <v>45298</v>
      </c>
      <c r="D4449" s="1">
        <v>45325</v>
      </c>
      <c r="E4449" s="1">
        <v>45372</v>
      </c>
      <c r="F4449" t="s">
        <v>106</v>
      </c>
      <c r="G4449" t="s">
        <v>23</v>
      </c>
      <c r="H4449" t="s">
        <v>87</v>
      </c>
      <c r="I4449">
        <v>66984</v>
      </c>
      <c r="J4449">
        <v>1958.45</v>
      </c>
      <c r="K4449">
        <v>1956.2</v>
      </c>
      <c r="L4449" t="s">
        <v>18</v>
      </c>
      <c r="M4449" t="s">
        <v>19</v>
      </c>
      <c r="N4449" s="2">
        <f t="shared" si="69"/>
        <v>0</v>
      </c>
      <c r="O4449">
        <f>DATEDIF(Table1[[#This Row],[Submission_Date]],Table1[[#This Row],[Decision_Date]],"D")</f>
        <v>47</v>
      </c>
      <c r="P4449">
        <f>Table1[[#This Row],[Claim_Amount]]-Table1[[#This Row],[Paid_Amount]]</f>
        <v>2.25</v>
      </c>
    </row>
    <row r="4450" spans="1:16" x14ac:dyDescent="0.3">
      <c r="A4450" t="s">
        <v>7831</v>
      </c>
      <c r="B4450" t="s">
        <v>7832</v>
      </c>
      <c r="C4450" s="1">
        <v>45260</v>
      </c>
      <c r="D4450" s="1">
        <v>45281</v>
      </c>
      <c r="E4450" s="1">
        <v>45330</v>
      </c>
      <c r="F4450" t="s">
        <v>48</v>
      </c>
      <c r="G4450" t="s">
        <v>16</v>
      </c>
      <c r="H4450" t="s">
        <v>87</v>
      </c>
      <c r="I4450">
        <v>27447</v>
      </c>
      <c r="J4450">
        <v>2656.05</v>
      </c>
      <c r="K4450">
        <v>2401.75</v>
      </c>
      <c r="L4450" t="s">
        <v>18</v>
      </c>
      <c r="M4450" t="s">
        <v>19</v>
      </c>
      <c r="N4450" s="2">
        <f t="shared" si="69"/>
        <v>0</v>
      </c>
      <c r="O4450">
        <f>DATEDIF(Table1[[#This Row],[Submission_Date]],Table1[[#This Row],[Decision_Date]],"D")</f>
        <v>49</v>
      </c>
      <c r="P4450">
        <f>Table1[[#This Row],[Claim_Amount]]-Table1[[#This Row],[Paid_Amount]]</f>
        <v>254.30000000000018</v>
      </c>
    </row>
    <row r="4451" spans="1:16" x14ac:dyDescent="0.3">
      <c r="A4451" t="s">
        <v>7833</v>
      </c>
      <c r="B4451" t="s">
        <v>7834</v>
      </c>
      <c r="C4451" s="1">
        <v>45569</v>
      </c>
      <c r="D4451" s="1">
        <v>45583</v>
      </c>
      <c r="E4451" s="1">
        <v>45604</v>
      </c>
      <c r="F4451" t="s">
        <v>15</v>
      </c>
      <c r="G4451" t="s">
        <v>79</v>
      </c>
      <c r="H4451" t="s">
        <v>52</v>
      </c>
      <c r="I4451">
        <v>99214</v>
      </c>
      <c r="J4451">
        <v>5987.14</v>
      </c>
      <c r="K4451">
        <v>0</v>
      </c>
      <c r="L4451" t="s">
        <v>60</v>
      </c>
      <c r="M4451" t="s">
        <v>61</v>
      </c>
      <c r="N4451" s="2">
        <f t="shared" si="69"/>
        <v>1</v>
      </c>
      <c r="O4451">
        <f>DATEDIF(Table1[[#This Row],[Submission_Date]],Table1[[#This Row],[Decision_Date]],"D")</f>
        <v>21</v>
      </c>
      <c r="P4451">
        <f>Table1[[#This Row],[Claim_Amount]]-Table1[[#This Row],[Paid_Amount]]</f>
        <v>5987.14</v>
      </c>
    </row>
    <row r="4452" spans="1:16" x14ac:dyDescent="0.3">
      <c r="A4452" t="s">
        <v>7835</v>
      </c>
      <c r="B4452" t="s">
        <v>7836</v>
      </c>
      <c r="C4452" s="1">
        <v>45525</v>
      </c>
      <c r="D4452" s="1">
        <v>45551</v>
      </c>
      <c r="E4452" s="1">
        <v>45596</v>
      </c>
      <c r="F4452" t="s">
        <v>48</v>
      </c>
      <c r="G4452" t="s">
        <v>16</v>
      </c>
      <c r="H4452" t="s">
        <v>17</v>
      </c>
      <c r="I4452">
        <v>43239</v>
      </c>
      <c r="J4452">
        <v>1216.8599999999999</v>
      </c>
      <c r="K4452">
        <v>927.68</v>
      </c>
      <c r="L4452" t="s">
        <v>18</v>
      </c>
      <c r="M4452" t="s">
        <v>19</v>
      </c>
      <c r="N4452" s="2">
        <f t="shared" si="69"/>
        <v>0</v>
      </c>
      <c r="O4452">
        <f>DATEDIF(Table1[[#This Row],[Submission_Date]],Table1[[#This Row],[Decision_Date]],"D")</f>
        <v>45</v>
      </c>
      <c r="P4452">
        <f>Table1[[#This Row],[Claim_Amount]]-Table1[[#This Row],[Paid_Amount]]</f>
        <v>289.17999999999995</v>
      </c>
    </row>
    <row r="4453" spans="1:16" x14ac:dyDescent="0.3">
      <c r="A4453" t="s">
        <v>7837</v>
      </c>
      <c r="B4453" t="s">
        <v>5509</v>
      </c>
      <c r="C4453" s="1">
        <v>45540</v>
      </c>
      <c r="D4453" s="1">
        <v>45549</v>
      </c>
      <c r="E4453" s="1">
        <v>45556</v>
      </c>
      <c r="F4453" t="s">
        <v>48</v>
      </c>
      <c r="G4453" t="s">
        <v>28</v>
      </c>
      <c r="H4453" t="s">
        <v>49</v>
      </c>
      <c r="I4453">
        <v>45378</v>
      </c>
      <c r="J4453">
        <v>1214.32</v>
      </c>
      <c r="K4453">
        <v>924.91</v>
      </c>
      <c r="L4453" t="s">
        <v>18</v>
      </c>
      <c r="M4453" t="s">
        <v>19</v>
      </c>
      <c r="N4453" s="2">
        <f t="shared" si="69"/>
        <v>0</v>
      </c>
      <c r="O4453">
        <f>DATEDIF(Table1[[#This Row],[Submission_Date]],Table1[[#This Row],[Decision_Date]],"D")</f>
        <v>7</v>
      </c>
      <c r="P4453">
        <f>Table1[[#This Row],[Claim_Amount]]-Table1[[#This Row],[Paid_Amount]]</f>
        <v>289.40999999999997</v>
      </c>
    </row>
    <row r="4454" spans="1:16" x14ac:dyDescent="0.3">
      <c r="A4454" t="s">
        <v>7838</v>
      </c>
      <c r="B4454" t="s">
        <v>1125</v>
      </c>
      <c r="C4454" s="1">
        <v>45333</v>
      </c>
      <c r="D4454" s="1">
        <v>45338</v>
      </c>
      <c r="E4454" s="1">
        <v>45379</v>
      </c>
      <c r="F4454" t="s">
        <v>72</v>
      </c>
      <c r="G4454" t="s">
        <v>41</v>
      </c>
      <c r="H4454" t="s">
        <v>35</v>
      </c>
      <c r="I4454">
        <v>99213</v>
      </c>
      <c r="J4454">
        <v>4535.71</v>
      </c>
      <c r="K4454">
        <v>4397.8599999999997</v>
      </c>
      <c r="L4454" t="s">
        <v>18</v>
      </c>
      <c r="M4454" t="s">
        <v>19</v>
      </c>
      <c r="N4454" s="2">
        <f t="shared" si="69"/>
        <v>0</v>
      </c>
      <c r="O4454">
        <f>DATEDIF(Table1[[#This Row],[Submission_Date]],Table1[[#This Row],[Decision_Date]],"D")</f>
        <v>41</v>
      </c>
      <c r="P4454">
        <f>Table1[[#This Row],[Claim_Amount]]-Table1[[#This Row],[Paid_Amount]]</f>
        <v>137.85000000000036</v>
      </c>
    </row>
    <row r="4455" spans="1:16" x14ac:dyDescent="0.3">
      <c r="A4455" t="s">
        <v>7839</v>
      </c>
      <c r="B4455" t="s">
        <v>7840</v>
      </c>
      <c r="C4455" s="1">
        <v>45399</v>
      </c>
      <c r="D4455" s="1">
        <v>45423</v>
      </c>
      <c r="E4455" s="1">
        <v>45479</v>
      </c>
      <c r="F4455" t="s">
        <v>27</v>
      </c>
      <c r="G4455" t="s">
        <v>41</v>
      </c>
      <c r="H4455" t="s">
        <v>52</v>
      </c>
      <c r="I4455">
        <v>43239</v>
      </c>
      <c r="J4455">
        <v>2292.19</v>
      </c>
      <c r="K4455">
        <v>1738.32</v>
      </c>
      <c r="L4455" t="s">
        <v>18</v>
      </c>
      <c r="M4455" t="s">
        <v>19</v>
      </c>
      <c r="N4455" s="2">
        <f t="shared" si="69"/>
        <v>0</v>
      </c>
      <c r="O4455">
        <f>DATEDIF(Table1[[#This Row],[Submission_Date]],Table1[[#This Row],[Decision_Date]],"D")</f>
        <v>56</v>
      </c>
      <c r="P4455">
        <f>Table1[[#This Row],[Claim_Amount]]-Table1[[#This Row],[Paid_Amount]]</f>
        <v>553.87000000000012</v>
      </c>
    </row>
    <row r="4456" spans="1:16" x14ac:dyDescent="0.3">
      <c r="A4456" t="s">
        <v>7841</v>
      </c>
      <c r="B4456" t="s">
        <v>7842</v>
      </c>
      <c r="C4456" s="1">
        <v>45156</v>
      </c>
      <c r="D4456" s="1">
        <v>45176</v>
      </c>
      <c r="E4456" s="1">
        <v>45201</v>
      </c>
      <c r="F4456" t="s">
        <v>106</v>
      </c>
      <c r="G4456" t="s">
        <v>28</v>
      </c>
      <c r="H4456" t="s">
        <v>49</v>
      </c>
      <c r="I4456">
        <v>27447</v>
      </c>
      <c r="J4456">
        <v>4984.66</v>
      </c>
      <c r="K4456">
        <v>0</v>
      </c>
      <c r="L4456" t="s">
        <v>60</v>
      </c>
      <c r="M4456" t="s">
        <v>80</v>
      </c>
      <c r="N4456" s="2">
        <f t="shared" si="69"/>
        <v>1</v>
      </c>
      <c r="O4456">
        <f>DATEDIF(Table1[[#This Row],[Submission_Date]],Table1[[#This Row],[Decision_Date]],"D")</f>
        <v>25</v>
      </c>
      <c r="P4456">
        <f>Table1[[#This Row],[Claim_Amount]]-Table1[[#This Row],[Paid_Amount]]</f>
        <v>4984.66</v>
      </c>
    </row>
    <row r="4457" spans="1:16" x14ac:dyDescent="0.3">
      <c r="A4457" t="s">
        <v>7843</v>
      </c>
      <c r="B4457" t="s">
        <v>7844</v>
      </c>
      <c r="C4457" s="1">
        <v>45017</v>
      </c>
      <c r="D4457" s="1">
        <v>45026</v>
      </c>
      <c r="E4457" s="1">
        <v>45072</v>
      </c>
      <c r="F4457" t="s">
        <v>27</v>
      </c>
      <c r="G4457" t="s">
        <v>79</v>
      </c>
      <c r="H4457" t="s">
        <v>38</v>
      </c>
      <c r="I4457">
        <v>99215</v>
      </c>
      <c r="J4457">
        <v>2277.84</v>
      </c>
      <c r="K4457">
        <v>1711.65</v>
      </c>
      <c r="L4457" t="s">
        <v>18</v>
      </c>
      <c r="M4457" t="s">
        <v>19</v>
      </c>
      <c r="N4457" s="2">
        <f t="shared" si="69"/>
        <v>0</v>
      </c>
      <c r="O4457">
        <f>DATEDIF(Table1[[#This Row],[Submission_Date]],Table1[[#This Row],[Decision_Date]],"D")</f>
        <v>46</v>
      </c>
      <c r="P4457">
        <f>Table1[[#This Row],[Claim_Amount]]-Table1[[#This Row],[Paid_Amount]]</f>
        <v>566.19000000000005</v>
      </c>
    </row>
    <row r="4458" spans="1:16" x14ac:dyDescent="0.3">
      <c r="A4458" t="s">
        <v>7845</v>
      </c>
      <c r="B4458" t="s">
        <v>3262</v>
      </c>
      <c r="C4458" s="1">
        <v>45130</v>
      </c>
      <c r="D4458" s="1">
        <v>45155</v>
      </c>
      <c r="E4458" s="1">
        <v>45201</v>
      </c>
      <c r="F4458" t="s">
        <v>27</v>
      </c>
      <c r="G4458" t="s">
        <v>23</v>
      </c>
      <c r="H4458" t="s">
        <v>45</v>
      </c>
      <c r="I4458">
        <v>99215</v>
      </c>
      <c r="J4458">
        <v>716.45</v>
      </c>
      <c r="K4458">
        <v>642.4</v>
      </c>
      <c r="L4458" t="s">
        <v>18</v>
      </c>
      <c r="M4458" t="s">
        <v>19</v>
      </c>
      <c r="N4458" s="2">
        <f t="shared" si="69"/>
        <v>0</v>
      </c>
      <c r="O4458">
        <f>DATEDIF(Table1[[#This Row],[Submission_Date]],Table1[[#This Row],[Decision_Date]],"D")</f>
        <v>46</v>
      </c>
      <c r="P4458">
        <f>Table1[[#This Row],[Claim_Amount]]-Table1[[#This Row],[Paid_Amount]]</f>
        <v>74.050000000000068</v>
      </c>
    </row>
    <row r="4459" spans="1:16" x14ac:dyDescent="0.3">
      <c r="A4459" t="s">
        <v>7846</v>
      </c>
      <c r="B4459" t="s">
        <v>5826</v>
      </c>
      <c r="C4459" s="1">
        <v>45607</v>
      </c>
      <c r="D4459" s="1">
        <v>45631</v>
      </c>
      <c r="E4459" s="1">
        <v>45651</v>
      </c>
      <c r="F4459" t="s">
        <v>27</v>
      </c>
      <c r="G4459" t="s">
        <v>34</v>
      </c>
      <c r="H4459" t="s">
        <v>38</v>
      </c>
      <c r="I4459">
        <v>43239</v>
      </c>
      <c r="J4459">
        <v>622.35</v>
      </c>
      <c r="K4459">
        <v>529.11</v>
      </c>
      <c r="L4459" t="s">
        <v>18</v>
      </c>
      <c r="M4459" t="s">
        <v>19</v>
      </c>
      <c r="N4459" s="2">
        <f t="shared" si="69"/>
        <v>0</v>
      </c>
      <c r="O4459">
        <f>DATEDIF(Table1[[#This Row],[Submission_Date]],Table1[[#This Row],[Decision_Date]],"D")</f>
        <v>20</v>
      </c>
      <c r="P4459">
        <f>Table1[[#This Row],[Claim_Amount]]-Table1[[#This Row],[Paid_Amount]]</f>
        <v>93.240000000000009</v>
      </c>
    </row>
    <row r="4460" spans="1:16" x14ac:dyDescent="0.3">
      <c r="A4460" t="s">
        <v>7847</v>
      </c>
      <c r="B4460" t="s">
        <v>2137</v>
      </c>
      <c r="C4460" s="1">
        <v>45036</v>
      </c>
      <c r="D4460" s="1">
        <v>45049</v>
      </c>
      <c r="E4460" s="1">
        <v>45106</v>
      </c>
      <c r="F4460" t="s">
        <v>106</v>
      </c>
      <c r="G4460" t="s">
        <v>16</v>
      </c>
      <c r="H4460" t="s">
        <v>35</v>
      </c>
      <c r="I4460">
        <v>27130</v>
      </c>
      <c r="J4460">
        <v>522.59</v>
      </c>
      <c r="K4460">
        <v>0</v>
      </c>
      <c r="L4460" t="s">
        <v>60</v>
      </c>
      <c r="M4460" t="s">
        <v>176</v>
      </c>
      <c r="N4460" s="2">
        <f t="shared" si="69"/>
        <v>1</v>
      </c>
      <c r="O4460">
        <f>DATEDIF(Table1[[#This Row],[Submission_Date]],Table1[[#This Row],[Decision_Date]],"D")</f>
        <v>57</v>
      </c>
      <c r="P4460">
        <f>Table1[[#This Row],[Claim_Amount]]-Table1[[#This Row],[Paid_Amount]]</f>
        <v>522.59</v>
      </c>
    </row>
    <row r="4461" spans="1:16" x14ac:dyDescent="0.3">
      <c r="A4461" t="s">
        <v>7848</v>
      </c>
      <c r="B4461" t="s">
        <v>6483</v>
      </c>
      <c r="C4461" s="1">
        <v>45082</v>
      </c>
      <c r="D4461" s="1">
        <v>45086</v>
      </c>
      <c r="E4461" s="1">
        <v>45103</v>
      </c>
      <c r="F4461" t="s">
        <v>72</v>
      </c>
      <c r="G4461" t="s">
        <v>23</v>
      </c>
      <c r="H4461" t="s">
        <v>52</v>
      </c>
      <c r="I4461">
        <v>45378</v>
      </c>
      <c r="J4461">
        <v>3070.64</v>
      </c>
      <c r="K4461">
        <v>2718.23</v>
      </c>
      <c r="L4461" t="s">
        <v>18</v>
      </c>
      <c r="M4461" t="s">
        <v>19</v>
      </c>
      <c r="N4461" s="2">
        <f t="shared" si="69"/>
        <v>0</v>
      </c>
      <c r="O4461">
        <f>DATEDIF(Table1[[#This Row],[Submission_Date]],Table1[[#This Row],[Decision_Date]],"D")</f>
        <v>17</v>
      </c>
      <c r="P4461">
        <f>Table1[[#This Row],[Claim_Amount]]-Table1[[#This Row],[Paid_Amount]]</f>
        <v>352.40999999999985</v>
      </c>
    </row>
    <row r="4462" spans="1:16" x14ac:dyDescent="0.3">
      <c r="A4462" t="s">
        <v>7849</v>
      </c>
      <c r="B4462" t="s">
        <v>7850</v>
      </c>
      <c r="C4462" s="1">
        <v>45047</v>
      </c>
      <c r="D4462" s="1">
        <v>45052</v>
      </c>
      <c r="E4462" s="1">
        <v>45067</v>
      </c>
      <c r="F4462" t="s">
        <v>72</v>
      </c>
      <c r="G4462" t="s">
        <v>16</v>
      </c>
      <c r="H4462" t="s">
        <v>17</v>
      </c>
      <c r="I4462">
        <v>43239</v>
      </c>
      <c r="J4462">
        <v>4679.18</v>
      </c>
      <c r="K4462">
        <v>0</v>
      </c>
      <c r="L4462" t="s">
        <v>60</v>
      </c>
      <c r="M4462" t="s">
        <v>61</v>
      </c>
      <c r="N4462" s="2">
        <f t="shared" si="69"/>
        <v>1</v>
      </c>
      <c r="O4462">
        <f>DATEDIF(Table1[[#This Row],[Submission_Date]],Table1[[#This Row],[Decision_Date]],"D")</f>
        <v>15</v>
      </c>
      <c r="P4462">
        <f>Table1[[#This Row],[Claim_Amount]]-Table1[[#This Row],[Paid_Amount]]</f>
        <v>4679.18</v>
      </c>
    </row>
    <row r="4463" spans="1:16" x14ac:dyDescent="0.3">
      <c r="A4463" t="s">
        <v>7851</v>
      </c>
      <c r="B4463" t="s">
        <v>7852</v>
      </c>
      <c r="C4463" s="1">
        <v>45134</v>
      </c>
      <c r="D4463" s="1">
        <v>45155</v>
      </c>
      <c r="E4463" s="1">
        <v>45201</v>
      </c>
      <c r="F4463" t="s">
        <v>44</v>
      </c>
      <c r="G4463" t="s">
        <v>23</v>
      </c>
      <c r="H4463" t="s">
        <v>24</v>
      </c>
      <c r="I4463">
        <v>93000</v>
      </c>
      <c r="J4463">
        <v>7938.58</v>
      </c>
      <c r="K4463">
        <v>7150.43</v>
      </c>
      <c r="L4463" t="s">
        <v>18</v>
      </c>
      <c r="M4463" t="s">
        <v>19</v>
      </c>
      <c r="N4463" s="2">
        <f t="shared" si="69"/>
        <v>0</v>
      </c>
      <c r="O4463">
        <f>DATEDIF(Table1[[#This Row],[Submission_Date]],Table1[[#This Row],[Decision_Date]],"D")</f>
        <v>46</v>
      </c>
      <c r="P4463">
        <f>Table1[[#This Row],[Claim_Amount]]-Table1[[#This Row],[Paid_Amount]]</f>
        <v>788.14999999999964</v>
      </c>
    </row>
    <row r="4464" spans="1:16" x14ac:dyDescent="0.3">
      <c r="A4464" t="s">
        <v>7853</v>
      </c>
      <c r="B4464" t="s">
        <v>2127</v>
      </c>
      <c r="C4464" s="1">
        <v>45003</v>
      </c>
      <c r="D4464" s="1">
        <v>45033</v>
      </c>
      <c r="E4464" s="1">
        <v>45055</v>
      </c>
      <c r="F4464" t="s">
        <v>15</v>
      </c>
      <c r="G4464" t="s">
        <v>28</v>
      </c>
      <c r="H4464" t="s">
        <v>45</v>
      </c>
      <c r="I4464">
        <v>27130</v>
      </c>
      <c r="J4464">
        <v>3549.22</v>
      </c>
      <c r="K4464">
        <v>0</v>
      </c>
      <c r="L4464" t="s">
        <v>60</v>
      </c>
      <c r="M4464" t="s">
        <v>61</v>
      </c>
      <c r="N4464" s="2">
        <f t="shared" si="69"/>
        <v>1</v>
      </c>
      <c r="O4464">
        <f>DATEDIF(Table1[[#This Row],[Submission_Date]],Table1[[#This Row],[Decision_Date]],"D")</f>
        <v>22</v>
      </c>
      <c r="P4464">
        <f>Table1[[#This Row],[Claim_Amount]]-Table1[[#This Row],[Paid_Amount]]</f>
        <v>3549.22</v>
      </c>
    </row>
    <row r="4465" spans="1:16" x14ac:dyDescent="0.3">
      <c r="A4465" t="s">
        <v>7854</v>
      </c>
      <c r="B4465" t="s">
        <v>7855</v>
      </c>
      <c r="C4465" s="1">
        <v>45116</v>
      </c>
      <c r="D4465" s="1">
        <v>45128</v>
      </c>
      <c r="E4465" s="1">
        <v>45176</v>
      </c>
      <c r="F4465" t="s">
        <v>27</v>
      </c>
      <c r="G4465" t="s">
        <v>23</v>
      </c>
      <c r="H4465" t="s">
        <v>55</v>
      </c>
      <c r="I4465">
        <v>27447</v>
      </c>
      <c r="J4465">
        <v>4583.74</v>
      </c>
      <c r="K4465">
        <v>4241.7</v>
      </c>
      <c r="L4465" t="s">
        <v>18</v>
      </c>
      <c r="M4465" t="s">
        <v>19</v>
      </c>
      <c r="N4465" s="2">
        <f t="shared" si="69"/>
        <v>0</v>
      </c>
      <c r="O4465">
        <f>DATEDIF(Table1[[#This Row],[Submission_Date]],Table1[[#This Row],[Decision_Date]],"D")</f>
        <v>48</v>
      </c>
      <c r="P4465">
        <f>Table1[[#This Row],[Claim_Amount]]-Table1[[#This Row],[Paid_Amount]]</f>
        <v>342.03999999999996</v>
      </c>
    </row>
    <row r="4466" spans="1:16" x14ac:dyDescent="0.3">
      <c r="A4466" t="s">
        <v>7856</v>
      </c>
      <c r="B4466" t="s">
        <v>1444</v>
      </c>
      <c r="C4466" s="1">
        <v>45244</v>
      </c>
      <c r="D4466" s="1">
        <v>45265</v>
      </c>
      <c r="E4466" s="1">
        <v>45310</v>
      </c>
      <c r="F4466" t="s">
        <v>44</v>
      </c>
      <c r="G4466" t="s">
        <v>34</v>
      </c>
      <c r="H4466" t="s">
        <v>55</v>
      </c>
      <c r="I4466">
        <v>99214</v>
      </c>
      <c r="J4466">
        <v>1136.82</v>
      </c>
      <c r="K4466">
        <v>0</v>
      </c>
      <c r="L4466" t="s">
        <v>60</v>
      </c>
      <c r="M4466" t="s">
        <v>221</v>
      </c>
      <c r="N4466" s="2">
        <f t="shared" si="69"/>
        <v>1</v>
      </c>
      <c r="O4466">
        <f>DATEDIF(Table1[[#This Row],[Submission_Date]],Table1[[#This Row],[Decision_Date]],"D")</f>
        <v>45</v>
      </c>
      <c r="P4466">
        <f>Table1[[#This Row],[Claim_Amount]]-Table1[[#This Row],[Paid_Amount]]</f>
        <v>1136.82</v>
      </c>
    </row>
    <row r="4467" spans="1:16" x14ac:dyDescent="0.3">
      <c r="A4467" t="s">
        <v>7857</v>
      </c>
      <c r="B4467" t="s">
        <v>4786</v>
      </c>
      <c r="C4467" s="1">
        <v>45129</v>
      </c>
      <c r="D4467" s="1">
        <v>45155</v>
      </c>
      <c r="E4467" s="1">
        <v>45207</v>
      </c>
      <c r="F4467" t="s">
        <v>22</v>
      </c>
      <c r="G4467" t="s">
        <v>28</v>
      </c>
      <c r="H4467" t="s">
        <v>38</v>
      </c>
      <c r="I4467">
        <v>27130</v>
      </c>
      <c r="J4467">
        <v>716.85</v>
      </c>
      <c r="K4467">
        <v>0</v>
      </c>
      <c r="L4467" t="s">
        <v>60</v>
      </c>
      <c r="M4467" t="s">
        <v>153</v>
      </c>
      <c r="N4467" s="2">
        <f t="shared" si="69"/>
        <v>1</v>
      </c>
      <c r="O4467">
        <f>DATEDIF(Table1[[#This Row],[Submission_Date]],Table1[[#This Row],[Decision_Date]],"D")</f>
        <v>52</v>
      </c>
      <c r="P4467">
        <f>Table1[[#This Row],[Claim_Amount]]-Table1[[#This Row],[Paid_Amount]]</f>
        <v>716.85</v>
      </c>
    </row>
    <row r="4468" spans="1:16" x14ac:dyDescent="0.3">
      <c r="A4468" t="s">
        <v>7858</v>
      </c>
      <c r="B4468" t="s">
        <v>7859</v>
      </c>
      <c r="C4468" s="1">
        <v>45188</v>
      </c>
      <c r="D4468" s="1">
        <v>45204</v>
      </c>
      <c r="E4468" s="1">
        <v>45224</v>
      </c>
      <c r="F4468" t="s">
        <v>72</v>
      </c>
      <c r="G4468" t="s">
        <v>28</v>
      </c>
      <c r="H4468" t="s">
        <v>52</v>
      </c>
      <c r="I4468">
        <v>66984</v>
      </c>
      <c r="J4468">
        <v>3569.08</v>
      </c>
      <c r="K4468">
        <v>2844.74</v>
      </c>
      <c r="L4468" t="s">
        <v>18</v>
      </c>
      <c r="M4468" t="s">
        <v>19</v>
      </c>
      <c r="N4468" s="2">
        <f t="shared" si="69"/>
        <v>0</v>
      </c>
      <c r="O4468">
        <f>DATEDIF(Table1[[#This Row],[Submission_Date]],Table1[[#This Row],[Decision_Date]],"D")</f>
        <v>20</v>
      </c>
      <c r="P4468">
        <f>Table1[[#This Row],[Claim_Amount]]-Table1[[#This Row],[Paid_Amount]]</f>
        <v>724.34000000000015</v>
      </c>
    </row>
    <row r="4469" spans="1:16" x14ac:dyDescent="0.3">
      <c r="A4469" t="s">
        <v>7860</v>
      </c>
      <c r="B4469" t="s">
        <v>2510</v>
      </c>
      <c r="C4469" s="1">
        <v>45652</v>
      </c>
      <c r="D4469" s="1">
        <v>45672</v>
      </c>
      <c r="E4469" s="1">
        <v>45689</v>
      </c>
      <c r="F4469" t="s">
        <v>72</v>
      </c>
      <c r="G4469" t="s">
        <v>79</v>
      </c>
      <c r="H4469" t="s">
        <v>35</v>
      </c>
      <c r="I4469">
        <v>92928</v>
      </c>
      <c r="J4469">
        <v>2525.37</v>
      </c>
      <c r="K4469">
        <v>2507.36</v>
      </c>
      <c r="L4469" t="s">
        <v>18</v>
      </c>
      <c r="M4469" t="s">
        <v>19</v>
      </c>
      <c r="N4469" s="2">
        <f t="shared" si="69"/>
        <v>0</v>
      </c>
      <c r="O4469">
        <f>DATEDIF(Table1[[#This Row],[Submission_Date]],Table1[[#This Row],[Decision_Date]],"D")</f>
        <v>17</v>
      </c>
      <c r="P4469">
        <f>Table1[[#This Row],[Claim_Amount]]-Table1[[#This Row],[Paid_Amount]]</f>
        <v>18.009999999999764</v>
      </c>
    </row>
    <row r="4470" spans="1:16" x14ac:dyDescent="0.3">
      <c r="A4470" t="s">
        <v>7861</v>
      </c>
      <c r="B4470" t="s">
        <v>4672</v>
      </c>
      <c r="C4470" s="1">
        <v>45609</v>
      </c>
      <c r="D4470" s="1">
        <v>45638</v>
      </c>
      <c r="E4470" s="1">
        <v>45697</v>
      </c>
      <c r="F4470" t="s">
        <v>48</v>
      </c>
      <c r="G4470" t="s">
        <v>28</v>
      </c>
      <c r="H4470" t="s">
        <v>49</v>
      </c>
      <c r="I4470">
        <v>43239</v>
      </c>
      <c r="J4470">
        <v>1970.33</v>
      </c>
      <c r="K4470">
        <v>1918.69</v>
      </c>
      <c r="L4470" t="s">
        <v>18</v>
      </c>
      <c r="M4470" t="s">
        <v>19</v>
      </c>
      <c r="N4470" s="2">
        <f t="shared" si="69"/>
        <v>0</v>
      </c>
      <c r="O4470">
        <f>DATEDIF(Table1[[#This Row],[Submission_Date]],Table1[[#This Row],[Decision_Date]],"D")</f>
        <v>59</v>
      </c>
      <c r="P4470">
        <f>Table1[[#This Row],[Claim_Amount]]-Table1[[#This Row],[Paid_Amount]]</f>
        <v>51.639999999999873</v>
      </c>
    </row>
    <row r="4471" spans="1:16" x14ac:dyDescent="0.3">
      <c r="A4471" t="s">
        <v>7862</v>
      </c>
      <c r="B4471" t="s">
        <v>3202</v>
      </c>
      <c r="C4471" s="1">
        <v>45317</v>
      </c>
      <c r="D4471" s="1">
        <v>45335</v>
      </c>
      <c r="E4471" s="1">
        <v>45386</v>
      </c>
      <c r="F4471" t="s">
        <v>22</v>
      </c>
      <c r="G4471" t="s">
        <v>23</v>
      </c>
      <c r="H4471" t="s">
        <v>35</v>
      </c>
      <c r="I4471">
        <v>27447</v>
      </c>
      <c r="J4471">
        <v>2464.88</v>
      </c>
      <c r="K4471">
        <v>0</v>
      </c>
      <c r="L4471" t="s">
        <v>60</v>
      </c>
      <c r="M4471" t="s">
        <v>101</v>
      </c>
      <c r="N4471" s="2">
        <f t="shared" si="69"/>
        <v>1</v>
      </c>
      <c r="O4471">
        <f>DATEDIF(Table1[[#This Row],[Submission_Date]],Table1[[#This Row],[Decision_Date]],"D")</f>
        <v>51</v>
      </c>
      <c r="P4471">
        <f>Table1[[#This Row],[Claim_Amount]]-Table1[[#This Row],[Paid_Amount]]</f>
        <v>2464.88</v>
      </c>
    </row>
    <row r="4472" spans="1:16" x14ac:dyDescent="0.3">
      <c r="A4472" t="s">
        <v>7863</v>
      </c>
      <c r="B4472" t="s">
        <v>4115</v>
      </c>
      <c r="C4472" s="1">
        <v>45315</v>
      </c>
      <c r="D4472" s="1">
        <v>45337</v>
      </c>
      <c r="E4472" s="1">
        <v>45362</v>
      </c>
      <c r="F4472" t="s">
        <v>44</v>
      </c>
      <c r="G4472" t="s">
        <v>41</v>
      </c>
      <c r="H4472" t="s">
        <v>38</v>
      </c>
      <c r="I4472">
        <v>70553</v>
      </c>
      <c r="J4472">
        <v>2341.5</v>
      </c>
      <c r="K4472">
        <v>0</v>
      </c>
      <c r="L4472" t="s">
        <v>60</v>
      </c>
      <c r="M4472" t="s">
        <v>447</v>
      </c>
      <c r="N4472" s="2">
        <f t="shared" si="69"/>
        <v>1</v>
      </c>
      <c r="O4472">
        <f>DATEDIF(Table1[[#This Row],[Submission_Date]],Table1[[#This Row],[Decision_Date]],"D")</f>
        <v>25</v>
      </c>
      <c r="P4472">
        <f>Table1[[#This Row],[Claim_Amount]]-Table1[[#This Row],[Paid_Amount]]</f>
        <v>2341.5</v>
      </c>
    </row>
    <row r="4473" spans="1:16" x14ac:dyDescent="0.3">
      <c r="A4473" t="s">
        <v>7864</v>
      </c>
      <c r="B4473" t="s">
        <v>7865</v>
      </c>
      <c r="C4473" s="1">
        <v>45640</v>
      </c>
      <c r="D4473" s="1">
        <v>45662</v>
      </c>
      <c r="E4473" s="1">
        <v>45722</v>
      </c>
      <c r="F4473" t="s">
        <v>48</v>
      </c>
      <c r="G4473" t="s">
        <v>23</v>
      </c>
      <c r="H4473" t="s">
        <v>45</v>
      </c>
      <c r="I4473">
        <v>93000</v>
      </c>
      <c r="J4473">
        <v>5049.55</v>
      </c>
      <c r="K4473">
        <v>0</v>
      </c>
      <c r="L4473" t="s">
        <v>30</v>
      </c>
      <c r="M4473" t="s">
        <v>19</v>
      </c>
      <c r="N4473" s="2">
        <f t="shared" si="69"/>
        <v>0</v>
      </c>
      <c r="O4473">
        <f>DATEDIF(Table1[[#This Row],[Submission_Date]],Table1[[#This Row],[Decision_Date]],"D")</f>
        <v>60</v>
      </c>
      <c r="P4473">
        <f>Table1[[#This Row],[Claim_Amount]]-Table1[[#This Row],[Paid_Amount]]</f>
        <v>5049.55</v>
      </c>
    </row>
    <row r="4474" spans="1:16" x14ac:dyDescent="0.3">
      <c r="A4474" t="s">
        <v>7866</v>
      </c>
      <c r="B4474" t="s">
        <v>7867</v>
      </c>
      <c r="C4474" s="1">
        <v>45324</v>
      </c>
      <c r="D4474" s="1">
        <v>45328</v>
      </c>
      <c r="E4474" s="1">
        <v>45334</v>
      </c>
      <c r="F4474" t="s">
        <v>72</v>
      </c>
      <c r="G4474" t="s">
        <v>28</v>
      </c>
      <c r="H4474" t="s">
        <v>49</v>
      </c>
      <c r="I4474">
        <v>93000</v>
      </c>
      <c r="J4474">
        <v>5094.87</v>
      </c>
      <c r="K4474">
        <v>3930.39</v>
      </c>
      <c r="L4474" t="s">
        <v>18</v>
      </c>
      <c r="M4474" t="s">
        <v>19</v>
      </c>
      <c r="N4474" s="2">
        <f t="shared" si="69"/>
        <v>0</v>
      </c>
      <c r="O4474">
        <f>DATEDIF(Table1[[#This Row],[Submission_Date]],Table1[[#This Row],[Decision_Date]],"D")</f>
        <v>6</v>
      </c>
      <c r="P4474">
        <f>Table1[[#This Row],[Claim_Amount]]-Table1[[#This Row],[Paid_Amount]]</f>
        <v>1164.48</v>
      </c>
    </row>
    <row r="4475" spans="1:16" x14ac:dyDescent="0.3">
      <c r="A4475" t="s">
        <v>7868</v>
      </c>
      <c r="B4475" t="s">
        <v>4106</v>
      </c>
      <c r="C4475" s="1">
        <v>45058</v>
      </c>
      <c r="D4475" s="1">
        <v>45086</v>
      </c>
      <c r="E4475" s="1">
        <v>45116</v>
      </c>
      <c r="F4475" t="s">
        <v>72</v>
      </c>
      <c r="G4475" t="s">
        <v>79</v>
      </c>
      <c r="H4475" t="s">
        <v>87</v>
      </c>
      <c r="I4475">
        <v>71046</v>
      </c>
      <c r="J4475">
        <v>2794.41</v>
      </c>
      <c r="K4475">
        <v>0</v>
      </c>
      <c r="L4475" t="s">
        <v>60</v>
      </c>
      <c r="M4475" t="s">
        <v>61</v>
      </c>
      <c r="N4475" s="2">
        <f t="shared" si="69"/>
        <v>1</v>
      </c>
      <c r="O4475">
        <f>DATEDIF(Table1[[#This Row],[Submission_Date]],Table1[[#This Row],[Decision_Date]],"D")</f>
        <v>30</v>
      </c>
      <c r="P4475">
        <f>Table1[[#This Row],[Claim_Amount]]-Table1[[#This Row],[Paid_Amount]]</f>
        <v>2794.41</v>
      </c>
    </row>
    <row r="4476" spans="1:16" x14ac:dyDescent="0.3">
      <c r="A4476" t="s">
        <v>7869</v>
      </c>
      <c r="B4476" t="s">
        <v>1134</v>
      </c>
      <c r="C4476" s="1">
        <v>45546</v>
      </c>
      <c r="D4476" s="1">
        <v>45569</v>
      </c>
      <c r="E4476" s="1">
        <v>45610</v>
      </c>
      <c r="F4476" t="s">
        <v>48</v>
      </c>
      <c r="G4476" t="s">
        <v>34</v>
      </c>
      <c r="H4476" t="s">
        <v>29</v>
      </c>
      <c r="I4476">
        <v>90837</v>
      </c>
      <c r="J4476">
        <v>3556.89</v>
      </c>
      <c r="K4476">
        <v>3086.17</v>
      </c>
      <c r="L4476" t="s">
        <v>18</v>
      </c>
      <c r="M4476" t="s">
        <v>19</v>
      </c>
      <c r="N4476" s="2">
        <f t="shared" si="69"/>
        <v>0</v>
      </c>
      <c r="O4476">
        <f>DATEDIF(Table1[[#This Row],[Submission_Date]],Table1[[#This Row],[Decision_Date]],"D")</f>
        <v>41</v>
      </c>
      <c r="P4476">
        <f>Table1[[#This Row],[Claim_Amount]]-Table1[[#This Row],[Paid_Amount]]</f>
        <v>470.7199999999998</v>
      </c>
    </row>
    <row r="4477" spans="1:16" x14ac:dyDescent="0.3">
      <c r="A4477" t="s">
        <v>7870</v>
      </c>
      <c r="B4477" t="s">
        <v>2165</v>
      </c>
      <c r="C4477" s="1">
        <v>45040</v>
      </c>
      <c r="D4477" s="1">
        <v>45046</v>
      </c>
      <c r="E4477" s="1">
        <v>45099</v>
      </c>
      <c r="F4477" t="s">
        <v>106</v>
      </c>
      <c r="G4477" t="s">
        <v>41</v>
      </c>
      <c r="H4477" t="s">
        <v>87</v>
      </c>
      <c r="I4477">
        <v>99213</v>
      </c>
      <c r="J4477">
        <v>2727.8</v>
      </c>
      <c r="K4477">
        <v>2700.15</v>
      </c>
      <c r="L4477" t="s">
        <v>18</v>
      </c>
      <c r="M4477" t="s">
        <v>19</v>
      </c>
      <c r="N4477" s="2">
        <f t="shared" si="69"/>
        <v>0</v>
      </c>
      <c r="O4477">
        <f>DATEDIF(Table1[[#This Row],[Submission_Date]],Table1[[#This Row],[Decision_Date]],"D")</f>
        <v>53</v>
      </c>
      <c r="P4477">
        <f>Table1[[#This Row],[Claim_Amount]]-Table1[[#This Row],[Paid_Amount]]</f>
        <v>27.650000000000091</v>
      </c>
    </row>
    <row r="4478" spans="1:16" x14ac:dyDescent="0.3">
      <c r="A4478" t="s">
        <v>7871</v>
      </c>
      <c r="B4478" t="s">
        <v>7872</v>
      </c>
      <c r="C4478" s="1">
        <v>45133</v>
      </c>
      <c r="D4478" s="1">
        <v>45140</v>
      </c>
      <c r="E4478" s="1">
        <v>45178</v>
      </c>
      <c r="F4478" t="s">
        <v>15</v>
      </c>
      <c r="G4478" t="s">
        <v>41</v>
      </c>
      <c r="H4478" t="s">
        <v>35</v>
      </c>
      <c r="I4478">
        <v>99213</v>
      </c>
      <c r="J4478">
        <v>1250.21</v>
      </c>
      <c r="K4478">
        <v>990.31</v>
      </c>
      <c r="L4478" t="s">
        <v>18</v>
      </c>
      <c r="M4478" t="s">
        <v>19</v>
      </c>
      <c r="N4478" s="2">
        <f t="shared" si="69"/>
        <v>0</v>
      </c>
      <c r="O4478">
        <f>DATEDIF(Table1[[#This Row],[Submission_Date]],Table1[[#This Row],[Decision_Date]],"D")</f>
        <v>38</v>
      </c>
      <c r="P4478">
        <f>Table1[[#This Row],[Claim_Amount]]-Table1[[#This Row],[Paid_Amount]]</f>
        <v>259.90000000000009</v>
      </c>
    </row>
    <row r="4479" spans="1:16" x14ac:dyDescent="0.3">
      <c r="A4479" t="s">
        <v>7873</v>
      </c>
      <c r="B4479" t="s">
        <v>7874</v>
      </c>
      <c r="C4479" s="1">
        <v>45638</v>
      </c>
      <c r="D4479" s="1">
        <v>45645</v>
      </c>
      <c r="E4479" s="1">
        <v>45699</v>
      </c>
      <c r="F4479" t="s">
        <v>48</v>
      </c>
      <c r="G4479" t="s">
        <v>41</v>
      </c>
      <c r="H4479" t="s">
        <v>87</v>
      </c>
      <c r="I4479">
        <v>93000</v>
      </c>
      <c r="J4479">
        <v>3311.82</v>
      </c>
      <c r="K4479">
        <v>3145.59</v>
      </c>
      <c r="L4479" t="s">
        <v>18</v>
      </c>
      <c r="M4479" t="s">
        <v>19</v>
      </c>
      <c r="N4479" s="2">
        <f t="shared" si="69"/>
        <v>0</v>
      </c>
      <c r="O4479">
        <f>DATEDIF(Table1[[#This Row],[Submission_Date]],Table1[[#This Row],[Decision_Date]],"D")</f>
        <v>54</v>
      </c>
      <c r="P4479">
        <f>Table1[[#This Row],[Claim_Amount]]-Table1[[#This Row],[Paid_Amount]]</f>
        <v>166.23000000000002</v>
      </c>
    </row>
    <row r="4480" spans="1:16" x14ac:dyDescent="0.3">
      <c r="A4480" t="s">
        <v>7875</v>
      </c>
      <c r="B4480" t="s">
        <v>4311</v>
      </c>
      <c r="C4480" s="1">
        <v>45313</v>
      </c>
      <c r="D4480" s="1">
        <v>45339</v>
      </c>
      <c r="E4480" s="1">
        <v>45362</v>
      </c>
      <c r="F4480" t="s">
        <v>106</v>
      </c>
      <c r="G4480" t="s">
        <v>34</v>
      </c>
      <c r="H4480" t="s">
        <v>29</v>
      </c>
      <c r="I4480">
        <v>93000</v>
      </c>
      <c r="J4480">
        <v>592.53</v>
      </c>
      <c r="K4480">
        <v>0</v>
      </c>
      <c r="L4480" t="s">
        <v>30</v>
      </c>
      <c r="M4480" t="s">
        <v>19</v>
      </c>
      <c r="N4480" s="2">
        <f t="shared" si="69"/>
        <v>0</v>
      </c>
      <c r="O4480">
        <f>DATEDIF(Table1[[#This Row],[Submission_Date]],Table1[[#This Row],[Decision_Date]],"D")</f>
        <v>23</v>
      </c>
      <c r="P4480">
        <f>Table1[[#This Row],[Claim_Amount]]-Table1[[#This Row],[Paid_Amount]]</f>
        <v>592.53</v>
      </c>
    </row>
    <row r="4481" spans="1:16" x14ac:dyDescent="0.3">
      <c r="A4481" t="s">
        <v>7876</v>
      </c>
      <c r="B4481" t="s">
        <v>4826</v>
      </c>
      <c r="C4481" s="1">
        <v>45109</v>
      </c>
      <c r="D4481" s="1">
        <v>45136</v>
      </c>
      <c r="E4481" s="1">
        <v>45196</v>
      </c>
      <c r="F4481" t="s">
        <v>72</v>
      </c>
      <c r="G4481" t="s">
        <v>41</v>
      </c>
      <c r="H4481" t="s">
        <v>55</v>
      </c>
      <c r="I4481">
        <v>66984</v>
      </c>
      <c r="J4481">
        <v>4201.1499999999996</v>
      </c>
      <c r="K4481">
        <v>0</v>
      </c>
      <c r="L4481" t="s">
        <v>60</v>
      </c>
      <c r="M4481" t="s">
        <v>153</v>
      </c>
      <c r="N4481" s="2">
        <f t="shared" si="69"/>
        <v>1</v>
      </c>
      <c r="O4481">
        <f>DATEDIF(Table1[[#This Row],[Submission_Date]],Table1[[#This Row],[Decision_Date]],"D")</f>
        <v>60</v>
      </c>
      <c r="P4481">
        <f>Table1[[#This Row],[Claim_Amount]]-Table1[[#This Row],[Paid_Amount]]</f>
        <v>4201.1499999999996</v>
      </c>
    </row>
    <row r="4482" spans="1:16" x14ac:dyDescent="0.3">
      <c r="A4482" t="s">
        <v>7877</v>
      </c>
      <c r="B4482" t="s">
        <v>930</v>
      </c>
      <c r="C4482" s="1">
        <v>45007</v>
      </c>
      <c r="D4482" s="1">
        <v>45011</v>
      </c>
      <c r="E4482" s="1">
        <v>45035</v>
      </c>
      <c r="F4482" t="s">
        <v>48</v>
      </c>
      <c r="G4482" t="s">
        <v>41</v>
      </c>
      <c r="H4482" t="s">
        <v>52</v>
      </c>
      <c r="I4482">
        <v>92928</v>
      </c>
      <c r="J4482">
        <v>695.33</v>
      </c>
      <c r="K4482">
        <v>0</v>
      </c>
      <c r="L4482" t="s">
        <v>30</v>
      </c>
      <c r="M4482" t="s">
        <v>19</v>
      </c>
      <c r="N4482" s="2">
        <f t="shared" si="69"/>
        <v>0</v>
      </c>
      <c r="O4482">
        <f>DATEDIF(Table1[[#This Row],[Submission_Date]],Table1[[#This Row],[Decision_Date]],"D")</f>
        <v>24</v>
      </c>
      <c r="P4482">
        <f>Table1[[#This Row],[Claim_Amount]]-Table1[[#This Row],[Paid_Amount]]</f>
        <v>695.33</v>
      </c>
    </row>
    <row r="4483" spans="1:16" x14ac:dyDescent="0.3">
      <c r="A4483" t="s">
        <v>7878</v>
      </c>
      <c r="B4483" t="s">
        <v>7879</v>
      </c>
      <c r="C4483" s="1">
        <v>45269</v>
      </c>
      <c r="D4483" s="1">
        <v>45291</v>
      </c>
      <c r="E4483" s="1">
        <v>45311</v>
      </c>
      <c r="F4483" t="s">
        <v>15</v>
      </c>
      <c r="G4483" t="s">
        <v>16</v>
      </c>
      <c r="H4483" t="s">
        <v>45</v>
      </c>
      <c r="I4483">
        <v>93000</v>
      </c>
      <c r="J4483">
        <v>2272.52</v>
      </c>
      <c r="K4483">
        <v>1868.05</v>
      </c>
      <c r="L4483" t="s">
        <v>18</v>
      </c>
      <c r="M4483" t="s">
        <v>19</v>
      </c>
      <c r="N4483" s="2">
        <f t="shared" ref="N4483:N4546" si="70">IF(L4483="Denied",1,0)</f>
        <v>0</v>
      </c>
      <c r="O4483">
        <f>DATEDIF(Table1[[#This Row],[Submission_Date]],Table1[[#This Row],[Decision_Date]],"D")</f>
        <v>20</v>
      </c>
      <c r="P4483">
        <f>Table1[[#This Row],[Claim_Amount]]-Table1[[#This Row],[Paid_Amount]]</f>
        <v>404.47</v>
      </c>
    </row>
    <row r="4484" spans="1:16" x14ac:dyDescent="0.3">
      <c r="A4484" t="s">
        <v>7880</v>
      </c>
      <c r="B4484" t="s">
        <v>5513</v>
      </c>
      <c r="C4484" s="1">
        <v>45159</v>
      </c>
      <c r="D4484" s="1">
        <v>45173</v>
      </c>
      <c r="E4484" s="1">
        <v>45191</v>
      </c>
      <c r="F4484" t="s">
        <v>27</v>
      </c>
      <c r="G4484" t="s">
        <v>23</v>
      </c>
      <c r="H4484" t="s">
        <v>35</v>
      </c>
      <c r="I4484">
        <v>99213</v>
      </c>
      <c r="J4484">
        <v>919.54</v>
      </c>
      <c r="K4484">
        <v>0</v>
      </c>
      <c r="L4484" t="s">
        <v>60</v>
      </c>
      <c r="M4484" t="s">
        <v>101</v>
      </c>
      <c r="N4484" s="2">
        <f t="shared" si="70"/>
        <v>1</v>
      </c>
      <c r="O4484">
        <f>DATEDIF(Table1[[#This Row],[Submission_Date]],Table1[[#This Row],[Decision_Date]],"D")</f>
        <v>18</v>
      </c>
      <c r="P4484">
        <f>Table1[[#This Row],[Claim_Amount]]-Table1[[#This Row],[Paid_Amount]]</f>
        <v>919.54</v>
      </c>
    </row>
    <row r="4485" spans="1:16" x14ac:dyDescent="0.3">
      <c r="A4485" t="s">
        <v>7881</v>
      </c>
      <c r="B4485" t="s">
        <v>7882</v>
      </c>
      <c r="C4485" s="1">
        <v>45533</v>
      </c>
      <c r="D4485" s="1">
        <v>45534</v>
      </c>
      <c r="E4485" s="1">
        <v>45585</v>
      </c>
      <c r="F4485" t="s">
        <v>27</v>
      </c>
      <c r="G4485" t="s">
        <v>28</v>
      </c>
      <c r="H4485" t="s">
        <v>17</v>
      </c>
      <c r="I4485">
        <v>66984</v>
      </c>
      <c r="J4485">
        <v>2814.98</v>
      </c>
      <c r="K4485">
        <v>2647.67</v>
      </c>
      <c r="L4485" t="s">
        <v>18</v>
      </c>
      <c r="M4485" t="s">
        <v>19</v>
      </c>
      <c r="N4485" s="2">
        <f t="shared" si="70"/>
        <v>0</v>
      </c>
      <c r="O4485">
        <f>DATEDIF(Table1[[#This Row],[Submission_Date]],Table1[[#This Row],[Decision_Date]],"D")</f>
        <v>51</v>
      </c>
      <c r="P4485">
        <f>Table1[[#This Row],[Claim_Amount]]-Table1[[#This Row],[Paid_Amount]]</f>
        <v>167.30999999999995</v>
      </c>
    </row>
    <row r="4486" spans="1:16" x14ac:dyDescent="0.3">
      <c r="A4486" t="s">
        <v>7883</v>
      </c>
      <c r="B4486" t="s">
        <v>6616</v>
      </c>
      <c r="C4486" s="1">
        <v>45209</v>
      </c>
      <c r="D4486" s="1">
        <v>45236</v>
      </c>
      <c r="E4486" s="1">
        <v>45274</v>
      </c>
      <c r="F4486" t="s">
        <v>27</v>
      </c>
      <c r="G4486" t="s">
        <v>28</v>
      </c>
      <c r="H4486" t="s">
        <v>49</v>
      </c>
      <c r="I4486">
        <v>70553</v>
      </c>
      <c r="J4486">
        <v>1759.63</v>
      </c>
      <c r="K4486">
        <v>1687.47</v>
      </c>
      <c r="L4486" t="s">
        <v>18</v>
      </c>
      <c r="M4486" t="s">
        <v>19</v>
      </c>
      <c r="N4486" s="2">
        <f t="shared" si="70"/>
        <v>0</v>
      </c>
      <c r="O4486">
        <f>DATEDIF(Table1[[#This Row],[Submission_Date]],Table1[[#This Row],[Decision_Date]],"D")</f>
        <v>38</v>
      </c>
      <c r="P4486">
        <f>Table1[[#This Row],[Claim_Amount]]-Table1[[#This Row],[Paid_Amount]]</f>
        <v>72.160000000000082</v>
      </c>
    </row>
    <row r="4487" spans="1:16" x14ac:dyDescent="0.3">
      <c r="A4487" t="s">
        <v>7884</v>
      </c>
      <c r="B4487" t="s">
        <v>6305</v>
      </c>
      <c r="C4487" s="1">
        <v>45191</v>
      </c>
      <c r="D4487" s="1">
        <v>45198</v>
      </c>
      <c r="E4487" s="1">
        <v>45242</v>
      </c>
      <c r="F4487" t="s">
        <v>15</v>
      </c>
      <c r="G4487" t="s">
        <v>23</v>
      </c>
      <c r="H4487" t="s">
        <v>52</v>
      </c>
      <c r="I4487">
        <v>71046</v>
      </c>
      <c r="J4487">
        <v>504.82</v>
      </c>
      <c r="K4487">
        <v>0</v>
      </c>
      <c r="L4487" t="s">
        <v>60</v>
      </c>
      <c r="M4487" t="s">
        <v>61</v>
      </c>
      <c r="N4487" s="2">
        <f t="shared" si="70"/>
        <v>1</v>
      </c>
      <c r="O4487">
        <f>DATEDIF(Table1[[#This Row],[Submission_Date]],Table1[[#This Row],[Decision_Date]],"D")</f>
        <v>44</v>
      </c>
      <c r="P4487">
        <f>Table1[[#This Row],[Claim_Amount]]-Table1[[#This Row],[Paid_Amount]]</f>
        <v>504.82</v>
      </c>
    </row>
    <row r="4488" spans="1:16" x14ac:dyDescent="0.3">
      <c r="A4488" t="s">
        <v>7885</v>
      </c>
      <c r="B4488" t="s">
        <v>7886</v>
      </c>
      <c r="C4488" s="1">
        <v>44941</v>
      </c>
      <c r="D4488" s="1">
        <v>44943</v>
      </c>
      <c r="E4488" s="1">
        <v>44949</v>
      </c>
      <c r="F4488" t="s">
        <v>72</v>
      </c>
      <c r="G4488" t="s">
        <v>23</v>
      </c>
      <c r="H4488" t="s">
        <v>38</v>
      </c>
      <c r="I4488">
        <v>99215</v>
      </c>
      <c r="J4488">
        <v>2531.48</v>
      </c>
      <c r="K4488">
        <v>2049.0100000000002</v>
      </c>
      <c r="L4488" t="s">
        <v>18</v>
      </c>
      <c r="M4488" t="s">
        <v>19</v>
      </c>
      <c r="N4488" s="2">
        <f t="shared" si="70"/>
        <v>0</v>
      </c>
      <c r="O4488">
        <f>DATEDIF(Table1[[#This Row],[Submission_Date]],Table1[[#This Row],[Decision_Date]],"D")</f>
        <v>6</v>
      </c>
      <c r="P4488">
        <f>Table1[[#This Row],[Claim_Amount]]-Table1[[#This Row],[Paid_Amount]]</f>
        <v>482.4699999999998</v>
      </c>
    </row>
    <row r="4489" spans="1:16" x14ac:dyDescent="0.3">
      <c r="A4489" t="s">
        <v>7887</v>
      </c>
      <c r="B4489" t="s">
        <v>7888</v>
      </c>
      <c r="C4489" s="1">
        <v>45320</v>
      </c>
      <c r="D4489" s="1">
        <v>45338</v>
      </c>
      <c r="E4489" s="1">
        <v>45353</v>
      </c>
      <c r="F4489" t="s">
        <v>33</v>
      </c>
      <c r="G4489" t="s">
        <v>41</v>
      </c>
      <c r="H4489" t="s">
        <v>52</v>
      </c>
      <c r="I4489">
        <v>66984</v>
      </c>
      <c r="J4489">
        <v>1138.72</v>
      </c>
      <c r="K4489">
        <v>867.76</v>
      </c>
      <c r="L4489" t="s">
        <v>18</v>
      </c>
      <c r="M4489" t="s">
        <v>19</v>
      </c>
      <c r="N4489" s="2">
        <f t="shared" si="70"/>
        <v>0</v>
      </c>
      <c r="O4489">
        <f>DATEDIF(Table1[[#This Row],[Submission_Date]],Table1[[#This Row],[Decision_Date]],"D")</f>
        <v>15</v>
      </c>
      <c r="P4489">
        <f>Table1[[#This Row],[Claim_Amount]]-Table1[[#This Row],[Paid_Amount]]</f>
        <v>270.96000000000004</v>
      </c>
    </row>
    <row r="4490" spans="1:16" x14ac:dyDescent="0.3">
      <c r="A4490" t="s">
        <v>7889</v>
      </c>
      <c r="B4490" t="s">
        <v>7890</v>
      </c>
      <c r="C4490" s="1">
        <v>44929</v>
      </c>
      <c r="D4490" s="1">
        <v>44952</v>
      </c>
      <c r="E4490" s="1">
        <v>44977</v>
      </c>
      <c r="F4490" t="s">
        <v>48</v>
      </c>
      <c r="G4490" t="s">
        <v>28</v>
      </c>
      <c r="H4490" t="s">
        <v>55</v>
      </c>
      <c r="I4490">
        <v>63047</v>
      </c>
      <c r="J4490">
        <v>3658.9</v>
      </c>
      <c r="K4490">
        <v>3061.57</v>
      </c>
      <c r="L4490" t="s">
        <v>18</v>
      </c>
      <c r="M4490" t="s">
        <v>19</v>
      </c>
      <c r="N4490" s="2">
        <f t="shared" si="70"/>
        <v>0</v>
      </c>
      <c r="O4490">
        <f>DATEDIF(Table1[[#This Row],[Submission_Date]],Table1[[#This Row],[Decision_Date]],"D")</f>
        <v>25</v>
      </c>
      <c r="P4490">
        <f>Table1[[#This Row],[Claim_Amount]]-Table1[[#This Row],[Paid_Amount]]</f>
        <v>597.32999999999993</v>
      </c>
    </row>
    <row r="4491" spans="1:16" x14ac:dyDescent="0.3">
      <c r="A4491" t="s">
        <v>7891</v>
      </c>
      <c r="B4491" t="s">
        <v>4893</v>
      </c>
      <c r="C4491" s="1">
        <v>45005</v>
      </c>
      <c r="D4491" s="1">
        <v>45025</v>
      </c>
      <c r="E4491" s="1">
        <v>45047</v>
      </c>
      <c r="F4491" t="s">
        <v>48</v>
      </c>
      <c r="G4491" t="s">
        <v>34</v>
      </c>
      <c r="H4491" t="s">
        <v>29</v>
      </c>
      <c r="I4491">
        <v>99214</v>
      </c>
      <c r="J4491">
        <v>1809.96</v>
      </c>
      <c r="K4491">
        <v>0</v>
      </c>
      <c r="L4491" t="s">
        <v>60</v>
      </c>
      <c r="M4491" t="s">
        <v>61</v>
      </c>
      <c r="N4491" s="2">
        <f t="shared" si="70"/>
        <v>1</v>
      </c>
      <c r="O4491">
        <f>DATEDIF(Table1[[#This Row],[Submission_Date]],Table1[[#This Row],[Decision_Date]],"D")</f>
        <v>22</v>
      </c>
      <c r="P4491">
        <f>Table1[[#This Row],[Claim_Amount]]-Table1[[#This Row],[Paid_Amount]]</f>
        <v>1809.96</v>
      </c>
    </row>
    <row r="4492" spans="1:16" x14ac:dyDescent="0.3">
      <c r="A4492" t="s">
        <v>7892</v>
      </c>
      <c r="B4492" t="s">
        <v>7893</v>
      </c>
      <c r="C4492" s="1">
        <v>45225</v>
      </c>
      <c r="D4492" s="1">
        <v>45245</v>
      </c>
      <c r="E4492" s="1">
        <v>45281</v>
      </c>
      <c r="F4492" t="s">
        <v>106</v>
      </c>
      <c r="G4492" t="s">
        <v>16</v>
      </c>
      <c r="H4492" t="s">
        <v>52</v>
      </c>
      <c r="I4492">
        <v>66984</v>
      </c>
      <c r="J4492">
        <v>2480.8000000000002</v>
      </c>
      <c r="K4492">
        <v>0</v>
      </c>
      <c r="L4492" t="s">
        <v>30</v>
      </c>
      <c r="M4492" t="s">
        <v>19</v>
      </c>
      <c r="N4492" s="2">
        <f t="shared" si="70"/>
        <v>0</v>
      </c>
      <c r="O4492">
        <f>DATEDIF(Table1[[#This Row],[Submission_Date]],Table1[[#This Row],[Decision_Date]],"D")</f>
        <v>36</v>
      </c>
      <c r="P4492">
        <f>Table1[[#This Row],[Claim_Amount]]-Table1[[#This Row],[Paid_Amount]]</f>
        <v>2480.8000000000002</v>
      </c>
    </row>
    <row r="4493" spans="1:16" x14ac:dyDescent="0.3">
      <c r="A4493" t="s">
        <v>7894</v>
      </c>
      <c r="B4493" t="s">
        <v>356</v>
      </c>
      <c r="C4493" s="1">
        <v>45356</v>
      </c>
      <c r="D4493" s="1">
        <v>45362</v>
      </c>
      <c r="E4493" s="1">
        <v>45414</v>
      </c>
      <c r="F4493" t="s">
        <v>22</v>
      </c>
      <c r="G4493" t="s">
        <v>34</v>
      </c>
      <c r="H4493" t="s">
        <v>49</v>
      </c>
      <c r="I4493">
        <v>92928</v>
      </c>
      <c r="J4493">
        <v>840.46</v>
      </c>
      <c r="K4493">
        <v>0</v>
      </c>
      <c r="L4493" t="s">
        <v>60</v>
      </c>
      <c r="M4493" t="s">
        <v>153</v>
      </c>
      <c r="N4493" s="2">
        <f t="shared" si="70"/>
        <v>1</v>
      </c>
      <c r="O4493">
        <f>DATEDIF(Table1[[#This Row],[Submission_Date]],Table1[[#This Row],[Decision_Date]],"D")</f>
        <v>52</v>
      </c>
      <c r="P4493">
        <f>Table1[[#This Row],[Claim_Amount]]-Table1[[#This Row],[Paid_Amount]]</f>
        <v>840.46</v>
      </c>
    </row>
    <row r="4494" spans="1:16" x14ac:dyDescent="0.3">
      <c r="A4494" t="s">
        <v>7895</v>
      </c>
      <c r="B4494" t="s">
        <v>2710</v>
      </c>
      <c r="C4494" s="1">
        <v>45042</v>
      </c>
      <c r="D4494" s="1">
        <v>45064</v>
      </c>
      <c r="E4494" s="1">
        <v>45074</v>
      </c>
      <c r="F4494" t="s">
        <v>22</v>
      </c>
      <c r="G4494" t="s">
        <v>16</v>
      </c>
      <c r="H4494" t="s">
        <v>52</v>
      </c>
      <c r="I4494">
        <v>80053</v>
      </c>
      <c r="J4494">
        <v>1128.3800000000001</v>
      </c>
      <c r="K4494">
        <v>0</v>
      </c>
      <c r="L4494" t="s">
        <v>60</v>
      </c>
      <c r="M4494" t="s">
        <v>153</v>
      </c>
      <c r="N4494" s="2">
        <f t="shared" si="70"/>
        <v>1</v>
      </c>
      <c r="O4494">
        <f>DATEDIF(Table1[[#This Row],[Submission_Date]],Table1[[#This Row],[Decision_Date]],"D")</f>
        <v>10</v>
      </c>
      <c r="P4494">
        <f>Table1[[#This Row],[Claim_Amount]]-Table1[[#This Row],[Paid_Amount]]</f>
        <v>1128.3800000000001</v>
      </c>
    </row>
    <row r="4495" spans="1:16" x14ac:dyDescent="0.3">
      <c r="A4495" t="s">
        <v>7896</v>
      </c>
      <c r="B4495" t="s">
        <v>7897</v>
      </c>
      <c r="C4495" s="1">
        <v>45639</v>
      </c>
      <c r="D4495" s="1">
        <v>45664</v>
      </c>
      <c r="E4495" s="1">
        <v>45711</v>
      </c>
      <c r="F4495" t="s">
        <v>15</v>
      </c>
      <c r="G4495" t="s">
        <v>23</v>
      </c>
      <c r="H4495" t="s">
        <v>29</v>
      </c>
      <c r="I4495">
        <v>99214</v>
      </c>
      <c r="J4495">
        <v>1252.74</v>
      </c>
      <c r="K4495">
        <v>0</v>
      </c>
      <c r="L4495" t="s">
        <v>60</v>
      </c>
      <c r="M4495" t="s">
        <v>221</v>
      </c>
      <c r="N4495" s="2">
        <f t="shared" si="70"/>
        <v>1</v>
      </c>
      <c r="O4495">
        <f>DATEDIF(Table1[[#This Row],[Submission_Date]],Table1[[#This Row],[Decision_Date]],"D")</f>
        <v>47</v>
      </c>
      <c r="P4495">
        <f>Table1[[#This Row],[Claim_Amount]]-Table1[[#This Row],[Paid_Amount]]</f>
        <v>1252.74</v>
      </c>
    </row>
    <row r="4496" spans="1:16" x14ac:dyDescent="0.3">
      <c r="A4496" t="s">
        <v>7898</v>
      </c>
      <c r="B4496" t="s">
        <v>7899</v>
      </c>
      <c r="C4496" s="1">
        <v>45061</v>
      </c>
      <c r="D4496" s="1">
        <v>45083</v>
      </c>
      <c r="E4496" s="1">
        <v>45099</v>
      </c>
      <c r="F4496" t="s">
        <v>15</v>
      </c>
      <c r="G4496" t="s">
        <v>16</v>
      </c>
      <c r="H4496" t="s">
        <v>55</v>
      </c>
      <c r="I4496">
        <v>45378</v>
      </c>
      <c r="J4496">
        <v>3588.04</v>
      </c>
      <c r="K4496">
        <v>0</v>
      </c>
      <c r="L4496" t="s">
        <v>60</v>
      </c>
      <c r="M4496" t="s">
        <v>153</v>
      </c>
      <c r="N4496" s="2">
        <f t="shared" si="70"/>
        <v>1</v>
      </c>
      <c r="O4496">
        <f>DATEDIF(Table1[[#This Row],[Submission_Date]],Table1[[#This Row],[Decision_Date]],"D")</f>
        <v>16</v>
      </c>
      <c r="P4496">
        <f>Table1[[#This Row],[Claim_Amount]]-Table1[[#This Row],[Paid_Amount]]</f>
        <v>3588.04</v>
      </c>
    </row>
    <row r="4497" spans="1:16" x14ac:dyDescent="0.3">
      <c r="A4497" t="s">
        <v>7900</v>
      </c>
      <c r="B4497" t="s">
        <v>4769</v>
      </c>
      <c r="C4497" s="1">
        <v>44936</v>
      </c>
      <c r="D4497" s="1">
        <v>44948</v>
      </c>
      <c r="E4497" s="1">
        <v>44983</v>
      </c>
      <c r="F4497" t="s">
        <v>27</v>
      </c>
      <c r="G4497" t="s">
        <v>23</v>
      </c>
      <c r="H4497" t="s">
        <v>49</v>
      </c>
      <c r="I4497">
        <v>43239</v>
      </c>
      <c r="J4497">
        <v>6918.14</v>
      </c>
      <c r="K4497">
        <v>5771.06</v>
      </c>
      <c r="L4497" t="s">
        <v>18</v>
      </c>
      <c r="M4497" t="s">
        <v>19</v>
      </c>
      <c r="N4497" s="2">
        <f t="shared" si="70"/>
        <v>0</v>
      </c>
      <c r="O4497">
        <f>DATEDIF(Table1[[#This Row],[Submission_Date]],Table1[[#This Row],[Decision_Date]],"D")</f>
        <v>35</v>
      </c>
      <c r="P4497">
        <f>Table1[[#This Row],[Claim_Amount]]-Table1[[#This Row],[Paid_Amount]]</f>
        <v>1147.08</v>
      </c>
    </row>
    <row r="4498" spans="1:16" x14ac:dyDescent="0.3">
      <c r="A4498" t="s">
        <v>7901</v>
      </c>
      <c r="B4498" t="s">
        <v>670</v>
      </c>
      <c r="C4498" s="1">
        <v>45278</v>
      </c>
      <c r="D4498" s="1">
        <v>45291</v>
      </c>
      <c r="E4498" s="1">
        <v>45330</v>
      </c>
      <c r="F4498" t="s">
        <v>48</v>
      </c>
      <c r="G4498" t="s">
        <v>79</v>
      </c>
      <c r="H4498" t="s">
        <v>87</v>
      </c>
      <c r="I4498">
        <v>63047</v>
      </c>
      <c r="J4498">
        <v>949.43</v>
      </c>
      <c r="K4498">
        <v>906.39</v>
      </c>
      <c r="L4498" t="s">
        <v>18</v>
      </c>
      <c r="M4498" t="s">
        <v>19</v>
      </c>
      <c r="N4498" s="2">
        <f t="shared" si="70"/>
        <v>0</v>
      </c>
      <c r="O4498">
        <f>DATEDIF(Table1[[#This Row],[Submission_Date]],Table1[[#This Row],[Decision_Date]],"D")</f>
        <v>39</v>
      </c>
      <c r="P4498">
        <f>Table1[[#This Row],[Claim_Amount]]-Table1[[#This Row],[Paid_Amount]]</f>
        <v>43.039999999999964</v>
      </c>
    </row>
    <row r="4499" spans="1:16" x14ac:dyDescent="0.3">
      <c r="A4499" t="s">
        <v>7902</v>
      </c>
      <c r="B4499" t="s">
        <v>7903</v>
      </c>
      <c r="C4499" s="1">
        <v>45493</v>
      </c>
      <c r="D4499" s="1">
        <v>45501</v>
      </c>
      <c r="E4499" s="1">
        <v>45506</v>
      </c>
      <c r="F4499" t="s">
        <v>22</v>
      </c>
      <c r="G4499" t="s">
        <v>16</v>
      </c>
      <c r="H4499" t="s">
        <v>87</v>
      </c>
      <c r="I4499">
        <v>90837</v>
      </c>
      <c r="J4499">
        <v>4279.0200000000004</v>
      </c>
      <c r="K4499">
        <v>3815.69</v>
      </c>
      <c r="L4499" t="s">
        <v>18</v>
      </c>
      <c r="M4499" t="s">
        <v>19</v>
      </c>
      <c r="N4499" s="2">
        <f t="shared" si="70"/>
        <v>0</v>
      </c>
      <c r="O4499">
        <f>DATEDIF(Table1[[#This Row],[Submission_Date]],Table1[[#This Row],[Decision_Date]],"D")</f>
        <v>5</v>
      </c>
      <c r="P4499">
        <f>Table1[[#This Row],[Claim_Amount]]-Table1[[#This Row],[Paid_Amount]]</f>
        <v>463.33000000000038</v>
      </c>
    </row>
    <row r="4500" spans="1:16" x14ac:dyDescent="0.3">
      <c r="A4500" t="s">
        <v>7904</v>
      </c>
      <c r="B4500" t="s">
        <v>4333</v>
      </c>
      <c r="C4500" s="1">
        <v>45208</v>
      </c>
      <c r="D4500" s="1">
        <v>45237</v>
      </c>
      <c r="E4500" s="1">
        <v>45294</v>
      </c>
      <c r="F4500" t="s">
        <v>44</v>
      </c>
      <c r="G4500" t="s">
        <v>41</v>
      </c>
      <c r="H4500" t="s">
        <v>24</v>
      </c>
      <c r="I4500">
        <v>63047</v>
      </c>
      <c r="J4500">
        <v>318.7</v>
      </c>
      <c r="K4500">
        <v>291.25</v>
      </c>
      <c r="L4500" t="s">
        <v>18</v>
      </c>
      <c r="M4500" t="s">
        <v>19</v>
      </c>
      <c r="N4500" s="2">
        <f t="shared" si="70"/>
        <v>0</v>
      </c>
      <c r="O4500">
        <f>DATEDIF(Table1[[#This Row],[Submission_Date]],Table1[[#This Row],[Decision_Date]],"D")</f>
        <v>57</v>
      </c>
      <c r="P4500">
        <f>Table1[[#This Row],[Claim_Amount]]-Table1[[#This Row],[Paid_Amount]]</f>
        <v>27.449999999999989</v>
      </c>
    </row>
    <row r="4501" spans="1:16" x14ac:dyDescent="0.3">
      <c r="A4501" t="s">
        <v>7905</v>
      </c>
      <c r="B4501" t="s">
        <v>1373</v>
      </c>
      <c r="C4501" s="1">
        <v>45537</v>
      </c>
      <c r="D4501" s="1">
        <v>45559</v>
      </c>
      <c r="E4501" s="1">
        <v>45614</v>
      </c>
      <c r="F4501" t="s">
        <v>15</v>
      </c>
      <c r="G4501" t="s">
        <v>23</v>
      </c>
      <c r="H4501" t="s">
        <v>45</v>
      </c>
      <c r="I4501">
        <v>45378</v>
      </c>
      <c r="J4501">
        <v>695.51</v>
      </c>
      <c r="K4501">
        <v>596.51</v>
      </c>
      <c r="L4501" t="s">
        <v>18</v>
      </c>
      <c r="M4501" t="s">
        <v>19</v>
      </c>
      <c r="N4501" s="2">
        <f t="shared" si="70"/>
        <v>0</v>
      </c>
      <c r="O4501">
        <f>DATEDIF(Table1[[#This Row],[Submission_Date]],Table1[[#This Row],[Decision_Date]],"D")</f>
        <v>55</v>
      </c>
      <c r="P4501">
        <f>Table1[[#This Row],[Claim_Amount]]-Table1[[#This Row],[Paid_Amount]]</f>
        <v>99</v>
      </c>
    </row>
    <row r="4502" spans="1:16" x14ac:dyDescent="0.3">
      <c r="A4502" t="s">
        <v>7906</v>
      </c>
      <c r="B4502" t="s">
        <v>2579</v>
      </c>
      <c r="C4502" s="1">
        <v>45498</v>
      </c>
      <c r="D4502" s="1">
        <v>45501</v>
      </c>
      <c r="E4502" s="1">
        <v>45531</v>
      </c>
      <c r="F4502" t="s">
        <v>15</v>
      </c>
      <c r="G4502" t="s">
        <v>41</v>
      </c>
      <c r="H4502" t="s">
        <v>35</v>
      </c>
      <c r="I4502">
        <v>90837</v>
      </c>
      <c r="J4502">
        <v>839.64</v>
      </c>
      <c r="K4502">
        <v>634.04999999999995</v>
      </c>
      <c r="L4502" t="s">
        <v>18</v>
      </c>
      <c r="M4502" t="s">
        <v>19</v>
      </c>
      <c r="N4502" s="2">
        <f t="shared" si="70"/>
        <v>0</v>
      </c>
      <c r="O4502">
        <f>DATEDIF(Table1[[#This Row],[Submission_Date]],Table1[[#This Row],[Decision_Date]],"D")</f>
        <v>30</v>
      </c>
      <c r="P4502">
        <f>Table1[[#This Row],[Claim_Amount]]-Table1[[#This Row],[Paid_Amount]]</f>
        <v>205.59000000000003</v>
      </c>
    </row>
    <row r="4503" spans="1:16" x14ac:dyDescent="0.3">
      <c r="A4503" t="s">
        <v>7907</v>
      </c>
      <c r="B4503" t="s">
        <v>5281</v>
      </c>
      <c r="C4503" s="1">
        <v>45215</v>
      </c>
      <c r="D4503" s="1">
        <v>45218</v>
      </c>
      <c r="E4503" s="1">
        <v>45247</v>
      </c>
      <c r="F4503" t="s">
        <v>72</v>
      </c>
      <c r="G4503" t="s">
        <v>34</v>
      </c>
      <c r="H4503" t="s">
        <v>38</v>
      </c>
      <c r="I4503">
        <v>92928</v>
      </c>
      <c r="J4503">
        <v>612.77</v>
      </c>
      <c r="K4503">
        <v>0</v>
      </c>
      <c r="L4503" t="s">
        <v>30</v>
      </c>
      <c r="M4503" t="s">
        <v>19</v>
      </c>
      <c r="N4503" s="2">
        <f t="shared" si="70"/>
        <v>0</v>
      </c>
      <c r="O4503">
        <f>DATEDIF(Table1[[#This Row],[Submission_Date]],Table1[[#This Row],[Decision_Date]],"D")</f>
        <v>29</v>
      </c>
      <c r="P4503">
        <f>Table1[[#This Row],[Claim_Amount]]-Table1[[#This Row],[Paid_Amount]]</f>
        <v>612.77</v>
      </c>
    </row>
    <row r="4504" spans="1:16" x14ac:dyDescent="0.3">
      <c r="A4504" t="s">
        <v>7908</v>
      </c>
      <c r="B4504" t="s">
        <v>7909</v>
      </c>
      <c r="C4504" s="1">
        <v>45190</v>
      </c>
      <c r="D4504" s="1">
        <v>45200</v>
      </c>
      <c r="E4504" s="1">
        <v>45221</v>
      </c>
      <c r="F4504" t="s">
        <v>44</v>
      </c>
      <c r="G4504" t="s">
        <v>79</v>
      </c>
      <c r="H4504" t="s">
        <v>38</v>
      </c>
      <c r="I4504">
        <v>92928</v>
      </c>
      <c r="J4504">
        <v>509.35</v>
      </c>
      <c r="K4504">
        <v>0</v>
      </c>
      <c r="L4504" t="s">
        <v>60</v>
      </c>
      <c r="M4504" t="s">
        <v>61</v>
      </c>
      <c r="N4504" s="2">
        <f t="shared" si="70"/>
        <v>1</v>
      </c>
      <c r="O4504">
        <f>DATEDIF(Table1[[#This Row],[Submission_Date]],Table1[[#This Row],[Decision_Date]],"D")</f>
        <v>21</v>
      </c>
      <c r="P4504">
        <f>Table1[[#This Row],[Claim_Amount]]-Table1[[#This Row],[Paid_Amount]]</f>
        <v>509.35</v>
      </c>
    </row>
    <row r="4505" spans="1:16" x14ac:dyDescent="0.3">
      <c r="A4505" t="s">
        <v>7910</v>
      </c>
      <c r="B4505" t="s">
        <v>7911</v>
      </c>
      <c r="C4505" s="1">
        <v>45389</v>
      </c>
      <c r="D4505" s="1">
        <v>45418</v>
      </c>
      <c r="E4505" s="1">
        <v>45471</v>
      </c>
      <c r="F4505" t="s">
        <v>33</v>
      </c>
      <c r="G4505" t="s">
        <v>34</v>
      </c>
      <c r="H4505" t="s">
        <v>35</v>
      </c>
      <c r="I4505">
        <v>99215</v>
      </c>
      <c r="J4505">
        <v>2515.9299999999998</v>
      </c>
      <c r="K4505">
        <v>0</v>
      </c>
      <c r="L4505" t="s">
        <v>60</v>
      </c>
      <c r="M4505" t="s">
        <v>221</v>
      </c>
      <c r="N4505" s="2">
        <f t="shared" si="70"/>
        <v>1</v>
      </c>
      <c r="O4505">
        <f>DATEDIF(Table1[[#This Row],[Submission_Date]],Table1[[#This Row],[Decision_Date]],"D")</f>
        <v>53</v>
      </c>
      <c r="P4505">
        <f>Table1[[#This Row],[Claim_Amount]]-Table1[[#This Row],[Paid_Amount]]</f>
        <v>2515.9299999999998</v>
      </c>
    </row>
    <row r="4506" spans="1:16" x14ac:dyDescent="0.3">
      <c r="A4506" t="s">
        <v>7912</v>
      </c>
      <c r="B4506" t="s">
        <v>6268</v>
      </c>
      <c r="C4506" s="1">
        <v>45308</v>
      </c>
      <c r="D4506" s="1">
        <v>45309</v>
      </c>
      <c r="E4506" s="1">
        <v>45333</v>
      </c>
      <c r="F4506" t="s">
        <v>15</v>
      </c>
      <c r="G4506" t="s">
        <v>34</v>
      </c>
      <c r="H4506" t="s">
        <v>49</v>
      </c>
      <c r="I4506">
        <v>27447</v>
      </c>
      <c r="J4506">
        <v>1523.47</v>
      </c>
      <c r="K4506">
        <v>0</v>
      </c>
      <c r="L4506" t="s">
        <v>60</v>
      </c>
      <c r="M4506" t="s">
        <v>153</v>
      </c>
      <c r="N4506" s="2">
        <f t="shared" si="70"/>
        <v>1</v>
      </c>
      <c r="O4506">
        <f>DATEDIF(Table1[[#This Row],[Submission_Date]],Table1[[#This Row],[Decision_Date]],"D")</f>
        <v>24</v>
      </c>
      <c r="P4506">
        <f>Table1[[#This Row],[Claim_Amount]]-Table1[[#This Row],[Paid_Amount]]</f>
        <v>1523.47</v>
      </c>
    </row>
    <row r="4507" spans="1:16" x14ac:dyDescent="0.3">
      <c r="A4507" t="s">
        <v>7913</v>
      </c>
      <c r="B4507" t="s">
        <v>7914</v>
      </c>
      <c r="C4507" s="1">
        <v>45152</v>
      </c>
      <c r="D4507" s="1">
        <v>45180</v>
      </c>
      <c r="E4507" s="1">
        <v>45220</v>
      </c>
      <c r="F4507" t="s">
        <v>22</v>
      </c>
      <c r="G4507" t="s">
        <v>41</v>
      </c>
      <c r="H4507" t="s">
        <v>49</v>
      </c>
      <c r="I4507">
        <v>92928</v>
      </c>
      <c r="J4507">
        <v>2449.2199999999998</v>
      </c>
      <c r="K4507">
        <v>0</v>
      </c>
      <c r="L4507" t="s">
        <v>60</v>
      </c>
      <c r="M4507" t="s">
        <v>80</v>
      </c>
      <c r="N4507" s="2">
        <f t="shared" si="70"/>
        <v>1</v>
      </c>
      <c r="O4507">
        <f>DATEDIF(Table1[[#This Row],[Submission_Date]],Table1[[#This Row],[Decision_Date]],"D")</f>
        <v>40</v>
      </c>
      <c r="P4507">
        <f>Table1[[#This Row],[Claim_Amount]]-Table1[[#This Row],[Paid_Amount]]</f>
        <v>2449.2199999999998</v>
      </c>
    </row>
    <row r="4508" spans="1:16" x14ac:dyDescent="0.3">
      <c r="A4508" t="s">
        <v>7915</v>
      </c>
      <c r="B4508" t="s">
        <v>7088</v>
      </c>
      <c r="C4508" s="1">
        <v>45560</v>
      </c>
      <c r="D4508" s="1">
        <v>45566</v>
      </c>
      <c r="E4508" s="1">
        <v>45594</v>
      </c>
      <c r="F4508" t="s">
        <v>22</v>
      </c>
      <c r="G4508" t="s">
        <v>23</v>
      </c>
      <c r="H4508" t="s">
        <v>55</v>
      </c>
      <c r="I4508">
        <v>45378</v>
      </c>
      <c r="J4508">
        <v>3141.26</v>
      </c>
      <c r="K4508">
        <v>0</v>
      </c>
      <c r="L4508" t="s">
        <v>60</v>
      </c>
      <c r="M4508" t="s">
        <v>153</v>
      </c>
      <c r="N4508" s="2">
        <f t="shared" si="70"/>
        <v>1</v>
      </c>
      <c r="O4508">
        <f>DATEDIF(Table1[[#This Row],[Submission_Date]],Table1[[#This Row],[Decision_Date]],"D")</f>
        <v>28</v>
      </c>
      <c r="P4508">
        <f>Table1[[#This Row],[Claim_Amount]]-Table1[[#This Row],[Paid_Amount]]</f>
        <v>3141.26</v>
      </c>
    </row>
    <row r="4509" spans="1:16" x14ac:dyDescent="0.3">
      <c r="A4509" t="s">
        <v>7916</v>
      </c>
      <c r="B4509" t="s">
        <v>6153</v>
      </c>
      <c r="C4509" s="1">
        <v>45131</v>
      </c>
      <c r="D4509" s="1">
        <v>45155</v>
      </c>
      <c r="E4509" s="1">
        <v>45201</v>
      </c>
      <c r="F4509" t="s">
        <v>22</v>
      </c>
      <c r="G4509" t="s">
        <v>16</v>
      </c>
      <c r="H4509" t="s">
        <v>55</v>
      </c>
      <c r="I4509">
        <v>99215</v>
      </c>
      <c r="J4509">
        <v>2236.11</v>
      </c>
      <c r="K4509">
        <v>1741.56</v>
      </c>
      <c r="L4509" t="s">
        <v>18</v>
      </c>
      <c r="M4509" t="s">
        <v>19</v>
      </c>
      <c r="N4509" s="2">
        <f t="shared" si="70"/>
        <v>0</v>
      </c>
      <c r="O4509">
        <f>DATEDIF(Table1[[#This Row],[Submission_Date]],Table1[[#This Row],[Decision_Date]],"D")</f>
        <v>46</v>
      </c>
      <c r="P4509">
        <f>Table1[[#This Row],[Claim_Amount]]-Table1[[#This Row],[Paid_Amount]]</f>
        <v>494.55000000000018</v>
      </c>
    </row>
    <row r="4510" spans="1:16" x14ac:dyDescent="0.3">
      <c r="A4510" t="s">
        <v>7917</v>
      </c>
      <c r="B4510" t="s">
        <v>593</v>
      </c>
      <c r="C4510" s="1">
        <v>45362</v>
      </c>
      <c r="D4510" s="1">
        <v>45366</v>
      </c>
      <c r="E4510" s="1">
        <v>45397</v>
      </c>
      <c r="F4510" t="s">
        <v>72</v>
      </c>
      <c r="G4510" t="s">
        <v>34</v>
      </c>
      <c r="H4510" t="s">
        <v>24</v>
      </c>
      <c r="I4510">
        <v>99213</v>
      </c>
      <c r="J4510">
        <v>3060.12</v>
      </c>
      <c r="K4510">
        <v>0</v>
      </c>
      <c r="L4510" t="s">
        <v>60</v>
      </c>
      <c r="M4510" t="s">
        <v>101</v>
      </c>
      <c r="N4510" s="2">
        <f t="shared" si="70"/>
        <v>1</v>
      </c>
      <c r="O4510">
        <f>DATEDIF(Table1[[#This Row],[Submission_Date]],Table1[[#This Row],[Decision_Date]],"D")</f>
        <v>31</v>
      </c>
      <c r="P4510">
        <f>Table1[[#This Row],[Claim_Amount]]-Table1[[#This Row],[Paid_Amount]]</f>
        <v>3060.12</v>
      </c>
    </row>
    <row r="4511" spans="1:16" x14ac:dyDescent="0.3">
      <c r="A4511" t="s">
        <v>7918</v>
      </c>
      <c r="B4511" t="s">
        <v>7919</v>
      </c>
      <c r="C4511" s="1">
        <v>44990</v>
      </c>
      <c r="D4511" s="1">
        <v>45002</v>
      </c>
      <c r="E4511" s="1">
        <v>45058</v>
      </c>
      <c r="F4511" t="s">
        <v>72</v>
      </c>
      <c r="G4511" t="s">
        <v>16</v>
      </c>
      <c r="H4511" t="s">
        <v>17</v>
      </c>
      <c r="I4511">
        <v>27130</v>
      </c>
      <c r="J4511">
        <v>1710.21</v>
      </c>
      <c r="K4511">
        <v>1443.21</v>
      </c>
      <c r="L4511" t="s">
        <v>18</v>
      </c>
      <c r="M4511" t="s">
        <v>19</v>
      </c>
      <c r="N4511" s="2">
        <f t="shared" si="70"/>
        <v>0</v>
      </c>
      <c r="O4511">
        <f>DATEDIF(Table1[[#This Row],[Submission_Date]],Table1[[#This Row],[Decision_Date]],"D")</f>
        <v>56</v>
      </c>
      <c r="P4511">
        <f>Table1[[#This Row],[Claim_Amount]]-Table1[[#This Row],[Paid_Amount]]</f>
        <v>267</v>
      </c>
    </row>
    <row r="4512" spans="1:16" x14ac:dyDescent="0.3">
      <c r="A4512" t="s">
        <v>7920</v>
      </c>
      <c r="B4512" t="s">
        <v>7921</v>
      </c>
      <c r="C4512" s="1">
        <v>44955</v>
      </c>
      <c r="D4512" s="1">
        <v>44962</v>
      </c>
      <c r="E4512" s="1">
        <v>44997</v>
      </c>
      <c r="F4512" t="s">
        <v>48</v>
      </c>
      <c r="G4512" t="s">
        <v>28</v>
      </c>
      <c r="H4512" t="s">
        <v>55</v>
      </c>
      <c r="I4512">
        <v>92928</v>
      </c>
      <c r="J4512">
        <v>699.53</v>
      </c>
      <c r="K4512">
        <v>543.92999999999995</v>
      </c>
      <c r="L4512" t="s">
        <v>18</v>
      </c>
      <c r="M4512" t="s">
        <v>19</v>
      </c>
      <c r="N4512" s="2">
        <f t="shared" si="70"/>
        <v>0</v>
      </c>
      <c r="O4512">
        <f>DATEDIF(Table1[[#This Row],[Submission_Date]],Table1[[#This Row],[Decision_Date]],"D")</f>
        <v>35</v>
      </c>
      <c r="P4512">
        <f>Table1[[#This Row],[Claim_Amount]]-Table1[[#This Row],[Paid_Amount]]</f>
        <v>155.60000000000002</v>
      </c>
    </row>
    <row r="4513" spans="1:16" x14ac:dyDescent="0.3">
      <c r="A4513" t="s">
        <v>7922</v>
      </c>
      <c r="B4513" t="s">
        <v>6914</v>
      </c>
      <c r="C4513" s="1">
        <v>45418</v>
      </c>
      <c r="D4513" s="1">
        <v>45420</v>
      </c>
      <c r="E4513" s="1">
        <v>45475</v>
      </c>
      <c r="F4513" t="s">
        <v>44</v>
      </c>
      <c r="G4513" t="s">
        <v>41</v>
      </c>
      <c r="H4513" t="s">
        <v>52</v>
      </c>
      <c r="I4513">
        <v>80053</v>
      </c>
      <c r="J4513">
        <v>4214.3500000000004</v>
      </c>
      <c r="K4513">
        <v>3766.81</v>
      </c>
      <c r="L4513" t="s">
        <v>18</v>
      </c>
      <c r="M4513" t="s">
        <v>19</v>
      </c>
      <c r="N4513" s="2">
        <f t="shared" si="70"/>
        <v>0</v>
      </c>
      <c r="O4513">
        <f>DATEDIF(Table1[[#This Row],[Submission_Date]],Table1[[#This Row],[Decision_Date]],"D")</f>
        <v>55</v>
      </c>
      <c r="P4513">
        <f>Table1[[#This Row],[Claim_Amount]]-Table1[[#This Row],[Paid_Amount]]</f>
        <v>447.54000000000042</v>
      </c>
    </row>
    <row r="4514" spans="1:16" x14ac:dyDescent="0.3">
      <c r="A4514" t="s">
        <v>7923</v>
      </c>
      <c r="B4514" t="s">
        <v>7924</v>
      </c>
      <c r="C4514" s="1">
        <v>45230</v>
      </c>
      <c r="D4514" s="1">
        <v>45247</v>
      </c>
      <c r="E4514" s="1">
        <v>45287</v>
      </c>
      <c r="F4514" t="s">
        <v>15</v>
      </c>
      <c r="G4514" t="s">
        <v>34</v>
      </c>
      <c r="H4514" t="s">
        <v>24</v>
      </c>
      <c r="I4514">
        <v>66984</v>
      </c>
      <c r="J4514">
        <v>1128.57</v>
      </c>
      <c r="K4514">
        <v>0</v>
      </c>
      <c r="L4514" t="s">
        <v>60</v>
      </c>
      <c r="M4514" t="s">
        <v>61</v>
      </c>
      <c r="N4514" s="2">
        <f t="shared" si="70"/>
        <v>1</v>
      </c>
      <c r="O4514">
        <f>DATEDIF(Table1[[#This Row],[Submission_Date]],Table1[[#This Row],[Decision_Date]],"D")</f>
        <v>40</v>
      </c>
      <c r="P4514">
        <f>Table1[[#This Row],[Claim_Amount]]-Table1[[#This Row],[Paid_Amount]]</f>
        <v>1128.57</v>
      </c>
    </row>
    <row r="4515" spans="1:16" x14ac:dyDescent="0.3">
      <c r="A4515" t="s">
        <v>7925</v>
      </c>
      <c r="B4515" t="s">
        <v>7926</v>
      </c>
      <c r="C4515" s="1">
        <v>45455</v>
      </c>
      <c r="D4515" s="1">
        <v>45481</v>
      </c>
      <c r="E4515" s="1">
        <v>45530</v>
      </c>
      <c r="F4515" t="s">
        <v>22</v>
      </c>
      <c r="G4515" t="s">
        <v>34</v>
      </c>
      <c r="H4515" t="s">
        <v>29</v>
      </c>
      <c r="I4515">
        <v>93000</v>
      </c>
      <c r="J4515">
        <v>855.36</v>
      </c>
      <c r="K4515">
        <v>735.95</v>
      </c>
      <c r="L4515" t="s">
        <v>18</v>
      </c>
      <c r="M4515" t="s">
        <v>19</v>
      </c>
      <c r="N4515" s="2">
        <f t="shared" si="70"/>
        <v>0</v>
      </c>
      <c r="O4515">
        <f>DATEDIF(Table1[[#This Row],[Submission_Date]],Table1[[#This Row],[Decision_Date]],"D")</f>
        <v>49</v>
      </c>
      <c r="P4515">
        <f>Table1[[#This Row],[Claim_Amount]]-Table1[[#This Row],[Paid_Amount]]</f>
        <v>119.40999999999997</v>
      </c>
    </row>
    <row r="4516" spans="1:16" x14ac:dyDescent="0.3">
      <c r="A4516" t="s">
        <v>7927</v>
      </c>
      <c r="B4516" t="s">
        <v>7928</v>
      </c>
      <c r="C4516" s="1">
        <v>45038</v>
      </c>
      <c r="D4516" s="1">
        <v>45039</v>
      </c>
      <c r="E4516" s="1">
        <v>45068</v>
      </c>
      <c r="F4516" t="s">
        <v>22</v>
      </c>
      <c r="G4516" t="s">
        <v>23</v>
      </c>
      <c r="H4516" t="s">
        <v>38</v>
      </c>
      <c r="I4516">
        <v>99215</v>
      </c>
      <c r="J4516">
        <v>1568.17</v>
      </c>
      <c r="K4516">
        <v>1323.48</v>
      </c>
      <c r="L4516" t="s">
        <v>18</v>
      </c>
      <c r="M4516" t="s">
        <v>19</v>
      </c>
      <c r="N4516" s="2">
        <f t="shared" si="70"/>
        <v>0</v>
      </c>
      <c r="O4516">
        <f>DATEDIF(Table1[[#This Row],[Submission_Date]],Table1[[#This Row],[Decision_Date]],"D")</f>
        <v>29</v>
      </c>
      <c r="P4516">
        <f>Table1[[#This Row],[Claim_Amount]]-Table1[[#This Row],[Paid_Amount]]</f>
        <v>244.69000000000005</v>
      </c>
    </row>
    <row r="4517" spans="1:16" x14ac:dyDescent="0.3">
      <c r="A4517" t="s">
        <v>7929</v>
      </c>
      <c r="B4517" t="s">
        <v>7930</v>
      </c>
      <c r="C4517" s="1">
        <v>45133</v>
      </c>
      <c r="D4517" s="1">
        <v>45159</v>
      </c>
      <c r="E4517" s="1">
        <v>45196</v>
      </c>
      <c r="F4517" t="s">
        <v>48</v>
      </c>
      <c r="G4517" t="s">
        <v>41</v>
      </c>
      <c r="H4517" t="s">
        <v>45</v>
      </c>
      <c r="I4517">
        <v>92928</v>
      </c>
      <c r="J4517">
        <v>871.1</v>
      </c>
      <c r="K4517">
        <v>0</v>
      </c>
      <c r="L4517" t="s">
        <v>60</v>
      </c>
      <c r="M4517" t="s">
        <v>176</v>
      </c>
      <c r="N4517" s="2">
        <f t="shared" si="70"/>
        <v>1</v>
      </c>
      <c r="O4517">
        <f>DATEDIF(Table1[[#This Row],[Submission_Date]],Table1[[#This Row],[Decision_Date]],"D")</f>
        <v>37</v>
      </c>
      <c r="P4517">
        <f>Table1[[#This Row],[Claim_Amount]]-Table1[[#This Row],[Paid_Amount]]</f>
        <v>871.1</v>
      </c>
    </row>
    <row r="4518" spans="1:16" x14ac:dyDescent="0.3">
      <c r="A4518" t="s">
        <v>7931</v>
      </c>
      <c r="B4518" t="s">
        <v>7932</v>
      </c>
      <c r="C4518" s="1">
        <v>45628</v>
      </c>
      <c r="D4518" s="1">
        <v>45638</v>
      </c>
      <c r="E4518" s="1">
        <v>45681</v>
      </c>
      <c r="F4518" t="s">
        <v>48</v>
      </c>
      <c r="G4518" t="s">
        <v>34</v>
      </c>
      <c r="H4518" t="s">
        <v>55</v>
      </c>
      <c r="I4518">
        <v>43239</v>
      </c>
      <c r="J4518">
        <v>1294.73</v>
      </c>
      <c r="K4518">
        <v>1002.75</v>
      </c>
      <c r="L4518" t="s">
        <v>18</v>
      </c>
      <c r="M4518" t="s">
        <v>19</v>
      </c>
      <c r="N4518" s="2">
        <f t="shared" si="70"/>
        <v>0</v>
      </c>
      <c r="O4518">
        <f>DATEDIF(Table1[[#This Row],[Submission_Date]],Table1[[#This Row],[Decision_Date]],"D")</f>
        <v>43</v>
      </c>
      <c r="P4518">
        <f>Table1[[#This Row],[Claim_Amount]]-Table1[[#This Row],[Paid_Amount]]</f>
        <v>291.98</v>
      </c>
    </row>
    <row r="4519" spans="1:16" x14ac:dyDescent="0.3">
      <c r="A4519" t="s">
        <v>7933</v>
      </c>
      <c r="B4519" t="s">
        <v>7934</v>
      </c>
      <c r="C4519" s="1">
        <v>45120</v>
      </c>
      <c r="D4519" s="1">
        <v>45122</v>
      </c>
      <c r="E4519" s="1">
        <v>45137</v>
      </c>
      <c r="F4519" t="s">
        <v>33</v>
      </c>
      <c r="G4519" t="s">
        <v>28</v>
      </c>
      <c r="H4519" t="s">
        <v>49</v>
      </c>
      <c r="I4519">
        <v>93000</v>
      </c>
      <c r="J4519">
        <v>2380.92</v>
      </c>
      <c r="K4519">
        <v>0</v>
      </c>
      <c r="L4519" t="s">
        <v>60</v>
      </c>
      <c r="M4519" t="s">
        <v>447</v>
      </c>
      <c r="N4519" s="2">
        <f t="shared" si="70"/>
        <v>1</v>
      </c>
      <c r="O4519">
        <f>DATEDIF(Table1[[#This Row],[Submission_Date]],Table1[[#This Row],[Decision_Date]],"D")</f>
        <v>15</v>
      </c>
      <c r="P4519">
        <f>Table1[[#This Row],[Claim_Amount]]-Table1[[#This Row],[Paid_Amount]]</f>
        <v>2380.92</v>
      </c>
    </row>
    <row r="4520" spans="1:16" x14ac:dyDescent="0.3">
      <c r="A4520" t="s">
        <v>7935</v>
      </c>
      <c r="B4520" t="s">
        <v>7936</v>
      </c>
      <c r="C4520" s="1">
        <v>45305</v>
      </c>
      <c r="D4520" s="1">
        <v>45311</v>
      </c>
      <c r="E4520" s="1">
        <v>45341</v>
      </c>
      <c r="F4520" t="s">
        <v>15</v>
      </c>
      <c r="G4520" t="s">
        <v>41</v>
      </c>
      <c r="H4520" t="s">
        <v>52</v>
      </c>
      <c r="I4520">
        <v>66984</v>
      </c>
      <c r="J4520">
        <v>2389.1</v>
      </c>
      <c r="K4520">
        <v>2272.34</v>
      </c>
      <c r="L4520" t="s">
        <v>18</v>
      </c>
      <c r="M4520" t="s">
        <v>19</v>
      </c>
      <c r="N4520" s="2">
        <f t="shared" si="70"/>
        <v>0</v>
      </c>
      <c r="O4520">
        <f>DATEDIF(Table1[[#This Row],[Submission_Date]],Table1[[#This Row],[Decision_Date]],"D")</f>
        <v>30</v>
      </c>
      <c r="P4520">
        <f>Table1[[#This Row],[Claim_Amount]]-Table1[[#This Row],[Paid_Amount]]</f>
        <v>116.75999999999976</v>
      </c>
    </row>
    <row r="4521" spans="1:16" x14ac:dyDescent="0.3">
      <c r="A4521" t="s">
        <v>7937</v>
      </c>
      <c r="B4521" t="s">
        <v>5555</v>
      </c>
      <c r="C4521" s="1">
        <v>45168</v>
      </c>
      <c r="D4521" s="1">
        <v>45183</v>
      </c>
      <c r="E4521" s="1">
        <v>45235</v>
      </c>
      <c r="F4521" t="s">
        <v>44</v>
      </c>
      <c r="G4521" t="s">
        <v>79</v>
      </c>
      <c r="H4521" t="s">
        <v>52</v>
      </c>
      <c r="I4521">
        <v>99213</v>
      </c>
      <c r="J4521">
        <v>881.6</v>
      </c>
      <c r="K4521">
        <v>880.01</v>
      </c>
      <c r="L4521" t="s">
        <v>18</v>
      </c>
      <c r="M4521" t="s">
        <v>19</v>
      </c>
      <c r="N4521" s="2">
        <f t="shared" si="70"/>
        <v>0</v>
      </c>
      <c r="O4521">
        <f>DATEDIF(Table1[[#This Row],[Submission_Date]],Table1[[#This Row],[Decision_Date]],"D")</f>
        <v>52</v>
      </c>
      <c r="P4521">
        <f>Table1[[#This Row],[Claim_Amount]]-Table1[[#This Row],[Paid_Amount]]</f>
        <v>1.5900000000000318</v>
      </c>
    </row>
    <row r="4522" spans="1:16" x14ac:dyDescent="0.3">
      <c r="A4522" t="s">
        <v>7938</v>
      </c>
      <c r="B4522" t="s">
        <v>7939</v>
      </c>
      <c r="C4522" s="1">
        <v>45143</v>
      </c>
      <c r="D4522" s="1">
        <v>45170</v>
      </c>
      <c r="E4522" s="1">
        <v>45207</v>
      </c>
      <c r="F4522" t="s">
        <v>72</v>
      </c>
      <c r="G4522" t="s">
        <v>16</v>
      </c>
      <c r="H4522" t="s">
        <v>49</v>
      </c>
      <c r="I4522">
        <v>27130</v>
      </c>
      <c r="J4522">
        <v>1223.95</v>
      </c>
      <c r="K4522">
        <v>1103.18</v>
      </c>
      <c r="L4522" t="s">
        <v>18</v>
      </c>
      <c r="M4522" t="s">
        <v>19</v>
      </c>
      <c r="N4522" s="2">
        <f t="shared" si="70"/>
        <v>0</v>
      </c>
      <c r="O4522">
        <f>DATEDIF(Table1[[#This Row],[Submission_Date]],Table1[[#This Row],[Decision_Date]],"D")</f>
        <v>37</v>
      </c>
      <c r="P4522">
        <f>Table1[[#This Row],[Claim_Amount]]-Table1[[#This Row],[Paid_Amount]]</f>
        <v>120.76999999999998</v>
      </c>
    </row>
    <row r="4523" spans="1:16" x14ac:dyDescent="0.3">
      <c r="A4523" t="s">
        <v>7940</v>
      </c>
      <c r="B4523" t="s">
        <v>7941</v>
      </c>
      <c r="C4523" s="1">
        <v>45637</v>
      </c>
      <c r="D4523" s="1">
        <v>45651</v>
      </c>
      <c r="E4523" s="1">
        <v>45678</v>
      </c>
      <c r="F4523" t="s">
        <v>72</v>
      </c>
      <c r="G4523" t="s">
        <v>41</v>
      </c>
      <c r="H4523" t="s">
        <v>45</v>
      </c>
      <c r="I4523">
        <v>70553</v>
      </c>
      <c r="J4523">
        <v>4270.42</v>
      </c>
      <c r="K4523">
        <v>0</v>
      </c>
      <c r="L4523" t="s">
        <v>60</v>
      </c>
      <c r="M4523" t="s">
        <v>101</v>
      </c>
      <c r="N4523" s="2">
        <f t="shared" si="70"/>
        <v>1</v>
      </c>
      <c r="O4523">
        <f>DATEDIF(Table1[[#This Row],[Submission_Date]],Table1[[#This Row],[Decision_Date]],"D")</f>
        <v>27</v>
      </c>
      <c r="P4523">
        <f>Table1[[#This Row],[Claim_Amount]]-Table1[[#This Row],[Paid_Amount]]</f>
        <v>4270.42</v>
      </c>
    </row>
    <row r="4524" spans="1:16" x14ac:dyDescent="0.3">
      <c r="A4524" t="s">
        <v>7942</v>
      </c>
      <c r="B4524" t="s">
        <v>2279</v>
      </c>
      <c r="C4524" s="1">
        <v>45177</v>
      </c>
      <c r="D4524" s="1">
        <v>45180</v>
      </c>
      <c r="E4524" s="1">
        <v>45230</v>
      </c>
      <c r="F4524" t="s">
        <v>72</v>
      </c>
      <c r="G4524" t="s">
        <v>23</v>
      </c>
      <c r="H4524" t="s">
        <v>49</v>
      </c>
      <c r="I4524">
        <v>27447</v>
      </c>
      <c r="J4524">
        <v>2689.53</v>
      </c>
      <c r="K4524">
        <v>2574.9899999999998</v>
      </c>
      <c r="L4524" t="s">
        <v>18</v>
      </c>
      <c r="M4524" t="s">
        <v>19</v>
      </c>
      <c r="N4524" s="2">
        <f t="shared" si="70"/>
        <v>0</v>
      </c>
      <c r="O4524">
        <f>DATEDIF(Table1[[#This Row],[Submission_Date]],Table1[[#This Row],[Decision_Date]],"D")</f>
        <v>50</v>
      </c>
      <c r="P4524">
        <f>Table1[[#This Row],[Claim_Amount]]-Table1[[#This Row],[Paid_Amount]]</f>
        <v>114.54000000000042</v>
      </c>
    </row>
    <row r="4525" spans="1:16" x14ac:dyDescent="0.3">
      <c r="A4525" t="s">
        <v>7943</v>
      </c>
      <c r="B4525" t="s">
        <v>7944</v>
      </c>
      <c r="C4525" s="1">
        <v>45365</v>
      </c>
      <c r="D4525" s="1">
        <v>45380</v>
      </c>
      <c r="E4525" s="1">
        <v>45405</v>
      </c>
      <c r="F4525" t="s">
        <v>72</v>
      </c>
      <c r="G4525" t="s">
        <v>28</v>
      </c>
      <c r="H4525" t="s">
        <v>29</v>
      </c>
      <c r="I4525">
        <v>99215</v>
      </c>
      <c r="J4525">
        <v>9509.5499999999993</v>
      </c>
      <c r="K4525">
        <v>7192.73</v>
      </c>
      <c r="L4525" t="s">
        <v>18</v>
      </c>
      <c r="M4525" t="s">
        <v>19</v>
      </c>
      <c r="N4525" s="2">
        <f t="shared" si="70"/>
        <v>0</v>
      </c>
      <c r="O4525">
        <f>DATEDIF(Table1[[#This Row],[Submission_Date]],Table1[[#This Row],[Decision_Date]],"D")</f>
        <v>25</v>
      </c>
      <c r="P4525">
        <f>Table1[[#This Row],[Claim_Amount]]-Table1[[#This Row],[Paid_Amount]]</f>
        <v>2316.8199999999997</v>
      </c>
    </row>
    <row r="4526" spans="1:16" x14ac:dyDescent="0.3">
      <c r="A4526" t="s">
        <v>7945</v>
      </c>
      <c r="B4526" t="s">
        <v>7946</v>
      </c>
      <c r="C4526" s="1">
        <v>45563</v>
      </c>
      <c r="D4526" s="1">
        <v>45592</v>
      </c>
      <c r="E4526" s="1">
        <v>45604</v>
      </c>
      <c r="F4526" t="s">
        <v>106</v>
      </c>
      <c r="G4526" t="s">
        <v>16</v>
      </c>
      <c r="H4526" t="s">
        <v>55</v>
      </c>
      <c r="I4526">
        <v>27447</v>
      </c>
      <c r="J4526">
        <v>4647.58</v>
      </c>
      <c r="K4526">
        <v>3930.1</v>
      </c>
      <c r="L4526" t="s">
        <v>18</v>
      </c>
      <c r="M4526" t="s">
        <v>19</v>
      </c>
      <c r="N4526" s="2">
        <f t="shared" si="70"/>
        <v>0</v>
      </c>
      <c r="O4526">
        <f>DATEDIF(Table1[[#This Row],[Submission_Date]],Table1[[#This Row],[Decision_Date]],"D")</f>
        <v>12</v>
      </c>
      <c r="P4526">
        <f>Table1[[#This Row],[Claim_Amount]]-Table1[[#This Row],[Paid_Amount]]</f>
        <v>717.48</v>
      </c>
    </row>
    <row r="4527" spans="1:16" x14ac:dyDescent="0.3">
      <c r="A4527" t="s">
        <v>7947</v>
      </c>
      <c r="B4527" t="s">
        <v>5175</v>
      </c>
      <c r="C4527" s="1">
        <v>45208</v>
      </c>
      <c r="D4527" s="1">
        <v>45224</v>
      </c>
      <c r="E4527" s="1">
        <v>45238</v>
      </c>
      <c r="F4527" t="s">
        <v>27</v>
      </c>
      <c r="G4527" t="s">
        <v>28</v>
      </c>
      <c r="H4527" t="s">
        <v>87</v>
      </c>
      <c r="I4527">
        <v>43239</v>
      </c>
      <c r="J4527">
        <v>4516.24</v>
      </c>
      <c r="K4527">
        <v>3630.09</v>
      </c>
      <c r="L4527" t="s">
        <v>18</v>
      </c>
      <c r="M4527" t="s">
        <v>19</v>
      </c>
      <c r="N4527" s="2">
        <f t="shared" si="70"/>
        <v>0</v>
      </c>
      <c r="O4527">
        <f>DATEDIF(Table1[[#This Row],[Submission_Date]],Table1[[#This Row],[Decision_Date]],"D")</f>
        <v>14</v>
      </c>
      <c r="P4527">
        <f>Table1[[#This Row],[Claim_Amount]]-Table1[[#This Row],[Paid_Amount]]</f>
        <v>886.14999999999964</v>
      </c>
    </row>
    <row r="4528" spans="1:16" x14ac:dyDescent="0.3">
      <c r="A4528" t="s">
        <v>7948</v>
      </c>
      <c r="B4528" t="s">
        <v>5430</v>
      </c>
      <c r="C4528" s="1">
        <v>44991</v>
      </c>
      <c r="D4528" s="1">
        <v>45009</v>
      </c>
      <c r="E4528" s="1">
        <v>45044</v>
      </c>
      <c r="F4528" t="s">
        <v>48</v>
      </c>
      <c r="G4528" t="s">
        <v>16</v>
      </c>
      <c r="H4528" t="s">
        <v>52</v>
      </c>
      <c r="I4528">
        <v>27447</v>
      </c>
      <c r="J4528">
        <v>595.67999999999995</v>
      </c>
      <c r="K4528">
        <v>521.04</v>
      </c>
      <c r="L4528" t="s">
        <v>18</v>
      </c>
      <c r="M4528" t="s">
        <v>19</v>
      </c>
      <c r="N4528" s="2">
        <f t="shared" si="70"/>
        <v>0</v>
      </c>
      <c r="O4528">
        <f>DATEDIF(Table1[[#This Row],[Submission_Date]],Table1[[#This Row],[Decision_Date]],"D")</f>
        <v>35</v>
      </c>
      <c r="P4528">
        <f>Table1[[#This Row],[Claim_Amount]]-Table1[[#This Row],[Paid_Amount]]</f>
        <v>74.639999999999986</v>
      </c>
    </row>
    <row r="4529" spans="1:16" x14ac:dyDescent="0.3">
      <c r="A4529" t="s">
        <v>7949</v>
      </c>
      <c r="B4529" t="s">
        <v>3235</v>
      </c>
      <c r="C4529" s="1">
        <v>45380</v>
      </c>
      <c r="D4529" s="1">
        <v>45384</v>
      </c>
      <c r="E4529" s="1">
        <v>45438</v>
      </c>
      <c r="F4529" t="s">
        <v>15</v>
      </c>
      <c r="G4529" t="s">
        <v>34</v>
      </c>
      <c r="H4529" t="s">
        <v>35</v>
      </c>
      <c r="I4529">
        <v>70553</v>
      </c>
      <c r="J4529">
        <v>3331.2</v>
      </c>
      <c r="K4529">
        <v>2980.77</v>
      </c>
      <c r="L4529" t="s">
        <v>18</v>
      </c>
      <c r="M4529" t="s">
        <v>19</v>
      </c>
      <c r="N4529" s="2">
        <f t="shared" si="70"/>
        <v>0</v>
      </c>
      <c r="O4529">
        <f>DATEDIF(Table1[[#This Row],[Submission_Date]],Table1[[#This Row],[Decision_Date]],"D")</f>
        <v>54</v>
      </c>
      <c r="P4529">
        <f>Table1[[#This Row],[Claim_Amount]]-Table1[[#This Row],[Paid_Amount]]</f>
        <v>350.42999999999984</v>
      </c>
    </row>
    <row r="4530" spans="1:16" x14ac:dyDescent="0.3">
      <c r="A4530" t="s">
        <v>7950</v>
      </c>
      <c r="B4530" t="s">
        <v>4612</v>
      </c>
      <c r="C4530" s="1">
        <v>45285</v>
      </c>
      <c r="D4530" s="1">
        <v>45291</v>
      </c>
      <c r="E4530" s="1">
        <v>45299</v>
      </c>
      <c r="F4530" t="s">
        <v>27</v>
      </c>
      <c r="G4530" t="s">
        <v>16</v>
      </c>
      <c r="H4530" t="s">
        <v>52</v>
      </c>
      <c r="I4530">
        <v>63047</v>
      </c>
      <c r="J4530">
        <v>1732.84</v>
      </c>
      <c r="K4530">
        <v>0</v>
      </c>
      <c r="L4530" t="s">
        <v>60</v>
      </c>
      <c r="M4530" t="s">
        <v>447</v>
      </c>
      <c r="N4530" s="2">
        <f t="shared" si="70"/>
        <v>1</v>
      </c>
      <c r="O4530">
        <f>DATEDIF(Table1[[#This Row],[Submission_Date]],Table1[[#This Row],[Decision_Date]],"D")</f>
        <v>8</v>
      </c>
      <c r="P4530">
        <f>Table1[[#This Row],[Claim_Amount]]-Table1[[#This Row],[Paid_Amount]]</f>
        <v>1732.84</v>
      </c>
    </row>
    <row r="4531" spans="1:16" x14ac:dyDescent="0.3">
      <c r="A4531" t="s">
        <v>7951</v>
      </c>
      <c r="B4531" t="s">
        <v>2589</v>
      </c>
      <c r="C4531" s="1">
        <v>45040</v>
      </c>
      <c r="D4531" s="1">
        <v>45067</v>
      </c>
      <c r="E4531" s="1">
        <v>45119</v>
      </c>
      <c r="F4531" t="s">
        <v>106</v>
      </c>
      <c r="G4531" t="s">
        <v>79</v>
      </c>
      <c r="H4531" t="s">
        <v>17</v>
      </c>
      <c r="I4531">
        <v>27130</v>
      </c>
      <c r="J4531">
        <v>1163.53</v>
      </c>
      <c r="K4531">
        <v>975.58</v>
      </c>
      <c r="L4531" t="s">
        <v>18</v>
      </c>
      <c r="M4531" t="s">
        <v>19</v>
      </c>
      <c r="N4531" s="2">
        <f t="shared" si="70"/>
        <v>0</v>
      </c>
      <c r="O4531">
        <f>DATEDIF(Table1[[#This Row],[Submission_Date]],Table1[[#This Row],[Decision_Date]],"D")</f>
        <v>52</v>
      </c>
      <c r="P4531">
        <f>Table1[[#This Row],[Claim_Amount]]-Table1[[#This Row],[Paid_Amount]]</f>
        <v>187.94999999999993</v>
      </c>
    </row>
    <row r="4532" spans="1:16" x14ac:dyDescent="0.3">
      <c r="A4532" t="s">
        <v>7952</v>
      </c>
      <c r="B4532" t="s">
        <v>3152</v>
      </c>
      <c r="C4532" s="1">
        <v>45440</v>
      </c>
      <c r="D4532" s="1">
        <v>45463</v>
      </c>
      <c r="E4532" s="1">
        <v>45474</v>
      </c>
      <c r="F4532" t="s">
        <v>22</v>
      </c>
      <c r="G4532" t="s">
        <v>79</v>
      </c>
      <c r="H4532" t="s">
        <v>49</v>
      </c>
      <c r="I4532">
        <v>43239</v>
      </c>
      <c r="J4532">
        <v>2068.16</v>
      </c>
      <c r="K4532">
        <v>1735.89</v>
      </c>
      <c r="L4532" t="s">
        <v>18</v>
      </c>
      <c r="M4532" t="s">
        <v>19</v>
      </c>
      <c r="N4532" s="2">
        <f t="shared" si="70"/>
        <v>0</v>
      </c>
      <c r="O4532">
        <f>DATEDIF(Table1[[#This Row],[Submission_Date]],Table1[[#This Row],[Decision_Date]],"D")</f>
        <v>11</v>
      </c>
      <c r="P4532">
        <f>Table1[[#This Row],[Claim_Amount]]-Table1[[#This Row],[Paid_Amount]]</f>
        <v>332.26999999999975</v>
      </c>
    </row>
    <row r="4533" spans="1:16" x14ac:dyDescent="0.3">
      <c r="A4533" t="s">
        <v>7953</v>
      </c>
      <c r="B4533" t="s">
        <v>7954</v>
      </c>
      <c r="C4533" s="1">
        <v>44957</v>
      </c>
      <c r="D4533" s="1">
        <v>44987</v>
      </c>
      <c r="E4533" s="1">
        <v>44998</v>
      </c>
      <c r="F4533" t="s">
        <v>22</v>
      </c>
      <c r="G4533" t="s">
        <v>16</v>
      </c>
      <c r="H4533" t="s">
        <v>55</v>
      </c>
      <c r="I4533">
        <v>45378</v>
      </c>
      <c r="J4533">
        <v>3851.31</v>
      </c>
      <c r="K4533">
        <v>3401.65</v>
      </c>
      <c r="L4533" t="s">
        <v>18</v>
      </c>
      <c r="M4533" t="s">
        <v>19</v>
      </c>
      <c r="N4533" s="2">
        <f t="shared" si="70"/>
        <v>0</v>
      </c>
      <c r="O4533">
        <f>DATEDIF(Table1[[#This Row],[Submission_Date]],Table1[[#This Row],[Decision_Date]],"D")</f>
        <v>11</v>
      </c>
      <c r="P4533">
        <f>Table1[[#This Row],[Claim_Amount]]-Table1[[#This Row],[Paid_Amount]]</f>
        <v>449.65999999999985</v>
      </c>
    </row>
    <row r="4534" spans="1:16" x14ac:dyDescent="0.3">
      <c r="A4534" t="s">
        <v>7955</v>
      </c>
      <c r="B4534" t="s">
        <v>1077</v>
      </c>
      <c r="C4534" s="1">
        <v>45616</v>
      </c>
      <c r="D4534" s="1">
        <v>45633</v>
      </c>
      <c r="E4534" s="1">
        <v>45671</v>
      </c>
      <c r="F4534" t="s">
        <v>15</v>
      </c>
      <c r="G4534" t="s">
        <v>41</v>
      </c>
      <c r="H4534" t="s">
        <v>35</v>
      </c>
      <c r="I4534">
        <v>99214</v>
      </c>
      <c r="J4534">
        <v>2699.08</v>
      </c>
      <c r="K4534">
        <v>2425.09</v>
      </c>
      <c r="L4534" t="s">
        <v>18</v>
      </c>
      <c r="M4534" t="s">
        <v>19</v>
      </c>
      <c r="N4534" s="2">
        <f t="shared" si="70"/>
        <v>0</v>
      </c>
      <c r="O4534">
        <f>DATEDIF(Table1[[#This Row],[Submission_Date]],Table1[[#This Row],[Decision_Date]],"D")</f>
        <v>38</v>
      </c>
      <c r="P4534">
        <f>Table1[[#This Row],[Claim_Amount]]-Table1[[#This Row],[Paid_Amount]]</f>
        <v>273.98999999999978</v>
      </c>
    </row>
    <row r="4535" spans="1:16" x14ac:dyDescent="0.3">
      <c r="A4535" t="s">
        <v>7956</v>
      </c>
      <c r="B4535" t="s">
        <v>6535</v>
      </c>
      <c r="C4535" s="1">
        <v>44930</v>
      </c>
      <c r="D4535" s="1">
        <v>44949</v>
      </c>
      <c r="E4535" s="1">
        <v>44999</v>
      </c>
      <c r="F4535" t="s">
        <v>22</v>
      </c>
      <c r="G4535" t="s">
        <v>23</v>
      </c>
      <c r="H4535" t="s">
        <v>49</v>
      </c>
      <c r="I4535">
        <v>90837</v>
      </c>
      <c r="J4535">
        <v>895.36</v>
      </c>
      <c r="K4535">
        <v>690.57</v>
      </c>
      <c r="L4535" t="s">
        <v>18</v>
      </c>
      <c r="M4535" t="s">
        <v>19</v>
      </c>
      <c r="N4535" s="2">
        <f t="shared" si="70"/>
        <v>0</v>
      </c>
      <c r="O4535">
        <f>DATEDIF(Table1[[#This Row],[Submission_Date]],Table1[[#This Row],[Decision_Date]],"D")</f>
        <v>50</v>
      </c>
      <c r="P4535">
        <f>Table1[[#This Row],[Claim_Amount]]-Table1[[#This Row],[Paid_Amount]]</f>
        <v>204.78999999999996</v>
      </c>
    </row>
    <row r="4536" spans="1:16" x14ac:dyDescent="0.3">
      <c r="A4536" t="s">
        <v>7957</v>
      </c>
      <c r="B4536" t="s">
        <v>4148</v>
      </c>
      <c r="C4536" s="1">
        <v>45386</v>
      </c>
      <c r="D4536" s="1">
        <v>45394</v>
      </c>
      <c r="E4536" s="1">
        <v>45412</v>
      </c>
      <c r="F4536" t="s">
        <v>48</v>
      </c>
      <c r="G4536" t="s">
        <v>23</v>
      </c>
      <c r="H4536" t="s">
        <v>35</v>
      </c>
      <c r="I4536">
        <v>27130</v>
      </c>
      <c r="J4536">
        <v>3274.65</v>
      </c>
      <c r="K4536">
        <v>2754.24</v>
      </c>
      <c r="L4536" t="s">
        <v>18</v>
      </c>
      <c r="M4536" t="s">
        <v>19</v>
      </c>
      <c r="N4536" s="2">
        <f t="shared" si="70"/>
        <v>0</v>
      </c>
      <c r="O4536">
        <f>DATEDIF(Table1[[#This Row],[Submission_Date]],Table1[[#This Row],[Decision_Date]],"D")</f>
        <v>18</v>
      </c>
      <c r="P4536">
        <f>Table1[[#This Row],[Claim_Amount]]-Table1[[#This Row],[Paid_Amount]]</f>
        <v>520.41000000000031</v>
      </c>
    </row>
    <row r="4537" spans="1:16" x14ac:dyDescent="0.3">
      <c r="A4537" t="s">
        <v>7958</v>
      </c>
      <c r="B4537" t="s">
        <v>4875</v>
      </c>
      <c r="C4537" s="1">
        <v>45606</v>
      </c>
      <c r="D4537" s="1">
        <v>45614</v>
      </c>
      <c r="E4537" s="1">
        <v>45645</v>
      </c>
      <c r="F4537" t="s">
        <v>72</v>
      </c>
      <c r="G4537" t="s">
        <v>79</v>
      </c>
      <c r="H4537" t="s">
        <v>55</v>
      </c>
      <c r="I4537">
        <v>63047</v>
      </c>
      <c r="J4537">
        <v>1085.6500000000001</v>
      </c>
      <c r="K4537">
        <v>0</v>
      </c>
      <c r="L4537" t="s">
        <v>60</v>
      </c>
      <c r="M4537" t="s">
        <v>61</v>
      </c>
      <c r="N4537" s="2">
        <f t="shared" si="70"/>
        <v>1</v>
      </c>
      <c r="O4537">
        <f>DATEDIF(Table1[[#This Row],[Submission_Date]],Table1[[#This Row],[Decision_Date]],"D")</f>
        <v>31</v>
      </c>
      <c r="P4537">
        <f>Table1[[#This Row],[Claim_Amount]]-Table1[[#This Row],[Paid_Amount]]</f>
        <v>1085.6500000000001</v>
      </c>
    </row>
    <row r="4538" spans="1:16" x14ac:dyDescent="0.3">
      <c r="A4538" t="s">
        <v>7959</v>
      </c>
      <c r="B4538" t="s">
        <v>7070</v>
      </c>
      <c r="C4538" s="1">
        <v>45285</v>
      </c>
      <c r="D4538" s="1">
        <v>45290</v>
      </c>
      <c r="E4538" s="1">
        <v>45298</v>
      </c>
      <c r="F4538" t="s">
        <v>48</v>
      </c>
      <c r="G4538" t="s">
        <v>41</v>
      </c>
      <c r="H4538" t="s">
        <v>38</v>
      </c>
      <c r="I4538">
        <v>93000</v>
      </c>
      <c r="J4538">
        <v>2150.27</v>
      </c>
      <c r="K4538">
        <v>0</v>
      </c>
      <c r="L4538" t="s">
        <v>60</v>
      </c>
      <c r="M4538" t="s">
        <v>176</v>
      </c>
      <c r="N4538" s="2">
        <f t="shared" si="70"/>
        <v>1</v>
      </c>
      <c r="O4538">
        <f>DATEDIF(Table1[[#This Row],[Submission_Date]],Table1[[#This Row],[Decision_Date]],"D")</f>
        <v>8</v>
      </c>
      <c r="P4538">
        <f>Table1[[#This Row],[Claim_Amount]]-Table1[[#This Row],[Paid_Amount]]</f>
        <v>2150.27</v>
      </c>
    </row>
    <row r="4539" spans="1:16" x14ac:dyDescent="0.3">
      <c r="A4539" t="s">
        <v>7960</v>
      </c>
      <c r="B4539" t="s">
        <v>7961</v>
      </c>
      <c r="C4539" s="1">
        <v>45322</v>
      </c>
      <c r="D4539" s="1">
        <v>45330</v>
      </c>
      <c r="E4539" s="1">
        <v>45360</v>
      </c>
      <c r="F4539" t="s">
        <v>72</v>
      </c>
      <c r="G4539" t="s">
        <v>79</v>
      </c>
      <c r="H4539" t="s">
        <v>52</v>
      </c>
      <c r="I4539">
        <v>99214</v>
      </c>
      <c r="J4539">
        <v>1418.45</v>
      </c>
      <c r="K4539">
        <v>0</v>
      </c>
      <c r="L4539" t="s">
        <v>60</v>
      </c>
      <c r="M4539" t="s">
        <v>153</v>
      </c>
      <c r="N4539" s="2">
        <f t="shared" si="70"/>
        <v>1</v>
      </c>
      <c r="O4539">
        <f>DATEDIF(Table1[[#This Row],[Submission_Date]],Table1[[#This Row],[Decision_Date]],"D")</f>
        <v>30</v>
      </c>
      <c r="P4539">
        <f>Table1[[#This Row],[Claim_Amount]]-Table1[[#This Row],[Paid_Amount]]</f>
        <v>1418.45</v>
      </c>
    </row>
    <row r="4540" spans="1:16" x14ac:dyDescent="0.3">
      <c r="A4540" t="s">
        <v>7962</v>
      </c>
      <c r="B4540" t="s">
        <v>184</v>
      </c>
      <c r="C4540" s="1">
        <v>45303</v>
      </c>
      <c r="D4540" s="1">
        <v>45312</v>
      </c>
      <c r="E4540" s="1">
        <v>45331</v>
      </c>
      <c r="F4540" t="s">
        <v>72</v>
      </c>
      <c r="G4540" t="s">
        <v>28</v>
      </c>
      <c r="H4540" t="s">
        <v>45</v>
      </c>
      <c r="I4540">
        <v>66984</v>
      </c>
      <c r="J4540">
        <v>1517.63</v>
      </c>
      <c r="K4540">
        <v>1457.77</v>
      </c>
      <c r="L4540" t="s">
        <v>18</v>
      </c>
      <c r="M4540" t="s">
        <v>19</v>
      </c>
      <c r="N4540" s="2">
        <f t="shared" si="70"/>
        <v>0</v>
      </c>
      <c r="O4540">
        <f>DATEDIF(Table1[[#This Row],[Submission_Date]],Table1[[#This Row],[Decision_Date]],"D")</f>
        <v>19</v>
      </c>
      <c r="P4540">
        <f>Table1[[#This Row],[Claim_Amount]]-Table1[[#This Row],[Paid_Amount]]</f>
        <v>59.860000000000127</v>
      </c>
    </row>
    <row r="4541" spans="1:16" x14ac:dyDescent="0.3">
      <c r="A4541" t="s">
        <v>7963</v>
      </c>
      <c r="B4541" t="s">
        <v>7964</v>
      </c>
      <c r="C4541" s="1">
        <v>45475</v>
      </c>
      <c r="D4541" s="1">
        <v>45505</v>
      </c>
      <c r="E4541" s="1">
        <v>45561</v>
      </c>
      <c r="F4541" t="s">
        <v>48</v>
      </c>
      <c r="G4541" t="s">
        <v>79</v>
      </c>
      <c r="H4541" t="s">
        <v>52</v>
      </c>
      <c r="I4541">
        <v>99215</v>
      </c>
      <c r="J4541">
        <v>3337.56</v>
      </c>
      <c r="K4541">
        <v>0</v>
      </c>
      <c r="L4541" t="s">
        <v>60</v>
      </c>
      <c r="M4541" t="s">
        <v>61</v>
      </c>
      <c r="N4541" s="2">
        <f t="shared" si="70"/>
        <v>1</v>
      </c>
      <c r="O4541">
        <f>DATEDIF(Table1[[#This Row],[Submission_Date]],Table1[[#This Row],[Decision_Date]],"D")</f>
        <v>56</v>
      </c>
      <c r="P4541">
        <f>Table1[[#This Row],[Claim_Amount]]-Table1[[#This Row],[Paid_Amount]]</f>
        <v>3337.56</v>
      </c>
    </row>
    <row r="4542" spans="1:16" x14ac:dyDescent="0.3">
      <c r="A4542" t="s">
        <v>7965</v>
      </c>
      <c r="B4542" t="s">
        <v>7966</v>
      </c>
      <c r="C4542" s="1">
        <v>45072</v>
      </c>
      <c r="D4542" s="1">
        <v>45084</v>
      </c>
      <c r="E4542" s="1">
        <v>45144</v>
      </c>
      <c r="F4542" t="s">
        <v>48</v>
      </c>
      <c r="G4542" t="s">
        <v>34</v>
      </c>
      <c r="H4542" t="s">
        <v>17</v>
      </c>
      <c r="I4542">
        <v>99213</v>
      </c>
      <c r="J4542">
        <v>786.7</v>
      </c>
      <c r="K4542">
        <v>675.5</v>
      </c>
      <c r="L4542" t="s">
        <v>18</v>
      </c>
      <c r="M4542" t="s">
        <v>19</v>
      </c>
      <c r="N4542" s="2">
        <f t="shared" si="70"/>
        <v>0</v>
      </c>
      <c r="O4542">
        <f>DATEDIF(Table1[[#This Row],[Submission_Date]],Table1[[#This Row],[Decision_Date]],"D")</f>
        <v>60</v>
      </c>
      <c r="P4542">
        <f>Table1[[#This Row],[Claim_Amount]]-Table1[[#This Row],[Paid_Amount]]</f>
        <v>111.20000000000005</v>
      </c>
    </row>
    <row r="4543" spans="1:16" x14ac:dyDescent="0.3">
      <c r="A4543" t="s">
        <v>7967</v>
      </c>
      <c r="B4543" t="s">
        <v>7968</v>
      </c>
      <c r="C4543" s="1">
        <v>45271</v>
      </c>
      <c r="D4543" s="1">
        <v>45280</v>
      </c>
      <c r="E4543" s="1">
        <v>45331</v>
      </c>
      <c r="F4543" t="s">
        <v>22</v>
      </c>
      <c r="G4543" t="s">
        <v>23</v>
      </c>
      <c r="H4543" t="s">
        <v>49</v>
      </c>
      <c r="I4543">
        <v>70553</v>
      </c>
      <c r="J4543">
        <v>8571.14</v>
      </c>
      <c r="K4543">
        <v>7998.85</v>
      </c>
      <c r="L4543" t="s">
        <v>18</v>
      </c>
      <c r="M4543" t="s">
        <v>19</v>
      </c>
      <c r="N4543" s="2">
        <f t="shared" si="70"/>
        <v>0</v>
      </c>
      <c r="O4543">
        <f>DATEDIF(Table1[[#This Row],[Submission_Date]],Table1[[#This Row],[Decision_Date]],"D")</f>
        <v>51</v>
      </c>
      <c r="P4543">
        <f>Table1[[#This Row],[Claim_Amount]]-Table1[[#This Row],[Paid_Amount]]</f>
        <v>572.28999999999905</v>
      </c>
    </row>
    <row r="4544" spans="1:16" x14ac:dyDescent="0.3">
      <c r="A4544" t="s">
        <v>7969</v>
      </c>
      <c r="B4544" t="s">
        <v>2624</v>
      </c>
      <c r="C4544" s="1">
        <v>45262</v>
      </c>
      <c r="D4544" s="1">
        <v>45267</v>
      </c>
      <c r="E4544" s="1">
        <v>45303</v>
      </c>
      <c r="F4544" t="s">
        <v>15</v>
      </c>
      <c r="G4544" t="s">
        <v>28</v>
      </c>
      <c r="H4544" t="s">
        <v>35</v>
      </c>
      <c r="I4544">
        <v>27447</v>
      </c>
      <c r="J4544">
        <v>421.21</v>
      </c>
      <c r="K4544">
        <v>350.9</v>
      </c>
      <c r="L4544" t="s">
        <v>18</v>
      </c>
      <c r="M4544" t="s">
        <v>19</v>
      </c>
      <c r="N4544" s="2">
        <f t="shared" si="70"/>
        <v>0</v>
      </c>
      <c r="O4544">
        <f>DATEDIF(Table1[[#This Row],[Submission_Date]],Table1[[#This Row],[Decision_Date]],"D")</f>
        <v>36</v>
      </c>
      <c r="P4544">
        <f>Table1[[#This Row],[Claim_Amount]]-Table1[[#This Row],[Paid_Amount]]</f>
        <v>70.31</v>
      </c>
    </row>
    <row r="4545" spans="1:16" x14ac:dyDescent="0.3">
      <c r="A4545" t="s">
        <v>7970</v>
      </c>
      <c r="B4545" t="s">
        <v>656</v>
      </c>
      <c r="C4545" s="1">
        <v>45194</v>
      </c>
      <c r="D4545" s="1">
        <v>45216</v>
      </c>
      <c r="E4545" s="1">
        <v>45221</v>
      </c>
      <c r="F4545" t="s">
        <v>27</v>
      </c>
      <c r="G4545" t="s">
        <v>34</v>
      </c>
      <c r="H4545" t="s">
        <v>35</v>
      </c>
      <c r="I4545">
        <v>45378</v>
      </c>
      <c r="J4545">
        <v>1120.8800000000001</v>
      </c>
      <c r="K4545">
        <v>0</v>
      </c>
      <c r="L4545" t="s">
        <v>30</v>
      </c>
      <c r="M4545" t="s">
        <v>19</v>
      </c>
      <c r="N4545" s="2">
        <f t="shared" si="70"/>
        <v>0</v>
      </c>
      <c r="O4545">
        <f>DATEDIF(Table1[[#This Row],[Submission_Date]],Table1[[#This Row],[Decision_Date]],"D")</f>
        <v>5</v>
      </c>
      <c r="P4545">
        <f>Table1[[#This Row],[Claim_Amount]]-Table1[[#This Row],[Paid_Amount]]</f>
        <v>1120.8800000000001</v>
      </c>
    </row>
    <row r="4546" spans="1:16" x14ac:dyDescent="0.3">
      <c r="A4546" t="s">
        <v>7971</v>
      </c>
      <c r="B4546" t="s">
        <v>239</v>
      </c>
      <c r="C4546" s="1">
        <v>45449</v>
      </c>
      <c r="D4546" s="1">
        <v>45454</v>
      </c>
      <c r="E4546" s="1">
        <v>45509</v>
      </c>
      <c r="F4546" t="s">
        <v>27</v>
      </c>
      <c r="G4546" t="s">
        <v>34</v>
      </c>
      <c r="H4546" t="s">
        <v>35</v>
      </c>
      <c r="I4546">
        <v>99214</v>
      </c>
      <c r="J4546">
        <v>2431.27</v>
      </c>
      <c r="K4546">
        <v>2361</v>
      </c>
      <c r="L4546" t="s">
        <v>18</v>
      </c>
      <c r="M4546" t="s">
        <v>19</v>
      </c>
      <c r="N4546" s="2">
        <f t="shared" si="70"/>
        <v>0</v>
      </c>
      <c r="O4546">
        <f>DATEDIF(Table1[[#This Row],[Submission_Date]],Table1[[#This Row],[Decision_Date]],"D")</f>
        <v>55</v>
      </c>
      <c r="P4546">
        <f>Table1[[#This Row],[Claim_Amount]]-Table1[[#This Row],[Paid_Amount]]</f>
        <v>70.269999999999982</v>
      </c>
    </row>
    <row r="4547" spans="1:16" x14ac:dyDescent="0.3">
      <c r="A4547" t="s">
        <v>7972</v>
      </c>
      <c r="B4547" t="s">
        <v>6171</v>
      </c>
      <c r="C4547" s="1">
        <v>45171</v>
      </c>
      <c r="D4547" s="1">
        <v>45196</v>
      </c>
      <c r="E4547" s="1">
        <v>45245</v>
      </c>
      <c r="F4547" t="s">
        <v>48</v>
      </c>
      <c r="G4547" t="s">
        <v>34</v>
      </c>
      <c r="H4547" t="s">
        <v>55</v>
      </c>
      <c r="I4547">
        <v>92928</v>
      </c>
      <c r="J4547">
        <v>2885.49</v>
      </c>
      <c r="K4547">
        <v>0</v>
      </c>
      <c r="L4547" t="s">
        <v>30</v>
      </c>
      <c r="M4547" t="s">
        <v>19</v>
      </c>
      <c r="N4547" s="2">
        <f t="shared" ref="N4547:N4610" si="71">IF(L4547="Denied",1,0)</f>
        <v>0</v>
      </c>
      <c r="O4547">
        <f>DATEDIF(Table1[[#This Row],[Submission_Date]],Table1[[#This Row],[Decision_Date]],"D")</f>
        <v>49</v>
      </c>
      <c r="P4547">
        <f>Table1[[#This Row],[Claim_Amount]]-Table1[[#This Row],[Paid_Amount]]</f>
        <v>2885.49</v>
      </c>
    </row>
    <row r="4548" spans="1:16" x14ac:dyDescent="0.3">
      <c r="A4548" t="s">
        <v>7973</v>
      </c>
      <c r="B4548" t="s">
        <v>7728</v>
      </c>
      <c r="C4548" s="1">
        <v>45445</v>
      </c>
      <c r="D4548" s="1">
        <v>45469</v>
      </c>
      <c r="E4548" s="1">
        <v>45515</v>
      </c>
      <c r="F4548" t="s">
        <v>22</v>
      </c>
      <c r="G4548" t="s">
        <v>28</v>
      </c>
      <c r="H4548" t="s">
        <v>52</v>
      </c>
      <c r="I4548">
        <v>99213</v>
      </c>
      <c r="J4548">
        <v>1668.4</v>
      </c>
      <c r="K4548">
        <v>0</v>
      </c>
      <c r="L4548" t="s">
        <v>30</v>
      </c>
      <c r="M4548" t="s">
        <v>19</v>
      </c>
      <c r="N4548" s="2">
        <f t="shared" si="71"/>
        <v>0</v>
      </c>
      <c r="O4548">
        <f>DATEDIF(Table1[[#This Row],[Submission_Date]],Table1[[#This Row],[Decision_Date]],"D")</f>
        <v>46</v>
      </c>
      <c r="P4548">
        <f>Table1[[#This Row],[Claim_Amount]]-Table1[[#This Row],[Paid_Amount]]</f>
        <v>1668.4</v>
      </c>
    </row>
    <row r="4549" spans="1:16" x14ac:dyDescent="0.3">
      <c r="A4549" t="s">
        <v>7974</v>
      </c>
      <c r="B4549" t="s">
        <v>7975</v>
      </c>
      <c r="C4549" s="1">
        <v>45363</v>
      </c>
      <c r="D4549" s="1">
        <v>45370</v>
      </c>
      <c r="E4549" s="1">
        <v>45421</v>
      </c>
      <c r="F4549" t="s">
        <v>48</v>
      </c>
      <c r="G4549" t="s">
        <v>34</v>
      </c>
      <c r="H4549" t="s">
        <v>49</v>
      </c>
      <c r="I4549">
        <v>45378</v>
      </c>
      <c r="J4549">
        <v>1726.91</v>
      </c>
      <c r="K4549">
        <v>1711.61</v>
      </c>
      <c r="L4549" t="s">
        <v>18</v>
      </c>
      <c r="M4549" t="s">
        <v>19</v>
      </c>
      <c r="N4549" s="2">
        <f t="shared" si="71"/>
        <v>0</v>
      </c>
      <c r="O4549">
        <f>DATEDIF(Table1[[#This Row],[Submission_Date]],Table1[[#This Row],[Decision_Date]],"D")</f>
        <v>51</v>
      </c>
      <c r="P4549">
        <f>Table1[[#This Row],[Claim_Amount]]-Table1[[#This Row],[Paid_Amount]]</f>
        <v>15.300000000000182</v>
      </c>
    </row>
    <row r="4550" spans="1:16" x14ac:dyDescent="0.3">
      <c r="A4550" t="s">
        <v>7976</v>
      </c>
      <c r="B4550" t="s">
        <v>3142</v>
      </c>
      <c r="C4550" s="1">
        <v>45498</v>
      </c>
      <c r="D4550" s="1">
        <v>45520</v>
      </c>
      <c r="E4550" s="1">
        <v>45545</v>
      </c>
      <c r="F4550" t="s">
        <v>106</v>
      </c>
      <c r="G4550" t="s">
        <v>28</v>
      </c>
      <c r="H4550" t="s">
        <v>55</v>
      </c>
      <c r="I4550">
        <v>71046</v>
      </c>
      <c r="J4550">
        <v>2511.0100000000002</v>
      </c>
      <c r="K4550">
        <v>0</v>
      </c>
      <c r="L4550" t="s">
        <v>60</v>
      </c>
      <c r="M4550" t="s">
        <v>311</v>
      </c>
      <c r="N4550" s="2">
        <f t="shared" si="71"/>
        <v>1</v>
      </c>
      <c r="O4550">
        <f>DATEDIF(Table1[[#This Row],[Submission_Date]],Table1[[#This Row],[Decision_Date]],"D")</f>
        <v>25</v>
      </c>
      <c r="P4550">
        <f>Table1[[#This Row],[Claim_Amount]]-Table1[[#This Row],[Paid_Amount]]</f>
        <v>2511.0100000000002</v>
      </c>
    </row>
    <row r="4551" spans="1:16" x14ac:dyDescent="0.3">
      <c r="A4551" t="s">
        <v>7977</v>
      </c>
      <c r="B4551" t="s">
        <v>913</v>
      </c>
      <c r="C4551" s="1">
        <v>45311</v>
      </c>
      <c r="D4551" s="1">
        <v>45333</v>
      </c>
      <c r="E4551" s="1">
        <v>45359</v>
      </c>
      <c r="F4551" t="s">
        <v>72</v>
      </c>
      <c r="G4551" t="s">
        <v>79</v>
      </c>
      <c r="H4551" t="s">
        <v>52</v>
      </c>
      <c r="I4551">
        <v>27447</v>
      </c>
      <c r="J4551">
        <v>1502.89</v>
      </c>
      <c r="K4551">
        <v>0</v>
      </c>
      <c r="L4551" t="s">
        <v>60</v>
      </c>
      <c r="M4551" t="s">
        <v>101</v>
      </c>
      <c r="N4551" s="2">
        <f t="shared" si="71"/>
        <v>1</v>
      </c>
      <c r="O4551">
        <f>DATEDIF(Table1[[#This Row],[Submission_Date]],Table1[[#This Row],[Decision_Date]],"D")</f>
        <v>26</v>
      </c>
      <c r="P4551">
        <f>Table1[[#This Row],[Claim_Amount]]-Table1[[#This Row],[Paid_Amount]]</f>
        <v>1502.89</v>
      </c>
    </row>
    <row r="4552" spans="1:16" x14ac:dyDescent="0.3">
      <c r="A4552" t="s">
        <v>7978</v>
      </c>
      <c r="B4552" t="s">
        <v>7840</v>
      </c>
      <c r="C4552" s="1">
        <v>45017</v>
      </c>
      <c r="D4552" s="1">
        <v>45020</v>
      </c>
      <c r="E4552" s="1">
        <v>45044</v>
      </c>
      <c r="F4552" t="s">
        <v>27</v>
      </c>
      <c r="G4552" t="s">
        <v>28</v>
      </c>
      <c r="H4552" t="s">
        <v>29</v>
      </c>
      <c r="I4552">
        <v>70553</v>
      </c>
      <c r="J4552">
        <v>5511.24</v>
      </c>
      <c r="K4552">
        <v>0</v>
      </c>
      <c r="L4552" t="s">
        <v>60</v>
      </c>
      <c r="M4552" t="s">
        <v>61</v>
      </c>
      <c r="N4552" s="2">
        <f t="shared" si="71"/>
        <v>1</v>
      </c>
      <c r="O4552">
        <f>DATEDIF(Table1[[#This Row],[Submission_Date]],Table1[[#This Row],[Decision_Date]],"D")</f>
        <v>24</v>
      </c>
      <c r="P4552">
        <f>Table1[[#This Row],[Claim_Amount]]-Table1[[#This Row],[Paid_Amount]]</f>
        <v>5511.24</v>
      </c>
    </row>
    <row r="4553" spans="1:16" x14ac:dyDescent="0.3">
      <c r="A4553" t="s">
        <v>7979</v>
      </c>
      <c r="B4553" t="s">
        <v>3550</v>
      </c>
      <c r="C4553" s="1">
        <v>45071</v>
      </c>
      <c r="D4553" s="1">
        <v>45095</v>
      </c>
      <c r="E4553" s="1">
        <v>45122</v>
      </c>
      <c r="F4553" t="s">
        <v>27</v>
      </c>
      <c r="G4553" t="s">
        <v>28</v>
      </c>
      <c r="H4553" t="s">
        <v>87</v>
      </c>
      <c r="I4553">
        <v>80053</v>
      </c>
      <c r="J4553">
        <v>3538.57</v>
      </c>
      <c r="K4553">
        <v>0</v>
      </c>
      <c r="L4553" t="s">
        <v>60</v>
      </c>
      <c r="M4553" t="s">
        <v>61</v>
      </c>
      <c r="N4553" s="2">
        <f t="shared" si="71"/>
        <v>1</v>
      </c>
      <c r="O4553">
        <f>DATEDIF(Table1[[#This Row],[Submission_Date]],Table1[[#This Row],[Decision_Date]],"D")</f>
        <v>27</v>
      </c>
      <c r="P4553">
        <f>Table1[[#This Row],[Claim_Amount]]-Table1[[#This Row],[Paid_Amount]]</f>
        <v>3538.57</v>
      </c>
    </row>
    <row r="4554" spans="1:16" x14ac:dyDescent="0.3">
      <c r="A4554" t="s">
        <v>7980</v>
      </c>
      <c r="B4554" t="s">
        <v>7981</v>
      </c>
      <c r="C4554" s="1">
        <v>45130</v>
      </c>
      <c r="D4554" s="1">
        <v>45146</v>
      </c>
      <c r="E4554" s="1">
        <v>45177</v>
      </c>
      <c r="F4554" t="s">
        <v>27</v>
      </c>
      <c r="G4554" t="s">
        <v>34</v>
      </c>
      <c r="H4554" t="s">
        <v>52</v>
      </c>
      <c r="I4554">
        <v>90837</v>
      </c>
      <c r="J4554">
        <v>3634.62</v>
      </c>
      <c r="K4554">
        <v>0</v>
      </c>
      <c r="L4554" t="s">
        <v>30</v>
      </c>
      <c r="M4554" t="s">
        <v>19</v>
      </c>
      <c r="N4554" s="2">
        <f t="shared" si="71"/>
        <v>0</v>
      </c>
      <c r="O4554">
        <f>DATEDIF(Table1[[#This Row],[Submission_Date]],Table1[[#This Row],[Decision_Date]],"D")</f>
        <v>31</v>
      </c>
      <c r="P4554">
        <f>Table1[[#This Row],[Claim_Amount]]-Table1[[#This Row],[Paid_Amount]]</f>
        <v>3634.62</v>
      </c>
    </row>
    <row r="4555" spans="1:16" x14ac:dyDescent="0.3">
      <c r="A4555" t="s">
        <v>7982</v>
      </c>
      <c r="B4555" t="s">
        <v>7983</v>
      </c>
      <c r="C4555" s="1">
        <v>45623</v>
      </c>
      <c r="D4555" s="1">
        <v>45645</v>
      </c>
      <c r="E4555" s="1">
        <v>45695</v>
      </c>
      <c r="F4555" t="s">
        <v>15</v>
      </c>
      <c r="G4555" t="s">
        <v>34</v>
      </c>
      <c r="H4555" t="s">
        <v>29</v>
      </c>
      <c r="I4555">
        <v>99214</v>
      </c>
      <c r="J4555">
        <v>834.7</v>
      </c>
      <c r="K4555">
        <v>679.4</v>
      </c>
      <c r="L4555" t="s">
        <v>18</v>
      </c>
      <c r="M4555" t="s">
        <v>19</v>
      </c>
      <c r="N4555" s="2">
        <f t="shared" si="71"/>
        <v>0</v>
      </c>
      <c r="O4555">
        <f>DATEDIF(Table1[[#This Row],[Submission_Date]],Table1[[#This Row],[Decision_Date]],"D")</f>
        <v>50</v>
      </c>
      <c r="P4555">
        <f>Table1[[#This Row],[Claim_Amount]]-Table1[[#This Row],[Paid_Amount]]</f>
        <v>155.30000000000007</v>
      </c>
    </row>
    <row r="4556" spans="1:16" x14ac:dyDescent="0.3">
      <c r="A4556" t="s">
        <v>7984</v>
      </c>
      <c r="B4556" t="s">
        <v>7985</v>
      </c>
      <c r="C4556" s="1">
        <v>45275</v>
      </c>
      <c r="D4556" s="1">
        <v>45291</v>
      </c>
      <c r="E4556" s="1">
        <v>45317</v>
      </c>
      <c r="F4556" t="s">
        <v>106</v>
      </c>
      <c r="G4556" t="s">
        <v>16</v>
      </c>
      <c r="H4556" t="s">
        <v>87</v>
      </c>
      <c r="I4556">
        <v>93000</v>
      </c>
      <c r="J4556">
        <v>1696.78</v>
      </c>
      <c r="K4556">
        <v>0</v>
      </c>
      <c r="L4556" t="s">
        <v>30</v>
      </c>
      <c r="M4556" t="s">
        <v>19</v>
      </c>
      <c r="N4556" s="2">
        <f t="shared" si="71"/>
        <v>0</v>
      </c>
      <c r="O4556">
        <f>DATEDIF(Table1[[#This Row],[Submission_Date]],Table1[[#This Row],[Decision_Date]],"D")</f>
        <v>26</v>
      </c>
      <c r="P4556">
        <f>Table1[[#This Row],[Claim_Amount]]-Table1[[#This Row],[Paid_Amount]]</f>
        <v>1696.78</v>
      </c>
    </row>
    <row r="4557" spans="1:16" x14ac:dyDescent="0.3">
      <c r="A4557" t="s">
        <v>7986</v>
      </c>
      <c r="B4557" t="s">
        <v>5629</v>
      </c>
      <c r="C4557" s="1">
        <v>45460</v>
      </c>
      <c r="D4557" s="1">
        <v>45477</v>
      </c>
      <c r="E4557" s="1">
        <v>45488</v>
      </c>
      <c r="F4557" t="s">
        <v>44</v>
      </c>
      <c r="G4557" t="s">
        <v>23</v>
      </c>
      <c r="H4557" t="s">
        <v>49</v>
      </c>
      <c r="I4557">
        <v>70553</v>
      </c>
      <c r="J4557">
        <v>1421.73</v>
      </c>
      <c r="K4557">
        <v>0</v>
      </c>
      <c r="L4557" t="s">
        <v>60</v>
      </c>
      <c r="M4557" t="s">
        <v>101</v>
      </c>
      <c r="N4557" s="2">
        <f t="shared" si="71"/>
        <v>1</v>
      </c>
      <c r="O4557">
        <f>DATEDIF(Table1[[#This Row],[Submission_Date]],Table1[[#This Row],[Decision_Date]],"D")</f>
        <v>11</v>
      </c>
      <c r="P4557">
        <f>Table1[[#This Row],[Claim_Amount]]-Table1[[#This Row],[Paid_Amount]]</f>
        <v>1421.73</v>
      </c>
    </row>
    <row r="4558" spans="1:16" x14ac:dyDescent="0.3">
      <c r="A4558" t="s">
        <v>7987</v>
      </c>
      <c r="B4558" t="s">
        <v>7988</v>
      </c>
      <c r="C4558" s="1">
        <v>45425</v>
      </c>
      <c r="D4558" s="1">
        <v>45429</v>
      </c>
      <c r="E4558" s="1">
        <v>45455</v>
      </c>
      <c r="F4558" t="s">
        <v>33</v>
      </c>
      <c r="G4558" t="s">
        <v>16</v>
      </c>
      <c r="H4558" t="s">
        <v>35</v>
      </c>
      <c r="I4558">
        <v>70553</v>
      </c>
      <c r="J4558">
        <v>808.77</v>
      </c>
      <c r="K4558">
        <v>700.04</v>
      </c>
      <c r="L4558" t="s">
        <v>18</v>
      </c>
      <c r="M4558" t="s">
        <v>19</v>
      </c>
      <c r="N4558" s="2">
        <f t="shared" si="71"/>
        <v>0</v>
      </c>
      <c r="O4558">
        <f>DATEDIF(Table1[[#This Row],[Submission_Date]],Table1[[#This Row],[Decision_Date]],"D")</f>
        <v>26</v>
      </c>
      <c r="P4558">
        <f>Table1[[#This Row],[Claim_Amount]]-Table1[[#This Row],[Paid_Amount]]</f>
        <v>108.73000000000002</v>
      </c>
    </row>
    <row r="4559" spans="1:16" x14ac:dyDescent="0.3">
      <c r="A4559" t="s">
        <v>7989</v>
      </c>
      <c r="B4559" t="s">
        <v>6407</v>
      </c>
      <c r="C4559" s="1">
        <v>45551</v>
      </c>
      <c r="D4559" s="1">
        <v>45581</v>
      </c>
      <c r="E4559" s="1">
        <v>45603</v>
      </c>
      <c r="F4559" t="s">
        <v>27</v>
      </c>
      <c r="G4559" t="s">
        <v>23</v>
      </c>
      <c r="H4559" t="s">
        <v>52</v>
      </c>
      <c r="I4559">
        <v>70553</v>
      </c>
      <c r="J4559">
        <v>2411.81</v>
      </c>
      <c r="K4559">
        <v>0</v>
      </c>
      <c r="L4559" t="s">
        <v>60</v>
      </c>
      <c r="M4559" t="s">
        <v>61</v>
      </c>
      <c r="N4559" s="2">
        <f t="shared" si="71"/>
        <v>1</v>
      </c>
      <c r="O4559">
        <f>DATEDIF(Table1[[#This Row],[Submission_Date]],Table1[[#This Row],[Decision_Date]],"D")</f>
        <v>22</v>
      </c>
      <c r="P4559">
        <f>Table1[[#This Row],[Claim_Amount]]-Table1[[#This Row],[Paid_Amount]]</f>
        <v>2411.81</v>
      </c>
    </row>
    <row r="4560" spans="1:16" x14ac:dyDescent="0.3">
      <c r="A4560" t="s">
        <v>7990</v>
      </c>
      <c r="B4560" t="s">
        <v>710</v>
      </c>
      <c r="C4560" s="1">
        <v>44929</v>
      </c>
      <c r="D4560" s="1">
        <v>44942</v>
      </c>
      <c r="E4560" s="1">
        <v>44987</v>
      </c>
      <c r="F4560" t="s">
        <v>48</v>
      </c>
      <c r="G4560" t="s">
        <v>28</v>
      </c>
      <c r="H4560" t="s">
        <v>45</v>
      </c>
      <c r="I4560">
        <v>66984</v>
      </c>
      <c r="J4560">
        <v>1176.01</v>
      </c>
      <c r="K4560">
        <v>1031.96</v>
      </c>
      <c r="L4560" t="s">
        <v>18</v>
      </c>
      <c r="M4560" t="s">
        <v>19</v>
      </c>
      <c r="N4560" s="2">
        <f t="shared" si="71"/>
        <v>0</v>
      </c>
      <c r="O4560">
        <f>DATEDIF(Table1[[#This Row],[Submission_Date]],Table1[[#This Row],[Decision_Date]],"D")</f>
        <v>45</v>
      </c>
      <c r="P4560">
        <f>Table1[[#This Row],[Claim_Amount]]-Table1[[#This Row],[Paid_Amount]]</f>
        <v>144.04999999999995</v>
      </c>
    </row>
    <row r="4561" spans="1:16" x14ac:dyDescent="0.3">
      <c r="A4561" t="s">
        <v>7991</v>
      </c>
      <c r="B4561" t="s">
        <v>7992</v>
      </c>
      <c r="C4561" s="1">
        <v>45273</v>
      </c>
      <c r="D4561" s="1">
        <v>45279</v>
      </c>
      <c r="E4561" s="1">
        <v>45289</v>
      </c>
      <c r="F4561" t="s">
        <v>48</v>
      </c>
      <c r="G4561" t="s">
        <v>28</v>
      </c>
      <c r="H4561" t="s">
        <v>24</v>
      </c>
      <c r="I4561">
        <v>45378</v>
      </c>
      <c r="J4561">
        <v>3054.35</v>
      </c>
      <c r="K4561">
        <v>0</v>
      </c>
      <c r="L4561" t="s">
        <v>60</v>
      </c>
      <c r="M4561" t="s">
        <v>61</v>
      </c>
      <c r="N4561" s="2">
        <f t="shared" si="71"/>
        <v>1</v>
      </c>
      <c r="O4561">
        <f>DATEDIF(Table1[[#This Row],[Submission_Date]],Table1[[#This Row],[Decision_Date]],"D")</f>
        <v>10</v>
      </c>
      <c r="P4561">
        <f>Table1[[#This Row],[Claim_Amount]]-Table1[[#This Row],[Paid_Amount]]</f>
        <v>3054.35</v>
      </c>
    </row>
    <row r="4562" spans="1:16" x14ac:dyDescent="0.3">
      <c r="A4562" t="s">
        <v>7993</v>
      </c>
      <c r="B4562" t="s">
        <v>7994</v>
      </c>
      <c r="C4562" s="1">
        <v>44931</v>
      </c>
      <c r="D4562" s="1">
        <v>44957</v>
      </c>
      <c r="E4562" s="1">
        <v>45015</v>
      </c>
      <c r="F4562" t="s">
        <v>48</v>
      </c>
      <c r="G4562" t="s">
        <v>16</v>
      </c>
      <c r="H4562" t="s">
        <v>17</v>
      </c>
      <c r="I4562">
        <v>80053</v>
      </c>
      <c r="J4562">
        <v>768.04</v>
      </c>
      <c r="K4562">
        <v>0</v>
      </c>
      <c r="L4562" t="s">
        <v>30</v>
      </c>
      <c r="M4562" t="s">
        <v>19</v>
      </c>
      <c r="N4562" s="2">
        <f t="shared" si="71"/>
        <v>0</v>
      </c>
      <c r="O4562">
        <f>DATEDIF(Table1[[#This Row],[Submission_Date]],Table1[[#This Row],[Decision_Date]],"D")</f>
        <v>58</v>
      </c>
      <c r="P4562">
        <f>Table1[[#This Row],[Claim_Amount]]-Table1[[#This Row],[Paid_Amount]]</f>
        <v>768.04</v>
      </c>
    </row>
    <row r="4563" spans="1:16" x14ac:dyDescent="0.3">
      <c r="A4563" t="s">
        <v>7995</v>
      </c>
      <c r="B4563" t="s">
        <v>3073</v>
      </c>
      <c r="C4563" s="1">
        <v>45417</v>
      </c>
      <c r="D4563" s="1">
        <v>45421</v>
      </c>
      <c r="E4563" s="1">
        <v>45443</v>
      </c>
      <c r="F4563" t="s">
        <v>15</v>
      </c>
      <c r="G4563" t="s">
        <v>41</v>
      </c>
      <c r="H4563" t="s">
        <v>29</v>
      </c>
      <c r="I4563">
        <v>70553</v>
      </c>
      <c r="J4563">
        <v>7152.61</v>
      </c>
      <c r="K4563">
        <v>6782.55</v>
      </c>
      <c r="L4563" t="s">
        <v>18</v>
      </c>
      <c r="M4563" t="s">
        <v>19</v>
      </c>
      <c r="N4563" s="2">
        <f t="shared" si="71"/>
        <v>0</v>
      </c>
      <c r="O4563">
        <f>DATEDIF(Table1[[#This Row],[Submission_Date]],Table1[[#This Row],[Decision_Date]],"D")</f>
        <v>22</v>
      </c>
      <c r="P4563">
        <f>Table1[[#This Row],[Claim_Amount]]-Table1[[#This Row],[Paid_Amount]]</f>
        <v>370.05999999999949</v>
      </c>
    </row>
    <row r="4564" spans="1:16" x14ac:dyDescent="0.3">
      <c r="A4564" t="s">
        <v>7996</v>
      </c>
      <c r="B4564" t="s">
        <v>7997</v>
      </c>
      <c r="C4564" s="1">
        <v>45137</v>
      </c>
      <c r="D4564" s="1">
        <v>45161</v>
      </c>
      <c r="E4564" s="1">
        <v>45177</v>
      </c>
      <c r="F4564" t="s">
        <v>27</v>
      </c>
      <c r="G4564" t="s">
        <v>41</v>
      </c>
      <c r="H4564" t="s">
        <v>52</v>
      </c>
      <c r="I4564">
        <v>43239</v>
      </c>
      <c r="J4564">
        <v>882.65</v>
      </c>
      <c r="K4564">
        <v>831.67</v>
      </c>
      <c r="L4564" t="s">
        <v>18</v>
      </c>
      <c r="M4564" t="s">
        <v>19</v>
      </c>
      <c r="N4564" s="2">
        <f t="shared" si="71"/>
        <v>0</v>
      </c>
      <c r="O4564">
        <f>DATEDIF(Table1[[#This Row],[Submission_Date]],Table1[[#This Row],[Decision_Date]],"D")</f>
        <v>16</v>
      </c>
      <c r="P4564">
        <f>Table1[[#This Row],[Claim_Amount]]-Table1[[#This Row],[Paid_Amount]]</f>
        <v>50.980000000000018</v>
      </c>
    </row>
    <row r="4565" spans="1:16" x14ac:dyDescent="0.3">
      <c r="A4565" t="s">
        <v>7998</v>
      </c>
      <c r="B4565" t="s">
        <v>3580</v>
      </c>
      <c r="C4565" s="1">
        <v>44969</v>
      </c>
      <c r="D4565" s="1">
        <v>44978</v>
      </c>
      <c r="E4565" s="1">
        <v>44997</v>
      </c>
      <c r="F4565" t="s">
        <v>15</v>
      </c>
      <c r="G4565" t="s">
        <v>41</v>
      </c>
      <c r="H4565" t="s">
        <v>38</v>
      </c>
      <c r="I4565">
        <v>99215</v>
      </c>
      <c r="J4565">
        <v>2154.7800000000002</v>
      </c>
      <c r="K4565">
        <v>1837.12</v>
      </c>
      <c r="L4565" t="s">
        <v>18</v>
      </c>
      <c r="M4565" t="s">
        <v>19</v>
      </c>
      <c r="N4565" s="2">
        <f t="shared" si="71"/>
        <v>0</v>
      </c>
      <c r="O4565">
        <f>DATEDIF(Table1[[#This Row],[Submission_Date]],Table1[[#This Row],[Decision_Date]],"D")</f>
        <v>19</v>
      </c>
      <c r="P4565">
        <f>Table1[[#This Row],[Claim_Amount]]-Table1[[#This Row],[Paid_Amount]]</f>
        <v>317.66000000000031</v>
      </c>
    </row>
    <row r="4566" spans="1:16" x14ac:dyDescent="0.3">
      <c r="A4566" t="s">
        <v>7999</v>
      </c>
      <c r="B4566" t="s">
        <v>1009</v>
      </c>
      <c r="C4566" s="1">
        <v>45646</v>
      </c>
      <c r="D4566" s="1">
        <v>45652</v>
      </c>
      <c r="E4566" s="1">
        <v>45701</v>
      </c>
      <c r="F4566" t="s">
        <v>27</v>
      </c>
      <c r="G4566" t="s">
        <v>41</v>
      </c>
      <c r="H4566" t="s">
        <v>38</v>
      </c>
      <c r="I4566">
        <v>80053</v>
      </c>
      <c r="J4566">
        <v>3406.66</v>
      </c>
      <c r="K4566">
        <v>3021.97</v>
      </c>
      <c r="L4566" t="s">
        <v>18</v>
      </c>
      <c r="M4566" t="s">
        <v>19</v>
      </c>
      <c r="N4566" s="2">
        <f t="shared" si="71"/>
        <v>0</v>
      </c>
      <c r="O4566">
        <f>DATEDIF(Table1[[#This Row],[Submission_Date]],Table1[[#This Row],[Decision_Date]],"D")</f>
        <v>49</v>
      </c>
      <c r="P4566">
        <f>Table1[[#This Row],[Claim_Amount]]-Table1[[#This Row],[Paid_Amount]]</f>
        <v>384.69000000000005</v>
      </c>
    </row>
    <row r="4567" spans="1:16" x14ac:dyDescent="0.3">
      <c r="A4567" t="s">
        <v>8000</v>
      </c>
      <c r="B4567" t="s">
        <v>8001</v>
      </c>
      <c r="C4567" s="1">
        <v>45537</v>
      </c>
      <c r="D4567" s="1">
        <v>45553</v>
      </c>
      <c r="E4567" s="1">
        <v>45592</v>
      </c>
      <c r="F4567" t="s">
        <v>72</v>
      </c>
      <c r="G4567" t="s">
        <v>23</v>
      </c>
      <c r="H4567" t="s">
        <v>38</v>
      </c>
      <c r="I4567">
        <v>90837</v>
      </c>
      <c r="J4567">
        <v>1145.3800000000001</v>
      </c>
      <c r="K4567">
        <v>1068.6600000000001</v>
      </c>
      <c r="L4567" t="s">
        <v>18</v>
      </c>
      <c r="M4567" t="s">
        <v>19</v>
      </c>
      <c r="N4567" s="2">
        <f t="shared" si="71"/>
        <v>0</v>
      </c>
      <c r="O4567">
        <f>DATEDIF(Table1[[#This Row],[Submission_Date]],Table1[[#This Row],[Decision_Date]],"D")</f>
        <v>39</v>
      </c>
      <c r="P4567">
        <f>Table1[[#This Row],[Claim_Amount]]-Table1[[#This Row],[Paid_Amount]]</f>
        <v>76.720000000000027</v>
      </c>
    </row>
    <row r="4568" spans="1:16" x14ac:dyDescent="0.3">
      <c r="A4568" t="s">
        <v>8002</v>
      </c>
      <c r="B4568" t="s">
        <v>8003</v>
      </c>
      <c r="C4568" s="1">
        <v>44990</v>
      </c>
      <c r="D4568" s="1">
        <v>45004</v>
      </c>
      <c r="E4568" s="1">
        <v>45035</v>
      </c>
      <c r="F4568" t="s">
        <v>22</v>
      </c>
      <c r="G4568" t="s">
        <v>79</v>
      </c>
      <c r="H4568" t="s">
        <v>49</v>
      </c>
      <c r="I4568">
        <v>92928</v>
      </c>
      <c r="J4568">
        <v>3575.91</v>
      </c>
      <c r="K4568">
        <v>2688.39</v>
      </c>
      <c r="L4568" t="s">
        <v>18</v>
      </c>
      <c r="M4568" t="s">
        <v>19</v>
      </c>
      <c r="N4568" s="2">
        <f t="shared" si="71"/>
        <v>0</v>
      </c>
      <c r="O4568">
        <f>DATEDIF(Table1[[#This Row],[Submission_Date]],Table1[[#This Row],[Decision_Date]],"D")</f>
        <v>31</v>
      </c>
      <c r="P4568">
        <f>Table1[[#This Row],[Claim_Amount]]-Table1[[#This Row],[Paid_Amount]]</f>
        <v>887.52</v>
      </c>
    </row>
    <row r="4569" spans="1:16" x14ac:dyDescent="0.3">
      <c r="A4569" t="s">
        <v>8004</v>
      </c>
      <c r="B4569" t="s">
        <v>98</v>
      </c>
      <c r="C4569" s="1">
        <v>45419</v>
      </c>
      <c r="D4569" s="1">
        <v>45431</v>
      </c>
      <c r="E4569" s="1">
        <v>45440</v>
      </c>
      <c r="F4569" t="s">
        <v>27</v>
      </c>
      <c r="G4569" t="s">
        <v>34</v>
      </c>
      <c r="H4569" t="s">
        <v>49</v>
      </c>
      <c r="I4569">
        <v>43239</v>
      </c>
      <c r="J4569">
        <v>676.31</v>
      </c>
      <c r="K4569">
        <v>0</v>
      </c>
      <c r="L4569" t="s">
        <v>60</v>
      </c>
      <c r="M4569" t="s">
        <v>61</v>
      </c>
      <c r="N4569" s="2">
        <f t="shared" si="71"/>
        <v>1</v>
      </c>
      <c r="O4569">
        <f>DATEDIF(Table1[[#This Row],[Submission_Date]],Table1[[#This Row],[Decision_Date]],"D")</f>
        <v>9</v>
      </c>
      <c r="P4569">
        <f>Table1[[#This Row],[Claim_Amount]]-Table1[[#This Row],[Paid_Amount]]</f>
        <v>676.31</v>
      </c>
    </row>
    <row r="4570" spans="1:16" x14ac:dyDescent="0.3">
      <c r="A4570" t="s">
        <v>8005</v>
      </c>
      <c r="B4570" t="s">
        <v>4000</v>
      </c>
      <c r="C4570" s="1">
        <v>45057</v>
      </c>
      <c r="D4570" s="1">
        <v>45078</v>
      </c>
      <c r="E4570" s="1">
        <v>45102</v>
      </c>
      <c r="F4570" t="s">
        <v>22</v>
      </c>
      <c r="G4570" t="s">
        <v>23</v>
      </c>
      <c r="H4570" t="s">
        <v>52</v>
      </c>
      <c r="I4570">
        <v>27447</v>
      </c>
      <c r="J4570">
        <v>5777.31</v>
      </c>
      <c r="K4570">
        <v>5239.62</v>
      </c>
      <c r="L4570" t="s">
        <v>18</v>
      </c>
      <c r="M4570" t="s">
        <v>19</v>
      </c>
      <c r="N4570" s="2">
        <f t="shared" si="71"/>
        <v>0</v>
      </c>
      <c r="O4570">
        <f>DATEDIF(Table1[[#This Row],[Submission_Date]],Table1[[#This Row],[Decision_Date]],"D")</f>
        <v>24</v>
      </c>
      <c r="P4570">
        <f>Table1[[#This Row],[Claim_Amount]]-Table1[[#This Row],[Paid_Amount]]</f>
        <v>537.69000000000051</v>
      </c>
    </row>
    <row r="4571" spans="1:16" x14ac:dyDescent="0.3">
      <c r="A4571" t="s">
        <v>8006</v>
      </c>
      <c r="B4571" t="s">
        <v>8007</v>
      </c>
      <c r="C4571" s="1">
        <v>45506</v>
      </c>
      <c r="D4571" s="1">
        <v>45520</v>
      </c>
      <c r="E4571" s="1">
        <v>45545</v>
      </c>
      <c r="F4571" t="s">
        <v>33</v>
      </c>
      <c r="G4571" t="s">
        <v>41</v>
      </c>
      <c r="H4571" t="s">
        <v>24</v>
      </c>
      <c r="I4571">
        <v>63047</v>
      </c>
      <c r="J4571">
        <v>1828.62</v>
      </c>
      <c r="K4571">
        <v>0</v>
      </c>
      <c r="L4571" t="s">
        <v>60</v>
      </c>
      <c r="M4571" t="s">
        <v>153</v>
      </c>
      <c r="N4571" s="2">
        <f t="shared" si="71"/>
        <v>1</v>
      </c>
      <c r="O4571">
        <f>DATEDIF(Table1[[#This Row],[Submission_Date]],Table1[[#This Row],[Decision_Date]],"D")</f>
        <v>25</v>
      </c>
      <c r="P4571">
        <f>Table1[[#This Row],[Claim_Amount]]-Table1[[#This Row],[Paid_Amount]]</f>
        <v>1828.62</v>
      </c>
    </row>
    <row r="4572" spans="1:16" x14ac:dyDescent="0.3">
      <c r="A4572" t="s">
        <v>8008</v>
      </c>
      <c r="B4572" t="s">
        <v>8009</v>
      </c>
      <c r="C4572" s="1">
        <v>45183</v>
      </c>
      <c r="D4572" s="1">
        <v>45194</v>
      </c>
      <c r="E4572" s="1">
        <v>45200</v>
      </c>
      <c r="F4572" t="s">
        <v>106</v>
      </c>
      <c r="G4572" t="s">
        <v>34</v>
      </c>
      <c r="H4572" t="s">
        <v>24</v>
      </c>
      <c r="I4572">
        <v>99215</v>
      </c>
      <c r="J4572">
        <v>1122</v>
      </c>
      <c r="K4572">
        <v>1065.1500000000001</v>
      </c>
      <c r="L4572" t="s">
        <v>18</v>
      </c>
      <c r="M4572" t="s">
        <v>19</v>
      </c>
      <c r="N4572" s="2">
        <f t="shared" si="71"/>
        <v>0</v>
      </c>
      <c r="O4572">
        <f>DATEDIF(Table1[[#This Row],[Submission_Date]],Table1[[#This Row],[Decision_Date]],"D")</f>
        <v>6</v>
      </c>
      <c r="P4572">
        <f>Table1[[#This Row],[Claim_Amount]]-Table1[[#This Row],[Paid_Amount]]</f>
        <v>56.849999999999909</v>
      </c>
    </row>
    <row r="4573" spans="1:16" x14ac:dyDescent="0.3">
      <c r="A4573" t="s">
        <v>8010</v>
      </c>
      <c r="B4573" t="s">
        <v>4679</v>
      </c>
      <c r="C4573" s="1">
        <v>45626</v>
      </c>
      <c r="D4573" s="1">
        <v>45641</v>
      </c>
      <c r="E4573" s="1">
        <v>45684</v>
      </c>
      <c r="F4573" t="s">
        <v>22</v>
      </c>
      <c r="G4573" t="s">
        <v>79</v>
      </c>
      <c r="H4573" t="s">
        <v>55</v>
      </c>
      <c r="I4573">
        <v>71046</v>
      </c>
      <c r="J4573">
        <v>1423.19</v>
      </c>
      <c r="K4573">
        <v>1331.21</v>
      </c>
      <c r="L4573" t="s">
        <v>18</v>
      </c>
      <c r="M4573" t="s">
        <v>19</v>
      </c>
      <c r="N4573" s="2">
        <f t="shared" si="71"/>
        <v>0</v>
      </c>
      <c r="O4573">
        <f>DATEDIF(Table1[[#This Row],[Submission_Date]],Table1[[#This Row],[Decision_Date]],"D")</f>
        <v>43</v>
      </c>
      <c r="P4573">
        <f>Table1[[#This Row],[Claim_Amount]]-Table1[[#This Row],[Paid_Amount]]</f>
        <v>91.980000000000018</v>
      </c>
    </row>
    <row r="4574" spans="1:16" x14ac:dyDescent="0.3">
      <c r="A4574" t="s">
        <v>8011</v>
      </c>
      <c r="B4574" t="s">
        <v>8012</v>
      </c>
      <c r="C4574" s="1">
        <v>45615</v>
      </c>
      <c r="D4574" s="1">
        <v>45642</v>
      </c>
      <c r="E4574" s="1">
        <v>45666</v>
      </c>
      <c r="F4574" t="s">
        <v>44</v>
      </c>
      <c r="G4574" t="s">
        <v>41</v>
      </c>
      <c r="H4574" t="s">
        <v>45</v>
      </c>
      <c r="I4574">
        <v>70553</v>
      </c>
      <c r="J4574">
        <v>3453.47</v>
      </c>
      <c r="K4574">
        <v>3343.98</v>
      </c>
      <c r="L4574" t="s">
        <v>18</v>
      </c>
      <c r="M4574" t="s">
        <v>19</v>
      </c>
      <c r="N4574" s="2">
        <f t="shared" si="71"/>
        <v>0</v>
      </c>
      <c r="O4574">
        <f>DATEDIF(Table1[[#This Row],[Submission_Date]],Table1[[#This Row],[Decision_Date]],"D")</f>
        <v>24</v>
      </c>
      <c r="P4574">
        <f>Table1[[#This Row],[Claim_Amount]]-Table1[[#This Row],[Paid_Amount]]</f>
        <v>109.48999999999978</v>
      </c>
    </row>
    <row r="4575" spans="1:16" x14ac:dyDescent="0.3">
      <c r="A4575" t="s">
        <v>8013</v>
      </c>
      <c r="B4575" t="s">
        <v>4421</v>
      </c>
      <c r="C4575" s="1">
        <v>45468</v>
      </c>
      <c r="D4575" s="1">
        <v>45469</v>
      </c>
      <c r="E4575" s="1">
        <v>45481</v>
      </c>
      <c r="F4575" t="s">
        <v>15</v>
      </c>
      <c r="G4575" t="s">
        <v>41</v>
      </c>
      <c r="H4575" t="s">
        <v>87</v>
      </c>
      <c r="I4575">
        <v>90837</v>
      </c>
      <c r="J4575">
        <v>1132.79</v>
      </c>
      <c r="K4575">
        <v>0</v>
      </c>
      <c r="L4575" t="s">
        <v>60</v>
      </c>
      <c r="M4575" t="s">
        <v>61</v>
      </c>
      <c r="N4575" s="2">
        <f t="shared" si="71"/>
        <v>1</v>
      </c>
      <c r="O4575">
        <f>DATEDIF(Table1[[#This Row],[Submission_Date]],Table1[[#This Row],[Decision_Date]],"D")</f>
        <v>12</v>
      </c>
      <c r="P4575">
        <f>Table1[[#This Row],[Claim_Amount]]-Table1[[#This Row],[Paid_Amount]]</f>
        <v>1132.79</v>
      </c>
    </row>
    <row r="4576" spans="1:16" x14ac:dyDescent="0.3">
      <c r="A4576" t="s">
        <v>8014</v>
      </c>
      <c r="B4576" t="s">
        <v>546</v>
      </c>
      <c r="C4576" s="1">
        <v>45248</v>
      </c>
      <c r="D4576" s="1">
        <v>45264</v>
      </c>
      <c r="E4576" s="1">
        <v>45283</v>
      </c>
      <c r="F4576" t="s">
        <v>27</v>
      </c>
      <c r="G4576" t="s">
        <v>34</v>
      </c>
      <c r="H4576" t="s">
        <v>35</v>
      </c>
      <c r="I4576">
        <v>90837</v>
      </c>
      <c r="J4576">
        <v>992.78</v>
      </c>
      <c r="K4576">
        <v>0</v>
      </c>
      <c r="L4576" t="s">
        <v>60</v>
      </c>
      <c r="M4576" t="s">
        <v>221</v>
      </c>
      <c r="N4576" s="2">
        <f t="shared" si="71"/>
        <v>1</v>
      </c>
      <c r="O4576">
        <f>DATEDIF(Table1[[#This Row],[Submission_Date]],Table1[[#This Row],[Decision_Date]],"D")</f>
        <v>19</v>
      </c>
      <c r="P4576">
        <f>Table1[[#This Row],[Claim_Amount]]-Table1[[#This Row],[Paid_Amount]]</f>
        <v>992.78</v>
      </c>
    </row>
    <row r="4577" spans="1:16" x14ac:dyDescent="0.3">
      <c r="A4577" t="s">
        <v>8015</v>
      </c>
      <c r="B4577" t="s">
        <v>8016</v>
      </c>
      <c r="C4577" s="1">
        <v>45322</v>
      </c>
      <c r="D4577" s="1">
        <v>45336</v>
      </c>
      <c r="E4577" s="1">
        <v>45381</v>
      </c>
      <c r="F4577" t="s">
        <v>106</v>
      </c>
      <c r="G4577" t="s">
        <v>41</v>
      </c>
      <c r="H4577" t="s">
        <v>55</v>
      </c>
      <c r="I4577">
        <v>93000</v>
      </c>
      <c r="J4577">
        <v>1514.39</v>
      </c>
      <c r="K4577">
        <v>1511.84</v>
      </c>
      <c r="L4577" t="s">
        <v>18</v>
      </c>
      <c r="M4577" t="s">
        <v>19</v>
      </c>
      <c r="N4577" s="2">
        <f t="shared" si="71"/>
        <v>0</v>
      </c>
      <c r="O4577">
        <f>DATEDIF(Table1[[#This Row],[Submission_Date]],Table1[[#This Row],[Decision_Date]],"D")</f>
        <v>45</v>
      </c>
      <c r="P4577">
        <f>Table1[[#This Row],[Claim_Amount]]-Table1[[#This Row],[Paid_Amount]]</f>
        <v>2.5500000000001819</v>
      </c>
    </row>
    <row r="4578" spans="1:16" x14ac:dyDescent="0.3">
      <c r="A4578" t="s">
        <v>8017</v>
      </c>
      <c r="B4578" t="s">
        <v>1792</v>
      </c>
      <c r="C4578" s="1">
        <v>45181</v>
      </c>
      <c r="D4578" s="1">
        <v>45186</v>
      </c>
      <c r="E4578" s="1">
        <v>45232</v>
      </c>
      <c r="F4578" t="s">
        <v>106</v>
      </c>
      <c r="G4578" t="s">
        <v>79</v>
      </c>
      <c r="H4578" t="s">
        <v>38</v>
      </c>
      <c r="I4578">
        <v>90837</v>
      </c>
      <c r="J4578">
        <v>705.16</v>
      </c>
      <c r="K4578">
        <v>0</v>
      </c>
      <c r="L4578" t="s">
        <v>30</v>
      </c>
      <c r="M4578" t="s">
        <v>19</v>
      </c>
      <c r="N4578" s="2">
        <f t="shared" si="71"/>
        <v>0</v>
      </c>
      <c r="O4578">
        <f>DATEDIF(Table1[[#This Row],[Submission_Date]],Table1[[#This Row],[Decision_Date]],"D")</f>
        <v>46</v>
      </c>
      <c r="P4578">
        <f>Table1[[#This Row],[Claim_Amount]]-Table1[[#This Row],[Paid_Amount]]</f>
        <v>705.16</v>
      </c>
    </row>
    <row r="4579" spans="1:16" x14ac:dyDescent="0.3">
      <c r="A4579" t="s">
        <v>8018</v>
      </c>
      <c r="B4579" t="s">
        <v>497</v>
      </c>
      <c r="C4579" s="1">
        <v>45323</v>
      </c>
      <c r="D4579" s="1">
        <v>45326</v>
      </c>
      <c r="E4579" s="1">
        <v>45366</v>
      </c>
      <c r="F4579" t="s">
        <v>15</v>
      </c>
      <c r="G4579" t="s">
        <v>34</v>
      </c>
      <c r="H4579" t="s">
        <v>45</v>
      </c>
      <c r="I4579">
        <v>90837</v>
      </c>
      <c r="J4579">
        <v>7757.65</v>
      </c>
      <c r="K4579">
        <v>7185.6</v>
      </c>
      <c r="L4579" t="s">
        <v>18</v>
      </c>
      <c r="M4579" t="s">
        <v>19</v>
      </c>
      <c r="N4579" s="2">
        <f t="shared" si="71"/>
        <v>0</v>
      </c>
      <c r="O4579">
        <f>DATEDIF(Table1[[#This Row],[Submission_Date]],Table1[[#This Row],[Decision_Date]],"D")</f>
        <v>40</v>
      </c>
      <c r="P4579">
        <f>Table1[[#This Row],[Claim_Amount]]-Table1[[#This Row],[Paid_Amount]]</f>
        <v>572.04999999999927</v>
      </c>
    </row>
    <row r="4580" spans="1:16" x14ac:dyDescent="0.3">
      <c r="A4580" t="s">
        <v>8019</v>
      </c>
      <c r="B4580" t="s">
        <v>8020</v>
      </c>
      <c r="C4580" s="1">
        <v>45363</v>
      </c>
      <c r="D4580" s="1">
        <v>45386</v>
      </c>
      <c r="E4580" s="1">
        <v>45401</v>
      </c>
      <c r="F4580" t="s">
        <v>22</v>
      </c>
      <c r="G4580" t="s">
        <v>16</v>
      </c>
      <c r="H4580" t="s">
        <v>55</v>
      </c>
      <c r="I4580">
        <v>70553</v>
      </c>
      <c r="J4580">
        <v>1149.27</v>
      </c>
      <c r="K4580">
        <v>1054.92</v>
      </c>
      <c r="L4580" t="s">
        <v>18</v>
      </c>
      <c r="M4580" t="s">
        <v>19</v>
      </c>
      <c r="N4580" s="2">
        <f t="shared" si="71"/>
        <v>0</v>
      </c>
      <c r="O4580">
        <f>DATEDIF(Table1[[#This Row],[Submission_Date]],Table1[[#This Row],[Decision_Date]],"D")</f>
        <v>15</v>
      </c>
      <c r="P4580">
        <f>Table1[[#This Row],[Claim_Amount]]-Table1[[#This Row],[Paid_Amount]]</f>
        <v>94.349999999999909</v>
      </c>
    </row>
    <row r="4581" spans="1:16" x14ac:dyDescent="0.3">
      <c r="A4581" t="s">
        <v>8021</v>
      </c>
      <c r="B4581" t="s">
        <v>5001</v>
      </c>
      <c r="C4581" s="1">
        <v>45340</v>
      </c>
      <c r="D4581" s="1">
        <v>45349</v>
      </c>
      <c r="E4581" s="1">
        <v>45363</v>
      </c>
      <c r="F4581" t="s">
        <v>33</v>
      </c>
      <c r="G4581" t="s">
        <v>41</v>
      </c>
      <c r="H4581" t="s">
        <v>45</v>
      </c>
      <c r="I4581">
        <v>27447</v>
      </c>
      <c r="J4581">
        <v>3516.75</v>
      </c>
      <c r="K4581">
        <v>2792.16</v>
      </c>
      <c r="L4581" t="s">
        <v>18</v>
      </c>
      <c r="M4581" t="s">
        <v>19</v>
      </c>
      <c r="N4581" s="2">
        <f t="shared" si="71"/>
        <v>0</v>
      </c>
      <c r="O4581">
        <f>DATEDIF(Table1[[#This Row],[Submission_Date]],Table1[[#This Row],[Decision_Date]],"D")</f>
        <v>14</v>
      </c>
      <c r="P4581">
        <f>Table1[[#This Row],[Claim_Amount]]-Table1[[#This Row],[Paid_Amount]]</f>
        <v>724.59000000000015</v>
      </c>
    </row>
    <row r="4582" spans="1:16" x14ac:dyDescent="0.3">
      <c r="A4582" t="s">
        <v>8022</v>
      </c>
      <c r="B4582" t="s">
        <v>1222</v>
      </c>
      <c r="C4582" s="1">
        <v>45379</v>
      </c>
      <c r="D4582" s="1">
        <v>45408</v>
      </c>
      <c r="E4582" s="1">
        <v>45464</v>
      </c>
      <c r="F4582" t="s">
        <v>48</v>
      </c>
      <c r="G4582" t="s">
        <v>79</v>
      </c>
      <c r="H4582" t="s">
        <v>29</v>
      </c>
      <c r="I4582">
        <v>92928</v>
      </c>
      <c r="J4582">
        <v>2137.89</v>
      </c>
      <c r="K4582">
        <v>1646.67</v>
      </c>
      <c r="L4582" t="s">
        <v>18</v>
      </c>
      <c r="M4582" t="s">
        <v>19</v>
      </c>
      <c r="N4582" s="2">
        <f t="shared" si="71"/>
        <v>0</v>
      </c>
      <c r="O4582">
        <f>DATEDIF(Table1[[#This Row],[Submission_Date]],Table1[[#This Row],[Decision_Date]],"D")</f>
        <v>56</v>
      </c>
      <c r="P4582">
        <f>Table1[[#This Row],[Claim_Amount]]-Table1[[#This Row],[Paid_Amount]]</f>
        <v>491.2199999999998</v>
      </c>
    </row>
    <row r="4583" spans="1:16" x14ac:dyDescent="0.3">
      <c r="A4583" t="s">
        <v>8023</v>
      </c>
      <c r="B4583" t="s">
        <v>7166</v>
      </c>
      <c r="C4583" s="1">
        <v>45125</v>
      </c>
      <c r="D4583" s="1">
        <v>45129</v>
      </c>
      <c r="E4583" s="1">
        <v>45156</v>
      </c>
      <c r="F4583" t="s">
        <v>106</v>
      </c>
      <c r="G4583" t="s">
        <v>34</v>
      </c>
      <c r="H4583" t="s">
        <v>55</v>
      </c>
      <c r="I4583">
        <v>93000</v>
      </c>
      <c r="J4583">
        <v>822.52</v>
      </c>
      <c r="K4583">
        <v>712.37</v>
      </c>
      <c r="L4583" t="s">
        <v>18</v>
      </c>
      <c r="M4583" t="s">
        <v>19</v>
      </c>
      <c r="N4583" s="2">
        <f t="shared" si="71"/>
        <v>0</v>
      </c>
      <c r="O4583">
        <f>DATEDIF(Table1[[#This Row],[Submission_Date]],Table1[[#This Row],[Decision_Date]],"D")</f>
        <v>27</v>
      </c>
      <c r="P4583">
        <f>Table1[[#This Row],[Claim_Amount]]-Table1[[#This Row],[Paid_Amount]]</f>
        <v>110.14999999999998</v>
      </c>
    </row>
    <row r="4584" spans="1:16" x14ac:dyDescent="0.3">
      <c r="A4584" t="s">
        <v>8024</v>
      </c>
      <c r="B4584" t="s">
        <v>218</v>
      </c>
      <c r="C4584" s="1">
        <v>45027</v>
      </c>
      <c r="D4584" s="1">
        <v>45041</v>
      </c>
      <c r="E4584" s="1">
        <v>45095</v>
      </c>
      <c r="F4584" t="s">
        <v>15</v>
      </c>
      <c r="G4584" t="s">
        <v>34</v>
      </c>
      <c r="H4584" t="s">
        <v>35</v>
      </c>
      <c r="I4584">
        <v>27447</v>
      </c>
      <c r="J4584">
        <v>1799.45</v>
      </c>
      <c r="K4584">
        <v>0</v>
      </c>
      <c r="L4584" t="s">
        <v>60</v>
      </c>
      <c r="M4584" t="s">
        <v>101</v>
      </c>
      <c r="N4584" s="2">
        <f t="shared" si="71"/>
        <v>1</v>
      </c>
      <c r="O4584">
        <f>DATEDIF(Table1[[#This Row],[Submission_Date]],Table1[[#This Row],[Decision_Date]],"D")</f>
        <v>54</v>
      </c>
      <c r="P4584">
        <f>Table1[[#This Row],[Claim_Amount]]-Table1[[#This Row],[Paid_Amount]]</f>
        <v>1799.45</v>
      </c>
    </row>
    <row r="4585" spans="1:16" x14ac:dyDescent="0.3">
      <c r="A4585" t="s">
        <v>8025</v>
      </c>
      <c r="B4585" t="s">
        <v>8026</v>
      </c>
      <c r="C4585" s="1">
        <v>45145</v>
      </c>
      <c r="D4585" s="1">
        <v>45152</v>
      </c>
      <c r="E4585" s="1">
        <v>45189</v>
      </c>
      <c r="F4585" t="s">
        <v>106</v>
      </c>
      <c r="G4585" t="s">
        <v>28</v>
      </c>
      <c r="H4585" t="s">
        <v>17</v>
      </c>
      <c r="I4585">
        <v>92928</v>
      </c>
      <c r="J4585">
        <v>3385.31</v>
      </c>
      <c r="K4585">
        <v>0</v>
      </c>
      <c r="L4585" t="s">
        <v>60</v>
      </c>
      <c r="M4585" t="s">
        <v>153</v>
      </c>
      <c r="N4585" s="2">
        <f t="shared" si="71"/>
        <v>1</v>
      </c>
      <c r="O4585">
        <f>DATEDIF(Table1[[#This Row],[Submission_Date]],Table1[[#This Row],[Decision_Date]],"D")</f>
        <v>37</v>
      </c>
      <c r="P4585">
        <f>Table1[[#This Row],[Claim_Amount]]-Table1[[#This Row],[Paid_Amount]]</f>
        <v>3385.31</v>
      </c>
    </row>
    <row r="4586" spans="1:16" x14ac:dyDescent="0.3">
      <c r="A4586" t="s">
        <v>8027</v>
      </c>
      <c r="B4586" t="s">
        <v>2575</v>
      </c>
      <c r="C4586" s="1">
        <v>45543</v>
      </c>
      <c r="D4586" s="1">
        <v>45571</v>
      </c>
      <c r="E4586" s="1">
        <v>45580</v>
      </c>
      <c r="F4586" t="s">
        <v>15</v>
      </c>
      <c r="G4586" t="s">
        <v>41</v>
      </c>
      <c r="H4586" t="s">
        <v>45</v>
      </c>
      <c r="I4586">
        <v>99214</v>
      </c>
      <c r="J4586">
        <v>1555.25</v>
      </c>
      <c r="K4586">
        <v>0</v>
      </c>
      <c r="L4586" t="s">
        <v>60</v>
      </c>
      <c r="M4586" t="s">
        <v>101</v>
      </c>
      <c r="N4586" s="2">
        <f t="shared" si="71"/>
        <v>1</v>
      </c>
      <c r="O4586">
        <f>DATEDIF(Table1[[#This Row],[Submission_Date]],Table1[[#This Row],[Decision_Date]],"D")</f>
        <v>9</v>
      </c>
      <c r="P4586">
        <f>Table1[[#This Row],[Claim_Amount]]-Table1[[#This Row],[Paid_Amount]]</f>
        <v>1555.25</v>
      </c>
    </row>
    <row r="4587" spans="1:16" x14ac:dyDescent="0.3">
      <c r="A4587" t="s">
        <v>8028</v>
      </c>
      <c r="B4587" t="s">
        <v>8029</v>
      </c>
      <c r="C4587" s="1">
        <v>45341</v>
      </c>
      <c r="D4587" s="1">
        <v>45352</v>
      </c>
      <c r="E4587" s="1">
        <v>45374</v>
      </c>
      <c r="F4587" t="s">
        <v>27</v>
      </c>
      <c r="G4587" t="s">
        <v>16</v>
      </c>
      <c r="H4587" t="s">
        <v>24</v>
      </c>
      <c r="I4587">
        <v>27447</v>
      </c>
      <c r="J4587">
        <v>4696.1099999999997</v>
      </c>
      <c r="K4587">
        <v>4259.58</v>
      </c>
      <c r="L4587" t="s">
        <v>18</v>
      </c>
      <c r="M4587" t="s">
        <v>19</v>
      </c>
      <c r="N4587" s="2">
        <f t="shared" si="71"/>
        <v>0</v>
      </c>
      <c r="O4587">
        <f>DATEDIF(Table1[[#This Row],[Submission_Date]],Table1[[#This Row],[Decision_Date]],"D")</f>
        <v>22</v>
      </c>
      <c r="P4587">
        <f>Table1[[#This Row],[Claim_Amount]]-Table1[[#This Row],[Paid_Amount]]</f>
        <v>436.52999999999975</v>
      </c>
    </row>
    <row r="4588" spans="1:16" x14ac:dyDescent="0.3">
      <c r="A4588" t="s">
        <v>8030</v>
      </c>
      <c r="B4588" t="s">
        <v>1298</v>
      </c>
      <c r="C4588" s="1">
        <v>45109</v>
      </c>
      <c r="D4588" s="1">
        <v>45111</v>
      </c>
      <c r="E4588" s="1">
        <v>45161</v>
      </c>
      <c r="F4588" t="s">
        <v>22</v>
      </c>
      <c r="G4588" t="s">
        <v>41</v>
      </c>
      <c r="H4588" t="s">
        <v>17</v>
      </c>
      <c r="I4588">
        <v>45378</v>
      </c>
      <c r="J4588">
        <v>4093.73</v>
      </c>
      <c r="K4588">
        <v>0</v>
      </c>
      <c r="L4588" t="s">
        <v>60</v>
      </c>
      <c r="M4588" t="s">
        <v>61</v>
      </c>
      <c r="N4588" s="2">
        <f t="shared" si="71"/>
        <v>1</v>
      </c>
      <c r="O4588">
        <f>DATEDIF(Table1[[#This Row],[Submission_Date]],Table1[[#This Row],[Decision_Date]],"D")</f>
        <v>50</v>
      </c>
      <c r="P4588">
        <f>Table1[[#This Row],[Claim_Amount]]-Table1[[#This Row],[Paid_Amount]]</f>
        <v>4093.73</v>
      </c>
    </row>
    <row r="4589" spans="1:16" x14ac:dyDescent="0.3">
      <c r="A4589" t="s">
        <v>8031</v>
      </c>
      <c r="B4589" t="s">
        <v>8032</v>
      </c>
      <c r="C4589" s="1">
        <v>45633</v>
      </c>
      <c r="D4589" s="1">
        <v>45655</v>
      </c>
      <c r="E4589" s="1">
        <v>45662</v>
      </c>
      <c r="F4589" t="s">
        <v>48</v>
      </c>
      <c r="G4589" t="s">
        <v>16</v>
      </c>
      <c r="H4589" t="s">
        <v>38</v>
      </c>
      <c r="I4589">
        <v>45378</v>
      </c>
      <c r="J4589">
        <v>3771.14</v>
      </c>
      <c r="K4589">
        <v>3033.83</v>
      </c>
      <c r="L4589" t="s">
        <v>18</v>
      </c>
      <c r="M4589" t="s">
        <v>19</v>
      </c>
      <c r="N4589" s="2">
        <f t="shared" si="71"/>
        <v>0</v>
      </c>
      <c r="O4589">
        <f>DATEDIF(Table1[[#This Row],[Submission_Date]],Table1[[#This Row],[Decision_Date]],"D")</f>
        <v>7</v>
      </c>
      <c r="P4589">
        <f>Table1[[#This Row],[Claim_Amount]]-Table1[[#This Row],[Paid_Amount]]</f>
        <v>737.31</v>
      </c>
    </row>
    <row r="4590" spans="1:16" x14ac:dyDescent="0.3">
      <c r="A4590" t="s">
        <v>8033</v>
      </c>
      <c r="B4590" t="s">
        <v>8034</v>
      </c>
      <c r="C4590" s="1">
        <v>45458</v>
      </c>
      <c r="D4590" s="1">
        <v>45463</v>
      </c>
      <c r="E4590" s="1">
        <v>45473</v>
      </c>
      <c r="F4590" t="s">
        <v>44</v>
      </c>
      <c r="G4590" t="s">
        <v>28</v>
      </c>
      <c r="H4590" t="s">
        <v>17</v>
      </c>
      <c r="I4590">
        <v>27447</v>
      </c>
      <c r="J4590">
        <v>1251.72</v>
      </c>
      <c r="K4590">
        <v>1092.29</v>
      </c>
      <c r="L4590" t="s">
        <v>18</v>
      </c>
      <c r="M4590" t="s">
        <v>19</v>
      </c>
      <c r="N4590" s="2">
        <f t="shared" si="71"/>
        <v>0</v>
      </c>
      <c r="O4590">
        <f>DATEDIF(Table1[[#This Row],[Submission_Date]],Table1[[#This Row],[Decision_Date]],"D")</f>
        <v>10</v>
      </c>
      <c r="P4590">
        <f>Table1[[#This Row],[Claim_Amount]]-Table1[[#This Row],[Paid_Amount]]</f>
        <v>159.43000000000006</v>
      </c>
    </row>
    <row r="4591" spans="1:16" x14ac:dyDescent="0.3">
      <c r="A4591" t="s">
        <v>8035</v>
      </c>
      <c r="B4591" t="s">
        <v>8036</v>
      </c>
      <c r="C4591" s="1">
        <v>45333</v>
      </c>
      <c r="D4591" s="1">
        <v>45336</v>
      </c>
      <c r="E4591" s="1">
        <v>45381</v>
      </c>
      <c r="F4591" t="s">
        <v>48</v>
      </c>
      <c r="G4591" t="s">
        <v>23</v>
      </c>
      <c r="H4591" t="s">
        <v>52</v>
      </c>
      <c r="I4591">
        <v>63047</v>
      </c>
      <c r="J4591">
        <v>762.14</v>
      </c>
      <c r="K4591">
        <v>719.56</v>
      </c>
      <c r="L4591" t="s">
        <v>18</v>
      </c>
      <c r="M4591" t="s">
        <v>19</v>
      </c>
      <c r="N4591" s="2">
        <f t="shared" si="71"/>
        <v>0</v>
      </c>
      <c r="O4591">
        <f>DATEDIF(Table1[[#This Row],[Submission_Date]],Table1[[#This Row],[Decision_Date]],"D")</f>
        <v>45</v>
      </c>
      <c r="P4591">
        <f>Table1[[#This Row],[Claim_Amount]]-Table1[[#This Row],[Paid_Amount]]</f>
        <v>42.580000000000041</v>
      </c>
    </row>
    <row r="4592" spans="1:16" x14ac:dyDescent="0.3">
      <c r="A4592" t="s">
        <v>8037</v>
      </c>
      <c r="B4592" t="s">
        <v>59</v>
      </c>
      <c r="C4592" s="1">
        <v>45179</v>
      </c>
      <c r="D4592" s="1">
        <v>45189</v>
      </c>
      <c r="E4592" s="1">
        <v>45194</v>
      </c>
      <c r="F4592" t="s">
        <v>106</v>
      </c>
      <c r="G4592" t="s">
        <v>34</v>
      </c>
      <c r="H4592" t="s">
        <v>17</v>
      </c>
      <c r="I4592">
        <v>45378</v>
      </c>
      <c r="J4592">
        <v>1106.69</v>
      </c>
      <c r="K4592">
        <v>863.4</v>
      </c>
      <c r="L4592" t="s">
        <v>18</v>
      </c>
      <c r="M4592" t="s">
        <v>19</v>
      </c>
      <c r="N4592" s="2">
        <f t="shared" si="71"/>
        <v>0</v>
      </c>
      <c r="O4592">
        <f>DATEDIF(Table1[[#This Row],[Submission_Date]],Table1[[#This Row],[Decision_Date]],"D")</f>
        <v>5</v>
      </c>
      <c r="P4592">
        <f>Table1[[#This Row],[Claim_Amount]]-Table1[[#This Row],[Paid_Amount]]</f>
        <v>243.29000000000008</v>
      </c>
    </row>
    <row r="4593" spans="1:16" x14ac:dyDescent="0.3">
      <c r="A4593" t="s">
        <v>8038</v>
      </c>
      <c r="B4593" t="s">
        <v>3077</v>
      </c>
      <c r="C4593" s="1">
        <v>45136</v>
      </c>
      <c r="D4593" s="1">
        <v>45142</v>
      </c>
      <c r="E4593" s="1">
        <v>45153</v>
      </c>
      <c r="F4593" t="s">
        <v>27</v>
      </c>
      <c r="G4593" t="s">
        <v>34</v>
      </c>
      <c r="H4593" t="s">
        <v>38</v>
      </c>
      <c r="I4593">
        <v>66984</v>
      </c>
      <c r="J4593">
        <v>2115.39</v>
      </c>
      <c r="K4593">
        <v>1977.14</v>
      </c>
      <c r="L4593" t="s">
        <v>18</v>
      </c>
      <c r="M4593" t="s">
        <v>19</v>
      </c>
      <c r="N4593" s="2">
        <f t="shared" si="71"/>
        <v>0</v>
      </c>
      <c r="O4593">
        <f>DATEDIF(Table1[[#This Row],[Submission_Date]],Table1[[#This Row],[Decision_Date]],"D")</f>
        <v>11</v>
      </c>
      <c r="P4593">
        <f>Table1[[#This Row],[Claim_Amount]]-Table1[[#This Row],[Paid_Amount]]</f>
        <v>138.24999999999977</v>
      </c>
    </row>
    <row r="4594" spans="1:16" x14ac:dyDescent="0.3">
      <c r="A4594" t="s">
        <v>8039</v>
      </c>
      <c r="B4594" t="s">
        <v>8040</v>
      </c>
      <c r="C4594" s="1">
        <v>45484</v>
      </c>
      <c r="D4594" s="1">
        <v>45487</v>
      </c>
      <c r="E4594" s="1">
        <v>45534</v>
      </c>
      <c r="F4594" t="s">
        <v>15</v>
      </c>
      <c r="G4594" t="s">
        <v>28</v>
      </c>
      <c r="H4594" t="s">
        <v>55</v>
      </c>
      <c r="I4594">
        <v>80053</v>
      </c>
      <c r="J4594">
        <v>2797.91</v>
      </c>
      <c r="K4594">
        <v>2188.37</v>
      </c>
      <c r="L4594" t="s">
        <v>18</v>
      </c>
      <c r="M4594" t="s">
        <v>19</v>
      </c>
      <c r="N4594" s="2">
        <f t="shared" si="71"/>
        <v>0</v>
      </c>
      <c r="O4594">
        <f>DATEDIF(Table1[[#This Row],[Submission_Date]],Table1[[#This Row],[Decision_Date]],"D")</f>
        <v>47</v>
      </c>
      <c r="P4594">
        <f>Table1[[#This Row],[Claim_Amount]]-Table1[[#This Row],[Paid_Amount]]</f>
        <v>609.54</v>
      </c>
    </row>
    <row r="4595" spans="1:16" x14ac:dyDescent="0.3">
      <c r="A4595" t="s">
        <v>8041</v>
      </c>
      <c r="B4595" t="s">
        <v>1900</v>
      </c>
      <c r="C4595" s="1">
        <v>45518</v>
      </c>
      <c r="D4595" s="1">
        <v>45548</v>
      </c>
      <c r="E4595" s="1">
        <v>45560</v>
      </c>
      <c r="F4595" t="s">
        <v>44</v>
      </c>
      <c r="G4595" t="s">
        <v>16</v>
      </c>
      <c r="H4595" t="s">
        <v>38</v>
      </c>
      <c r="I4595">
        <v>92928</v>
      </c>
      <c r="J4595">
        <v>318.22000000000003</v>
      </c>
      <c r="K4595">
        <v>0</v>
      </c>
      <c r="L4595" t="s">
        <v>60</v>
      </c>
      <c r="M4595" t="s">
        <v>101</v>
      </c>
      <c r="N4595" s="2">
        <f t="shared" si="71"/>
        <v>1</v>
      </c>
      <c r="O4595">
        <f>DATEDIF(Table1[[#This Row],[Submission_Date]],Table1[[#This Row],[Decision_Date]],"D")</f>
        <v>12</v>
      </c>
      <c r="P4595">
        <f>Table1[[#This Row],[Claim_Amount]]-Table1[[#This Row],[Paid_Amount]]</f>
        <v>318.22000000000003</v>
      </c>
    </row>
    <row r="4596" spans="1:16" x14ac:dyDescent="0.3">
      <c r="A4596" t="s">
        <v>8042</v>
      </c>
      <c r="B4596" t="s">
        <v>8043</v>
      </c>
      <c r="C4596" s="1">
        <v>45396</v>
      </c>
      <c r="D4596" s="1">
        <v>45397</v>
      </c>
      <c r="E4596" s="1">
        <v>45438</v>
      </c>
      <c r="F4596" t="s">
        <v>106</v>
      </c>
      <c r="G4596" t="s">
        <v>23</v>
      </c>
      <c r="H4596" t="s">
        <v>24</v>
      </c>
      <c r="I4596">
        <v>99215</v>
      </c>
      <c r="J4596">
        <v>1796.35</v>
      </c>
      <c r="K4596">
        <v>1780.55</v>
      </c>
      <c r="L4596" t="s">
        <v>18</v>
      </c>
      <c r="M4596" t="s">
        <v>19</v>
      </c>
      <c r="N4596" s="2">
        <f t="shared" si="71"/>
        <v>0</v>
      </c>
      <c r="O4596">
        <f>DATEDIF(Table1[[#This Row],[Submission_Date]],Table1[[#This Row],[Decision_Date]],"D")</f>
        <v>41</v>
      </c>
      <c r="P4596">
        <f>Table1[[#This Row],[Claim_Amount]]-Table1[[#This Row],[Paid_Amount]]</f>
        <v>15.799999999999955</v>
      </c>
    </row>
    <row r="4597" spans="1:16" x14ac:dyDescent="0.3">
      <c r="A4597" t="s">
        <v>8044</v>
      </c>
      <c r="B4597" t="s">
        <v>3817</v>
      </c>
      <c r="C4597" s="1">
        <v>45269</v>
      </c>
      <c r="D4597" s="1">
        <v>45282</v>
      </c>
      <c r="E4597" s="1">
        <v>45288</v>
      </c>
      <c r="F4597" t="s">
        <v>72</v>
      </c>
      <c r="G4597" t="s">
        <v>23</v>
      </c>
      <c r="H4597" t="s">
        <v>35</v>
      </c>
      <c r="I4597">
        <v>92928</v>
      </c>
      <c r="J4597">
        <v>2051.8000000000002</v>
      </c>
      <c r="K4597">
        <v>1627.49</v>
      </c>
      <c r="L4597" t="s">
        <v>18</v>
      </c>
      <c r="M4597" t="s">
        <v>19</v>
      </c>
      <c r="N4597" s="2">
        <f t="shared" si="71"/>
        <v>0</v>
      </c>
      <c r="O4597">
        <f>DATEDIF(Table1[[#This Row],[Submission_Date]],Table1[[#This Row],[Decision_Date]],"D")</f>
        <v>6</v>
      </c>
      <c r="P4597">
        <f>Table1[[#This Row],[Claim_Amount]]-Table1[[#This Row],[Paid_Amount]]</f>
        <v>424.31000000000017</v>
      </c>
    </row>
    <row r="4598" spans="1:16" x14ac:dyDescent="0.3">
      <c r="A4598" t="s">
        <v>8045</v>
      </c>
      <c r="B4598" t="s">
        <v>7574</v>
      </c>
      <c r="C4598" s="1">
        <v>45242</v>
      </c>
      <c r="D4598" s="1">
        <v>45263</v>
      </c>
      <c r="E4598" s="1">
        <v>45290</v>
      </c>
      <c r="F4598" t="s">
        <v>72</v>
      </c>
      <c r="G4598" t="s">
        <v>16</v>
      </c>
      <c r="H4598" t="s">
        <v>38</v>
      </c>
      <c r="I4598">
        <v>63047</v>
      </c>
      <c r="J4598">
        <v>1448.04</v>
      </c>
      <c r="K4598">
        <v>1207.45</v>
      </c>
      <c r="L4598" t="s">
        <v>18</v>
      </c>
      <c r="M4598" t="s">
        <v>19</v>
      </c>
      <c r="N4598" s="2">
        <f t="shared" si="71"/>
        <v>0</v>
      </c>
      <c r="O4598">
        <f>DATEDIF(Table1[[#This Row],[Submission_Date]],Table1[[#This Row],[Decision_Date]],"D")</f>
        <v>27</v>
      </c>
      <c r="P4598">
        <f>Table1[[#This Row],[Claim_Amount]]-Table1[[#This Row],[Paid_Amount]]</f>
        <v>240.58999999999992</v>
      </c>
    </row>
    <row r="4599" spans="1:16" x14ac:dyDescent="0.3">
      <c r="A4599" t="s">
        <v>8046</v>
      </c>
      <c r="B4599" t="s">
        <v>8047</v>
      </c>
      <c r="C4599" s="1">
        <v>45428</v>
      </c>
      <c r="D4599" s="1">
        <v>45432</v>
      </c>
      <c r="E4599" s="1">
        <v>45439</v>
      </c>
      <c r="F4599" t="s">
        <v>27</v>
      </c>
      <c r="G4599" t="s">
        <v>41</v>
      </c>
      <c r="H4599" t="s">
        <v>87</v>
      </c>
      <c r="I4599">
        <v>99215</v>
      </c>
      <c r="J4599">
        <v>5079.76</v>
      </c>
      <c r="K4599">
        <v>4484.2700000000004</v>
      </c>
      <c r="L4599" t="s">
        <v>18</v>
      </c>
      <c r="M4599" t="s">
        <v>19</v>
      </c>
      <c r="N4599" s="2">
        <f t="shared" si="71"/>
        <v>0</v>
      </c>
      <c r="O4599">
        <f>DATEDIF(Table1[[#This Row],[Submission_Date]],Table1[[#This Row],[Decision_Date]],"D")</f>
        <v>7</v>
      </c>
      <c r="P4599">
        <f>Table1[[#This Row],[Claim_Amount]]-Table1[[#This Row],[Paid_Amount]]</f>
        <v>595.48999999999978</v>
      </c>
    </row>
    <row r="4600" spans="1:16" x14ac:dyDescent="0.3">
      <c r="A4600" t="s">
        <v>8048</v>
      </c>
      <c r="B4600" t="s">
        <v>8049</v>
      </c>
      <c r="C4600" s="1">
        <v>44950</v>
      </c>
      <c r="D4600" s="1">
        <v>44954</v>
      </c>
      <c r="E4600" s="1">
        <v>45001</v>
      </c>
      <c r="F4600" t="s">
        <v>22</v>
      </c>
      <c r="G4600" t="s">
        <v>41</v>
      </c>
      <c r="H4600" t="s">
        <v>17</v>
      </c>
      <c r="I4600">
        <v>80053</v>
      </c>
      <c r="J4600">
        <v>2533.67</v>
      </c>
      <c r="K4600">
        <v>1972.44</v>
      </c>
      <c r="L4600" t="s">
        <v>18</v>
      </c>
      <c r="M4600" t="s">
        <v>19</v>
      </c>
      <c r="N4600" s="2">
        <f t="shared" si="71"/>
        <v>0</v>
      </c>
      <c r="O4600">
        <f>DATEDIF(Table1[[#This Row],[Submission_Date]],Table1[[#This Row],[Decision_Date]],"D")</f>
        <v>47</v>
      </c>
      <c r="P4600">
        <f>Table1[[#This Row],[Claim_Amount]]-Table1[[#This Row],[Paid_Amount]]</f>
        <v>561.23</v>
      </c>
    </row>
    <row r="4601" spans="1:16" x14ac:dyDescent="0.3">
      <c r="A4601" t="s">
        <v>8050</v>
      </c>
      <c r="B4601" t="s">
        <v>8051</v>
      </c>
      <c r="C4601" s="1">
        <v>45047</v>
      </c>
      <c r="D4601" s="1">
        <v>45075</v>
      </c>
      <c r="E4601" s="1">
        <v>45099</v>
      </c>
      <c r="F4601" t="s">
        <v>33</v>
      </c>
      <c r="G4601" t="s">
        <v>23</v>
      </c>
      <c r="H4601" t="s">
        <v>49</v>
      </c>
      <c r="I4601">
        <v>99213</v>
      </c>
      <c r="J4601">
        <v>5157.22</v>
      </c>
      <c r="K4601">
        <v>0</v>
      </c>
      <c r="L4601" t="s">
        <v>60</v>
      </c>
      <c r="M4601" t="s">
        <v>101</v>
      </c>
      <c r="N4601" s="2">
        <f t="shared" si="71"/>
        <v>1</v>
      </c>
      <c r="O4601">
        <f>DATEDIF(Table1[[#This Row],[Submission_Date]],Table1[[#This Row],[Decision_Date]],"D")</f>
        <v>24</v>
      </c>
      <c r="P4601">
        <f>Table1[[#This Row],[Claim_Amount]]-Table1[[#This Row],[Paid_Amount]]</f>
        <v>5157.22</v>
      </c>
    </row>
    <row r="4602" spans="1:16" x14ac:dyDescent="0.3">
      <c r="A4602" t="s">
        <v>8052</v>
      </c>
      <c r="B4602" t="s">
        <v>8053</v>
      </c>
      <c r="C4602" s="1">
        <v>45611</v>
      </c>
      <c r="D4602" s="1">
        <v>45620</v>
      </c>
      <c r="E4602" s="1">
        <v>45671</v>
      </c>
      <c r="F4602" t="s">
        <v>44</v>
      </c>
      <c r="G4602" t="s">
        <v>34</v>
      </c>
      <c r="H4602" t="s">
        <v>55</v>
      </c>
      <c r="I4602">
        <v>63047</v>
      </c>
      <c r="J4602">
        <v>1521.16</v>
      </c>
      <c r="K4602">
        <v>1386.85</v>
      </c>
      <c r="L4602" t="s">
        <v>18</v>
      </c>
      <c r="M4602" t="s">
        <v>19</v>
      </c>
      <c r="N4602" s="2">
        <f t="shared" si="71"/>
        <v>0</v>
      </c>
      <c r="O4602">
        <f>DATEDIF(Table1[[#This Row],[Submission_Date]],Table1[[#This Row],[Decision_Date]],"D")</f>
        <v>51</v>
      </c>
      <c r="P4602">
        <f>Table1[[#This Row],[Claim_Amount]]-Table1[[#This Row],[Paid_Amount]]</f>
        <v>134.31000000000017</v>
      </c>
    </row>
    <row r="4603" spans="1:16" x14ac:dyDescent="0.3">
      <c r="A4603" t="s">
        <v>8054</v>
      </c>
      <c r="B4603" t="s">
        <v>8055</v>
      </c>
      <c r="C4603" s="1">
        <v>45008</v>
      </c>
      <c r="D4603" s="1">
        <v>45037</v>
      </c>
      <c r="E4603" s="1">
        <v>45061</v>
      </c>
      <c r="F4603" t="s">
        <v>15</v>
      </c>
      <c r="G4603" t="s">
        <v>28</v>
      </c>
      <c r="H4603" t="s">
        <v>17</v>
      </c>
      <c r="I4603">
        <v>63047</v>
      </c>
      <c r="J4603">
        <v>3827.56</v>
      </c>
      <c r="K4603">
        <v>3556.51</v>
      </c>
      <c r="L4603" t="s">
        <v>18</v>
      </c>
      <c r="M4603" t="s">
        <v>19</v>
      </c>
      <c r="N4603" s="2">
        <f t="shared" si="71"/>
        <v>0</v>
      </c>
      <c r="O4603">
        <f>DATEDIF(Table1[[#This Row],[Submission_Date]],Table1[[#This Row],[Decision_Date]],"D")</f>
        <v>24</v>
      </c>
      <c r="P4603">
        <f>Table1[[#This Row],[Claim_Amount]]-Table1[[#This Row],[Paid_Amount]]</f>
        <v>271.04999999999973</v>
      </c>
    </row>
    <row r="4604" spans="1:16" x14ac:dyDescent="0.3">
      <c r="A4604" t="s">
        <v>8056</v>
      </c>
      <c r="B4604" t="s">
        <v>8057</v>
      </c>
      <c r="C4604" s="1">
        <v>45112</v>
      </c>
      <c r="D4604" s="1">
        <v>45115</v>
      </c>
      <c r="E4604" s="1">
        <v>45166</v>
      </c>
      <c r="F4604" t="s">
        <v>72</v>
      </c>
      <c r="G4604" t="s">
        <v>79</v>
      </c>
      <c r="H4604" t="s">
        <v>17</v>
      </c>
      <c r="I4604">
        <v>99214</v>
      </c>
      <c r="J4604">
        <v>6687.89</v>
      </c>
      <c r="K4604">
        <v>0</v>
      </c>
      <c r="L4604" t="s">
        <v>30</v>
      </c>
      <c r="M4604" t="s">
        <v>19</v>
      </c>
      <c r="N4604" s="2">
        <f t="shared" si="71"/>
        <v>0</v>
      </c>
      <c r="O4604">
        <f>DATEDIF(Table1[[#This Row],[Submission_Date]],Table1[[#This Row],[Decision_Date]],"D")</f>
        <v>51</v>
      </c>
      <c r="P4604">
        <f>Table1[[#This Row],[Claim_Amount]]-Table1[[#This Row],[Paid_Amount]]</f>
        <v>6687.89</v>
      </c>
    </row>
    <row r="4605" spans="1:16" x14ac:dyDescent="0.3">
      <c r="A4605" t="s">
        <v>8058</v>
      </c>
      <c r="B4605" t="s">
        <v>8059</v>
      </c>
      <c r="C4605" s="1">
        <v>45012</v>
      </c>
      <c r="D4605" s="1">
        <v>45014</v>
      </c>
      <c r="E4605" s="1">
        <v>45029</v>
      </c>
      <c r="F4605" t="s">
        <v>15</v>
      </c>
      <c r="G4605" t="s">
        <v>28</v>
      </c>
      <c r="H4605" t="s">
        <v>29</v>
      </c>
      <c r="I4605">
        <v>63047</v>
      </c>
      <c r="J4605">
        <v>5163.42</v>
      </c>
      <c r="K4605">
        <v>0</v>
      </c>
      <c r="L4605" t="s">
        <v>60</v>
      </c>
      <c r="M4605" t="s">
        <v>101</v>
      </c>
      <c r="N4605" s="2">
        <f t="shared" si="71"/>
        <v>1</v>
      </c>
      <c r="O4605">
        <f>DATEDIF(Table1[[#This Row],[Submission_Date]],Table1[[#This Row],[Decision_Date]],"D")</f>
        <v>15</v>
      </c>
      <c r="P4605">
        <f>Table1[[#This Row],[Claim_Amount]]-Table1[[#This Row],[Paid_Amount]]</f>
        <v>5163.42</v>
      </c>
    </row>
    <row r="4606" spans="1:16" x14ac:dyDescent="0.3">
      <c r="A4606" t="s">
        <v>8060</v>
      </c>
      <c r="B4606" t="s">
        <v>3157</v>
      </c>
      <c r="C4606" s="1">
        <v>45221</v>
      </c>
      <c r="D4606" s="1">
        <v>45245</v>
      </c>
      <c r="E4606" s="1">
        <v>45292</v>
      </c>
      <c r="F4606" t="s">
        <v>106</v>
      </c>
      <c r="G4606" t="s">
        <v>16</v>
      </c>
      <c r="H4606" t="s">
        <v>29</v>
      </c>
      <c r="I4606">
        <v>99213</v>
      </c>
      <c r="J4606">
        <v>754.67</v>
      </c>
      <c r="K4606">
        <v>683.35</v>
      </c>
      <c r="L4606" t="s">
        <v>18</v>
      </c>
      <c r="M4606" t="s">
        <v>19</v>
      </c>
      <c r="N4606" s="2">
        <f t="shared" si="71"/>
        <v>0</v>
      </c>
      <c r="O4606">
        <f>DATEDIF(Table1[[#This Row],[Submission_Date]],Table1[[#This Row],[Decision_Date]],"D")</f>
        <v>47</v>
      </c>
      <c r="P4606">
        <f>Table1[[#This Row],[Claim_Amount]]-Table1[[#This Row],[Paid_Amount]]</f>
        <v>71.319999999999936</v>
      </c>
    </row>
    <row r="4607" spans="1:16" x14ac:dyDescent="0.3">
      <c r="A4607" t="s">
        <v>8061</v>
      </c>
      <c r="B4607" t="s">
        <v>402</v>
      </c>
      <c r="C4607" s="1">
        <v>45128</v>
      </c>
      <c r="D4607" s="1">
        <v>45141</v>
      </c>
      <c r="E4607" s="1">
        <v>45180</v>
      </c>
      <c r="F4607" t="s">
        <v>44</v>
      </c>
      <c r="G4607" t="s">
        <v>34</v>
      </c>
      <c r="H4607" t="s">
        <v>35</v>
      </c>
      <c r="I4607">
        <v>99214</v>
      </c>
      <c r="J4607">
        <v>1475.95</v>
      </c>
      <c r="K4607">
        <v>1149.8900000000001</v>
      </c>
      <c r="L4607" t="s">
        <v>18</v>
      </c>
      <c r="M4607" t="s">
        <v>19</v>
      </c>
      <c r="N4607" s="2">
        <f t="shared" si="71"/>
        <v>0</v>
      </c>
      <c r="O4607">
        <f>DATEDIF(Table1[[#This Row],[Submission_Date]],Table1[[#This Row],[Decision_Date]],"D")</f>
        <v>39</v>
      </c>
      <c r="P4607">
        <f>Table1[[#This Row],[Claim_Amount]]-Table1[[#This Row],[Paid_Amount]]</f>
        <v>326.05999999999995</v>
      </c>
    </row>
    <row r="4608" spans="1:16" x14ac:dyDescent="0.3">
      <c r="A4608" t="s">
        <v>8062</v>
      </c>
      <c r="B4608" t="s">
        <v>1535</v>
      </c>
      <c r="C4608" s="1">
        <v>45654</v>
      </c>
      <c r="D4608" s="1">
        <v>45664</v>
      </c>
      <c r="E4608" s="1">
        <v>45675</v>
      </c>
      <c r="F4608" t="s">
        <v>27</v>
      </c>
      <c r="G4608" t="s">
        <v>16</v>
      </c>
      <c r="H4608" t="s">
        <v>87</v>
      </c>
      <c r="I4608">
        <v>27447</v>
      </c>
      <c r="J4608">
        <v>1371.79</v>
      </c>
      <c r="K4608">
        <v>0</v>
      </c>
      <c r="L4608" t="s">
        <v>60</v>
      </c>
      <c r="M4608" t="s">
        <v>447</v>
      </c>
      <c r="N4608" s="2">
        <f t="shared" si="71"/>
        <v>1</v>
      </c>
      <c r="O4608">
        <f>DATEDIF(Table1[[#This Row],[Submission_Date]],Table1[[#This Row],[Decision_Date]],"D")</f>
        <v>11</v>
      </c>
      <c r="P4608">
        <f>Table1[[#This Row],[Claim_Amount]]-Table1[[#This Row],[Paid_Amount]]</f>
        <v>1371.79</v>
      </c>
    </row>
    <row r="4609" spans="1:16" x14ac:dyDescent="0.3">
      <c r="A4609" t="s">
        <v>8063</v>
      </c>
      <c r="B4609" t="s">
        <v>8064</v>
      </c>
      <c r="C4609" s="1">
        <v>45294</v>
      </c>
      <c r="D4609" s="1">
        <v>45305</v>
      </c>
      <c r="E4609" s="1">
        <v>45336</v>
      </c>
      <c r="F4609" t="s">
        <v>48</v>
      </c>
      <c r="G4609" t="s">
        <v>28</v>
      </c>
      <c r="H4609" t="s">
        <v>17</v>
      </c>
      <c r="I4609">
        <v>99214</v>
      </c>
      <c r="J4609">
        <v>2674.19</v>
      </c>
      <c r="K4609">
        <v>0</v>
      </c>
      <c r="L4609" t="s">
        <v>60</v>
      </c>
      <c r="M4609" t="s">
        <v>153</v>
      </c>
      <c r="N4609" s="2">
        <f t="shared" si="71"/>
        <v>1</v>
      </c>
      <c r="O4609">
        <f>DATEDIF(Table1[[#This Row],[Submission_Date]],Table1[[#This Row],[Decision_Date]],"D")</f>
        <v>31</v>
      </c>
      <c r="P4609">
        <f>Table1[[#This Row],[Claim_Amount]]-Table1[[#This Row],[Paid_Amount]]</f>
        <v>2674.19</v>
      </c>
    </row>
    <row r="4610" spans="1:16" x14ac:dyDescent="0.3">
      <c r="A4610" t="s">
        <v>8065</v>
      </c>
      <c r="B4610" t="s">
        <v>7730</v>
      </c>
      <c r="C4610" s="1">
        <v>45549</v>
      </c>
      <c r="D4610" s="1">
        <v>45560</v>
      </c>
      <c r="E4610" s="1">
        <v>45584</v>
      </c>
      <c r="F4610" t="s">
        <v>27</v>
      </c>
      <c r="G4610" t="s">
        <v>79</v>
      </c>
      <c r="H4610" t="s">
        <v>55</v>
      </c>
      <c r="I4610">
        <v>27130</v>
      </c>
      <c r="J4610">
        <v>3130.92</v>
      </c>
      <c r="K4610">
        <v>2925.63</v>
      </c>
      <c r="L4610" t="s">
        <v>18</v>
      </c>
      <c r="M4610" t="s">
        <v>19</v>
      </c>
      <c r="N4610" s="2">
        <f t="shared" si="71"/>
        <v>0</v>
      </c>
      <c r="O4610">
        <f>DATEDIF(Table1[[#This Row],[Submission_Date]],Table1[[#This Row],[Decision_Date]],"D")</f>
        <v>24</v>
      </c>
      <c r="P4610">
        <f>Table1[[#This Row],[Claim_Amount]]-Table1[[#This Row],[Paid_Amount]]</f>
        <v>205.28999999999996</v>
      </c>
    </row>
    <row r="4611" spans="1:16" x14ac:dyDescent="0.3">
      <c r="A4611" t="s">
        <v>8066</v>
      </c>
      <c r="B4611" t="s">
        <v>7572</v>
      </c>
      <c r="C4611" s="1">
        <v>45122</v>
      </c>
      <c r="D4611" s="1">
        <v>45139</v>
      </c>
      <c r="E4611" s="1">
        <v>45164</v>
      </c>
      <c r="F4611" t="s">
        <v>48</v>
      </c>
      <c r="G4611" t="s">
        <v>79</v>
      </c>
      <c r="H4611" t="s">
        <v>87</v>
      </c>
      <c r="I4611">
        <v>66984</v>
      </c>
      <c r="J4611">
        <v>924.16</v>
      </c>
      <c r="K4611">
        <v>0</v>
      </c>
      <c r="L4611" t="s">
        <v>60</v>
      </c>
      <c r="M4611" t="s">
        <v>153</v>
      </c>
      <c r="N4611" s="2">
        <f t="shared" ref="N4611:N4674" si="72">IF(L4611="Denied",1,0)</f>
        <v>1</v>
      </c>
      <c r="O4611">
        <f>DATEDIF(Table1[[#This Row],[Submission_Date]],Table1[[#This Row],[Decision_Date]],"D")</f>
        <v>25</v>
      </c>
      <c r="P4611">
        <f>Table1[[#This Row],[Claim_Amount]]-Table1[[#This Row],[Paid_Amount]]</f>
        <v>924.16</v>
      </c>
    </row>
    <row r="4612" spans="1:16" x14ac:dyDescent="0.3">
      <c r="A4612" t="s">
        <v>8067</v>
      </c>
      <c r="B4612" t="s">
        <v>7622</v>
      </c>
      <c r="C4612" s="1">
        <v>45559</v>
      </c>
      <c r="D4612" s="1">
        <v>45565</v>
      </c>
      <c r="E4612" s="1">
        <v>45602</v>
      </c>
      <c r="F4612" t="s">
        <v>48</v>
      </c>
      <c r="G4612" t="s">
        <v>34</v>
      </c>
      <c r="H4612" t="s">
        <v>29</v>
      </c>
      <c r="I4612">
        <v>27130</v>
      </c>
      <c r="J4612">
        <v>1908.88</v>
      </c>
      <c r="K4612">
        <v>0</v>
      </c>
      <c r="L4612" t="s">
        <v>60</v>
      </c>
      <c r="M4612" t="s">
        <v>61</v>
      </c>
      <c r="N4612" s="2">
        <f t="shared" si="72"/>
        <v>1</v>
      </c>
      <c r="O4612">
        <f>DATEDIF(Table1[[#This Row],[Submission_Date]],Table1[[#This Row],[Decision_Date]],"D")</f>
        <v>37</v>
      </c>
      <c r="P4612">
        <f>Table1[[#This Row],[Claim_Amount]]-Table1[[#This Row],[Paid_Amount]]</f>
        <v>1908.88</v>
      </c>
    </row>
    <row r="4613" spans="1:16" x14ac:dyDescent="0.3">
      <c r="A4613" t="s">
        <v>8068</v>
      </c>
      <c r="B4613" t="s">
        <v>8069</v>
      </c>
      <c r="C4613" s="1">
        <v>45159</v>
      </c>
      <c r="D4613" s="1">
        <v>45160</v>
      </c>
      <c r="E4613" s="1">
        <v>45209</v>
      </c>
      <c r="F4613" t="s">
        <v>106</v>
      </c>
      <c r="G4613" t="s">
        <v>23</v>
      </c>
      <c r="H4613" t="s">
        <v>52</v>
      </c>
      <c r="I4613">
        <v>99215</v>
      </c>
      <c r="J4613">
        <v>359.26</v>
      </c>
      <c r="K4613">
        <v>0</v>
      </c>
      <c r="L4613" t="s">
        <v>30</v>
      </c>
      <c r="M4613" t="s">
        <v>19</v>
      </c>
      <c r="N4613" s="2">
        <f t="shared" si="72"/>
        <v>0</v>
      </c>
      <c r="O4613">
        <f>DATEDIF(Table1[[#This Row],[Submission_Date]],Table1[[#This Row],[Decision_Date]],"D")</f>
        <v>49</v>
      </c>
      <c r="P4613">
        <f>Table1[[#This Row],[Claim_Amount]]-Table1[[#This Row],[Paid_Amount]]</f>
        <v>359.26</v>
      </c>
    </row>
    <row r="4614" spans="1:16" x14ac:dyDescent="0.3">
      <c r="A4614" t="s">
        <v>8070</v>
      </c>
      <c r="B4614" t="s">
        <v>7601</v>
      </c>
      <c r="C4614" s="1">
        <v>45510</v>
      </c>
      <c r="D4614" s="1">
        <v>45511</v>
      </c>
      <c r="E4614" s="1">
        <v>45562</v>
      </c>
      <c r="F4614" t="s">
        <v>44</v>
      </c>
      <c r="G4614" t="s">
        <v>34</v>
      </c>
      <c r="H4614" t="s">
        <v>45</v>
      </c>
      <c r="I4614">
        <v>99215</v>
      </c>
      <c r="J4614">
        <v>5730.49</v>
      </c>
      <c r="K4614">
        <v>4961.6899999999996</v>
      </c>
      <c r="L4614" t="s">
        <v>18</v>
      </c>
      <c r="M4614" t="s">
        <v>19</v>
      </c>
      <c r="N4614" s="2">
        <f t="shared" si="72"/>
        <v>0</v>
      </c>
      <c r="O4614">
        <f>DATEDIF(Table1[[#This Row],[Submission_Date]],Table1[[#This Row],[Decision_Date]],"D")</f>
        <v>51</v>
      </c>
      <c r="P4614">
        <f>Table1[[#This Row],[Claim_Amount]]-Table1[[#This Row],[Paid_Amount]]</f>
        <v>768.80000000000018</v>
      </c>
    </row>
    <row r="4615" spans="1:16" x14ac:dyDescent="0.3">
      <c r="A4615" t="s">
        <v>8071</v>
      </c>
      <c r="B4615" t="s">
        <v>4618</v>
      </c>
      <c r="C4615" s="1">
        <v>45192</v>
      </c>
      <c r="D4615" s="1">
        <v>45214</v>
      </c>
      <c r="E4615" s="1">
        <v>45221</v>
      </c>
      <c r="F4615" t="s">
        <v>27</v>
      </c>
      <c r="G4615" t="s">
        <v>23</v>
      </c>
      <c r="H4615" t="s">
        <v>17</v>
      </c>
      <c r="I4615">
        <v>66984</v>
      </c>
      <c r="J4615">
        <v>1200.03</v>
      </c>
      <c r="K4615">
        <v>929.57</v>
      </c>
      <c r="L4615" t="s">
        <v>18</v>
      </c>
      <c r="M4615" t="s">
        <v>19</v>
      </c>
      <c r="N4615" s="2">
        <f t="shared" si="72"/>
        <v>0</v>
      </c>
      <c r="O4615">
        <f>DATEDIF(Table1[[#This Row],[Submission_Date]],Table1[[#This Row],[Decision_Date]],"D")</f>
        <v>7</v>
      </c>
      <c r="P4615">
        <f>Table1[[#This Row],[Claim_Amount]]-Table1[[#This Row],[Paid_Amount]]</f>
        <v>270.45999999999992</v>
      </c>
    </row>
    <row r="4616" spans="1:16" x14ac:dyDescent="0.3">
      <c r="A4616" t="s">
        <v>8072</v>
      </c>
      <c r="B4616" t="s">
        <v>8073</v>
      </c>
      <c r="C4616" s="1">
        <v>45092</v>
      </c>
      <c r="D4616" s="1">
        <v>45111</v>
      </c>
      <c r="E4616" s="1">
        <v>45157</v>
      </c>
      <c r="F4616" t="s">
        <v>22</v>
      </c>
      <c r="G4616" t="s">
        <v>16</v>
      </c>
      <c r="H4616" t="s">
        <v>29</v>
      </c>
      <c r="I4616">
        <v>90837</v>
      </c>
      <c r="J4616">
        <v>1890.68</v>
      </c>
      <c r="K4616">
        <v>1589.4</v>
      </c>
      <c r="L4616" t="s">
        <v>18</v>
      </c>
      <c r="M4616" t="s">
        <v>19</v>
      </c>
      <c r="N4616" s="2">
        <f t="shared" si="72"/>
        <v>0</v>
      </c>
      <c r="O4616">
        <f>DATEDIF(Table1[[#This Row],[Submission_Date]],Table1[[#This Row],[Decision_Date]],"D")</f>
        <v>46</v>
      </c>
      <c r="P4616">
        <f>Table1[[#This Row],[Claim_Amount]]-Table1[[#This Row],[Paid_Amount]]</f>
        <v>301.27999999999997</v>
      </c>
    </row>
    <row r="4617" spans="1:16" x14ac:dyDescent="0.3">
      <c r="A4617" t="s">
        <v>8074</v>
      </c>
      <c r="B4617" t="s">
        <v>8075</v>
      </c>
      <c r="C4617" s="1">
        <v>45382</v>
      </c>
      <c r="D4617" s="1">
        <v>45391</v>
      </c>
      <c r="E4617" s="1">
        <v>45443</v>
      </c>
      <c r="F4617" t="s">
        <v>72</v>
      </c>
      <c r="G4617" t="s">
        <v>16</v>
      </c>
      <c r="H4617" t="s">
        <v>45</v>
      </c>
      <c r="I4617">
        <v>99215</v>
      </c>
      <c r="J4617">
        <v>1411.32</v>
      </c>
      <c r="K4617">
        <v>0</v>
      </c>
      <c r="L4617" t="s">
        <v>60</v>
      </c>
      <c r="M4617" t="s">
        <v>61</v>
      </c>
      <c r="N4617" s="2">
        <f t="shared" si="72"/>
        <v>1</v>
      </c>
      <c r="O4617">
        <f>DATEDIF(Table1[[#This Row],[Submission_Date]],Table1[[#This Row],[Decision_Date]],"D")</f>
        <v>52</v>
      </c>
      <c r="P4617">
        <f>Table1[[#This Row],[Claim_Amount]]-Table1[[#This Row],[Paid_Amount]]</f>
        <v>1411.32</v>
      </c>
    </row>
    <row r="4618" spans="1:16" x14ac:dyDescent="0.3">
      <c r="A4618" t="s">
        <v>8076</v>
      </c>
      <c r="B4618" t="s">
        <v>8077</v>
      </c>
      <c r="C4618" s="1">
        <v>45101</v>
      </c>
      <c r="D4618" s="1">
        <v>45126</v>
      </c>
      <c r="E4618" s="1">
        <v>45164</v>
      </c>
      <c r="F4618" t="s">
        <v>22</v>
      </c>
      <c r="G4618" t="s">
        <v>41</v>
      </c>
      <c r="H4618" t="s">
        <v>55</v>
      </c>
      <c r="I4618">
        <v>99214</v>
      </c>
      <c r="J4618">
        <v>4522.51</v>
      </c>
      <c r="K4618">
        <v>0</v>
      </c>
      <c r="L4618" t="s">
        <v>60</v>
      </c>
      <c r="M4618" t="s">
        <v>153</v>
      </c>
      <c r="N4618" s="2">
        <f t="shared" si="72"/>
        <v>1</v>
      </c>
      <c r="O4618">
        <f>DATEDIF(Table1[[#This Row],[Submission_Date]],Table1[[#This Row],[Decision_Date]],"D")</f>
        <v>38</v>
      </c>
      <c r="P4618">
        <f>Table1[[#This Row],[Claim_Amount]]-Table1[[#This Row],[Paid_Amount]]</f>
        <v>4522.51</v>
      </c>
    </row>
    <row r="4619" spans="1:16" x14ac:dyDescent="0.3">
      <c r="A4619" t="s">
        <v>8078</v>
      </c>
      <c r="B4619" t="s">
        <v>5760</v>
      </c>
      <c r="C4619" s="1">
        <v>45451</v>
      </c>
      <c r="D4619" s="1">
        <v>45454</v>
      </c>
      <c r="E4619" s="1">
        <v>45465</v>
      </c>
      <c r="F4619" t="s">
        <v>106</v>
      </c>
      <c r="G4619" t="s">
        <v>23</v>
      </c>
      <c r="H4619" t="s">
        <v>38</v>
      </c>
      <c r="I4619">
        <v>66984</v>
      </c>
      <c r="J4619">
        <v>186.79</v>
      </c>
      <c r="K4619">
        <v>0</v>
      </c>
      <c r="L4619" t="s">
        <v>60</v>
      </c>
      <c r="M4619" t="s">
        <v>153</v>
      </c>
      <c r="N4619" s="2">
        <f t="shared" si="72"/>
        <v>1</v>
      </c>
      <c r="O4619">
        <f>DATEDIF(Table1[[#This Row],[Submission_Date]],Table1[[#This Row],[Decision_Date]],"D")</f>
        <v>11</v>
      </c>
      <c r="P4619">
        <f>Table1[[#This Row],[Claim_Amount]]-Table1[[#This Row],[Paid_Amount]]</f>
        <v>186.79</v>
      </c>
    </row>
    <row r="4620" spans="1:16" x14ac:dyDescent="0.3">
      <c r="A4620" t="s">
        <v>8079</v>
      </c>
      <c r="B4620" t="s">
        <v>161</v>
      </c>
      <c r="C4620" s="1">
        <v>45079</v>
      </c>
      <c r="D4620" s="1">
        <v>45102</v>
      </c>
      <c r="E4620" s="1">
        <v>45109</v>
      </c>
      <c r="F4620" t="s">
        <v>27</v>
      </c>
      <c r="G4620" t="s">
        <v>79</v>
      </c>
      <c r="H4620" t="s">
        <v>49</v>
      </c>
      <c r="I4620">
        <v>80053</v>
      </c>
      <c r="J4620">
        <v>1784.18</v>
      </c>
      <c r="K4620">
        <v>1380.67</v>
      </c>
      <c r="L4620" t="s">
        <v>18</v>
      </c>
      <c r="M4620" t="s">
        <v>19</v>
      </c>
      <c r="N4620" s="2">
        <f t="shared" si="72"/>
        <v>0</v>
      </c>
      <c r="O4620">
        <f>DATEDIF(Table1[[#This Row],[Submission_Date]],Table1[[#This Row],[Decision_Date]],"D")</f>
        <v>7</v>
      </c>
      <c r="P4620">
        <f>Table1[[#This Row],[Claim_Amount]]-Table1[[#This Row],[Paid_Amount]]</f>
        <v>403.51</v>
      </c>
    </row>
    <row r="4621" spans="1:16" x14ac:dyDescent="0.3">
      <c r="A4621" t="s">
        <v>8080</v>
      </c>
      <c r="B4621" t="s">
        <v>7859</v>
      </c>
      <c r="C4621" s="1">
        <v>45472</v>
      </c>
      <c r="D4621" s="1">
        <v>45477</v>
      </c>
      <c r="E4621" s="1">
        <v>45522</v>
      </c>
      <c r="F4621" t="s">
        <v>106</v>
      </c>
      <c r="G4621" t="s">
        <v>23</v>
      </c>
      <c r="H4621" t="s">
        <v>29</v>
      </c>
      <c r="I4621">
        <v>99214</v>
      </c>
      <c r="J4621">
        <v>1661.28</v>
      </c>
      <c r="K4621">
        <v>0</v>
      </c>
      <c r="L4621" t="s">
        <v>30</v>
      </c>
      <c r="M4621" t="s">
        <v>19</v>
      </c>
      <c r="N4621" s="2">
        <f t="shared" si="72"/>
        <v>0</v>
      </c>
      <c r="O4621">
        <f>DATEDIF(Table1[[#This Row],[Submission_Date]],Table1[[#This Row],[Decision_Date]],"D")</f>
        <v>45</v>
      </c>
      <c r="P4621">
        <f>Table1[[#This Row],[Claim_Amount]]-Table1[[#This Row],[Paid_Amount]]</f>
        <v>1661.28</v>
      </c>
    </row>
    <row r="4622" spans="1:16" x14ac:dyDescent="0.3">
      <c r="A4622" t="s">
        <v>8081</v>
      </c>
      <c r="B4622" t="s">
        <v>8082</v>
      </c>
      <c r="C4622" s="1">
        <v>45450</v>
      </c>
      <c r="D4622" s="1">
        <v>45476</v>
      </c>
      <c r="E4622" s="1">
        <v>45527</v>
      </c>
      <c r="F4622" t="s">
        <v>44</v>
      </c>
      <c r="G4622" t="s">
        <v>16</v>
      </c>
      <c r="H4622" t="s">
        <v>17</v>
      </c>
      <c r="I4622">
        <v>63047</v>
      </c>
      <c r="J4622">
        <v>1257.76</v>
      </c>
      <c r="K4622">
        <v>0</v>
      </c>
      <c r="L4622" t="s">
        <v>60</v>
      </c>
      <c r="M4622" t="s">
        <v>221</v>
      </c>
      <c r="N4622" s="2">
        <f t="shared" si="72"/>
        <v>1</v>
      </c>
      <c r="O4622">
        <f>DATEDIF(Table1[[#This Row],[Submission_Date]],Table1[[#This Row],[Decision_Date]],"D")</f>
        <v>51</v>
      </c>
      <c r="P4622">
        <f>Table1[[#This Row],[Claim_Amount]]-Table1[[#This Row],[Paid_Amount]]</f>
        <v>1257.76</v>
      </c>
    </row>
    <row r="4623" spans="1:16" x14ac:dyDescent="0.3">
      <c r="A4623" t="s">
        <v>8083</v>
      </c>
      <c r="B4623" t="s">
        <v>8084</v>
      </c>
      <c r="C4623" s="1">
        <v>45050</v>
      </c>
      <c r="D4623" s="1">
        <v>45059</v>
      </c>
      <c r="E4623" s="1">
        <v>45089</v>
      </c>
      <c r="F4623" t="s">
        <v>22</v>
      </c>
      <c r="G4623" t="s">
        <v>79</v>
      </c>
      <c r="H4623" t="s">
        <v>49</v>
      </c>
      <c r="I4623">
        <v>90837</v>
      </c>
      <c r="J4623">
        <v>7193.85</v>
      </c>
      <c r="K4623">
        <v>5448.39</v>
      </c>
      <c r="L4623" t="s">
        <v>18</v>
      </c>
      <c r="M4623" t="s">
        <v>19</v>
      </c>
      <c r="N4623" s="2">
        <f t="shared" si="72"/>
        <v>0</v>
      </c>
      <c r="O4623">
        <f>DATEDIF(Table1[[#This Row],[Submission_Date]],Table1[[#This Row],[Decision_Date]],"D")</f>
        <v>30</v>
      </c>
      <c r="P4623">
        <f>Table1[[#This Row],[Claim_Amount]]-Table1[[#This Row],[Paid_Amount]]</f>
        <v>1745.46</v>
      </c>
    </row>
    <row r="4624" spans="1:16" x14ac:dyDescent="0.3">
      <c r="A4624" t="s">
        <v>8085</v>
      </c>
      <c r="B4624" t="s">
        <v>8086</v>
      </c>
      <c r="C4624" s="1">
        <v>45286</v>
      </c>
      <c r="D4624" s="1">
        <v>45295</v>
      </c>
      <c r="E4624" s="1">
        <v>45344</v>
      </c>
      <c r="F4624" t="s">
        <v>15</v>
      </c>
      <c r="G4624" t="s">
        <v>23</v>
      </c>
      <c r="H4624" t="s">
        <v>38</v>
      </c>
      <c r="I4624">
        <v>70553</v>
      </c>
      <c r="J4624">
        <v>889.03</v>
      </c>
      <c r="K4624">
        <v>888.47</v>
      </c>
      <c r="L4624" t="s">
        <v>18</v>
      </c>
      <c r="M4624" t="s">
        <v>19</v>
      </c>
      <c r="N4624" s="2">
        <f t="shared" si="72"/>
        <v>0</v>
      </c>
      <c r="O4624">
        <f>DATEDIF(Table1[[#This Row],[Submission_Date]],Table1[[#This Row],[Decision_Date]],"D")</f>
        <v>49</v>
      </c>
      <c r="P4624">
        <f>Table1[[#This Row],[Claim_Amount]]-Table1[[#This Row],[Paid_Amount]]</f>
        <v>0.55999999999994543</v>
      </c>
    </row>
    <row r="4625" spans="1:16" x14ac:dyDescent="0.3">
      <c r="A4625" t="s">
        <v>8087</v>
      </c>
      <c r="B4625" t="s">
        <v>8088</v>
      </c>
      <c r="C4625" s="1">
        <v>45353</v>
      </c>
      <c r="D4625" s="1">
        <v>45365</v>
      </c>
      <c r="E4625" s="1">
        <v>45384</v>
      </c>
      <c r="F4625" t="s">
        <v>48</v>
      </c>
      <c r="G4625" t="s">
        <v>34</v>
      </c>
      <c r="H4625" t="s">
        <v>35</v>
      </c>
      <c r="I4625">
        <v>63047</v>
      </c>
      <c r="J4625">
        <v>3352.42</v>
      </c>
      <c r="K4625">
        <v>3234.8</v>
      </c>
      <c r="L4625" t="s">
        <v>18</v>
      </c>
      <c r="M4625" t="s">
        <v>19</v>
      </c>
      <c r="N4625" s="2">
        <f t="shared" si="72"/>
        <v>0</v>
      </c>
      <c r="O4625">
        <f>DATEDIF(Table1[[#This Row],[Submission_Date]],Table1[[#This Row],[Decision_Date]],"D")</f>
        <v>19</v>
      </c>
      <c r="P4625">
        <f>Table1[[#This Row],[Claim_Amount]]-Table1[[#This Row],[Paid_Amount]]</f>
        <v>117.61999999999989</v>
      </c>
    </row>
    <row r="4626" spans="1:16" x14ac:dyDescent="0.3">
      <c r="A4626" t="s">
        <v>8089</v>
      </c>
      <c r="B4626" t="s">
        <v>3453</v>
      </c>
      <c r="C4626" s="1">
        <v>45303</v>
      </c>
      <c r="D4626" s="1">
        <v>45307</v>
      </c>
      <c r="E4626" s="1">
        <v>45333</v>
      </c>
      <c r="F4626" t="s">
        <v>15</v>
      </c>
      <c r="G4626" t="s">
        <v>34</v>
      </c>
      <c r="H4626" t="s">
        <v>38</v>
      </c>
      <c r="I4626">
        <v>70553</v>
      </c>
      <c r="J4626">
        <v>2404.27</v>
      </c>
      <c r="K4626">
        <v>0</v>
      </c>
      <c r="L4626" t="s">
        <v>60</v>
      </c>
      <c r="M4626" t="s">
        <v>101</v>
      </c>
      <c r="N4626" s="2">
        <f t="shared" si="72"/>
        <v>1</v>
      </c>
      <c r="O4626">
        <f>DATEDIF(Table1[[#This Row],[Submission_Date]],Table1[[#This Row],[Decision_Date]],"D")</f>
        <v>26</v>
      </c>
      <c r="P4626">
        <f>Table1[[#This Row],[Claim_Amount]]-Table1[[#This Row],[Paid_Amount]]</f>
        <v>2404.27</v>
      </c>
    </row>
    <row r="4627" spans="1:16" x14ac:dyDescent="0.3">
      <c r="A4627" t="s">
        <v>8090</v>
      </c>
      <c r="B4627" t="s">
        <v>1241</v>
      </c>
      <c r="C4627" s="1">
        <v>45566</v>
      </c>
      <c r="D4627" s="1">
        <v>45579</v>
      </c>
      <c r="E4627" s="1">
        <v>45606</v>
      </c>
      <c r="F4627" t="s">
        <v>15</v>
      </c>
      <c r="G4627" t="s">
        <v>16</v>
      </c>
      <c r="H4627" t="s">
        <v>17</v>
      </c>
      <c r="I4627">
        <v>63047</v>
      </c>
      <c r="J4627">
        <v>4960.2700000000004</v>
      </c>
      <c r="K4627">
        <v>4105.9399999999996</v>
      </c>
      <c r="L4627" t="s">
        <v>18</v>
      </c>
      <c r="M4627" t="s">
        <v>19</v>
      </c>
      <c r="N4627" s="2">
        <f t="shared" si="72"/>
        <v>0</v>
      </c>
      <c r="O4627">
        <f>DATEDIF(Table1[[#This Row],[Submission_Date]],Table1[[#This Row],[Decision_Date]],"D")</f>
        <v>27</v>
      </c>
      <c r="P4627">
        <f>Table1[[#This Row],[Claim_Amount]]-Table1[[#This Row],[Paid_Amount]]</f>
        <v>854.33000000000084</v>
      </c>
    </row>
    <row r="4628" spans="1:16" x14ac:dyDescent="0.3">
      <c r="A4628" t="s">
        <v>8091</v>
      </c>
      <c r="B4628" t="s">
        <v>370</v>
      </c>
      <c r="C4628" s="1">
        <v>45318</v>
      </c>
      <c r="D4628" s="1">
        <v>45322</v>
      </c>
      <c r="E4628" s="1">
        <v>45333</v>
      </c>
      <c r="F4628" t="s">
        <v>72</v>
      </c>
      <c r="G4628" t="s">
        <v>79</v>
      </c>
      <c r="H4628" t="s">
        <v>45</v>
      </c>
      <c r="I4628">
        <v>63047</v>
      </c>
      <c r="J4628">
        <v>1060.24</v>
      </c>
      <c r="K4628">
        <v>864.96</v>
      </c>
      <c r="L4628" t="s">
        <v>18</v>
      </c>
      <c r="M4628" t="s">
        <v>19</v>
      </c>
      <c r="N4628" s="2">
        <f t="shared" si="72"/>
        <v>0</v>
      </c>
      <c r="O4628">
        <f>DATEDIF(Table1[[#This Row],[Submission_Date]],Table1[[#This Row],[Decision_Date]],"D")</f>
        <v>11</v>
      </c>
      <c r="P4628">
        <f>Table1[[#This Row],[Claim_Amount]]-Table1[[#This Row],[Paid_Amount]]</f>
        <v>195.27999999999997</v>
      </c>
    </row>
    <row r="4629" spans="1:16" x14ac:dyDescent="0.3">
      <c r="A4629" t="s">
        <v>8092</v>
      </c>
      <c r="B4629" t="s">
        <v>8093</v>
      </c>
      <c r="C4629" s="1">
        <v>44941</v>
      </c>
      <c r="D4629" s="1">
        <v>44961</v>
      </c>
      <c r="E4629" s="1">
        <v>45003</v>
      </c>
      <c r="F4629" t="s">
        <v>22</v>
      </c>
      <c r="G4629" t="s">
        <v>41</v>
      </c>
      <c r="H4629" t="s">
        <v>24</v>
      </c>
      <c r="I4629">
        <v>63047</v>
      </c>
      <c r="J4629">
        <v>1005.89</v>
      </c>
      <c r="K4629">
        <v>0</v>
      </c>
      <c r="L4629" t="s">
        <v>60</v>
      </c>
      <c r="M4629" t="s">
        <v>61</v>
      </c>
      <c r="N4629" s="2">
        <f t="shared" si="72"/>
        <v>1</v>
      </c>
      <c r="O4629">
        <f>DATEDIF(Table1[[#This Row],[Submission_Date]],Table1[[#This Row],[Decision_Date]],"D")</f>
        <v>42</v>
      </c>
      <c r="P4629">
        <f>Table1[[#This Row],[Claim_Amount]]-Table1[[#This Row],[Paid_Amount]]</f>
        <v>1005.89</v>
      </c>
    </row>
    <row r="4630" spans="1:16" x14ac:dyDescent="0.3">
      <c r="A4630" t="s">
        <v>8094</v>
      </c>
      <c r="B4630" t="s">
        <v>4729</v>
      </c>
      <c r="C4630" s="1">
        <v>45227</v>
      </c>
      <c r="D4630" s="1">
        <v>45237</v>
      </c>
      <c r="E4630" s="1">
        <v>45273</v>
      </c>
      <c r="F4630" t="s">
        <v>44</v>
      </c>
      <c r="G4630" t="s">
        <v>23</v>
      </c>
      <c r="H4630" t="s">
        <v>45</v>
      </c>
      <c r="I4630">
        <v>71046</v>
      </c>
      <c r="J4630">
        <v>4345.33</v>
      </c>
      <c r="K4630">
        <v>3767.72</v>
      </c>
      <c r="L4630" t="s">
        <v>18</v>
      </c>
      <c r="M4630" t="s">
        <v>19</v>
      </c>
      <c r="N4630" s="2">
        <f t="shared" si="72"/>
        <v>0</v>
      </c>
      <c r="O4630">
        <f>DATEDIF(Table1[[#This Row],[Submission_Date]],Table1[[#This Row],[Decision_Date]],"D")</f>
        <v>36</v>
      </c>
      <c r="P4630">
        <f>Table1[[#This Row],[Claim_Amount]]-Table1[[#This Row],[Paid_Amount]]</f>
        <v>577.61000000000013</v>
      </c>
    </row>
    <row r="4631" spans="1:16" x14ac:dyDescent="0.3">
      <c r="A4631" t="s">
        <v>8095</v>
      </c>
      <c r="B4631" t="s">
        <v>8096</v>
      </c>
      <c r="C4631" s="1">
        <v>44982</v>
      </c>
      <c r="D4631" s="1">
        <v>45009</v>
      </c>
      <c r="E4631" s="1">
        <v>45064</v>
      </c>
      <c r="F4631" t="s">
        <v>27</v>
      </c>
      <c r="G4631" t="s">
        <v>34</v>
      </c>
      <c r="H4631" t="s">
        <v>24</v>
      </c>
      <c r="I4631">
        <v>99213</v>
      </c>
      <c r="J4631">
        <v>2540.86</v>
      </c>
      <c r="K4631">
        <v>2403.14</v>
      </c>
      <c r="L4631" t="s">
        <v>18</v>
      </c>
      <c r="M4631" t="s">
        <v>19</v>
      </c>
      <c r="N4631" s="2">
        <f t="shared" si="72"/>
        <v>0</v>
      </c>
      <c r="O4631">
        <f>DATEDIF(Table1[[#This Row],[Submission_Date]],Table1[[#This Row],[Decision_Date]],"D")</f>
        <v>55</v>
      </c>
      <c r="P4631">
        <f>Table1[[#This Row],[Claim_Amount]]-Table1[[#This Row],[Paid_Amount]]</f>
        <v>137.72000000000025</v>
      </c>
    </row>
    <row r="4632" spans="1:16" x14ac:dyDescent="0.3">
      <c r="A4632" t="s">
        <v>8097</v>
      </c>
      <c r="B4632" t="s">
        <v>7347</v>
      </c>
      <c r="C4632" s="1">
        <v>45106</v>
      </c>
      <c r="D4632" s="1">
        <v>45120</v>
      </c>
      <c r="E4632" s="1">
        <v>45134</v>
      </c>
      <c r="F4632" t="s">
        <v>27</v>
      </c>
      <c r="G4632" t="s">
        <v>23</v>
      </c>
      <c r="H4632" t="s">
        <v>38</v>
      </c>
      <c r="I4632">
        <v>63047</v>
      </c>
      <c r="J4632">
        <v>525.34</v>
      </c>
      <c r="K4632">
        <v>0</v>
      </c>
      <c r="L4632" t="s">
        <v>60</v>
      </c>
      <c r="M4632" t="s">
        <v>153</v>
      </c>
      <c r="N4632" s="2">
        <f t="shared" si="72"/>
        <v>1</v>
      </c>
      <c r="O4632">
        <f>DATEDIF(Table1[[#This Row],[Submission_Date]],Table1[[#This Row],[Decision_Date]],"D")</f>
        <v>14</v>
      </c>
      <c r="P4632">
        <f>Table1[[#This Row],[Claim_Amount]]-Table1[[#This Row],[Paid_Amount]]</f>
        <v>525.34</v>
      </c>
    </row>
    <row r="4633" spans="1:16" x14ac:dyDescent="0.3">
      <c r="A4633" t="s">
        <v>8098</v>
      </c>
      <c r="B4633" t="s">
        <v>8099</v>
      </c>
      <c r="C4633" s="1">
        <v>45495</v>
      </c>
      <c r="D4633" s="1">
        <v>45506</v>
      </c>
      <c r="E4633" s="1">
        <v>45536</v>
      </c>
      <c r="F4633" t="s">
        <v>106</v>
      </c>
      <c r="G4633" t="s">
        <v>41</v>
      </c>
      <c r="H4633" t="s">
        <v>45</v>
      </c>
      <c r="I4633">
        <v>66984</v>
      </c>
      <c r="J4633">
        <v>1174.45</v>
      </c>
      <c r="K4633">
        <v>1114.69</v>
      </c>
      <c r="L4633" t="s">
        <v>18</v>
      </c>
      <c r="M4633" t="s">
        <v>19</v>
      </c>
      <c r="N4633" s="2">
        <f t="shared" si="72"/>
        <v>0</v>
      </c>
      <c r="O4633">
        <f>DATEDIF(Table1[[#This Row],[Submission_Date]],Table1[[#This Row],[Decision_Date]],"D")</f>
        <v>30</v>
      </c>
      <c r="P4633">
        <f>Table1[[#This Row],[Claim_Amount]]-Table1[[#This Row],[Paid_Amount]]</f>
        <v>59.759999999999991</v>
      </c>
    </row>
    <row r="4634" spans="1:16" x14ac:dyDescent="0.3">
      <c r="A4634" t="s">
        <v>8100</v>
      </c>
      <c r="B4634" t="s">
        <v>8101</v>
      </c>
      <c r="C4634" s="1">
        <v>45600</v>
      </c>
      <c r="D4634" s="1">
        <v>45608</v>
      </c>
      <c r="E4634" s="1">
        <v>45625</v>
      </c>
      <c r="F4634" t="s">
        <v>44</v>
      </c>
      <c r="G4634" t="s">
        <v>16</v>
      </c>
      <c r="H4634" t="s">
        <v>35</v>
      </c>
      <c r="I4634">
        <v>80053</v>
      </c>
      <c r="J4634">
        <v>2462.9299999999998</v>
      </c>
      <c r="K4634">
        <v>1859.16</v>
      </c>
      <c r="L4634" t="s">
        <v>18</v>
      </c>
      <c r="M4634" t="s">
        <v>19</v>
      </c>
      <c r="N4634" s="2">
        <f t="shared" si="72"/>
        <v>0</v>
      </c>
      <c r="O4634">
        <f>DATEDIF(Table1[[#This Row],[Submission_Date]],Table1[[#This Row],[Decision_Date]],"D")</f>
        <v>17</v>
      </c>
      <c r="P4634">
        <f>Table1[[#This Row],[Claim_Amount]]-Table1[[#This Row],[Paid_Amount]]</f>
        <v>603.76999999999975</v>
      </c>
    </row>
    <row r="4635" spans="1:16" x14ac:dyDescent="0.3">
      <c r="A4635" t="s">
        <v>8102</v>
      </c>
      <c r="B4635" t="s">
        <v>7914</v>
      </c>
      <c r="C4635" s="1">
        <v>45402</v>
      </c>
      <c r="D4635" s="1">
        <v>45428</v>
      </c>
      <c r="E4635" s="1">
        <v>45451</v>
      </c>
      <c r="F4635" t="s">
        <v>27</v>
      </c>
      <c r="G4635" t="s">
        <v>16</v>
      </c>
      <c r="H4635" t="s">
        <v>87</v>
      </c>
      <c r="I4635">
        <v>45378</v>
      </c>
      <c r="J4635">
        <v>3534.09</v>
      </c>
      <c r="K4635">
        <v>0</v>
      </c>
      <c r="L4635" t="s">
        <v>60</v>
      </c>
      <c r="M4635" t="s">
        <v>61</v>
      </c>
      <c r="N4635" s="2">
        <f t="shared" si="72"/>
        <v>1</v>
      </c>
      <c r="O4635">
        <f>DATEDIF(Table1[[#This Row],[Submission_Date]],Table1[[#This Row],[Decision_Date]],"D")</f>
        <v>23</v>
      </c>
      <c r="P4635">
        <f>Table1[[#This Row],[Claim_Amount]]-Table1[[#This Row],[Paid_Amount]]</f>
        <v>3534.09</v>
      </c>
    </row>
    <row r="4636" spans="1:16" x14ac:dyDescent="0.3">
      <c r="A4636" t="s">
        <v>8103</v>
      </c>
      <c r="B4636" t="s">
        <v>6665</v>
      </c>
      <c r="C4636" s="1">
        <v>45215</v>
      </c>
      <c r="D4636" s="1">
        <v>45230</v>
      </c>
      <c r="E4636" s="1">
        <v>45280</v>
      </c>
      <c r="F4636" t="s">
        <v>27</v>
      </c>
      <c r="G4636" t="s">
        <v>28</v>
      </c>
      <c r="H4636" t="s">
        <v>17</v>
      </c>
      <c r="I4636">
        <v>99214</v>
      </c>
      <c r="J4636">
        <v>1050.07</v>
      </c>
      <c r="K4636">
        <v>0</v>
      </c>
      <c r="L4636" t="s">
        <v>60</v>
      </c>
      <c r="M4636" t="s">
        <v>61</v>
      </c>
      <c r="N4636" s="2">
        <f t="shared" si="72"/>
        <v>1</v>
      </c>
      <c r="O4636">
        <f>DATEDIF(Table1[[#This Row],[Submission_Date]],Table1[[#This Row],[Decision_Date]],"D")</f>
        <v>50</v>
      </c>
      <c r="P4636">
        <f>Table1[[#This Row],[Claim_Amount]]-Table1[[#This Row],[Paid_Amount]]</f>
        <v>1050.07</v>
      </c>
    </row>
    <row r="4637" spans="1:16" x14ac:dyDescent="0.3">
      <c r="A4637" t="s">
        <v>8104</v>
      </c>
      <c r="B4637" t="s">
        <v>8064</v>
      </c>
      <c r="C4637" s="1">
        <v>45239</v>
      </c>
      <c r="D4637" s="1">
        <v>45240</v>
      </c>
      <c r="E4637" s="1">
        <v>45262</v>
      </c>
      <c r="F4637" t="s">
        <v>22</v>
      </c>
      <c r="G4637" t="s">
        <v>28</v>
      </c>
      <c r="H4637" t="s">
        <v>29</v>
      </c>
      <c r="I4637">
        <v>66984</v>
      </c>
      <c r="J4637">
        <v>175.67</v>
      </c>
      <c r="K4637">
        <v>142.91</v>
      </c>
      <c r="L4637" t="s">
        <v>18</v>
      </c>
      <c r="M4637" t="s">
        <v>19</v>
      </c>
      <c r="N4637" s="2">
        <f t="shared" si="72"/>
        <v>0</v>
      </c>
      <c r="O4637">
        <f>DATEDIF(Table1[[#This Row],[Submission_Date]],Table1[[#This Row],[Decision_Date]],"D")</f>
        <v>22</v>
      </c>
      <c r="P4637">
        <f>Table1[[#This Row],[Claim_Amount]]-Table1[[#This Row],[Paid_Amount]]</f>
        <v>32.759999999999991</v>
      </c>
    </row>
    <row r="4638" spans="1:16" x14ac:dyDescent="0.3">
      <c r="A4638" t="s">
        <v>8105</v>
      </c>
      <c r="B4638" t="s">
        <v>8106</v>
      </c>
      <c r="C4638" s="1">
        <v>45398</v>
      </c>
      <c r="D4638" s="1">
        <v>45418</v>
      </c>
      <c r="E4638" s="1">
        <v>45445</v>
      </c>
      <c r="F4638" t="s">
        <v>33</v>
      </c>
      <c r="G4638" t="s">
        <v>28</v>
      </c>
      <c r="H4638" t="s">
        <v>24</v>
      </c>
      <c r="I4638">
        <v>90837</v>
      </c>
      <c r="J4638">
        <v>2747.86</v>
      </c>
      <c r="K4638">
        <v>0</v>
      </c>
      <c r="L4638" t="s">
        <v>30</v>
      </c>
      <c r="M4638" t="s">
        <v>19</v>
      </c>
      <c r="N4638" s="2">
        <f t="shared" si="72"/>
        <v>0</v>
      </c>
      <c r="O4638">
        <f>DATEDIF(Table1[[#This Row],[Submission_Date]],Table1[[#This Row],[Decision_Date]],"D")</f>
        <v>27</v>
      </c>
      <c r="P4638">
        <f>Table1[[#This Row],[Claim_Amount]]-Table1[[#This Row],[Paid_Amount]]</f>
        <v>2747.86</v>
      </c>
    </row>
    <row r="4639" spans="1:16" x14ac:dyDescent="0.3">
      <c r="A4639" t="s">
        <v>8107</v>
      </c>
      <c r="B4639" t="s">
        <v>8108</v>
      </c>
      <c r="C4639" s="1">
        <v>45402</v>
      </c>
      <c r="D4639" s="1">
        <v>45407</v>
      </c>
      <c r="E4639" s="1">
        <v>45432</v>
      </c>
      <c r="F4639" t="s">
        <v>22</v>
      </c>
      <c r="G4639" t="s">
        <v>23</v>
      </c>
      <c r="H4639" t="s">
        <v>38</v>
      </c>
      <c r="I4639">
        <v>90837</v>
      </c>
      <c r="J4639">
        <v>681.12</v>
      </c>
      <c r="K4639">
        <v>622.96</v>
      </c>
      <c r="L4639" t="s">
        <v>18</v>
      </c>
      <c r="M4639" t="s">
        <v>19</v>
      </c>
      <c r="N4639" s="2">
        <f t="shared" si="72"/>
        <v>0</v>
      </c>
      <c r="O4639">
        <f>DATEDIF(Table1[[#This Row],[Submission_Date]],Table1[[#This Row],[Decision_Date]],"D")</f>
        <v>25</v>
      </c>
      <c r="P4639">
        <f>Table1[[#This Row],[Claim_Amount]]-Table1[[#This Row],[Paid_Amount]]</f>
        <v>58.159999999999968</v>
      </c>
    </row>
    <row r="4640" spans="1:16" x14ac:dyDescent="0.3">
      <c r="A4640" t="s">
        <v>8109</v>
      </c>
      <c r="B4640" t="s">
        <v>8110</v>
      </c>
      <c r="C4640" s="1">
        <v>44946</v>
      </c>
      <c r="D4640" s="1">
        <v>44953</v>
      </c>
      <c r="E4640" s="1">
        <v>44984</v>
      </c>
      <c r="F4640" t="s">
        <v>44</v>
      </c>
      <c r="G4640" t="s">
        <v>34</v>
      </c>
      <c r="H4640" t="s">
        <v>17</v>
      </c>
      <c r="I4640">
        <v>43239</v>
      </c>
      <c r="J4640">
        <v>360.01</v>
      </c>
      <c r="K4640">
        <v>282.51</v>
      </c>
      <c r="L4640" t="s">
        <v>18</v>
      </c>
      <c r="M4640" t="s">
        <v>19</v>
      </c>
      <c r="N4640" s="2">
        <f t="shared" si="72"/>
        <v>0</v>
      </c>
      <c r="O4640">
        <f>DATEDIF(Table1[[#This Row],[Submission_Date]],Table1[[#This Row],[Decision_Date]],"D")</f>
        <v>31</v>
      </c>
      <c r="P4640">
        <f>Table1[[#This Row],[Claim_Amount]]-Table1[[#This Row],[Paid_Amount]]</f>
        <v>77.5</v>
      </c>
    </row>
    <row r="4641" spans="1:16" x14ac:dyDescent="0.3">
      <c r="A4641" t="s">
        <v>8111</v>
      </c>
      <c r="B4641" t="s">
        <v>1185</v>
      </c>
      <c r="C4641" s="1">
        <v>45320</v>
      </c>
      <c r="D4641" s="1">
        <v>45344</v>
      </c>
      <c r="E4641" s="1">
        <v>45372</v>
      </c>
      <c r="F4641" t="s">
        <v>15</v>
      </c>
      <c r="G4641" t="s">
        <v>28</v>
      </c>
      <c r="H4641" t="s">
        <v>87</v>
      </c>
      <c r="I4641">
        <v>70553</v>
      </c>
      <c r="J4641">
        <v>187.57</v>
      </c>
      <c r="K4641">
        <v>0</v>
      </c>
      <c r="L4641" t="s">
        <v>60</v>
      </c>
      <c r="M4641" t="s">
        <v>153</v>
      </c>
      <c r="N4641" s="2">
        <f t="shared" si="72"/>
        <v>1</v>
      </c>
      <c r="O4641">
        <f>DATEDIF(Table1[[#This Row],[Submission_Date]],Table1[[#This Row],[Decision_Date]],"D")</f>
        <v>28</v>
      </c>
      <c r="P4641">
        <f>Table1[[#This Row],[Claim_Amount]]-Table1[[#This Row],[Paid_Amount]]</f>
        <v>187.57</v>
      </c>
    </row>
    <row r="4642" spans="1:16" x14ac:dyDescent="0.3">
      <c r="A4642" t="s">
        <v>8112</v>
      </c>
      <c r="B4642" t="s">
        <v>1089</v>
      </c>
      <c r="C4642" s="1">
        <v>45214</v>
      </c>
      <c r="D4642" s="1">
        <v>45231</v>
      </c>
      <c r="E4642" s="1">
        <v>45289</v>
      </c>
      <c r="F4642" t="s">
        <v>15</v>
      </c>
      <c r="G4642" t="s">
        <v>79</v>
      </c>
      <c r="H4642" t="s">
        <v>35</v>
      </c>
      <c r="I4642">
        <v>80053</v>
      </c>
      <c r="J4642">
        <v>3467.48</v>
      </c>
      <c r="K4642">
        <v>3449.14</v>
      </c>
      <c r="L4642" t="s">
        <v>18</v>
      </c>
      <c r="M4642" t="s">
        <v>19</v>
      </c>
      <c r="N4642" s="2">
        <f t="shared" si="72"/>
        <v>0</v>
      </c>
      <c r="O4642">
        <f>DATEDIF(Table1[[#This Row],[Submission_Date]],Table1[[#This Row],[Decision_Date]],"D")</f>
        <v>58</v>
      </c>
      <c r="P4642">
        <f>Table1[[#This Row],[Claim_Amount]]-Table1[[#This Row],[Paid_Amount]]</f>
        <v>18.340000000000146</v>
      </c>
    </row>
    <row r="4643" spans="1:16" x14ac:dyDescent="0.3">
      <c r="A4643" t="s">
        <v>8113</v>
      </c>
      <c r="B4643" t="s">
        <v>4868</v>
      </c>
      <c r="C4643" s="1">
        <v>45482</v>
      </c>
      <c r="D4643" s="1">
        <v>45504</v>
      </c>
      <c r="E4643" s="1">
        <v>45544</v>
      </c>
      <c r="F4643" t="s">
        <v>48</v>
      </c>
      <c r="G4643" t="s">
        <v>23</v>
      </c>
      <c r="H4643" t="s">
        <v>38</v>
      </c>
      <c r="I4643">
        <v>45378</v>
      </c>
      <c r="J4643">
        <v>2003.99</v>
      </c>
      <c r="K4643">
        <v>1807.73</v>
      </c>
      <c r="L4643" t="s">
        <v>18</v>
      </c>
      <c r="M4643" t="s">
        <v>19</v>
      </c>
      <c r="N4643" s="2">
        <f t="shared" si="72"/>
        <v>0</v>
      </c>
      <c r="O4643">
        <f>DATEDIF(Table1[[#This Row],[Submission_Date]],Table1[[#This Row],[Decision_Date]],"D")</f>
        <v>40</v>
      </c>
      <c r="P4643">
        <f>Table1[[#This Row],[Claim_Amount]]-Table1[[#This Row],[Paid_Amount]]</f>
        <v>196.26</v>
      </c>
    </row>
    <row r="4644" spans="1:16" x14ac:dyDescent="0.3">
      <c r="A4644" t="s">
        <v>8114</v>
      </c>
      <c r="B4644" t="s">
        <v>8115</v>
      </c>
      <c r="C4644" s="1">
        <v>45007</v>
      </c>
      <c r="D4644" s="1">
        <v>45023</v>
      </c>
      <c r="E4644" s="1">
        <v>45038</v>
      </c>
      <c r="F4644" t="s">
        <v>27</v>
      </c>
      <c r="G4644" t="s">
        <v>23</v>
      </c>
      <c r="H4644" t="s">
        <v>17</v>
      </c>
      <c r="I4644">
        <v>93000</v>
      </c>
      <c r="J4644">
        <v>1509.41</v>
      </c>
      <c r="K4644">
        <v>1464.77</v>
      </c>
      <c r="L4644" t="s">
        <v>18</v>
      </c>
      <c r="M4644" t="s">
        <v>19</v>
      </c>
      <c r="N4644" s="2">
        <f t="shared" si="72"/>
        <v>0</v>
      </c>
      <c r="O4644">
        <f>DATEDIF(Table1[[#This Row],[Submission_Date]],Table1[[#This Row],[Decision_Date]],"D")</f>
        <v>15</v>
      </c>
      <c r="P4644">
        <f>Table1[[#This Row],[Claim_Amount]]-Table1[[#This Row],[Paid_Amount]]</f>
        <v>44.6400000000001</v>
      </c>
    </row>
    <row r="4645" spans="1:16" x14ac:dyDescent="0.3">
      <c r="A4645" t="s">
        <v>8116</v>
      </c>
      <c r="B4645" t="s">
        <v>5856</v>
      </c>
      <c r="C4645" s="1">
        <v>45137</v>
      </c>
      <c r="D4645" s="1">
        <v>45157</v>
      </c>
      <c r="E4645" s="1">
        <v>45180</v>
      </c>
      <c r="F4645" t="s">
        <v>27</v>
      </c>
      <c r="G4645" t="s">
        <v>16</v>
      </c>
      <c r="H4645" t="s">
        <v>55</v>
      </c>
      <c r="I4645">
        <v>27447</v>
      </c>
      <c r="J4645">
        <v>5492.94</v>
      </c>
      <c r="K4645">
        <v>0</v>
      </c>
      <c r="L4645" t="s">
        <v>60</v>
      </c>
      <c r="M4645" t="s">
        <v>176</v>
      </c>
      <c r="N4645" s="2">
        <f t="shared" si="72"/>
        <v>1</v>
      </c>
      <c r="O4645">
        <f>DATEDIF(Table1[[#This Row],[Submission_Date]],Table1[[#This Row],[Decision_Date]],"D")</f>
        <v>23</v>
      </c>
      <c r="P4645">
        <f>Table1[[#This Row],[Claim_Amount]]-Table1[[#This Row],[Paid_Amount]]</f>
        <v>5492.94</v>
      </c>
    </row>
    <row r="4646" spans="1:16" x14ac:dyDescent="0.3">
      <c r="A4646" t="s">
        <v>8117</v>
      </c>
      <c r="B4646" t="s">
        <v>1206</v>
      </c>
      <c r="C4646" s="1">
        <v>45172</v>
      </c>
      <c r="D4646" s="1">
        <v>45198</v>
      </c>
      <c r="E4646" s="1">
        <v>45234</v>
      </c>
      <c r="F4646" t="s">
        <v>72</v>
      </c>
      <c r="G4646" t="s">
        <v>28</v>
      </c>
      <c r="H4646" t="s">
        <v>45</v>
      </c>
      <c r="I4646">
        <v>93000</v>
      </c>
      <c r="J4646">
        <v>3010.49</v>
      </c>
      <c r="K4646">
        <v>0</v>
      </c>
      <c r="L4646" t="s">
        <v>60</v>
      </c>
      <c r="M4646" t="s">
        <v>153</v>
      </c>
      <c r="N4646" s="2">
        <f t="shared" si="72"/>
        <v>1</v>
      </c>
      <c r="O4646">
        <f>DATEDIF(Table1[[#This Row],[Submission_Date]],Table1[[#This Row],[Decision_Date]],"D")</f>
        <v>36</v>
      </c>
      <c r="P4646">
        <f>Table1[[#This Row],[Claim_Amount]]-Table1[[#This Row],[Paid_Amount]]</f>
        <v>3010.49</v>
      </c>
    </row>
    <row r="4647" spans="1:16" x14ac:dyDescent="0.3">
      <c r="A4647" t="s">
        <v>8118</v>
      </c>
      <c r="B4647" t="s">
        <v>3521</v>
      </c>
      <c r="C4647" s="1">
        <v>45272</v>
      </c>
      <c r="D4647" s="1">
        <v>45289</v>
      </c>
      <c r="E4647" s="1">
        <v>45320</v>
      </c>
      <c r="F4647" t="s">
        <v>27</v>
      </c>
      <c r="G4647" t="s">
        <v>79</v>
      </c>
      <c r="H4647" t="s">
        <v>38</v>
      </c>
      <c r="I4647">
        <v>66984</v>
      </c>
      <c r="J4647">
        <v>6588.23</v>
      </c>
      <c r="K4647">
        <v>5460.93</v>
      </c>
      <c r="L4647" t="s">
        <v>18</v>
      </c>
      <c r="M4647" t="s">
        <v>19</v>
      </c>
      <c r="N4647" s="2">
        <f t="shared" si="72"/>
        <v>0</v>
      </c>
      <c r="O4647">
        <f>DATEDIF(Table1[[#This Row],[Submission_Date]],Table1[[#This Row],[Decision_Date]],"D")</f>
        <v>31</v>
      </c>
      <c r="P4647">
        <f>Table1[[#This Row],[Claim_Amount]]-Table1[[#This Row],[Paid_Amount]]</f>
        <v>1127.2999999999993</v>
      </c>
    </row>
    <row r="4648" spans="1:16" x14ac:dyDescent="0.3">
      <c r="A4648" t="s">
        <v>8119</v>
      </c>
      <c r="B4648" t="s">
        <v>8120</v>
      </c>
      <c r="C4648" s="1">
        <v>45438</v>
      </c>
      <c r="D4648" s="1">
        <v>45465</v>
      </c>
      <c r="E4648" s="1">
        <v>45505</v>
      </c>
      <c r="F4648" t="s">
        <v>72</v>
      </c>
      <c r="G4648" t="s">
        <v>16</v>
      </c>
      <c r="H4648" t="s">
        <v>29</v>
      </c>
      <c r="I4648">
        <v>45378</v>
      </c>
      <c r="J4648">
        <v>593.37</v>
      </c>
      <c r="K4648">
        <v>0</v>
      </c>
      <c r="L4648" t="s">
        <v>60</v>
      </c>
      <c r="M4648" t="s">
        <v>176</v>
      </c>
      <c r="N4648" s="2">
        <f t="shared" si="72"/>
        <v>1</v>
      </c>
      <c r="O4648">
        <f>DATEDIF(Table1[[#This Row],[Submission_Date]],Table1[[#This Row],[Decision_Date]],"D")</f>
        <v>40</v>
      </c>
      <c r="P4648">
        <f>Table1[[#This Row],[Claim_Amount]]-Table1[[#This Row],[Paid_Amount]]</f>
        <v>593.37</v>
      </c>
    </row>
    <row r="4649" spans="1:16" x14ac:dyDescent="0.3">
      <c r="A4649" t="s">
        <v>8121</v>
      </c>
      <c r="B4649" t="s">
        <v>2618</v>
      </c>
      <c r="C4649" s="1">
        <v>45462</v>
      </c>
      <c r="D4649" s="1">
        <v>45470</v>
      </c>
      <c r="E4649" s="1">
        <v>45483</v>
      </c>
      <c r="F4649" t="s">
        <v>48</v>
      </c>
      <c r="G4649" t="s">
        <v>34</v>
      </c>
      <c r="H4649" t="s">
        <v>35</v>
      </c>
      <c r="I4649">
        <v>70553</v>
      </c>
      <c r="J4649">
        <v>1758.75</v>
      </c>
      <c r="K4649">
        <v>0</v>
      </c>
      <c r="L4649" t="s">
        <v>60</v>
      </c>
      <c r="M4649" t="s">
        <v>176</v>
      </c>
      <c r="N4649" s="2">
        <f t="shared" si="72"/>
        <v>1</v>
      </c>
      <c r="O4649">
        <f>DATEDIF(Table1[[#This Row],[Submission_Date]],Table1[[#This Row],[Decision_Date]],"D")</f>
        <v>13</v>
      </c>
      <c r="P4649">
        <f>Table1[[#This Row],[Claim_Amount]]-Table1[[#This Row],[Paid_Amount]]</f>
        <v>1758.75</v>
      </c>
    </row>
    <row r="4650" spans="1:16" x14ac:dyDescent="0.3">
      <c r="A4650" t="s">
        <v>8122</v>
      </c>
      <c r="B4650" t="s">
        <v>2304</v>
      </c>
      <c r="C4650" s="1">
        <v>45089</v>
      </c>
      <c r="D4650" s="1">
        <v>45115</v>
      </c>
      <c r="E4650" s="1">
        <v>45164</v>
      </c>
      <c r="F4650" t="s">
        <v>48</v>
      </c>
      <c r="G4650" t="s">
        <v>23</v>
      </c>
      <c r="H4650" t="s">
        <v>35</v>
      </c>
      <c r="I4650">
        <v>99213</v>
      </c>
      <c r="J4650">
        <v>496.03</v>
      </c>
      <c r="K4650">
        <v>383.49</v>
      </c>
      <c r="L4650" t="s">
        <v>18</v>
      </c>
      <c r="M4650" t="s">
        <v>19</v>
      </c>
      <c r="N4650" s="2">
        <f t="shared" si="72"/>
        <v>0</v>
      </c>
      <c r="O4650">
        <f>DATEDIF(Table1[[#This Row],[Submission_Date]],Table1[[#This Row],[Decision_Date]],"D")</f>
        <v>49</v>
      </c>
      <c r="P4650">
        <f>Table1[[#This Row],[Claim_Amount]]-Table1[[#This Row],[Paid_Amount]]</f>
        <v>112.53999999999996</v>
      </c>
    </row>
    <row r="4651" spans="1:16" x14ac:dyDescent="0.3">
      <c r="A4651" t="s">
        <v>8123</v>
      </c>
      <c r="B4651" t="s">
        <v>8124</v>
      </c>
      <c r="C4651" s="1">
        <v>45559</v>
      </c>
      <c r="D4651" s="1">
        <v>45565</v>
      </c>
      <c r="E4651" s="1">
        <v>45616</v>
      </c>
      <c r="F4651" t="s">
        <v>48</v>
      </c>
      <c r="G4651" t="s">
        <v>23</v>
      </c>
      <c r="H4651" t="s">
        <v>87</v>
      </c>
      <c r="I4651">
        <v>99215</v>
      </c>
      <c r="J4651">
        <v>1504.92</v>
      </c>
      <c r="K4651">
        <v>1256.08</v>
      </c>
      <c r="L4651" t="s">
        <v>18</v>
      </c>
      <c r="M4651" t="s">
        <v>19</v>
      </c>
      <c r="N4651" s="2">
        <f t="shared" si="72"/>
        <v>0</v>
      </c>
      <c r="O4651">
        <f>DATEDIF(Table1[[#This Row],[Submission_Date]],Table1[[#This Row],[Decision_Date]],"D")</f>
        <v>51</v>
      </c>
      <c r="P4651">
        <f>Table1[[#This Row],[Claim_Amount]]-Table1[[#This Row],[Paid_Amount]]</f>
        <v>248.84000000000015</v>
      </c>
    </row>
    <row r="4652" spans="1:16" x14ac:dyDescent="0.3">
      <c r="A4652" t="s">
        <v>8125</v>
      </c>
      <c r="B4652" t="s">
        <v>2180</v>
      </c>
      <c r="C4652" s="1">
        <v>45530</v>
      </c>
      <c r="D4652" s="1">
        <v>45551</v>
      </c>
      <c r="E4652" s="1">
        <v>45609</v>
      </c>
      <c r="F4652" t="s">
        <v>44</v>
      </c>
      <c r="G4652" t="s">
        <v>34</v>
      </c>
      <c r="H4652" t="s">
        <v>45</v>
      </c>
      <c r="I4652">
        <v>99215</v>
      </c>
      <c r="J4652">
        <v>1481.94</v>
      </c>
      <c r="K4652">
        <v>0</v>
      </c>
      <c r="L4652" t="s">
        <v>30</v>
      </c>
      <c r="M4652" t="s">
        <v>19</v>
      </c>
      <c r="N4652" s="2">
        <f t="shared" si="72"/>
        <v>0</v>
      </c>
      <c r="O4652">
        <f>DATEDIF(Table1[[#This Row],[Submission_Date]],Table1[[#This Row],[Decision_Date]],"D")</f>
        <v>58</v>
      </c>
      <c r="P4652">
        <f>Table1[[#This Row],[Claim_Amount]]-Table1[[#This Row],[Paid_Amount]]</f>
        <v>1481.94</v>
      </c>
    </row>
    <row r="4653" spans="1:16" x14ac:dyDescent="0.3">
      <c r="A4653" t="s">
        <v>8126</v>
      </c>
      <c r="B4653" t="s">
        <v>8127</v>
      </c>
      <c r="C4653" s="1">
        <v>45085</v>
      </c>
      <c r="D4653" s="1">
        <v>45093</v>
      </c>
      <c r="E4653" s="1">
        <v>45118</v>
      </c>
      <c r="F4653" t="s">
        <v>27</v>
      </c>
      <c r="G4653" t="s">
        <v>41</v>
      </c>
      <c r="H4653" t="s">
        <v>49</v>
      </c>
      <c r="I4653">
        <v>99215</v>
      </c>
      <c r="J4653">
        <v>2984.81</v>
      </c>
      <c r="K4653">
        <v>2461.17</v>
      </c>
      <c r="L4653" t="s">
        <v>18</v>
      </c>
      <c r="M4653" t="s">
        <v>19</v>
      </c>
      <c r="N4653" s="2">
        <f t="shared" si="72"/>
        <v>0</v>
      </c>
      <c r="O4653">
        <f>DATEDIF(Table1[[#This Row],[Submission_Date]],Table1[[#This Row],[Decision_Date]],"D")</f>
        <v>25</v>
      </c>
      <c r="P4653">
        <f>Table1[[#This Row],[Claim_Amount]]-Table1[[#This Row],[Paid_Amount]]</f>
        <v>523.63999999999987</v>
      </c>
    </row>
    <row r="4654" spans="1:16" x14ac:dyDescent="0.3">
      <c r="A4654" t="s">
        <v>8128</v>
      </c>
      <c r="B4654" t="s">
        <v>2859</v>
      </c>
      <c r="C4654" s="1">
        <v>45201</v>
      </c>
      <c r="D4654" s="1">
        <v>45207</v>
      </c>
      <c r="E4654" s="1">
        <v>45246</v>
      </c>
      <c r="F4654" t="s">
        <v>27</v>
      </c>
      <c r="G4654" t="s">
        <v>28</v>
      </c>
      <c r="H4654" t="s">
        <v>87</v>
      </c>
      <c r="I4654">
        <v>27130</v>
      </c>
      <c r="J4654">
        <v>1875.16</v>
      </c>
      <c r="K4654">
        <v>1570.48</v>
      </c>
      <c r="L4654" t="s">
        <v>18</v>
      </c>
      <c r="M4654" t="s">
        <v>19</v>
      </c>
      <c r="N4654" s="2">
        <f t="shared" si="72"/>
        <v>0</v>
      </c>
      <c r="O4654">
        <f>DATEDIF(Table1[[#This Row],[Submission_Date]],Table1[[#This Row],[Decision_Date]],"D")</f>
        <v>39</v>
      </c>
      <c r="P4654">
        <f>Table1[[#This Row],[Claim_Amount]]-Table1[[#This Row],[Paid_Amount]]</f>
        <v>304.68000000000006</v>
      </c>
    </row>
    <row r="4655" spans="1:16" x14ac:dyDescent="0.3">
      <c r="A4655" t="s">
        <v>8129</v>
      </c>
      <c r="B4655" t="s">
        <v>8130</v>
      </c>
      <c r="C4655" s="1">
        <v>45217</v>
      </c>
      <c r="D4655" s="1">
        <v>45242</v>
      </c>
      <c r="E4655" s="1">
        <v>45301</v>
      </c>
      <c r="F4655" t="s">
        <v>27</v>
      </c>
      <c r="G4655" t="s">
        <v>41</v>
      </c>
      <c r="H4655" t="s">
        <v>87</v>
      </c>
      <c r="I4655">
        <v>71046</v>
      </c>
      <c r="J4655">
        <v>2977.16</v>
      </c>
      <c r="K4655">
        <v>2457.15</v>
      </c>
      <c r="L4655" t="s">
        <v>18</v>
      </c>
      <c r="M4655" t="s">
        <v>19</v>
      </c>
      <c r="N4655" s="2">
        <f t="shared" si="72"/>
        <v>0</v>
      </c>
      <c r="O4655">
        <f>DATEDIF(Table1[[#This Row],[Submission_Date]],Table1[[#This Row],[Decision_Date]],"D")</f>
        <v>59</v>
      </c>
      <c r="P4655">
        <f>Table1[[#This Row],[Claim_Amount]]-Table1[[#This Row],[Paid_Amount]]</f>
        <v>520.00999999999976</v>
      </c>
    </row>
    <row r="4656" spans="1:16" x14ac:dyDescent="0.3">
      <c r="A4656" t="s">
        <v>8131</v>
      </c>
      <c r="B4656" t="s">
        <v>4129</v>
      </c>
      <c r="C4656" s="1">
        <v>45060</v>
      </c>
      <c r="D4656" s="1">
        <v>45084</v>
      </c>
      <c r="E4656" s="1">
        <v>45105</v>
      </c>
      <c r="F4656" t="s">
        <v>27</v>
      </c>
      <c r="G4656" t="s">
        <v>16</v>
      </c>
      <c r="H4656" t="s">
        <v>29</v>
      </c>
      <c r="I4656">
        <v>99213</v>
      </c>
      <c r="J4656">
        <v>3174.01</v>
      </c>
      <c r="K4656">
        <v>0</v>
      </c>
      <c r="L4656" t="s">
        <v>60</v>
      </c>
      <c r="M4656" t="s">
        <v>94</v>
      </c>
      <c r="N4656" s="2">
        <f t="shared" si="72"/>
        <v>1</v>
      </c>
      <c r="O4656">
        <f>DATEDIF(Table1[[#This Row],[Submission_Date]],Table1[[#This Row],[Decision_Date]],"D")</f>
        <v>21</v>
      </c>
      <c r="P4656">
        <f>Table1[[#This Row],[Claim_Amount]]-Table1[[#This Row],[Paid_Amount]]</f>
        <v>3174.01</v>
      </c>
    </row>
    <row r="4657" spans="1:16" x14ac:dyDescent="0.3">
      <c r="A4657" t="s">
        <v>8132</v>
      </c>
      <c r="B4657" t="s">
        <v>1585</v>
      </c>
      <c r="C4657" s="1">
        <v>45164</v>
      </c>
      <c r="D4657" s="1">
        <v>45191</v>
      </c>
      <c r="E4657" s="1">
        <v>45218</v>
      </c>
      <c r="F4657" t="s">
        <v>48</v>
      </c>
      <c r="G4657" t="s">
        <v>23</v>
      </c>
      <c r="H4657" t="s">
        <v>17</v>
      </c>
      <c r="I4657">
        <v>90837</v>
      </c>
      <c r="J4657">
        <v>10136.959999999999</v>
      </c>
      <c r="K4657">
        <v>10098.24</v>
      </c>
      <c r="L4657" t="s">
        <v>18</v>
      </c>
      <c r="M4657" t="s">
        <v>19</v>
      </c>
      <c r="N4657" s="2">
        <f t="shared" si="72"/>
        <v>0</v>
      </c>
      <c r="O4657">
        <f>DATEDIF(Table1[[#This Row],[Submission_Date]],Table1[[#This Row],[Decision_Date]],"D")</f>
        <v>27</v>
      </c>
      <c r="P4657">
        <f>Table1[[#This Row],[Claim_Amount]]-Table1[[#This Row],[Paid_Amount]]</f>
        <v>38.719999999999345</v>
      </c>
    </row>
    <row r="4658" spans="1:16" x14ac:dyDescent="0.3">
      <c r="A4658" t="s">
        <v>8133</v>
      </c>
      <c r="B4658" t="s">
        <v>8134</v>
      </c>
      <c r="C4658" s="1">
        <v>45259</v>
      </c>
      <c r="D4658" s="1">
        <v>45267</v>
      </c>
      <c r="E4658" s="1">
        <v>45309</v>
      </c>
      <c r="F4658" t="s">
        <v>106</v>
      </c>
      <c r="G4658" t="s">
        <v>41</v>
      </c>
      <c r="H4658" t="s">
        <v>45</v>
      </c>
      <c r="I4658">
        <v>70553</v>
      </c>
      <c r="J4658">
        <v>1404.96</v>
      </c>
      <c r="K4658">
        <v>1253.29</v>
      </c>
      <c r="L4658" t="s">
        <v>18</v>
      </c>
      <c r="M4658" t="s">
        <v>19</v>
      </c>
      <c r="N4658" s="2">
        <f t="shared" si="72"/>
        <v>0</v>
      </c>
      <c r="O4658">
        <f>DATEDIF(Table1[[#This Row],[Submission_Date]],Table1[[#This Row],[Decision_Date]],"D")</f>
        <v>42</v>
      </c>
      <c r="P4658">
        <f>Table1[[#This Row],[Claim_Amount]]-Table1[[#This Row],[Paid_Amount]]</f>
        <v>151.67000000000007</v>
      </c>
    </row>
    <row r="4659" spans="1:16" x14ac:dyDescent="0.3">
      <c r="A4659" t="s">
        <v>8135</v>
      </c>
      <c r="B4659" t="s">
        <v>8136</v>
      </c>
      <c r="C4659" s="1">
        <v>44972</v>
      </c>
      <c r="D4659" s="1">
        <v>44995</v>
      </c>
      <c r="E4659" s="1">
        <v>45031</v>
      </c>
      <c r="F4659" t="s">
        <v>72</v>
      </c>
      <c r="G4659" t="s">
        <v>41</v>
      </c>
      <c r="H4659" t="s">
        <v>38</v>
      </c>
      <c r="I4659">
        <v>45378</v>
      </c>
      <c r="J4659">
        <v>851.66</v>
      </c>
      <c r="K4659">
        <v>0</v>
      </c>
      <c r="L4659" t="s">
        <v>60</v>
      </c>
      <c r="M4659" t="s">
        <v>61</v>
      </c>
      <c r="N4659" s="2">
        <f t="shared" si="72"/>
        <v>1</v>
      </c>
      <c r="O4659">
        <f>DATEDIF(Table1[[#This Row],[Submission_Date]],Table1[[#This Row],[Decision_Date]],"D")</f>
        <v>36</v>
      </c>
      <c r="P4659">
        <f>Table1[[#This Row],[Claim_Amount]]-Table1[[#This Row],[Paid_Amount]]</f>
        <v>851.66</v>
      </c>
    </row>
    <row r="4660" spans="1:16" x14ac:dyDescent="0.3">
      <c r="A4660" t="s">
        <v>8137</v>
      </c>
      <c r="B4660" t="s">
        <v>8138</v>
      </c>
      <c r="C4660" s="1">
        <v>45342</v>
      </c>
      <c r="D4660" s="1">
        <v>45355</v>
      </c>
      <c r="E4660" s="1">
        <v>45368</v>
      </c>
      <c r="F4660" t="s">
        <v>72</v>
      </c>
      <c r="G4660" t="s">
        <v>23</v>
      </c>
      <c r="H4660" t="s">
        <v>38</v>
      </c>
      <c r="I4660">
        <v>66984</v>
      </c>
      <c r="J4660">
        <v>2201.44</v>
      </c>
      <c r="K4660">
        <v>0</v>
      </c>
      <c r="L4660" t="s">
        <v>60</v>
      </c>
      <c r="M4660" t="s">
        <v>61</v>
      </c>
      <c r="N4660" s="2">
        <f t="shared" si="72"/>
        <v>1</v>
      </c>
      <c r="O4660">
        <f>DATEDIF(Table1[[#This Row],[Submission_Date]],Table1[[#This Row],[Decision_Date]],"D")</f>
        <v>13</v>
      </c>
      <c r="P4660">
        <f>Table1[[#This Row],[Claim_Amount]]-Table1[[#This Row],[Paid_Amount]]</f>
        <v>2201.44</v>
      </c>
    </row>
    <row r="4661" spans="1:16" x14ac:dyDescent="0.3">
      <c r="A4661" t="s">
        <v>8139</v>
      </c>
      <c r="B4661" t="s">
        <v>8140</v>
      </c>
      <c r="C4661" s="1">
        <v>45486</v>
      </c>
      <c r="D4661" s="1">
        <v>45501</v>
      </c>
      <c r="E4661" s="1">
        <v>45515</v>
      </c>
      <c r="F4661" t="s">
        <v>48</v>
      </c>
      <c r="G4661" t="s">
        <v>41</v>
      </c>
      <c r="H4661" t="s">
        <v>38</v>
      </c>
      <c r="I4661">
        <v>43239</v>
      </c>
      <c r="J4661">
        <v>951.63</v>
      </c>
      <c r="K4661">
        <v>0</v>
      </c>
      <c r="L4661" t="s">
        <v>60</v>
      </c>
      <c r="M4661" t="s">
        <v>252</v>
      </c>
      <c r="N4661" s="2">
        <f t="shared" si="72"/>
        <v>1</v>
      </c>
      <c r="O4661">
        <f>DATEDIF(Table1[[#This Row],[Submission_Date]],Table1[[#This Row],[Decision_Date]],"D")</f>
        <v>14</v>
      </c>
      <c r="P4661">
        <f>Table1[[#This Row],[Claim_Amount]]-Table1[[#This Row],[Paid_Amount]]</f>
        <v>951.63</v>
      </c>
    </row>
    <row r="4662" spans="1:16" x14ac:dyDescent="0.3">
      <c r="A4662" t="s">
        <v>8141</v>
      </c>
      <c r="B4662" t="s">
        <v>8142</v>
      </c>
      <c r="C4662" s="1">
        <v>45456</v>
      </c>
      <c r="D4662" s="1">
        <v>45471</v>
      </c>
      <c r="E4662" s="1">
        <v>45479</v>
      </c>
      <c r="F4662" t="s">
        <v>15</v>
      </c>
      <c r="G4662" t="s">
        <v>41</v>
      </c>
      <c r="H4662" t="s">
        <v>24</v>
      </c>
      <c r="I4662">
        <v>43239</v>
      </c>
      <c r="J4662">
        <v>5916.9</v>
      </c>
      <c r="K4662">
        <v>5884.68</v>
      </c>
      <c r="L4662" t="s">
        <v>18</v>
      </c>
      <c r="M4662" t="s">
        <v>19</v>
      </c>
      <c r="N4662" s="2">
        <f t="shared" si="72"/>
        <v>0</v>
      </c>
      <c r="O4662">
        <f>DATEDIF(Table1[[#This Row],[Submission_Date]],Table1[[#This Row],[Decision_Date]],"D")</f>
        <v>8</v>
      </c>
      <c r="P4662">
        <f>Table1[[#This Row],[Claim_Amount]]-Table1[[#This Row],[Paid_Amount]]</f>
        <v>32.219999999999345</v>
      </c>
    </row>
    <row r="4663" spans="1:16" x14ac:dyDescent="0.3">
      <c r="A4663" t="s">
        <v>8143</v>
      </c>
      <c r="B4663" t="s">
        <v>8144</v>
      </c>
      <c r="C4663" s="1">
        <v>45246</v>
      </c>
      <c r="D4663" s="1">
        <v>45273</v>
      </c>
      <c r="E4663" s="1">
        <v>45301</v>
      </c>
      <c r="F4663" t="s">
        <v>15</v>
      </c>
      <c r="G4663" t="s">
        <v>28</v>
      </c>
      <c r="H4663" t="s">
        <v>17</v>
      </c>
      <c r="I4663">
        <v>80053</v>
      </c>
      <c r="J4663">
        <v>1441.48</v>
      </c>
      <c r="K4663">
        <v>1208.27</v>
      </c>
      <c r="L4663" t="s">
        <v>18</v>
      </c>
      <c r="M4663" t="s">
        <v>19</v>
      </c>
      <c r="N4663" s="2">
        <f t="shared" si="72"/>
        <v>0</v>
      </c>
      <c r="O4663">
        <f>DATEDIF(Table1[[#This Row],[Submission_Date]],Table1[[#This Row],[Decision_Date]],"D")</f>
        <v>28</v>
      </c>
      <c r="P4663">
        <f>Table1[[#This Row],[Claim_Amount]]-Table1[[#This Row],[Paid_Amount]]</f>
        <v>233.21000000000004</v>
      </c>
    </row>
    <row r="4664" spans="1:16" x14ac:dyDescent="0.3">
      <c r="A4664" t="s">
        <v>8145</v>
      </c>
      <c r="B4664" t="s">
        <v>59</v>
      </c>
      <c r="C4664" s="1">
        <v>45147</v>
      </c>
      <c r="D4664" s="1">
        <v>45148</v>
      </c>
      <c r="E4664" s="1">
        <v>45155</v>
      </c>
      <c r="F4664" t="s">
        <v>22</v>
      </c>
      <c r="G4664" t="s">
        <v>34</v>
      </c>
      <c r="H4664" t="s">
        <v>38</v>
      </c>
      <c r="I4664">
        <v>90837</v>
      </c>
      <c r="J4664">
        <v>1150.02</v>
      </c>
      <c r="K4664">
        <v>1033.6099999999999</v>
      </c>
      <c r="L4664" t="s">
        <v>18</v>
      </c>
      <c r="M4664" t="s">
        <v>19</v>
      </c>
      <c r="N4664" s="2">
        <f t="shared" si="72"/>
        <v>0</v>
      </c>
      <c r="O4664">
        <f>DATEDIF(Table1[[#This Row],[Submission_Date]],Table1[[#This Row],[Decision_Date]],"D")</f>
        <v>7</v>
      </c>
      <c r="P4664">
        <f>Table1[[#This Row],[Claim_Amount]]-Table1[[#This Row],[Paid_Amount]]</f>
        <v>116.41000000000008</v>
      </c>
    </row>
    <row r="4665" spans="1:16" x14ac:dyDescent="0.3">
      <c r="A4665" t="s">
        <v>8146</v>
      </c>
      <c r="B4665" t="s">
        <v>4706</v>
      </c>
      <c r="C4665" s="1">
        <v>45533</v>
      </c>
      <c r="D4665" s="1">
        <v>45553</v>
      </c>
      <c r="E4665" s="1">
        <v>45565</v>
      </c>
      <c r="F4665" t="s">
        <v>106</v>
      </c>
      <c r="G4665" t="s">
        <v>23</v>
      </c>
      <c r="H4665" t="s">
        <v>87</v>
      </c>
      <c r="I4665">
        <v>80053</v>
      </c>
      <c r="J4665">
        <v>1240.0999999999999</v>
      </c>
      <c r="K4665">
        <v>949.84</v>
      </c>
      <c r="L4665" t="s">
        <v>18</v>
      </c>
      <c r="M4665" t="s">
        <v>19</v>
      </c>
      <c r="N4665" s="2">
        <f t="shared" si="72"/>
        <v>0</v>
      </c>
      <c r="O4665">
        <f>DATEDIF(Table1[[#This Row],[Submission_Date]],Table1[[#This Row],[Decision_Date]],"D")</f>
        <v>12</v>
      </c>
      <c r="P4665">
        <f>Table1[[#This Row],[Claim_Amount]]-Table1[[#This Row],[Paid_Amount]]</f>
        <v>290.25999999999988</v>
      </c>
    </row>
    <row r="4666" spans="1:16" x14ac:dyDescent="0.3">
      <c r="A4666" t="s">
        <v>8147</v>
      </c>
      <c r="B4666" t="s">
        <v>8148</v>
      </c>
      <c r="C4666" s="1">
        <v>45180</v>
      </c>
      <c r="D4666" s="1">
        <v>45198</v>
      </c>
      <c r="E4666" s="1">
        <v>45246</v>
      </c>
      <c r="F4666" t="s">
        <v>27</v>
      </c>
      <c r="G4666" t="s">
        <v>16</v>
      </c>
      <c r="H4666" t="s">
        <v>17</v>
      </c>
      <c r="I4666">
        <v>92928</v>
      </c>
      <c r="J4666">
        <v>3212.27</v>
      </c>
      <c r="K4666">
        <v>2869.88</v>
      </c>
      <c r="L4666" t="s">
        <v>18</v>
      </c>
      <c r="M4666" t="s">
        <v>19</v>
      </c>
      <c r="N4666" s="2">
        <f t="shared" si="72"/>
        <v>0</v>
      </c>
      <c r="O4666">
        <f>DATEDIF(Table1[[#This Row],[Submission_Date]],Table1[[#This Row],[Decision_Date]],"D")</f>
        <v>48</v>
      </c>
      <c r="P4666">
        <f>Table1[[#This Row],[Claim_Amount]]-Table1[[#This Row],[Paid_Amount]]</f>
        <v>342.38999999999987</v>
      </c>
    </row>
    <row r="4667" spans="1:16" x14ac:dyDescent="0.3">
      <c r="A4667" t="s">
        <v>8149</v>
      </c>
      <c r="B4667" t="s">
        <v>4449</v>
      </c>
      <c r="C4667" s="1">
        <v>45531</v>
      </c>
      <c r="D4667" s="1">
        <v>45550</v>
      </c>
      <c r="E4667" s="1">
        <v>45560</v>
      </c>
      <c r="F4667" t="s">
        <v>33</v>
      </c>
      <c r="G4667" t="s">
        <v>23</v>
      </c>
      <c r="H4667" t="s">
        <v>55</v>
      </c>
      <c r="I4667">
        <v>70553</v>
      </c>
      <c r="J4667">
        <v>1593.68</v>
      </c>
      <c r="K4667">
        <v>0</v>
      </c>
      <c r="L4667" t="s">
        <v>30</v>
      </c>
      <c r="M4667" t="s">
        <v>19</v>
      </c>
      <c r="N4667" s="2">
        <f t="shared" si="72"/>
        <v>0</v>
      </c>
      <c r="O4667">
        <f>DATEDIF(Table1[[#This Row],[Submission_Date]],Table1[[#This Row],[Decision_Date]],"D")</f>
        <v>10</v>
      </c>
      <c r="P4667">
        <f>Table1[[#This Row],[Claim_Amount]]-Table1[[#This Row],[Paid_Amount]]</f>
        <v>1593.68</v>
      </c>
    </row>
    <row r="4668" spans="1:16" x14ac:dyDescent="0.3">
      <c r="A4668" t="s">
        <v>8150</v>
      </c>
      <c r="B4668" t="s">
        <v>2708</v>
      </c>
      <c r="C4668" s="1">
        <v>45155</v>
      </c>
      <c r="D4668" s="1">
        <v>45182</v>
      </c>
      <c r="E4668" s="1">
        <v>45211</v>
      </c>
      <c r="F4668" t="s">
        <v>27</v>
      </c>
      <c r="G4668" t="s">
        <v>16</v>
      </c>
      <c r="H4668" t="s">
        <v>55</v>
      </c>
      <c r="I4668">
        <v>43239</v>
      </c>
      <c r="J4668">
        <v>1082.1099999999999</v>
      </c>
      <c r="K4668">
        <v>1055.5899999999999</v>
      </c>
      <c r="L4668" t="s">
        <v>18</v>
      </c>
      <c r="M4668" t="s">
        <v>19</v>
      </c>
      <c r="N4668" s="2">
        <f t="shared" si="72"/>
        <v>0</v>
      </c>
      <c r="O4668">
        <f>DATEDIF(Table1[[#This Row],[Submission_Date]],Table1[[#This Row],[Decision_Date]],"D")</f>
        <v>29</v>
      </c>
      <c r="P4668">
        <f>Table1[[#This Row],[Claim_Amount]]-Table1[[#This Row],[Paid_Amount]]</f>
        <v>26.519999999999982</v>
      </c>
    </row>
    <row r="4669" spans="1:16" x14ac:dyDescent="0.3">
      <c r="A4669" t="s">
        <v>8151</v>
      </c>
      <c r="B4669" t="s">
        <v>2233</v>
      </c>
      <c r="C4669" s="1">
        <v>45609</v>
      </c>
      <c r="D4669" s="1">
        <v>45621</v>
      </c>
      <c r="E4669" s="1">
        <v>45627</v>
      </c>
      <c r="F4669" t="s">
        <v>44</v>
      </c>
      <c r="G4669" t="s">
        <v>79</v>
      </c>
      <c r="H4669" t="s">
        <v>49</v>
      </c>
      <c r="I4669">
        <v>93000</v>
      </c>
      <c r="J4669">
        <v>6851.9</v>
      </c>
      <c r="K4669">
        <v>5169.4799999999996</v>
      </c>
      <c r="L4669" t="s">
        <v>18</v>
      </c>
      <c r="M4669" t="s">
        <v>19</v>
      </c>
      <c r="N4669" s="2">
        <f t="shared" si="72"/>
        <v>0</v>
      </c>
      <c r="O4669">
        <f>DATEDIF(Table1[[#This Row],[Submission_Date]],Table1[[#This Row],[Decision_Date]],"D")</f>
        <v>6</v>
      </c>
      <c r="P4669">
        <f>Table1[[#This Row],[Claim_Amount]]-Table1[[#This Row],[Paid_Amount]]</f>
        <v>1682.42</v>
      </c>
    </row>
    <row r="4670" spans="1:16" x14ac:dyDescent="0.3">
      <c r="A4670" t="s">
        <v>8152</v>
      </c>
      <c r="B4670" t="s">
        <v>2241</v>
      </c>
      <c r="C4670" s="1">
        <v>45563</v>
      </c>
      <c r="D4670" s="1">
        <v>45570</v>
      </c>
      <c r="E4670" s="1">
        <v>45576</v>
      </c>
      <c r="F4670" t="s">
        <v>15</v>
      </c>
      <c r="G4670" t="s">
        <v>23</v>
      </c>
      <c r="H4670" t="s">
        <v>87</v>
      </c>
      <c r="I4670">
        <v>99215</v>
      </c>
      <c r="J4670">
        <v>911.47</v>
      </c>
      <c r="K4670">
        <v>876.16</v>
      </c>
      <c r="L4670" t="s">
        <v>18</v>
      </c>
      <c r="M4670" t="s">
        <v>19</v>
      </c>
      <c r="N4670" s="2">
        <f t="shared" si="72"/>
        <v>0</v>
      </c>
      <c r="O4670">
        <f>DATEDIF(Table1[[#This Row],[Submission_Date]],Table1[[#This Row],[Decision_Date]],"D")</f>
        <v>6</v>
      </c>
      <c r="P4670">
        <f>Table1[[#This Row],[Claim_Amount]]-Table1[[#This Row],[Paid_Amount]]</f>
        <v>35.310000000000059</v>
      </c>
    </row>
    <row r="4671" spans="1:16" x14ac:dyDescent="0.3">
      <c r="A4671" t="s">
        <v>8153</v>
      </c>
      <c r="B4671" t="s">
        <v>6485</v>
      </c>
      <c r="C4671" s="1">
        <v>45325</v>
      </c>
      <c r="D4671" s="1">
        <v>45353</v>
      </c>
      <c r="E4671" s="1">
        <v>45366</v>
      </c>
      <c r="F4671" t="s">
        <v>72</v>
      </c>
      <c r="G4671" t="s">
        <v>34</v>
      </c>
      <c r="H4671" t="s">
        <v>29</v>
      </c>
      <c r="I4671">
        <v>92928</v>
      </c>
      <c r="J4671">
        <v>1860.23</v>
      </c>
      <c r="K4671">
        <v>1853.89</v>
      </c>
      <c r="L4671" t="s">
        <v>18</v>
      </c>
      <c r="M4671" t="s">
        <v>19</v>
      </c>
      <c r="N4671" s="2">
        <f t="shared" si="72"/>
        <v>0</v>
      </c>
      <c r="O4671">
        <f>DATEDIF(Table1[[#This Row],[Submission_Date]],Table1[[#This Row],[Decision_Date]],"D")</f>
        <v>13</v>
      </c>
      <c r="P4671">
        <f>Table1[[#This Row],[Claim_Amount]]-Table1[[#This Row],[Paid_Amount]]</f>
        <v>6.3399999999999181</v>
      </c>
    </row>
    <row r="4672" spans="1:16" x14ac:dyDescent="0.3">
      <c r="A4672" t="s">
        <v>8154</v>
      </c>
      <c r="B4672" t="s">
        <v>8155</v>
      </c>
      <c r="C4672" s="1">
        <v>44954</v>
      </c>
      <c r="D4672" s="1">
        <v>44964</v>
      </c>
      <c r="E4672" s="1">
        <v>44996</v>
      </c>
      <c r="F4672" t="s">
        <v>27</v>
      </c>
      <c r="G4672" t="s">
        <v>16</v>
      </c>
      <c r="H4672" t="s">
        <v>45</v>
      </c>
      <c r="I4672">
        <v>90837</v>
      </c>
      <c r="J4672">
        <v>3046.79</v>
      </c>
      <c r="K4672">
        <v>0</v>
      </c>
      <c r="L4672" t="s">
        <v>60</v>
      </c>
      <c r="M4672" t="s">
        <v>61</v>
      </c>
      <c r="N4672" s="2">
        <f t="shared" si="72"/>
        <v>1</v>
      </c>
      <c r="O4672">
        <f>DATEDIF(Table1[[#This Row],[Submission_Date]],Table1[[#This Row],[Decision_Date]],"D")</f>
        <v>32</v>
      </c>
      <c r="P4672">
        <f>Table1[[#This Row],[Claim_Amount]]-Table1[[#This Row],[Paid_Amount]]</f>
        <v>3046.79</v>
      </c>
    </row>
    <row r="4673" spans="1:16" x14ac:dyDescent="0.3">
      <c r="A4673" t="s">
        <v>8156</v>
      </c>
      <c r="B4673" t="s">
        <v>8157</v>
      </c>
      <c r="C4673" s="1">
        <v>45328</v>
      </c>
      <c r="D4673" s="1">
        <v>45333</v>
      </c>
      <c r="E4673" s="1">
        <v>45371</v>
      </c>
      <c r="F4673" t="s">
        <v>15</v>
      </c>
      <c r="G4673" t="s">
        <v>34</v>
      </c>
      <c r="H4673" t="s">
        <v>87</v>
      </c>
      <c r="I4673">
        <v>99213</v>
      </c>
      <c r="J4673">
        <v>490.26</v>
      </c>
      <c r="K4673">
        <v>0</v>
      </c>
      <c r="L4673" t="s">
        <v>60</v>
      </c>
      <c r="M4673" t="s">
        <v>221</v>
      </c>
      <c r="N4673" s="2">
        <f t="shared" si="72"/>
        <v>1</v>
      </c>
      <c r="O4673">
        <f>DATEDIF(Table1[[#This Row],[Submission_Date]],Table1[[#This Row],[Decision_Date]],"D")</f>
        <v>38</v>
      </c>
      <c r="P4673">
        <f>Table1[[#This Row],[Claim_Amount]]-Table1[[#This Row],[Paid_Amount]]</f>
        <v>490.26</v>
      </c>
    </row>
    <row r="4674" spans="1:16" x14ac:dyDescent="0.3">
      <c r="A4674" t="s">
        <v>8158</v>
      </c>
      <c r="B4674" t="s">
        <v>8159</v>
      </c>
      <c r="C4674" s="1">
        <v>45643</v>
      </c>
      <c r="D4674" s="1">
        <v>45655</v>
      </c>
      <c r="E4674" s="1">
        <v>45679</v>
      </c>
      <c r="F4674" t="s">
        <v>44</v>
      </c>
      <c r="G4674" t="s">
        <v>41</v>
      </c>
      <c r="H4674" t="s">
        <v>24</v>
      </c>
      <c r="I4674">
        <v>99214</v>
      </c>
      <c r="J4674">
        <v>2655.02</v>
      </c>
      <c r="K4674">
        <v>2428.85</v>
      </c>
      <c r="L4674" t="s">
        <v>18</v>
      </c>
      <c r="M4674" t="s">
        <v>19</v>
      </c>
      <c r="N4674" s="2">
        <f t="shared" si="72"/>
        <v>0</v>
      </c>
      <c r="O4674">
        <f>DATEDIF(Table1[[#This Row],[Submission_Date]],Table1[[#This Row],[Decision_Date]],"D")</f>
        <v>24</v>
      </c>
      <c r="P4674">
        <f>Table1[[#This Row],[Claim_Amount]]-Table1[[#This Row],[Paid_Amount]]</f>
        <v>226.17000000000007</v>
      </c>
    </row>
    <row r="4675" spans="1:16" x14ac:dyDescent="0.3">
      <c r="A4675" t="s">
        <v>8160</v>
      </c>
      <c r="B4675" t="s">
        <v>7763</v>
      </c>
      <c r="C4675" s="1">
        <v>45075</v>
      </c>
      <c r="D4675" s="1">
        <v>45098</v>
      </c>
      <c r="E4675" s="1">
        <v>45146</v>
      </c>
      <c r="F4675" t="s">
        <v>44</v>
      </c>
      <c r="G4675" t="s">
        <v>34</v>
      </c>
      <c r="H4675" t="s">
        <v>35</v>
      </c>
      <c r="I4675">
        <v>70553</v>
      </c>
      <c r="J4675">
        <v>777.37</v>
      </c>
      <c r="K4675">
        <v>0</v>
      </c>
      <c r="L4675" t="s">
        <v>60</v>
      </c>
      <c r="M4675" t="s">
        <v>153</v>
      </c>
      <c r="N4675" s="2">
        <f t="shared" ref="N4675:N4738" si="73">IF(L4675="Denied",1,0)</f>
        <v>1</v>
      </c>
      <c r="O4675">
        <f>DATEDIF(Table1[[#This Row],[Submission_Date]],Table1[[#This Row],[Decision_Date]],"D")</f>
        <v>48</v>
      </c>
      <c r="P4675">
        <f>Table1[[#This Row],[Claim_Amount]]-Table1[[#This Row],[Paid_Amount]]</f>
        <v>777.37</v>
      </c>
    </row>
    <row r="4676" spans="1:16" x14ac:dyDescent="0.3">
      <c r="A4676" t="s">
        <v>8161</v>
      </c>
      <c r="B4676" t="s">
        <v>8162</v>
      </c>
      <c r="C4676" s="1">
        <v>45359</v>
      </c>
      <c r="D4676" s="1">
        <v>45384</v>
      </c>
      <c r="E4676" s="1">
        <v>45426</v>
      </c>
      <c r="F4676" t="s">
        <v>106</v>
      </c>
      <c r="G4676" t="s">
        <v>28</v>
      </c>
      <c r="H4676" t="s">
        <v>38</v>
      </c>
      <c r="I4676">
        <v>71046</v>
      </c>
      <c r="J4676">
        <v>3491.99</v>
      </c>
      <c r="K4676">
        <v>0</v>
      </c>
      <c r="L4676" t="s">
        <v>60</v>
      </c>
      <c r="M4676" t="s">
        <v>101</v>
      </c>
      <c r="N4676" s="2">
        <f t="shared" si="73"/>
        <v>1</v>
      </c>
      <c r="O4676">
        <f>DATEDIF(Table1[[#This Row],[Submission_Date]],Table1[[#This Row],[Decision_Date]],"D")</f>
        <v>42</v>
      </c>
      <c r="P4676">
        <f>Table1[[#This Row],[Claim_Amount]]-Table1[[#This Row],[Paid_Amount]]</f>
        <v>3491.99</v>
      </c>
    </row>
    <row r="4677" spans="1:16" x14ac:dyDescent="0.3">
      <c r="A4677" t="s">
        <v>8163</v>
      </c>
      <c r="B4677" t="s">
        <v>4131</v>
      </c>
      <c r="C4677" s="1">
        <v>45128</v>
      </c>
      <c r="D4677" s="1">
        <v>45131</v>
      </c>
      <c r="E4677" s="1">
        <v>45163</v>
      </c>
      <c r="F4677" t="s">
        <v>48</v>
      </c>
      <c r="G4677" t="s">
        <v>41</v>
      </c>
      <c r="H4677" t="s">
        <v>35</v>
      </c>
      <c r="I4677">
        <v>99214</v>
      </c>
      <c r="J4677">
        <v>837.05</v>
      </c>
      <c r="K4677">
        <v>683.17</v>
      </c>
      <c r="L4677" t="s">
        <v>18</v>
      </c>
      <c r="M4677" t="s">
        <v>19</v>
      </c>
      <c r="N4677" s="2">
        <f t="shared" si="73"/>
        <v>0</v>
      </c>
      <c r="O4677">
        <f>DATEDIF(Table1[[#This Row],[Submission_Date]],Table1[[#This Row],[Decision_Date]],"D")</f>
        <v>32</v>
      </c>
      <c r="P4677">
        <f>Table1[[#This Row],[Claim_Amount]]-Table1[[#This Row],[Paid_Amount]]</f>
        <v>153.88</v>
      </c>
    </row>
    <row r="4678" spans="1:16" x14ac:dyDescent="0.3">
      <c r="A4678" t="s">
        <v>8164</v>
      </c>
      <c r="B4678" t="s">
        <v>8040</v>
      </c>
      <c r="C4678" s="1">
        <v>45482</v>
      </c>
      <c r="D4678" s="1">
        <v>45498</v>
      </c>
      <c r="E4678" s="1">
        <v>45533</v>
      </c>
      <c r="F4678" t="s">
        <v>106</v>
      </c>
      <c r="G4678" t="s">
        <v>79</v>
      </c>
      <c r="H4678" t="s">
        <v>45</v>
      </c>
      <c r="I4678">
        <v>66984</v>
      </c>
      <c r="J4678">
        <v>3147.03</v>
      </c>
      <c r="K4678">
        <v>0</v>
      </c>
      <c r="L4678" t="s">
        <v>60</v>
      </c>
      <c r="M4678" t="s">
        <v>61</v>
      </c>
      <c r="N4678" s="2">
        <f t="shared" si="73"/>
        <v>1</v>
      </c>
      <c r="O4678">
        <f>DATEDIF(Table1[[#This Row],[Submission_Date]],Table1[[#This Row],[Decision_Date]],"D")</f>
        <v>35</v>
      </c>
      <c r="P4678">
        <f>Table1[[#This Row],[Claim_Amount]]-Table1[[#This Row],[Paid_Amount]]</f>
        <v>3147.03</v>
      </c>
    </row>
    <row r="4679" spans="1:16" x14ac:dyDescent="0.3">
      <c r="A4679" t="s">
        <v>8165</v>
      </c>
      <c r="B4679" t="s">
        <v>4439</v>
      </c>
      <c r="C4679" s="1">
        <v>45647</v>
      </c>
      <c r="D4679" s="1">
        <v>45649</v>
      </c>
      <c r="E4679" s="1">
        <v>45683</v>
      </c>
      <c r="F4679" t="s">
        <v>48</v>
      </c>
      <c r="G4679" t="s">
        <v>28</v>
      </c>
      <c r="H4679" t="s">
        <v>38</v>
      </c>
      <c r="I4679">
        <v>71046</v>
      </c>
      <c r="J4679">
        <v>4379.3999999999996</v>
      </c>
      <c r="K4679">
        <v>0</v>
      </c>
      <c r="L4679" t="s">
        <v>30</v>
      </c>
      <c r="M4679" t="s">
        <v>19</v>
      </c>
      <c r="N4679" s="2">
        <f t="shared" si="73"/>
        <v>0</v>
      </c>
      <c r="O4679">
        <f>DATEDIF(Table1[[#This Row],[Submission_Date]],Table1[[#This Row],[Decision_Date]],"D")</f>
        <v>34</v>
      </c>
      <c r="P4679">
        <f>Table1[[#This Row],[Claim_Amount]]-Table1[[#This Row],[Paid_Amount]]</f>
        <v>4379.3999999999996</v>
      </c>
    </row>
    <row r="4680" spans="1:16" x14ac:dyDescent="0.3">
      <c r="A4680" t="s">
        <v>8166</v>
      </c>
      <c r="B4680" t="s">
        <v>8167</v>
      </c>
      <c r="C4680" s="1">
        <v>45078</v>
      </c>
      <c r="D4680" s="1">
        <v>45082</v>
      </c>
      <c r="E4680" s="1">
        <v>45118</v>
      </c>
      <c r="F4680" t="s">
        <v>72</v>
      </c>
      <c r="G4680" t="s">
        <v>28</v>
      </c>
      <c r="H4680" t="s">
        <v>38</v>
      </c>
      <c r="I4680">
        <v>27447</v>
      </c>
      <c r="J4680">
        <v>3601.66</v>
      </c>
      <c r="K4680">
        <v>3324.97</v>
      </c>
      <c r="L4680" t="s">
        <v>18</v>
      </c>
      <c r="M4680" t="s">
        <v>19</v>
      </c>
      <c r="N4680" s="2">
        <f t="shared" si="73"/>
        <v>0</v>
      </c>
      <c r="O4680">
        <f>DATEDIF(Table1[[#This Row],[Submission_Date]],Table1[[#This Row],[Decision_Date]],"D")</f>
        <v>36</v>
      </c>
      <c r="P4680">
        <f>Table1[[#This Row],[Claim_Amount]]-Table1[[#This Row],[Paid_Amount]]</f>
        <v>276.69000000000005</v>
      </c>
    </row>
    <row r="4681" spans="1:16" x14ac:dyDescent="0.3">
      <c r="A4681" t="s">
        <v>8168</v>
      </c>
      <c r="B4681" t="s">
        <v>8169</v>
      </c>
      <c r="C4681" s="1">
        <v>45162</v>
      </c>
      <c r="D4681" s="1">
        <v>45169</v>
      </c>
      <c r="E4681" s="1">
        <v>45201</v>
      </c>
      <c r="F4681" t="s">
        <v>27</v>
      </c>
      <c r="G4681" t="s">
        <v>28</v>
      </c>
      <c r="H4681" t="s">
        <v>55</v>
      </c>
      <c r="I4681">
        <v>63047</v>
      </c>
      <c r="J4681">
        <v>2210.6799999999998</v>
      </c>
      <c r="K4681">
        <v>0</v>
      </c>
      <c r="L4681" t="s">
        <v>60</v>
      </c>
      <c r="M4681" t="s">
        <v>153</v>
      </c>
      <c r="N4681" s="2">
        <f t="shared" si="73"/>
        <v>1</v>
      </c>
      <c r="O4681">
        <f>DATEDIF(Table1[[#This Row],[Submission_Date]],Table1[[#This Row],[Decision_Date]],"D")</f>
        <v>32</v>
      </c>
      <c r="P4681">
        <f>Table1[[#This Row],[Claim_Amount]]-Table1[[#This Row],[Paid_Amount]]</f>
        <v>2210.6799999999998</v>
      </c>
    </row>
    <row r="4682" spans="1:16" x14ac:dyDescent="0.3">
      <c r="A4682" t="s">
        <v>8170</v>
      </c>
      <c r="B4682" t="s">
        <v>1118</v>
      </c>
      <c r="C4682" s="1">
        <v>45562</v>
      </c>
      <c r="D4682" s="1">
        <v>45588</v>
      </c>
      <c r="E4682" s="1">
        <v>45640</v>
      </c>
      <c r="F4682" t="s">
        <v>27</v>
      </c>
      <c r="G4682" t="s">
        <v>16</v>
      </c>
      <c r="H4682" t="s">
        <v>52</v>
      </c>
      <c r="I4682">
        <v>71046</v>
      </c>
      <c r="J4682">
        <v>1502.61</v>
      </c>
      <c r="K4682">
        <v>1347.64</v>
      </c>
      <c r="L4682" t="s">
        <v>18</v>
      </c>
      <c r="M4682" t="s">
        <v>19</v>
      </c>
      <c r="N4682" s="2">
        <f t="shared" si="73"/>
        <v>0</v>
      </c>
      <c r="O4682">
        <f>DATEDIF(Table1[[#This Row],[Submission_Date]],Table1[[#This Row],[Decision_Date]],"D")</f>
        <v>52</v>
      </c>
      <c r="P4682">
        <f>Table1[[#This Row],[Claim_Amount]]-Table1[[#This Row],[Paid_Amount]]</f>
        <v>154.9699999999998</v>
      </c>
    </row>
    <row r="4683" spans="1:16" x14ac:dyDescent="0.3">
      <c r="A4683" t="s">
        <v>8171</v>
      </c>
      <c r="B4683" t="s">
        <v>43</v>
      </c>
      <c r="C4683" s="1">
        <v>45039</v>
      </c>
      <c r="D4683" s="1">
        <v>45062</v>
      </c>
      <c r="E4683" s="1">
        <v>45074</v>
      </c>
      <c r="F4683" t="s">
        <v>48</v>
      </c>
      <c r="G4683" t="s">
        <v>16</v>
      </c>
      <c r="H4683" t="s">
        <v>17</v>
      </c>
      <c r="I4683">
        <v>63047</v>
      </c>
      <c r="J4683">
        <v>1140.0899999999999</v>
      </c>
      <c r="K4683">
        <v>861.19</v>
      </c>
      <c r="L4683" t="s">
        <v>18</v>
      </c>
      <c r="M4683" t="s">
        <v>19</v>
      </c>
      <c r="N4683" s="2">
        <f t="shared" si="73"/>
        <v>0</v>
      </c>
      <c r="O4683">
        <f>DATEDIF(Table1[[#This Row],[Submission_Date]],Table1[[#This Row],[Decision_Date]],"D")</f>
        <v>12</v>
      </c>
      <c r="P4683">
        <f>Table1[[#This Row],[Claim_Amount]]-Table1[[#This Row],[Paid_Amount]]</f>
        <v>278.89999999999986</v>
      </c>
    </row>
    <row r="4684" spans="1:16" x14ac:dyDescent="0.3">
      <c r="A4684" t="s">
        <v>8172</v>
      </c>
      <c r="B4684" t="s">
        <v>8173</v>
      </c>
      <c r="C4684" s="1">
        <v>45540</v>
      </c>
      <c r="D4684" s="1">
        <v>45551</v>
      </c>
      <c r="E4684" s="1">
        <v>45593</v>
      </c>
      <c r="F4684" t="s">
        <v>22</v>
      </c>
      <c r="G4684" t="s">
        <v>23</v>
      </c>
      <c r="H4684" t="s">
        <v>87</v>
      </c>
      <c r="I4684">
        <v>99213</v>
      </c>
      <c r="J4684">
        <v>5865.41</v>
      </c>
      <c r="K4684">
        <v>0</v>
      </c>
      <c r="L4684" t="s">
        <v>60</v>
      </c>
      <c r="M4684" t="s">
        <v>94</v>
      </c>
      <c r="N4684" s="2">
        <f t="shared" si="73"/>
        <v>1</v>
      </c>
      <c r="O4684">
        <f>DATEDIF(Table1[[#This Row],[Submission_Date]],Table1[[#This Row],[Decision_Date]],"D")</f>
        <v>42</v>
      </c>
      <c r="P4684">
        <f>Table1[[#This Row],[Claim_Amount]]-Table1[[#This Row],[Paid_Amount]]</f>
        <v>5865.41</v>
      </c>
    </row>
    <row r="4685" spans="1:16" x14ac:dyDescent="0.3">
      <c r="A4685" t="s">
        <v>8174</v>
      </c>
      <c r="B4685" t="s">
        <v>8175</v>
      </c>
      <c r="C4685" s="1">
        <v>45067</v>
      </c>
      <c r="D4685" s="1">
        <v>45084</v>
      </c>
      <c r="E4685" s="1">
        <v>45100</v>
      </c>
      <c r="F4685" t="s">
        <v>106</v>
      </c>
      <c r="G4685" t="s">
        <v>23</v>
      </c>
      <c r="H4685" t="s">
        <v>38</v>
      </c>
      <c r="I4685">
        <v>66984</v>
      </c>
      <c r="J4685">
        <v>1033.19</v>
      </c>
      <c r="K4685">
        <v>853.29</v>
      </c>
      <c r="L4685" t="s">
        <v>18</v>
      </c>
      <c r="M4685" t="s">
        <v>19</v>
      </c>
      <c r="N4685" s="2">
        <f t="shared" si="73"/>
        <v>0</v>
      </c>
      <c r="O4685">
        <f>DATEDIF(Table1[[#This Row],[Submission_Date]],Table1[[#This Row],[Decision_Date]],"D")</f>
        <v>16</v>
      </c>
      <c r="P4685">
        <f>Table1[[#This Row],[Claim_Amount]]-Table1[[#This Row],[Paid_Amount]]</f>
        <v>179.90000000000009</v>
      </c>
    </row>
    <row r="4686" spans="1:16" x14ac:dyDescent="0.3">
      <c r="A4686" t="s">
        <v>8176</v>
      </c>
      <c r="B4686" t="s">
        <v>2859</v>
      </c>
      <c r="C4686" s="1">
        <v>45526</v>
      </c>
      <c r="D4686" s="1">
        <v>45544</v>
      </c>
      <c r="E4686" s="1">
        <v>45552</v>
      </c>
      <c r="F4686" t="s">
        <v>15</v>
      </c>
      <c r="G4686" t="s">
        <v>28</v>
      </c>
      <c r="H4686" t="s">
        <v>55</v>
      </c>
      <c r="I4686">
        <v>93000</v>
      </c>
      <c r="J4686">
        <v>788.67</v>
      </c>
      <c r="K4686">
        <v>0</v>
      </c>
      <c r="L4686" t="s">
        <v>30</v>
      </c>
      <c r="M4686" t="s">
        <v>19</v>
      </c>
      <c r="N4686" s="2">
        <f t="shared" si="73"/>
        <v>0</v>
      </c>
      <c r="O4686">
        <f>DATEDIF(Table1[[#This Row],[Submission_Date]],Table1[[#This Row],[Decision_Date]],"D")</f>
        <v>8</v>
      </c>
      <c r="P4686">
        <f>Table1[[#This Row],[Claim_Amount]]-Table1[[#This Row],[Paid_Amount]]</f>
        <v>788.67</v>
      </c>
    </row>
    <row r="4687" spans="1:16" x14ac:dyDescent="0.3">
      <c r="A4687" t="s">
        <v>8177</v>
      </c>
      <c r="B4687" t="s">
        <v>8178</v>
      </c>
      <c r="C4687" s="1">
        <v>45229</v>
      </c>
      <c r="D4687" s="1">
        <v>45257</v>
      </c>
      <c r="E4687" s="1">
        <v>45270</v>
      </c>
      <c r="F4687" t="s">
        <v>106</v>
      </c>
      <c r="G4687" t="s">
        <v>28</v>
      </c>
      <c r="H4687" t="s">
        <v>52</v>
      </c>
      <c r="I4687">
        <v>70553</v>
      </c>
      <c r="J4687">
        <v>3078.8</v>
      </c>
      <c r="K4687">
        <v>2805.46</v>
      </c>
      <c r="L4687" t="s">
        <v>18</v>
      </c>
      <c r="M4687" t="s">
        <v>19</v>
      </c>
      <c r="N4687" s="2">
        <f t="shared" si="73"/>
        <v>0</v>
      </c>
      <c r="O4687">
        <f>DATEDIF(Table1[[#This Row],[Submission_Date]],Table1[[#This Row],[Decision_Date]],"D")</f>
        <v>13</v>
      </c>
      <c r="P4687">
        <f>Table1[[#This Row],[Claim_Amount]]-Table1[[#This Row],[Paid_Amount]]</f>
        <v>273.34000000000015</v>
      </c>
    </row>
    <row r="4688" spans="1:16" x14ac:dyDescent="0.3">
      <c r="A4688" t="s">
        <v>8179</v>
      </c>
      <c r="B4688" t="s">
        <v>1893</v>
      </c>
      <c r="C4688" s="1">
        <v>45408</v>
      </c>
      <c r="D4688" s="1">
        <v>45411</v>
      </c>
      <c r="E4688" s="1">
        <v>45453</v>
      </c>
      <c r="F4688" t="s">
        <v>27</v>
      </c>
      <c r="G4688" t="s">
        <v>41</v>
      </c>
      <c r="H4688" t="s">
        <v>52</v>
      </c>
      <c r="I4688">
        <v>90837</v>
      </c>
      <c r="J4688">
        <v>956.32</v>
      </c>
      <c r="K4688">
        <v>0</v>
      </c>
      <c r="L4688" t="s">
        <v>60</v>
      </c>
      <c r="M4688" t="s">
        <v>61</v>
      </c>
      <c r="N4688" s="2">
        <f t="shared" si="73"/>
        <v>1</v>
      </c>
      <c r="O4688">
        <f>DATEDIF(Table1[[#This Row],[Submission_Date]],Table1[[#This Row],[Decision_Date]],"D")</f>
        <v>42</v>
      </c>
      <c r="P4688">
        <f>Table1[[#This Row],[Claim_Amount]]-Table1[[#This Row],[Paid_Amount]]</f>
        <v>956.32</v>
      </c>
    </row>
    <row r="4689" spans="1:16" x14ac:dyDescent="0.3">
      <c r="A4689" t="s">
        <v>8180</v>
      </c>
      <c r="B4689" t="s">
        <v>8181</v>
      </c>
      <c r="C4689" s="1">
        <v>45642</v>
      </c>
      <c r="D4689" s="1">
        <v>45664</v>
      </c>
      <c r="E4689" s="1">
        <v>45721</v>
      </c>
      <c r="F4689" t="s">
        <v>27</v>
      </c>
      <c r="G4689" t="s">
        <v>23</v>
      </c>
      <c r="H4689" t="s">
        <v>49</v>
      </c>
      <c r="I4689">
        <v>71046</v>
      </c>
      <c r="J4689">
        <v>845.52</v>
      </c>
      <c r="K4689">
        <v>699.93</v>
      </c>
      <c r="L4689" t="s">
        <v>18</v>
      </c>
      <c r="M4689" t="s">
        <v>19</v>
      </c>
      <c r="N4689" s="2">
        <f t="shared" si="73"/>
        <v>0</v>
      </c>
      <c r="O4689">
        <f>DATEDIF(Table1[[#This Row],[Submission_Date]],Table1[[#This Row],[Decision_Date]],"D")</f>
        <v>57</v>
      </c>
      <c r="P4689">
        <f>Table1[[#This Row],[Claim_Amount]]-Table1[[#This Row],[Paid_Amount]]</f>
        <v>145.59000000000003</v>
      </c>
    </row>
    <row r="4690" spans="1:16" x14ac:dyDescent="0.3">
      <c r="A4690" t="s">
        <v>8182</v>
      </c>
      <c r="B4690" t="s">
        <v>8183</v>
      </c>
      <c r="C4690" s="1">
        <v>45441</v>
      </c>
      <c r="D4690" s="1">
        <v>45447</v>
      </c>
      <c r="E4690" s="1">
        <v>45481</v>
      </c>
      <c r="F4690" t="s">
        <v>72</v>
      </c>
      <c r="G4690" t="s">
        <v>23</v>
      </c>
      <c r="H4690" t="s">
        <v>55</v>
      </c>
      <c r="I4690">
        <v>43239</v>
      </c>
      <c r="J4690">
        <v>569.70000000000005</v>
      </c>
      <c r="K4690">
        <v>0</v>
      </c>
      <c r="L4690" t="s">
        <v>60</v>
      </c>
      <c r="M4690" t="s">
        <v>153</v>
      </c>
      <c r="N4690" s="2">
        <f t="shared" si="73"/>
        <v>1</v>
      </c>
      <c r="O4690">
        <f>DATEDIF(Table1[[#This Row],[Submission_Date]],Table1[[#This Row],[Decision_Date]],"D")</f>
        <v>34</v>
      </c>
      <c r="P4690">
        <f>Table1[[#This Row],[Claim_Amount]]-Table1[[#This Row],[Paid_Amount]]</f>
        <v>569.70000000000005</v>
      </c>
    </row>
    <row r="4691" spans="1:16" x14ac:dyDescent="0.3">
      <c r="A4691" t="s">
        <v>8184</v>
      </c>
      <c r="B4691" t="s">
        <v>6759</v>
      </c>
      <c r="C4691" s="1">
        <v>45630</v>
      </c>
      <c r="D4691" s="1">
        <v>45634</v>
      </c>
      <c r="E4691" s="1">
        <v>45664</v>
      </c>
      <c r="F4691" t="s">
        <v>72</v>
      </c>
      <c r="G4691" t="s">
        <v>28</v>
      </c>
      <c r="H4691" t="s">
        <v>38</v>
      </c>
      <c r="I4691">
        <v>71046</v>
      </c>
      <c r="J4691">
        <v>1228.6500000000001</v>
      </c>
      <c r="K4691">
        <v>1097.02</v>
      </c>
      <c r="L4691" t="s">
        <v>18</v>
      </c>
      <c r="M4691" t="s">
        <v>19</v>
      </c>
      <c r="N4691" s="2">
        <f t="shared" si="73"/>
        <v>0</v>
      </c>
      <c r="O4691">
        <f>DATEDIF(Table1[[#This Row],[Submission_Date]],Table1[[#This Row],[Decision_Date]],"D")</f>
        <v>30</v>
      </c>
      <c r="P4691">
        <f>Table1[[#This Row],[Claim_Amount]]-Table1[[#This Row],[Paid_Amount]]</f>
        <v>131.63000000000011</v>
      </c>
    </row>
    <row r="4692" spans="1:16" x14ac:dyDescent="0.3">
      <c r="A4692" t="s">
        <v>8185</v>
      </c>
      <c r="B4692" t="s">
        <v>8186</v>
      </c>
      <c r="C4692" s="1">
        <v>45600</v>
      </c>
      <c r="D4692" s="1">
        <v>45612</v>
      </c>
      <c r="E4692" s="1">
        <v>45632</v>
      </c>
      <c r="F4692" t="s">
        <v>72</v>
      </c>
      <c r="G4692" t="s">
        <v>41</v>
      </c>
      <c r="H4692" t="s">
        <v>49</v>
      </c>
      <c r="I4692">
        <v>93000</v>
      </c>
      <c r="J4692">
        <v>1692.27</v>
      </c>
      <c r="K4692">
        <v>1341.11</v>
      </c>
      <c r="L4692" t="s">
        <v>18</v>
      </c>
      <c r="M4692" t="s">
        <v>19</v>
      </c>
      <c r="N4692" s="2">
        <f t="shared" si="73"/>
        <v>0</v>
      </c>
      <c r="O4692">
        <f>DATEDIF(Table1[[#This Row],[Submission_Date]],Table1[[#This Row],[Decision_Date]],"D")</f>
        <v>20</v>
      </c>
      <c r="P4692">
        <f>Table1[[#This Row],[Claim_Amount]]-Table1[[#This Row],[Paid_Amount]]</f>
        <v>351.16000000000008</v>
      </c>
    </row>
    <row r="4693" spans="1:16" x14ac:dyDescent="0.3">
      <c r="A4693" t="s">
        <v>8187</v>
      </c>
      <c r="B4693" t="s">
        <v>2585</v>
      </c>
      <c r="C4693" s="1">
        <v>45409</v>
      </c>
      <c r="D4693" s="1">
        <v>45421</v>
      </c>
      <c r="E4693" s="1">
        <v>45454</v>
      </c>
      <c r="F4693" t="s">
        <v>22</v>
      </c>
      <c r="G4693" t="s">
        <v>28</v>
      </c>
      <c r="H4693" t="s">
        <v>29</v>
      </c>
      <c r="I4693">
        <v>99213</v>
      </c>
      <c r="J4693">
        <v>2196.1799999999998</v>
      </c>
      <c r="K4693">
        <v>2055.37</v>
      </c>
      <c r="L4693" t="s">
        <v>18</v>
      </c>
      <c r="M4693" t="s">
        <v>19</v>
      </c>
      <c r="N4693" s="2">
        <f t="shared" si="73"/>
        <v>0</v>
      </c>
      <c r="O4693">
        <f>DATEDIF(Table1[[#This Row],[Submission_Date]],Table1[[#This Row],[Decision_Date]],"D")</f>
        <v>33</v>
      </c>
      <c r="P4693">
        <f>Table1[[#This Row],[Claim_Amount]]-Table1[[#This Row],[Paid_Amount]]</f>
        <v>140.80999999999995</v>
      </c>
    </row>
    <row r="4694" spans="1:16" x14ac:dyDescent="0.3">
      <c r="A4694" t="s">
        <v>8188</v>
      </c>
      <c r="B4694" t="s">
        <v>1727</v>
      </c>
      <c r="C4694" s="1">
        <v>45212</v>
      </c>
      <c r="D4694" s="1">
        <v>45242</v>
      </c>
      <c r="E4694" s="1">
        <v>45275</v>
      </c>
      <c r="F4694" t="s">
        <v>27</v>
      </c>
      <c r="G4694" t="s">
        <v>23</v>
      </c>
      <c r="H4694" t="s">
        <v>35</v>
      </c>
      <c r="I4694">
        <v>43239</v>
      </c>
      <c r="J4694">
        <v>3870.14</v>
      </c>
      <c r="K4694">
        <v>3264.6</v>
      </c>
      <c r="L4694" t="s">
        <v>18</v>
      </c>
      <c r="M4694" t="s">
        <v>19</v>
      </c>
      <c r="N4694" s="2">
        <f t="shared" si="73"/>
        <v>0</v>
      </c>
      <c r="O4694">
        <f>DATEDIF(Table1[[#This Row],[Submission_Date]],Table1[[#This Row],[Decision_Date]],"D")</f>
        <v>33</v>
      </c>
      <c r="P4694">
        <f>Table1[[#This Row],[Claim_Amount]]-Table1[[#This Row],[Paid_Amount]]</f>
        <v>605.54</v>
      </c>
    </row>
    <row r="4695" spans="1:16" x14ac:dyDescent="0.3">
      <c r="A4695" t="s">
        <v>8189</v>
      </c>
      <c r="B4695" t="s">
        <v>8190</v>
      </c>
      <c r="C4695" s="1">
        <v>45290</v>
      </c>
      <c r="D4695" s="1">
        <v>45315</v>
      </c>
      <c r="E4695" s="1">
        <v>45341</v>
      </c>
      <c r="F4695" t="s">
        <v>44</v>
      </c>
      <c r="G4695" t="s">
        <v>16</v>
      </c>
      <c r="H4695" t="s">
        <v>45</v>
      </c>
      <c r="I4695">
        <v>90837</v>
      </c>
      <c r="J4695">
        <v>2755.95</v>
      </c>
      <c r="K4695">
        <v>0</v>
      </c>
      <c r="L4695" t="s">
        <v>60</v>
      </c>
      <c r="M4695" t="s">
        <v>61</v>
      </c>
      <c r="N4695" s="2">
        <f t="shared" si="73"/>
        <v>1</v>
      </c>
      <c r="O4695">
        <f>DATEDIF(Table1[[#This Row],[Submission_Date]],Table1[[#This Row],[Decision_Date]],"D")</f>
        <v>26</v>
      </c>
      <c r="P4695">
        <f>Table1[[#This Row],[Claim_Amount]]-Table1[[#This Row],[Paid_Amount]]</f>
        <v>2755.95</v>
      </c>
    </row>
    <row r="4696" spans="1:16" x14ac:dyDescent="0.3">
      <c r="A4696" t="s">
        <v>8191</v>
      </c>
      <c r="B4696" t="s">
        <v>6777</v>
      </c>
      <c r="C4696" s="1">
        <v>45189</v>
      </c>
      <c r="D4696" s="1">
        <v>45219</v>
      </c>
      <c r="E4696" s="1">
        <v>45246</v>
      </c>
      <c r="F4696" t="s">
        <v>27</v>
      </c>
      <c r="G4696" t="s">
        <v>34</v>
      </c>
      <c r="H4696" t="s">
        <v>52</v>
      </c>
      <c r="I4696">
        <v>71046</v>
      </c>
      <c r="J4696">
        <v>1552</v>
      </c>
      <c r="K4696">
        <v>1485.36</v>
      </c>
      <c r="L4696" t="s">
        <v>18</v>
      </c>
      <c r="M4696" t="s">
        <v>19</v>
      </c>
      <c r="N4696" s="2">
        <f t="shared" si="73"/>
        <v>0</v>
      </c>
      <c r="O4696">
        <f>DATEDIF(Table1[[#This Row],[Submission_Date]],Table1[[#This Row],[Decision_Date]],"D")</f>
        <v>27</v>
      </c>
      <c r="P4696">
        <f>Table1[[#This Row],[Claim_Amount]]-Table1[[#This Row],[Paid_Amount]]</f>
        <v>66.6400000000001</v>
      </c>
    </row>
    <row r="4697" spans="1:16" x14ac:dyDescent="0.3">
      <c r="A4697" t="s">
        <v>8192</v>
      </c>
      <c r="B4697" t="s">
        <v>2634</v>
      </c>
      <c r="C4697" s="1">
        <v>45295</v>
      </c>
      <c r="D4697" s="1">
        <v>45307</v>
      </c>
      <c r="E4697" s="1">
        <v>45365</v>
      </c>
      <c r="F4697" t="s">
        <v>106</v>
      </c>
      <c r="G4697" t="s">
        <v>79</v>
      </c>
      <c r="H4697" t="s">
        <v>55</v>
      </c>
      <c r="I4697">
        <v>90837</v>
      </c>
      <c r="J4697">
        <v>1542.94</v>
      </c>
      <c r="K4697">
        <v>1319.6</v>
      </c>
      <c r="L4697" t="s">
        <v>18</v>
      </c>
      <c r="M4697" t="s">
        <v>19</v>
      </c>
      <c r="N4697" s="2">
        <f t="shared" si="73"/>
        <v>0</v>
      </c>
      <c r="O4697">
        <f>DATEDIF(Table1[[#This Row],[Submission_Date]],Table1[[#This Row],[Decision_Date]],"D")</f>
        <v>58</v>
      </c>
      <c r="P4697">
        <f>Table1[[#This Row],[Claim_Amount]]-Table1[[#This Row],[Paid_Amount]]</f>
        <v>223.34000000000015</v>
      </c>
    </row>
    <row r="4698" spans="1:16" x14ac:dyDescent="0.3">
      <c r="A4698" t="s">
        <v>8193</v>
      </c>
      <c r="B4698" t="s">
        <v>8194</v>
      </c>
      <c r="C4698" s="1">
        <v>45356</v>
      </c>
      <c r="D4698" s="1">
        <v>45361</v>
      </c>
      <c r="E4698" s="1">
        <v>45389</v>
      </c>
      <c r="F4698" t="s">
        <v>27</v>
      </c>
      <c r="G4698" t="s">
        <v>34</v>
      </c>
      <c r="H4698" t="s">
        <v>38</v>
      </c>
      <c r="I4698">
        <v>66984</v>
      </c>
      <c r="J4698">
        <v>2719.29</v>
      </c>
      <c r="K4698">
        <v>2206.8200000000002</v>
      </c>
      <c r="L4698" t="s">
        <v>18</v>
      </c>
      <c r="M4698" t="s">
        <v>19</v>
      </c>
      <c r="N4698" s="2">
        <f t="shared" si="73"/>
        <v>0</v>
      </c>
      <c r="O4698">
        <f>DATEDIF(Table1[[#This Row],[Submission_Date]],Table1[[#This Row],[Decision_Date]],"D")</f>
        <v>28</v>
      </c>
      <c r="P4698">
        <f>Table1[[#This Row],[Claim_Amount]]-Table1[[#This Row],[Paid_Amount]]</f>
        <v>512.4699999999998</v>
      </c>
    </row>
    <row r="4699" spans="1:16" x14ac:dyDescent="0.3">
      <c r="A4699" t="s">
        <v>8195</v>
      </c>
      <c r="B4699" t="s">
        <v>4991</v>
      </c>
      <c r="C4699" s="1">
        <v>45623</v>
      </c>
      <c r="D4699" s="1">
        <v>45632</v>
      </c>
      <c r="E4699" s="1">
        <v>45679</v>
      </c>
      <c r="F4699" t="s">
        <v>72</v>
      </c>
      <c r="G4699" t="s">
        <v>79</v>
      </c>
      <c r="H4699" t="s">
        <v>45</v>
      </c>
      <c r="I4699">
        <v>90837</v>
      </c>
      <c r="J4699">
        <v>5004.32</v>
      </c>
      <c r="K4699">
        <v>4883.29</v>
      </c>
      <c r="L4699" t="s">
        <v>18</v>
      </c>
      <c r="M4699" t="s">
        <v>19</v>
      </c>
      <c r="N4699" s="2">
        <f t="shared" si="73"/>
        <v>0</v>
      </c>
      <c r="O4699">
        <f>DATEDIF(Table1[[#This Row],[Submission_Date]],Table1[[#This Row],[Decision_Date]],"D")</f>
        <v>47</v>
      </c>
      <c r="P4699">
        <f>Table1[[#This Row],[Claim_Amount]]-Table1[[#This Row],[Paid_Amount]]</f>
        <v>121.02999999999975</v>
      </c>
    </row>
    <row r="4700" spans="1:16" x14ac:dyDescent="0.3">
      <c r="A4700" t="s">
        <v>8196</v>
      </c>
      <c r="B4700" t="s">
        <v>8197</v>
      </c>
      <c r="C4700" s="1">
        <v>45653</v>
      </c>
      <c r="D4700" s="1">
        <v>45671</v>
      </c>
      <c r="E4700" s="1">
        <v>45725</v>
      </c>
      <c r="F4700" t="s">
        <v>48</v>
      </c>
      <c r="G4700" t="s">
        <v>23</v>
      </c>
      <c r="H4700" t="s">
        <v>35</v>
      </c>
      <c r="I4700">
        <v>66984</v>
      </c>
      <c r="J4700">
        <v>2000.3</v>
      </c>
      <c r="K4700">
        <v>1807.78</v>
      </c>
      <c r="L4700" t="s">
        <v>18</v>
      </c>
      <c r="M4700" t="s">
        <v>19</v>
      </c>
      <c r="N4700" s="2">
        <f t="shared" si="73"/>
        <v>0</v>
      </c>
      <c r="O4700">
        <f>DATEDIF(Table1[[#This Row],[Submission_Date]],Table1[[#This Row],[Decision_Date]],"D")</f>
        <v>54</v>
      </c>
      <c r="P4700">
        <f>Table1[[#This Row],[Claim_Amount]]-Table1[[#This Row],[Paid_Amount]]</f>
        <v>192.51999999999998</v>
      </c>
    </row>
    <row r="4701" spans="1:16" x14ac:dyDescent="0.3">
      <c r="A4701" t="s">
        <v>8198</v>
      </c>
      <c r="B4701" t="s">
        <v>8199</v>
      </c>
      <c r="C4701" s="1">
        <v>44942</v>
      </c>
      <c r="D4701" s="1">
        <v>44961</v>
      </c>
      <c r="E4701" s="1">
        <v>44994</v>
      </c>
      <c r="F4701" t="s">
        <v>27</v>
      </c>
      <c r="G4701" t="s">
        <v>16</v>
      </c>
      <c r="H4701" t="s">
        <v>49</v>
      </c>
      <c r="I4701">
        <v>90837</v>
      </c>
      <c r="J4701">
        <v>1242.27</v>
      </c>
      <c r="K4701">
        <v>1185.3399999999999</v>
      </c>
      <c r="L4701" t="s">
        <v>18</v>
      </c>
      <c r="M4701" t="s">
        <v>19</v>
      </c>
      <c r="N4701" s="2">
        <f t="shared" si="73"/>
        <v>0</v>
      </c>
      <c r="O4701">
        <f>DATEDIF(Table1[[#This Row],[Submission_Date]],Table1[[#This Row],[Decision_Date]],"D")</f>
        <v>33</v>
      </c>
      <c r="P4701">
        <f>Table1[[#This Row],[Claim_Amount]]-Table1[[#This Row],[Paid_Amount]]</f>
        <v>56.930000000000064</v>
      </c>
    </row>
    <row r="4702" spans="1:16" x14ac:dyDescent="0.3">
      <c r="A4702" t="s">
        <v>8200</v>
      </c>
      <c r="B4702" t="s">
        <v>3993</v>
      </c>
      <c r="C4702" s="1">
        <v>45123</v>
      </c>
      <c r="D4702" s="1">
        <v>45143</v>
      </c>
      <c r="E4702" s="1">
        <v>45187</v>
      </c>
      <c r="F4702" t="s">
        <v>27</v>
      </c>
      <c r="G4702" t="s">
        <v>79</v>
      </c>
      <c r="H4702" t="s">
        <v>17</v>
      </c>
      <c r="I4702">
        <v>63047</v>
      </c>
      <c r="J4702">
        <v>817.06</v>
      </c>
      <c r="K4702">
        <v>807.03</v>
      </c>
      <c r="L4702" t="s">
        <v>18</v>
      </c>
      <c r="M4702" t="s">
        <v>19</v>
      </c>
      <c r="N4702" s="2">
        <f t="shared" si="73"/>
        <v>0</v>
      </c>
      <c r="O4702">
        <f>DATEDIF(Table1[[#This Row],[Submission_Date]],Table1[[#This Row],[Decision_Date]],"D")</f>
        <v>44</v>
      </c>
      <c r="P4702">
        <f>Table1[[#This Row],[Claim_Amount]]-Table1[[#This Row],[Paid_Amount]]</f>
        <v>10.029999999999973</v>
      </c>
    </row>
    <row r="4703" spans="1:16" x14ac:dyDescent="0.3">
      <c r="A4703" t="s">
        <v>8201</v>
      </c>
      <c r="B4703" t="s">
        <v>6864</v>
      </c>
      <c r="C4703" s="1">
        <v>45606</v>
      </c>
      <c r="D4703" s="1">
        <v>45614</v>
      </c>
      <c r="E4703" s="1">
        <v>45673</v>
      </c>
      <c r="F4703" t="s">
        <v>48</v>
      </c>
      <c r="G4703" t="s">
        <v>34</v>
      </c>
      <c r="H4703" t="s">
        <v>24</v>
      </c>
      <c r="I4703">
        <v>43239</v>
      </c>
      <c r="J4703">
        <v>568.97</v>
      </c>
      <c r="K4703">
        <v>0</v>
      </c>
      <c r="L4703" t="s">
        <v>60</v>
      </c>
      <c r="M4703" t="s">
        <v>311</v>
      </c>
      <c r="N4703" s="2">
        <f t="shared" si="73"/>
        <v>1</v>
      </c>
      <c r="O4703">
        <f>DATEDIF(Table1[[#This Row],[Submission_Date]],Table1[[#This Row],[Decision_Date]],"D")</f>
        <v>59</v>
      </c>
      <c r="P4703">
        <f>Table1[[#This Row],[Claim_Amount]]-Table1[[#This Row],[Paid_Amount]]</f>
        <v>568.97</v>
      </c>
    </row>
    <row r="4704" spans="1:16" x14ac:dyDescent="0.3">
      <c r="A4704" t="s">
        <v>8202</v>
      </c>
      <c r="B4704" t="s">
        <v>1343</v>
      </c>
      <c r="C4704" s="1">
        <v>45051</v>
      </c>
      <c r="D4704" s="1">
        <v>45079</v>
      </c>
      <c r="E4704" s="1">
        <v>45103</v>
      </c>
      <c r="F4704" t="s">
        <v>22</v>
      </c>
      <c r="G4704" t="s">
        <v>16</v>
      </c>
      <c r="H4704" t="s">
        <v>35</v>
      </c>
      <c r="I4704">
        <v>45378</v>
      </c>
      <c r="J4704">
        <v>3081.02</v>
      </c>
      <c r="K4704">
        <v>0</v>
      </c>
      <c r="L4704" t="s">
        <v>30</v>
      </c>
      <c r="M4704" t="s">
        <v>19</v>
      </c>
      <c r="N4704" s="2">
        <f t="shared" si="73"/>
        <v>0</v>
      </c>
      <c r="O4704">
        <f>DATEDIF(Table1[[#This Row],[Submission_Date]],Table1[[#This Row],[Decision_Date]],"D")</f>
        <v>24</v>
      </c>
      <c r="P4704">
        <f>Table1[[#This Row],[Claim_Amount]]-Table1[[#This Row],[Paid_Amount]]</f>
        <v>3081.02</v>
      </c>
    </row>
    <row r="4705" spans="1:16" x14ac:dyDescent="0.3">
      <c r="A4705" t="s">
        <v>8203</v>
      </c>
      <c r="B4705" t="s">
        <v>6467</v>
      </c>
      <c r="C4705" s="1">
        <v>45591</v>
      </c>
      <c r="D4705" s="1">
        <v>45592</v>
      </c>
      <c r="E4705" s="1">
        <v>45643</v>
      </c>
      <c r="F4705" t="s">
        <v>48</v>
      </c>
      <c r="G4705" t="s">
        <v>34</v>
      </c>
      <c r="H4705" t="s">
        <v>49</v>
      </c>
      <c r="I4705">
        <v>63047</v>
      </c>
      <c r="J4705">
        <v>2870.91</v>
      </c>
      <c r="K4705">
        <v>2684.58</v>
      </c>
      <c r="L4705" t="s">
        <v>18</v>
      </c>
      <c r="M4705" t="s">
        <v>19</v>
      </c>
      <c r="N4705" s="2">
        <f t="shared" si="73"/>
        <v>0</v>
      </c>
      <c r="O4705">
        <f>DATEDIF(Table1[[#This Row],[Submission_Date]],Table1[[#This Row],[Decision_Date]],"D")</f>
        <v>51</v>
      </c>
      <c r="P4705">
        <f>Table1[[#This Row],[Claim_Amount]]-Table1[[#This Row],[Paid_Amount]]</f>
        <v>186.32999999999993</v>
      </c>
    </row>
    <row r="4706" spans="1:16" x14ac:dyDescent="0.3">
      <c r="A4706" t="s">
        <v>8204</v>
      </c>
      <c r="B4706" t="s">
        <v>8205</v>
      </c>
      <c r="C4706" s="1">
        <v>45577</v>
      </c>
      <c r="D4706" s="1">
        <v>45606</v>
      </c>
      <c r="E4706" s="1">
        <v>45625</v>
      </c>
      <c r="F4706" t="s">
        <v>27</v>
      </c>
      <c r="G4706" t="s">
        <v>28</v>
      </c>
      <c r="H4706" t="s">
        <v>52</v>
      </c>
      <c r="I4706">
        <v>66984</v>
      </c>
      <c r="J4706">
        <v>2869.49</v>
      </c>
      <c r="K4706">
        <v>0</v>
      </c>
      <c r="L4706" t="s">
        <v>60</v>
      </c>
      <c r="M4706" t="s">
        <v>153</v>
      </c>
      <c r="N4706" s="2">
        <f t="shared" si="73"/>
        <v>1</v>
      </c>
      <c r="O4706">
        <f>DATEDIF(Table1[[#This Row],[Submission_Date]],Table1[[#This Row],[Decision_Date]],"D")</f>
        <v>19</v>
      </c>
      <c r="P4706">
        <f>Table1[[#This Row],[Claim_Amount]]-Table1[[#This Row],[Paid_Amount]]</f>
        <v>2869.49</v>
      </c>
    </row>
    <row r="4707" spans="1:16" x14ac:dyDescent="0.3">
      <c r="A4707" t="s">
        <v>8206</v>
      </c>
      <c r="B4707" t="s">
        <v>6361</v>
      </c>
      <c r="C4707" s="1">
        <v>45482</v>
      </c>
      <c r="D4707" s="1">
        <v>45507</v>
      </c>
      <c r="E4707" s="1">
        <v>45518</v>
      </c>
      <c r="F4707" t="s">
        <v>48</v>
      </c>
      <c r="G4707" t="s">
        <v>23</v>
      </c>
      <c r="H4707" t="s">
        <v>38</v>
      </c>
      <c r="I4707">
        <v>43239</v>
      </c>
      <c r="J4707">
        <v>1631.2</v>
      </c>
      <c r="K4707">
        <v>0</v>
      </c>
      <c r="L4707" t="s">
        <v>30</v>
      </c>
      <c r="M4707" t="s">
        <v>19</v>
      </c>
      <c r="N4707" s="2">
        <f t="shared" si="73"/>
        <v>0</v>
      </c>
      <c r="O4707">
        <f>DATEDIF(Table1[[#This Row],[Submission_Date]],Table1[[#This Row],[Decision_Date]],"D")</f>
        <v>11</v>
      </c>
      <c r="P4707">
        <f>Table1[[#This Row],[Claim_Amount]]-Table1[[#This Row],[Paid_Amount]]</f>
        <v>1631.2</v>
      </c>
    </row>
    <row r="4708" spans="1:16" x14ac:dyDescent="0.3">
      <c r="A4708" t="s">
        <v>8207</v>
      </c>
      <c r="B4708" t="s">
        <v>3990</v>
      </c>
      <c r="C4708" s="1">
        <v>45348</v>
      </c>
      <c r="D4708" s="1">
        <v>45365</v>
      </c>
      <c r="E4708" s="1">
        <v>45413</v>
      </c>
      <c r="F4708" t="s">
        <v>15</v>
      </c>
      <c r="G4708" t="s">
        <v>28</v>
      </c>
      <c r="H4708" t="s">
        <v>24</v>
      </c>
      <c r="I4708">
        <v>66984</v>
      </c>
      <c r="J4708">
        <v>5572.21</v>
      </c>
      <c r="K4708">
        <v>0</v>
      </c>
      <c r="L4708" t="s">
        <v>60</v>
      </c>
      <c r="M4708" t="s">
        <v>61</v>
      </c>
      <c r="N4708" s="2">
        <f t="shared" si="73"/>
        <v>1</v>
      </c>
      <c r="O4708">
        <f>DATEDIF(Table1[[#This Row],[Submission_Date]],Table1[[#This Row],[Decision_Date]],"D")</f>
        <v>48</v>
      </c>
      <c r="P4708">
        <f>Table1[[#This Row],[Claim_Amount]]-Table1[[#This Row],[Paid_Amount]]</f>
        <v>5572.21</v>
      </c>
    </row>
    <row r="4709" spans="1:16" x14ac:dyDescent="0.3">
      <c r="A4709" t="s">
        <v>8208</v>
      </c>
      <c r="B4709" t="s">
        <v>8209</v>
      </c>
      <c r="C4709" s="1">
        <v>45443</v>
      </c>
      <c r="D4709" s="1">
        <v>45459</v>
      </c>
      <c r="E4709" s="1">
        <v>45507</v>
      </c>
      <c r="F4709" t="s">
        <v>44</v>
      </c>
      <c r="G4709" t="s">
        <v>16</v>
      </c>
      <c r="H4709" t="s">
        <v>29</v>
      </c>
      <c r="I4709">
        <v>93000</v>
      </c>
      <c r="J4709">
        <v>1227.46</v>
      </c>
      <c r="K4709">
        <v>1164.29</v>
      </c>
      <c r="L4709" t="s">
        <v>18</v>
      </c>
      <c r="M4709" t="s">
        <v>19</v>
      </c>
      <c r="N4709" s="2">
        <f t="shared" si="73"/>
        <v>0</v>
      </c>
      <c r="O4709">
        <f>DATEDIF(Table1[[#This Row],[Submission_Date]],Table1[[#This Row],[Decision_Date]],"D")</f>
        <v>48</v>
      </c>
      <c r="P4709">
        <f>Table1[[#This Row],[Claim_Amount]]-Table1[[#This Row],[Paid_Amount]]</f>
        <v>63.170000000000073</v>
      </c>
    </row>
    <row r="4710" spans="1:16" x14ac:dyDescent="0.3">
      <c r="A4710" t="s">
        <v>8210</v>
      </c>
      <c r="B4710" t="s">
        <v>8211</v>
      </c>
      <c r="C4710" s="1">
        <v>45321</v>
      </c>
      <c r="D4710" s="1">
        <v>45325</v>
      </c>
      <c r="E4710" s="1">
        <v>45368</v>
      </c>
      <c r="F4710" t="s">
        <v>106</v>
      </c>
      <c r="G4710" t="s">
        <v>41</v>
      </c>
      <c r="H4710" t="s">
        <v>17</v>
      </c>
      <c r="I4710">
        <v>27130</v>
      </c>
      <c r="J4710">
        <v>3882.43</v>
      </c>
      <c r="K4710">
        <v>3859.29</v>
      </c>
      <c r="L4710" t="s">
        <v>18</v>
      </c>
      <c r="M4710" t="s">
        <v>19</v>
      </c>
      <c r="N4710" s="2">
        <f t="shared" si="73"/>
        <v>0</v>
      </c>
      <c r="O4710">
        <f>DATEDIF(Table1[[#This Row],[Submission_Date]],Table1[[#This Row],[Decision_Date]],"D")</f>
        <v>43</v>
      </c>
      <c r="P4710">
        <f>Table1[[#This Row],[Claim_Amount]]-Table1[[#This Row],[Paid_Amount]]</f>
        <v>23.139999999999873</v>
      </c>
    </row>
    <row r="4711" spans="1:16" x14ac:dyDescent="0.3">
      <c r="A4711" t="s">
        <v>8212</v>
      </c>
      <c r="B4711" t="s">
        <v>8213</v>
      </c>
      <c r="C4711" s="1">
        <v>45296</v>
      </c>
      <c r="D4711" s="1">
        <v>45303</v>
      </c>
      <c r="E4711" s="1">
        <v>45320</v>
      </c>
      <c r="F4711" t="s">
        <v>15</v>
      </c>
      <c r="G4711" t="s">
        <v>34</v>
      </c>
      <c r="H4711" t="s">
        <v>55</v>
      </c>
      <c r="I4711">
        <v>90837</v>
      </c>
      <c r="J4711">
        <v>1752.86</v>
      </c>
      <c r="K4711">
        <v>0</v>
      </c>
      <c r="L4711" t="s">
        <v>60</v>
      </c>
      <c r="M4711" t="s">
        <v>80</v>
      </c>
      <c r="N4711" s="2">
        <f t="shared" si="73"/>
        <v>1</v>
      </c>
      <c r="O4711">
        <f>DATEDIF(Table1[[#This Row],[Submission_Date]],Table1[[#This Row],[Decision_Date]],"D")</f>
        <v>17</v>
      </c>
      <c r="P4711">
        <f>Table1[[#This Row],[Claim_Amount]]-Table1[[#This Row],[Paid_Amount]]</f>
        <v>1752.86</v>
      </c>
    </row>
    <row r="4712" spans="1:16" x14ac:dyDescent="0.3">
      <c r="A4712" t="s">
        <v>8214</v>
      </c>
      <c r="B4712" t="s">
        <v>2655</v>
      </c>
      <c r="C4712" s="1">
        <v>45523</v>
      </c>
      <c r="D4712" s="1">
        <v>45524</v>
      </c>
      <c r="E4712" s="1">
        <v>45583</v>
      </c>
      <c r="F4712" t="s">
        <v>44</v>
      </c>
      <c r="G4712" t="s">
        <v>23</v>
      </c>
      <c r="H4712" t="s">
        <v>49</v>
      </c>
      <c r="I4712">
        <v>99215</v>
      </c>
      <c r="J4712">
        <v>1111.3399999999999</v>
      </c>
      <c r="K4712">
        <v>0</v>
      </c>
      <c r="L4712" t="s">
        <v>60</v>
      </c>
      <c r="M4712" t="s">
        <v>153</v>
      </c>
      <c r="N4712" s="2">
        <f t="shared" si="73"/>
        <v>1</v>
      </c>
      <c r="O4712">
        <f>DATEDIF(Table1[[#This Row],[Submission_Date]],Table1[[#This Row],[Decision_Date]],"D")</f>
        <v>59</v>
      </c>
      <c r="P4712">
        <f>Table1[[#This Row],[Claim_Amount]]-Table1[[#This Row],[Paid_Amount]]</f>
        <v>1111.3399999999999</v>
      </c>
    </row>
    <row r="4713" spans="1:16" x14ac:dyDescent="0.3">
      <c r="A4713" t="s">
        <v>8215</v>
      </c>
      <c r="B4713" t="s">
        <v>284</v>
      </c>
      <c r="C4713" s="1">
        <v>45114</v>
      </c>
      <c r="D4713" s="1">
        <v>45139</v>
      </c>
      <c r="E4713" s="1">
        <v>45168</v>
      </c>
      <c r="F4713" t="s">
        <v>22</v>
      </c>
      <c r="G4713" t="s">
        <v>23</v>
      </c>
      <c r="H4713" t="s">
        <v>55</v>
      </c>
      <c r="I4713">
        <v>27447</v>
      </c>
      <c r="J4713">
        <v>2904.52</v>
      </c>
      <c r="K4713">
        <v>2754.76</v>
      </c>
      <c r="L4713" t="s">
        <v>18</v>
      </c>
      <c r="M4713" t="s">
        <v>19</v>
      </c>
      <c r="N4713" s="2">
        <f t="shared" si="73"/>
        <v>0</v>
      </c>
      <c r="O4713">
        <f>DATEDIF(Table1[[#This Row],[Submission_Date]],Table1[[#This Row],[Decision_Date]],"D")</f>
        <v>29</v>
      </c>
      <c r="P4713">
        <f>Table1[[#This Row],[Claim_Amount]]-Table1[[#This Row],[Paid_Amount]]</f>
        <v>149.75999999999976</v>
      </c>
    </row>
    <row r="4714" spans="1:16" x14ac:dyDescent="0.3">
      <c r="A4714" t="s">
        <v>8216</v>
      </c>
      <c r="B4714" t="s">
        <v>8217</v>
      </c>
      <c r="C4714" s="1">
        <v>45413</v>
      </c>
      <c r="D4714" s="1">
        <v>45417</v>
      </c>
      <c r="E4714" s="1">
        <v>45446</v>
      </c>
      <c r="F4714" t="s">
        <v>106</v>
      </c>
      <c r="G4714" t="s">
        <v>79</v>
      </c>
      <c r="H4714" t="s">
        <v>45</v>
      </c>
      <c r="I4714">
        <v>90837</v>
      </c>
      <c r="J4714">
        <v>2509.17</v>
      </c>
      <c r="K4714">
        <v>0</v>
      </c>
      <c r="L4714" t="s">
        <v>30</v>
      </c>
      <c r="M4714" t="s">
        <v>19</v>
      </c>
      <c r="N4714" s="2">
        <f t="shared" si="73"/>
        <v>0</v>
      </c>
      <c r="O4714">
        <f>DATEDIF(Table1[[#This Row],[Submission_Date]],Table1[[#This Row],[Decision_Date]],"D")</f>
        <v>29</v>
      </c>
      <c r="P4714">
        <f>Table1[[#This Row],[Claim_Amount]]-Table1[[#This Row],[Paid_Amount]]</f>
        <v>2509.17</v>
      </c>
    </row>
    <row r="4715" spans="1:16" x14ac:dyDescent="0.3">
      <c r="A4715" t="s">
        <v>8218</v>
      </c>
      <c r="B4715" t="s">
        <v>8219</v>
      </c>
      <c r="C4715" s="1">
        <v>45538</v>
      </c>
      <c r="D4715" s="1">
        <v>45551</v>
      </c>
      <c r="E4715" s="1">
        <v>45584</v>
      </c>
      <c r="F4715" t="s">
        <v>48</v>
      </c>
      <c r="G4715" t="s">
        <v>34</v>
      </c>
      <c r="H4715" t="s">
        <v>87</v>
      </c>
      <c r="I4715">
        <v>63047</v>
      </c>
      <c r="J4715">
        <v>2405.66</v>
      </c>
      <c r="K4715">
        <v>2208.98</v>
      </c>
      <c r="L4715" t="s">
        <v>18</v>
      </c>
      <c r="M4715" t="s">
        <v>19</v>
      </c>
      <c r="N4715" s="2">
        <f t="shared" si="73"/>
        <v>0</v>
      </c>
      <c r="O4715">
        <f>DATEDIF(Table1[[#This Row],[Submission_Date]],Table1[[#This Row],[Decision_Date]],"D")</f>
        <v>33</v>
      </c>
      <c r="P4715">
        <f>Table1[[#This Row],[Claim_Amount]]-Table1[[#This Row],[Paid_Amount]]</f>
        <v>196.67999999999984</v>
      </c>
    </row>
    <row r="4716" spans="1:16" x14ac:dyDescent="0.3">
      <c r="A4716" t="s">
        <v>8220</v>
      </c>
      <c r="B4716" t="s">
        <v>2931</v>
      </c>
      <c r="C4716" s="1">
        <v>45538</v>
      </c>
      <c r="D4716" s="1">
        <v>45541</v>
      </c>
      <c r="E4716" s="1">
        <v>45551</v>
      </c>
      <c r="F4716" t="s">
        <v>44</v>
      </c>
      <c r="G4716" t="s">
        <v>28</v>
      </c>
      <c r="H4716" t="s">
        <v>29</v>
      </c>
      <c r="I4716">
        <v>80053</v>
      </c>
      <c r="J4716">
        <v>1929.51</v>
      </c>
      <c r="K4716">
        <v>1667.81</v>
      </c>
      <c r="L4716" t="s">
        <v>18</v>
      </c>
      <c r="M4716" t="s">
        <v>19</v>
      </c>
      <c r="N4716" s="2">
        <f t="shared" si="73"/>
        <v>0</v>
      </c>
      <c r="O4716">
        <f>DATEDIF(Table1[[#This Row],[Submission_Date]],Table1[[#This Row],[Decision_Date]],"D")</f>
        <v>10</v>
      </c>
      <c r="P4716">
        <f>Table1[[#This Row],[Claim_Amount]]-Table1[[#This Row],[Paid_Amount]]</f>
        <v>261.70000000000005</v>
      </c>
    </row>
    <row r="4717" spans="1:16" x14ac:dyDescent="0.3">
      <c r="A4717" t="s">
        <v>8221</v>
      </c>
      <c r="B4717" t="s">
        <v>8222</v>
      </c>
      <c r="C4717" s="1">
        <v>45245</v>
      </c>
      <c r="D4717" s="1">
        <v>45273</v>
      </c>
      <c r="E4717" s="1">
        <v>45283</v>
      </c>
      <c r="F4717" t="s">
        <v>48</v>
      </c>
      <c r="G4717" t="s">
        <v>28</v>
      </c>
      <c r="H4717" t="s">
        <v>35</v>
      </c>
      <c r="I4717">
        <v>43239</v>
      </c>
      <c r="J4717">
        <v>1754.06</v>
      </c>
      <c r="K4717">
        <v>0</v>
      </c>
      <c r="L4717" t="s">
        <v>30</v>
      </c>
      <c r="M4717" t="s">
        <v>19</v>
      </c>
      <c r="N4717" s="2">
        <f t="shared" si="73"/>
        <v>0</v>
      </c>
      <c r="O4717">
        <f>DATEDIF(Table1[[#This Row],[Submission_Date]],Table1[[#This Row],[Decision_Date]],"D")</f>
        <v>10</v>
      </c>
      <c r="P4717">
        <f>Table1[[#This Row],[Claim_Amount]]-Table1[[#This Row],[Paid_Amount]]</f>
        <v>1754.06</v>
      </c>
    </row>
    <row r="4718" spans="1:16" x14ac:dyDescent="0.3">
      <c r="A4718" t="s">
        <v>8223</v>
      </c>
      <c r="B4718" t="s">
        <v>7276</v>
      </c>
      <c r="C4718" s="1">
        <v>45455</v>
      </c>
      <c r="D4718" s="1">
        <v>45473</v>
      </c>
      <c r="E4718" s="1">
        <v>45503</v>
      </c>
      <c r="F4718" t="s">
        <v>72</v>
      </c>
      <c r="G4718" t="s">
        <v>28</v>
      </c>
      <c r="H4718" t="s">
        <v>55</v>
      </c>
      <c r="I4718">
        <v>92928</v>
      </c>
      <c r="J4718">
        <v>12218.39</v>
      </c>
      <c r="K4718">
        <v>10396.93</v>
      </c>
      <c r="L4718" t="s">
        <v>18</v>
      </c>
      <c r="M4718" t="s">
        <v>19</v>
      </c>
      <c r="N4718" s="2">
        <f t="shared" si="73"/>
        <v>0</v>
      </c>
      <c r="O4718">
        <f>DATEDIF(Table1[[#This Row],[Submission_Date]],Table1[[#This Row],[Decision_Date]],"D")</f>
        <v>30</v>
      </c>
      <c r="P4718">
        <f>Table1[[#This Row],[Claim_Amount]]-Table1[[#This Row],[Paid_Amount]]</f>
        <v>1821.4599999999991</v>
      </c>
    </row>
    <row r="4719" spans="1:16" x14ac:dyDescent="0.3">
      <c r="A4719" t="s">
        <v>8224</v>
      </c>
      <c r="B4719" t="s">
        <v>8225</v>
      </c>
      <c r="C4719" s="1">
        <v>45043</v>
      </c>
      <c r="D4719" s="1">
        <v>45060</v>
      </c>
      <c r="E4719" s="1">
        <v>45075</v>
      </c>
      <c r="F4719" t="s">
        <v>27</v>
      </c>
      <c r="G4719" t="s">
        <v>79</v>
      </c>
      <c r="H4719" t="s">
        <v>38</v>
      </c>
      <c r="I4719">
        <v>70553</v>
      </c>
      <c r="J4719">
        <v>4662.96</v>
      </c>
      <c r="K4719">
        <v>4363.41</v>
      </c>
      <c r="L4719" t="s">
        <v>18</v>
      </c>
      <c r="M4719" t="s">
        <v>19</v>
      </c>
      <c r="N4719" s="2">
        <f t="shared" si="73"/>
        <v>0</v>
      </c>
      <c r="O4719">
        <f>DATEDIF(Table1[[#This Row],[Submission_Date]],Table1[[#This Row],[Decision_Date]],"D")</f>
        <v>15</v>
      </c>
      <c r="P4719">
        <f>Table1[[#This Row],[Claim_Amount]]-Table1[[#This Row],[Paid_Amount]]</f>
        <v>299.55000000000018</v>
      </c>
    </row>
    <row r="4720" spans="1:16" x14ac:dyDescent="0.3">
      <c r="A4720" t="s">
        <v>8226</v>
      </c>
      <c r="B4720" t="s">
        <v>8227</v>
      </c>
      <c r="C4720" s="1">
        <v>45573</v>
      </c>
      <c r="D4720" s="1">
        <v>45574</v>
      </c>
      <c r="E4720" s="1">
        <v>45630</v>
      </c>
      <c r="F4720" t="s">
        <v>27</v>
      </c>
      <c r="G4720" t="s">
        <v>23</v>
      </c>
      <c r="H4720" t="s">
        <v>55</v>
      </c>
      <c r="I4720">
        <v>70553</v>
      </c>
      <c r="J4720">
        <v>3223.62</v>
      </c>
      <c r="K4720">
        <v>0</v>
      </c>
      <c r="L4720" t="s">
        <v>60</v>
      </c>
      <c r="M4720" t="s">
        <v>221</v>
      </c>
      <c r="N4720" s="2">
        <f t="shared" si="73"/>
        <v>1</v>
      </c>
      <c r="O4720">
        <f>DATEDIF(Table1[[#This Row],[Submission_Date]],Table1[[#This Row],[Decision_Date]],"D")</f>
        <v>56</v>
      </c>
      <c r="P4720">
        <f>Table1[[#This Row],[Claim_Amount]]-Table1[[#This Row],[Paid_Amount]]</f>
        <v>3223.62</v>
      </c>
    </row>
    <row r="4721" spans="1:16" x14ac:dyDescent="0.3">
      <c r="A4721" t="s">
        <v>8228</v>
      </c>
      <c r="B4721" t="s">
        <v>6512</v>
      </c>
      <c r="C4721" s="1">
        <v>45107</v>
      </c>
      <c r="D4721" s="1">
        <v>45117</v>
      </c>
      <c r="E4721" s="1">
        <v>45144</v>
      </c>
      <c r="F4721" t="s">
        <v>48</v>
      </c>
      <c r="G4721" t="s">
        <v>79</v>
      </c>
      <c r="H4721" t="s">
        <v>49</v>
      </c>
      <c r="I4721">
        <v>43239</v>
      </c>
      <c r="J4721">
        <v>1977.2</v>
      </c>
      <c r="K4721">
        <v>0</v>
      </c>
      <c r="L4721" t="s">
        <v>60</v>
      </c>
      <c r="M4721" t="s">
        <v>153</v>
      </c>
      <c r="N4721" s="2">
        <f t="shared" si="73"/>
        <v>1</v>
      </c>
      <c r="O4721">
        <f>DATEDIF(Table1[[#This Row],[Submission_Date]],Table1[[#This Row],[Decision_Date]],"D")</f>
        <v>27</v>
      </c>
      <c r="P4721">
        <f>Table1[[#This Row],[Claim_Amount]]-Table1[[#This Row],[Paid_Amount]]</f>
        <v>1977.2</v>
      </c>
    </row>
    <row r="4722" spans="1:16" x14ac:dyDescent="0.3">
      <c r="A4722" t="s">
        <v>8229</v>
      </c>
      <c r="B4722" t="s">
        <v>8230</v>
      </c>
      <c r="C4722" s="1">
        <v>45547</v>
      </c>
      <c r="D4722" s="1">
        <v>45572</v>
      </c>
      <c r="E4722" s="1">
        <v>45589</v>
      </c>
      <c r="F4722" t="s">
        <v>22</v>
      </c>
      <c r="G4722" t="s">
        <v>34</v>
      </c>
      <c r="H4722" t="s">
        <v>17</v>
      </c>
      <c r="I4722">
        <v>27447</v>
      </c>
      <c r="J4722">
        <v>4046.98</v>
      </c>
      <c r="K4722">
        <v>0</v>
      </c>
      <c r="L4722" t="s">
        <v>60</v>
      </c>
      <c r="M4722" t="s">
        <v>153</v>
      </c>
      <c r="N4722" s="2">
        <f t="shared" si="73"/>
        <v>1</v>
      </c>
      <c r="O4722">
        <f>DATEDIF(Table1[[#This Row],[Submission_Date]],Table1[[#This Row],[Decision_Date]],"D")</f>
        <v>17</v>
      </c>
      <c r="P4722">
        <f>Table1[[#This Row],[Claim_Amount]]-Table1[[#This Row],[Paid_Amount]]</f>
        <v>4046.98</v>
      </c>
    </row>
    <row r="4723" spans="1:16" x14ac:dyDescent="0.3">
      <c r="A4723" t="s">
        <v>8231</v>
      </c>
      <c r="B4723" t="s">
        <v>8232</v>
      </c>
      <c r="C4723" s="1">
        <v>45583</v>
      </c>
      <c r="D4723" s="1">
        <v>45608</v>
      </c>
      <c r="E4723" s="1">
        <v>45634</v>
      </c>
      <c r="F4723" t="s">
        <v>27</v>
      </c>
      <c r="G4723" t="s">
        <v>28</v>
      </c>
      <c r="H4723" t="s">
        <v>52</v>
      </c>
      <c r="I4723">
        <v>70553</v>
      </c>
      <c r="J4723">
        <v>2736.39</v>
      </c>
      <c r="K4723">
        <v>2384.81</v>
      </c>
      <c r="L4723" t="s">
        <v>18</v>
      </c>
      <c r="M4723" t="s">
        <v>19</v>
      </c>
      <c r="N4723" s="2">
        <f t="shared" si="73"/>
        <v>0</v>
      </c>
      <c r="O4723">
        <f>DATEDIF(Table1[[#This Row],[Submission_Date]],Table1[[#This Row],[Decision_Date]],"D")</f>
        <v>26</v>
      </c>
      <c r="P4723">
        <f>Table1[[#This Row],[Claim_Amount]]-Table1[[#This Row],[Paid_Amount]]</f>
        <v>351.57999999999993</v>
      </c>
    </row>
    <row r="4724" spans="1:16" x14ac:dyDescent="0.3">
      <c r="A4724" t="s">
        <v>8233</v>
      </c>
      <c r="B4724" t="s">
        <v>3339</v>
      </c>
      <c r="C4724" s="1">
        <v>45349</v>
      </c>
      <c r="D4724" s="1">
        <v>45376</v>
      </c>
      <c r="E4724" s="1">
        <v>45392</v>
      </c>
      <c r="F4724" t="s">
        <v>106</v>
      </c>
      <c r="G4724" t="s">
        <v>79</v>
      </c>
      <c r="H4724" t="s">
        <v>49</v>
      </c>
      <c r="I4724">
        <v>93000</v>
      </c>
      <c r="J4724">
        <v>1846.35</v>
      </c>
      <c r="K4724">
        <v>0</v>
      </c>
      <c r="L4724" t="s">
        <v>60</v>
      </c>
      <c r="M4724" t="s">
        <v>221</v>
      </c>
      <c r="N4724" s="2">
        <f t="shared" si="73"/>
        <v>1</v>
      </c>
      <c r="O4724">
        <f>DATEDIF(Table1[[#This Row],[Submission_Date]],Table1[[#This Row],[Decision_Date]],"D")</f>
        <v>16</v>
      </c>
      <c r="P4724">
        <f>Table1[[#This Row],[Claim_Amount]]-Table1[[#This Row],[Paid_Amount]]</f>
        <v>1846.35</v>
      </c>
    </row>
    <row r="4725" spans="1:16" x14ac:dyDescent="0.3">
      <c r="A4725" t="s">
        <v>8234</v>
      </c>
      <c r="B4725" t="s">
        <v>8235</v>
      </c>
      <c r="C4725" s="1">
        <v>45228</v>
      </c>
      <c r="D4725" s="1">
        <v>45231</v>
      </c>
      <c r="E4725" s="1">
        <v>45244</v>
      </c>
      <c r="F4725" t="s">
        <v>22</v>
      </c>
      <c r="G4725" t="s">
        <v>79</v>
      </c>
      <c r="H4725" t="s">
        <v>38</v>
      </c>
      <c r="I4725">
        <v>92928</v>
      </c>
      <c r="J4725">
        <v>1418.21</v>
      </c>
      <c r="K4725">
        <v>1312.4</v>
      </c>
      <c r="L4725" t="s">
        <v>18</v>
      </c>
      <c r="M4725" t="s">
        <v>19</v>
      </c>
      <c r="N4725" s="2">
        <f t="shared" si="73"/>
        <v>0</v>
      </c>
      <c r="O4725">
        <f>DATEDIF(Table1[[#This Row],[Submission_Date]],Table1[[#This Row],[Decision_Date]],"D")</f>
        <v>13</v>
      </c>
      <c r="P4725">
        <f>Table1[[#This Row],[Claim_Amount]]-Table1[[#This Row],[Paid_Amount]]</f>
        <v>105.80999999999995</v>
      </c>
    </row>
    <row r="4726" spans="1:16" x14ac:dyDescent="0.3">
      <c r="A4726" t="s">
        <v>8236</v>
      </c>
      <c r="B4726" t="s">
        <v>5631</v>
      </c>
      <c r="C4726" s="1">
        <v>45256</v>
      </c>
      <c r="D4726" s="1">
        <v>45260</v>
      </c>
      <c r="E4726" s="1">
        <v>45303</v>
      </c>
      <c r="F4726" t="s">
        <v>27</v>
      </c>
      <c r="G4726" t="s">
        <v>23</v>
      </c>
      <c r="H4726" t="s">
        <v>49</v>
      </c>
      <c r="I4726">
        <v>70553</v>
      </c>
      <c r="J4726">
        <v>1694.71</v>
      </c>
      <c r="K4726">
        <v>1629.82</v>
      </c>
      <c r="L4726" t="s">
        <v>18</v>
      </c>
      <c r="M4726" t="s">
        <v>19</v>
      </c>
      <c r="N4726" s="2">
        <f t="shared" si="73"/>
        <v>0</v>
      </c>
      <c r="O4726">
        <f>DATEDIF(Table1[[#This Row],[Submission_Date]],Table1[[#This Row],[Decision_Date]],"D")</f>
        <v>43</v>
      </c>
      <c r="P4726">
        <f>Table1[[#This Row],[Claim_Amount]]-Table1[[#This Row],[Paid_Amount]]</f>
        <v>64.8900000000001</v>
      </c>
    </row>
    <row r="4727" spans="1:16" x14ac:dyDescent="0.3">
      <c r="A4727" t="s">
        <v>8237</v>
      </c>
      <c r="B4727" t="s">
        <v>8238</v>
      </c>
      <c r="C4727" s="1">
        <v>45218</v>
      </c>
      <c r="D4727" s="1">
        <v>45241</v>
      </c>
      <c r="E4727" s="1">
        <v>45298</v>
      </c>
      <c r="F4727" t="s">
        <v>27</v>
      </c>
      <c r="G4727" t="s">
        <v>34</v>
      </c>
      <c r="H4727" t="s">
        <v>38</v>
      </c>
      <c r="I4727">
        <v>27447</v>
      </c>
      <c r="J4727">
        <v>143.12</v>
      </c>
      <c r="K4727">
        <v>130.38999999999999</v>
      </c>
      <c r="L4727" t="s">
        <v>18</v>
      </c>
      <c r="M4727" t="s">
        <v>19</v>
      </c>
      <c r="N4727" s="2">
        <f t="shared" si="73"/>
        <v>0</v>
      </c>
      <c r="O4727">
        <f>DATEDIF(Table1[[#This Row],[Submission_Date]],Table1[[#This Row],[Decision_Date]],"D")</f>
        <v>57</v>
      </c>
      <c r="P4727">
        <f>Table1[[#This Row],[Claim_Amount]]-Table1[[#This Row],[Paid_Amount]]</f>
        <v>12.730000000000018</v>
      </c>
    </row>
    <row r="4728" spans="1:16" x14ac:dyDescent="0.3">
      <c r="A4728" t="s">
        <v>8239</v>
      </c>
      <c r="B4728" t="s">
        <v>8240</v>
      </c>
      <c r="C4728" s="1">
        <v>45459</v>
      </c>
      <c r="D4728" s="1">
        <v>45465</v>
      </c>
      <c r="E4728" s="1">
        <v>45484</v>
      </c>
      <c r="F4728" t="s">
        <v>44</v>
      </c>
      <c r="G4728" t="s">
        <v>28</v>
      </c>
      <c r="H4728" t="s">
        <v>87</v>
      </c>
      <c r="I4728">
        <v>45378</v>
      </c>
      <c r="J4728">
        <v>2139.83</v>
      </c>
      <c r="K4728">
        <v>1702.09</v>
      </c>
      <c r="L4728" t="s">
        <v>18</v>
      </c>
      <c r="M4728" t="s">
        <v>19</v>
      </c>
      <c r="N4728" s="2">
        <f t="shared" si="73"/>
        <v>0</v>
      </c>
      <c r="O4728">
        <f>DATEDIF(Table1[[#This Row],[Submission_Date]],Table1[[#This Row],[Decision_Date]],"D")</f>
        <v>19</v>
      </c>
      <c r="P4728">
        <f>Table1[[#This Row],[Claim_Amount]]-Table1[[#This Row],[Paid_Amount]]</f>
        <v>437.74</v>
      </c>
    </row>
    <row r="4729" spans="1:16" x14ac:dyDescent="0.3">
      <c r="A4729" t="s">
        <v>8241</v>
      </c>
      <c r="B4729" t="s">
        <v>3674</v>
      </c>
      <c r="C4729" s="1">
        <v>45060</v>
      </c>
      <c r="D4729" s="1">
        <v>45089</v>
      </c>
      <c r="E4729" s="1">
        <v>45142</v>
      </c>
      <c r="F4729" t="s">
        <v>22</v>
      </c>
      <c r="G4729" t="s">
        <v>16</v>
      </c>
      <c r="H4729" t="s">
        <v>55</v>
      </c>
      <c r="I4729">
        <v>27447</v>
      </c>
      <c r="J4729">
        <v>1223.19</v>
      </c>
      <c r="K4729">
        <v>1213.21</v>
      </c>
      <c r="L4729" t="s">
        <v>18</v>
      </c>
      <c r="M4729" t="s">
        <v>19</v>
      </c>
      <c r="N4729" s="2">
        <f t="shared" si="73"/>
        <v>0</v>
      </c>
      <c r="O4729">
        <f>DATEDIF(Table1[[#This Row],[Submission_Date]],Table1[[#This Row],[Decision_Date]],"D")</f>
        <v>53</v>
      </c>
      <c r="P4729">
        <f>Table1[[#This Row],[Claim_Amount]]-Table1[[#This Row],[Paid_Amount]]</f>
        <v>9.9800000000000182</v>
      </c>
    </row>
    <row r="4730" spans="1:16" x14ac:dyDescent="0.3">
      <c r="A4730" t="s">
        <v>8242</v>
      </c>
      <c r="B4730" t="s">
        <v>7389</v>
      </c>
      <c r="C4730" s="1">
        <v>45398</v>
      </c>
      <c r="D4730" s="1">
        <v>45426</v>
      </c>
      <c r="E4730" s="1">
        <v>45466</v>
      </c>
      <c r="F4730" t="s">
        <v>15</v>
      </c>
      <c r="G4730" t="s">
        <v>79</v>
      </c>
      <c r="H4730" t="s">
        <v>45</v>
      </c>
      <c r="I4730">
        <v>93000</v>
      </c>
      <c r="J4730">
        <v>6464.86</v>
      </c>
      <c r="K4730">
        <v>5237.5200000000004</v>
      </c>
      <c r="L4730" t="s">
        <v>18</v>
      </c>
      <c r="M4730" t="s">
        <v>19</v>
      </c>
      <c r="N4730" s="2">
        <f t="shared" si="73"/>
        <v>0</v>
      </c>
      <c r="O4730">
        <f>DATEDIF(Table1[[#This Row],[Submission_Date]],Table1[[#This Row],[Decision_Date]],"D")</f>
        <v>40</v>
      </c>
      <c r="P4730">
        <f>Table1[[#This Row],[Claim_Amount]]-Table1[[#This Row],[Paid_Amount]]</f>
        <v>1227.3399999999992</v>
      </c>
    </row>
    <row r="4731" spans="1:16" x14ac:dyDescent="0.3">
      <c r="A4731" t="s">
        <v>8243</v>
      </c>
      <c r="B4731" t="s">
        <v>5760</v>
      </c>
      <c r="C4731" s="1">
        <v>45434</v>
      </c>
      <c r="D4731" s="1">
        <v>45437</v>
      </c>
      <c r="E4731" s="1">
        <v>45467</v>
      </c>
      <c r="F4731" t="s">
        <v>15</v>
      </c>
      <c r="G4731" t="s">
        <v>28</v>
      </c>
      <c r="H4731" t="s">
        <v>24</v>
      </c>
      <c r="I4731">
        <v>99214</v>
      </c>
      <c r="J4731">
        <v>1836.24</v>
      </c>
      <c r="K4731">
        <v>1761.76</v>
      </c>
      <c r="L4731" t="s">
        <v>18</v>
      </c>
      <c r="M4731" t="s">
        <v>19</v>
      </c>
      <c r="N4731" s="2">
        <f t="shared" si="73"/>
        <v>0</v>
      </c>
      <c r="O4731">
        <f>DATEDIF(Table1[[#This Row],[Submission_Date]],Table1[[#This Row],[Decision_Date]],"D")</f>
        <v>30</v>
      </c>
      <c r="P4731">
        <f>Table1[[#This Row],[Claim_Amount]]-Table1[[#This Row],[Paid_Amount]]</f>
        <v>74.480000000000018</v>
      </c>
    </row>
    <row r="4732" spans="1:16" x14ac:dyDescent="0.3">
      <c r="A4732" t="s">
        <v>8244</v>
      </c>
      <c r="B4732" t="s">
        <v>8245</v>
      </c>
      <c r="C4732" s="1">
        <v>45054</v>
      </c>
      <c r="D4732" s="1">
        <v>45076</v>
      </c>
      <c r="E4732" s="1">
        <v>45091</v>
      </c>
      <c r="F4732" t="s">
        <v>22</v>
      </c>
      <c r="G4732" t="s">
        <v>16</v>
      </c>
      <c r="H4732" t="s">
        <v>52</v>
      </c>
      <c r="I4732">
        <v>70553</v>
      </c>
      <c r="J4732">
        <v>698.43</v>
      </c>
      <c r="K4732">
        <v>0</v>
      </c>
      <c r="L4732" t="s">
        <v>60</v>
      </c>
      <c r="M4732" t="s">
        <v>101</v>
      </c>
      <c r="N4732" s="2">
        <f t="shared" si="73"/>
        <v>1</v>
      </c>
      <c r="O4732">
        <f>DATEDIF(Table1[[#This Row],[Submission_Date]],Table1[[#This Row],[Decision_Date]],"D")</f>
        <v>15</v>
      </c>
      <c r="P4732">
        <f>Table1[[#This Row],[Claim_Amount]]-Table1[[#This Row],[Paid_Amount]]</f>
        <v>698.43</v>
      </c>
    </row>
    <row r="4733" spans="1:16" x14ac:dyDescent="0.3">
      <c r="A4733" t="s">
        <v>8246</v>
      </c>
      <c r="B4733" t="s">
        <v>8247</v>
      </c>
      <c r="C4733" s="1">
        <v>45506</v>
      </c>
      <c r="D4733" s="1">
        <v>45511</v>
      </c>
      <c r="E4733" s="1">
        <v>45571</v>
      </c>
      <c r="F4733" t="s">
        <v>15</v>
      </c>
      <c r="G4733" t="s">
        <v>41</v>
      </c>
      <c r="H4733" t="s">
        <v>38</v>
      </c>
      <c r="I4733">
        <v>80053</v>
      </c>
      <c r="J4733">
        <v>1737.31</v>
      </c>
      <c r="K4733">
        <v>0</v>
      </c>
      <c r="L4733" t="s">
        <v>60</v>
      </c>
      <c r="M4733" t="s">
        <v>221</v>
      </c>
      <c r="N4733" s="2">
        <f t="shared" si="73"/>
        <v>1</v>
      </c>
      <c r="O4733">
        <f>DATEDIF(Table1[[#This Row],[Submission_Date]],Table1[[#This Row],[Decision_Date]],"D")</f>
        <v>60</v>
      </c>
      <c r="P4733">
        <f>Table1[[#This Row],[Claim_Amount]]-Table1[[#This Row],[Paid_Amount]]</f>
        <v>1737.31</v>
      </c>
    </row>
    <row r="4734" spans="1:16" x14ac:dyDescent="0.3">
      <c r="A4734" t="s">
        <v>8248</v>
      </c>
      <c r="B4734" t="s">
        <v>3700</v>
      </c>
      <c r="C4734" s="1">
        <v>45282</v>
      </c>
      <c r="D4734" s="1">
        <v>45295</v>
      </c>
      <c r="E4734" s="1">
        <v>45336</v>
      </c>
      <c r="F4734" t="s">
        <v>72</v>
      </c>
      <c r="G4734" t="s">
        <v>16</v>
      </c>
      <c r="H4734" t="s">
        <v>87</v>
      </c>
      <c r="I4734">
        <v>92928</v>
      </c>
      <c r="J4734">
        <v>782.98</v>
      </c>
      <c r="K4734">
        <v>0</v>
      </c>
      <c r="L4734" t="s">
        <v>30</v>
      </c>
      <c r="M4734" t="s">
        <v>19</v>
      </c>
      <c r="N4734" s="2">
        <f t="shared" si="73"/>
        <v>0</v>
      </c>
      <c r="O4734">
        <f>DATEDIF(Table1[[#This Row],[Submission_Date]],Table1[[#This Row],[Decision_Date]],"D")</f>
        <v>41</v>
      </c>
      <c r="P4734">
        <f>Table1[[#This Row],[Claim_Amount]]-Table1[[#This Row],[Paid_Amount]]</f>
        <v>782.98</v>
      </c>
    </row>
    <row r="4735" spans="1:16" x14ac:dyDescent="0.3">
      <c r="A4735" t="s">
        <v>8249</v>
      </c>
      <c r="B4735" t="s">
        <v>8250</v>
      </c>
      <c r="C4735" s="1">
        <v>45545</v>
      </c>
      <c r="D4735" s="1">
        <v>45549</v>
      </c>
      <c r="E4735" s="1">
        <v>45595</v>
      </c>
      <c r="F4735" t="s">
        <v>48</v>
      </c>
      <c r="G4735" t="s">
        <v>23</v>
      </c>
      <c r="H4735" t="s">
        <v>29</v>
      </c>
      <c r="I4735">
        <v>27130</v>
      </c>
      <c r="J4735">
        <v>2640.51</v>
      </c>
      <c r="K4735">
        <v>2486.27</v>
      </c>
      <c r="L4735" t="s">
        <v>18</v>
      </c>
      <c r="M4735" t="s">
        <v>19</v>
      </c>
      <c r="N4735" s="2">
        <f t="shared" si="73"/>
        <v>0</v>
      </c>
      <c r="O4735">
        <f>DATEDIF(Table1[[#This Row],[Submission_Date]],Table1[[#This Row],[Decision_Date]],"D")</f>
        <v>46</v>
      </c>
      <c r="P4735">
        <f>Table1[[#This Row],[Claim_Amount]]-Table1[[#This Row],[Paid_Amount]]</f>
        <v>154.24000000000024</v>
      </c>
    </row>
    <row r="4736" spans="1:16" x14ac:dyDescent="0.3">
      <c r="A4736" t="s">
        <v>8251</v>
      </c>
      <c r="B4736" t="s">
        <v>8252</v>
      </c>
      <c r="C4736" s="1">
        <v>45009</v>
      </c>
      <c r="D4736" s="1">
        <v>45011</v>
      </c>
      <c r="E4736" s="1">
        <v>45021</v>
      </c>
      <c r="F4736" t="s">
        <v>27</v>
      </c>
      <c r="G4736" t="s">
        <v>34</v>
      </c>
      <c r="H4736" t="s">
        <v>49</v>
      </c>
      <c r="I4736">
        <v>93000</v>
      </c>
      <c r="J4736">
        <v>2281.89</v>
      </c>
      <c r="K4736">
        <v>1985.71</v>
      </c>
      <c r="L4736" t="s">
        <v>18</v>
      </c>
      <c r="M4736" t="s">
        <v>19</v>
      </c>
      <c r="N4736" s="2">
        <f t="shared" si="73"/>
        <v>0</v>
      </c>
      <c r="O4736">
        <f>DATEDIF(Table1[[#This Row],[Submission_Date]],Table1[[#This Row],[Decision_Date]],"D")</f>
        <v>10</v>
      </c>
      <c r="P4736">
        <f>Table1[[#This Row],[Claim_Amount]]-Table1[[#This Row],[Paid_Amount]]</f>
        <v>296.17999999999984</v>
      </c>
    </row>
    <row r="4737" spans="1:16" x14ac:dyDescent="0.3">
      <c r="A4737" t="s">
        <v>8253</v>
      </c>
      <c r="B4737" t="s">
        <v>8254</v>
      </c>
      <c r="C4737" s="1">
        <v>45576</v>
      </c>
      <c r="D4737" s="1">
        <v>45595</v>
      </c>
      <c r="E4737" s="1">
        <v>45634</v>
      </c>
      <c r="F4737" t="s">
        <v>27</v>
      </c>
      <c r="G4737" t="s">
        <v>28</v>
      </c>
      <c r="H4737" t="s">
        <v>38</v>
      </c>
      <c r="I4737">
        <v>27447</v>
      </c>
      <c r="J4737">
        <v>3890.42</v>
      </c>
      <c r="K4737">
        <v>3495.28</v>
      </c>
      <c r="L4737" t="s">
        <v>18</v>
      </c>
      <c r="M4737" t="s">
        <v>19</v>
      </c>
      <c r="N4737" s="2">
        <f t="shared" si="73"/>
        <v>0</v>
      </c>
      <c r="O4737">
        <f>DATEDIF(Table1[[#This Row],[Submission_Date]],Table1[[#This Row],[Decision_Date]],"D")</f>
        <v>39</v>
      </c>
      <c r="P4737">
        <f>Table1[[#This Row],[Claim_Amount]]-Table1[[#This Row],[Paid_Amount]]</f>
        <v>395.13999999999987</v>
      </c>
    </row>
    <row r="4738" spans="1:16" x14ac:dyDescent="0.3">
      <c r="A4738" t="s">
        <v>8255</v>
      </c>
      <c r="B4738" t="s">
        <v>3423</v>
      </c>
      <c r="C4738" s="1">
        <v>45051</v>
      </c>
      <c r="D4738" s="1">
        <v>45073</v>
      </c>
      <c r="E4738" s="1">
        <v>45108</v>
      </c>
      <c r="F4738" t="s">
        <v>27</v>
      </c>
      <c r="G4738" t="s">
        <v>41</v>
      </c>
      <c r="H4738" t="s">
        <v>87</v>
      </c>
      <c r="I4738">
        <v>27130</v>
      </c>
      <c r="J4738">
        <v>960.35</v>
      </c>
      <c r="K4738">
        <v>0</v>
      </c>
      <c r="L4738" t="s">
        <v>60</v>
      </c>
      <c r="M4738" t="s">
        <v>447</v>
      </c>
      <c r="N4738" s="2">
        <f t="shared" si="73"/>
        <v>1</v>
      </c>
      <c r="O4738">
        <f>DATEDIF(Table1[[#This Row],[Submission_Date]],Table1[[#This Row],[Decision_Date]],"D")</f>
        <v>35</v>
      </c>
      <c r="P4738">
        <f>Table1[[#This Row],[Claim_Amount]]-Table1[[#This Row],[Paid_Amount]]</f>
        <v>960.35</v>
      </c>
    </row>
    <row r="4739" spans="1:16" x14ac:dyDescent="0.3">
      <c r="A4739" t="s">
        <v>8256</v>
      </c>
      <c r="B4739" t="s">
        <v>493</v>
      </c>
      <c r="C4739" s="1">
        <v>45565</v>
      </c>
      <c r="D4739" s="1">
        <v>45588</v>
      </c>
      <c r="E4739" s="1">
        <v>45633</v>
      </c>
      <c r="F4739" t="s">
        <v>106</v>
      </c>
      <c r="G4739" t="s">
        <v>34</v>
      </c>
      <c r="H4739" t="s">
        <v>55</v>
      </c>
      <c r="I4739">
        <v>99213</v>
      </c>
      <c r="J4739">
        <v>1857.91</v>
      </c>
      <c r="K4739">
        <v>0</v>
      </c>
      <c r="L4739" t="s">
        <v>60</v>
      </c>
      <c r="M4739" t="s">
        <v>80</v>
      </c>
      <c r="N4739" s="2">
        <f t="shared" ref="N4739:N4802" si="74">IF(L4739="Denied",1,0)</f>
        <v>1</v>
      </c>
      <c r="O4739">
        <f>DATEDIF(Table1[[#This Row],[Submission_Date]],Table1[[#This Row],[Decision_Date]],"D")</f>
        <v>45</v>
      </c>
      <c r="P4739">
        <f>Table1[[#This Row],[Claim_Amount]]-Table1[[#This Row],[Paid_Amount]]</f>
        <v>1857.91</v>
      </c>
    </row>
    <row r="4740" spans="1:16" x14ac:dyDescent="0.3">
      <c r="A4740" t="s">
        <v>8257</v>
      </c>
      <c r="B4740" t="s">
        <v>8258</v>
      </c>
      <c r="C4740" s="1">
        <v>45528</v>
      </c>
      <c r="D4740" s="1">
        <v>45549</v>
      </c>
      <c r="E4740" s="1">
        <v>45591</v>
      </c>
      <c r="F4740" t="s">
        <v>27</v>
      </c>
      <c r="G4740" t="s">
        <v>23</v>
      </c>
      <c r="H4740" t="s">
        <v>55</v>
      </c>
      <c r="I4740">
        <v>80053</v>
      </c>
      <c r="J4740">
        <v>606.66999999999996</v>
      </c>
      <c r="K4740">
        <v>456.38</v>
      </c>
      <c r="L4740" t="s">
        <v>18</v>
      </c>
      <c r="M4740" t="s">
        <v>19</v>
      </c>
      <c r="N4740" s="2">
        <f t="shared" si="74"/>
        <v>0</v>
      </c>
      <c r="O4740">
        <f>DATEDIF(Table1[[#This Row],[Submission_Date]],Table1[[#This Row],[Decision_Date]],"D")</f>
        <v>42</v>
      </c>
      <c r="P4740">
        <f>Table1[[#This Row],[Claim_Amount]]-Table1[[#This Row],[Paid_Amount]]</f>
        <v>150.28999999999996</v>
      </c>
    </row>
    <row r="4741" spans="1:16" x14ac:dyDescent="0.3">
      <c r="A4741" t="s">
        <v>8259</v>
      </c>
      <c r="B4741" t="s">
        <v>8260</v>
      </c>
      <c r="C4741" s="1">
        <v>45196</v>
      </c>
      <c r="D4741" s="1">
        <v>45197</v>
      </c>
      <c r="E4741" s="1">
        <v>45214</v>
      </c>
      <c r="F4741" t="s">
        <v>27</v>
      </c>
      <c r="G4741" t="s">
        <v>23</v>
      </c>
      <c r="H4741" t="s">
        <v>49</v>
      </c>
      <c r="I4741">
        <v>27447</v>
      </c>
      <c r="J4741">
        <v>3169.08</v>
      </c>
      <c r="K4741">
        <v>0</v>
      </c>
      <c r="L4741" t="s">
        <v>60</v>
      </c>
      <c r="M4741" t="s">
        <v>176</v>
      </c>
      <c r="N4741" s="2">
        <f t="shared" si="74"/>
        <v>1</v>
      </c>
      <c r="O4741">
        <f>DATEDIF(Table1[[#This Row],[Submission_Date]],Table1[[#This Row],[Decision_Date]],"D")</f>
        <v>17</v>
      </c>
      <c r="P4741">
        <f>Table1[[#This Row],[Claim_Amount]]-Table1[[#This Row],[Paid_Amount]]</f>
        <v>3169.08</v>
      </c>
    </row>
    <row r="4742" spans="1:16" x14ac:dyDescent="0.3">
      <c r="A4742" t="s">
        <v>8261</v>
      </c>
      <c r="B4742" t="s">
        <v>8262</v>
      </c>
      <c r="C4742" s="1">
        <v>45040</v>
      </c>
      <c r="D4742" s="1">
        <v>45054</v>
      </c>
      <c r="E4742" s="1">
        <v>45101</v>
      </c>
      <c r="F4742" t="s">
        <v>15</v>
      </c>
      <c r="G4742" t="s">
        <v>79</v>
      </c>
      <c r="H4742" t="s">
        <v>87</v>
      </c>
      <c r="I4742">
        <v>92928</v>
      </c>
      <c r="J4742">
        <v>2738.31</v>
      </c>
      <c r="K4742">
        <v>0</v>
      </c>
      <c r="L4742" t="s">
        <v>60</v>
      </c>
      <c r="M4742" t="s">
        <v>153</v>
      </c>
      <c r="N4742" s="2">
        <f t="shared" si="74"/>
        <v>1</v>
      </c>
      <c r="O4742">
        <f>DATEDIF(Table1[[#This Row],[Submission_Date]],Table1[[#This Row],[Decision_Date]],"D")</f>
        <v>47</v>
      </c>
      <c r="P4742">
        <f>Table1[[#This Row],[Claim_Amount]]-Table1[[#This Row],[Paid_Amount]]</f>
        <v>2738.31</v>
      </c>
    </row>
    <row r="4743" spans="1:16" x14ac:dyDescent="0.3">
      <c r="A4743" t="s">
        <v>8263</v>
      </c>
      <c r="B4743" t="s">
        <v>8264</v>
      </c>
      <c r="C4743" s="1">
        <v>45159</v>
      </c>
      <c r="D4743" s="1">
        <v>45182</v>
      </c>
      <c r="E4743" s="1">
        <v>45234</v>
      </c>
      <c r="F4743" t="s">
        <v>106</v>
      </c>
      <c r="G4743" t="s">
        <v>28</v>
      </c>
      <c r="H4743" t="s">
        <v>24</v>
      </c>
      <c r="I4743">
        <v>27447</v>
      </c>
      <c r="J4743">
        <v>2688.25</v>
      </c>
      <c r="K4743">
        <v>2635.2</v>
      </c>
      <c r="L4743" t="s">
        <v>18</v>
      </c>
      <c r="M4743" t="s">
        <v>19</v>
      </c>
      <c r="N4743" s="2">
        <f t="shared" si="74"/>
        <v>0</v>
      </c>
      <c r="O4743">
        <f>DATEDIF(Table1[[#This Row],[Submission_Date]],Table1[[#This Row],[Decision_Date]],"D")</f>
        <v>52</v>
      </c>
      <c r="P4743">
        <f>Table1[[#This Row],[Claim_Amount]]-Table1[[#This Row],[Paid_Amount]]</f>
        <v>53.050000000000182</v>
      </c>
    </row>
    <row r="4744" spans="1:16" x14ac:dyDescent="0.3">
      <c r="A4744" t="s">
        <v>8265</v>
      </c>
      <c r="B4744" t="s">
        <v>3723</v>
      </c>
      <c r="C4744" s="1">
        <v>45335</v>
      </c>
      <c r="D4744" s="1">
        <v>45339</v>
      </c>
      <c r="E4744" s="1">
        <v>45385</v>
      </c>
      <c r="F4744" t="s">
        <v>44</v>
      </c>
      <c r="G4744" t="s">
        <v>16</v>
      </c>
      <c r="H4744" t="s">
        <v>45</v>
      </c>
      <c r="I4744">
        <v>90837</v>
      </c>
      <c r="J4744">
        <v>1810.39</v>
      </c>
      <c r="K4744">
        <v>1514.92</v>
      </c>
      <c r="L4744" t="s">
        <v>18</v>
      </c>
      <c r="M4744" t="s">
        <v>19</v>
      </c>
      <c r="N4744" s="2">
        <f t="shared" si="74"/>
        <v>0</v>
      </c>
      <c r="O4744">
        <f>DATEDIF(Table1[[#This Row],[Submission_Date]],Table1[[#This Row],[Decision_Date]],"D")</f>
        <v>46</v>
      </c>
      <c r="P4744">
        <f>Table1[[#This Row],[Claim_Amount]]-Table1[[#This Row],[Paid_Amount]]</f>
        <v>295.47000000000003</v>
      </c>
    </row>
    <row r="4745" spans="1:16" x14ac:dyDescent="0.3">
      <c r="A4745" t="s">
        <v>8266</v>
      </c>
      <c r="B4745" t="s">
        <v>8267</v>
      </c>
      <c r="C4745" s="1">
        <v>45231</v>
      </c>
      <c r="D4745" s="1">
        <v>45233</v>
      </c>
      <c r="E4745" s="1">
        <v>45281</v>
      </c>
      <c r="F4745" t="s">
        <v>15</v>
      </c>
      <c r="G4745" t="s">
        <v>23</v>
      </c>
      <c r="H4745" t="s">
        <v>45</v>
      </c>
      <c r="I4745">
        <v>80053</v>
      </c>
      <c r="J4745">
        <v>2519.5100000000002</v>
      </c>
      <c r="K4745">
        <v>2240.7399999999998</v>
      </c>
      <c r="L4745" t="s">
        <v>18</v>
      </c>
      <c r="M4745" t="s">
        <v>19</v>
      </c>
      <c r="N4745" s="2">
        <f t="shared" si="74"/>
        <v>0</v>
      </c>
      <c r="O4745">
        <f>DATEDIF(Table1[[#This Row],[Submission_Date]],Table1[[#This Row],[Decision_Date]],"D")</f>
        <v>48</v>
      </c>
      <c r="P4745">
        <f>Table1[[#This Row],[Claim_Amount]]-Table1[[#This Row],[Paid_Amount]]</f>
        <v>278.77000000000044</v>
      </c>
    </row>
    <row r="4746" spans="1:16" x14ac:dyDescent="0.3">
      <c r="A4746" t="s">
        <v>8268</v>
      </c>
      <c r="B4746" t="s">
        <v>5178</v>
      </c>
      <c r="C4746" s="1">
        <v>45244</v>
      </c>
      <c r="D4746" s="1">
        <v>45267</v>
      </c>
      <c r="E4746" s="1">
        <v>45324</v>
      </c>
      <c r="F4746" t="s">
        <v>44</v>
      </c>
      <c r="G4746" t="s">
        <v>23</v>
      </c>
      <c r="H4746" t="s">
        <v>38</v>
      </c>
      <c r="I4746">
        <v>99213</v>
      </c>
      <c r="J4746">
        <v>6525.49</v>
      </c>
      <c r="K4746">
        <v>5061.28</v>
      </c>
      <c r="L4746" t="s">
        <v>18</v>
      </c>
      <c r="M4746" t="s">
        <v>19</v>
      </c>
      <c r="N4746" s="2">
        <f t="shared" si="74"/>
        <v>0</v>
      </c>
      <c r="O4746">
        <f>DATEDIF(Table1[[#This Row],[Submission_Date]],Table1[[#This Row],[Decision_Date]],"D")</f>
        <v>57</v>
      </c>
      <c r="P4746">
        <f>Table1[[#This Row],[Claim_Amount]]-Table1[[#This Row],[Paid_Amount]]</f>
        <v>1464.21</v>
      </c>
    </row>
    <row r="4747" spans="1:16" x14ac:dyDescent="0.3">
      <c r="A4747" t="s">
        <v>8269</v>
      </c>
      <c r="B4747" t="s">
        <v>8270</v>
      </c>
      <c r="C4747" s="1">
        <v>45622</v>
      </c>
      <c r="D4747" s="1">
        <v>45648</v>
      </c>
      <c r="E4747" s="1">
        <v>45682</v>
      </c>
      <c r="F4747" t="s">
        <v>27</v>
      </c>
      <c r="G4747" t="s">
        <v>16</v>
      </c>
      <c r="H4747" t="s">
        <v>87</v>
      </c>
      <c r="I4747">
        <v>71046</v>
      </c>
      <c r="J4747">
        <v>1439.32</v>
      </c>
      <c r="K4747">
        <v>1126.6099999999999</v>
      </c>
      <c r="L4747" t="s">
        <v>18</v>
      </c>
      <c r="M4747" t="s">
        <v>19</v>
      </c>
      <c r="N4747" s="2">
        <f t="shared" si="74"/>
        <v>0</v>
      </c>
      <c r="O4747">
        <f>DATEDIF(Table1[[#This Row],[Submission_Date]],Table1[[#This Row],[Decision_Date]],"D")</f>
        <v>34</v>
      </c>
      <c r="P4747">
        <f>Table1[[#This Row],[Claim_Amount]]-Table1[[#This Row],[Paid_Amount]]</f>
        <v>312.71000000000004</v>
      </c>
    </row>
    <row r="4748" spans="1:16" x14ac:dyDescent="0.3">
      <c r="A4748" t="s">
        <v>8271</v>
      </c>
      <c r="B4748" t="s">
        <v>8272</v>
      </c>
      <c r="C4748" s="1">
        <v>45383</v>
      </c>
      <c r="D4748" s="1">
        <v>45388</v>
      </c>
      <c r="E4748" s="1">
        <v>45414</v>
      </c>
      <c r="F4748" t="s">
        <v>15</v>
      </c>
      <c r="G4748" t="s">
        <v>79</v>
      </c>
      <c r="H4748" t="s">
        <v>87</v>
      </c>
      <c r="I4748">
        <v>71046</v>
      </c>
      <c r="J4748">
        <v>2020.13</v>
      </c>
      <c r="K4748">
        <v>1701.34</v>
      </c>
      <c r="L4748" t="s">
        <v>18</v>
      </c>
      <c r="M4748" t="s">
        <v>19</v>
      </c>
      <c r="N4748" s="2">
        <f t="shared" si="74"/>
        <v>0</v>
      </c>
      <c r="O4748">
        <f>DATEDIF(Table1[[#This Row],[Submission_Date]],Table1[[#This Row],[Decision_Date]],"D")</f>
        <v>26</v>
      </c>
      <c r="P4748">
        <f>Table1[[#This Row],[Claim_Amount]]-Table1[[#This Row],[Paid_Amount]]</f>
        <v>318.79000000000019</v>
      </c>
    </row>
    <row r="4749" spans="1:16" x14ac:dyDescent="0.3">
      <c r="A4749" t="s">
        <v>8273</v>
      </c>
      <c r="B4749" t="s">
        <v>8274</v>
      </c>
      <c r="C4749" s="1">
        <v>45409</v>
      </c>
      <c r="D4749" s="1">
        <v>45433</v>
      </c>
      <c r="E4749" s="1">
        <v>45476</v>
      </c>
      <c r="F4749" t="s">
        <v>15</v>
      </c>
      <c r="G4749" t="s">
        <v>23</v>
      </c>
      <c r="H4749" t="s">
        <v>24</v>
      </c>
      <c r="I4749">
        <v>92928</v>
      </c>
      <c r="J4749">
        <v>758.32</v>
      </c>
      <c r="K4749">
        <v>579.80999999999995</v>
      </c>
      <c r="L4749" t="s">
        <v>18</v>
      </c>
      <c r="M4749" t="s">
        <v>19</v>
      </c>
      <c r="N4749" s="2">
        <f t="shared" si="74"/>
        <v>0</v>
      </c>
      <c r="O4749">
        <f>DATEDIF(Table1[[#This Row],[Submission_Date]],Table1[[#This Row],[Decision_Date]],"D")</f>
        <v>43</v>
      </c>
      <c r="P4749">
        <f>Table1[[#This Row],[Claim_Amount]]-Table1[[#This Row],[Paid_Amount]]</f>
        <v>178.5100000000001</v>
      </c>
    </row>
    <row r="4750" spans="1:16" x14ac:dyDescent="0.3">
      <c r="A4750" t="s">
        <v>8275</v>
      </c>
      <c r="B4750" t="s">
        <v>2051</v>
      </c>
      <c r="C4750" s="1">
        <v>45091</v>
      </c>
      <c r="D4750" s="1">
        <v>45110</v>
      </c>
      <c r="E4750" s="1">
        <v>45164</v>
      </c>
      <c r="F4750" t="s">
        <v>44</v>
      </c>
      <c r="G4750" t="s">
        <v>16</v>
      </c>
      <c r="H4750" t="s">
        <v>55</v>
      </c>
      <c r="I4750">
        <v>80053</v>
      </c>
      <c r="J4750">
        <v>902.7</v>
      </c>
      <c r="K4750">
        <v>783.72</v>
      </c>
      <c r="L4750" t="s">
        <v>18</v>
      </c>
      <c r="M4750" t="s">
        <v>19</v>
      </c>
      <c r="N4750" s="2">
        <f t="shared" si="74"/>
        <v>0</v>
      </c>
      <c r="O4750">
        <f>DATEDIF(Table1[[#This Row],[Submission_Date]],Table1[[#This Row],[Decision_Date]],"D")</f>
        <v>54</v>
      </c>
      <c r="P4750">
        <f>Table1[[#This Row],[Claim_Amount]]-Table1[[#This Row],[Paid_Amount]]</f>
        <v>118.98000000000002</v>
      </c>
    </row>
    <row r="4751" spans="1:16" x14ac:dyDescent="0.3">
      <c r="A4751" t="s">
        <v>8276</v>
      </c>
      <c r="B4751" t="s">
        <v>8277</v>
      </c>
      <c r="C4751" s="1">
        <v>45519</v>
      </c>
      <c r="D4751" s="1">
        <v>45544</v>
      </c>
      <c r="E4751" s="1">
        <v>45564</v>
      </c>
      <c r="F4751" t="s">
        <v>106</v>
      </c>
      <c r="G4751" t="s">
        <v>34</v>
      </c>
      <c r="H4751" t="s">
        <v>38</v>
      </c>
      <c r="I4751">
        <v>27130</v>
      </c>
      <c r="J4751">
        <v>1955.21</v>
      </c>
      <c r="K4751">
        <v>1735.57</v>
      </c>
      <c r="L4751" t="s">
        <v>18</v>
      </c>
      <c r="M4751" t="s">
        <v>19</v>
      </c>
      <c r="N4751" s="2">
        <f t="shared" si="74"/>
        <v>0</v>
      </c>
      <c r="O4751">
        <f>DATEDIF(Table1[[#This Row],[Submission_Date]],Table1[[#This Row],[Decision_Date]],"D")</f>
        <v>20</v>
      </c>
      <c r="P4751">
        <f>Table1[[#This Row],[Claim_Amount]]-Table1[[#This Row],[Paid_Amount]]</f>
        <v>219.6400000000001</v>
      </c>
    </row>
    <row r="4752" spans="1:16" x14ac:dyDescent="0.3">
      <c r="A4752" t="s">
        <v>8278</v>
      </c>
      <c r="B4752" t="s">
        <v>2319</v>
      </c>
      <c r="C4752" s="1">
        <v>45025</v>
      </c>
      <c r="D4752" s="1">
        <v>45055</v>
      </c>
      <c r="E4752" s="1">
        <v>45100</v>
      </c>
      <c r="F4752" t="s">
        <v>72</v>
      </c>
      <c r="G4752" t="s">
        <v>23</v>
      </c>
      <c r="H4752" t="s">
        <v>49</v>
      </c>
      <c r="I4752">
        <v>27447</v>
      </c>
      <c r="J4752">
        <v>4372.75</v>
      </c>
      <c r="K4752">
        <v>0</v>
      </c>
      <c r="L4752" t="s">
        <v>60</v>
      </c>
      <c r="M4752" t="s">
        <v>153</v>
      </c>
      <c r="N4752" s="2">
        <f t="shared" si="74"/>
        <v>1</v>
      </c>
      <c r="O4752">
        <f>DATEDIF(Table1[[#This Row],[Submission_Date]],Table1[[#This Row],[Decision_Date]],"D")</f>
        <v>45</v>
      </c>
      <c r="P4752">
        <f>Table1[[#This Row],[Claim_Amount]]-Table1[[#This Row],[Paid_Amount]]</f>
        <v>4372.75</v>
      </c>
    </row>
    <row r="4753" spans="1:16" x14ac:dyDescent="0.3">
      <c r="A4753" t="s">
        <v>8279</v>
      </c>
      <c r="B4753" t="s">
        <v>4940</v>
      </c>
      <c r="C4753" s="1">
        <v>45049</v>
      </c>
      <c r="D4753" s="1">
        <v>45062</v>
      </c>
      <c r="E4753" s="1">
        <v>45096</v>
      </c>
      <c r="F4753" t="s">
        <v>15</v>
      </c>
      <c r="G4753" t="s">
        <v>23</v>
      </c>
      <c r="H4753" t="s">
        <v>45</v>
      </c>
      <c r="I4753">
        <v>80053</v>
      </c>
      <c r="J4753">
        <v>1472.88</v>
      </c>
      <c r="K4753">
        <v>0</v>
      </c>
      <c r="L4753" t="s">
        <v>60</v>
      </c>
      <c r="M4753" t="s">
        <v>153</v>
      </c>
      <c r="N4753" s="2">
        <f t="shared" si="74"/>
        <v>1</v>
      </c>
      <c r="O4753">
        <f>DATEDIF(Table1[[#This Row],[Submission_Date]],Table1[[#This Row],[Decision_Date]],"D")</f>
        <v>34</v>
      </c>
      <c r="P4753">
        <f>Table1[[#This Row],[Claim_Amount]]-Table1[[#This Row],[Paid_Amount]]</f>
        <v>1472.88</v>
      </c>
    </row>
    <row r="4754" spans="1:16" x14ac:dyDescent="0.3">
      <c r="A4754" t="s">
        <v>8280</v>
      </c>
      <c r="B4754" t="s">
        <v>8281</v>
      </c>
      <c r="C4754" s="1">
        <v>45482</v>
      </c>
      <c r="D4754" s="1">
        <v>45498</v>
      </c>
      <c r="E4754" s="1">
        <v>45543</v>
      </c>
      <c r="F4754" t="s">
        <v>106</v>
      </c>
      <c r="G4754" t="s">
        <v>23</v>
      </c>
      <c r="H4754" t="s">
        <v>29</v>
      </c>
      <c r="I4754">
        <v>27130</v>
      </c>
      <c r="J4754">
        <v>1497.07</v>
      </c>
      <c r="K4754">
        <v>1285.82</v>
      </c>
      <c r="L4754" t="s">
        <v>18</v>
      </c>
      <c r="M4754" t="s">
        <v>19</v>
      </c>
      <c r="N4754" s="2">
        <f t="shared" si="74"/>
        <v>0</v>
      </c>
      <c r="O4754">
        <f>DATEDIF(Table1[[#This Row],[Submission_Date]],Table1[[#This Row],[Decision_Date]],"D")</f>
        <v>45</v>
      </c>
      <c r="P4754">
        <f>Table1[[#This Row],[Claim_Amount]]-Table1[[#This Row],[Paid_Amount]]</f>
        <v>211.25</v>
      </c>
    </row>
    <row r="4755" spans="1:16" x14ac:dyDescent="0.3">
      <c r="A4755" t="s">
        <v>8282</v>
      </c>
      <c r="B4755" t="s">
        <v>8283</v>
      </c>
      <c r="C4755" s="1">
        <v>45441</v>
      </c>
      <c r="D4755" s="1">
        <v>45450</v>
      </c>
      <c r="E4755" s="1">
        <v>45463</v>
      </c>
      <c r="F4755" t="s">
        <v>48</v>
      </c>
      <c r="G4755" t="s">
        <v>23</v>
      </c>
      <c r="H4755" t="s">
        <v>17</v>
      </c>
      <c r="I4755">
        <v>99213</v>
      </c>
      <c r="J4755">
        <v>1305.7</v>
      </c>
      <c r="K4755">
        <v>1086.1099999999999</v>
      </c>
      <c r="L4755" t="s">
        <v>18</v>
      </c>
      <c r="M4755" t="s">
        <v>19</v>
      </c>
      <c r="N4755" s="2">
        <f t="shared" si="74"/>
        <v>0</v>
      </c>
      <c r="O4755">
        <f>DATEDIF(Table1[[#This Row],[Submission_Date]],Table1[[#This Row],[Decision_Date]],"D")</f>
        <v>13</v>
      </c>
      <c r="P4755">
        <f>Table1[[#This Row],[Claim_Amount]]-Table1[[#This Row],[Paid_Amount]]</f>
        <v>219.59000000000015</v>
      </c>
    </row>
    <row r="4756" spans="1:16" x14ac:dyDescent="0.3">
      <c r="A4756" t="s">
        <v>8284</v>
      </c>
      <c r="B4756" t="s">
        <v>8285</v>
      </c>
      <c r="C4756" s="1">
        <v>45217</v>
      </c>
      <c r="D4756" s="1">
        <v>45231</v>
      </c>
      <c r="E4756" s="1">
        <v>45266</v>
      </c>
      <c r="F4756" t="s">
        <v>27</v>
      </c>
      <c r="G4756" t="s">
        <v>79</v>
      </c>
      <c r="H4756" t="s">
        <v>24</v>
      </c>
      <c r="I4756">
        <v>93000</v>
      </c>
      <c r="J4756">
        <v>1178.73</v>
      </c>
      <c r="K4756">
        <v>0</v>
      </c>
      <c r="L4756" t="s">
        <v>60</v>
      </c>
      <c r="M4756" t="s">
        <v>61</v>
      </c>
      <c r="N4756" s="2">
        <f t="shared" si="74"/>
        <v>1</v>
      </c>
      <c r="O4756">
        <f>DATEDIF(Table1[[#This Row],[Submission_Date]],Table1[[#This Row],[Decision_Date]],"D")</f>
        <v>35</v>
      </c>
      <c r="P4756">
        <f>Table1[[#This Row],[Claim_Amount]]-Table1[[#This Row],[Paid_Amount]]</f>
        <v>1178.73</v>
      </c>
    </row>
    <row r="4757" spans="1:16" x14ac:dyDescent="0.3">
      <c r="A4757" t="s">
        <v>8286</v>
      </c>
      <c r="B4757" t="s">
        <v>8287</v>
      </c>
      <c r="C4757" s="1">
        <v>45244</v>
      </c>
      <c r="D4757" s="1">
        <v>45272</v>
      </c>
      <c r="E4757" s="1">
        <v>45299</v>
      </c>
      <c r="F4757" t="s">
        <v>44</v>
      </c>
      <c r="G4757" t="s">
        <v>16</v>
      </c>
      <c r="H4757" t="s">
        <v>45</v>
      </c>
      <c r="I4757">
        <v>63047</v>
      </c>
      <c r="J4757">
        <v>2289.2399999999998</v>
      </c>
      <c r="K4757">
        <v>0</v>
      </c>
      <c r="L4757" t="s">
        <v>60</v>
      </c>
      <c r="M4757" t="s">
        <v>447</v>
      </c>
      <c r="N4757" s="2">
        <f t="shared" si="74"/>
        <v>1</v>
      </c>
      <c r="O4757">
        <f>DATEDIF(Table1[[#This Row],[Submission_Date]],Table1[[#This Row],[Decision_Date]],"D")</f>
        <v>27</v>
      </c>
      <c r="P4757">
        <f>Table1[[#This Row],[Claim_Amount]]-Table1[[#This Row],[Paid_Amount]]</f>
        <v>2289.2399999999998</v>
      </c>
    </row>
    <row r="4758" spans="1:16" x14ac:dyDescent="0.3">
      <c r="A4758" t="s">
        <v>8288</v>
      </c>
      <c r="B4758" t="s">
        <v>7643</v>
      </c>
      <c r="C4758" s="1">
        <v>44971</v>
      </c>
      <c r="D4758" s="1">
        <v>44994</v>
      </c>
      <c r="E4758" s="1">
        <v>45005</v>
      </c>
      <c r="F4758" t="s">
        <v>106</v>
      </c>
      <c r="G4758" t="s">
        <v>41</v>
      </c>
      <c r="H4758" t="s">
        <v>17</v>
      </c>
      <c r="I4758">
        <v>27130</v>
      </c>
      <c r="J4758">
        <v>545.77</v>
      </c>
      <c r="K4758">
        <v>501.51</v>
      </c>
      <c r="L4758" t="s">
        <v>18</v>
      </c>
      <c r="M4758" t="s">
        <v>19</v>
      </c>
      <c r="N4758" s="2">
        <f t="shared" si="74"/>
        <v>0</v>
      </c>
      <c r="O4758">
        <f>DATEDIF(Table1[[#This Row],[Submission_Date]],Table1[[#This Row],[Decision_Date]],"D")</f>
        <v>11</v>
      </c>
      <c r="P4758">
        <f>Table1[[#This Row],[Claim_Amount]]-Table1[[#This Row],[Paid_Amount]]</f>
        <v>44.259999999999991</v>
      </c>
    </row>
    <row r="4759" spans="1:16" x14ac:dyDescent="0.3">
      <c r="A4759" t="s">
        <v>8289</v>
      </c>
      <c r="B4759" t="s">
        <v>7897</v>
      </c>
      <c r="C4759" s="1">
        <v>45046</v>
      </c>
      <c r="D4759" s="1">
        <v>45066</v>
      </c>
      <c r="E4759" s="1">
        <v>45084</v>
      </c>
      <c r="F4759" t="s">
        <v>27</v>
      </c>
      <c r="G4759" t="s">
        <v>34</v>
      </c>
      <c r="H4759" t="s">
        <v>55</v>
      </c>
      <c r="I4759">
        <v>43239</v>
      </c>
      <c r="J4759">
        <v>5037.9399999999996</v>
      </c>
      <c r="K4759">
        <v>0</v>
      </c>
      <c r="L4759" t="s">
        <v>60</v>
      </c>
      <c r="M4759" t="s">
        <v>153</v>
      </c>
      <c r="N4759" s="2">
        <f t="shared" si="74"/>
        <v>1</v>
      </c>
      <c r="O4759">
        <f>DATEDIF(Table1[[#This Row],[Submission_Date]],Table1[[#This Row],[Decision_Date]],"D")</f>
        <v>18</v>
      </c>
      <c r="P4759">
        <f>Table1[[#This Row],[Claim_Amount]]-Table1[[#This Row],[Paid_Amount]]</f>
        <v>5037.9399999999996</v>
      </c>
    </row>
    <row r="4760" spans="1:16" x14ac:dyDescent="0.3">
      <c r="A4760" t="s">
        <v>8290</v>
      </c>
      <c r="B4760" t="s">
        <v>3742</v>
      </c>
      <c r="C4760" s="1">
        <v>45188</v>
      </c>
      <c r="D4760" s="1">
        <v>45204</v>
      </c>
      <c r="E4760" s="1">
        <v>45213</v>
      </c>
      <c r="F4760" t="s">
        <v>48</v>
      </c>
      <c r="G4760" t="s">
        <v>28</v>
      </c>
      <c r="H4760" t="s">
        <v>49</v>
      </c>
      <c r="I4760">
        <v>99213</v>
      </c>
      <c r="J4760">
        <v>1061.74</v>
      </c>
      <c r="K4760">
        <v>961.92</v>
      </c>
      <c r="L4760" t="s">
        <v>18</v>
      </c>
      <c r="M4760" t="s">
        <v>19</v>
      </c>
      <c r="N4760" s="2">
        <f t="shared" si="74"/>
        <v>0</v>
      </c>
      <c r="O4760">
        <f>DATEDIF(Table1[[#This Row],[Submission_Date]],Table1[[#This Row],[Decision_Date]],"D")</f>
        <v>9</v>
      </c>
      <c r="P4760">
        <f>Table1[[#This Row],[Claim_Amount]]-Table1[[#This Row],[Paid_Amount]]</f>
        <v>99.82000000000005</v>
      </c>
    </row>
    <row r="4761" spans="1:16" x14ac:dyDescent="0.3">
      <c r="A4761" t="s">
        <v>8291</v>
      </c>
      <c r="B4761" t="s">
        <v>8292</v>
      </c>
      <c r="C4761" s="1">
        <v>45384</v>
      </c>
      <c r="D4761" s="1">
        <v>45399</v>
      </c>
      <c r="E4761" s="1">
        <v>45453</v>
      </c>
      <c r="F4761" t="s">
        <v>27</v>
      </c>
      <c r="G4761" t="s">
        <v>23</v>
      </c>
      <c r="H4761" t="s">
        <v>24</v>
      </c>
      <c r="I4761">
        <v>66984</v>
      </c>
      <c r="J4761">
        <v>3221.24</v>
      </c>
      <c r="K4761">
        <v>3007.78</v>
      </c>
      <c r="L4761" t="s">
        <v>18</v>
      </c>
      <c r="M4761" t="s">
        <v>19</v>
      </c>
      <c r="N4761" s="2">
        <f t="shared" si="74"/>
        <v>0</v>
      </c>
      <c r="O4761">
        <f>DATEDIF(Table1[[#This Row],[Submission_Date]],Table1[[#This Row],[Decision_Date]],"D")</f>
        <v>54</v>
      </c>
      <c r="P4761">
        <f>Table1[[#This Row],[Claim_Amount]]-Table1[[#This Row],[Paid_Amount]]</f>
        <v>213.45999999999958</v>
      </c>
    </row>
    <row r="4762" spans="1:16" x14ac:dyDescent="0.3">
      <c r="A4762" t="s">
        <v>8293</v>
      </c>
      <c r="B4762" t="s">
        <v>8294</v>
      </c>
      <c r="C4762" s="1">
        <v>45640</v>
      </c>
      <c r="D4762" s="1">
        <v>45657</v>
      </c>
      <c r="E4762" s="1">
        <v>45717</v>
      </c>
      <c r="F4762" t="s">
        <v>27</v>
      </c>
      <c r="G4762" t="s">
        <v>34</v>
      </c>
      <c r="H4762" t="s">
        <v>17</v>
      </c>
      <c r="I4762">
        <v>90837</v>
      </c>
      <c r="J4762">
        <v>654.58000000000004</v>
      </c>
      <c r="K4762">
        <v>0</v>
      </c>
      <c r="L4762" t="s">
        <v>60</v>
      </c>
      <c r="M4762" t="s">
        <v>176</v>
      </c>
      <c r="N4762" s="2">
        <f t="shared" si="74"/>
        <v>1</v>
      </c>
      <c r="O4762">
        <f>DATEDIF(Table1[[#This Row],[Submission_Date]],Table1[[#This Row],[Decision_Date]],"D")</f>
        <v>60</v>
      </c>
      <c r="P4762">
        <f>Table1[[#This Row],[Claim_Amount]]-Table1[[#This Row],[Paid_Amount]]</f>
        <v>654.58000000000004</v>
      </c>
    </row>
    <row r="4763" spans="1:16" x14ac:dyDescent="0.3">
      <c r="A4763" t="s">
        <v>8295</v>
      </c>
      <c r="B4763" t="s">
        <v>998</v>
      </c>
      <c r="C4763" s="1">
        <v>44928</v>
      </c>
      <c r="D4763" s="1">
        <v>44929</v>
      </c>
      <c r="E4763" s="1">
        <v>44983</v>
      </c>
      <c r="F4763" t="s">
        <v>48</v>
      </c>
      <c r="G4763" t="s">
        <v>41</v>
      </c>
      <c r="H4763" t="s">
        <v>17</v>
      </c>
      <c r="I4763">
        <v>70553</v>
      </c>
      <c r="J4763">
        <v>3087.36</v>
      </c>
      <c r="K4763">
        <v>2353.19</v>
      </c>
      <c r="L4763" t="s">
        <v>18</v>
      </c>
      <c r="M4763" t="s">
        <v>19</v>
      </c>
      <c r="N4763" s="2">
        <f t="shared" si="74"/>
        <v>0</v>
      </c>
      <c r="O4763">
        <f>DATEDIF(Table1[[#This Row],[Submission_Date]],Table1[[#This Row],[Decision_Date]],"D")</f>
        <v>54</v>
      </c>
      <c r="P4763">
        <f>Table1[[#This Row],[Claim_Amount]]-Table1[[#This Row],[Paid_Amount]]</f>
        <v>734.17000000000007</v>
      </c>
    </row>
    <row r="4764" spans="1:16" x14ac:dyDescent="0.3">
      <c r="A4764" t="s">
        <v>8296</v>
      </c>
      <c r="B4764" t="s">
        <v>8297</v>
      </c>
      <c r="C4764" s="1">
        <v>45496</v>
      </c>
      <c r="D4764" s="1">
        <v>45503</v>
      </c>
      <c r="E4764" s="1">
        <v>45528</v>
      </c>
      <c r="F4764" t="s">
        <v>15</v>
      </c>
      <c r="G4764" t="s">
        <v>41</v>
      </c>
      <c r="H4764" t="s">
        <v>87</v>
      </c>
      <c r="I4764">
        <v>90837</v>
      </c>
      <c r="J4764">
        <v>3095.04</v>
      </c>
      <c r="K4764">
        <v>2400.92</v>
      </c>
      <c r="L4764" t="s">
        <v>18</v>
      </c>
      <c r="M4764" t="s">
        <v>19</v>
      </c>
      <c r="N4764" s="2">
        <f t="shared" si="74"/>
        <v>0</v>
      </c>
      <c r="O4764">
        <f>DATEDIF(Table1[[#This Row],[Submission_Date]],Table1[[#This Row],[Decision_Date]],"D")</f>
        <v>25</v>
      </c>
      <c r="P4764">
        <f>Table1[[#This Row],[Claim_Amount]]-Table1[[#This Row],[Paid_Amount]]</f>
        <v>694.11999999999989</v>
      </c>
    </row>
    <row r="4765" spans="1:16" x14ac:dyDescent="0.3">
      <c r="A4765" t="s">
        <v>8298</v>
      </c>
      <c r="B4765" t="s">
        <v>8299</v>
      </c>
      <c r="C4765" s="1">
        <v>45108</v>
      </c>
      <c r="D4765" s="1">
        <v>45118</v>
      </c>
      <c r="E4765" s="1">
        <v>45156</v>
      </c>
      <c r="F4765" t="s">
        <v>27</v>
      </c>
      <c r="G4765" t="s">
        <v>28</v>
      </c>
      <c r="H4765" t="s">
        <v>29</v>
      </c>
      <c r="I4765">
        <v>99215</v>
      </c>
      <c r="J4765">
        <v>2458.64</v>
      </c>
      <c r="K4765">
        <v>1929.45</v>
      </c>
      <c r="L4765" t="s">
        <v>18</v>
      </c>
      <c r="M4765" t="s">
        <v>19</v>
      </c>
      <c r="N4765" s="2">
        <f t="shared" si="74"/>
        <v>0</v>
      </c>
      <c r="O4765">
        <f>DATEDIF(Table1[[#This Row],[Submission_Date]],Table1[[#This Row],[Decision_Date]],"D")</f>
        <v>38</v>
      </c>
      <c r="P4765">
        <f>Table1[[#This Row],[Claim_Amount]]-Table1[[#This Row],[Paid_Amount]]</f>
        <v>529.18999999999983</v>
      </c>
    </row>
    <row r="4766" spans="1:16" x14ac:dyDescent="0.3">
      <c r="A4766" t="s">
        <v>8300</v>
      </c>
      <c r="B4766" t="s">
        <v>8301</v>
      </c>
      <c r="C4766" s="1">
        <v>45130</v>
      </c>
      <c r="D4766" s="1">
        <v>45149</v>
      </c>
      <c r="E4766" s="1">
        <v>45201</v>
      </c>
      <c r="F4766" t="s">
        <v>27</v>
      </c>
      <c r="G4766" t="s">
        <v>23</v>
      </c>
      <c r="H4766" t="s">
        <v>35</v>
      </c>
      <c r="I4766">
        <v>45378</v>
      </c>
      <c r="J4766">
        <v>816.03</v>
      </c>
      <c r="K4766">
        <v>0</v>
      </c>
      <c r="L4766" t="s">
        <v>60</v>
      </c>
      <c r="M4766" t="s">
        <v>61</v>
      </c>
      <c r="N4766" s="2">
        <f t="shared" si="74"/>
        <v>1</v>
      </c>
      <c r="O4766">
        <f>DATEDIF(Table1[[#This Row],[Submission_Date]],Table1[[#This Row],[Decision_Date]],"D")</f>
        <v>52</v>
      </c>
      <c r="P4766">
        <f>Table1[[#This Row],[Claim_Amount]]-Table1[[#This Row],[Paid_Amount]]</f>
        <v>816.03</v>
      </c>
    </row>
    <row r="4767" spans="1:16" x14ac:dyDescent="0.3">
      <c r="A4767" t="s">
        <v>8302</v>
      </c>
      <c r="B4767" t="s">
        <v>8303</v>
      </c>
      <c r="C4767" s="1">
        <v>45017</v>
      </c>
      <c r="D4767" s="1">
        <v>45043</v>
      </c>
      <c r="E4767" s="1">
        <v>45072</v>
      </c>
      <c r="F4767" t="s">
        <v>27</v>
      </c>
      <c r="G4767" t="s">
        <v>23</v>
      </c>
      <c r="H4767" t="s">
        <v>45</v>
      </c>
      <c r="I4767">
        <v>43239</v>
      </c>
      <c r="J4767">
        <v>2207.5500000000002</v>
      </c>
      <c r="K4767">
        <v>1736.39</v>
      </c>
      <c r="L4767" t="s">
        <v>18</v>
      </c>
      <c r="M4767" t="s">
        <v>19</v>
      </c>
      <c r="N4767" s="2">
        <f t="shared" si="74"/>
        <v>0</v>
      </c>
      <c r="O4767">
        <f>DATEDIF(Table1[[#This Row],[Submission_Date]],Table1[[#This Row],[Decision_Date]],"D")</f>
        <v>29</v>
      </c>
      <c r="P4767">
        <f>Table1[[#This Row],[Claim_Amount]]-Table1[[#This Row],[Paid_Amount]]</f>
        <v>471.16000000000008</v>
      </c>
    </row>
    <row r="4768" spans="1:16" x14ac:dyDescent="0.3">
      <c r="A4768" t="s">
        <v>8304</v>
      </c>
      <c r="B4768" t="s">
        <v>8305</v>
      </c>
      <c r="C4768" s="1">
        <v>45627</v>
      </c>
      <c r="D4768" s="1">
        <v>45634</v>
      </c>
      <c r="E4768" s="1">
        <v>45648</v>
      </c>
      <c r="F4768" t="s">
        <v>44</v>
      </c>
      <c r="G4768" t="s">
        <v>34</v>
      </c>
      <c r="H4768" t="s">
        <v>17</v>
      </c>
      <c r="I4768">
        <v>45378</v>
      </c>
      <c r="J4768">
        <v>701.73</v>
      </c>
      <c r="K4768">
        <v>0</v>
      </c>
      <c r="L4768" t="s">
        <v>60</v>
      </c>
      <c r="M4768" t="s">
        <v>153</v>
      </c>
      <c r="N4768" s="2">
        <f t="shared" si="74"/>
        <v>1</v>
      </c>
      <c r="O4768">
        <f>DATEDIF(Table1[[#This Row],[Submission_Date]],Table1[[#This Row],[Decision_Date]],"D")</f>
        <v>14</v>
      </c>
      <c r="P4768">
        <f>Table1[[#This Row],[Claim_Amount]]-Table1[[#This Row],[Paid_Amount]]</f>
        <v>701.73</v>
      </c>
    </row>
    <row r="4769" spans="1:16" x14ac:dyDescent="0.3">
      <c r="A4769" t="s">
        <v>8306</v>
      </c>
      <c r="B4769" t="s">
        <v>1703</v>
      </c>
      <c r="C4769" s="1">
        <v>45532</v>
      </c>
      <c r="D4769" s="1">
        <v>45536</v>
      </c>
      <c r="E4769" s="1">
        <v>45596</v>
      </c>
      <c r="F4769" t="s">
        <v>48</v>
      </c>
      <c r="G4769" t="s">
        <v>41</v>
      </c>
      <c r="H4769" t="s">
        <v>49</v>
      </c>
      <c r="I4769">
        <v>99215</v>
      </c>
      <c r="J4769">
        <v>1477.03</v>
      </c>
      <c r="K4769">
        <v>0</v>
      </c>
      <c r="L4769" t="s">
        <v>60</v>
      </c>
      <c r="M4769" t="s">
        <v>101</v>
      </c>
      <c r="N4769" s="2">
        <f t="shared" si="74"/>
        <v>1</v>
      </c>
      <c r="O4769">
        <f>DATEDIF(Table1[[#This Row],[Submission_Date]],Table1[[#This Row],[Decision_Date]],"D")</f>
        <v>60</v>
      </c>
      <c r="P4769">
        <f>Table1[[#This Row],[Claim_Amount]]-Table1[[#This Row],[Paid_Amount]]</f>
        <v>1477.03</v>
      </c>
    </row>
    <row r="4770" spans="1:16" x14ac:dyDescent="0.3">
      <c r="A4770" t="s">
        <v>8307</v>
      </c>
      <c r="B4770" t="s">
        <v>5807</v>
      </c>
      <c r="C4770" s="1">
        <v>45313</v>
      </c>
      <c r="D4770" s="1">
        <v>45327</v>
      </c>
      <c r="E4770" s="1">
        <v>45333</v>
      </c>
      <c r="F4770" t="s">
        <v>27</v>
      </c>
      <c r="G4770" t="s">
        <v>16</v>
      </c>
      <c r="H4770" t="s">
        <v>55</v>
      </c>
      <c r="I4770">
        <v>80053</v>
      </c>
      <c r="J4770">
        <v>4119.68</v>
      </c>
      <c r="K4770">
        <v>0</v>
      </c>
      <c r="L4770" t="s">
        <v>30</v>
      </c>
      <c r="M4770" t="s">
        <v>19</v>
      </c>
      <c r="N4770" s="2">
        <f t="shared" si="74"/>
        <v>0</v>
      </c>
      <c r="O4770">
        <f>DATEDIF(Table1[[#This Row],[Submission_Date]],Table1[[#This Row],[Decision_Date]],"D")</f>
        <v>6</v>
      </c>
      <c r="P4770">
        <f>Table1[[#This Row],[Claim_Amount]]-Table1[[#This Row],[Paid_Amount]]</f>
        <v>4119.68</v>
      </c>
    </row>
    <row r="4771" spans="1:16" x14ac:dyDescent="0.3">
      <c r="A4771" t="s">
        <v>8308</v>
      </c>
      <c r="B4771" t="s">
        <v>1609</v>
      </c>
      <c r="C4771" s="1">
        <v>45039</v>
      </c>
      <c r="D4771" s="1">
        <v>45065</v>
      </c>
      <c r="E4771" s="1">
        <v>45100</v>
      </c>
      <c r="F4771" t="s">
        <v>15</v>
      </c>
      <c r="G4771" t="s">
        <v>16</v>
      </c>
      <c r="H4771" t="s">
        <v>24</v>
      </c>
      <c r="I4771">
        <v>27447</v>
      </c>
      <c r="J4771">
        <v>3419.88</v>
      </c>
      <c r="K4771">
        <v>2667.3</v>
      </c>
      <c r="L4771" t="s">
        <v>18</v>
      </c>
      <c r="M4771" t="s">
        <v>19</v>
      </c>
      <c r="N4771" s="2">
        <f t="shared" si="74"/>
        <v>0</v>
      </c>
      <c r="O4771">
        <f>DATEDIF(Table1[[#This Row],[Submission_Date]],Table1[[#This Row],[Decision_Date]],"D")</f>
        <v>35</v>
      </c>
      <c r="P4771">
        <f>Table1[[#This Row],[Claim_Amount]]-Table1[[#This Row],[Paid_Amount]]</f>
        <v>752.57999999999993</v>
      </c>
    </row>
    <row r="4772" spans="1:16" x14ac:dyDescent="0.3">
      <c r="A4772" t="s">
        <v>8309</v>
      </c>
      <c r="B4772" t="s">
        <v>4796</v>
      </c>
      <c r="C4772" s="1">
        <v>45410</v>
      </c>
      <c r="D4772" s="1">
        <v>45418</v>
      </c>
      <c r="E4772" s="1">
        <v>45427</v>
      </c>
      <c r="F4772" t="s">
        <v>33</v>
      </c>
      <c r="G4772" t="s">
        <v>28</v>
      </c>
      <c r="H4772" t="s">
        <v>24</v>
      </c>
      <c r="I4772">
        <v>80053</v>
      </c>
      <c r="J4772">
        <v>1830.14</v>
      </c>
      <c r="K4772">
        <v>1727.85</v>
      </c>
      <c r="L4772" t="s">
        <v>18</v>
      </c>
      <c r="M4772" t="s">
        <v>19</v>
      </c>
      <c r="N4772" s="2">
        <f t="shared" si="74"/>
        <v>0</v>
      </c>
      <c r="O4772">
        <f>DATEDIF(Table1[[#This Row],[Submission_Date]],Table1[[#This Row],[Decision_Date]],"D")</f>
        <v>9</v>
      </c>
      <c r="P4772">
        <f>Table1[[#This Row],[Claim_Amount]]-Table1[[#This Row],[Paid_Amount]]</f>
        <v>102.29000000000019</v>
      </c>
    </row>
    <row r="4773" spans="1:16" x14ac:dyDescent="0.3">
      <c r="A4773" t="s">
        <v>8310</v>
      </c>
      <c r="B4773" t="s">
        <v>8311</v>
      </c>
      <c r="C4773" s="1">
        <v>45591</v>
      </c>
      <c r="D4773" s="1">
        <v>45615</v>
      </c>
      <c r="E4773" s="1">
        <v>45633</v>
      </c>
      <c r="F4773" t="s">
        <v>48</v>
      </c>
      <c r="G4773" t="s">
        <v>23</v>
      </c>
      <c r="H4773" t="s">
        <v>45</v>
      </c>
      <c r="I4773">
        <v>27130</v>
      </c>
      <c r="J4773">
        <v>828.95</v>
      </c>
      <c r="K4773">
        <v>707.74</v>
      </c>
      <c r="L4773" t="s">
        <v>18</v>
      </c>
      <c r="M4773" t="s">
        <v>19</v>
      </c>
      <c r="N4773" s="2">
        <f t="shared" si="74"/>
        <v>0</v>
      </c>
      <c r="O4773">
        <f>DATEDIF(Table1[[#This Row],[Submission_Date]],Table1[[#This Row],[Decision_Date]],"D")</f>
        <v>18</v>
      </c>
      <c r="P4773">
        <f>Table1[[#This Row],[Claim_Amount]]-Table1[[#This Row],[Paid_Amount]]</f>
        <v>121.21000000000004</v>
      </c>
    </row>
    <row r="4774" spans="1:16" x14ac:dyDescent="0.3">
      <c r="A4774" t="s">
        <v>8312</v>
      </c>
      <c r="B4774" t="s">
        <v>8313</v>
      </c>
      <c r="C4774" s="1">
        <v>45073</v>
      </c>
      <c r="D4774" s="1">
        <v>45093</v>
      </c>
      <c r="E4774" s="1">
        <v>45152</v>
      </c>
      <c r="F4774" t="s">
        <v>48</v>
      </c>
      <c r="G4774" t="s">
        <v>28</v>
      </c>
      <c r="H4774" t="s">
        <v>55</v>
      </c>
      <c r="I4774">
        <v>92928</v>
      </c>
      <c r="J4774">
        <v>3030.46</v>
      </c>
      <c r="K4774">
        <v>0</v>
      </c>
      <c r="L4774" t="s">
        <v>60</v>
      </c>
      <c r="M4774" t="s">
        <v>447</v>
      </c>
      <c r="N4774" s="2">
        <f t="shared" si="74"/>
        <v>1</v>
      </c>
      <c r="O4774">
        <f>DATEDIF(Table1[[#This Row],[Submission_Date]],Table1[[#This Row],[Decision_Date]],"D")</f>
        <v>59</v>
      </c>
      <c r="P4774">
        <f>Table1[[#This Row],[Claim_Amount]]-Table1[[#This Row],[Paid_Amount]]</f>
        <v>3030.46</v>
      </c>
    </row>
    <row r="4775" spans="1:16" x14ac:dyDescent="0.3">
      <c r="A4775" t="s">
        <v>8314</v>
      </c>
      <c r="B4775" t="s">
        <v>1104</v>
      </c>
      <c r="C4775" s="1">
        <v>45288</v>
      </c>
      <c r="D4775" s="1">
        <v>45295</v>
      </c>
      <c r="E4775" s="1">
        <v>45333</v>
      </c>
      <c r="F4775" t="s">
        <v>22</v>
      </c>
      <c r="G4775" t="s">
        <v>28</v>
      </c>
      <c r="H4775" t="s">
        <v>38</v>
      </c>
      <c r="I4775">
        <v>99213</v>
      </c>
      <c r="J4775">
        <v>1836.29</v>
      </c>
      <c r="K4775">
        <v>1471.93</v>
      </c>
      <c r="L4775" t="s">
        <v>18</v>
      </c>
      <c r="M4775" t="s">
        <v>19</v>
      </c>
      <c r="N4775" s="2">
        <f t="shared" si="74"/>
        <v>0</v>
      </c>
      <c r="O4775">
        <f>DATEDIF(Table1[[#This Row],[Submission_Date]],Table1[[#This Row],[Decision_Date]],"D")</f>
        <v>38</v>
      </c>
      <c r="P4775">
        <f>Table1[[#This Row],[Claim_Amount]]-Table1[[#This Row],[Paid_Amount]]</f>
        <v>364.3599999999999</v>
      </c>
    </row>
    <row r="4776" spans="1:16" x14ac:dyDescent="0.3">
      <c r="A4776" t="s">
        <v>8315</v>
      </c>
      <c r="B4776" t="s">
        <v>8316</v>
      </c>
      <c r="C4776" s="1">
        <v>45451</v>
      </c>
      <c r="D4776" s="1">
        <v>45474</v>
      </c>
      <c r="E4776" s="1">
        <v>45515</v>
      </c>
      <c r="F4776" t="s">
        <v>48</v>
      </c>
      <c r="G4776" t="s">
        <v>16</v>
      </c>
      <c r="H4776" t="s">
        <v>38</v>
      </c>
      <c r="I4776">
        <v>43239</v>
      </c>
      <c r="J4776">
        <v>282.52</v>
      </c>
      <c r="K4776">
        <v>0</v>
      </c>
      <c r="L4776" t="s">
        <v>60</v>
      </c>
      <c r="M4776" t="s">
        <v>61</v>
      </c>
      <c r="N4776" s="2">
        <f t="shared" si="74"/>
        <v>1</v>
      </c>
      <c r="O4776">
        <f>DATEDIF(Table1[[#This Row],[Submission_Date]],Table1[[#This Row],[Decision_Date]],"D")</f>
        <v>41</v>
      </c>
      <c r="P4776">
        <f>Table1[[#This Row],[Claim_Amount]]-Table1[[#This Row],[Paid_Amount]]</f>
        <v>282.52</v>
      </c>
    </row>
    <row r="4777" spans="1:16" x14ac:dyDescent="0.3">
      <c r="A4777" t="s">
        <v>8317</v>
      </c>
      <c r="B4777" t="s">
        <v>8318</v>
      </c>
      <c r="C4777" s="1">
        <v>45486</v>
      </c>
      <c r="D4777" s="1">
        <v>45513</v>
      </c>
      <c r="E4777" s="1">
        <v>45534</v>
      </c>
      <c r="F4777" t="s">
        <v>27</v>
      </c>
      <c r="G4777" t="s">
        <v>28</v>
      </c>
      <c r="H4777" t="s">
        <v>87</v>
      </c>
      <c r="I4777">
        <v>63047</v>
      </c>
      <c r="J4777">
        <v>3381.6</v>
      </c>
      <c r="K4777">
        <v>3303.65</v>
      </c>
      <c r="L4777" t="s">
        <v>18</v>
      </c>
      <c r="M4777" t="s">
        <v>19</v>
      </c>
      <c r="N4777" s="2">
        <f t="shared" si="74"/>
        <v>0</v>
      </c>
      <c r="O4777">
        <f>DATEDIF(Table1[[#This Row],[Submission_Date]],Table1[[#This Row],[Decision_Date]],"D")</f>
        <v>21</v>
      </c>
      <c r="P4777">
        <f>Table1[[#This Row],[Claim_Amount]]-Table1[[#This Row],[Paid_Amount]]</f>
        <v>77.949999999999818</v>
      </c>
    </row>
    <row r="4778" spans="1:16" x14ac:dyDescent="0.3">
      <c r="A4778" t="s">
        <v>8319</v>
      </c>
      <c r="B4778" t="s">
        <v>8320</v>
      </c>
      <c r="C4778" s="1">
        <v>45063</v>
      </c>
      <c r="D4778" s="1">
        <v>45073</v>
      </c>
      <c r="E4778" s="1">
        <v>45108</v>
      </c>
      <c r="F4778" t="s">
        <v>15</v>
      </c>
      <c r="G4778" t="s">
        <v>23</v>
      </c>
      <c r="H4778" t="s">
        <v>45</v>
      </c>
      <c r="I4778">
        <v>99213</v>
      </c>
      <c r="J4778">
        <v>1773.33</v>
      </c>
      <c r="K4778">
        <v>0</v>
      </c>
      <c r="L4778" t="s">
        <v>60</v>
      </c>
      <c r="M4778" t="s">
        <v>153</v>
      </c>
      <c r="N4778" s="2">
        <f t="shared" si="74"/>
        <v>1</v>
      </c>
      <c r="O4778">
        <f>DATEDIF(Table1[[#This Row],[Submission_Date]],Table1[[#This Row],[Decision_Date]],"D")</f>
        <v>35</v>
      </c>
      <c r="P4778">
        <f>Table1[[#This Row],[Claim_Amount]]-Table1[[#This Row],[Paid_Amount]]</f>
        <v>1773.33</v>
      </c>
    </row>
    <row r="4779" spans="1:16" x14ac:dyDescent="0.3">
      <c r="A4779" t="s">
        <v>8321</v>
      </c>
      <c r="B4779" t="s">
        <v>8322</v>
      </c>
      <c r="C4779" s="1">
        <v>45626</v>
      </c>
      <c r="D4779" s="1">
        <v>45644</v>
      </c>
      <c r="E4779" s="1">
        <v>45691</v>
      </c>
      <c r="F4779" t="s">
        <v>48</v>
      </c>
      <c r="G4779" t="s">
        <v>16</v>
      </c>
      <c r="H4779" t="s">
        <v>17</v>
      </c>
      <c r="I4779">
        <v>27447</v>
      </c>
      <c r="J4779">
        <v>4731.33</v>
      </c>
      <c r="K4779">
        <v>0</v>
      </c>
      <c r="L4779" t="s">
        <v>60</v>
      </c>
      <c r="M4779" t="s">
        <v>447</v>
      </c>
      <c r="N4779" s="2">
        <f t="shared" si="74"/>
        <v>1</v>
      </c>
      <c r="O4779">
        <f>DATEDIF(Table1[[#This Row],[Submission_Date]],Table1[[#This Row],[Decision_Date]],"D")</f>
        <v>47</v>
      </c>
      <c r="P4779">
        <f>Table1[[#This Row],[Claim_Amount]]-Table1[[#This Row],[Paid_Amount]]</f>
        <v>4731.33</v>
      </c>
    </row>
    <row r="4780" spans="1:16" x14ac:dyDescent="0.3">
      <c r="A4780" t="s">
        <v>8323</v>
      </c>
      <c r="B4780" t="s">
        <v>8324</v>
      </c>
      <c r="C4780" s="1">
        <v>45605</v>
      </c>
      <c r="D4780" s="1">
        <v>45613</v>
      </c>
      <c r="E4780" s="1">
        <v>45647</v>
      </c>
      <c r="F4780" t="s">
        <v>72</v>
      </c>
      <c r="G4780" t="s">
        <v>34</v>
      </c>
      <c r="H4780" t="s">
        <v>45</v>
      </c>
      <c r="I4780">
        <v>27447</v>
      </c>
      <c r="J4780">
        <v>752.79</v>
      </c>
      <c r="K4780">
        <v>686.19</v>
      </c>
      <c r="L4780" t="s">
        <v>18</v>
      </c>
      <c r="M4780" t="s">
        <v>19</v>
      </c>
      <c r="N4780" s="2">
        <f t="shared" si="74"/>
        <v>0</v>
      </c>
      <c r="O4780">
        <f>DATEDIF(Table1[[#This Row],[Submission_Date]],Table1[[#This Row],[Decision_Date]],"D")</f>
        <v>34</v>
      </c>
      <c r="P4780">
        <f>Table1[[#This Row],[Claim_Amount]]-Table1[[#This Row],[Paid_Amount]]</f>
        <v>66.599999999999909</v>
      </c>
    </row>
    <row r="4781" spans="1:16" x14ac:dyDescent="0.3">
      <c r="A4781" t="s">
        <v>8325</v>
      </c>
      <c r="B4781" t="s">
        <v>5399</v>
      </c>
      <c r="C4781" s="1">
        <v>45455</v>
      </c>
      <c r="D4781" s="1">
        <v>45467</v>
      </c>
      <c r="E4781" s="1">
        <v>45514</v>
      </c>
      <c r="F4781" t="s">
        <v>72</v>
      </c>
      <c r="G4781" t="s">
        <v>41</v>
      </c>
      <c r="H4781" t="s">
        <v>38</v>
      </c>
      <c r="I4781">
        <v>66984</v>
      </c>
      <c r="J4781">
        <v>142.4</v>
      </c>
      <c r="K4781">
        <v>0</v>
      </c>
      <c r="L4781" t="s">
        <v>60</v>
      </c>
      <c r="M4781" t="s">
        <v>153</v>
      </c>
      <c r="N4781" s="2">
        <f t="shared" si="74"/>
        <v>1</v>
      </c>
      <c r="O4781">
        <f>DATEDIF(Table1[[#This Row],[Submission_Date]],Table1[[#This Row],[Decision_Date]],"D")</f>
        <v>47</v>
      </c>
      <c r="P4781">
        <f>Table1[[#This Row],[Claim_Amount]]-Table1[[#This Row],[Paid_Amount]]</f>
        <v>142.4</v>
      </c>
    </row>
    <row r="4782" spans="1:16" x14ac:dyDescent="0.3">
      <c r="A4782" t="s">
        <v>8326</v>
      </c>
      <c r="B4782" t="s">
        <v>8327</v>
      </c>
      <c r="C4782" s="1">
        <v>45191</v>
      </c>
      <c r="D4782" s="1">
        <v>45203</v>
      </c>
      <c r="E4782" s="1">
        <v>45243</v>
      </c>
      <c r="F4782" t="s">
        <v>48</v>
      </c>
      <c r="G4782" t="s">
        <v>16</v>
      </c>
      <c r="H4782" t="s">
        <v>38</v>
      </c>
      <c r="I4782">
        <v>43239</v>
      </c>
      <c r="J4782">
        <v>2260.33</v>
      </c>
      <c r="K4782">
        <v>1897.62</v>
      </c>
      <c r="L4782" t="s">
        <v>18</v>
      </c>
      <c r="M4782" t="s">
        <v>19</v>
      </c>
      <c r="N4782" s="2">
        <f t="shared" si="74"/>
        <v>0</v>
      </c>
      <c r="O4782">
        <f>DATEDIF(Table1[[#This Row],[Submission_Date]],Table1[[#This Row],[Decision_Date]],"D")</f>
        <v>40</v>
      </c>
      <c r="P4782">
        <f>Table1[[#This Row],[Claim_Amount]]-Table1[[#This Row],[Paid_Amount]]</f>
        <v>362.71000000000004</v>
      </c>
    </row>
    <row r="4783" spans="1:16" x14ac:dyDescent="0.3">
      <c r="A4783" t="s">
        <v>8328</v>
      </c>
      <c r="B4783" t="s">
        <v>8329</v>
      </c>
      <c r="C4783" s="1">
        <v>45631</v>
      </c>
      <c r="D4783" s="1">
        <v>45646</v>
      </c>
      <c r="E4783" s="1">
        <v>45672</v>
      </c>
      <c r="F4783" t="s">
        <v>15</v>
      </c>
      <c r="G4783" t="s">
        <v>79</v>
      </c>
      <c r="H4783" t="s">
        <v>38</v>
      </c>
      <c r="I4783">
        <v>99214</v>
      </c>
      <c r="J4783">
        <v>2283.0100000000002</v>
      </c>
      <c r="K4783">
        <v>0</v>
      </c>
      <c r="L4783" t="s">
        <v>30</v>
      </c>
      <c r="M4783" t="s">
        <v>19</v>
      </c>
      <c r="N4783" s="2">
        <f t="shared" si="74"/>
        <v>0</v>
      </c>
      <c r="O4783">
        <f>DATEDIF(Table1[[#This Row],[Submission_Date]],Table1[[#This Row],[Decision_Date]],"D")</f>
        <v>26</v>
      </c>
      <c r="P4783">
        <f>Table1[[#This Row],[Claim_Amount]]-Table1[[#This Row],[Paid_Amount]]</f>
        <v>2283.0100000000002</v>
      </c>
    </row>
    <row r="4784" spans="1:16" x14ac:dyDescent="0.3">
      <c r="A4784" t="s">
        <v>8330</v>
      </c>
      <c r="B4784" t="s">
        <v>8331</v>
      </c>
      <c r="C4784" s="1">
        <v>45195</v>
      </c>
      <c r="D4784" s="1">
        <v>45205</v>
      </c>
      <c r="E4784" s="1">
        <v>45229</v>
      </c>
      <c r="F4784" t="s">
        <v>27</v>
      </c>
      <c r="G4784" t="s">
        <v>41</v>
      </c>
      <c r="H4784" t="s">
        <v>87</v>
      </c>
      <c r="I4784">
        <v>99213</v>
      </c>
      <c r="J4784">
        <v>467.53</v>
      </c>
      <c r="K4784">
        <v>0</v>
      </c>
      <c r="L4784" t="s">
        <v>60</v>
      </c>
      <c r="M4784" t="s">
        <v>101</v>
      </c>
      <c r="N4784" s="2">
        <f t="shared" si="74"/>
        <v>1</v>
      </c>
      <c r="O4784">
        <f>DATEDIF(Table1[[#This Row],[Submission_Date]],Table1[[#This Row],[Decision_Date]],"D")</f>
        <v>24</v>
      </c>
      <c r="P4784">
        <f>Table1[[#This Row],[Claim_Amount]]-Table1[[#This Row],[Paid_Amount]]</f>
        <v>467.53</v>
      </c>
    </row>
    <row r="4785" spans="1:16" x14ac:dyDescent="0.3">
      <c r="A4785" t="s">
        <v>8332</v>
      </c>
      <c r="B4785" t="s">
        <v>1303</v>
      </c>
      <c r="C4785" s="1">
        <v>45101</v>
      </c>
      <c r="D4785" s="1">
        <v>45120</v>
      </c>
      <c r="E4785" s="1">
        <v>45165</v>
      </c>
      <c r="F4785" t="s">
        <v>33</v>
      </c>
      <c r="G4785" t="s">
        <v>41</v>
      </c>
      <c r="H4785" t="s">
        <v>49</v>
      </c>
      <c r="I4785">
        <v>43239</v>
      </c>
      <c r="J4785">
        <v>826.5</v>
      </c>
      <c r="K4785">
        <v>806.59</v>
      </c>
      <c r="L4785" t="s">
        <v>18</v>
      </c>
      <c r="M4785" t="s">
        <v>19</v>
      </c>
      <c r="N4785" s="2">
        <f t="shared" si="74"/>
        <v>0</v>
      </c>
      <c r="O4785">
        <f>DATEDIF(Table1[[#This Row],[Submission_Date]],Table1[[#This Row],[Decision_Date]],"D")</f>
        <v>45</v>
      </c>
      <c r="P4785">
        <f>Table1[[#This Row],[Claim_Amount]]-Table1[[#This Row],[Paid_Amount]]</f>
        <v>19.909999999999968</v>
      </c>
    </row>
    <row r="4786" spans="1:16" x14ac:dyDescent="0.3">
      <c r="A4786" t="s">
        <v>8333</v>
      </c>
      <c r="B4786" t="s">
        <v>8334</v>
      </c>
      <c r="C4786" s="1">
        <v>45379</v>
      </c>
      <c r="D4786" s="1">
        <v>45380</v>
      </c>
      <c r="E4786" s="1">
        <v>45425</v>
      </c>
      <c r="F4786" t="s">
        <v>72</v>
      </c>
      <c r="G4786" t="s">
        <v>34</v>
      </c>
      <c r="H4786" t="s">
        <v>38</v>
      </c>
      <c r="I4786">
        <v>27447</v>
      </c>
      <c r="J4786">
        <v>16385.86</v>
      </c>
      <c r="K4786">
        <v>12294.4</v>
      </c>
      <c r="L4786" t="s">
        <v>18</v>
      </c>
      <c r="M4786" t="s">
        <v>19</v>
      </c>
      <c r="N4786" s="2">
        <f t="shared" si="74"/>
        <v>0</v>
      </c>
      <c r="O4786">
        <f>DATEDIF(Table1[[#This Row],[Submission_Date]],Table1[[#This Row],[Decision_Date]],"D")</f>
        <v>45</v>
      </c>
      <c r="P4786">
        <f>Table1[[#This Row],[Claim_Amount]]-Table1[[#This Row],[Paid_Amount]]</f>
        <v>4091.4600000000009</v>
      </c>
    </row>
    <row r="4787" spans="1:16" x14ac:dyDescent="0.3">
      <c r="A4787" t="s">
        <v>8335</v>
      </c>
      <c r="B4787" t="s">
        <v>8336</v>
      </c>
      <c r="C4787" s="1">
        <v>45047</v>
      </c>
      <c r="D4787" s="1">
        <v>45065</v>
      </c>
      <c r="E4787" s="1">
        <v>45073</v>
      </c>
      <c r="F4787" t="s">
        <v>27</v>
      </c>
      <c r="G4787" t="s">
        <v>34</v>
      </c>
      <c r="H4787" t="s">
        <v>55</v>
      </c>
      <c r="I4787">
        <v>63047</v>
      </c>
      <c r="J4787">
        <v>1415.89</v>
      </c>
      <c r="K4787">
        <v>1225.1400000000001</v>
      </c>
      <c r="L4787" t="s">
        <v>18</v>
      </c>
      <c r="M4787" t="s">
        <v>19</v>
      </c>
      <c r="N4787" s="2">
        <f t="shared" si="74"/>
        <v>0</v>
      </c>
      <c r="O4787">
        <f>DATEDIF(Table1[[#This Row],[Submission_Date]],Table1[[#This Row],[Decision_Date]],"D")</f>
        <v>8</v>
      </c>
      <c r="P4787">
        <f>Table1[[#This Row],[Claim_Amount]]-Table1[[#This Row],[Paid_Amount]]</f>
        <v>190.75</v>
      </c>
    </row>
    <row r="4788" spans="1:16" x14ac:dyDescent="0.3">
      <c r="A4788" t="s">
        <v>8337</v>
      </c>
      <c r="B4788" t="s">
        <v>8338</v>
      </c>
      <c r="C4788" s="1">
        <v>45581</v>
      </c>
      <c r="D4788" s="1">
        <v>45592</v>
      </c>
      <c r="E4788" s="1">
        <v>45625</v>
      </c>
      <c r="F4788" t="s">
        <v>72</v>
      </c>
      <c r="G4788" t="s">
        <v>23</v>
      </c>
      <c r="H4788" t="s">
        <v>24</v>
      </c>
      <c r="I4788">
        <v>71046</v>
      </c>
      <c r="J4788">
        <v>3244.66</v>
      </c>
      <c r="K4788">
        <v>2943.91</v>
      </c>
      <c r="L4788" t="s">
        <v>18</v>
      </c>
      <c r="M4788" t="s">
        <v>19</v>
      </c>
      <c r="N4788" s="2">
        <f t="shared" si="74"/>
        <v>0</v>
      </c>
      <c r="O4788">
        <f>DATEDIF(Table1[[#This Row],[Submission_Date]],Table1[[#This Row],[Decision_Date]],"D")</f>
        <v>33</v>
      </c>
      <c r="P4788">
        <f>Table1[[#This Row],[Claim_Amount]]-Table1[[#This Row],[Paid_Amount]]</f>
        <v>300.75</v>
      </c>
    </row>
    <row r="4789" spans="1:16" x14ac:dyDescent="0.3">
      <c r="A4789" t="s">
        <v>8339</v>
      </c>
      <c r="B4789" t="s">
        <v>2718</v>
      </c>
      <c r="C4789" s="1">
        <v>45446</v>
      </c>
      <c r="D4789" s="1">
        <v>45461</v>
      </c>
      <c r="E4789" s="1">
        <v>45503</v>
      </c>
      <c r="F4789" t="s">
        <v>48</v>
      </c>
      <c r="G4789" t="s">
        <v>41</v>
      </c>
      <c r="H4789" t="s">
        <v>24</v>
      </c>
      <c r="I4789">
        <v>63047</v>
      </c>
      <c r="J4789">
        <v>1074.3499999999999</v>
      </c>
      <c r="K4789">
        <v>925.94</v>
      </c>
      <c r="L4789" t="s">
        <v>18</v>
      </c>
      <c r="M4789" t="s">
        <v>19</v>
      </c>
      <c r="N4789" s="2">
        <f t="shared" si="74"/>
        <v>0</v>
      </c>
      <c r="O4789">
        <f>DATEDIF(Table1[[#This Row],[Submission_Date]],Table1[[#This Row],[Decision_Date]],"D")</f>
        <v>42</v>
      </c>
      <c r="P4789">
        <f>Table1[[#This Row],[Claim_Amount]]-Table1[[#This Row],[Paid_Amount]]</f>
        <v>148.40999999999985</v>
      </c>
    </row>
    <row r="4790" spans="1:16" x14ac:dyDescent="0.3">
      <c r="A4790" t="s">
        <v>8340</v>
      </c>
      <c r="B4790" t="s">
        <v>8341</v>
      </c>
      <c r="C4790" s="1">
        <v>44956</v>
      </c>
      <c r="D4790" s="1">
        <v>44966</v>
      </c>
      <c r="E4790" s="1">
        <v>44987</v>
      </c>
      <c r="F4790" t="s">
        <v>48</v>
      </c>
      <c r="G4790" t="s">
        <v>34</v>
      </c>
      <c r="H4790" t="s">
        <v>17</v>
      </c>
      <c r="I4790">
        <v>27130</v>
      </c>
      <c r="J4790">
        <v>339.6</v>
      </c>
      <c r="K4790">
        <v>327.64</v>
      </c>
      <c r="L4790" t="s">
        <v>18</v>
      </c>
      <c r="M4790" t="s">
        <v>19</v>
      </c>
      <c r="N4790" s="2">
        <f t="shared" si="74"/>
        <v>0</v>
      </c>
      <c r="O4790">
        <f>DATEDIF(Table1[[#This Row],[Submission_Date]],Table1[[#This Row],[Decision_Date]],"D")</f>
        <v>21</v>
      </c>
      <c r="P4790">
        <f>Table1[[#This Row],[Claim_Amount]]-Table1[[#This Row],[Paid_Amount]]</f>
        <v>11.960000000000036</v>
      </c>
    </row>
    <row r="4791" spans="1:16" x14ac:dyDescent="0.3">
      <c r="A4791" t="s">
        <v>8342</v>
      </c>
      <c r="B4791" t="s">
        <v>8343</v>
      </c>
      <c r="C4791" s="1">
        <v>45197</v>
      </c>
      <c r="D4791" s="1">
        <v>45226</v>
      </c>
      <c r="E4791" s="1">
        <v>45253</v>
      </c>
      <c r="F4791" t="s">
        <v>27</v>
      </c>
      <c r="G4791" t="s">
        <v>34</v>
      </c>
      <c r="H4791" t="s">
        <v>87</v>
      </c>
      <c r="I4791">
        <v>99213</v>
      </c>
      <c r="J4791">
        <v>1577.81</v>
      </c>
      <c r="K4791">
        <v>0</v>
      </c>
      <c r="L4791" t="s">
        <v>60</v>
      </c>
      <c r="M4791" t="s">
        <v>311</v>
      </c>
      <c r="N4791" s="2">
        <f t="shared" si="74"/>
        <v>1</v>
      </c>
      <c r="O4791">
        <f>DATEDIF(Table1[[#This Row],[Submission_Date]],Table1[[#This Row],[Decision_Date]],"D")</f>
        <v>27</v>
      </c>
      <c r="P4791">
        <f>Table1[[#This Row],[Claim_Amount]]-Table1[[#This Row],[Paid_Amount]]</f>
        <v>1577.81</v>
      </c>
    </row>
    <row r="4792" spans="1:16" x14ac:dyDescent="0.3">
      <c r="A4792" t="s">
        <v>8344</v>
      </c>
      <c r="B4792" t="s">
        <v>6956</v>
      </c>
      <c r="C4792" s="1">
        <v>45296</v>
      </c>
      <c r="D4792" s="1">
        <v>45312</v>
      </c>
      <c r="E4792" s="1">
        <v>45332</v>
      </c>
      <c r="F4792" t="s">
        <v>106</v>
      </c>
      <c r="G4792" t="s">
        <v>41</v>
      </c>
      <c r="H4792" t="s">
        <v>52</v>
      </c>
      <c r="I4792">
        <v>92928</v>
      </c>
      <c r="J4792">
        <v>1461.94</v>
      </c>
      <c r="K4792">
        <v>1221.93</v>
      </c>
      <c r="L4792" t="s">
        <v>18</v>
      </c>
      <c r="M4792" t="s">
        <v>19</v>
      </c>
      <c r="N4792" s="2">
        <f t="shared" si="74"/>
        <v>0</v>
      </c>
      <c r="O4792">
        <f>DATEDIF(Table1[[#This Row],[Submission_Date]],Table1[[#This Row],[Decision_Date]],"D")</f>
        <v>20</v>
      </c>
      <c r="P4792">
        <f>Table1[[#This Row],[Claim_Amount]]-Table1[[#This Row],[Paid_Amount]]</f>
        <v>240.01</v>
      </c>
    </row>
    <row r="4793" spans="1:16" x14ac:dyDescent="0.3">
      <c r="A4793" t="s">
        <v>8345</v>
      </c>
      <c r="B4793" t="s">
        <v>8346</v>
      </c>
      <c r="C4793" s="1">
        <v>45260</v>
      </c>
      <c r="D4793" s="1">
        <v>45263</v>
      </c>
      <c r="E4793" s="1">
        <v>45307</v>
      </c>
      <c r="F4793" t="s">
        <v>33</v>
      </c>
      <c r="G4793" t="s">
        <v>16</v>
      </c>
      <c r="H4793" t="s">
        <v>45</v>
      </c>
      <c r="I4793">
        <v>99215</v>
      </c>
      <c r="J4793">
        <v>1313.04</v>
      </c>
      <c r="K4793">
        <v>0</v>
      </c>
      <c r="L4793" t="s">
        <v>60</v>
      </c>
      <c r="M4793" t="s">
        <v>101</v>
      </c>
      <c r="N4793" s="2">
        <f t="shared" si="74"/>
        <v>1</v>
      </c>
      <c r="O4793">
        <f>DATEDIF(Table1[[#This Row],[Submission_Date]],Table1[[#This Row],[Decision_Date]],"D")</f>
        <v>44</v>
      </c>
      <c r="P4793">
        <f>Table1[[#This Row],[Claim_Amount]]-Table1[[#This Row],[Paid_Amount]]</f>
        <v>1313.04</v>
      </c>
    </row>
    <row r="4794" spans="1:16" x14ac:dyDescent="0.3">
      <c r="A4794" t="s">
        <v>8347</v>
      </c>
      <c r="B4794" t="s">
        <v>8348</v>
      </c>
      <c r="C4794" s="1">
        <v>45553</v>
      </c>
      <c r="D4794" s="1">
        <v>45569</v>
      </c>
      <c r="E4794" s="1">
        <v>45587</v>
      </c>
      <c r="F4794" t="s">
        <v>15</v>
      </c>
      <c r="G4794" t="s">
        <v>28</v>
      </c>
      <c r="H4794" t="s">
        <v>35</v>
      </c>
      <c r="I4794">
        <v>70553</v>
      </c>
      <c r="J4794">
        <v>1649.6</v>
      </c>
      <c r="K4794">
        <v>1445.44</v>
      </c>
      <c r="L4794" t="s">
        <v>18</v>
      </c>
      <c r="M4794" t="s">
        <v>19</v>
      </c>
      <c r="N4794" s="2">
        <f t="shared" si="74"/>
        <v>0</v>
      </c>
      <c r="O4794">
        <f>DATEDIF(Table1[[#This Row],[Submission_Date]],Table1[[#This Row],[Decision_Date]],"D")</f>
        <v>18</v>
      </c>
      <c r="P4794">
        <f>Table1[[#This Row],[Claim_Amount]]-Table1[[#This Row],[Paid_Amount]]</f>
        <v>204.15999999999985</v>
      </c>
    </row>
    <row r="4795" spans="1:16" x14ac:dyDescent="0.3">
      <c r="A4795" t="s">
        <v>8349</v>
      </c>
      <c r="B4795" t="s">
        <v>8350</v>
      </c>
      <c r="C4795" s="1">
        <v>45020</v>
      </c>
      <c r="D4795" s="1">
        <v>45035</v>
      </c>
      <c r="E4795" s="1">
        <v>45057</v>
      </c>
      <c r="F4795" t="s">
        <v>27</v>
      </c>
      <c r="G4795" t="s">
        <v>41</v>
      </c>
      <c r="H4795" t="s">
        <v>29</v>
      </c>
      <c r="I4795">
        <v>27447</v>
      </c>
      <c r="J4795">
        <v>2233.6999999999998</v>
      </c>
      <c r="K4795">
        <v>0</v>
      </c>
      <c r="L4795" t="s">
        <v>60</v>
      </c>
      <c r="M4795" t="s">
        <v>61</v>
      </c>
      <c r="N4795" s="2">
        <f t="shared" si="74"/>
        <v>1</v>
      </c>
      <c r="O4795">
        <f>DATEDIF(Table1[[#This Row],[Submission_Date]],Table1[[#This Row],[Decision_Date]],"D")</f>
        <v>22</v>
      </c>
      <c r="P4795">
        <f>Table1[[#This Row],[Claim_Amount]]-Table1[[#This Row],[Paid_Amount]]</f>
        <v>2233.6999999999998</v>
      </c>
    </row>
    <row r="4796" spans="1:16" x14ac:dyDescent="0.3">
      <c r="A4796" t="s">
        <v>8351</v>
      </c>
      <c r="B4796" t="s">
        <v>8352</v>
      </c>
      <c r="C4796" s="1">
        <v>45106</v>
      </c>
      <c r="D4796" s="1">
        <v>45110</v>
      </c>
      <c r="E4796" s="1">
        <v>45120</v>
      </c>
      <c r="F4796" t="s">
        <v>22</v>
      </c>
      <c r="G4796" t="s">
        <v>79</v>
      </c>
      <c r="H4796" t="s">
        <v>35</v>
      </c>
      <c r="I4796">
        <v>90837</v>
      </c>
      <c r="J4796">
        <v>1603.44</v>
      </c>
      <c r="K4796">
        <v>1538.45</v>
      </c>
      <c r="L4796" t="s">
        <v>18</v>
      </c>
      <c r="M4796" t="s">
        <v>19</v>
      </c>
      <c r="N4796" s="2">
        <f t="shared" si="74"/>
        <v>0</v>
      </c>
      <c r="O4796">
        <f>DATEDIF(Table1[[#This Row],[Submission_Date]],Table1[[#This Row],[Decision_Date]],"D")</f>
        <v>10</v>
      </c>
      <c r="P4796">
        <f>Table1[[#This Row],[Claim_Amount]]-Table1[[#This Row],[Paid_Amount]]</f>
        <v>64.990000000000009</v>
      </c>
    </row>
    <row r="4797" spans="1:16" x14ac:dyDescent="0.3">
      <c r="A4797" t="s">
        <v>8353</v>
      </c>
      <c r="B4797" t="s">
        <v>134</v>
      </c>
      <c r="C4797" s="1">
        <v>45482</v>
      </c>
      <c r="D4797" s="1">
        <v>45493</v>
      </c>
      <c r="E4797" s="1">
        <v>45504</v>
      </c>
      <c r="F4797" t="s">
        <v>48</v>
      </c>
      <c r="G4797" t="s">
        <v>16</v>
      </c>
      <c r="H4797" t="s">
        <v>35</v>
      </c>
      <c r="I4797">
        <v>80053</v>
      </c>
      <c r="J4797">
        <v>657.73</v>
      </c>
      <c r="K4797">
        <v>526.84</v>
      </c>
      <c r="L4797" t="s">
        <v>18</v>
      </c>
      <c r="M4797" t="s">
        <v>19</v>
      </c>
      <c r="N4797" s="2">
        <f t="shared" si="74"/>
        <v>0</v>
      </c>
      <c r="O4797">
        <f>DATEDIF(Table1[[#This Row],[Submission_Date]],Table1[[#This Row],[Decision_Date]],"D")</f>
        <v>11</v>
      </c>
      <c r="P4797">
        <f>Table1[[#This Row],[Claim_Amount]]-Table1[[#This Row],[Paid_Amount]]</f>
        <v>130.88999999999999</v>
      </c>
    </row>
    <row r="4798" spans="1:16" x14ac:dyDescent="0.3">
      <c r="A4798" t="s">
        <v>8354</v>
      </c>
      <c r="B4798" t="s">
        <v>8355</v>
      </c>
      <c r="C4798" s="1">
        <v>45549</v>
      </c>
      <c r="D4798" s="1">
        <v>45560</v>
      </c>
      <c r="E4798" s="1">
        <v>45576</v>
      </c>
      <c r="F4798" t="s">
        <v>27</v>
      </c>
      <c r="G4798" t="s">
        <v>79</v>
      </c>
      <c r="H4798" t="s">
        <v>87</v>
      </c>
      <c r="I4798">
        <v>93000</v>
      </c>
      <c r="J4798">
        <v>2667.64</v>
      </c>
      <c r="K4798">
        <v>0</v>
      </c>
      <c r="L4798" t="s">
        <v>60</v>
      </c>
      <c r="M4798" t="s">
        <v>447</v>
      </c>
      <c r="N4798" s="2">
        <f t="shared" si="74"/>
        <v>1</v>
      </c>
      <c r="O4798">
        <f>DATEDIF(Table1[[#This Row],[Submission_Date]],Table1[[#This Row],[Decision_Date]],"D")</f>
        <v>16</v>
      </c>
      <c r="P4798">
        <f>Table1[[#This Row],[Claim_Amount]]-Table1[[#This Row],[Paid_Amount]]</f>
        <v>2667.64</v>
      </c>
    </row>
    <row r="4799" spans="1:16" x14ac:dyDescent="0.3">
      <c r="A4799" t="s">
        <v>8356</v>
      </c>
      <c r="B4799" t="s">
        <v>7218</v>
      </c>
      <c r="C4799" s="1">
        <v>45505</v>
      </c>
      <c r="D4799" s="1">
        <v>45519</v>
      </c>
      <c r="E4799" s="1">
        <v>45537</v>
      </c>
      <c r="F4799" t="s">
        <v>15</v>
      </c>
      <c r="G4799" t="s">
        <v>23</v>
      </c>
      <c r="H4799" t="s">
        <v>45</v>
      </c>
      <c r="I4799">
        <v>27447</v>
      </c>
      <c r="J4799">
        <v>380.13</v>
      </c>
      <c r="K4799">
        <v>360.46</v>
      </c>
      <c r="L4799" t="s">
        <v>18</v>
      </c>
      <c r="M4799" t="s">
        <v>19</v>
      </c>
      <c r="N4799" s="2">
        <f t="shared" si="74"/>
        <v>0</v>
      </c>
      <c r="O4799">
        <f>DATEDIF(Table1[[#This Row],[Submission_Date]],Table1[[#This Row],[Decision_Date]],"D")</f>
        <v>18</v>
      </c>
      <c r="P4799">
        <f>Table1[[#This Row],[Claim_Amount]]-Table1[[#This Row],[Paid_Amount]]</f>
        <v>19.670000000000016</v>
      </c>
    </row>
    <row r="4800" spans="1:16" x14ac:dyDescent="0.3">
      <c r="A4800" t="s">
        <v>8357</v>
      </c>
      <c r="B4800" t="s">
        <v>7257</v>
      </c>
      <c r="C4800" s="1">
        <v>45308</v>
      </c>
      <c r="D4800" s="1">
        <v>45318</v>
      </c>
      <c r="E4800" s="1">
        <v>45349</v>
      </c>
      <c r="F4800" t="s">
        <v>48</v>
      </c>
      <c r="G4800" t="s">
        <v>79</v>
      </c>
      <c r="H4800" t="s">
        <v>29</v>
      </c>
      <c r="I4800">
        <v>27130</v>
      </c>
      <c r="J4800">
        <v>350.62</v>
      </c>
      <c r="K4800">
        <v>0</v>
      </c>
      <c r="L4800" t="s">
        <v>60</v>
      </c>
      <c r="M4800" t="s">
        <v>153</v>
      </c>
      <c r="N4800" s="2">
        <f t="shared" si="74"/>
        <v>1</v>
      </c>
      <c r="O4800">
        <f>DATEDIF(Table1[[#This Row],[Submission_Date]],Table1[[#This Row],[Decision_Date]],"D")</f>
        <v>31</v>
      </c>
      <c r="P4800">
        <f>Table1[[#This Row],[Claim_Amount]]-Table1[[#This Row],[Paid_Amount]]</f>
        <v>350.62</v>
      </c>
    </row>
    <row r="4801" spans="1:16" x14ac:dyDescent="0.3">
      <c r="A4801" t="s">
        <v>8358</v>
      </c>
      <c r="B4801" t="s">
        <v>6394</v>
      </c>
      <c r="C4801" s="1">
        <v>45045</v>
      </c>
      <c r="D4801" s="1">
        <v>45062</v>
      </c>
      <c r="E4801" s="1">
        <v>45086</v>
      </c>
      <c r="F4801" t="s">
        <v>48</v>
      </c>
      <c r="G4801" t="s">
        <v>41</v>
      </c>
      <c r="H4801" t="s">
        <v>24</v>
      </c>
      <c r="I4801">
        <v>70553</v>
      </c>
      <c r="J4801">
        <v>3266.08</v>
      </c>
      <c r="K4801">
        <v>2804.42</v>
      </c>
      <c r="L4801" t="s">
        <v>18</v>
      </c>
      <c r="M4801" t="s">
        <v>19</v>
      </c>
      <c r="N4801" s="2">
        <f t="shared" si="74"/>
        <v>0</v>
      </c>
      <c r="O4801">
        <f>DATEDIF(Table1[[#This Row],[Submission_Date]],Table1[[#This Row],[Decision_Date]],"D")</f>
        <v>24</v>
      </c>
      <c r="P4801">
        <f>Table1[[#This Row],[Claim_Amount]]-Table1[[#This Row],[Paid_Amount]]</f>
        <v>461.65999999999985</v>
      </c>
    </row>
    <row r="4802" spans="1:16" x14ac:dyDescent="0.3">
      <c r="A4802" t="s">
        <v>8359</v>
      </c>
      <c r="B4802" t="s">
        <v>8360</v>
      </c>
      <c r="C4802" s="1">
        <v>45092</v>
      </c>
      <c r="D4802" s="1">
        <v>45111</v>
      </c>
      <c r="E4802" s="1">
        <v>45168</v>
      </c>
      <c r="F4802" t="s">
        <v>44</v>
      </c>
      <c r="G4802" t="s">
        <v>41</v>
      </c>
      <c r="H4802" t="s">
        <v>52</v>
      </c>
      <c r="I4802">
        <v>27130</v>
      </c>
      <c r="J4802">
        <v>2712.47</v>
      </c>
      <c r="K4802">
        <v>0</v>
      </c>
      <c r="L4802" t="s">
        <v>60</v>
      </c>
      <c r="M4802" t="s">
        <v>101</v>
      </c>
      <c r="N4802" s="2">
        <f t="shared" si="74"/>
        <v>1</v>
      </c>
      <c r="O4802">
        <f>DATEDIF(Table1[[#This Row],[Submission_Date]],Table1[[#This Row],[Decision_Date]],"D")</f>
        <v>57</v>
      </c>
      <c r="P4802">
        <f>Table1[[#This Row],[Claim_Amount]]-Table1[[#This Row],[Paid_Amount]]</f>
        <v>2712.47</v>
      </c>
    </row>
    <row r="4803" spans="1:16" x14ac:dyDescent="0.3">
      <c r="A4803" t="s">
        <v>8361</v>
      </c>
      <c r="B4803" t="s">
        <v>8362</v>
      </c>
      <c r="C4803" s="1">
        <v>45038</v>
      </c>
      <c r="D4803" s="1">
        <v>45061</v>
      </c>
      <c r="E4803" s="1">
        <v>45092</v>
      </c>
      <c r="F4803" t="s">
        <v>48</v>
      </c>
      <c r="G4803" t="s">
        <v>28</v>
      </c>
      <c r="H4803" t="s">
        <v>24</v>
      </c>
      <c r="I4803">
        <v>93000</v>
      </c>
      <c r="J4803">
        <v>1726.9</v>
      </c>
      <c r="K4803">
        <v>1377.16</v>
      </c>
      <c r="L4803" t="s">
        <v>18</v>
      </c>
      <c r="M4803" t="s">
        <v>19</v>
      </c>
      <c r="N4803" s="2">
        <f t="shared" ref="N4803:N4866" si="75">IF(L4803="Denied",1,0)</f>
        <v>0</v>
      </c>
      <c r="O4803">
        <f>DATEDIF(Table1[[#This Row],[Submission_Date]],Table1[[#This Row],[Decision_Date]],"D")</f>
        <v>31</v>
      </c>
      <c r="P4803">
        <f>Table1[[#This Row],[Claim_Amount]]-Table1[[#This Row],[Paid_Amount]]</f>
        <v>349.74</v>
      </c>
    </row>
    <row r="4804" spans="1:16" x14ac:dyDescent="0.3">
      <c r="A4804" t="s">
        <v>8363</v>
      </c>
      <c r="B4804" t="s">
        <v>8364</v>
      </c>
      <c r="C4804" s="1">
        <v>45578</v>
      </c>
      <c r="D4804" s="1">
        <v>45591</v>
      </c>
      <c r="E4804" s="1">
        <v>45640</v>
      </c>
      <c r="F4804" t="s">
        <v>27</v>
      </c>
      <c r="G4804" t="s">
        <v>41</v>
      </c>
      <c r="H4804" t="s">
        <v>52</v>
      </c>
      <c r="I4804">
        <v>71046</v>
      </c>
      <c r="J4804">
        <v>592.08000000000004</v>
      </c>
      <c r="K4804">
        <v>541.11</v>
      </c>
      <c r="L4804" t="s">
        <v>18</v>
      </c>
      <c r="M4804" t="s">
        <v>19</v>
      </c>
      <c r="N4804" s="2">
        <f t="shared" si="75"/>
        <v>0</v>
      </c>
      <c r="O4804">
        <f>DATEDIF(Table1[[#This Row],[Submission_Date]],Table1[[#This Row],[Decision_Date]],"D")</f>
        <v>49</v>
      </c>
      <c r="P4804">
        <f>Table1[[#This Row],[Claim_Amount]]-Table1[[#This Row],[Paid_Amount]]</f>
        <v>50.970000000000027</v>
      </c>
    </row>
    <row r="4805" spans="1:16" x14ac:dyDescent="0.3">
      <c r="A4805" t="s">
        <v>8365</v>
      </c>
      <c r="B4805" t="s">
        <v>8366</v>
      </c>
      <c r="C4805" s="1">
        <v>45617</v>
      </c>
      <c r="D4805" s="1">
        <v>45626</v>
      </c>
      <c r="E4805" s="1">
        <v>45642</v>
      </c>
      <c r="F4805" t="s">
        <v>106</v>
      </c>
      <c r="G4805" t="s">
        <v>34</v>
      </c>
      <c r="H4805" t="s">
        <v>87</v>
      </c>
      <c r="I4805">
        <v>66984</v>
      </c>
      <c r="J4805">
        <v>1026.25</v>
      </c>
      <c r="K4805">
        <v>836.38</v>
      </c>
      <c r="L4805" t="s">
        <v>18</v>
      </c>
      <c r="M4805" t="s">
        <v>19</v>
      </c>
      <c r="N4805" s="2">
        <f t="shared" si="75"/>
        <v>0</v>
      </c>
      <c r="O4805">
        <f>DATEDIF(Table1[[#This Row],[Submission_Date]],Table1[[#This Row],[Decision_Date]],"D")</f>
        <v>16</v>
      </c>
      <c r="P4805">
        <f>Table1[[#This Row],[Claim_Amount]]-Table1[[#This Row],[Paid_Amount]]</f>
        <v>189.87</v>
      </c>
    </row>
    <row r="4806" spans="1:16" x14ac:dyDescent="0.3">
      <c r="A4806" t="s">
        <v>8367</v>
      </c>
      <c r="B4806" t="s">
        <v>8368</v>
      </c>
      <c r="C4806" s="1">
        <v>45415</v>
      </c>
      <c r="D4806" s="1">
        <v>45423</v>
      </c>
      <c r="E4806" s="1">
        <v>45469</v>
      </c>
      <c r="F4806" t="s">
        <v>27</v>
      </c>
      <c r="G4806" t="s">
        <v>34</v>
      </c>
      <c r="H4806" t="s">
        <v>24</v>
      </c>
      <c r="I4806">
        <v>66984</v>
      </c>
      <c r="J4806">
        <v>1465.28</v>
      </c>
      <c r="K4806">
        <v>1148.98</v>
      </c>
      <c r="L4806" t="s">
        <v>18</v>
      </c>
      <c r="M4806" t="s">
        <v>19</v>
      </c>
      <c r="N4806" s="2">
        <f t="shared" si="75"/>
        <v>0</v>
      </c>
      <c r="O4806">
        <f>DATEDIF(Table1[[#This Row],[Submission_Date]],Table1[[#This Row],[Decision_Date]],"D")</f>
        <v>46</v>
      </c>
      <c r="P4806">
        <f>Table1[[#This Row],[Claim_Amount]]-Table1[[#This Row],[Paid_Amount]]</f>
        <v>316.29999999999995</v>
      </c>
    </row>
    <row r="4807" spans="1:16" x14ac:dyDescent="0.3">
      <c r="A4807" t="s">
        <v>8369</v>
      </c>
      <c r="B4807" t="s">
        <v>7946</v>
      </c>
      <c r="C4807" s="1">
        <v>45240</v>
      </c>
      <c r="D4807" s="1">
        <v>45245</v>
      </c>
      <c r="E4807" s="1">
        <v>45302</v>
      </c>
      <c r="F4807" t="s">
        <v>27</v>
      </c>
      <c r="G4807" t="s">
        <v>28</v>
      </c>
      <c r="H4807" t="s">
        <v>87</v>
      </c>
      <c r="I4807">
        <v>70553</v>
      </c>
      <c r="J4807">
        <v>504.36</v>
      </c>
      <c r="K4807">
        <v>435.31</v>
      </c>
      <c r="L4807" t="s">
        <v>18</v>
      </c>
      <c r="M4807" t="s">
        <v>19</v>
      </c>
      <c r="N4807" s="2">
        <f t="shared" si="75"/>
        <v>0</v>
      </c>
      <c r="O4807">
        <f>DATEDIF(Table1[[#This Row],[Submission_Date]],Table1[[#This Row],[Decision_Date]],"D")</f>
        <v>57</v>
      </c>
      <c r="P4807">
        <f>Table1[[#This Row],[Claim_Amount]]-Table1[[#This Row],[Paid_Amount]]</f>
        <v>69.050000000000011</v>
      </c>
    </row>
    <row r="4808" spans="1:16" x14ac:dyDescent="0.3">
      <c r="A4808" t="s">
        <v>8370</v>
      </c>
      <c r="B4808" t="s">
        <v>8371</v>
      </c>
      <c r="C4808" s="1">
        <v>45580</v>
      </c>
      <c r="D4808" s="1">
        <v>45585</v>
      </c>
      <c r="E4808" s="1">
        <v>45624</v>
      </c>
      <c r="F4808" t="s">
        <v>27</v>
      </c>
      <c r="G4808" t="s">
        <v>41</v>
      </c>
      <c r="H4808" t="s">
        <v>38</v>
      </c>
      <c r="I4808">
        <v>93000</v>
      </c>
      <c r="J4808">
        <v>1001.02</v>
      </c>
      <c r="K4808">
        <v>962.3</v>
      </c>
      <c r="L4808" t="s">
        <v>18</v>
      </c>
      <c r="M4808" t="s">
        <v>19</v>
      </c>
      <c r="N4808" s="2">
        <f t="shared" si="75"/>
        <v>0</v>
      </c>
      <c r="O4808">
        <f>DATEDIF(Table1[[#This Row],[Submission_Date]],Table1[[#This Row],[Decision_Date]],"D")</f>
        <v>39</v>
      </c>
      <c r="P4808">
        <f>Table1[[#This Row],[Claim_Amount]]-Table1[[#This Row],[Paid_Amount]]</f>
        <v>38.720000000000027</v>
      </c>
    </row>
    <row r="4809" spans="1:16" x14ac:dyDescent="0.3">
      <c r="A4809" t="s">
        <v>8372</v>
      </c>
      <c r="B4809" t="s">
        <v>3414</v>
      </c>
      <c r="C4809" s="1">
        <v>45242</v>
      </c>
      <c r="D4809" s="1">
        <v>45265</v>
      </c>
      <c r="E4809" s="1">
        <v>45290</v>
      </c>
      <c r="F4809" t="s">
        <v>27</v>
      </c>
      <c r="G4809" t="s">
        <v>28</v>
      </c>
      <c r="H4809" t="s">
        <v>52</v>
      </c>
      <c r="I4809">
        <v>99213</v>
      </c>
      <c r="J4809">
        <v>3046.85</v>
      </c>
      <c r="K4809">
        <v>2289.2800000000002</v>
      </c>
      <c r="L4809" t="s">
        <v>18</v>
      </c>
      <c r="M4809" t="s">
        <v>19</v>
      </c>
      <c r="N4809" s="2">
        <f t="shared" si="75"/>
        <v>0</v>
      </c>
      <c r="O4809">
        <f>DATEDIF(Table1[[#This Row],[Submission_Date]],Table1[[#This Row],[Decision_Date]],"D")</f>
        <v>25</v>
      </c>
      <c r="P4809">
        <f>Table1[[#This Row],[Claim_Amount]]-Table1[[#This Row],[Paid_Amount]]</f>
        <v>757.56999999999971</v>
      </c>
    </row>
    <row r="4810" spans="1:16" x14ac:dyDescent="0.3">
      <c r="A4810" t="s">
        <v>8373</v>
      </c>
      <c r="B4810" t="s">
        <v>1071</v>
      </c>
      <c r="C4810" s="1">
        <v>45381</v>
      </c>
      <c r="D4810" s="1">
        <v>45390</v>
      </c>
      <c r="E4810" s="1">
        <v>45398</v>
      </c>
      <c r="F4810" t="s">
        <v>27</v>
      </c>
      <c r="G4810" t="s">
        <v>41</v>
      </c>
      <c r="H4810" t="s">
        <v>24</v>
      </c>
      <c r="I4810">
        <v>27447</v>
      </c>
      <c r="J4810">
        <v>5663.77</v>
      </c>
      <c r="K4810">
        <v>0</v>
      </c>
      <c r="L4810" t="s">
        <v>60</v>
      </c>
      <c r="M4810" t="s">
        <v>61</v>
      </c>
      <c r="N4810" s="2">
        <f t="shared" si="75"/>
        <v>1</v>
      </c>
      <c r="O4810">
        <f>DATEDIF(Table1[[#This Row],[Submission_Date]],Table1[[#This Row],[Decision_Date]],"D")</f>
        <v>8</v>
      </c>
      <c r="P4810">
        <f>Table1[[#This Row],[Claim_Amount]]-Table1[[#This Row],[Paid_Amount]]</f>
        <v>5663.77</v>
      </c>
    </row>
    <row r="4811" spans="1:16" x14ac:dyDescent="0.3">
      <c r="A4811" t="s">
        <v>8374</v>
      </c>
      <c r="B4811" t="s">
        <v>8375</v>
      </c>
      <c r="C4811" s="1">
        <v>45310</v>
      </c>
      <c r="D4811" s="1">
        <v>45335</v>
      </c>
      <c r="E4811" s="1">
        <v>45364</v>
      </c>
      <c r="F4811" t="s">
        <v>48</v>
      </c>
      <c r="G4811" t="s">
        <v>79</v>
      </c>
      <c r="H4811" t="s">
        <v>45</v>
      </c>
      <c r="I4811">
        <v>63047</v>
      </c>
      <c r="J4811">
        <v>1292.6500000000001</v>
      </c>
      <c r="K4811">
        <v>1186.5</v>
      </c>
      <c r="L4811" t="s">
        <v>18</v>
      </c>
      <c r="M4811" t="s">
        <v>19</v>
      </c>
      <c r="N4811" s="2">
        <f t="shared" si="75"/>
        <v>0</v>
      </c>
      <c r="O4811">
        <f>DATEDIF(Table1[[#This Row],[Submission_Date]],Table1[[#This Row],[Decision_Date]],"D")</f>
        <v>29</v>
      </c>
      <c r="P4811">
        <f>Table1[[#This Row],[Claim_Amount]]-Table1[[#This Row],[Paid_Amount]]</f>
        <v>106.15000000000009</v>
      </c>
    </row>
    <row r="4812" spans="1:16" x14ac:dyDescent="0.3">
      <c r="A4812" t="s">
        <v>8376</v>
      </c>
      <c r="B4812" t="s">
        <v>8377</v>
      </c>
      <c r="C4812" s="1">
        <v>45360</v>
      </c>
      <c r="D4812" s="1">
        <v>45373</v>
      </c>
      <c r="E4812" s="1">
        <v>45414</v>
      </c>
      <c r="F4812" t="s">
        <v>72</v>
      </c>
      <c r="G4812" t="s">
        <v>28</v>
      </c>
      <c r="H4812" t="s">
        <v>17</v>
      </c>
      <c r="I4812">
        <v>99215</v>
      </c>
      <c r="J4812">
        <v>3311.61</v>
      </c>
      <c r="K4812">
        <v>3301.28</v>
      </c>
      <c r="L4812" t="s">
        <v>18</v>
      </c>
      <c r="M4812" t="s">
        <v>19</v>
      </c>
      <c r="N4812" s="2">
        <f t="shared" si="75"/>
        <v>0</v>
      </c>
      <c r="O4812">
        <f>DATEDIF(Table1[[#This Row],[Submission_Date]],Table1[[#This Row],[Decision_Date]],"D")</f>
        <v>41</v>
      </c>
      <c r="P4812">
        <f>Table1[[#This Row],[Claim_Amount]]-Table1[[#This Row],[Paid_Amount]]</f>
        <v>10.329999999999927</v>
      </c>
    </row>
    <row r="4813" spans="1:16" x14ac:dyDescent="0.3">
      <c r="A4813" t="s">
        <v>8378</v>
      </c>
      <c r="B4813" t="s">
        <v>7681</v>
      </c>
      <c r="C4813" s="1">
        <v>45161</v>
      </c>
      <c r="D4813" s="1">
        <v>45180</v>
      </c>
      <c r="E4813" s="1">
        <v>45210</v>
      </c>
      <c r="F4813" t="s">
        <v>15</v>
      </c>
      <c r="G4813" t="s">
        <v>79</v>
      </c>
      <c r="H4813" t="s">
        <v>87</v>
      </c>
      <c r="I4813">
        <v>90837</v>
      </c>
      <c r="J4813">
        <v>391.02</v>
      </c>
      <c r="K4813">
        <v>0</v>
      </c>
      <c r="L4813" t="s">
        <v>60</v>
      </c>
      <c r="M4813" t="s">
        <v>101</v>
      </c>
      <c r="N4813" s="2">
        <f t="shared" si="75"/>
        <v>1</v>
      </c>
      <c r="O4813">
        <f>DATEDIF(Table1[[#This Row],[Submission_Date]],Table1[[#This Row],[Decision_Date]],"D")</f>
        <v>30</v>
      </c>
      <c r="P4813">
        <f>Table1[[#This Row],[Claim_Amount]]-Table1[[#This Row],[Paid_Amount]]</f>
        <v>391.02</v>
      </c>
    </row>
    <row r="4814" spans="1:16" x14ac:dyDescent="0.3">
      <c r="A4814" t="s">
        <v>8379</v>
      </c>
      <c r="B4814" t="s">
        <v>842</v>
      </c>
      <c r="C4814" s="1">
        <v>45327</v>
      </c>
      <c r="D4814" s="1">
        <v>45340</v>
      </c>
      <c r="E4814" s="1">
        <v>45374</v>
      </c>
      <c r="F4814" t="s">
        <v>44</v>
      </c>
      <c r="G4814" t="s">
        <v>23</v>
      </c>
      <c r="H4814" t="s">
        <v>38</v>
      </c>
      <c r="I4814">
        <v>63047</v>
      </c>
      <c r="J4814">
        <v>3064.26</v>
      </c>
      <c r="K4814">
        <v>0</v>
      </c>
      <c r="L4814" t="s">
        <v>30</v>
      </c>
      <c r="M4814" t="s">
        <v>19</v>
      </c>
      <c r="N4814" s="2">
        <f t="shared" si="75"/>
        <v>0</v>
      </c>
      <c r="O4814">
        <f>DATEDIF(Table1[[#This Row],[Submission_Date]],Table1[[#This Row],[Decision_Date]],"D")</f>
        <v>34</v>
      </c>
      <c r="P4814">
        <f>Table1[[#This Row],[Claim_Amount]]-Table1[[#This Row],[Paid_Amount]]</f>
        <v>3064.26</v>
      </c>
    </row>
    <row r="4815" spans="1:16" x14ac:dyDescent="0.3">
      <c r="A4815" t="s">
        <v>8380</v>
      </c>
      <c r="B4815" t="s">
        <v>2839</v>
      </c>
      <c r="C4815" s="1">
        <v>45277</v>
      </c>
      <c r="D4815" s="1">
        <v>45285</v>
      </c>
      <c r="E4815" s="1">
        <v>45334</v>
      </c>
      <c r="F4815" t="s">
        <v>106</v>
      </c>
      <c r="G4815" t="s">
        <v>28</v>
      </c>
      <c r="H4815" t="s">
        <v>87</v>
      </c>
      <c r="I4815">
        <v>45378</v>
      </c>
      <c r="J4815">
        <v>950.36</v>
      </c>
      <c r="K4815">
        <v>912.74</v>
      </c>
      <c r="L4815" t="s">
        <v>18</v>
      </c>
      <c r="M4815" t="s">
        <v>19</v>
      </c>
      <c r="N4815" s="2">
        <f t="shared" si="75"/>
        <v>0</v>
      </c>
      <c r="O4815">
        <f>DATEDIF(Table1[[#This Row],[Submission_Date]],Table1[[#This Row],[Decision_Date]],"D")</f>
        <v>49</v>
      </c>
      <c r="P4815">
        <f>Table1[[#This Row],[Claim_Amount]]-Table1[[#This Row],[Paid_Amount]]</f>
        <v>37.620000000000005</v>
      </c>
    </row>
    <row r="4816" spans="1:16" x14ac:dyDescent="0.3">
      <c r="A4816" t="s">
        <v>8381</v>
      </c>
      <c r="B4816" t="s">
        <v>8382</v>
      </c>
      <c r="C4816" s="1">
        <v>45054</v>
      </c>
      <c r="D4816" s="1">
        <v>45058</v>
      </c>
      <c r="E4816" s="1">
        <v>45072</v>
      </c>
      <c r="F4816" t="s">
        <v>106</v>
      </c>
      <c r="G4816" t="s">
        <v>34</v>
      </c>
      <c r="H4816" t="s">
        <v>55</v>
      </c>
      <c r="I4816">
        <v>90837</v>
      </c>
      <c r="J4816">
        <v>2312.02</v>
      </c>
      <c r="K4816">
        <v>0</v>
      </c>
      <c r="L4816" t="s">
        <v>60</v>
      </c>
      <c r="M4816" t="s">
        <v>61</v>
      </c>
      <c r="N4816" s="2">
        <f t="shared" si="75"/>
        <v>1</v>
      </c>
      <c r="O4816">
        <f>DATEDIF(Table1[[#This Row],[Submission_Date]],Table1[[#This Row],[Decision_Date]],"D")</f>
        <v>14</v>
      </c>
      <c r="P4816">
        <f>Table1[[#This Row],[Claim_Amount]]-Table1[[#This Row],[Paid_Amount]]</f>
        <v>2312.02</v>
      </c>
    </row>
    <row r="4817" spans="1:16" x14ac:dyDescent="0.3">
      <c r="A4817" t="s">
        <v>8383</v>
      </c>
      <c r="B4817" t="s">
        <v>640</v>
      </c>
      <c r="C4817" s="1">
        <v>45442</v>
      </c>
      <c r="D4817" s="1">
        <v>45468</v>
      </c>
      <c r="E4817" s="1">
        <v>45519</v>
      </c>
      <c r="F4817" t="s">
        <v>48</v>
      </c>
      <c r="G4817" t="s">
        <v>79</v>
      </c>
      <c r="H4817" t="s">
        <v>45</v>
      </c>
      <c r="I4817">
        <v>99214</v>
      </c>
      <c r="J4817">
        <v>1482.96</v>
      </c>
      <c r="K4817">
        <v>1159.68</v>
      </c>
      <c r="L4817" t="s">
        <v>18</v>
      </c>
      <c r="M4817" t="s">
        <v>19</v>
      </c>
      <c r="N4817" s="2">
        <f t="shared" si="75"/>
        <v>0</v>
      </c>
      <c r="O4817">
        <f>DATEDIF(Table1[[#This Row],[Submission_Date]],Table1[[#This Row],[Decision_Date]],"D")</f>
        <v>51</v>
      </c>
      <c r="P4817">
        <f>Table1[[#This Row],[Claim_Amount]]-Table1[[#This Row],[Paid_Amount]]</f>
        <v>323.27999999999997</v>
      </c>
    </row>
    <row r="4818" spans="1:16" x14ac:dyDescent="0.3">
      <c r="A4818" t="s">
        <v>8384</v>
      </c>
      <c r="B4818" t="s">
        <v>3447</v>
      </c>
      <c r="C4818" s="1">
        <v>45149</v>
      </c>
      <c r="D4818" s="1">
        <v>45167</v>
      </c>
      <c r="E4818" s="1">
        <v>45227</v>
      </c>
      <c r="F4818" t="s">
        <v>27</v>
      </c>
      <c r="G4818" t="s">
        <v>79</v>
      </c>
      <c r="H4818" t="s">
        <v>24</v>
      </c>
      <c r="I4818">
        <v>45378</v>
      </c>
      <c r="J4818">
        <v>5199.57</v>
      </c>
      <c r="K4818">
        <v>0</v>
      </c>
      <c r="L4818" t="s">
        <v>60</v>
      </c>
      <c r="M4818" t="s">
        <v>61</v>
      </c>
      <c r="N4818" s="2">
        <f t="shared" si="75"/>
        <v>1</v>
      </c>
      <c r="O4818">
        <f>DATEDIF(Table1[[#This Row],[Submission_Date]],Table1[[#This Row],[Decision_Date]],"D")</f>
        <v>60</v>
      </c>
      <c r="P4818">
        <f>Table1[[#This Row],[Claim_Amount]]-Table1[[#This Row],[Paid_Amount]]</f>
        <v>5199.57</v>
      </c>
    </row>
    <row r="4819" spans="1:16" x14ac:dyDescent="0.3">
      <c r="A4819" t="s">
        <v>8385</v>
      </c>
      <c r="B4819" t="s">
        <v>8386</v>
      </c>
      <c r="C4819" s="1">
        <v>45407</v>
      </c>
      <c r="D4819" s="1">
        <v>45428</v>
      </c>
      <c r="E4819" s="1">
        <v>45433</v>
      </c>
      <c r="F4819" t="s">
        <v>44</v>
      </c>
      <c r="G4819" t="s">
        <v>34</v>
      </c>
      <c r="H4819" t="s">
        <v>24</v>
      </c>
      <c r="I4819">
        <v>92928</v>
      </c>
      <c r="J4819">
        <v>898.25</v>
      </c>
      <c r="K4819">
        <v>0</v>
      </c>
      <c r="L4819" t="s">
        <v>60</v>
      </c>
      <c r="M4819" t="s">
        <v>61</v>
      </c>
      <c r="N4819" s="2">
        <f t="shared" si="75"/>
        <v>1</v>
      </c>
      <c r="O4819">
        <f>DATEDIF(Table1[[#This Row],[Submission_Date]],Table1[[#This Row],[Decision_Date]],"D")</f>
        <v>5</v>
      </c>
      <c r="P4819">
        <f>Table1[[#This Row],[Claim_Amount]]-Table1[[#This Row],[Paid_Amount]]</f>
        <v>898.25</v>
      </c>
    </row>
    <row r="4820" spans="1:16" x14ac:dyDescent="0.3">
      <c r="A4820" t="s">
        <v>8387</v>
      </c>
      <c r="B4820" t="s">
        <v>8388</v>
      </c>
      <c r="C4820" s="1">
        <v>44951</v>
      </c>
      <c r="D4820" s="1">
        <v>44955</v>
      </c>
      <c r="E4820" s="1">
        <v>44985</v>
      </c>
      <c r="F4820" t="s">
        <v>27</v>
      </c>
      <c r="G4820" t="s">
        <v>34</v>
      </c>
      <c r="H4820" t="s">
        <v>45</v>
      </c>
      <c r="I4820">
        <v>71046</v>
      </c>
      <c r="J4820">
        <v>2987.18</v>
      </c>
      <c r="K4820">
        <v>0</v>
      </c>
      <c r="L4820" t="s">
        <v>30</v>
      </c>
      <c r="M4820" t="s">
        <v>19</v>
      </c>
      <c r="N4820" s="2">
        <f t="shared" si="75"/>
        <v>0</v>
      </c>
      <c r="O4820">
        <f>DATEDIF(Table1[[#This Row],[Submission_Date]],Table1[[#This Row],[Decision_Date]],"D")</f>
        <v>30</v>
      </c>
      <c r="P4820">
        <f>Table1[[#This Row],[Claim_Amount]]-Table1[[#This Row],[Paid_Amount]]</f>
        <v>2987.18</v>
      </c>
    </row>
    <row r="4821" spans="1:16" x14ac:dyDescent="0.3">
      <c r="A4821" t="s">
        <v>8389</v>
      </c>
      <c r="B4821" t="s">
        <v>8390</v>
      </c>
      <c r="C4821" s="1">
        <v>45237</v>
      </c>
      <c r="D4821" s="1">
        <v>45248</v>
      </c>
      <c r="E4821" s="1">
        <v>45301</v>
      </c>
      <c r="F4821" t="s">
        <v>44</v>
      </c>
      <c r="G4821" t="s">
        <v>79</v>
      </c>
      <c r="H4821" t="s">
        <v>49</v>
      </c>
      <c r="I4821">
        <v>92928</v>
      </c>
      <c r="J4821">
        <v>1445.77</v>
      </c>
      <c r="K4821">
        <v>0</v>
      </c>
      <c r="L4821" t="s">
        <v>60</v>
      </c>
      <c r="M4821" t="s">
        <v>153</v>
      </c>
      <c r="N4821" s="2">
        <f t="shared" si="75"/>
        <v>1</v>
      </c>
      <c r="O4821">
        <f>DATEDIF(Table1[[#This Row],[Submission_Date]],Table1[[#This Row],[Decision_Date]],"D")</f>
        <v>53</v>
      </c>
      <c r="P4821">
        <f>Table1[[#This Row],[Claim_Amount]]-Table1[[#This Row],[Paid_Amount]]</f>
        <v>1445.77</v>
      </c>
    </row>
    <row r="4822" spans="1:16" x14ac:dyDescent="0.3">
      <c r="A4822" t="s">
        <v>8391</v>
      </c>
      <c r="B4822" t="s">
        <v>8392</v>
      </c>
      <c r="C4822" s="1">
        <v>45396</v>
      </c>
      <c r="D4822" s="1">
        <v>45426</v>
      </c>
      <c r="E4822" s="1">
        <v>45485</v>
      </c>
      <c r="F4822" t="s">
        <v>48</v>
      </c>
      <c r="G4822" t="s">
        <v>34</v>
      </c>
      <c r="H4822" t="s">
        <v>87</v>
      </c>
      <c r="I4822">
        <v>27130</v>
      </c>
      <c r="J4822">
        <v>1592.97</v>
      </c>
      <c r="K4822">
        <v>1275.27</v>
      </c>
      <c r="L4822" t="s">
        <v>18</v>
      </c>
      <c r="M4822" t="s">
        <v>19</v>
      </c>
      <c r="N4822" s="2">
        <f t="shared" si="75"/>
        <v>0</v>
      </c>
      <c r="O4822">
        <f>DATEDIF(Table1[[#This Row],[Submission_Date]],Table1[[#This Row],[Decision_Date]],"D")</f>
        <v>59</v>
      </c>
      <c r="P4822">
        <f>Table1[[#This Row],[Claim_Amount]]-Table1[[#This Row],[Paid_Amount]]</f>
        <v>317.70000000000005</v>
      </c>
    </row>
    <row r="4823" spans="1:16" x14ac:dyDescent="0.3">
      <c r="A4823" t="s">
        <v>8393</v>
      </c>
      <c r="B4823" t="s">
        <v>8394</v>
      </c>
      <c r="C4823" s="1">
        <v>44970</v>
      </c>
      <c r="D4823" s="1">
        <v>44988</v>
      </c>
      <c r="E4823" s="1">
        <v>45010</v>
      </c>
      <c r="F4823" t="s">
        <v>22</v>
      </c>
      <c r="G4823" t="s">
        <v>23</v>
      </c>
      <c r="H4823" t="s">
        <v>55</v>
      </c>
      <c r="I4823">
        <v>63047</v>
      </c>
      <c r="J4823">
        <v>1560.74</v>
      </c>
      <c r="K4823">
        <v>1472.81</v>
      </c>
      <c r="L4823" t="s">
        <v>18</v>
      </c>
      <c r="M4823" t="s">
        <v>19</v>
      </c>
      <c r="N4823" s="2">
        <f t="shared" si="75"/>
        <v>0</v>
      </c>
      <c r="O4823">
        <f>DATEDIF(Table1[[#This Row],[Submission_Date]],Table1[[#This Row],[Decision_Date]],"D")</f>
        <v>22</v>
      </c>
      <c r="P4823">
        <f>Table1[[#This Row],[Claim_Amount]]-Table1[[#This Row],[Paid_Amount]]</f>
        <v>87.930000000000064</v>
      </c>
    </row>
    <row r="4824" spans="1:16" x14ac:dyDescent="0.3">
      <c r="A4824" t="s">
        <v>8395</v>
      </c>
      <c r="B4824" t="s">
        <v>8396</v>
      </c>
      <c r="C4824" s="1">
        <v>45653</v>
      </c>
      <c r="D4824" s="1">
        <v>45673</v>
      </c>
      <c r="E4824" s="1">
        <v>45707</v>
      </c>
      <c r="F4824" t="s">
        <v>33</v>
      </c>
      <c r="G4824" t="s">
        <v>41</v>
      </c>
      <c r="H4824" t="s">
        <v>52</v>
      </c>
      <c r="I4824">
        <v>99213</v>
      </c>
      <c r="J4824">
        <v>919.16</v>
      </c>
      <c r="K4824">
        <v>719.84</v>
      </c>
      <c r="L4824" t="s">
        <v>18</v>
      </c>
      <c r="M4824" t="s">
        <v>19</v>
      </c>
      <c r="N4824" s="2">
        <f t="shared" si="75"/>
        <v>0</v>
      </c>
      <c r="O4824">
        <f>DATEDIF(Table1[[#This Row],[Submission_Date]],Table1[[#This Row],[Decision_Date]],"D")</f>
        <v>34</v>
      </c>
      <c r="P4824">
        <f>Table1[[#This Row],[Claim_Amount]]-Table1[[#This Row],[Paid_Amount]]</f>
        <v>199.31999999999994</v>
      </c>
    </row>
    <row r="4825" spans="1:16" x14ac:dyDescent="0.3">
      <c r="A4825" t="s">
        <v>8397</v>
      </c>
      <c r="B4825" t="s">
        <v>3515</v>
      </c>
      <c r="C4825" s="1">
        <v>45094</v>
      </c>
      <c r="D4825" s="1">
        <v>45114</v>
      </c>
      <c r="E4825" s="1">
        <v>45138</v>
      </c>
      <c r="F4825" t="s">
        <v>15</v>
      </c>
      <c r="G4825" t="s">
        <v>79</v>
      </c>
      <c r="H4825" t="s">
        <v>55</v>
      </c>
      <c r="I4825">
        <v>99214</v>
      </c>
      <c r="J4825">
        <v>1787.76</v>
      </c>
      <c r="K4825">
        <v>0</v>
      </c>
      <c r="L4825" t="s">
        <v>60</v>
      </c>
      <c r="M4825" t="s">
        <v>101</v>
      </c>
      <c r="N4825" s="2">
        <f t="shared" si="75"/>
        <v>1</v>
      </c>
      <c r="O4825">
        <f>DATEDIF(Table1[[#This Row],[Submission_Date]],Table1[[#This Row],[Decision_Date]],"D")</f>
        <v>24</v>
      </c>
      <c r="P4825">
        <f>Table1[[#This Row],[Claim_Amount]]-Table1[[#This Row],[Paid_Amount]]</f>
        <v>1787.76</v>
      </c>
    </row>
    <row r="4826" spans="1:16" x14ac:dyDescent="0.3">
      <c r="A4826" t="s">
        <v>8398</v>
      </c>
      <c r="B4826" t="s">
        <v>8399</v>
      </c>
      <c r="C4826" s="1">
        <v>45124</v>
      </c>
      <c r="D4826" s="1">
        <v>45138</v>
      </c>
      <c r="E4826" s="1">
        <v>45143</v>
      </c>
      <c r="F4826" t="s">
        <v>15</v>
      </c>
      <c r="G4826" t="s">
        <v>23</v>
      </c>
      <c r="H4826" t="s">
        <v>29</v>
      </c>
      <c r="I4826">
        <v>99215</v>
      </c>
      <c r="J4826">
        <v>1719.66</v>
      </c>
      <c r="K4826">
        <v>0</v>
      </c>
      <c r="L4826" t="s">
        <v>60</v>
      </c>
      <c r="M4826" t="s">
        <v>153</v>
      </c>
      <c r="N4826" s="2">
        <f t="shared" si="75"/>
        <v>1</v>
      </c>
      <c r="O4826">
        <f>DATEDIF(Table1[[#This Row],[Submission_Date]],Table1[[#This Row],[Decision_Date]],"D")</f>
        <v>5</v>
      </c>
      <c r="P4826">
        <f>Table1[[#This Row],[Claim_Amount]]-Table1[[#This Row],[Paid_Amount]]</f>
        <v>1719.66</v>
      </c>
    </row>
    <row r="4827" spans="1:16" x14ac:dyDescent="0.3">
      <c r="A4827" t="s">
        <v>8400</v>
      </c>
      <c r="B4827" t="s">
        <v>8401</v>
      </c>
      <c r="C4827" s="1">
        <v>45391</v>
      </c>
      <c r="D4827" s="1">
        <v>45392</v>
      </c>
      <c r="E4827" s="1">
        <v>45442</v>
      </c>
      <c r="F4827" t="s">
        <v>44</v>
      </c>
      <c r="G4827" t="s">
        <v>41</v>
      </c>
      <c r="H4827" t="s">
        <v>55</v>
      </c>
      <c r="I4827">
        <v>90837</v>
      </c>
      <c r="J4827">
        <v>2192.9299999999998</v>
      </c>
      <c r="K4827">
        <v>1988.85</v>
      </c>
      <c r="L4827" t="s">
        <v>18</v>
      </c>
      <c r="M4827" t="s">
        <v>19</v>
      </c>
      <c r="N4827" s="2">
        <f t="shared" si="75"/>
        <v>0</v>
      </c>
      <c r="O4827">
        <f>DATEDIF(Table1[[#This Row],[Submission_Date]],Table1[[#This Row],[Decision_Date]],"D")</f>
        <v>50</v>
      </c>
      <c r="P4827">
        <f>Table1[[#This Row],[Claim_Amount]]-Table1[[#This Row],[Paid_Amount]]</f>
        <v>204.07999999999993</v>
      </c>
    </row>
    <row r="4828" spans="1:16" x14ac:dyDescent="0.3">
      <c r="A4828" t="s">
        <v>8402</v>
      </c>
      <c r="B4828" t="s">
        <v>3465</v>
      </c>
      <c r="C4828" s="1">
        <v>45053</v>
      </c>
      <c r="D4828" s="1">
        <v>45072</v>
      </c>
      <c r="E4828" s="1">
        <v>45098</v>
      </c>
      <c r="F4828" t="s">
        <v>72</v>
      </c>
      <c r="G4828" t="s">
        <v>34</v>
      </c>
      <c r="H4828" t="s">
        <v>17</v>
      </c>
      <c r="I4828">
        <v>99213</v>
      </c>
      <c r="J4828">
        <v>1934.5</v>
      </c>
      <c r="K4828">
        <v>1478.66</v>
      </c>
      <c r="L4828" t="s">
        <v>18</v>
      </c>
      <c r="M4828" t="s">
        <v>19</v>
      </c>
      <c r="N4828" s="2">
        <f t="shared" si="75"/>
        <v>0</v>
      </c>
      <c r="O4828">
        <f>DATEDIF(Table1[[#This Row],[Submission_Date]],Table1[[#This Row],[Decision_Date]],"D")</f>
        <v>26</v>
      </c>
      <c r="P4828">
        <f>Table1[[#This Row],[Claim_Amount]]-Table1[[#This Row],[Paid_Amount]]</f>
        <v>455.83999999999992</v>
      </c>
    </row>
    <row r="4829" spans="1:16" x14ac:dyDescent="0.3">
      <c r="A4829" t="s">
        <v>8403</v>
      </c>
      <c r="B4829" t="s">
        <v>2469</v>
      </c>
      <c r="C4829" s="1">
        <v>45598</v>
      </c>
      <c r="D4829" s="1">
        <v>45618</v>
      </c>
      <c r="E4829" s="1">
        <v>45646</v>
      </c>
      <c r="F4829" t="s">
        <v>106</v>
      </c>
      <c r="G4829" t="s">
        <v>28</v>
      </c>
      <c r="H4829" t="s">
        <v>24</v>
      </c>
      <c r="I4829">
        <v>63047</v>
      </c>
      <c r="J4829">
        <v>3423.42</v>
      </c>
      <c r="K4829">
        <v>0</v>
      </c>
      <c r="L4829" t="s">
        <v>60</v>
      </c>
      <c r="M4829" t="s">
        <v>61</v>
      </c>
      <c r="N4829" s="2">
        <f t="shared" si="75"/>
        <v>1</v>
      </c>
      <c r="O4829">
        <f>DATEDIF(Table1[[#This Row],[Submission_Date]],Table1[[#This Row],[Decision_Date]],"D")</f>
        <v>28</v>
      </c>
      <c r="P4829">
        <f>Table1[[#This Row],[Claim_Amount]]-Table1[[#This Row],[Paid_Amount]]</f>
        <v>3423.42</v>
      </c>
    </row>
    <row r="4830" spans="1:16" x14ac:dyDescent="0.3">
      <c r="A4830" t="s">
        <v>8404</v>
      </c>
      <c r="B4830" t="s">
        <v>8405</v>
      </c>
      <c r="C4830" s="1">
        <v>45631</v>
      </c>
      <c r="D4830" s="1">
        <v>45638</v>
      </c>
      <c r="E4830" s="1">
        <v>45688</v>
      </c>
      <c r="F4830" t="s">
        <v>27</v>
      </c>
      <c r="G4830" t="s">
        <v>28</v>
      </c>
      <c r="H4830" t="s">
        <v>55</v>
      </c>
      <c r="I4830">
        <v>99214</v>
      </c>
      <c r="J4830">
        <v>3785.02</v>
      </c>
      <c r="K4830">
        <v>2995.91</v>
      </c>
      <c r="L4830" t="s">
        <v>18</v>
      </c>
      <c r="M4830" t="s">
        <v>19</v>
      </c>
      <c r="N4830" s="2">
        <f t="shared" si="75"/>
        <v>0</v>
      </c>
      <c r="O4830">
        <f>DATEDIF(Table1[[#This Row],[Submission_Date]],Table1[[#This Row],[Decision_Date]],"D")</f>
        <v>50</v>
      </c>
      <c r="P4830">
        <f>Table1[[#This Row],[Claim_Amount]]-Table1[[#This Row],[Paid_Amount]]</f>
        <v>789.11000000000013</v>
      </c>
    </row>
    <row r="4831" spans="1:16" x14ac:dyDescent="0.3">
      <c r="A4831" t="s">
        <v>8406</v>
      </c>
      <c r="B4831" t="s">
        <v>2233</v>
      </c>
      <c r="C4831" s="1">
        <v>45093</v>
      </c>
      <c r="D4831" s="1">
        <v>45116</v>
      </c>
      <c r="E4831" s="1">
        <v>45122</v>
      </c>
      <c r="F4831" t="s">
        <v>44</v>
      </c>
      <c r="G4831" t="s">
        <v>23</v>
      </c>
      <c r="H4831" t="s">
        <v>35</v>
      </c>
      <c r="I4831">
        <v>43239</v>
      </c>
      <c r="J4831">
        <v>780.16</v>
      </c>
      <c r="K4831">
        <v>753.29</v>
      </c>
      <c r="L4831" t="s">
        <v>18</v>
      </c>
      <c r="M4831" t="s">
        <v>19</v>
      </c>
      <c r="N4831" s="2">
        <f t="shared" si="75"/>
        <v>0</v>
      </c>
      <c r="O4831">
        <f>DATEDIF(Table1[[#This Row],[Submission_Date]],Table1[[#This Row],[Decision_Date]],"D")</f>
        <v>6</v>
      </c>
      <c r="P4831">
        <f>Table1[[#This Row],[Claim_Amount]]-Table1[[#This Row],[Paid_Amount]]</f>
        <v>26.870000000000005</v>
      </c>
    </row>
    <row r="4832" spans="1:16" x14ac:dyDescent="0.3">
      <c r="A4832" t="s">
        <v>8407</v>
      </c>
      <c r="B4832" t="s">
        <v>6775</v>
      </c>
      <c r="C4832" s="1">
        <v>45298</v>
      </c>
      <c r="D4832" s="1">
        <v>45319</v>
      </c>
      <c r="E4832" s="1">
        <v>45338</v>
      </c>
      <c r="F4832" t="s">
        <v>27</v>
      </c>
      <c r="G4832" t="s">
        <v>41</v>
      </c>
      <c r="H4832" t="s">
        <v>45</v>
      </c>
      <c r="I4832">
        <v>27130</v>
      </c>
      <c r="J4832">
        <v>3622.86</v>
      </c>
      <c r="K4832">
        <v>0</v>
      </c>
      <c r="L4832" t="s">
        <v>60</v>
      </c>
      <c r="M4832" t="s">
        <v>447</v>
      </c>
      <c r="N4832" s="2">
        <f t="shared" si="75"/>
        <v>1</v>
      </c>
      <c r="O4832">
        <f>DATEDIF(Table1[[#This Row],[Submission_Date]],Table1[[#This Row],[Decision_Date]],"D")</f>
        <v>19</v>
      </c>
      <c r="P4832">
        <f>Table1[[#This Row],[Claim_Amount]]-Table1[[#This Row],[Paid_Amount]]</f>
        <v>3622.86</v>
      </c>
    </row>
    <row r="4833" spans="1:16" x14ac:dyDescent="0.3">
      <c r="A4833" t="s">
        <v>8408</v>
      </c>
      <c r="B4833" t="s">
        <v>7740</v>
      </c>
      <c r="C4833" s="1">
        <v>44950</v>
      </c>
      <c r="D4833" s="1">
        <v>44971</v>
      </c>
      <c r="E4833" s="1">
        <v>45006</v>
      </c>
      <c r="F4833" t="s">
        <v>72</v>
      </c>
      <c r="G4833" t="s">
        <v>16</v>
      </c>
      <c r="H4833" t="s">
        <v>24</v>
      </c>
      <c r="I4833">
        <v>70553</v>
      </c>
      <c r="J4833">
        <v>699.9</v>
      </c>
      <c r="K4833">
        <v>644.62</v>
      </c>
      <c r="L4833" t="s">
        <v>18</v>
      </c>
      <c r="M4833" t="s">
        <v>19</v>
      </c>
      <c r="N4833" s="2">
        <f t="shared" si="75"/>
        <v>0</v>
      </c>
      <c r="O4833">
        <f>DATEDIF(Table1[[#This Row],[Submission_Date]],Table1[[#This Row],[Decision_Date]],"D")</f>
        <v>35</v>
      </c>
      <c r="P4833">
        <f>Table1[[#This Row],[Claim_Amount]]-Table1[[#This Row],[Paid_Amount]]</f>
        <v>55.279999999999973</v>
      </c>
    </row>
    <row r="4834" spans="1:16" x14ac:dyDescent="0.3">
      <c r="A4834" t="s">
        <v>8409</v>
      </c>
      <c r="B4834" t="s">
        <v>8410</v>
      </c>
      <c r="C4834" s="1">
        <v>45312</v>
      </c>
      <c r="D4834" s="1">
        <v>45318</v>
      </c>
      <c r="E4834" s="1">
        <v>45343</v>
      </c>
      <c r="F4834" t="s">
        <v>33</v>
      </c>
      <c r="G4834" t="s">
        <v>23</v>
      </c>
      <c r="H4834" t="s">
        <v>17</v>
      </c>
      <c r="I4834">
        <v>66984</v>
      </c>
      <c r="J4834">
        <v>2893.68</v>
      </c>
      <c r="K4834">
        <v>0</v>
      </c>
      <c r="L4834" t="s">
        <v>60</v>
      </c>
      <c r="M4834" t="s">
        <v>153</v>
      </c>
      <c r="N4834" s="2">
        <f t="shared" si="75"/>
        <v>1</v>
      </c>
      <c r="O4834">
        <f>DATEDIF(Table1[[#This Row],[Submission_Date]],Table1[[#This Row],[Decision_Date]],"D")</f>
        <v>25</v>
      </c>
      <c r="P4834">
        <f>Table1[[#This Row],[Claim_Amount]]-Table1[[#This Row],[Paid_Amount]]</f>
        <v>2893.68</v>
      </c>
    </row>
    <row r="4835" spans="1:16" x14ac:dyDescent="0.3">
      <c r="A4835" t="s">
        <v>8411</v>
      </c>
      <c r="B4835" t="s">
        <v>2998</v>
      </c>
      <c r="C4835" s="1">
        <v>45448</v>
      </c>
      <c r="D4835" s="1">
        <v>45461</v>
      </c>
      <c r="E4835" s="1">
        <v>45466</v>
      </c>
      <c r="F4835" t="s">
        <v>15</v>
      </c>
      <c r="G4835" t="s">
        <v>34</v>
      </c>
      <c r="H4835" t="s">
        <v>24</v>
      </c>
      <c r="I4835">
        <v>27447</v>
      </c>
      <c r="J4835">
        <v>2968.44</v>
      </c>
      <c r="K4835">
        <v>2258.31</v>
      </c>
      <c r="L4835" t="s">
        <v>18</v>
      </c>
      <c r="M4835" t="s">
        <v>19</v>
      </c>
      <c r="N4835" s="2">
        <f t="shared" si="75"/>
        <v>0</v>
      </c>
      <c r="O4835">
        <f>DATEDIF(Table1[[#This Row],[Submission_Date]],Table1[[#This Row],[Decision_Date]],"D")</f>
        <v>5</v>
      </c>
      <c r="P4835">
        <f>Table1[[#This Row],[Claim_Amount]]-Table1[[#This Row],[Paid_Amount]]</f>
        <v>710.13000000000011</v>
      </c>
    </row>
    <row r="4836" spans="1:16" x14ac:dyDescent="0.3">
      <c r="A4836" t="s">
        <v>8412</v>
      </c>
      <c r="B4836" t="s">
        <v>7214</v>
      </c>
      <c r="C4836" s="1">
        <v>45116</v>
      </c>
      <c r="D4836" s="1">
        <v>45123</v>
      </c>
      <c r="E4836" s="1">
        <v>45135</v>
      </c>
      <c r="F4836" t="s">
        <v>72</v>
      </c>
      <c r="G4836" t="s">
        <v>28</v>
      </c>
      <c r="H4836" t="s">
        <v>49</v>
      </c>
      <c r="I4836">
        <v>43239</v>
      </c>
      <c r="J4836">
        <v>391.88</v>
      </c>
      <c r="K4836">
        <v>0</v>
      </c>
      <c r="L4836" t="s">
        <v>60</v>
      </c>
      <c r="M4836" t="s">
        <v>153</v>
      </c>
      <c r="N4836" s="2">
        <f t="shared" si="75"/>
        <v>1</v>
      </c>
      <c r="O4836">
        <f>DATEDIF(Table1[[#This Row],[Submission_Date]],Table1[[#This Row],[Decision_Date]],"D")</f>
        <v>12</v>
      </c>
      <c r="P4836">
        <f>Table1[[#This Row],[Claim_Amount]]-Table1[[#This Row],[Paid_Amount]]</f>
        <v>391.88</v>
      </c>
    </row>
    <row r="4837" spans="1:16" x14ac:dyDescent="0.3">
      <c r="A4837" t="s">
        <v>8413</v>
      </c>
      <c r="B4837" t="s">
        <v>8414</v>
      </c>
      <c r="C4837" s="1">
        <v>45040</v>
      </c>
      <c r="D4837" s="1">
        <v>45049</v>
      </c>
      <c r="E4837" s="1">
        <v>45101</v>
      </c>
      <c r="F4837" t="s">
        <v>27</v>
      </c>
      <c r="G4837" t="s">
        <v>41</v>
      </c>
      <c r="H4837" t="s">
        <v>52</v>
      </c>
      <c r="I4837">
        <v>90837</v>
      </c>
      <c r="J4837">
        <v>1947.66</v>
      </c>
      <c r="K4837">
        <v>1864.89</v>
      </c>
      <c r="L4837" t="s">
        <v>18</v>
      </c>
      <c r="M4837" t="s">
        <v>19</v>
      </c>
      <c r="N4837" s="2">
        <f t="shared" si="75"/>
        <v>0</v>
      </c>
      <c r="O4837">
        <f>DATEDIF(Table1[[#This Row],[Submission_Date]],Table1[[#This Row],[Decision_Date]],"D")</f>
        <v>52</v>
      </c>
      <c r="P4837">
        <f>Table1[[#This Row],[Claim_Amount]]-Table1[[#This Row],[Paid_Amount]]</f>
        <v>82.769999999999982</v>
      </c>
    </row>
    <row r="4838" spans="1:16" x14ac:dyDescent="0.3">
      <c r="A4838" t="s">
        <v>8415</v>
      </c>
      <c r="B4838" t="s">
        <v>1724</v>
      </c>
      <c r="C4838" s="1">
        <v>45067</v>
      </c>
      <c r="D4838" s="1">
        <v>45074</v>
      </c>
      <c r="E4838" s="1">
        <v>45105</v>
      </c>
      <c r="F4838" t="s">
        <v>106</v>
      </c>
      <c r="G4838" t="s">
        <v>34</v>
      </c>
      <c r="H4838" t="s">
        <v>52</v>
      </c>
      <c r="I4838">
        <v>80053</v>
      </c>
      <c r="J4838">
        <v>1242.9000000000001</v>
      </c>
      <c r="K4838">
        <v>0</v>
      </c>
      <c r="L4838" t="s">
        <v>30</v>
      </c>
      <c r="M4838" t="s">
        <v>19</v>
      </c>
      <c r="N4838" s="2">
        <f t="shared" si="75"/>
        <v>0</v>
      </c>
      <c r="O4838">
        <f>DATEDIF(Table1[[#This Row],[Submission_Date]],Table1[[#This Row],[Decision_Date]],"D")</f>
        <v>31</v>
      </c>
      <c r="P4838">
        <f>Table1[[#This Row],[Claim_Amount]]-Table1[[#This Row],[Paid_Amount]]</f>
        <v>1242.9000000000001</v>
      </c>
    </row>
    <row r="4839" spans="1:16" x14ac:dyDescent="0.3">
      <c r="A4839" t="s">
        <v>8416</v>
      </c>
      <c r="B4839" t="s">
        <v>8417</v>
      </c>
      <c r="C4839" s="1">
        <v>44934</v>
      </c>
      <c r="D4839" s="1">
        <v>44936</v>
      </c>
      <c r="E4839" s="1">
        <v>44941</v>
      </c>
      <c r="F4839" t="s">
        <v>48</v>
      </c>
      <c r="G4839" t="s">
        <v>34</v>
      </c>
      <c r="H4839" t="s">
        <v>49</v>
      </c>
      <c r="I4839">
        <v>27447</v>
      </c>
      <c r="J4839">
        <v>985.34</v>
      </c>
      <c r="K4839">
        <v>953.15</v>
      </c>
      <c r="L4839" t="s">
        <v>18</v>
      </c>
      <c r="M4839" t="s">
        <v>19</v>
      </c>
      <c r="N4839" s="2">
        <f t="shared" si="75"/>
        <v>0</v>
      </c>
      <c r="O4839">
        <f>DATEDIF(Table1[[#This Row],[Submission_Date]],Table1[[#This Row],[Decision_Date]],"D")</f>
        <v>5</v>
      </c>
      <c r="P4839">
        <f>Table1[[#This Row],[Claim_Amount]]-Table1[[#This Row],[Paid_Amount]]</f>
        <v>32.190000000000055</v>
      </c>
    </row>
    <row r="4840" spans="1:16" x14ac:dyDescent="0.3">
      <c r="A4840" t="s">
        <v>8418</v>
      </c>
      <c r="B4840" t="s">
        <v>8419</v>
      </c>
      <c r="C4840" s="1">
        <v>45151</v>
      </c>
      <c r="D4840" s="1">
        <v>45171</v>
      </c>
      <c r="E4840" s="1">
        <v>45196</v>
      </c>
      <c r="F4840" t="s">
        <v>44</v>
      </c>
      <c r="G4840" t="s">
        <v>23</v>
      </c>
      <c r="H4840" t="s">
        <v>87</v>
      </c>
      <c r="I4840">
        <v>99215</v>
      </c>
      <c r="J4840">
        <v>5327.74</v>
      </c>
      <c r="K4840">
        <v>4527.32</v>
      </c>
      <c r="L4840" t="s">
        <v>18</v>
      </c>
      <c r="M4840" t="s">
        <v>19</v>
      </c>
      <c r="N4840" s="2">
        <f t="shared" si="75"/>
        <v>0</v>
      </c>
      <c r="O4840">
        <f>DATEDIF(Table1[[#This Row],[Submission_Date]],Table1[[#This Row],[Decision_Date]],"D")</f>
        <v>25</v>
      </c>
      <c r="P4840">
        <f>Table1[[#This Row],[Claim_Amount]]-Table1[[#This Row],[Paid_Amount]]</f>
        <v>800.42000000000007</v>
      </c>
    </row>
    <row r="4841" spans="1:16" x14ac:dyDescent="0.3">
      <c r="A4841" t="s">
        <v>8420</v>
      </c>
      <c r="B4841" t="s">
        <v>1779</v>
      </c>
      <c r="C4841" s="1">
        <v>45303</v>
      </c>
      <c r="D4841" s="1">
        <v>45308</v>
      </c>
      <c r="E4841" s="1">
        <v>45336</v>
      </c>
      <c r="F4841" t="s">
        <v>48</v>
      </c>
      <c r="G4841" t="s">
        <v>41</v>
      </c>
      <c r="H4841" t="s">
        <v>52</v>
      </c>
      <c r="I4841">
        <v>27447</v>
      </c>
      <c r="J4841">
        <v>1071.76</v>
      </c>
      <c r="K4841">
        <v>0</v>
      </c>
      <c r="L4841" t="s">
        <v>60</v>
      </c>
      <c r="M4841" t="s">
        <v>447</v>
      </c>
      <c r="N4841" s="2">
        <f t="shared" si="75"/>
        <v>1</v>
      </c>
      <c r="O4841">
        <f>DATEDIF(Table1[[#This Row],[Submission_Date]],Table1[[#This Row],[Decision_Date]],"D")</f>
        <v>28</v>
      </c>
      <c r="P4841">
        <f>Table1[[#This Row],[Claim_Amount]]-Table1[[#This Row],[Paid_Amount]]</f>
        <v>1071.76</v>
      </c>
    </row>
    <row r="4842" spans="1:16" x14ac:dyDescent="0.3">
      <c r="A4842" t="s">
        <v>8421</v>
      </c>
      <c r="B4842" t="s">
        <v>1685</v>
      </c>
      <c r="C4842" s="1">
        <v>45453</v>
      </c>
      <c r="D4842" s="1">
        <v>45467</v>
      </c>
      <c r="E4842" s="1">
        <v>45503</v>
      </c>
      <c r="F4842" t="s">
        <v>72</v>
      </c>
      <c r="G4842" t="s">
        <v>34</v>
      </c>
      <c r="H4842" t="s">
        <v>17</v>
      </c>
      <c r="I4842">
        <v>63047</v>
      </c>
      <c r="J4842">
        <v>948.52</v>
      </c>
      <c r="K4842">
        <v>0</v>
      </c>
      <c r="L4842" t="s">
        <v>30</v>
      </c>
      <c r="M4842" t="s">
        <v>19</v>
      </c>
      <c r="N4842" s="2">
        <f t="shared" si="75"/>
        <v>0</v>
      </c>
      <c r="O4842">
        <f>DATEDIF(Table1[[#This Row],[Submission_Date]],Table1[[#This Row],[Decision_Date]],"D")</f>
        <v>36</v>
      </c>
      <c r="P4842">
        <f>Table1[[#This Row],[Claim_Amount]]-Table1[[#This Row],[Paid_Amount]]</f>
        <v>948.52</v>
      </c>
    </row>
    <row r="4843" spans="1:16" x14ac:dyDescent="0.3">
      <c r="A4843" t="s">
        <v>8422</v>
      </c>
      <c r="B4843" t="s">
        <v>8423</v>
      </c>
      <c r="C4843" s="1">
        <v>45049</v>
      </c>
      <c r="D4843" s="1">
        <v>45055</v>
      </c>
      <c r="E4843" s="1">
        <v>45107</v>
      </c>
      <c r="F4843" t="s">
        <v>27</v>
      </c>
      <c r="G4843" t="s">
        <v>41</v>
      </c>
      <c r="H4843" t="s">
        <v>55</v>
      </c>
      <c r="I4843">
        <v>93000</v>
      </c>
      <c r="J4843">
        <v>1920.91</v>
      </c>
      <c r="K4843">
        <v>1793.27</v>
      </c>
      <c r="L4843" t="s">
        <v>18</v>
      </c>
      <c r="M4843" t="s">
        <v>19</v>
      </c>
      <c r="N4843" s="2">
        <f t="shared" si="75"/>
        <v>0</v>
      </c>
      <c r="O4843">
        <f>DATEDIF(Table1[[#This Row],[Submission_Date]],Table1[[#This Row],[Decision_Date]],"D")</f>
        <v>52</v>
      </c>
      <c r="P4843">
        <f>Table1[[#This Row],[Claim_Amount]]-Table1[[#This Row],[Paid_Amount]]</f>
        <v>127.6400000000001</v>
      </c>
    </row>
    <row r="4844" spans="1:16" x14ac:dyDescent="0.3">
      <c r="A4844" t="s">
        <v>8424</v>
      </c>
      <c r="B4844" t="s">
        <v>8425</v>
      </c>
      <c r="C4844" s="1">
        <v>45173</v>
      </c>
      <c r="D4844" s="1">
        <v>45174</v>
      </c>
      <c r="E4844" s="1">
        <v>45181</v>
      </c>
      <c r="F4844" t="s">
        <v>72</v>
      </c>
      <c r="G4844" t="s">
        <v>28</v>
      </c>
      <c r="H4844" t="s">
        <v>35</v>
      </c>
      <c r="I4844">
        <v>27447</v>
      </c>
      <c r="J4844">
        <v>3129.01</v>
      </c>
      <c r="K4844">
        <v>0</v>
      </c>
      <c r="L4844" t="s">
        <v>60</v>
      </c>
      <c r="M4844" t="s">
        <v>153</v>
      </c>
      <c r="N4844" s="2">
        <f t="shared" si="75"/>
        <v>1</v>
      </c>
      <c r="O4844">
        <f>DATEDIF(Table1[[#This Row],[Submission_Date]],Table1[[#This Row],[Decision_Date]],"D")</f>
        <v>7</v>
      </c>
      <c r="P4844">
        <f>Table1[[#This Row],[Claim_Amount]]-Table1[[#This Row],[Paid_Amount]]</f>
        <v>3129.01</v>
      </c>
    </row>
    <row r="4845" spans="1:16" x14ac:dyDescent="0.3">
      <c r="A4845" t="s">
        <v>8426</v>
      </c>
      <c r="B4845" t="s">
        <v>1325</v>
      </c>
      <c r="C4845" s="1">
        <v>45558</v>
      </c>
      <c r="D4845" s="1">
        <v>45585</v>
      </c>
      <c r="E4845" s="1">
        <v>45607</v>
      </c>
      <c r="F4845" t="s">
        <v>27</v>
      </c>
      <c r="G4845" t="s">
        <v>41</v>
      </c>
      <c r="H4845" t="s">
        <v>17</v>
      </c>
      <c r="I4845">
        <v>27447</v>
      </c>
      <c r="J4845">
        <v>1614.34</v>
      </c>
      <c r="K4845">
        <v>1217.6500000000001</v>
      </c>
      <c r="L4845" t="s">
        <v>18</v>
      </c>
      <c r="M4845" t="s">
        <v>19</v>
      </c>
      <c r="N4845" s="2">
        <f t="shared" si="75"/>
        <v>0</v>
      </c>
      <c r="O4845">
        <f>DATEDIF(Table1[[#This Row],[Submission_Date]],Table1[[#This Row],[Decision_Date]],"D")</f>
        <v>22</v>
      </c>
      <c r="P4845">
        <f>Table1[[#This Row],[Claim_Amount]]-Table1[[#This Row],[Paid_Amount]]</f>
        <v>396.68999999999983</v>
      </c>
    </row>
    <row r="4846" spans="1:16" x14ac:dyDescent="0.3">
      <c r="A4846" t="s">
        <v>8427</v>
      </c>
      <c r="B4846" t="s">
        <v>2502</v>
      </c>
      <c r="C4846" s="1">
        <v>45571</v>
      </c>
      <c r="D4846" s="1">
        <v>45581</v>
      </c>
      <c r="E4846" s="1">
        <v>45640</v>
      </c>
      <c r="F4846" t="s">
        <v>22</v>
      </c>
      <c r="G4846" t="s">
        <v>16</v>
      </c>
      <c r="H4846" t="s">
        <v>17</v>
      </c>
      <c r="I4846">
        <v>27130</v>
      </c>
      <c r="J4846">
        <v>4596.71</v>
      </c>
      <c r="K4846">
        <v>3968.3</v>
      </c>
      <c r="L4846" t="s">
        <v>18</v>
      </c>
      <c r="M4846" t="s">
        <v>19</v>
      </c>
      <c r="N4846" s="2">
        <f t="shared" si="75"/>
        <v>0</v>
      </c>
      <c r="O4846">
        <f>DATEDIF(Table1[[#This Row],[Submission_Date]],Table1[[#This Row],[Decision_Date]],"D")</f>
        <v>59</v>
      </c>
      <c r="P4846">
        <f>Table1[[#This Row],[Claim_Amount]]-Table1[[#This Row],[Paid_Amount]]</f>
        <v>628.40999999999985</v>
      </c>
    </row>
    <row r="4847" spans="1:16" x14ac:dyDescent="0.3">
      <c r="A4847" t="s">
        <v>8428</v>
      </c>
      <c r="B4847" t="s">
        <v>704</v>
      </c>
      <c r="C4847" s="1">
        <v>45601</v>
      </c>
      <c r="D4847" s="1">
        <v>45618</v>
      </c>
      <c r="E4847" s="1">
        <v>45653</v>
      </c>
      <c r="F4847" t="s">
        <v>44</v>
      </c>
      <c r="G4847" t="s">
        <v>16</v>
      </c>
      <c r="H4847" t="s">
        <v>52</v>
      </c>
      <c r="I4847">
        <v>63047</v>
      </c>
      <c r="J4847">
        <v>2764.96</v>
      </c>
      <c r="K4847">
        <v>2450.13</v>
      </c>
      <c r="L4847" t="s">
        <v>18</v>
      </c>
      <c r="M4847" t="s">
        <v>19</v>
      </c>
      <c r="N4847" s="2">
        <f t="shared" si="75"/>
        <v>0</v>
      </c>
      <c r="O4847">
        <f>DATEDIF(Table1[[#This Row],[Submission_Date]],Table1[[#This Row],[Decision_Date]],"D")</f>
        <v>35</v>
      </c>
      <c r="P4847">
        <f>Table1[[#This Row],[Claim_Amount]]-Table1[[#This Row],[Paid_Amount]]</f>
        <v>314.82999999999993</v>
      </c>
    </row>
    <row r="4848" spans="1:16" x14ac:dyDescent="0.3">
      <c r="A4848" t="s">
        <v>8429</v>
      </c>
      <c r="B4848" t="s">
        <v>8430</v>
      </c>
      <c r="C4848" s="1">
        <v>45382</v>
      </c>
      <c r="D4848" s="1">
        <v>45387</v>
      </c>
      <c r="E4848" s="1">
        <v>45424</v>
      </c>
      <c r="F4848" t="s">
        <v>48</v>
      </c>
      <c r="G4848" t="s">
        <v>16</v>
      </c>
      <c r="H4848" t="s">
        <v>49</v>
      </c>
      <c r="I4848">
        <v>70553</v>
      </c>
      <c r="J4848">
        <v>316.52999999999997</v>
      </c>
      <c r="K4848">
        <v>298.41000000000003</v>
      </c>
      <c r="L4848" t="s">
        <v>18</v>
      </c>
      <c r="M4848" t="s">
        <v>19</v>
      </c>
      <c r="N4848" s="2">
        <f t="shared" si="75"/>
        <v>0</v>
      </c>
      <c r="O4848">
        <f>DATEDIF(Table1[[#This Row],[Submission_Date]],Table1[[#This Row],[Decision_Date]],"D")</f>
        <v>37</v>
      </c>
      <c r="P4848">
        <f>Table1[[#This Row],[Claim_Amount]]-Table1[[#This Row],[Paid_Amount]]</f>
        <v>18.119999999999948</v>
      </c>
    </row>
    <row r="4849" spans="1:16" x14ac:dyDescent="0.3">
      <c r="A4849" t="s">
        <v>8431</v>
      </c>
      <c r="B4849" t="s">
        <v>7232</v>
      </c>
      <c r="C4849" s="1">
        <v>45561</v>
      </c>
      <c r="D4849" s="1">
        <v>45570</v>
      </c>
      <c r="E4849" s="1">
        <v>45629</v>
      </c>
      <c r="F4849" t="s">
        <v>48</v>
      </c>
      <c r="G4849" t="s">
        <v>41</v>
      </c>
      <c r="H4849" t="s">
        <v>29</v>
      </c>
      <c r="I4849">
        <v>71046</v>
      </c>
      <c r="J4849">
        <v>1183.73</v>
      </c>
      <c r="K4849">
        <v>1100.4000000000001</v>
      </c>
      <c r="L4849" t="s">
        <v>18</v>
      </c>
      <c r="M4849" t="s">
        <v>19</v>
      </c>
      <c r="N4849" s="2">
        <f t="shared" si="75"/>
        <v>0</v>
      </c>
      <c r="O4849">
        <f>DATEDIF(Table1[[#This Row],[Submission_Date]],Table1[[#This Row],[Decision_Date]],"D")</f>
        <v>59</v>
      </c>
      <c r="P4849">
        <f>Table1[[#This Row],[Claim_Amount]]-Table1[[#This Row],[Paid_Amount]]</f>
        <v>83.329999999999927</v>
      </c>
    </row>
    <row r="4850" spans="1:16" x14ac:dyDescent="0.3">
      <c r="A4850" t="s">
        <v>8432</v>
      </c>
      <c r="B4850" t="s">
        <v>1860</v>
      </c>
      <c r="C4850" s="1">
        <v>45603</v>
      </c>
      <c r="D4850" s="1">
        <v>45604</v>
      </c>
      <c r="E4850" s="1">
        <v>45637</v>
      </c>
      <c r="F4850" t="s">
        <v>72</v>
      </c>
      <c r="G4850" t="s">
        <v>41</v>
      </c>
      <c r="H4850" t="s">
        <v>45</v>
      </c>
      <c r="I4850">
        <v>90837</v>
      </c>
      <c r="J4850">
        <v>1153.47</v>
      </c>
      <c r="K4850">
        <v>0</v>
      </c>
      <c r="L4850" t="s">
        <v>60</v>
      </c>
      <c r="M4850" t="s">
        <v>101</v>
      </c>
      <c r="N4850" s="2">
        <f t="shared" si="75"/>
        <v>1</v>
      </c>
      <c r="O4850">
        <f>DATEDIF(Table1[[#This Row],[Submission_Date]],Table1[[#This Row],[Decision_Date]],"D")</f>
        <v>33</v>
      </c>
      <c r="P4850">
        <f>Table1[[#This Row],[Claim_Amount]]-Table1[[#This Row],[Paid_Amount]]</f>
        <v>1153.47</v>
      </c>
    </row>
    <row r="4851" spans="1:16" x14ac:dyDescent="0.3">
      <c r="A4851" t="s">
        <v>8433</v>
      </c>
      <c r="B4851" t="s">
        <v>2347</v>
      </c>
      <c r="C4851" s="1">
        <v>45265</v>
      </c>
      <c r="D4851" s="1">
        <v>45269</v>
      </c>
      <c r="E4851" s="1">
        <v>45316</v>
      </c>
      <c r="F4851" t="s">
        <v>44</v>
      </c>
      <c r="G4851" t="s">
        <v>34</v>
      </c>
      <c r="H4851" t="s">
        <v>17</v>
      </c>
      <c r="I4851">
        <v>45378</v>
      </c>
      <c r="J4851">
        <v>2653.11</v>
      </c>
      <c r="K4851">
        <v>0</v>
      </c>
      <c r="L4851" t="s">
        <v>60</v>
      </c>
      <c r="M4851" t="s">
        <v>447</v>
      </c>
      <c r="N4851" s="2">
        <f t="shared" si="75"/>
        <v>1</v>
      </c>
      <c r="O4851">
        <f>DATEDIF(Table1[[#This Row],[Submission_Date]],Table1[[#This Row],[Decision_Date]],"D")</f>
        <v>47</v>
      </c>
      <c r="P4851">
        <f>Table1[[#This Row],[Claim_Amount]]-Table1[[#This Row],[Paid_Amount]]</f>
        <v>2653.11</v>
      </c>
    </row>
    <row r="4852" spans="1:16" x14ac:dyDescent="0.3">
      <c r="A4852" t="s">
        <v>8434</v>
      </c>
      <c r="B4852" t="s">
        <v>1373</v>
      </c>
      <c r="C4852" s="1">
        <v>45011</v>
      </c>
      <c r="D4852" s="1">
        <v>45037</v>
      </c>
      <c r="E4852" s="1">
        <v>45046</v>
      </c>
      <c r="F4852" t="s">
        <v>15</v>
      </c>
      <c r="G4852" t="s">
        <v>23</v>
      </c>
      <c r="H4852" t="s">
        <v>35</v>
      </c>
      <c r="I4852">
        <v>63047</v>
      </c>
      <c r="J4852">
        <v>221.44</v>
      </c>
      <c r="K4852">
        <v>186.68</v>
      </c>
      <c r="L4852" t="s">
        <v>18</v>
      </c>
      <c r="M4852" t="s">
        <v>19</v>
      </c>
      <c r="N4852" s="2">
        <f t="shared" si="75"/>
        <v>0</v>
      </c>
      <c r="O4852">
        <f>DATEDIF(Table1[[#This Row],[Submission_Date]],Table1[[#This Row],[Decision_Date]],"D")</f>
        <v>9</v>
      </c>
      <c r="P4852">
        <f>Table1[[#This Row],[Claim_Amount]]-Table1[[#This Row],[Paid_Amount]]</f>
        <v>34.759999999999991</v>
      </c>
    </row>
    <row r="4853" spans="1:16" x14ac:dyDescent="0.3">
      <c r="A4853" t="s">
        <v>8435</v>
      </c>
      <c r="B4853" t="s">
        <v>3202</v>
      </c>
      <c r="C4853" s="1">
        <v>45564</v>
      </c>
      <c r="D4853" s="1">
        <v>45594</v>
      </c>
      <c r="E4853" s="1">
        <v>45607</v>
      </c>
      <c r="F4853" t="s">
        <v>48</v>
      </c>
      <c r="G4853" t="s">
        <v>41</v>
      </c>
      <c r="H4853" t="s">
        <v>45</v>
      </c>
      <c r="I4853">
        <v>99213</v>
      </c>
      <c r="J4853">
        <v>13893.94</v>
      </c>
      <c r="K4853">
        <v>0</v>
      </c>
      <c r="L4853" t="s">
        <v>60</v>
      </c>
      <c r="M4853" t="s">
        <v>61</v>
      </c>
      <c r="N4853" s="2">
        <f t="shared" si="75"/>
        <v>1</v>
      </c>
      <c r="O4853">
        <f>DATEDIF(Table1[[#This Row],[Submission_Date]],Table1[[#This Row],[Decision_Date]],"D")</f>
        <v>13</v>
      </c>
      <c r="P4853">
        <f>Table1[[#This Row],[Claim_Amount]]-Table1[[#This Row],[Paid_Amount]]</f>
        <v>13893.94</v>
      </c>
    </row>
    <row r="4854" spans="1:16" x14ac:dyDescent="0.3">
      <c r="A4854" t="s">
        <v>8436</v>
      </c>
      <c r="B4854" t="s">
        <v>1489</v>
      </c>
      <c r="C4854" s="1">
        <v>45625</v>
      </c>
      <c r="D4854" s="1">
        <v>45637</v>
      </c>
      <c r="E4854" s="1">
        <v>45656</v>
      </c>
      <c r="F4854" t="s">
        <v>27</v>
      </c>
      <c r="G4854" t="s">
        <v>41</v>
      </c>
      <c r="H4854" t="s">
        <v>49</v>
      </c>
      <c r="I4854">
        <v>63047</v>
      </c>
      <c r="J4854">
        <v>2765.07</v>
      </c>
      <c r="K4854">
        <v>0</v>
      </c>
      <c r="L4854" t="s">
        <v>30</v>
      </c>
      <c r="M4854" t="s">
        <v>19</v>
      </c>
      <c r="N4854" s="2">
        <f t="shared" si="75"/>
        <v>0</v>
      </c>
      <c r="O4854">
        <f>DATEDIF(Table1[[#This Row],[Submission_Date]],Table1[[#This Row],[Decision_Date]],"D")</f>
        <v>19</v>
      </c>
      <c r="P4854">
        <f>Table1[[#This Row],[Claim_Amount]]-Table1[[#This Row],[Paid_Amount]]</f>
        <v>2765.07</v>
      </c>
    </row>
    <row r="4855" spans="1:16" x14ac:dyDescent="0.3">
      <c r="A4855" t="s">
        <v>8437</v>
      </c>
      <c r="B4855" t="s">
        <v>6553</v>
      </c>
      <c r="C4855" s="1">
        <v>45369</v>
      </c>
      <c r="D4855" s="1">
        <v>45374</v>
      </c>
      <c r="E4855" s="1">
        <v>45409</v>
      </c>
      <c r="F4855" t="s">
        <v>48</v>
      </c>
      <c r="G4855" t="s">
        <v>23</v>
      </c>
      <c r="H4855" t="s">
        <v>52</v>
      </c>
      <c r="I4855">
        <v>70553</v>
      </c>
      <c r="J4855">
        <v>2036.73</v>
      </c>
      <c r="K4855">
        <v>0</v>
      </c>
      <c r="L4855" t="s">
        <v>30</v>
      </c>
      <c r="M4855" t="s">
        <v>19</v>
      </c>
      <c r="N4855" s="2">
        <f t="shared" si="75"/>
        <v>0</v>
      </c>
      <c r="O4855">
        <f>DATEDIF(Table1[[#This Row],[Submission_Date]],Table1[[#This Row],[Decision_Date]],"D")</f>
        <v>35</v>
      </c>
      <c r="P4855">
        <f>Table1[[#This Row],[Claim_Amount]]-Table1[[#This Row],[Paid_Amount]]</f>
        <v>2036.73</v>
      </c>
    </row>
    <row r="4856" spans="1:16" x14ac:dyDescent="0.3">
      <c r="A4856" t="s">
        <v>8438</v>
      </c>
      <c r="B4856" t="s">
        <v>5953</v>
      </c>
      <c r="C4856" s="1">
        <v>45576</v>
      </c>
      <c r="D4856" s="1">
        <v>45579</v>
      </c>
      <c r="E4856" s="1">
        <v>45630</v>
      </c>
      <c r="F4856" t="s">
        <v>44</v>
      </c>
      <c r="G4856" t="s">
        <v>23</v>
      </c>
      <c r="H4856" t="s">
        <v>49</v>
      </c>
      <c r="I4856">
        <v>92928</v>
      </c>
      <c r="J4856">
        <v>4652.9399999999996</v>
      </c>
      <c r="K4856">
        <v>3760.1</v>
      </c>
      <c r="L4856" t="s">
        <v>18</v>
      </c>
      <c r="M4856" t="s">
        <v>19</v>
      </c>
      <c r="N4856" s="2">
        <f t="shared" si="75"/>
        <v>0</v>
      </c>
      <c r="O4856">
        <f>DATEDIF(Table1[[#This Row],[Submission_Date]],Table1[[#This Row],[Decision_Date]],"D")</f>
        <v>51</v>
      </c>
      <c r="P4856">
        <f>Table1[[#This Row],[Claim_Amount]]-Table1[[#This Row],[Paid_Amount]]</f>
        <v>892.83999999999969</v>
      </c>
    </row>
    <row r="4857" spans="1:16" x14ac:dyDescent="0.3">
      <c r="A4857" t="s">
        <v>8439</v>
      </c>
      <c r="B4857" t="s">
        <v>4643</v>
      </c>
      <c r="C4857" s="1">
        <v>45113</v>
      </c>
      <c r="D4857" s="1">
        <v>45128</v>
      </c>
      <c r="E4857" s="1">
        <v>45180</v>
      </c>
      <c r="F4857" t="s">
        <v>48</v>
      </c>
      <c r="G4857" t="s">
        <v>28</v>
      </c>
      <c r="H4857" t="s">
        <v>24</v>
      </c>
      <c r="I4857">
        <v>80053</v>
      </c>
      <c r="J4857">
        <v>11789.01</v>
      </c>
      <c r="K4857">
        <v>0</v>
      </c>
      <c r="L4857" t="s">
        <v>60</v>
      </c>
      <c r="M4857" t="s">
        <v>153</v>
      </c>
      <c r="N4857" s="2">
        <f t="shared" si="75"/>
        <v>1</v>
      </c>
      <c r="O4857">
        <f>DATEDIF(Table1[[#This Row],[Submission_Date]],Table1[[#This Row],[Decision_Date]],"D")</f>
        <v>52</v>
      </c>
      <c r="P4857">
        <f>Table1[[#This Row],[Claim_Amount]]-Table1[[#This Row],[Paid_Amount]]</f>
        <v>11789.01</v>
      </c>
    </row>
    <row r="4858" spans="1:16" x14ac:dyDescent="0.3">
      <c r="A4858" t="s">
        <v>8440</v>
      </c>
      <c r="B4858" t="s">
        <v>8441</v>
      </c>
      <c r="C4858" s="1">
        <v>45646</v>
      </c>
      <c r="D4858" s="1">
        <v>45671</v>
      </c>
      <c r="E4858" s="1">
        <v>45687</v>
      </c>
      <c r="F4858" t="s">
        <v>27</v>
      </c>
      <c r="G4858" t="s">
        <v>16</v>
      </c>
      <c r="H4858" t="s">
        <v>24</v>
      </c>
      <c r="I4858">
        <v>99215</v>
      </c>
      <c r="J4858">
        <v>3628.58</v>
      </c>
      <c r="K4858">
        <v>0</v>
      </c>
      <c r="L4858" t="s">
        <v>60</v>
      </c>
      <c r="M4858" t="s">
        <v>101</v>
      </c>
      <c r="N4858" s="2">
        <f t="shared" si="75"/>
        <v>1</v>
      </c>
      <c r="O4858">
        <f>DATEDIF(Table1[[#This Row],[Submission_Date]],Table1[[#This Row],[Decision_Date]],"D")</f>
        <v>16</v>
      </c>
      <c r="P4858">
        <f>Table1[[#This Row],[Claim_Amount]]-Table1[[#This Row],[Paid_Amount]]</f>
        <v>3628.58</v>
      </c>
    </row>
    <row r="4859" spans="1:16" x14ac:dyDescent="0.3">
      <c r="A4859" t="s">
        <v>8442</v>
      </c>
      <c r="B4859" t="s">
        <v>8443</v>
      </c>
      <c r="C4859" s="1">
        <v>45197</v>
      </c>
      <c r="D4859" s="1">
        <v>45204</v>
      </c>
      <c r="E4859" s="1">
        <v>45244</v>
      </c>
      <c r="F4859" t="s">
        <v>72</v>
      </c>
      <c r="G4859" t="s">
        <v>16</v>
      </c>
      <c r="H4859" t="s">
        <v>49</v>
      </c>
      <c r="I4859">
        <v>99213</v>
      </c>
      <c r="J4859">
        <v>3862.42</v>
      </c>
      <c r="K4859">
        <v>0</v>
      </c>
      <c r="L4859" t="s">
        <v>60</v>
      </c>
      <c r="M4859" t="s">
        <v>101</v>
      </c>
      <c r="N4859" s="2">
        <f t="shared" si="75"/>
        <v>1</v>
      </c>
      <c r="O4859">
        <f>DATEDIF(Table1[[#This Row],[Submission_Date]],Table1[[#This Row],[Decision_Date]],"D")</f>
        <v>40</v>
      </c>
      <c r="P4859">
        <f>Table1[[#This Row],[Claim_Amount]]-Table1[[#This Row],[Paid_Amount]]</f>
        <v>3862.42</v>
      </c>
    </row>
    <row r="4860" spans="1:16" x14ac:dyDescent="0.3">
      <c r="A4860" t="s">
        <v>8444</v>
      </c>
      <c r="B4860" t="s">
        <v>8313</v>
      </c>
      <c r="C4860" s="1">
        <v>45310</v>
      </c>
      <c r="D4860" s="1">
        <v>45328</v>
      </c>
      <c r="E4860" s="1">
        <v>45363</v>
      </c>
      <c r="F4860" t="s">
        <v>22</v>
      </c>
      <c r="G4860" t="s">
        <v>28</v>
      </c>
      <c r="H4860" t="s">
        <v>49</v>
      </c>
      <c r="I4860">
        <v>92928</v>
      </c>
      <c r="J4860">
        <v>2007.31</v>
      </c>
      <c r="K4860">
        <v>1886.96</v>
      </c>
      <c r="L4860" t="s">
        <v>18</v>
      </c>
      <c r="M4860" t="s">
        <v>19</v>
      </c>
      <c r="N4860" s="2">
        <f t="shared" si="75"/>
        <v>0</v>
      </c>
      <c r="O4860">
        <f>DATEDIF(Table1[[#This Row],[Submission_Date]],Table1[[#This Row],[Decision_Date]],"D")</f>
        <v>35</v>
      </c>
      <c r="P4860">
        <f>Table1[[#This Row],[Claim_Amount]]-Table1[[#This Row],[Paid_Amount]]</f>
        <v>120.34999999999991</v>
      </c>
    </row>
    <row r="4861" spans="1:16" x14ac:dyDescent="0.3">
      <c r="A4861" t="s">
        <v>8445</v>
      </c>
      <c r="B4861" t="s">
        <v>8446</v>
      </c>
      <c r="C4861" s="1">
        <v>45080</v>
      </c>
      <c r="D4861" s="1">
        <v>45084</v>
      </c>
      <c r="E4861" s="1">
        <v>45134</v>
      </c>
      <c r="F4861" t="s">
        <v>22</v>
      </c>
      <c r="G4861" t="s">
        <v>23</v>
      </c>
      <c r="H4861" t="s">
        <v>35</v>
      </c>
      <c r="I4861">
        <v>99213</v>
      </c>
      <c r="J4861">
        <v>1614.5</v>
      </c>
      <c r="K4861">
        <v>1348.16</v>
      </c>
      <c r="L4861" t="s">
        <v>18</v>
      </c>
      <c r="M4861" t="s">
        <v>19</v>
      </c>
      <c r="N4861" s="2">
        <f t="shared" si="75"/>
        <v>0</v>
      </c>
      <c r="O4861">
        <f>DATEDIF(Table1[[#This Row],[Submission_Date]],Table1[[#This Row],[Decision_Date]],"D")</f>
        <v>50</v>
      </c>
      <c r="P4861">
        <f>Table1[[#This Row],[Claim_Amount]]-Table1[[#This Row],[Paid_Amount]]</f>
        <v>266.33999999999992</v>
      </c>
    </row>
    <row r="4862" spans="1:16" x14ac:dyDescent="0.3">
      <c r="A4862" t="s">
        <v>8447</v>
      </c>
      <c r="B4862" t="s">
        <v>8448</v>
      </c>
      <c r="C4862" s="1">
        <v>45197</v>
      </c>
      <c r="D4862" s="1">
        <v>45199</v>
      </c>
      <c r="E4862" s="1">
        <v>45219</v>
      </c>
      <c r="F4862" t="s">
        <v>44</v>
      </c>
      <c r="G4862" t="s">
        <v>28</v>
      </c>
      <c r="H4862" t="s">
        <v>35</v>
      </c>
      <c r="I4862">
        <v>93000</v>
      </c>
      <c r="J4862">
        <v>1235.6600000000001</v>
      </c>
      <c r="K4862">
        <v>1017.88</v>
      </c>
      <c r="L4862" t="s">
        <v>18</v>
      </c>
      <c r="M4862" t="s">
        <v>19</v>
      </c>
      <c r="N4862" s="2">
        <f t="shared" si="75"/>
        <v>0</v>
      </c>
      <c r="O4862">
        <f>DATEDIF(Table1[[#This Row],[Submission_Date]],Table1[[#This Row],[Decision_Date]],"D")</f>
        <v>20</v>
      </c>
      <c r="P4862">
        <f>Table1[[#This Row],[Claim_Amount]]-Table1[[#This Row],[Paid_Amount]]</f>
        <v>217.78000000000009</v>
      </c>
    </row>
    <row r="4863" spans="1:16" x14ac:dyDescent="0.3">
      <c r="A4863" t="s">
        <v>8449</v>
      </c>
      <c r="B4863" t="s">
        <v>5313</v>
      </c>
      <c r="C4863" s="1">
        <v>44959</v>
      </c>
      <c r="D4863" s="1">
        <v>44962</v>
      </c>
      <c r="E4863" s="1">
        <v>44990</v>
      </c>
      <c r="F4863" t="s">
        <v>22</v>
      </c>
      <c r="G4863" t="s">
        <v>16</v>
      </c>
      <c r="H4863" t="s">
        <v>35</v>
      </c>
      <c r="I4863">
        <v>90837</v>
      </c>
      <c r="J4863">
        <v>933.66</v>
      </c>
      <c r="K4863">
        <v>0</v>
      </c>
      <c r="L4863" t="s">
        <v>60</v>
      </c>
      <c r="M4863" t="s">
        <v>153</v>
      </c>
      <c r="N4863" s="2">
        <f t="shared" si="75"/>
        <v>1</v>
      </c>
      <c r="O4863">
        <f>DATEDIF(Table1[[#This Row],[Submission_Date]],Table1[[#This Row],[Decision_Date]],"D")</f>
        <v>28</v>
      </c>
      <c r="P4863">
        <f>Table1[[#This Row],[Claim_Amount]]-Table1[[#This Row],[Paid_Amount]]</f>
        <v>933.66</v>
      </c>
    </row>
    <row r="4864" spans="1:16" x14ac:dyDescent="0.3">
      <c r="A4864" t="s">
        <v>8450</v>
      </c>
      <c r="B4864" t="s">
        <v>8451</v>
      </c>
      <c r="C4864" s="1">
        <v>45301</v>
      </c>
      <c r="D4864" s="1">
        <v>45323</v>
      </c>
      <c r="E4864" s="1">
        <v>45359</v>
      </c>
      <c r="F4864" t="s">
        <v>15</v>
      </c>
      <c r="G4864" t="s">
        <v>41</v>
      </c>
      <c r="H4864" t="s">
        <v>52</v>
      </c>
      <c r="I4864">
        <v>70553</v>
      </c>
      <c r="J4864">
        <v>1043.56</v>
      </c>
      <c r="K4864">
        <v>914.96</v>
      </c>
      <c r="L4864" t="s">
        <v>18</v>
      </c>
      <c r="M4864" t="s">
        <v>19</v>
      </c>
      <c r="N4864" s="2">
        <f t="shared" si="75"/>
        <v>0</v>
      </c>
      <c r="O4864">
        <f>DATEDIF(Table1[[#This Row],[Submission_Date]],Table1[[#This Row],[Decision_Date]],"D")</f>
        <v>36</v>
      </c>
      <c r="P4864">
        <f>Table1[[#This Row],[Claim_Amount]]-Table1[[#This Row],[Paid_Amount]]</f>
        <v>128.59999999999991</v>
      </c>
    </row>
    <row r="4865" spans="1:16" x14ac:dyDescent="0.3">
      <c r="A4865" t="s">
        <v>8452</v>
      </c>
      <c r="B4865" t="s">
        <v>8453</v>
      </c>
      <c r="C4865" s="1">
        <v>45297</v>
      </c>
      <c r="D4865" s="1">
        <v>45314</v>
      </c>
      <c r="E4865" s="1">
        <v>45344</v>
      </c>
      <c r="F4865" t="s">
        <v>48</v>
      </c>
      <c r="G4865" t="s">
        <v>41</v>
      </c>
      <c r="H4865" t="s">
        <v>29</v>
      </c>
      <c r="I4865">
        <v>92928</v>
      </c>
      <c r="J4865">
        <v>613.73</v>
      </c>
      <c r="K4865">
        <v>0</v>
      </c>
      <c r="L4865" t="s">
        <v>60</v>
      </c>
      <c r="M4865" t="s">
        <v>61</v>
      </c>
      <c r="N4865" s="2">
        <f t="shared" si="75"/>
        <v>1</v>
      </c>
      <c r="O4865">
        <f>DATEDIF(Table1[[#This Row],[Submission_Date]],Table1[[#This Row],[Decision_Date]],"D")</f>
        <v>30</v>
      </c>
      <c r="P4865">
        <f>Table1[[#This Row],[Claim_Amount]]-Table1[[#This Row],[Paid_Amount]]</f>
        <v>613.73</v>
      </c>
    </row>
    <row r="4866" spans="1:16" x14ac:dyDescent="0.3">
      <c r="A4866" t="s">
        <v>8454</v>
      </c>
      <c r="B4866" t="s">
        <v>8455</v>
      </c>
      <c r="C4866" s="1">
        <v>45445</v>
      </c>
      <c r="D4866" s="1">
        <v>45472</v>
      </c>
      <c r="E4866" s="1">
        <v>45530</v>
      </c>
      <c r="F4866" t="s">
        <v>106</v>
      </c>
      <c r="G4866" t="s">
        <v>41</v>
      </c>
      <c r="H4866" t="s">
        <v>52</v>
      </c>
      <c r="I4866">
        <v>99213</v>
      </c>
      <c r="J4866">
        <v>1701.56</v>
      </c>
      <c r="K4866">
        <v>0</v>
      </c>
      <c r="L4866" t="s">
        <v>60</v>
      </c>
      <c r="M4866" t="s">
        <v>221</v>
      </c>
      <c r="N4866" s="2">
        <f t="shared" si="75"/>
        <v>1</v>
      </c>
      <c r="O4866">
        <f>DATEDIF(Table1[[#This Row],[Submission_Date]],Table1[[#This Row],[Decision_Date]],"D")</f>
        <v>58</v>
      </c>
      <c r="P4866">
        <f>Table1[[#This Row],[Claim_Amount]]-Table1[[#This Row],[Paid_Amount]]</f>
        <v>1701.56</v>
      </c>
    </row>
    <row r="4867" spans="1:16" x14ac:dyDescent="0.3">
      <c r="A4867" t="s">
        <v>8456</v>
      </c>
      <c r="B4867" t="s">
        <v>4055</v>
      </c>
      <c r="C4867" s="1">
        <v>45506</v>
      </c>
      <c r="D4867" s="1">
        <v>45526</v>
      </c>
      <c r="E4867" s="1">
        <v>45586</v>
      </c>
      <c r="F4867" t="s">
        <v>15</v>
      </c>
      <c r="G4867" t="s">
        <v>16</v>
      </c>
      <c r="H4867" t="s">
        <v>52</v>
      </c>
      <c r="I4867">
        <v>99214</v>
      </c>
      <c r="J4867">
        <v>469.78</v>
      </c>
      <c r="K4867">
        <v>390.36</v>
      </c>
      <c r="L4867" t="s">
        <v>18</v>
      </c>
      <c r="M4867" t="s">
        <v>19</v>
      </c>
      <c r="N4867" s="2">
        <f t="shared" ref="N4867:N4930" si="76">IF(L4867="Denied",1,0)</f>
        <v>0</v>
      </c>
      <c r="O4867">
        <f>DATEDIF(Table1[[#This Row],[Submission_Date]],Table1[[#This Row],[Decision_Date]],"D")</f>
        <v>60</v>
      </c>
      <c r="P4867">
        <f>Table1[[#This Row],[Claim_Amount]]-Table1[[#This Row],[Paid_Amount]]</f>
        <v>79.419999999999959</v>
      </c>
    </row>
    <row r="4868" spans="1:16" x14ac:dyDescent="0.3">
      <c r="A4868" t="s">
        <v>8457</v>
      </c>
      <c r="B4868" t="s">
        <v>8458</v>
      </c>
      <c r="C4868" s="1">
        <v>45404</v>
      </c>
      <c r="D4868" s="1">
        <v>45419</v>
      </c>
      <c r="E4868" s="1">
        <v>45457</v>
      </c>
      <c r="F4868" t="s">
        <v>72</v>
      </c>
      <c r="G4868" t="s">
        <v>34</v>
      </c>
      <c r="H4868" t="s">
        <v>38</v>
      </c>
      <c r="I4868">
        <v>63047</v>
      </c>
      <c r="J4868">
        <v>2106.39</v>
      </c>
      <c r="K4868">
        <v>1798.18</v>
      </c>
      <c r="L4868" t="s">
        <v>18</v>
      </c>
      <c r="M4868" t="s">
        <v>19</v>
      </c>
      <c r="N4868" s="2">
        <f t="shared" si="76"/>
        <v>0</v>
      </c>
      <c r="O4868">
        <f>DATEDIF(Table1[[#This Row],[Submission_Date]],Table1[[#This Row],[Decision_Date]],"D")</f>
        <v>38</v>
      </c>
      <c r="P4868">
        <f>Table1[[#This Row],[Claim_Amount]]-Table1[[#This Row],[Paid_Amount]]</f>
        <v>308.20999999999981</v>
      </c>
    </row>
    <row r="4869" spans="1:16" x14ac:dyDescent="0.3">
      <c r="A4869" t="s">
        <v>8459</v>
      </c>
      <c r="B4869" t="s">
        <v>8460</v>
      </c>
      <c r="C4869" s="1">
        <v>45104</v>
      </c>
      <c r="D4869" s="1">
        <v>45112</v>
      </c>
      <c r="E4869" s="1">
        <v>45139</v>
      </c>
      <c r="F4869" t="s">
        <v>27</v>
      </c>
      <c r="G4869" t="s">
        <v>28</v>
      </c>
      <c r="H4869" t="s">
        <v>17</v>
      </c>
      <c r="I4869">
        <v>71046</v>
      </c>
      <c r="J4869">
        <v>1756.25</v>
      </c>
      <c r="K4869">
        <v>0</v>
      </c>
      <c r="L4869" t="s">
        <v>60</v>
      </c>
      <c r="M4869" t="s">
        <v>101</v>
      </c>
      <c r="N4869" s="2">
        <f t="shared" si="76"/>
        <v>1</v>
      </c>
      <c r="O4869">
        <f>DATEDIF(Table1[[#This Row],[Submission_Date]],Table1[[#This Row],[Decision_Date]],"D")</f>
        <v>27</v>
      </c>
      <c r="P4869">
        <f>Table1[[#This Row],[Claim_Amount]]-Table1[[#This Row],[Paid_Amount]]</f>
        <v>1756.25</v>
      </c>
    </row>
    <row r="4870" spans="1:16" x14ac:dyDescent="0.3">
      <c r="A4870" t="s">
        <v>8461</v>
      </c>
      <c r="B4870" t="s">
        <v>8462</v>
      </c>
      <c r="C4870" s="1">
        <v>45165</v>
      </c>
      <c r="D4870" s="1">
        <v>45189</v>
      </c>
      <c r="E4870" s="1">
        <v>45221</v>
      </c>
      <c r="F4870" t="s">
        <v>15</v>
      </c>
      <c r="G4870" t="s">
        <v>34</v>
      </c>
      <c r="H4870" t="s">
        <v>52</v>
      </c>
      <c r="I4870">
        <v>71046</v>
      </c>
      <c r="J4870">
        <v>2033.57</v>
      </c>
      <c r="K4870">
        <v>2008.62</v>
      </c>
      <c r="L4870" t="s">
        <v>18</v>
      </c>
      <c r="M4870" t="s">
        <v>19</v>
      </c>
      <c r="N4870" s="2">
        <f t="shared" si="76"/>
        <v>0</v>
      </c>
      <c r="O4870">
        <f>DATEDIF(Table1[[#This Row],[Submission_Date]],Table1[[#This Row],[Decision_Date]],"D")</f>
        <v>32</v>
      </c>
      <c r="P4870">
        <f>Table1[[#This Row],[Claim_Amount]]-Table1[[#This Row],[Paid_Amount]]</f>
        <v>24.950000000000045</v>
      </c>
    </row>
    <row r="4871" spans="1:16" x14ac:dyDescent="0.3">
      <c r="A4871" t="s">
        <v>8463</v>
      </c>
      <c r="B4871" t="s">
        <v>8464</v>
      </c>
      <c r="C4871" s="1">
        <v>45298</v>
      </c>
      <c r="D4871" s="1">
        <v>45305</v>
      </c>
      <c r="E4871" s="1">
        <v>45326</v>
      </c>
      <c r="F4871" t="s">
        <v>33</v>
      </c>
      <c r="G4871" t="s">
        <v>79</v>
      </c>
      <c r="H4871" t="s">
        <v>29</v>
      </c>
      <c r="I4871">
        <v>99214</v>
      </c>
      <c r="J4871">
        <v>1190.7</v>
      </c>
      <c r="K4871">
        <v>1172.3599999999999</v>
      </c>
      <c r="L4871" t="s">
        <v>18</v>
      </c>
      <c r="M4871" t="s">
        <v>19</v>
      </c>
      <c r="N4871" s="2">
        <f t="shared" si="76"/>
        <v>0</v>
      </c>
      <c r="O4871">
        <f>DATEDIF(Table1[[#This Row],[Submission_Date]],Table1[[#This Row],[Decision_Date]],"D")</f>
        <v>21</v>
      </c>
      <c r="P4871">
        <f>Table1[[#This Row],[Claim_Amount]]-Table1[[#This Row],[Paid_Amount]]</f>
        <v>18.340000000000146</v>
      </c>
    </row>
    <row r="4872" spans="1:16" x14ac:dyDescent="0.3">
      <c r="A4872" t="s">
        <v>8465</v>
      </c>
      <c r="B4872" t="s">
        <v>8466</v>
      </c>
      <c r="C4872" s="1">
        <v>45536</v>
      </c>
      <c r="D4872" s="1">
        <v>45559</v>
      </c>
      <c r="E4872" s="1">
        <v>45573</v>
      </c>
      <c r="F4872" t="s">
        <v>27</v>
      </c>
      <c r="G4872" t="s">
        <v>28</v>
      </c>
      <c r="H4872" t="s">
        <v>49</v>
      </c>
      <c r="I4872">
        <v>99215</v>
      </c>
      <c r="J4872">
        <v>21194.32</v>
      </c>
      <c r="K4872">
        <v>18839.349999999999</v>
      </c>
      <c r="L4872" t="s">
        <v>18</v>
      </c>
      <c r="M4872" t="s">
        <v>19</v>
      </c>
      <c r="N4872" s="2">
        <f t="shared" si="76"/>
        <v>0</v>
      </c>
      <c r="O4872">
        <f>DATEDIF(Table1[[#This Row],[Submission_Date]],Table1[[#This Row],[Decision_Date]],"D")</f>
        <v>14</v>
      </c>
      <c r="P4872">
        <f>Table1[[#This Row],[Claim_Amount]]-Table1[[#This Row],[Paid_Amount]]</f>
        <v>2354.9700000000012</v>
      </c>
    </row>
    <row r="4873" spans="1:16" x14ac:dyDescent="0.3">
      <c r="A4873" t="s">
        <v>8467</v>
      </c>
      <c r="B4873" t="s">
        <v>2300</v>
      </c>
      <c r="C4873" s="1">
        <v>44991</v>
      </c>
      <c r="D4873" s="1">
        <v>45012</v>
      </c>
      <c r="E4873" s="1">
        <v>45056</v>
      </c>
      <c r="F4873" t="s">
        <v>27</v>
      </c>
      <c r="G4873" t="s">
        <v>16</v>
      </c>
      <c r="H4873" t="s">
        <v>45</v>
      </c>
      <c r="I4873">
        <v>99215</v>
      </c>
      <c r="J4873">
        <v>5367.37</v>
      </c>
      <c r="K4873">
        <v>0</v>
      </c>
      <c r="L4873" t="s">
        <v>60</v>
      </c>
      <c r="M4873" t="s">
        <v>176</v>
      </c>
      <c r="N4873" s="2">
        <f t="shared" si="76"/>
        <v>1</v>
      </c>
      <c r="O4873">
        <f>DATEDIF(Table1[[#This Row],[Submission_Date]],Table1[[#This Row],[Decision_Date]],"D")</f>
        <v>44</v>
      </c>
      <c r="P4873">
        <f>Table1[[#This Row],[Claim_Amount]]-Table1[[#This Row],[Paid_Amount]]</f>
        <v>5367.37</v>
      </c>
    </row>
    <row r="4874" spans="1:16" x14ac:dyDescent="0.3">
      <c r="A4874" t="s">
        <v>8468</v>
      </c>
      <c r="B4874" t="s">
        <v>6010</v>
      </c>
      <c r="C4874" s="1">
        <v>45508</v>
      </c>
      <c r="D4874" s="1">
        <v>45514</v>
      </c>
      <c r="E4874" s="1">
        <v>45545</v>
      </c>
      <c r="F4874" t="s">
        <v>44</v>
      </c>
      <c r="G4874" t="s">
        <v>41</v>
      </c>
      <c r="H4874" t="s">
        <v>55</v>
      </c>
      <c r="I4874">
        <v>43239</v>
      </c>
      <c r="J4874">
        <v>668.05</v>
      </c>
      <c r="K4874">
        <v>577.99</v>
      </c>
      <c r="L4874" t="s">
        <v>18</v>
      </c>
      <c r="M4874" t="s">
        <v>19</v>
      </c>
      <c r="N4874" s="2">
        <f t="shared" si="76"/>
        <v>0</v>
      </c>
      <c r="O4874">
        <f>DATEDIF(Table1[[#This Row],[Submission_Date]],Table1[[#This Row],[Decision_Date]],"D")</f>
        <v>31</v>
      </c>
      <c r="P4874">
        <f>Table1[[#This Row],[Claim_Amount]]-Table1[[#This Row],[Paid_Amount]]</f>
        <v>90.059999999999945</v>
      </c>
    </row>
    <row r="4875" spans="1:16" x14ac:dyDescent="0.3">
      <c r="A4875" t="s">
        <v>8469</v>
      </c>
      <c r="B4875" t="s">
        <v>8470</v>
      </c>
      <c r="C4875" s="1">
        <v>45609</v>
      </c>
      <c r="D4875" s="1">
        <v>45619</v>
      </c>
      <c r="E4875" s="1">
        <v>45646</v>
      </c>
      <c r="F4875" t="s">
        <v>48</v>
      </c>
      <c r="G4875" t="s">
        <v>79</v>
      </c>
      <c r="H4875" t="s">
        <v>38</v>
      </c>
      <c r="I4875">
        <v>70553</v>
      </c>
      <c r="J4875">
        <v>2178.29</v>
      </c>
      <c r="K4875">
        <v>0</v>
      </c>
      <c r="L4875" t="s">
        <v>30</v>
      </c>
      <c r="M4875" t="s">
        <v>19</v>
      </c>
      <c r="N4875" s="2">
        <f t="shared" si="76"/>
        <v>0</v>
      </c>
      <c r="O4875">
        <f>DATEDIF(Table1[[#This Row],[Submission_Date]],Table1[[#This Row],[Decision_Date]],"D")</f>
        <v>27</v>
      </c>
      <c r="P4875">
        <f>Table1[[#This Row],[Claim_Amount]]-Table1[[#This Row],[Paid_Amount]]</f>
        <v>2178.29</v>
      </c>
    </row>
    <row r="4876" spans="1:16" x14ac:dyDescent="0.3">
      <c r="A4876" t="s">
        <v>8471</v>
      </c>
      <c r="B4876" t="s">
        <v>8472</v>
      </c>
      <c r="C4876" s="1">
        <v>45566</v>
      </c>
      <c r="D4876" s="1">
        <v>45592</v>
      </c>
      <c r="E4876" s="1">
        <v>45610</v>
      </c>
      <c r="F4876" t="s">
        <v>27</v>
      </c>
      <c r="G4876" t="s">
        <v>28</v>
      </c>
      <c r="H4876" t="s">
        <v>87</v>
      </c>
      <c r="I4876">
        <v>99214</v>
      </c>
      <c r="J4876">
        <v>1111.6400000000001</v>
      </c>
      <c r="K4876">
        <v>887.46</v>
      </c>
      <c r="L4876" t="s">
        <v>18</v>
      </c>
      <c r="M4876" t="s">
        <v>19</v>
      </c>
      <c r="N4876" s="2">
        <f t="shared" si="76"/>
        <v>0</v>
      </c>
      <c r="O4876">
        <f>DATEDIF(Table1[[#This Row],[Submission_Date]],Table1[[#This Row],[Decision_Date]],"D")</f>
        <v>18</v>
      </c>
      <c r="P4876">
        <f>Table1[[#This Row],[Claim_Amount]]-Table1[[#This Row],[Paid_Amount]]</f>
        <v>224.18000000000006</v>
      </c>
    </row>
    <row r="4877" spans="1:16" x14ac:dyDescent="0.3">
      <c r="A4877" t="s">
        <v>8473</v>
      </c>
      <c r="B4877" t="s">
        <v>2039</v>
      </c>
      <c r="C4877" s="1">
        <v>45452</v>
      </c>
      <c r="D4877" s="1">
        <v>45468</v>
      </c>
      <c r="E4877" s="1">
        <v>45521</v>
      </c>
      <c r="F4877" t="s">
        <v>15</v>
      </c>
      <c r="G4877" t="s">
        <v>16</v>
      </c>
      <c r="H4877" t="s">
        <v>38</v>
      </c>
      <c r="I4877">
        <v>27447</v>
      </c>
      <c r="J4877">
        <v>803.05</v>
      </c>
      <c r="K4877">
        <v>0</v>
      </c>
      <c r="L4877" t="s">
        <v>60</v>
      </c>
      <c r="M4877" t="s">
        <v>61</v>
      </c>
      <c r="N4877" s="2">
        <f t="shared" si="76"/>
        <v>1</v>
      </c>
      <c r="O4877">
        <f>DATEDIF(Table1[[#This Row],[Submission_Date]],Table1[[#This Row],[Decision_Date]],"D")</f>
        <v>53</v>
      </c>
      <c r="P4877">
        <f>Table1[[#This Row],[Claim_Amount]]-Table1[[#This Row],[Paid_Amount]]</f>
        <v>803.05</v>
      </c>
    </row>
    <row r="4878" spans="1:16" x14ac:dyDescent="0.3">
      <c r="A4878" t="s">
        <v>8474</v>
      </c>
      <c r="B4878" t="s">
        <v>3264</v>
      </c>
      <c r="C4878" s="1">
        <v>45456</v>
      </c>
      <c r="D4878" s="1">
        <v>45460</v>
      </c>
      <c r="E4878" s="1">
        <v>45515</v>
      </c>
      <c r="F4878" t="s">
        <v>72</v>
      </c>
      <c r="G4878" t="s">
        <v>41</v>
      </c>
      <c r="H4878" t="s">
        <v>17</v>
      </c>
      <c r="I4878">
        <v>99214</v>
      </c>
      <c r="J4878">
        <v>618.9</v>
      </c>
      <c r="K4878">
        <v>0</v>
      </c>
      <c r="L4878" t="s">
        <v>60</v>
      </c>
      <c r="M4878" t="s">
        <v>101</v>
      </c>
      <c r="N4878" s="2">
        <f t="shared" si="76"/>
        <v>1</v>
      </c>
      <c r="O4878">
        <f>DATEDIF(Table1[[#This Row],[Submission_Date]],Table1[[#This Row],[Decision_Date]],"D")</f>
        <v>55</v>
      </c>
      <c r="P4878">
        <f>Table1[[#This Row],[Claim_Amount]]-Table1[[#This Row],[Paid_Amount]]</f>
        <v>618.9</v>
      </c>
    </row>
    <row r="4879" spans="1:16" x14ac:dyDescent="0.3">
      <c r="A4879" t="s">
        <v>8475</v>
      </c>
      <c r="B4879" t="s">
        <v>8476</v>
      </c>
      <c r="C4879" s="1">
        <v>45248</v>
      </c>
      <c r="D4879" s="1">
        <v>45259</v>
      </c>
      <c r="E4879" s="1">
        <v>45303</v>
      </c>
      <c r="F4879" t="s">
        <v>27</v>
      </c>
      <c r="G4879" t="s">
        <v>23</v>
      </c>
      <c r="H4879" t="s">
        <v>52</v>
      </c>
      <c r="I4879">
        <v>99215</v>
      </c>
      <c r="J4879">
        <v>2554.91</v>
      </c>
      <c r="K4879">
        <v>1984.21</v>
      </c>
      <c r="L4879" t="s">
        <v>18</v>
      </c>
      <c r="M4879" t="s">
        <v>19</v>
      </c>
      <c r="N4879" s="2">
        <f t="shared" si="76"/>
        <v>0</v>
      </c>
      <c r="O4879">
        <f>DATEDIF(Table1[[#This Row],[Submission_Date]],Table1[[#This Row],[Decision_Date]],"D")</f>
        <v>44</v>
      </c>
      <c r="P4879">
        <f>Table1[[#This Row],[Claim_Amount]]-Table1[[#This Row],[Paid_Amount]]</f>
        <v>570.69999999999982</v>
      </c>
    </row>
    <row r="4880" spans="1:16" x14ac:dyDescent="0.3">
      <c r="A4880" t="s">
        <v>8477</v>
      </c>
      <c r="B4880" t="s">
        <v>8478</v>
      </c>
      <c r="C4880" s="1">
        <v>45293</v>
      </c>
      <c r="D4880" s="1">
        <v>45315</v>
      </c>
      <c r="E4880" s="1">
        <v>45374</v>
      </c>
      <c r="F4880" t="s">
        <v>72</v>
      </c>
      <c r="G4880" t="s">
        <v>41</v>
      </c>
      <c r="H4880" t="s">
        <v>49</v>
      </c>
      <c r="I4880">
        <v>93000</v>
      </c>
      <c r="J4880">
        <v>1048.27</v>
      </c>
      <c r="K4880">
        <v>0</v>
      </c>
      <c r="L4880" t="s">
        <v>30</v>
      </c>
      <c r="M4880" t="s">
        <v>19</v>
      </c>
      <c r="N4880" s="2">
        <f t="shared" si="76"/>
        <v>0</v>
      </c>
      <c r="O4880">
        <f>DATEDIF(Table1[[#This Row],[Submission_Date]],Table1[[#This Row],[Decision_Date]],"D")</f>
        <v>59</v>
      </c>
      <c r="P4880">
        <f>Table1[[#This Row],[Claim_Amount]]-Table1[[#This Row],[Paid_Amount]]</f>
        <v>1048.27</v>
      </c>
    </row>
    <row r="4881" spans="1:16" x14ac:dyDescent="0.3">
      <c r="A4881" t="s">
        <v>8479</v>
      </c>
      <c r="B4881" t="s">
        <v>8480</v>
      </c>
      <c r="C4881" s="1">
        <v>45087</v>
      </c>
      <c r="D4881" s="1">
        <v>45093</v>
      </c>
      <c r="E4881" s="1">
        <v>45135</v>
      </c>
      <c r="F4881" t="s">
        <v>48</v>
      </c>
      <c r="G4881" t="s">
        <v>16</v>
      </c>
      <c r="H4881" t="s">
        <v>24</v>
      </c>
      <c r="I4881">
        <v>70553</v>
      </c>
      <c r="J4881">
        <v>3921.62</v>
      </c>
      <c r="K4881">
        <v>3440.3</v>
      </c>
      <c r="L4881" t="s">
        <v>18</v>
      </c>
      <c r="M4881" t="s">
        <v>19</v>
      </c>
      <c r="N4881" s="2">
        <f t="shared" si="76"/>
        <v>0</v>
      </c>
      <c r="O4881">
        <f>DATEDIF(Table1[[#This Row],[Submission_Date]],Table1[[#This Row],[Decision_Date]],"D")</f>
        <v>42</v>
      </c>
      <c r="P4881">
        <f>Table1[[#This Row],[Claim_Amount]]-Table1[[#This Row],[Paid_Amount]]</f>
        <v>481.31999999999971</v>
      </c>
    </row>
    <row r="4882" spans="1:16" x14ac:dyDescent="0.3">
      <c r="A4882" t="s">
        <v>8481</v>
      </c>
      <c r="B4882" t="s">
        <v>3626</v>
      </c>
      <c r="C4882" s="1">
        <v>45100</v>
      </c>
      <c r="D4882" s="1">
        <v>45111</v>
      </c>
      <c r="E4882" s="1">
        <v>45157</v>
      </c>
      <c r="F4882" t="s">
        <v>27</v>
      </c>
      <c r="G4882" t="s">
        <v>79</v>
      </c>
      <c r="H4882" t="s">
        <v>24</v>
      </c>
      <c r="I4882">
        <v>80053</v>
      </c>
      <c r="J4882">
        <v>4003.91</v>
      </c>
      <c r="K4882">
        <v>3546.39</v>
      </c>
      <c r="L4882" t="s">
        <v>18</v>
      </c>
      <c r="M4882" t="s">
        <v>19</v>
      </c>
      <c r="N4882" s="2">
        <f t="shared" si="76"/>
        <v>0</v>
      </c>
      <c r="O4882">
        <f>DATEDIF(Table1[[#This Row],[Submission_Date]],Table1[[#This Row],[Decision_Date]],"D")</f>
        <v>46</v>
      </c>
      <c r="P4882">
        <f>Table1[[#This Row],[Claim_Amount]]-Table1[[#This Row],[Paid_Amount]]</f>
        <v>457.52</v>
      </c>
    </row>
    <row r="4883" spans="1:16" x14ac:dyDescent="0.3">
      <c r="A4883" t="s">
        <v>8482</v>
      </c>
      <c r="B4883" t="s">
        <v>182</v>
      </c>
      <c r="C4883" s="1">
        <v>45541</v>
      </c>
      <c r="D4883" s="1">
        <v>45559</v>
      </c>
      <c r="E4883" s="1">
        <v>45601</v>
      </c>
      <c r="F4883" t="s">
        <v>48</v>
      </c>
      <c r="G4883" t="s">
        <v>79</v>
      </c>
      <c r="H4883" t="s">
        <v>29</v>
      </c>
      <c r="I4883">
        <v>90837</v>
      </c>
      <c r="J4883">
        <v>5426.94</v>
      </c>
      <c r="K4883">
        <v>5336.4</v>
      </c>
      <c r="L4883" t="s">
        <v>18</v>
      </c>
      <c r="M4883" t="s">
        <v>19</v>
      </c>
      <c r="N4883" s="2">
        <f t="shared" si="76"/>
        <v>0</v>
      </c>
      <c r="O4883">
        <f>DATEDIF(Table1[[#This Row],[Submission_Date]],Table1[[#This Row],[Decision_Date]],"D")</f>
        <v>42</v>
      </c>
      <c r="P4883">
        <f>Table1[[#This Row],[Claim_Amount]]-Table1[[#This Row],[Paid_Amount]]</f>
        <v>90.539999999999964</v>
      </c>
    </row>
    <row r="4884" spans="1:16" x14ac:dyDescent="0.3">
      <c r="A4884" t="s">
        <v>8483</v>
      </c>
      <c r="B4884" t="s">
        <v>8484</v>
      </c>
      <c r="C4884" s="1">
        <v>45086</v>
      </c>
      <c r="D4884" s="1">
        <v>45114</v>
      </c>
      <c r="E4884" s="1">
        <v>45122</v>
      </c>
      <c r="F4884" t="s">
        <v>22</v>
      </c>
      <c r="G4884" t="s">
        <v>28</v>
      </c>
      <c r="H4884" t="s">
        <v>17</v>
      </c>
      <c r="I4884">
        <v>27130</v>
      </c>
      <c r="J4884">
        <v>914.24</v>
      </c>
      <c r="K4884">
        <v>739.8</v>
      </c>
      <c r="L4884" t="s">
        <v>18</v>
      </c>
      <c r="M4884" t="s">
        <v>19</v>
      </c>
      <c r="N4884" s="2">
        <f t="shared" si="76"/>
        <v>0</v>
      </c>
      <c r="O4884">
        <f>DATEDIF(Table1[[#This Row],[Submission_Date]],Table1[[#This Row],[Decision_Date]],"D")</f>
        <v>8</v>
      </c>
      <c r="P4884">
        <f>Table1[[#This Row],[Claim_Amount]]-Table1[[#This Row],[Paid_Amount]]</f>
        <v>174.44000000000005</v>
      </c>
    </row>
    <row r="4885" spans="1:16" x14ac:dyDescent="0.3">
      <c r="A4885" t="s">
        <v>8485</v>
      </c>
      <c r="B4885" t="s">
        <v>7117</v>
      </c>
      <c r="C4885" s="1">
        <v>45553</v>
      </c>
      <c r="D4885" s="1">
        <v>45572</v>
      </c>
      <c r="E4885" s="1">
        <v>45616</v>
      </c>
      <c r="F4885" t="s">
        <v>27</v>
      </c>
      <c r="G4885" t="s">
        <v>16</v>
      </c>
      <c r="H4885" t="s">
        <v>52</v>
      </c>
      <c r="I4885">
        <v>71046</v>
      </c>
      <c r="J4885">
        <v>2644.65</v>
      </c>
      <c r="K4885">
        <v>0</v>
      </c>
      <c r="L4885" t="s">
        <v>30</v>
      </c>
      <c r="M4885" t="s">
        <v>19</v>
      </c>
      <c r="N4885" s="2">
        <f t="shared" si="76"/>
        <v>0</v>
      </c>
      <c r="O4885">
        <f>DATEDIF(Table1[[#This Row],[Submission_Date]],Table1[[#This Row],[Decision_Date]],"D")</f>
        <v>44</v>
      </c>
      <c r="P4885">
        <f>Table1[[#This Row],[Claim_Amount]]-Table1[[#This Row],[Paid_Amount]]</f>
        <v>2644.65</v>
      </c>
    </row>
    <row r="4886" spans="1:16" x14ac:dyDescent="0.3">
      <c r="A4886" t="s">
        <v>8486</v>
      </c>
      <c r="B4886" t="s">
        <v>5217</v>
      </c>
      <c r="C4886" s="1">
        <v>45376</v>
      </c>
      <c r="D4886" s="1">
        <v>45396</v>
      </c>
      <c r="E4886" s="1">
        <v>45421</v>
      </c>
      <c r="F4886" t="s">
        <v>106</v>
      </c>
      <c r="G4886" t="s">
        <v>28</v>
      </c>
      <c r="H4886" t="s">
        <v>29</v>
      </c>
      <c r="I4886">
        <v>71046</v>
      </c>
      <c r="J4886">
        <v>2998.79</v>
      </c>
      <c r="K4886">
        <v>2533</v>
      </c>
      <c r="L4886" t="s">
        <v>18</v>
      </c>
      <c r="M4886" t="s">
        <v>19</v>
      </c>
      <c r="N4886" s="2">
        <f t="shared" si="76"/>
        <v>0</v>
      </c>
      <c r="O4886">
        <f>DATEDIF(Table1[[#This Row],[Submission_Date]],Table1[[#This Row],[Decision_Date]],"D")</f>
        <v>25</v>
      </c>
      <c r="P4886">
        <f>Table1[[#This Row],[Claim_Amount]]-Table1[[#This Row],[Paid_Amount]]</f>
        <v>465.78999999999996</v>
      </c>
    </row>
    <row r="4887" spans="1:16" x14ac:dyDescent="0.3">
      <c r="A4887" t="s">
        <v>8487</v>
      </c>
      <c r="B4887" t="s">
        <v>8488</v>
      </c>
      <c r="C4887" s="1">
        <v>45421</v>
      </c>
      <c r="D4887" s="1">
        <v>45451</v>
      </c>
      <c r="E4887" s="1">
        <v>45474</v>
      </c>
      <c r="F4887" t="s">
        <v>22</v>
      </c>
      <c r="G4887" t="s">
        <v>34</v>
      </c>
      <c r="H4887" t="s">
        <v>55</v>
      </c>
      <c r="I4887">
        <v>66984</v>
      </c>
      <c r="J4887">
        <v>1237.26</v>
      </c>
      <c r="K4887">
        <v>1102</v>
      </c>
      <c r="L4887" t="s">
        <v>18</v>
      </c>
      <c r="M4887" t="s">
        <v>19</v>
      </c>
      <c r="N4887" s="2">
        <f t="shared" si="76"/>
        <v>0</v>
      </c>
      <c r="O4887">
        <f>DATEDIF(Table1[[#This Row],[Submission_Date]],Table1[[#This Row],[Decision_Date]],"D")</f>
        <v>23</v>
      </c>
      <c r="P4887">
        <f>Table1[[#This Row],[Claim_Amount]]-Table1[[#This Row],[Paid_Amount]]</f>
        <v>135.26</v>
      </c>
    </row>
    <row r="4888" spans="1:16" x14ac:dyDescent="0.3">
      <c r="A4888" t="s">
        <v>8489</v>
      </c>
      <c r="B4888" t="s">
        <v>8490</v>
      </c>
      <c r="C4888" s="1">
        <v>44961</v>
      </c>
      <c r="D4888" s="1">
        <v>44981</v>
      </c>
      <c r="E4888" s="1">
        <v>45016</v>
      </c>
      <c r="F4888" t="s">
        <v>48</v>
      </c>
      <c r="G4888" t="s">
        <v>34</v>
      </c>
      <c r="H4888" t="s">
        <v>29</v>
      </c>
      <c r="I4888">
        <v>43239</v>
      </c>
      <c r="J4888">
        <v>975.14</v>
      </c>
      <c r="K4888">
        <v>758.36</v>
      </c>
      <c r="L4888" t="s">
        <v>18</v>
      </c>
      <c r="M4888" t="s">
        <v>19</v>
      </c>
      <c r="N4888" s="2">
        <f t="shared" si="76"/>
        <v>0</v>
      </c>
      <c r="O4888">
        <f>DATEDIF(Table1[[#This Row],[Submission_Date]],Table1[[#This Row],[Decision_Date]],"D")</f>
        <v>35</v>
      </c>
      <c r="P4888">
        <f>Table1[[#This Row],[Claim_Amount]]-Table1[[#This Row],[Paid_Amount]]</f>
        <v>216.77999999999997</v>
      </c>
    </row>
    <row r="4889" spans="1:16" x14ac:dyDescent="0.3">
      <c r="A4889" t="s">
        <v>8491</v>
      </c>
      <c r="B4889" t="s">
        <v>716</v>
      </c>
      <c r="C4889" s="1">
        <v>45113</v>
      </c>
      <c r="D4889" s="1">
        <v>45136</v>
      </c>
      <c r="E4889" s="1">
        <v>45146</v>
      </c>
      <c r="F4889" t="s">
        <v>27</v>
      </c>
      <c r="G4889" t="s">
        <v>28</v>
      </c>
      <c r="H4889" t="s">
        <v>24</v>
      </c>
      <c r="I4889">
        <v>27447</v>
      </c>
      <c r="J4889">
        <v>6552.6</v>
      </c>
      <c r="K4889">
        <v>0</v>
      </c>
      <c r="L4889" t="s">
        <v>60</v>
      </c>
      <c r="M4889" t="s">
        <v>447</v>
      </c>
      <c r="N4889" s="2">
        <f t="shared" si="76"/>
        <v>1</v>
      </c>
      <c r="O4889">
        <f>DATEDIF(Table1[[#This Row],[Submission_Date]],Table1[[#This Row],[Decision_Date]],"D")</f>
        <v>10</v>
      </c>
      <c r="P4889">
        <f>Table1[[#This Row],[Claim_Amount]]-Table1[[#This Row],[Paid_Amount]]</f>
        <v>6552.6</v>
      </c>
    </row>
    <row r="4890" spans="1:16" x14ac:dyDescent="0.3">
      <c r="A4890" t="s">
        <v>8492</v>
      </c>
      <c r="B4890" t="s">
        <v>8493</v>
      </c>
      <c r="C4890" s="1">
        <v>45300</v>
      </c>
      <c r="D4890" s="1">
        <v>45323</v>
      </c>
      <c r="E4890" s="1">
        <v>45359</v>
      </c>
      <c r="F4890" t="s">
        <v>48</v>
      </c>
      <c r="G4890" t="s">
        <v>79</v>
      </c>
      <c r="H4890" t="s">
        <v>17</v>
      </c>
      <c r="I4890">
        <v>93000</v>
      </c>
      <c r="J4890">
        <v>2168.9499999999998</v>
      </c>
      <c r="K4890">
        <v>1708.11</v>
      </c>
      <c r="L4890" t="s">
        <v>18</v>
      </c>
      <c r="M4890" t="s">
        <v>19</v>
      </c>
      <c r="N4890" s="2">
        <f t="shared" si="76"/>
        <v>0</v>
      </c>
      <c r="O4890">
        <f>DATEDIF(Table1[[#This Row],[Submission_Date]],Table1[[#This Row],[Decision_Date]],"D")</f>
        <v>36</v>
      </c>
      <c r="P4890">
        <f>Table1[[#This Row],[Claim_Amount]]-Table1[[#This Row],[Paid_Amount]]</f>
        <v>460.83999999999992</v>
      </c>
    </row>
    <row r="4891" spans="1:16" x14ac:dyDescent="0.3">
      <c r="A4891" t="s">
        <v>8494</v>
      </c>
      <c r="B4891" t="s">
        <v>4868</v>
      </c>
      <c r="C4891" s="1">
        <v>45572</v>
      </c>
      <c r="D4891" s="1">
        <v>45585</v>
      </c>
      <c r="E4891" s="1">
        <v>45634</v>
      </c>
      <c r="F4891" t="s">
        <v>72</v>
      </c>
      <c r="G4891" t="s">
        <v>41</v>
      </c>
      <c r="H4891" t="s">
        <v>38</v>
      </c>
      <c r="I4891">
        <v>90837</v>
      </c>
      <c r="J4891">
        <v>3007.23</v>
      </c>
      <c r="K4891">
        <v>2784.44</v>
      </c>
      <c r="L4891" t="s">
        <v>18</v>
      </c>
      <c r="M4891" t="s">
        <v>19</v>
      </c>
      <c r="N4891" s="2">
        <f t="shared" si="76"/>
        <v>0</v>
      </c>
      <c r="O4891">
        <f>DATEDIF(Table1[[#This Row],[Submission_Date]],Table1[[#This Row],[Decision_Date]],"D")</f>
        <v>49</v>
      </c>
      <c r="P4891">
        <f>Table1[[#This Row],[Claim_Amount]]-Table1[[#This Row],[Paid_Amount]]</f>
        <v>222.78999999999996</v>
      </c>
    </row>
    <row r="4892" spans="1:16" x14ac:dyDescent="0.3">
      <c r="A4892" t="s">
        <v>8495</v>
      </c>
      <c r="B4892" t="s">
        <v>8496</v>
      </c>
      <c r="C4892" s="1">
        <v>45526</v>
      </c>
      <c r="D4892" s="1">
        <v>45551</v>
      </c>
      <c r="E4892" s="1">
        <v>45584</v>
      </c>
      <c r="F4892" t="s">
        <v>27</v>
      </c>
      <c r="G4892" t="s">
        <v>28</v>
      </c>
      <c r="H4892" t="s">
        <v>52</v>
      </c>
      <c r="I4892">
        <v>99213</v>
      </c>
      <c r="J4892">
        <v>936.68</v>
      </c>
      <c r="K4892">
        <v>921.36</v>
      </c>
      <c r="L4892" t="s">
        <v>18</v>
      </c>
      <c r="M4892" t="s">
        <v>19</v>
      </c>
      <c r="N4892" s="2">
        <f t="shared" si="76"/>
        <v>0</v>
      </c>
      <c r="O4892">
        <f>DATEDIF(Table1[[#This Row],[Submission_Date]],Table1[[#This Row],[Decision_Date]],"D")</f>
        <v>33</v>
      </c>
      <c r="P4892">
        <f>Table1[[#This Row],[Claim_Amount]]-Table1[[#This Row],[Paid_Amount]]</f>
        <v>15.319999999999936</v>
      </c>
    </row>
    <row r="4893" spans="1:16" x14ac:dyDescent="0.3">
      <c r="A4893" t="s">
        <v>8497</v>
      </c>
      <c r="B4893" t="s">
        <v>5488</v>
      </c>
      <c r="C4893" s="1">
        <v>45491</v>
      </c>
      <c r="D4893" s="1">
        <v>45507</v>
      </c>
      <c r="E4893" s="1">
        <v>45563</v>
      </c>
      <c r="F4893" t="s">
        <v>48</v>
      </c>
      <c r="G4893" t="s">
        <v>28</v>
      </c>
      <c r="H4893" t="s">
        <v>24</v>
      </c>
      <c r="I4893">
        <v>43239</v>
      </c>
      <c r="J4893">
        <v>681.69</v>
      </c>
      <c r="K4893">
        <v>0</v>
      </c>
      <c r="L4893" t="s">
        <v>60</v>
      </c>
      <c r="M4893" t="s">
        <v>80</v>
      </c>
      <c r="N4893" s="2">
        <f t="shared" si="76"/>
        <v>1</v>
      </c>
      <c r="O4893">
        <f>DATEDIF(Table1[[#This Row],[Submission_Date]],Table1[[#This Row],[Decision_Date]],"D")</f>
        <v>56</v>
      </c>
      <c r="P4893">
        <f>Table1[[#This Row],[Claim_Amount]]-Table1[[#This Row],[Paid_Amount]]</f>
        <v>681.69</v>
      </c>
    </row>
    <row r="4894" spans="1:16" x14ac:dyDescent="0.3">
      <c r="A4894" t="s">
        <v>8498</v>
      </c>
      <c r="B4894" t="s">
        <v>8499</v>
      </c>
      <c r="C4894" s="1">
        <v>45217</v>
      </c>
      <c r="D4894" s="1">
        <v>45246</v>
      </c>
      <c r="E4894" s="1">
        <v>45267</v>
      </c>
      <c r="F4894" t="s">
        <v>44</v>
      </c>
      <c r="G4894" t="s">
        <v>16</v>
      </c>
      <c r="H4894" t="s">
        <v>87</v>
      </c>
      <c r="I4894">
        <v>90837</v>
      </c>
      <c r="J4894">
        <v>1146.47</v>
      </c>
      <c r="K4894">
        <v>0</v>
      </c>
      <c r="L4894" t="s">
        <v>60</v>
      </c>
      <c r="M4894" t="s">
        <v>221</v>
      </c>
      <c r="N4894" s="2">
        <f t="shared" si="76"/>
        <v>1</v>
      </c>
      <c r="O4894">
        <f>DATEDIF(Table1[[#This Row],[Submission_Date]],Table1[[#This Row],[Decision_Date]],"D")</f>
        <v>21</v>
      </c>
      <c r="P4894">
        <f>Table1[[#This Row],[Claim_Amount]]-Table1[[#This Row],[Paid_Amount]]</f>
        <v>1146.47</v>
      </c>
    </row>
    <row r="4895" spans="1:16" x14ac:dyDescent="0.3">
      <c r="A4895" t="s">
        <v>8500</v>
      </c>
      <c r="B4895" t="s">
        <v>8501</v>
      </c>
      <c r="C4895" s="1">
        <v>45290</v>
      </c>
      <c r="D4895" s="1">
        <v>45317</v>
      </c>
      <c r="E4895" s="1">
        <v>45368</v>
      </c>
      <c r="F4895" t="s">
        <v>15</v>
      </c>
      <c r="G4895" t="s">
        <v>16</v>
      </c>
      <c r="H4895" t="s">
        <v>17</v>
      </c>
      <c r="I4895">
        <v>66984</v>
      </c>
      <c r="J4895">
        <v>1637.27</v>
      </c>
      <c r="K4895">
        <v>0</v>
      </c>
      <c r="L4895" t="s">
        <v>60</v>
      </c>
      <c r="M4895" t="s">
        <v>61</v>
      </c>
      <c r="N4895" s="2">
        <f t="shared" si="76"/>
        <v>1</v>
      </c>
      <c r="O4895">
        <f>DATEDIF(Table1[[#This Row],[Submission_Date]],Table1[[#This Row],[Decision_Date]],"D")</f>
        <v>51</v>
      </c>
      <c r="P4895">
        <f>Table1[[#This Row],[Claim_Amount]]-Table1[[#This Row],[Paid_Amount]]</f>
        <v>1637.27</v>
      </c>
    </row>
    <row r="4896" spans="1:16" x14ac:dyDescent="0.3">
      <c r="A4896" t="s">
        <v>8502</v>
      </c>
      <c r="B4896" t="s">
        <v>4729</v>
      </c>
      <c r="C4896" s="1">
        <v>45500</v>
      </c>
      <c r="D4896" s="1">
        <v>45508</v>
      </c>
      <c r="E4896" s="1">
        <v>45519</v>
      </c>
      <c r="F4896" t="s">
        <v>27</v>
      </c>
      <c r="G4896" t="s">
        <v>16</v>
      </c>
      <c r="H4896" t="s">
        <v>55</v>
      </c>
      <c r="I4896">
        <v>90837</v>
      </c>
      <c r="J4896">
        <v>771.72</v>
      </c>
      <c r="K4896">
        <v>658.85</v>
      </c>
      <c r="L4896" t="s">
        <v>18</v>
      </c>
      <c r="M4896" t="s">
        <v>19</v>
      </c>
      <c r="N4896" s="2">
        <f t="shared" si="76"/>
        <v>0</v>
      </c>
      <c r="O4896">
        <f>DATEDIF(Table1[[#This Row],[Submission_Date]],Table1[[#This Row],[Decision_Date]],"D")</f>
        <v>11</v>
      </c>
      <c r="P4896">
        <f>Table1[[#This Row],[Claim_Amount]]-Table1[[#This Row],[Paid_Amount]]</f>
        <v>112.87</v>
      </c>
    </row>
    <row r="4897" spans="1:16" x14ac:dyDescent="0.3">
      <c r="A4897" t="s">
        <v>8503</v>
      </c>
      <c r="B4897" t="s">
        <v>8504</v>
      </c>
      <c r="C4897" s="1">
        <v>45254</v>
      </c>
      <c r="D4897" s="1">
        <v>45274</v>
      </c>
      <c r="E4897" s="1">
        <v>45306</v>
      </c>
      <c r="F4897" t="s">
        <v>44</v>
      </c>
      <c r="G4897" t="s">
        <v>34</v>
      </c>
      <c r="H4897" t="s">
        <v>35</v>
      </c>
      <c r="I4897">
        <v>99213</v>
      </c>
      <c r="J4897">
        <v>1793.86</v>
      </c>
      <c r="K4897">
        <v>1508.57</v>
      </c>
      <c r="L4897" t="s">
        <v>18</v>
      </c>
      <c r="M4897" t="s">
        <v>19</v>
      </c>
      <c r="N4897" s="2">
        <f t="shared" si="76"/>
        <v>0</v>
      </c>
      <c r="O4897">
        <f>DATEDIF(Table1[[#This Row],[Submission_Date]],Table1[[#This Row],[Decision_Date]],"D")</f>
        <v>32</v>
      </c>
      <c r="P4897">
        <f>Table1[[#This Row],[Claim_Amount]]-Table1[[#This Row],[Paid_Amount]]</f>
        <v>285.28999999999996</v>
      </c>
    </row>
    <row r="4898" spans="1:16" x14ac:dyDescent="0.3">
      <c r="A4898" t="s">
        <v>8505</v>
      </c>
      <c r="B4898" t="s">
        <v>7806</v>
      </c>
      <c r="C4898" s="1">
        <v>45248</v>
      </c>
      <c r="D4898" s="1">
        <v>45250</v>
      </c>
      <c r="E4898" s="1">
        <v>45288</v>
      </c>
      <c r="F4898" t="s">
        <v>27</v>
      </c>
      <c r="G4898" t="s">
        <v>41</v>
      </c>
      <c r="H4898" t="s">
        <v>24</v>
      </c>
      <c r="I4898">
        <v>99213</v>
      </c>
      <c r="J4898">
        <v>468.34</v>
      </c>
      <c r="K4898">
        <v>412.25</v>
      </c>
      <c r="L4898" t="s">
        <v>18</v>
      </c>
      <c r="M4898" t="s">
        <v>19</v>
      </c>
      <c r="N4898" s="2">
        <f t="shared" si="76"/>
        <v>0</v>
      </c>
      <c r="O4898">
        <f>DATEDIF(Table1[[#This Row],[Submission_Date]],Table1[[#This Row],[Decision_Date]],"D")</f>
        <v>38</v>
      </c>
      <c r="P4898">
        <f>Table1[[#This Row],[Claim_Amount]]-Table1[[#This Row],[Paid_Amount]]</f>
        <v>56.089999999999975</v>
      </c>
    </row>
    <row r="4899" spans="1:16" x14ac:dyDescent="0.3">
      <c r="A4899" t="s">
        <v>8506</v>
      </c>
      <c r="B4899" t="s">
        <v>2899</v>
      </c>
      <c r="C4899" s="1">
        <v>45218</v>
      </c>
      <c r="D4899" s="1">
        <v>45225</v>
      </c>
      <c r="E4899" s="1">
        <v>45257</v>
      </c>
      <c r="F4899" t="s">
        <v>27</v>
      </c>
      <c r="G4899" t="s">
        <v>23</v>
      </c>
      <c r="H4899" t="s">
        <v>45</v>
      </c>
      <c r="I4899">
        <v>63047</v>
      </c>
      <c r="J4899">
        <v>738.01</v>
      </c>
      <c r="K4899">
        <v>692.19</v>
      </c>
      <c r="L4899" t="s">
        <v>18</v>
      </c>
      <c r="M4899" t="s">
        <v>19</v>
      </c>
      <c r="N4899" s="2">
        <f t="shared" si="76"/>
        <v>0</v>
      </c>
      <c r="O4899">
        <f>DATEDIF(Table1[[#This Row],[Submission_Date]],Table1[[#This Row],[Decision_Date]],"D")</f>
        <v>32</v>
      </c>
      <c r="P4899">
        <f>Table1[[#This Row],[Claim_Amount]]-Table1[[#This Row],[Paid_Amount]]</f>
        <v>45.819999999999936</v>
      </c>
    </row>
    <row r="4900" spans="1:16" x14ac:dyDescent="0.3">
      <c r="A4900" t="s">
        <v>8507</v>
      </c>
      <c r="B4900" t="s">
        <v>1520</v>
      </c>
      <c r="C4900" s="1">
        <v>45066</v>
      </c>
      <c r="D4900" s="1">
        <v>45070</v>
      </c>
      <c r="E4900" s="1">
        <v>45106</v>
      </c>
      <c r="F4900" t="s">
        <v>15</v>
      </c>
      <c r="G4900" t="s">
        <v>79</v>
      </c>
      <c r="H4900" t="s">
        <v>87</v>
      </c>
      <c r="I4900">
        <v>93000</v>
      </c>
      <c r="J4900">
        <v>3092.48</v>
      </c>
      <c r="K4900">
        <v>2611.7600000000002</v>
      </c>
      <c r="L4900" t="s">
        <v>18</v>
      </c>
      <c r="M4900" t="s">
        <v>19</v>
      </c>
      <c r="N4900" s="2">
        <f t="shared" si="76"/>
        <v>0</v>
      </c>
      <c r="O4900">
        <f>DATEDIF(Table1[[#This Row],[Submission_Date]],Table1[[#This Row],[Decision_Date]],"D")</f>
        <v>36</v>
      </c>
      <c r="P4900">
        <f>Table1[[#This Row],[Claim_Amount]]-Table1[[#This Row],[Paid_Amount]]</f>
        <v>480.7199999999998</v>
      </c>
    </row>
    <row r="4901" spans="1:16" x14ac:dyDescent="0.3">
      <c r="A4901" t="s">
        <v>8508</v>
      </c>
      <c r="B4901" t="s">
        <v>7941</v>
      </c>
      <c r="C4901" s="1">
        <v>45088</v>
      </c>
      <c r="D4901" s="1">
        <v>45113</v>
      </c>
      <c r="E4901" s="1">
        <v>45136</v>
      </c>
      <c r="F4901" t="s">
        <v>106</v>
      </c>
      <c r="G4901" t="s">
        <v>41</v>
      </c>
      <c r="H4901" t="s">
        <v>17</v>
      </c>
      <c r="I4901">
        <v>80053</v>
      </c>
      <c r="J4901">
        <v>2930.81</v>
      </c>
      <c r="K4901">
        <v>2340.33</v>
      </c>
      <c r="L4901" t="s">
        <v>18</v>
      </c>
      <c r="M4901" t="s">
        <v>19</v>
      </c>
      <c r="N4901" s="2">
        <f t="shared" si="76"/>
        <v>0</v>
      </c>
      <c r="O4901">
        <f>DATEDIF(Table1[[#This Row],[Submission_Date]],Table1[[#This Row],[Decision_Date]],"D")</f>
        <v>23</v>
      </c>
      <c r="P4901">
        <f>Table1[[#This Row],[Claim_Amount]]-Table1[[#This Row],[Paid_Amount]]</f>
        <v>590.48</v>
      </c>
    </row>
    <row r="4902" spans="1:16" x14ac:dyDescent="0.3">
      <c r="A4902" t="s">
        <v>8509</v>
      </c>
      <c r="B4902" t="s">
        <v>6857</v>
      </c>
      <c r="C4902" s="1">
        <v>44965</v>
      </c>
      <c r="D4902" s="1">
        <v>44978</v>
      </c>
      <c r="E4902" s="1">
        <v>45027</v>
      </c>
      <c r="F4902" t="s">
        <v>48</v>
      </c>
      <c r="G4902" t="s">
        <v>79</v>
      </c>
      <c r="H4902" t="s">
        <v>38</v>
      </c>
      <c r="I4902">
        <v>99214</v>
      </c>
      <c r="J4902">
        <v>1321.47</v>
      </c>
      <c r="K4902">
        <v>0</v>
      </c>
      <c r="L4902" t="s">
        <v>60</v>
      </c>
      <c r="M4902" t="s">
        <v>221</v>
      </c>
      <c r="N4902" s="2">
        <f t="shared" si="76"/>
        <v>1</v>
      </c>
      <c r="O4902">
        <f>DATEDIF(Table1[[#This Row],[Submission_Date]],Table1[[#This Row],[Decision_Date]],"D")</f>
        <v>49</v>
      </c>
      <c r="P4902">
        <f>Table1[[#This Row],[Claim_Amount]]-Table1[[#This Row],[Paid_Amount]]</f>
        <v>1321.47</v>
      </c>
    </row>
    <row r="4903" spans="1:16" x14ac:dyDescent="0.3">
      <c r="A4903" t="s">
        <v>8510</v>
      </c>
      <c r="B4903" t="s">
        <v>8511</v>
      </c>
      <c r="C4903" s="1">
        <v>45256</v>
      </c>
      <c r="D4903" s="1">
        <v>45275</v>
      </c>
      <c r="E4903" s="1">
        <v>45297</v>
      </c>
      <c r="F4903" t="s">
        <v>106</v>
      </c>
      <c r="G4903" t="s">
        <v>34</v>
      </c>
      <c r="H4903" t="s">
        <v>24</v>
      </c>
      <c r="I4903">
        <v>99213</v>
      </c>
      <c r="J4903">
        <v>800.94</v>
      </c>
      <c r="K4903">
        <v>723.15</v>
      </c>
      <c r="L4903" t="s">
        <v>18</v>
      </c>
      <c r="M4903" t="s">
        <v>19</v>
      </c>
      <c r="N4903" s="2">
        <f t="shared" si="76"/>
        <v>0</v>
      </c>
      <c r="O4903">
        <f>DATEDIF(Table1[[#This Row],[Submission_Date]],Table1[[#This Row],[Decision_Date]],"D")</f>
        <v>22</v>
      </c>
      <c r="P4903">
        <f>Table1[[#This Row],[Claim_Amount]]-Table1[[#This Row],[Paid_Amount]]</f>
        <v>77.790000000000077</v>
      </c>
    </row>
    <row r="4904" spans="1:16" x14ac:dyDescent="0.3">
      <c r="A4904" t="s">
        <v>8512</v>
      </c>
      <c r="B4904" t="s">
        <v>8513</v>
      </c>
      <c r="C4904" s="1">
        <v>45228</v>
      </c>
      <c r="D4904" s="1">
        <v>45243</v>
      </c>
      <c r="E4904" s="1">
        <v>45281</v>
      </c>
      <c r="F4904" t="s">
        <v>27</v>
      </c>
      <c r="G4904" t="s">
        <v>23</v>
      </c>
      <c r="H4904" t="s">
        <v>35</v>
      </c>
      <c r="I4904">
        <v>93000</v>
      </c>
      <c r="J4904">
        <v>794.79</v>
      </c>
      <c r="K4904">
        <v>738.89</v>
      </c>
      <c r="L4904" t="s">
        <v>18</v>
      </c>
      <c r="M4904" t="s">
        <v>19</v>
      </c>
      <c r="N4904" s="2">
        <f t="shared" si="76"/>
        <v>0</v>
      </c>
      <c r="O4904">
        <f>DATEDIF(Table1[[#This Row],[Submission_Date]],Table1[[#This Row],[Decision_Date]],"D")</f>
        <v>38</v>
      </c>
      <c r="P4904">
        <f>Table1[[#This Row],[Claim_Amount]]-Table1[[#This Row],[Paid_Amount]]</f>
        <v>55.899999999999977</v>
      </c>
    </row>
    <row r="4905" spans="1:16" x14ac:dyDescent="0.3">
      <c r="A4905" t="s">
        <v>8514</v>
      </c>
      <c r="B4905" t="s">
        <v>3471</v>
      </c>
      <c r="C4905" s="1">
        <v>45441</v>
      </c>
      <c r="D4905" s="1">
        <v>45466</v>
      </c>
      <c r="E4905" s="1">
        <v>45507</v>
      </c>
      <c r="F4905" t="s">
        <v>106</v>
      </c>
      <c r="G4905" t="s">
        <v>34</v>
      </c>
      <c r="H4905" t="s">
        <v>29</v>
      </c>
      <c r="I4905">
        <v>99213</v>
      </c>
      <c r="J4905">
        <v>1341.29</v>
      </c>
      <c r="K4905">
        <v>1075.54</v>
      </c>
      <c r="L4905" t="s">
        <v>18</v>
      </c>
      <c r="M4905" t="s">
        <v>19</v>
      </c>
      <c r="N4905" s="2">
        <f t="shared" si="76"/>
        <v>0</v>
      </c>
      <c r="O4905">
        <f>DATEDIF(Table1[[#This Row],[Submission_Date]],Table1[[#This Row],[Decision_Date]],"D")</f>
        <v>41</v>
      </c>
      <c r="P4905">
        <f>Table1[[#This Row],[Claim_Amount]]-Table1[[#This Row],[Paid_Amount]]</f>
        <v>265.75</v>
      </c>
    </row>
    <row r="4906" spans="1:16" x14ac:dyDescent="0.3">
      <c r="A4906" t="s">
        <v>8515</v>
      </c>
      <c r="B4906" t="s">
        <v>8274</v>
      </c>
      <c r="C4906" s="1">
        <v>45390</v>
      </c>
      <c r="D4906" s="1">
        <v>45396</v>
      </c>
      <c r="E4906" s="1">
        <v>45440</v>
      </c>
      <c r="F4906" t="s">
        <v>48</v>
      </c>
      <c r="G4906" t="s">
        <v>28</v>
      </c>
      <c r="H4906" t="s">
        <v>38</v>
      </c>
      <c r="I4906">
        <v>99213</v>
      </c>
      <c r="J4906">
        <v>3027.87</v>
      </c>
      <c r="K4906">
        <v>0</v>
      </c>
      <c r="L4906" t="s">
        <v>60</v>
      </c>
      <c r="M4906" t="s">
        <v>101</v>
      </c>
      <c r="N4906" s="2">
        <f t="shared" si="76"/>
        <v>1</v>
      </c>
      <c r="O4906">
        <f>DATEDIF(Table1[[#This Row],[Submission_Date]],Table1[[#This Row],[Decision_Date]],"D")</f>
        <v>44</v>
      </c>
      <c r="P4906">
        <f>Table1[[#This Row],[Claim_Amount]]-Table1[[#This Row],[Paid_Amount]]</f>
        <v>3027.87</v>
      </c>
    </row>
    <row r="4907" spans="1:16" x14ac:dyDescent="0.3">
      <c r="A4907" t="s">
        <v>8516</v>
      </c>
      <c r="B4907" t="s">
        <v>8517</v>
      </c>
      <c r="C4907" s="1">
        <v>45109</v>
      </c>
      <c r="D4907" s="1">
        <v>45136</v>
      </c>
      <c r="E4907" s="1">
        <v>45166</v>
      </c>
      <c r="F4907" t="s">
        <v>27</v>
      </c>
      <c r="G4907" t="s">
        <v>79</v>
      </c>
      <c r="H4907" t="s">
        <v>29</v>
      </c>
      <c r="I4907">
        <v>93000</v>
      </c>
      <c r="J4907">
        <v>3799.39</v>
      </c>
      <c r="K4907">
        <v>0</v>
      </c>
      <c r="L4907" t="s">
        <v>30</v>
      </c>
      <c r="M4907" t="s">
        <v>19</v>
      </c>
      <c r="N4907" s="2">
        <f t="shared" si="76"/>
        <v>0</v>
      </c>
      <c r="O4907">
        <f>DATEDIF(Table1[[#This Row],[Submission_Date]],Table1[[#This Row],[Decision_Date]],"D")</f>
        <v>30</v>
      </c>
      <c r="P4907">
        <f>Table1[[#This Row],[Claim_Amount]]-Table1[[#This Row],[Paid_Amount]]</f>
        <v>3799.39</v>
      </c>
    </row>
    <row r="4908" spans="1:16" x14ac:dyDescent="0.3">
      <c r="A4908" t="s">
        <v>8518</v>
      </c>
      <c r="B4908" t="s">
        <v>2688</v>
      </c>
      <c r="C4908" s="1">
        <v>45518</v>
      </c>
      <c r="D4908" s="1">
        <v>45535</v>
      </c>
      <c r="E4908" s="1">
        <v>45547</v>
      </c>
      <c r="F4908" t="s">
        <v>106</v>
      </c>
      <c r="G4908" t="s">
        <v>23</v>
      </c>
      <c r="H4908" t="s">
        <v>52</v>
      </c>
      <c r="I4908">
        <v>27447</v>
      </c>
      <c r="J4908">
        <v>1215.33</v>
      </c>
      <c r="K4908">
        <v>0</v>
      </c>
      <c r="L4908" t="s">
        <v>60</v>
      </c>
      <c r="M4908" t="s">
        <v>61</v>
      </c>
      <c r="N4908" s="2">
        <f t="shared" si="76"/>
        <v>1</v>
      </c>
      <c r="O4908">
        <f>DATEDIF(Table1[[#This Row],[Submission_Date]],Table1[[#This Row],[Decision_Date]],"D")</f>
        <v>12</v>
      </c>
      <c r="P4908">
        <f>Table1[[#This Row],[Claim_Amount]]-Table1[[#This Row],[Paid_Amount]]</f>
        <v>1215.33</v>
      </c>
    </row>
    <row r="4909" spans="1:16" x14ac:dyDescent="0.3">
      <c r="A4909" t="s">
        <v>8519</v>
      </c>
      <c r="B4909" t="s">
        <v>8520</v>
      </c>
      <c r="C4909" s="1">
        <v>45040</v>
      </c>
      <c r="D4909" s="1">
        <v>45044</v>
      </c>
      <c r="E4909" s="1">
        <v>45093</v>
      </c>
      <c r="F4909" t="s">
        <v>22</v>
      </c>
      <c r="G4909" t="s">
        <v>16</v>
      </c>
      <c r="H4909" t="s">
        <v>38</v>
      </c>
      <c r="I4909">
        <v>45378</v>
      </c>
      <c r="J4909">
        <v>718.53</v>
      </c>
      <c r="K4909">
        <v>0</v>
      </c>
      <c r="L4909" t="s">
        <v>30</v>
      </c>
      <c r="M4909" t="s">
        <v>19</v>
      </c>
      <c r="N4909" s="2">
        <f t="shared" si="76"/>
        <v>0</v>
      </c>
      <c r="O4909">
        <f>DATEDIF(Table1[[#This Row],[Submission_Date]],Table1[[#This Row],[Decision_Date]],"D")</f>
        <v>49</v>
      </c>
      <c r="P4909">
        <f>Table1[[#This Row],[Claim_Amount]]-Table1[[#This Row],[Paid_Amount]]</f>
        <v>718.53</v>
      </c>
    </row>
    <row r="4910" spans="1:16" x14ac:dyDescent="0.3">
      <c r="A4910" t="s">
        <v>8521</v>
      </c>
      <c r="B4910" t="s">
        <v>7254</v>
      </c>
      <c r="C4910" s="1">
        <v>45117</v>
      </c>
      <c r="D4910" s="1">
        <v>45135</v>
      </c>
      <c r="E4910" s="1">
        <v>45161</v>
      </c>
      <c r="F4910" t="s">
        <v>44</v>
      </c>
      <c r="G4910" t="s">
        <v>41</v>
      </c>
      <c r="H4910" t="s">
        <v>52</v>
      </c>
      <c r="I4910">
        <v>80053</v>
      </c>
      <c r="J4910">
        <v>2240.1</v>
      </c>
      <c r="K4910">
        <v>1754.32</v>
      </c>
      <c r="L4910" t="s">
        <v>18</v>
      </c>
      <c r="M4910" t="s">
        <v>19</v>
      </c>
      <c r="N4910" s="2">
        <f t="shared" si="76"/>
        <v>0</v>
      </c>
      <c r="O4910">
        <f>DATEDIF(Table1[[#This Row],[Submission_Date]],Table1[[#This Row],[Decision_Date]],"D")</f>
        <v>26</v>
      </c>
      <c r="P4910">
        <f>Table1[[#This Row],[Claim_Amount]]-Table1[[#This Row],[Paid_Amount]]</f>
        <v>485.78</v>
      </c>
    </row>
    <row r="4911" spans="1:16" x14ac:dyDescent="0.3">
      <c r="A4911" t="s">
        <v>8522</v>
      </c>
      <c r="B4911" t="s">
        <v>1392</v>
      </c>
      <c r="C4911" s="1">
        <v>45541</v>
      </c>
      <c r="D4911" s="1">
        <v>45566</v>
      </c>
      <c r="E4911" s="1">
        <v>45625</v>
      </c>
      <c r="F4911" t="s">
        <v>48</v>
      </c>
      <c r="G4911" t="s">
        <v>34</v>
      </c>
      <c r="H4911" t="s">
        <v>45</v>
      </c>
      <c r="I4911">
        <v>93000</v>
      </c>
      <c r="J4911">
        <v>935.59</v>
      </c>
      <c r="K4911">
        <v>0</v>
      </c>
      <c r="L4911" t="s">
        <v>60</v>
      </c>
      <c r="M4911" t="s">
        <v>153</v>
      </c>
      <c r="N4911" s="2">
        <f t="shared" si="76"/>
        <v>1</v>
      </c>
      <c r="O4911">
        <f>DATEDIF(Table1[[#This Row],[Submission_Date]],Table1[[#This Row],[Decision_Date]],"D")</f>
        <v>59</v>
      </c>
      <c r="P4911">
        <f>Table1[[#This Row],[Claim_Amount]]-Table1[[#This Row],[Paid_Amount]]</f>
        <v>935.59</v>
      </c>
    </row>
    <row r="4912" spans="1:16" x14ac:dyDescent="0.3">
      <c r="A4912" t="s">
        <v>8523</v>
      </c>
      <c r="B4912" t="s">
        <v>8524</v>
      </c>
      <c r="C4912" s="1">
        <v>45443</v>
      </c>
      <c r="D4912" s="1">
        <v>45468</v>
      </c>
      <c r="E4912" s="1">
        <v>45479</v>
      </c>
      <c r="F4912" t="s">
        <v>27</v>
      </c>
      <c r="G4912" t="s">
        <v>28</v>
      </c>
      <c r="H4912" t="s">
        <v>24</v>
      </c>
      <c r="I4912">
        <v>71046</v>
      </c>
      <c r="J4912">
        <v>1194.4000000000001</v>
      </c>
      <c r="K4912">
        <v>924.49</v>
      </c>
      <c r="L4912" t="s">
        <v>18</v>
      </c>
      <c r="M4912" t="s">
        <v>19</v>
      </c>
      <c r="N4912" s="2">
        <f t="shared" si="76"/>
        <v>0</v>
      </c>
      <c r="O4912">
        <f>DATEDIF(Table1[[#This Row],[Submission_Date]],Table1[[#This Row],[Decision_Date]],"D")</f>
        <v>11</v>
      </c>
      <c r="P4912">
        <f>Table1[[#This Row],[Claim_Amount]]-Table1[[#This Row],[Paid_Amount]]</f>
        <v>269.91000000000008</v>
      </c>
    </row>
    <row r="4913" spans="1:16" x14ac:dyDescent="0.3">
      <c r="A4913" t="s">
        <v>8525</v>
      </c>
      <c r="B4913" t="s">
        <v>6446</v>
      </c>
      <c r="C4913" s="1">
        <v>45599</v>
      </c>
      <c r="D4913" s="1">
        <v>45616</v>
      </c>
      <c r="E4913" s="1">
        <v>45663</v>
      </c>
      <c r="F4913" t="s">
        <v>106</v>
      </c>
      <c r="G4913" t="s">
        <v>23</v>
      </c>
      <c r="H4913" t="s">
        <v>52</v>
      </c>
      <c r="I4913">
        <v>90837</v>
      </c>
      <c r="J4913">
        <v>5219.83</v>
      </c>
      <c r="K4913">
        <v>4904.24</v>
      </c>
      <c r="L4913" t="s">
        <v>18</v>
      </c>
      <c r="M4913" t="s">
        <v>19</v>
      </c>
      <c r="N4913" s="2">
        <f t="shared" si="76"/>
        <v>0</v>
      </c>
      <c r="O4913">
        <f>DATEDIF(Table1[[#This Row],[Submission_Date]],Table1[[#This Row],[Decision_Date]],"D")</f>
        <v>47</v>
      </c>
      <c r="P4913">
        <f>Table1[[#This Row],[Claim_Amount]]-Table1[[#This Row],[Paid_Amount]]</f>
        <v>315.59000000000015</v>
      </c>
    </row>
    <row r="4914" spans="1:16" x14ac:dyDescent="0.3">
      <c r="A4914" t="s">
        <v>8526</v>
      </c>
      <c r="B4914" t="s">
        <v>4152</v>
      </c>
      <c r="C4914" s="1">
        <v>45632</v>
      </c>
      <c r="D4914" s="1">
        <v>45644</v>
      </c>
      <c r="E4914" s="1">
        <v>45690</v>
      </c>
      <c r="F4914" t="s">
        <v>33</v>
      </c>
      <c r="G4914" t="s">
        <v>16</v>
      </c>
      <c r="H4914" t="s">
        <v>24</v>
      </c>
      <c r="I4914">
        <v>99215</v>
      </c>
      <c r="J4914">
        <v>3504.11</v>
      </c>
      <c r="K4914">
        <v>3111.72</v>
      </c>
      <c r="L4914" t="s">
        <v>18</v>
      </c>
      <c r="M4914" t="s">
        <v>19</v>
      </c>
      <c r="N4914" s="2">
        <f t="shared" si="76"/>
        <v>0</v>
      </c>
      <c r="O4914">
        <f>DATEDIF(Table1[[#This Row],[Submission_Date]],Table1[[#This Row],[Decision_Date]],"D")</f>
        <v>46</v>
      </c>
      <c r="P4914">
        <f>Table1[[#This Row],[Claim_Amount]]-Table1[[#This Row],[Paid_Amount]]</f>
        <v>392.39000000000033</v>
      </c>
    </row>
    <row r="4915" spans="1:16" x14ac:dyDescent="0.3">
      <c r="A4915" t="s">
        <v>8527</v>
      </c>
      <c r="B4915" t="s">
        <v>3071</v>
      </c>
      <c r="C4915" s="1">
        <v>45626</v>
      </c>
      <c r="D4915" s="1">
        <v>45647</v>
      </c>
      <c r="E4915" s="1">
        <v>45679</v>
      </c>
      <c r="F4915" t="s">
        <v>15</v>
      </c>
      <c r="G4915" t="s">
        <v>41</v>
      </c>
      <c r="H4915" t="s">
        <v>45</v>
      </c>
      <c r="I4915">
        <v>99213</v>
      </c>
      <c r="J4915">
        <v>2051.61</v>
      </c>
      <c r="K4915">
        <v>1939.52</v>
      </c>
      <c r="L4915" t="s">
        <v>18</v>
      </c>
      <c r="M4915" t="s">
        <v>19</v>
      </c>
      <c r="N4915" s="2">
        <f t="shared" si="76"/>
        <v>0</v>
      </c>
      <c r="O4915">
        <f>DATEDIF(Table1[[#This Row],[Submission_Date]],Table1[[#This Row],[Decision_Date]],"D")</f>
        <v>32</v>
      </c>
      <c r="P4915">
        <f>Table1[[#This Row],[Claim_Amount]]-Table1[[#This Row],[Paid_Amount]]</f>
        <v>112.09000000000015</v>
      </c>
    </row>
    <row r="4916" spans="1:16" x14ac:dyDescent="0.3">
      <c r="A4916" t="s">
        <v>8528</v>
      </c>
      <c r="B4916" t="s">
        <v>8529</v>
      </c>
      <c r="C4916" s="1">
        <v>45503</v>
      </c>
      <c r="D4916" s="1">
        <v>45531</v>
      </c>
      <c r="E4916" s="1">
        <v>45536</v>
      </c>
      <c r="F4916" t="s">
        <v>106</v>
      </c>
      <c r="G4916" t="s">
        <v>23</v>
      </c>
      <c r="H4916" t="s">
        <v>17</v>
      </c>
      <c r="I4916">
        <v>27447</v>
      </c>
      <c r="J4916">
        <v>653.58000000000004</v>
      </c>
      <c r="K4916">
        <v>0</v>
      </c>
      <c r="L4916" t="s">
        <v>60</v>
      </c>
      <c r="M4916" t="s">
        <v>153</v>
      </c>
      <c r="N4916" s="2">
        <f t="shared" si="76"/>
        <v>1</v>
      </c>
      <c r="O4916">
        <f>DATEDIF(Table1[[#This Row],[Submission_Date]],Table1[[#This Row],[Decision_Date]],"D")</f>
        <v>5</v>
      </c>
      <c r="P4916">
        <f>Table1[[#This Row],[Claim_Amount]]-Table1[[#This Row],[Paid_Amount]]</f>
        <v>653.58000000000004</v>
      </c>
    </row>
    <row r="4917" spans="1:16" x14ac:dyDescent="0.3">
      <c r="A4917" t="s">
        <v>8530</v>
      </c>
      <c r="B4917" t="s">
        <v>2879</v>
      </c>
      <c r="C4917" s="1">
        <v>45338</v>
      </c>
      <c r="D4917" s="1">
        <v>45356</v>
      </c>
      <c r="E4917" s="1">
        <v>45362</v>
      </c>
      <c r="F4917" t="s">
        <v>15</v>
      </c>
      <c r="G4917" t="s">
        <v>34</v>
      </c>
      <c r="H4917" t="s">
        <v>52</v>
      </c>
      <c r="I4917">
        <v>63047</v>
      </c>
      <c r="J4917">
        <v>2141.19</v>
      </c>
      <c r="K4917">
        <v>0</v>
      </c>
      <c r="L4917" t="s">
        <v>60</v>
      </c>
      <c r="M4917" t="s">
        <v>61</v>
      </c>
      <c r="N4917" s="2">
        <f t="shared" si="76"/>
        <v>1</v>
      </c>
      <c r="O4917">
        <f>DATEDIF(Table1[[#This Row],[Submission_Date]],Table1[[#This Row],[Decision_Date]],"D")</f>
        <v>6</v>
      </c>
      <c r="P4917">
        <f>Table1[[#This Row],[Claim_Amount]]-Table1[[#This Row],[Paid_Amount]]</f>
        <v>2141.19</v>
      </c>
    </row>
    <row r="4918" spans="1:16" x14ac:dyDescent="0.3">
      <c r="A4918" t="s">
        <v>8531</v>
      </c>
      <c r="B4918" t="s">
        <v>8532</v>
      </c>
      <c r="C4918" s="1">
        <v>45385</v>
      </c>
      <c r="D4918" s="1">
        <v>45394</v>
      </c>
      <c r="E4918" s="1">
        <v>45434</v>
      </c>
      <c r="F4918" t="s">
        <v>27</v>
      </c>
      <c r="G4918" t="s">
        <v>41</v>
      </c>
      <c r="H4918" t="s">
        <v>35</v>
      </c>
      <c r="I4918">
        <v>70553</v>
      </c>
      <c r="J4918">
        <v>4230.71</v>
      </c>
      <c r="K4918">
        <v>3222.05</v>
      </c>
      <c r="L4918" t="s">
        <v>18</v>
      </c>
      <c r="M4918" t="s">
        <v>19</v>
      </c>
      <c r="N4918" s="2">
        <f t="shared" si="76"/>
        <v>0</v>
      </c>
      <c r="O4918">
        <f>DATEDIF(Table1[[#This Row],[Submission_Date]],Table1[[#This Row],[Decision_Date]],"D")</f>
        <v>40</v>
      </c>
      <c r="P4918">
        <f>Table1[[#This Row],[Claim_Amount]]-Table1[[#This Row],[Paid_Amount]]</f>
        <v>1008.6599999999999</v>
      </c>
    </row>
    <row r="4919" spans="1:16" x14ac:dyDescent="0.3">
      <c r="A4919" t="s">
        <v>8533</v>
      </c>
      <c r="B4919" t="s">
        <v>5640</v>
      </c>
      <c r="C4919" s="1">
        <v>45171</v>
      </c>
      <c r="D4919" s="1">
        <v>45173</v>
      </c>
      <c r="E4919" s="1">
        <v>45178</v>
      </c>
      <c r="F4919" t="s">
        <v>22</v>
      </c>
      <c r="G4919" t="s">
        <v>16</v>
      </c>
      <c r="H4919" t="s">
        <v>87</v>
      </c>
      <c r="I4919">
        <v>27447</v>
      </c>
      <c r="J4919">
        <v>1338.75</v>
      </c>
      <c r="K4919">
        <v>0</v>
      </c>
      <c r="L4919" t="s">
        <v>60</v>
      </c>
      <c r="M4919" t="s">
        <v>153</v>
      </c>
      <c r="N4919" s="2">
        <f t="shared" si="76"/>
        <v>1</v>
      </c>
      <c r="O4919">
        <f>DATEDIF(Table1[[#This Row],[Submission_Date]],Table1[[#This Row],[Decision_Date]],"D")</f>
        <v>5</v>
      </c>
      <c r="P4919">
        <f>Table1[[#This Row],[Claim_Amount]]-Table1[[#This Row],[Paid_Amount]]</f>
        <v>1338.75</v>
      </c>
    </row>
    <row r="4920" spans="1:16" x14ac:dyDescent="0.3">
      <c r="A4920" t="s">
        <v>8534</v>
      </c>
      <c r="B4920" t="s">
        <v>798</v>
      </c>
      <c r="C4920" s="1">
        <v>45181</v>
      </c>
      <c r="D4920" s="1">
        <v>45196</v>
      </c>
      <c r="E4920" s="1">
        <v>45217</v>
      </c>
      <c r="F4920" t="s">
        <v>27</v>
      </c>
      <c r="G4920" t="s">
        <v>34</v>
      </c>
      <c r="H4920" t="s">
        <v>45</v>
      </c>
      <c r="I4920">
        <v>43239</v>
      </c>
      <c r="J4920">
        <v>5328.85</v>
      </c>
      <c r="K4920">
        <v>0</v>
      </c>
      <c r="L4920" t="s">
        <v>60</v>
      </c>
      <c r="M4920" t="s">
        <v>101</v>
      </c>
      <c r="N4920" s="2">
        <f t="shared" si="76"/>
        <v>1</v>
      </c>
      <c r="O4920">
        <f>DATEDIF(Table1[[#This Row],[Submission_Date]],Table1[[#This Row],[Decision_Date]],"D")</f>
        <v>21</v>
      </c>
      <c r="P4920">
        <f>Table1[[#This Row],[Claim_Amount]]-Table1[[#This Row],[Paid_Amount]]</f>
        <v>5328.85</v>
      </c>
    </row>
    <row r="4921" spans="1:16" x14ac:dyDescent="0.3">
      <c r="A4921" t="s">
        <v>8535</v>
      </c>
      <c r="B4921" t="s">
        <v>8536</v>
      </c>
      <c r="C4921" s="1">
        <v>45594</v>
      </c>
      <c r="D4921" s="1">
        <v>45602</v>
      </c>
      <c r="E4921" s="1">
        <v>45625</v>
      </c>
      <c r="F4921" t="s">
        <v>22</v>
      </c>
      <c r="G4921" t="s">
        <v>23</v>
      </c>
      <c r="H4921" t="s">
        <v>17</v>
      </c>
      <c r="I4921">
        <v>27130</v>
      </c>
      <c r="J4921">
        <v>5085.74</v>
      </c>
      <c r="K4921">
        <v>3818.28</v>
      </c>
      <c r="L4921" t="s">
        <v>18</v>
      </c>
      <c r="M4921" t="s">
        <v>19</v>
      </c>
      <c r="N4921" s="2">
        <f t="shared" si="76"/>
        <v>0</v>
      </c>
      <c r="O4921">
        <f>DATEDIF(Table1[[#This Row],[Submission_Date]],Table1[[#This Row],[Decision_Date]],"D")</f>
        <v>23</v>
      </c>
      <c r="P4921">
        <f>Table1[[#This Row],[Claim_Amount]]-Table1[[#This Row],[Paid_Amount]]</f>
        <v>1267.4599999999996</v>
      </c>
    </row>
    <row r="4922" spans="1:16" x14ac:dyDescent="0.3">
      <c r="A4922" t="s">
        <v>8537</v>
      </c>
      <c r="B4922" t="s">
        <v>3255</v>
      </c>
      <c r="C4922" s="1">
        <v>45301</v>
      </c>
      <c r="D4922" s="1">
        <v>45327</v>
      </c>
      <c r="E4922" s="1">
        <v>45345</v>
      </c>
      <c r="F4922" t="s">
        <v>15</v>
      </c>
      <c r="G4922" t="s">
        <v>23</v>
      </c>
      <c r="H4922" t="s">
        <v>24</v>
      </c>
      <c r="I4922">
        <v>27130</v>
      </c>
      <c r="J4922">
        <v>6843.03</v>
      </c>
      <c r="K4922">
        <v>6008</v>
      </c>
      <c r="L4922" t="s">
        <v>18</v>
      </c>
      <c r="M4922" t="s">
        <v>19</v>
      </c>
      <c r="N4922" s="2">
        <f t="shared" si="76"/>
        <v>0</v>
      </c>
      <c r="O4922">
        <f>DATEDIF(Table1[[#This Row],[Submission_Date]],Table1[[#This Row],[Decision_Date]],"D")</f>
        <v>18</v>
      </c>
      <c r="P4922">
        <f>Table1[[#This Row],[Claim_Amount]]-Table1[[#This Row],[Paid_Amount]]</f>
        <v>835.02999999999975</v>
      </c>
    </row>
    <row r="4923" spans="1:16" x14ac:dyDescent="0.3">
      <c r="A4923" t="s">
        <v>8538</v>
      </c>
      <c r="B4923" t="s">
        <v>1585</v>
      </c>
      <c r="C4923" s="1">
        <v>45619</v>
      </c>
      <c r="D4923" s="1">
        <v>45647</v>
      </c>
      <c r="E4923" s="1">
        <v>45675</v>
      </c>
      <c r="F4923" t="s">
        <v>48</v>
      </c>
      <c r="G4923" t="s">
        <v>16</v>
      </c>
      <c r="H4923" t="s">
        <v>29</v>
      </c>
      <c r="I4923">
        <v>71046</v>
      </c>
      <c r="J4923">
        <v>2308.13</v>
      </c>
      <c r="K4923">
        <v>0</v>
      </c>
      <c r="L4923" t="s">
        <v>30</v>
      </c>
      <c r="M4923" t="s">
        <v>19</v>
      </c>
      <c r="N4923" s="2">
        <f t="shared" si="76"/>
        <v>0</v>
      </c>
      <c r="O4923">
        <f>DATEDIF(Table1[[#This Row],[Submission_Date]],Table1[[#This Row],[Decision_Date]],"D")</f>
        <v>28</v>
      </c>
      <c r="P4923">
        <f>Table1[[#This Row],[Claim_Amount]]-Table1[[#This Row],[Paid_Amount]]</f>
        <v>2308.13</v>
      </c>
    </row>
    <row r="4924" spans="1:16" x14ac:dyDescent="0.3">
      <c r="A4924" t="s">
        <v>8539</v>
      </c>
      <c r="B4924" t="s">
        <v>3817</v>
      </c>
      <c r="C4924" s="1">
        <v>45630</v>
      </c>
      <c r="D4924" s="1">
        <v>45640</v>
      </c>
      <c r="E4924" s="1">
        <v>45692</v>
      </c>
      <c r="F4924" t="s">
        <v>72</v>
      </c>
      <c r="G4924" t="s">
        <v>16</v>
      </c>
      <c r="H4924" t="s">
        <v>38</v>
      </c>
      <c r="I4924">
        <v>43239</v>
      </c>
      <c r="J4924">
        <v>2892.61</v>
      </c>
      <c r="K4924">
        <v>0</v>
      </c>
      <c r="L4924" t="s">
        <v>30</v>
      </c>
      <c r="M4924" t="s">
        <v>19</v>
      </c>
      <c r="N4924" s="2">
        <f t="shared" si="76"/>
        <v>0</v>
      </c>
      <c r="O4924">
        <f>DATEDIF(Table1[[#This Row],[Submission_Date]],Table1[[#This Row],[Decision_Date]],"D")</f>
        <v>52</v>
      </c>
      <c r="P4924">
        <f>Table1[[#This Row],[Claim_Amount]]-Table1[[#This Row],[Paid_Amount]]</f>
        <v>2892.61</v>
      </c>
    </row>
    <row r="4925" spans="1:16" x14ac:dyDescent="0.3">
      <c r="A4925" t="s">
        <v>8540</v>
      </c>
      <c r="B4925" t="s">
        <v>858</v>
      </c>
      <c r="C4925" s="1">
        <v>45168</v>
      </c>
      <c r="D4925" s="1">
        <v>45176</v>
      </c>
      <c r="E4925" s="1">
        <v>45215</v>
      </c>
      <c r="F4925" t="s">
        <v>44</v>
      </c>
      <c r="G4925" t="s">
        <v>16</v>
      </c>
      <c r="H4925" t="s">
        <v>38</v>
      </c>
      <c r="I4925">
        <v>43239</v>
      </c>
      <c r="J4925">
        <v>5604.64</v>
      </c>
      <c r="K4925">
        <v>5421.57</v>
      </c>
      <c r="L4925" t="s">
        <v>18</v>
      </c>
      <c r="M4925" t="s">
        <v>19</v>
      </c>
      <c r="N4925" s="2">
        <f t="shared" si="76"/>
        <v>0</v>
      </c>
      <c r="O4925">
        <f>DATEDIF(Table1[[#This Row],[Submission_Date]],Table1[[#This Row],[Decision_Date]],"D")</f>
        <v>39</v>
      </c>
      <c r="P4925">
        <f>Table1[[#This Row],[Claim_Amount]]-Table1[[#This Row],[Paid_Amount]]</f>
        <v>183.07000000000062</v>
      </c>
    </row>
    <row r="4926" spans="1:16" x14ac:dyDescent="0.3">
      <c r="A4926" t="s">
        <v>8541</v>
      </c>
      <c r="B4926" t="s">
        <v>1782</v>
      </c>
      <c r="C4926" s="1">
        <v>45393</v>
      </c>
      <c r="D4926" s="1">
        <v>45396</v>
      </c>
      <c r="E4926" s="1">
        <v>45415</v>
      </c>
      <c r="F4926" t="s">
        <v>27</v>
      </c>
      <c r="G4926" t="s">
        <v>79</v>
      </c>
      <c r="H4926" t="s">
        <v>35</v>
      </c>
      <c r="I4926">
        <v>80053</v>
      </c>
      <c r="J4926">
        <v>2586.12</v>
      </c>
      <c r="K4926">
        <v>1993.69</v>
      </c>
      <c r="L4926" t="s">
        <v>18</v>
      </c>
      <c r="M4926" t="s">
        <v>19</v>
      </c>
      <c r="N4926" s="2">
        <f t="shared" si="76"/>
        <v>0</v>
      </c>
      <c r="O4926">
        <f>DATEDIF(Table1[[#This Row],[Submission_Date]],Table1[[#This Row],[Decision_Date]],"D")</f>
        <v>19</v>
      </c>
      <c r="P4926">
        <f>Table1[[#This Row],[Claim_Amount]]-Table1[[#This Row],[Paid_Amount]]</f>
        <v>592.42999999999984</v>
      </c>
    </row>
    <row r="4927" spans="1:16" x14ac:dyDescent="0.3">
      <c r="A4927" t="s">
        <v>8542</v>
      </c>
      <c r="B4927" t="s">
        <v>3664</v>
      </c>
      <c r="C4927" s="1">
        <v>44956</v>
      </c>
      <c r="D4927" s="1">
        <v>44975</v>
      </c>
      <c r="E4927" s="1">
        <v>45035</v>
      </c>
      <c r="F4927" t="s">
        <v>48</v>
      </c>
      <c r="G4927" t="s">
        <v>79</v>
      </c>
      <c r="H4927" t="s">
        <v>45</v>
      </c>
      <c r="I4927">
        <v>90837</v>
      </c>
      <c r="J4927">
        <v>1210.77</v>
      </c>
      <c r="K4927">
        <v>1120.2</v>
      </c>
      <c r="L4927" t="s">
        <v>18</v>
      </c>
      <c r="M4927" t="s">
        <v>19</v>
      </c>
      <c r="N4927" s="2">
        <f t="shared" si="76"/>
        <v>0</v>
      </c>
      <c r="O4927">
        <f>DATEDIF(Table1[[#This Row],[Submission_Date]],Table1[[#This Row],[Decision_Date]],"D")</f>
        <v>60</v>
      </c>
      <c r="P4927">
        <f>Table1[[#This Row],[Claim_Amount]]-Table1[[#This Row],[Paid_Amount]]</f>
        <v>90.569999999999936</v>
      </c>
    </row>
    <row r="4928" spans="1:16" x14ac:dyDescent="0.3">
      <c r="A4928" t="s">
        <v>8543</v>
      </c>
      <c r="B4928" t="s">
        <v>8544</v>
      </c>
      <c r="C4928" s="1">
        <v>45574</v>
      </c>
      <c r="D4928" s="1">
        <v>45575</v>
      </c>
      <c r="E4928" s="1">
        <v>45601</v>
      </c>
      <c r="F4928" t="s">
        <v>15</v>
      </c>
      <c r="G4928" t="s">
        <v>28</v>
      </c>
      <c r="H4928" t="s">
        <v>49</v>
      </c>
      <c r="I4928">
        <v>90837</v>
      </c>
      <c r="J4928">
        <v>1262.9000000000001</v>
      </c>
      <c r="K4928">
        <v>1230.67</v>
      </c>
      <c r="L4928" t="s">
        <v>18</v>
      </c>
      <c r="M4928" t="s">
        <v>19</v>
      </c>
      <c r="N4928" s="2">
        <f t="shared" si="76"/>
        <v>0</v>
      </c>
      <c r="O4928">
        <f>DATEDIF(Table1[[#This Row],[Submission_Date]],Table1[[#This Row],[Decision_Date]],"D")</f>
        <v>26</v>
      </c>
      <c r="P4928">
        <f>Table1[[#This Row],[Claim_Amount]]-Table1[[#This Row],[Paid_Amount]]</f>
        <v>32.230000000000018</v>
      </c>
    </row>
    <row r="4929" spans="1:16" x14ac:dyDescent="0.3">
      <c r="A4929" t="s">
        <v>8545</v>
      </c>
      <c r="B4929" t="s">
        <v>8546</v>
      </c>
      <c r="C4929" s="1">
        <v>45365</v>
      </c>
      <c r="D4929" s="1">
        <v>45395</v>
      </c>
      <c r="E4929" s="1">
        <v>45446</v>
      </c>
      <c r="F4929" t="s">
        <v>48</v>
      </c>
      <c r="G4929" t="s">
        <v>41</v>
      </c>
      <c r="H4929" t="s">
        <v>45</v>
      </c>
      <c r="I4929">
        <v>80053</v>
      </c>
      <c r="J4929">
        <v>2188.2199999999998</v>
      </c>
      <c r="K4929">
        <v>2094.54</v>
      </c>
      <c r="L4929" t="s">
        <v>18</v>
      </c>
      <c r="M4929" t="s">
        <v>19</v>
      </c>
      <c r="N4929" s="2">
        <f t="shared" si="76"/>
        <v>0</v>
      </c>
      <c r="O4929">
        <f>DATEDIF(Table1[[#This Row],[Submission_Date]],Table1[[#This Row],[Decision_Date]],"D")</f>
        <v>51</v>
      </c>
      <c r="P4929">
        <f>Table1[[#This Row],[Claim_Amount]]-Table1[[#This Row],[Paid_Amount]]</f>
        <v>93.679999999999836</v>
      </c>
    </row>
    <row r="4930" spans="1:16" x14ac:dyDescent="0.3">
      <c r="A4930" t="s">
        <v>8547</v>
      </c>
      <c r="B4930" t="s">
        <v>1485</v>
      </c>
      <c r="C4930" s="1">
        <v>45147</v>
      </c>
      <c r="D4930" s="1">
        <v>45177</v>
      </c>
      <c r="E4930" s="1">
        <v>45230</v>
      </c>
      <c r="F4930" t="s">
        <v>72</v>
      </c>
      <c r="G4930" t="s">
        <v>34</v>
      </c>
      <c r="H4930" t="s">
        <v>52</v>
      </c>
      <c r="I4930">
        <v>99215</v>
      </c>
      <c r="J4930">
        <v>643.9</v>
      </c>
      <c r="K4930">
        <v>537.04999999999995</v>
      </c>
      <c r="L4930" t="s">
        <v>18</v>
      </c>
      <c r="M4930" t="s">
        <v>19</v>
      </c>
      <c r="N4930" s="2">
        <f t="shared" si="76"/>
        <v>0</v>
      </c>
      <c r="O4930">
        <f>DATEDIF(Table1[[#This Row],[Submission_Date]],Table1[[#This Row],[Decision_Date]],"D")</f>
        <v>53</v>
      </c>
      <c r="P4930">
        <f>Table1[[#This Row],[Claim_Amount]]-Table1[[#This Row],[Paid_Amount]]</f>
        <v>106.85000000000002</v>
      </c>
    </row>
    <row r="4931" spans="1:16" x14ac:dyDescent="0.3">
      <c r="A4931" t="s">
        <v>8548</v>
      </c>
      <c r="B4931" t="s">
        <v>8549</v>
      </c>
      <c r="C4931" s="1">
        <v>45076</v>
      </c>
      <c r="D4931" s="1">
        <v>45102</v>
      </c>
      <c r="E4931" s="1">
        <v>45113</v>
      </c>
      <c r="F4931" t="s">
        <v>72</v>
      </c>
      <c r="G4931" t="s">
        <v>23</v>
      </c>
      <c r="H4931" t="s">
        <v>29</v>
      </c>
      <c r="I4931">
        <v>43239</v>
      </c>
      <c r="J4931">
        <v>1612.26</v>
      </c>
      <c r="K4931">
        <v>1315.14</v>
      </c>
      <c r="L4931" t="s">
        <v>18</v>
      </c>
      <c r="M4931" t="s">
        <v>19</v>
      </c>
      <c r="N4931" s="2">
        <f t="shared" ref="N4931:N4994" si="77">IF(L4931="Denied",1,0)</f>
        <v>0</v>
      </c>
      <c r="O4931">
        <f>DATEDIF(Table1[[#This Row],[Submission_Date]],Table1[[#This Row],[Decision_Date]],"D")</f>
        <v>11</v>
      </c>
      <c r="P4931">
        <f>Table1[[#This Row],[Claim_Amount]]-Table1[[#This Row],[Paid_Amount]]</f>
        <v>297.11999999999989</v>
      </c>
    </row>
    <row r="4932" spans="1:16" x14ac:dyDescent="0.3">
      <c r="A4932" t="s">
        <v>8550</v>
      </c>
      <c r="B4932" t="s">
        <v>1127</v>
      </c>
      <c r="C4932" s="1">
        <v>45138</v>
      </c>
      <c r="D4932" s="1">
        <v>45160</v>
      </c>
      <c r="E4932" s="1">
        <v>45165</v>
      </c>
      <c r="F4932" t="s">
        <v>48</v>
      </c>
      <c r="G4932" t="s">
        <v>23</v>
      </c>
      <c r="H4932" t="s">
        <v>35</v>
      </c>
      <c r="I4932">
        <v>45378</v>
      </c>
      <c r="J4932">
        <v>4346.9799999999996</v>
      </c>
      <c r="K4932">
        <v>4143.18</v>
      </c>
      <c r="L4932" t="s">
        <v>18</v>
      </c>
      <c r="M4932" t="s">
        <v>19</v>
      </c>
      <c r="N4932" s="2">
        <f t="shared" si="77"/>
        <v>0</v>
      </c>
      <c r="O4932">
        <f>DATEDIF(Table1[[#This Row],[Submission_Date]],Table1[[#This Row],[Decision_Date]],"D")</f>
        <v>5</v>
      </c>
      <c r="P4932">
        <f>Table1[[#This Row],[Claim_Amount]]-Table1[[#This Row],[Paid_Amount]]</f>
        <v>203.79999999999927</v>
      </c>
    </row>
    <row r="4933" spans="1:16" x14ac:dyDescent="0.3">
      <c r="A4933" t="s">
        <v>8551</v>
      </c>
      <c r="B4933" t="s">
        <v>7076</v>
      </c>
      <c r="C4933" s="1">
        <v>44979</v>
      </c>
      <c r="D4933" s="1">
        <v>44997</v>
      </c>
      <c r="E4933" s="1">
        <v>45005</v>
      </c>
      <c r="F4933" t="s">
        <v>27</v>
      </c>
      <c r="G4933" t="s">
        <v>16</v>
      </c>
      <c r="H4933" t="s">
        <v>24</v>
      </c>
      <c r="I4933">
        <v>63047</v>
      </c>
      <c r="J4933">
        <v>313.25</v>
      </c>
      <c r="K4933">
        <v>287.66000000000003</v>
      </c>
      <c r="L4933" t="s">
        <v>18</v>
      </c>
      <c r="M4933" t="s">
        <v>19</v>
      </c>
      <c r="N4933" s="2">
        <f t="shared" si="77"/>
        <v>0</v>
      </c>
      <c r="O4933">
        <f>DATEDIF(Table1[[#This Row],[Submission_Date]],Table1[[#This Row],[Decision_Date]],"D")</f>
        <v>8</v>
      </c>
      <c r="P4933">
        <f>Table1[[#This Row],[Claim_Amount]]-Table1[[#This Row],[Paid_Amount]]</f>
        <v>25.589999999999975</v>
      </c>
    </row>
    <row r="4934" spans="1:16" x14ac:dyDescent="0.3">
      <c r="A4934" t="s">
        <v>8552</v>
      </c>
      <c r="B4934" t="s">
        <v>5354</v>
      </c>
      <c r="C4934" s="1">
        <v>44930</v>
      </c>
      <c r="D4934" s="1">
        <v>44942</v>
      </c>
      <c r="E4934" s="1">
        <v>44973</v>
      </c>
      <c r="F4934" t="s">
        <v>48</v>
      </c>
      <c r="G4934" t="s">
        <v>34</v>
      </c>
      <c r="H4934" t="s">
        <v>38</v>
      </c>
      <c r="I4934">
        <v>27447</v>
      </c>
      <c r="J4934">
        <v>6170.81</v>
      </c>
      <c r="K4934">
        <v>0</v>
      </c>
      <c r="L4934" t="s">
        <v>60</v>
      </c>
      <c r="M4934" t="s">
        <v>176</v>
      </c>
      <c r="N4934" s="2">
        <f t="shared" si="77"/>
        <v>1</v>
      </c>
      <c r="O4934">
        <f>DATEDIF(Table1[[#This Row],[Submission_Date]],Table1[[#This Row],[Decision_Date]],"D")</f>
        <v>31</v>
      </c>
      <c r="P4934">
        <f>Table1[[#This Row],[Claim_Amount]]-Table1[[#This Row],[Paid_Amount]]</f>
        <v>6170.81</v>
      </c>
    </row>
    <row r="4935" spans="1:16" x14ac:dyDescent="0.3">
      <c r="A4935" t="s">
        <v>8553</v>
      </c>
      <c r="B4935" t="s">
        <v>483</v>
      </c>
      <c r="C4935" s="1">
        <v>45568</v>
      </c>
      <c r="D4935" s="1">
        <v>45589</v>
      </c>
      <c r="E4935" s="1">
        <v>45636</v>
      </c>
      <c r="F4935" t="s">
        <v>48</v>
      </c>
      <c r="G4935" t="s">
        <v>23</v>
      </c>
      <c r="H4935" t="s">
        <v>52</v>
      </c>
      <c r="I4935">
        <v>80053</v>
      </c>
      <c r="J4935">
        <v>4437.7299999999996</v>
      </c>
      <c r="K4935">
        <v>0</v>
      </c>
      <c r="L4935" t="s">
        <v>60</v>
      </c>
      <c r="M4935" t="s">
        <v>153</v>
      </c>
      <c r="N4935" s="2">
        <f t="shared" si="77"/>
        <v>1</v>
      </c>
      <c r="O4935">
        <f>DATEDIF(Table1[[#This Row],[Submission_Date]],Table1[[#This Row],[Decision_Date]],"D")</f>
        <v>47</v>
      </c>
      <c r="P4935">
        <f>Table1[[#This Row],[Claim_Amount]]-Table1[[#This Row],[Paid_Amount]]</f>
        <v>4437.7299999999996</v>
      </c>
    </row>
    <row r="4936" spans="1:16" x14ac:dyDescent="0.3">
      <c r="A4936" t="s">
        <v>8554</v>
      </c>
      <c r="B4936" t="s">
        <v>1145</v>
      </c>
      <c r="C4936" s="1">
        <v>45003</v>
      </c>
      <c r="D4936" s="1">
        <v>45018</v>
      </c>
      <c r="E4936" s="1">
        <v>45076</v>
      </c>
      <c r="F4936" t="s">
        <v>22</v>
      </c>
      <c r="G4936" t="s">
        <v>79</v>
      </c>
      <c r="H4936" t="s">
        <v>29</v>
      </c>
      <c r="I4936">
        <v>70553</v>
      </c>
      <c r="J4936">
        <v>1251.6099999999999</v>
      </c>
      <c r="K4936">
        <v>0</v>
      </c>
      <c r="L4936" t="s">
        <v>60</v>
      </c>
      <c r="M4936" t="s">
        <v>101</v>
      </c>
      <c r="N4936" s="2">
        <f t="shared" si="77"/>
        <v>1</v>
      </c>
      <c r="O4936">
        <f>DATEDIF(Table1[[#This Row],[Submission_Date]],Table1[[#This Row],[Decision_Date]],"D")</f>
        <v>58</v>
      </c>
      <c r="P4936">
        <f>Table1[[#This Row],[Claim_Amount]]-Table1[[#This Row],[Paid_Amount]]</f>
        <v>1251.6099999999999</v>
      </c>
    </row>
    <row r="4937" spans="1:16" x14ac:dyDescent="0.3">
      <c r="A4937" t="s">
        <v>8555</v>
      </c>
      <c r="B4937" t="s">
        <v>6983</v>
      </c>
      <c r="C4937" s="1">
        <v>45378</v>
      </c>
      <c r="D4937" s="1">
        <v>45401</v>
      </c>
      <c r="E4937" s="1">
        <v>45436</v>
      </c>
      <c r="F4937" t="s">
        <v>106</v>
      </c>
      <c r="G4937" t="s">
        <v>41</v>
      </c>
      <c r="H4937" t="s">
        <v>24</v>
      </c>
      <c r="I4937">
        <v>66984</v>
      </c>
      <c r="J4937">
        <v>2792.56</v>
      </c>
      <c r="K4937">
        <v>2721.14</v>
      </c>
      <c r="L4937" t="s">
        <v>18</v>
      </c>
      <c r="M4937" t="s">
        <v>19</v>
      </c>
      <c r="N4937" s="2">
        <f t="shared" si="77"/>
        <v>0</v>
      </c>
      <c r="O4937">
        <f>DATEDIF(Table1[[#This Row],[Submission_Date]],Table1[[#This Row],[Decision_Date]],"D")</f>
        <v>35</v>
      </c>
      <c r="P4937">
        <f>Table1[[#This Row],[Claim_Amount]]-Table1[[#This Row],[Paid_Amount]]</f>
        <v>71.420000000000073</v>
      </c>
    </row>
    <row r="4938" spans="1:16" x14ac:dyDescent="0.3">
      <c r="A4938" t="s">
        <v>8556</v>
      </c>
      <c r="B4938" t="s">
        <v>4930</v>
      </c>
      <c r="C4938" s="1">
        <v>45014</v>
      </c>
      <c r="D4938" s="1">
        <v>45021</v>
      </c>
      <c r="E4938" s="1">
        <v>45028</v>
      </c>
      <c r="F4938" t="s">
        <v>33</v>
      </c>
      <c r="G4938" t="s">
        <v>28</v>
      </c>
      <c r="H4938" t="s">
        <v>29</v>
      </c>
      <c r="I4938">
        <v>27447</v>
      </c>
      <c r="J4938">
        <v>1812.6</v>
      </c>
      <c r="K4938">
        <v>0</v>
      </c>
      <c r="L4938" t="s">
        <v>30</v>
      </c>
      <c r="M4938" t="s">
        <v>19</v>
      </c>
      <c r="N4938" s="2">
        <f t="shared" si="77"/>
        <v>0</v>
      </c>
      <c r="O4938">
        <f>DATEDIF(Table1[[#This Row],[Submission_Date]],Table1[[#This Row],[Decision_Date]],"D")</f>
        <v>7</v>
      </c>
      <c r="P4938">
        <f>Table1[[#This Row],[Claim_Amount]]-Table1[[#This Row],[Paid_Amount]]</f>
        <v>1812.6</v>
      </c>
    </row>
    <row r="4939" spans="1:16" x14ac:dyDescent="0.3">
      <c r="A4939" t="s">
        <v>8557</v>
      </c>
      <c r="B4939" t="s">
        <v>7387</v>
      </c>
      <c r="C4939" s="1">
        <v>45550</v>
      </c>
      <c r="D4939" s="1">
        <v>45559</v>
      </c>
      <c r="E4939" s="1">
        <v>45614</v>
      </c>
      <c r="F4939" t="s">
        <v>22</v>
      </c>
      <c r="G4939" t="s">
        <v>28</v>
      </c>
      <c r="H4939" t="s">
        <v>24</v>
      </c>
      <c r="I4939">
        <v>66984</v>
      </c>
      <c r="J4939">
        <v>4836.72</v>
      </c>
      <c r="K4939">
        <v>0</v>
      </c>
      <c r="L4939" t="s">
        <v>30</v>
      </c>
      <c r="M4939" t="s">
        <v>19</v>
      </c>
      <c r="N4939" s="2">
        <f t="shared" si="77"/>
        <v>0</v>
      </c>
      <c r="O4939">
        <f>DATEDIF(Table1[[#This Row],[Submission_Date]],Table1[[#This Row],[Decision_Date]],"D")</f>
        <v>55</v>
      </c>
      <c r="P4939">
        <f>Table1[[#This Row],[Claim_Amount]]-Table1[[#This Row],[Paid_Amount]]</f>
        <v>4836.72</v>
      </c>
    </row>
    <row r="4940" spans="1:16" x14ac:dyDescent="0.3">
      <c r="A4940" t="s">
        <v>8558</v>
      </c>
      <c r="B4940" t="s">
        <v>8559</v>
      </c>
      <c r="C4940" s="1">
        <v>45289</v>
      </c>
      <c r="D4940" s="1">
        <v>45302</v>
      </c>
      <c r="E4940" s="1">
        <v>45353</v>
      </c>
      <c r="F4940" t="s">
        <v>106</v>
      </c>
      <c r="G4940" t="s">
        <v>16</v>
      </c>
      <c r="H4940" t="s">
        <v>17</v>
      </c>
      <c r="I4940">
        <v>93000</v>
      </c>
      <c r="J4940">
        <v>3968.51</v>
      </c>
      <c r="K4940">
        <v>0</v>
      </c>
      <c r="L4940" t="s">
        <v>60</v>
      </c>
      <c r="M4940" t="s">
        <v>153</v>
      </c>
      <c r="N4940" s="2">
        <f t="shared" si="77"/>
        <v>1</v>
      </c>
      <c r="O4940">
        <f>DATEDIF(Table1[[#This Row],[Submission_Date]],Table1[[#This Row],[Decision_Date]],"D")</f>
        <v>51</v>
      </c>
      <c r="P4940">
        <f>Table1[[#This Row],[Claim_Amount]]-Table1[[#This Row],[Paid_Amount]]</f>
        <v>3968.51</v>
      </c>
    </row>
    <row r="4941" spans="1:16" x14ac:dyDescent="0.3">
      <c r="A4941" t="s">
        <v>8560</v>
      </c>
      <c r="B4941" t="s">
        <v>3278</v>
      </c>
      <c r="C4941" s="1">
        <v>45291</v>
      </c>
      <c r="D4941" s="1">
        <v>45311</v>
      </c>
      <c r="E4941" s="1">
        <v>45344</v>
      </c>
      <c r="F4941" t="s">
        <v>44</v>
      </c>
      <c r="G4941" t="s">
        <v>79</v>
      </c>
      <c r="H4941" t="s">
        <v>17</v>
      </c>
      <c r="I4941">
        <v>92928</v>
      </c>
      <c r="J4941">
        <v>589.89</v>
      </c>
      <c r="K4941">
        <v>0</v>
      </c>
      <c r="L4941" t="s">
        <v>60</v>
      </c>
      <c r="M4941" t="s">
        <v>447</v>
      </c>
      <c r="N4941" s="2">
        <f t="shared" si="77"/>
        <v>1</v>
      </c>
      <c r="O4941">
        <f>DATEDIF(Table1[[#This Row],[Submission_Date]],Table1[[#This Row],[Decision_Date]],"D")</f>
        <v>33</v>
      </c>
      <c r="P4941">
        <f>Table1[[#This Row],[Claim_Amount]]-Table1[[#This Row],[Paid_Amount]]</f>
        <v>589.89</v>
      </c>
    </row>
    <row r="4942" spans="1:16" x14ac:dyDescent="0.3">
      <c r="A4942" t="s">
        <v>8561</v>
      </c>
      <c r="B4942" t="s">
        <v>8562</v>
      </c>
      <c r="C4942" s="1">
        <v>45415</v>
      </c>
      <c r="D4942" s="1">
        <v>45440</v>
      </c>
      <c r="E4942" s="1">
        <v>45485</v>
      </c>
      <c r="F4942" t="s">
        <v>106</v>
      </c>
      <c r="G4942" t="s">
        <v>79</v>
      </c>
      <c r="H4942" t="s">
        <v>29</v>
      </c>
      <c r="I4942">
        <v>27130</v>
      </c>
      <c r="J4942">
        <v>2892.31</v>
      </c>
      <c r="K4942">
        <v>0</v>
      </c>
      <c r="L4942" t="s">
        <v>60</v>
      </c>
      <c r="M4942" t="s">
        <v>101</v>
      </c>
      <c r="N4942" s="2">
        <f t="shared" si="77"/>
        <v>1</v>
      </c>
      <c r="O4942">
        <f>DATEDIF(Table1[[#This Row],[Submission_Date]],Table1[[#This Row],[Decision_Date]],"D")</f>
        <v>45</v>
      </c>
      <c r="P4942">
        <f>Table1[[#This Row],[Claim_Amount]]-Table1[[#This Row],[Paid_Amount]]</f>
        <v>2892.31</v>
      </c>
    </row>
    <row r="4943" spans="1:16" x14ac:dyDescent="0.3">
      <c r="A4943" t="s">
        <v>8563</v>
      </c>
      <c r="B4943" t="s">
        <v>2568</v>
      </c>
      <c r="C4943" s="1">
        <v>45367</v>
      </c>
      <c r="D4943" s="1">
        <v>45397</v>
      </c>
      <c r="E4943" s="1">
        <v>45429</v>
      </c>
      <c r="F4943" t="s">
        <v>48</v>
      </c>
      <c r="G4943" t="s">
        <v>41</v>
      </c>
      <c r="H4943" t="s">
        <v>52</v>
      </c>
      <c r="I4943">
        <v>80053</v>
      </c>
      <c r="J4943">
        <v>1533.79</v>
      </c>
      <c r="K4943">
        <v>1513.82</v>
      </c>
      <c r="L4943" t="s">
        <v>18</v>
      </c>
      <c r="M4943" t="s">
        <v>19</v>
      </c>
      <c r="N4943" s="2">
        <f t="shared" si="77"/>
        <v>0</v>
      </c>
      <c r="O4943">
        <f>DATEDIF(Table1[[#This Row],[Submission_Date]],Table1[[#This Row],[Decision_Date]],"D")</f>
        <v>32</v>
      </c>
      <c r="P4943">
        <f>Table1[[#This Row],[Claim_Amount]]-Table1[[#This Row],[Paid_Amount]]</f>
        <v>19.970000000000027</v>
      </c>
    </row>
    <row r="4944" spans="1:16" x14ac:dyDescent="0.3">
      <c r="A4944" t="s">
        <v>8564</v>
      </c>
      <c r="B4944" t="s">
        <v>8565</v>
      </c>
      <c r="C4944" s="1">
        <v>45120</v>
      </c>
      <c r="D4944" s="1">
        <v>45149</v>
      </c>
      <c r="E4944" s="1">
        <v>45155</v>
      </c>
      <c r="F4944" t="s">
        <v>48</v>
      </c>
      <c r="G4944" t="s">
        <v>16</v>
      </c>
      <c r="H4944" t="s">
        <v>35</v>
      </c>
      <c r="I4944">
        <v>63047</v>
      </c>
      <c r="J4944">
        <v>1931.91</v>
      </c>
      <c r="K4944">
        <v>1812.82</v>
      </c>
      <c r="L4944" t="s">
        <v>18</v>
      </c>
      <c r="M4944" t="s">
        <v>19</v>
      </c>
      <c r="N4944" s="2">
        <f t="shared" si="77"/>
        <v>0</v>
      </c>
      <c r="O4944">
        <f>DATEDIF(Table1[[#This Row],[Submission_Date]],Table1[[#This Row],[Decision_Date]],"D")</f>
        <v>6</v>
      </c>
      <c r="P4944">
        <f>Table1[[#This Row],[Claim_Amount]]-Table1[[#This Row],[Paid_Amount]]</f>
        <v>119.09000000000015</v>
      </c>
    </row>
    <row r="4945" spans="1:16" x14ac:dyDescent="0.3">
      <c r="A4945" t="s">
        <v>8566</v>
      </c>
      <c r="B4945" t="s">
        <v>7438</v>
      </c>
      <c r="C4945" s="1">
        <v>45062</v>
      </c>
      <c r="D4945" s="1">
        <v>45079</v>
      </c>
      <c r="E4945" s="1">
        <v>45099</v>
      </c>
      <c r="F4945" t="s">
        <v>106</v>
      </c>
      <c r="G4945" t="s">
        <v>28</v>
      </c>
      <c r="H4945" t="s">
        <v>17</v>
      </c>
      <c r="I4945">
        <v>66984</v>
      </c>
      <c r="J4945">
        <v>1009.75</v>
      </c>
      <c r="K4945">
        <v>0</v>
      </c>
      <c r="L4945" t="s">
        <v>60</v>
      </c>
      <c r="M4945" t="s">
        <v>61</v>
      </c>
      <c r="N4945" s="2">
        <f t="shared" si="77"/>
        <v>1</v>
      </c>
      <c r="O4945">
        <f>DATEDIF(Table1[[#This Row],[Submission_Date]],Table1[[#This Row],[Decision_Date]],"D")</f>
        <v>20</v>
      </c>
      <c r="P4945">
        <f>Table1[[#This Row],[Claim_Amount]]-Table1[[#This Row],[Paid_Amount]]</f>
        <v>1009.75</v>
      </c>
    </row>
    <row r="4946" spans="1:16" x14ac:dyDescent="0.3">
      <c r="A4946" t="s">
        <v>8567</v>
      </c>
      <c r="B4946" t="s">
        <v>8568</v>
      </c>
      <c r="C4946" s="1">
        <v>45536</v>
      </c>
      <c r="D4946" s="1">
        <v>45565</v>
      </c>
      <c r="E4946" s="1">
        <v>45615</v>
      </c>
      <c r="F4946" t="s">
        <v>44</v>
      </c>
      <c r="G4946" t="s">
        <v>34</v>
      </c>
      <c r="H4946" t="s">
        <v>49</v>
      </c>
      <c r="I4946">
        <v>66984</v>
      </c>
      <c r="J4946">
        <v>7321.05</v>
      </c>
      <c r="K4946">
        <v>5674.6</v>
      </c>
      <c r="L4946" t="s">
        <v>18</v>
      </c>
      <c r="M4946" t="s">
        <v>19</v>
      </c>
      <c r="N4946" s="2">
        <f t="shared" si="77"/>
        <v>0</v>
      </c>
      <c r="O4946">
        <f>DATEDIF(Table1[[#This Row],[Submission_Date]],Table1[[#This Row],[Decision_Date]],"D")</f>
        <v>50</v>
      </c>
      <c r="P4946">
        <f>Table1[[#This Row],[Claim_Amount]]-Table1[[#This Row],[Paid_Amount]]</f>
        <v>1646.4499999999998</v>
      </c>
    </row>
    <row r="4947" spans="1:16" x14ac:dyDescent="0.3">
      <c r="A4947" t="s">
        <v>8569</v>
      </c>
      <c r="B4947" t="s">
        <v>6373</v>
      </c>
      <c r="C4947" s="1">
        <v>45310</v>
      </c>
      <c r="D4947" s="1">
        <v>45333</v>
      </c>
      <c r="E4947" s="1">
        <v>45381</v>
      </c>
      <c r="F4947" t="s">
        <v>48</v>
      </c>
      <c r="G4947" t="s">
        <v>23</v>
      </c>
      <c r="H4947" t="s">
        <v>35</v>
      </c>
      <c r="I4947">
        <v>43239</v>
      </c>
      <c r="J4947">
        <v>4154.92</v>
      </c>
      <c r="K4947">
        <v>0</v>
      </c>
      <c r="L4947" t="s">
        <v>60</v>
      </c>
      <c r="M4947" t="s">
        <v>61</v>
      </c>
      <c r="N4947" s="2">
        <f t="shared" si="77"/>
        <v>1</v>
      </c>
      <c r="O4947">
        <f>DATEDIF(Table1[[#This Row],[Submission_Date]],Table1[[#This Row],[Decision_Date]],"D")</f>
        <v>48</v>
      </c>
      <c r="P4947">
        <f>Table1[[#This Row],[Claim_Amount]]-Table1[[#This Row],[Paid_Amount]]</f>
        <v>4154.92</v>
      </c>
    </row>
    <row r="4948" spans="1:16" x14ac:dyDescent="0.3">
      <c r="A4948" t="s">
        <v>8570</v>
      </c>
      <c r="B4948" t="s">
        <v>6294</v>
      </c>
      <c r="C4948" s="1">
        <v>45591</v>
      </c>
      <c r="D4948" s="1">
        <v>45605</v>
      </c>
      <c r="E4948" s="1">
        <v>45626</v>
      </c>
      <c r="F4948" t="s">
        <v>72</v>
      </c>
      <c r="G4948" t="s">
        <v>16</v>
      </c>
      <c r="H4948" t="s">
        <v>24</v>
      </c>
      <c r="I4948">
        <v>45378</v>
      </c>
      <c r="J4948">
        <v>1000.43</v>
      </c>
      <c r="K4948">
        <v>0</v>
      </c>
      <c r="L4948" t="s">
        <v>60</v>
      </c>
      <c r="M4948" t="s">
        <v>153</v>
      </c>
      <c r="N4948" s="2">
        <f t="shared" si="77"/>
        <v>1</v>
      </c>
      <c r="O4948">
        <f>DATEDIF(Table1[[#This Row],[Submission_Date]],Table1[[#This Row],[Decision_Date]],"D")</f>
        <v>21</v>
      </c>
      <c r="P4948">
        <f>Table1[[#This Row],[Claim_Amount]]-Table1[[#This Row],[Paid_Amount]]</f>
        <v>1000.43</v>
      </c>
    </row>
    <row r="4949" spans="1:16" x14ac:dyDescent="0.3">
      <c r="A4949" t="s">
        <v>8571</v>
      </c>
      <c r="B4949" t="s">
        <v>8572</v>
      </c>
      <c r="C4949" s="1">
        <v>45049</v>
      </c>
      <c r="D4949" s="1">
        <v>45072</v>
      </c>
      <c r="E4949" s="1">
        <v>45125</v>
      </c>
      <c r="F4949" t="s">
        <v>27</v>
      </c>
      <c r="G4949" t="s">
        <v>28</v>
      </c>
      <c r="H4949" t="s">
        <v>17</v>
      </c>
      <c r="I4949">
        <v>80053</v>
      </c>
      <c r="J4949">
        <v>621.61</v>
      </c>
      <c r="K4949">
        <v>482.34</v>
      </c>
      <c r="L4949" t="s">
        <v>18</v>
      </c>
      <c r="M4949" t="s">
        <v>19</v>
      </c>
      <c r="N4949" s="2">
        <f t="shared" si="77"/>
        <v>0</v>
      </c>
      <c r="O4949">
        <f>DATEDIF(Table1[[#This Row],[Submission_Date]],Table1[[#This Row],[Decision_Date]],"D")</f>
        <v>53</v>
      </c>
      <c r="P4949">
        <f>Table1[[#This Row],[Claim_Amount]]-Table1[[#This Row],[Paid_Amount]]</f>
        <v>139.27000000000004</v>
      </c>
    </row>
    <row r="4950" spans="1:16" x14ac:dyDescent="0.3">
      <c r="A4950" t="s">
        <v>8573</v>
      </c>
      <c r="B4950" t="s">
        <v>7005</v>
      </c>
      <c r="C4950" s="1">
        <v>45329</v>
      </c>
      <c r="D4950" s="1">
        <v>45344</v>
      </c>
      <c r="E4950" s="1">
        <v>45372</v>
      </c>
      <c r="F4950" t="s">
        <v>15</v>
      </c>
      <c r="G4950" t="s">
        <v>79</v>
      </c>
      <c r="H4950" t="s">
        <v>45</v>
      </c>
      <c r="I4950">
        <v>43239</v>
      </c>
      <c r="J4950">
        <v>1328.04</v>
      </c>
      <c r="K4950">
        <v>1177.3499999999999</v>
      </c>
      <c r="L4950" t="s">
        <v>18</v>
      </c>
      <c r="M4950" t="s">
        <v>19</v>
      </c>
      <c r="N4950" s="2">
        <f t="shared" si="77"/>
        <v>0</v>
      </c>
      <c r="O4950">
        <f>DATEDIF(Table1[[#This Row],[Submission_Date]],Table1[[#This Row],[Decision_Date]],"D")</f>
        <v>28</v>
      </c>
      <c r="P4950">
        <f>Table1[[#This Row],[Claim_Amount]]-Table1[[#This Row],[Paid_Amount]]</f>
        <v>150.69000000000005</v>
      </c>
    </row>
    <row r="4951" spans="1:16" x14ac:dyDescent="0.3">
      <c r="A4951" t="s">
        <v>8574</v>
      </c>
      <c r="B4951" t="s">
        <v>8575</v>
      </c>
      <c r="C4951" s="1">
        <v>45350</v>
      </c>
      <c r="D4951" s="1">
        <v>45361</v>
      </c>
      <c r="E4951" s="1">
        <v>45380</v>
      </c>
      <c r="F4951" t="s">
        <v>72</v>
      </c>
      <c r="G4951" t="s">
        <v>23</v>
      </c>
      <c r="H4951" t="s">
        <v>38</v>
      </c>
      <c r="I4951">
        <v>66984</v>
      </c>
      <c r="J4951">
        <v>2559.59</v>
      </c>
      <c r="K4951">
        <v>2535.6999999999998</v>
      </c>
      <c r="L4951" t="s">
        <v>18</v>
      </c>
      <c r="M4951" t="s">
        <v>19</v>
      </c>
      <c r="N4951" s="2">
        <f t="shared" si="77"/>
        <v>0</v>
      </c>
      <c r="O4951">
        <f>DATEDIF(Table1[[#This Row],[Submission_Date]],Table1[[#This Row],[Decision_Date]],"D")</f>
        <v>19</v>
      </c>
      <c r="P4951">
        <f>Table1[[#This Row],[Claim_Amount]]-Table1[[#This Row],[Paid_Amount]]</f>
        <v>23.890000000000327</v>
      </c>
    </row>
    <row r="4952" spans="1:16" x14ac:dyDescent="0.3">
      <c r="A4952" t="s">
        <v>8576</v>
      </c>
      <c r="B4952" t="s">
        <v>6197</v>
      </c>
      <c r="C4952" s="1">
        <v>45056</v>
      </c>
      <c r="D4952" s="1">
        <v>45078</v>
      </c>
      <c r="E4952" s="1">
        <v>45084</v>
      </c>
      <c r="F4952" t="s">
        <v>72</v>
      </c>
      <c r="G4952" t="s">
        <v>23</v>
      </c>
      <c r="H4952" t="s">
        <v>49</v>
      </c>
      <c r="I4952">
        <v>45378</v>
      </c>
      <c r="J4952">
        <v>2191.11</v>
      </c>
      <c r="K4952">
        <v>2022.61</v>
      </c>
      <c r="L4952" t="s">
        <v>18</v>
      </c>
      <c r="M4952" t="s">
        <v>19</v>
      </c>
      <c r="N4952" s="2">
        <f t="shared" si="77"/>
        <v>0</v>
      </c>
      <c r="O4952">
        <f>DATEDIF(Table1[[#This Row],[Submission_Date]],Table1[[#This Row],[Decision_Date]],"D")</f>
        <v>6</v>
      </c>
      <c r="P4952">
        <f>Table1[[#This Row],[Claim_Amount]]-Table1[[#This Row],[Paid_Amount]]</f>
        <v>168.50000000000023</v>
      </c>
    </row>
    <row r="4953" spans="1:16" x14ac:dyDescent="0.3">
      <c r="A4953" t="s">
        <v>8577</v>
      </c>
      <c r="B4953" t="s">
        <v>3306</v>
      </c>
      <c r="C4953" s="1">
        <v>44999</v>
      </c>
      <c r="D4953" s="1">
        <v>45017</v>
      </c>
      <c r="E4953" s="1">
        <v>45024</v>
      </c>
      <c r="F4953" t="s">
        <v>44</v>
      </c>
      <c r="G4953" t="s">
        <v>16</v>
      </c>
      <c r="H4953" t="s">
        <v>49</v>
      </c>
      <c r="I4953">
        <v>99213</v>
      </c>
      <c r="J4953">
        <v>4927.1000000000004</v>
      </c>
      <c r="K4953">
        <v>0</v>
      </c>
      <c r="L4953" t="s">
        <v>60</v>
      </c>
      <c r="M4953" t="s">
        <v>153</v>
      </c>
      <c r="N4953" s="2">
        <f t="shared" si="77"/>
        <v>1</v>
      </c>
      <c r="O4953">
        <f>DATEDIF(Table1[[#This Row],[Submission_Date]],Table1[[#This Row],[Decision_Date]],"D")</f>
        <v>7</v>
      </c>
      <c r="P4953">
        <f>Table1[[#This Row],[Claim_Amount]]-Table1[[#This Row],[Paid_Amount]]</f>
        <v>4927.1000000000004</v>
      </c>
    </row>
    <row r="4954" spans="1:16" x14ac:dyDescent="0.3">
      <c r="A4954" t="s">
        <v>8578</v>
      </c>
      <c r="B4954" t="s">
        <v>3020</v>
      </c>
      <c r="C4954" s="1">
        <v>45283</v>
      </c>
      <c r="D4954" s="1">
        <v>45310</v>
      </c>
      <c r="E4954" s="1">
        <v>45356</v>
      </c>
      <c r="F4954" t="s">
        <v>44</v>
      </c>
      <c r="G4954" t="s">
        <v>16</v>
      </c>
      <c r="H4954" t="s">
        <v>49</v>
      </c>
      <c r="I4954">
        <v>66984</v>
      </c>
      <c r="J4954">
        <v>3401.38</v>
      </c>
      <c r="K4954">
        <v>2797.95</v>
      </c>
      <c r="L4954" t="s">
        <v>18</v>
      </c>
      <c r="M4954" t="s">
        <v>19</v>
      </c>
      <c r="N4954" s="2">
        <f t="shared" si="77"/>
        <v>0</v>
      </c>
      <c r="O4954">
        <f>DATEDIF(Table1[[#This Row],[Submission_Date]],Table1[[#This Row],[Decision_Date]],"D")</f>
        <v>46</v>
      </c>
      <c r="P4954">
        <f>Table1[[#This Row],[Claim_Amount]]-Table1[[#This Row],[Paid_Amount]]</f>
        <v>603.43000000000029</v>
      </c>
    </row>
    <row r="4955" spans="1:16" x14ac:dyDescent="0.3">
      <c r="A4955" t="s">
        <v>8579</v>
      </c>
      <c r="B4955" t="s">
        <v>8077</v>
      </c>
      <c r="C4955" s="1">
        <v>45634</v>
      </c>
      <c r="D4955" s="1">
        <v>45654</v>
      </c>
      <c r="E4955" s="1">
        <v>45710</v>
      </c>
      <c r="F4955" t="s">
        <v>27</v>
      </c>
      <c r="G4955" t="s">
        <v>23</v>
      </c>
      <c r="H4955" t="s">
        <v>45</v>
      </c>
      <c r="I4955">
        <v>66984</v>
      </c>
      <c r="J4955">
        <v>3927.09</v>
      </c>
      <c r="K4955">
        <v>0</v>
      </c>
      <c r="L4955" t="s">
        <v>30</v>
      </c>
      <c r="M4955" t="s">
        <v>19</v>
      </c>
      <c r="N4955" s="2">
        <f t="shared" si="77"/>
        <v>0</v>
      </c>
      <c r="O4955">
        <f>DATEDIF(Table1[[#This Row],[Submission_Date]],Table1[[#This Row],[Decision_Date]],"D")</f>
        <v>56</v>
      </c>
      <c r="P4955">
        <f>Table1[[#This Row],[Claim_Amount]]-Table1[[#This Row],[Paid_Amount]]</f>
        <v>3927.09</v>
      </c>
    </row>
    <row r="4956" spans="1:16" x14ac:dyDescent="0.3">
      <c r="A4956" t="s">
        <v>8580</v>
      </c>
      <c r="B4956" t="s">
        <v>1110</v>
      </c>
      <c r="C4956" s="1">
        <v>45360</v>
      </c>
      <c r="D4956" s="1">
        <v>45376</v>
      </c>
      <c r="E4956" s="1">
        <v>45425</v>
      </c>
      <c r="F4956" t="s">
        <v>48</v>
      </c>
      <c r="G4956" t="s">
        <v>28</v>
      </c>
      <c r="H4956" t="s">
        <v>29</v>
      </c>
      <c r="I4956">
        <v>99213</v>
      </c>
      <c r="J4956">
        <v>2348.39</v>
      </c>
      <c r="K4956">
        <v>0</v>
      </c>
      <c r="L4956" t="s">
        <v>30</v>
      </c>
      <c r="M4956" t="s">
        <v>19</v>
      </c>
      <c r="N4956" s="2">
        <f t="shared" si="77"/>
        <v>0</v>
      </c>
      <c r="O4956">
        <f>DATEDIF(Table1[[#This Row],[Submission_Date]],Table1[[#This Row],[Decision_Date]],"D")</f>
        <v>49</v>
      </c>
      <c r="P4956">
        <f>Table1[[#This Row],[Claim_Amount]]-Table1[[#This Row],[Paid_Amount]]</f>
        <v>2348.39</v>
      </c>
    </row>
    <row r="4957" spans="1:16" x14ac:dyDescent="0.3">
      <c r="A4957" t="s">
        <v>8581</v>
      </c>
      <c r="B4957" t="s">
        <v>4840</v>
      </c>
      <c r="C4957" s="1">
        <v>45577</v>
      </c>
      <c r="D4957" s="1">
        <v>45579</v>
      </c>
      <c r="E4957" s="1">
        <v>45613</v>
      </c>
      <c r="F4957" t="s">
        <v>33</v>
      </c>
      <c r="G4957" t="s">
        <v>23</v>
      </c>
      <c r="H4957" t="s">
        <v>17</v>
      </c>
      <c r="I4957">
        <v>80053</v>
      </c>
      <c r="J4957">
        <v>595</v>
      </c>
      <c r="K4957">
        <v>573.41</v>
      </c>
      <c r="L4957" t="s">
        <v>18</v>
      </c>
      <c r="M4957" t="s">
        <v>19</v>
      </c>
      <c r="N4957" s="2">
        <f t="shared" si="77"/>
        <v>0</v>
      </c>
      <c r="O4957">
        <f>DATEDIF(Table1[[#This Row],[Submission_Date]],Table1[[#This Row],[Decision_Date]],"D")</f>
        <v>34</v>
      </c>
      <c r="P4957">
        <f>Table1[[#This Row],[Claim_Amount]]-Table1[[#This Row],[Paid_Amount]]</f>
        <v>21.590000000000032</v>
      </c>
    </row>
    <row r="4958" spans="1:16" x14ac:dyDescent="0.3">
      <c r="A4958" t="s">
        <v>8582</v>
      </c>
      <c r="B4958" t="s">
        <v>8583</v>
      </c>
      <c r="C4958" s="1">
        <v>45411</v>
      </c>
      <c r="D4958" s="1">
        <v>45414</v>
      </c>
      <c r="E4958" s="1">
        <v>45459</v>
      </c>
      <c r="F4958" t="s">
        <v>22</v>
      </c>
      <c r="G4958" t="s">
        <v>28</v>
      </c>
      <c r="H4958" t="s">
        <v>35</v>
      </c>
      <c r="I4958">
        <v>70553</v>
      </c>
      <c r="J4958">
        <v>1546.02</v>
      </c>
      <c r="K4958">
        <v>0</v>
      </c>
      <c r="L4958" t="s">
        <v>60</v>
      </c>
      <c r="M4958" t="s">
        <v>101</v>
      </c>
      <c r="N4958" s="2">
        <f t="shared" si="77"/>
        <v>1</v>
      </c>
      <c r="O4958">
        <f>DATEDIF(Table1[[#This Row],[Submission_Date]],Table1[[#This Row],[Decision_Date]],"D")</f>
        <v>45</v>
      </c>
      <c r="P4958">
        <f>Table1[[#This Row],[Claim_Amount]]-Table1[[#This Row],[Paid_Amount]]</f>
        <v>1546.02</v>
      </c>
    </row>
    <row r="4959" spans="1:16" x14ac:dyDescent="0.3">
      <c r="A4959" t="s">
        <v>8584</v>
      </c>
      <c r="B4959" t="s">
        <v>790</v>
      </c>
      <c r="C4959" s="1">
        <v>45203</v>
      </c>
      <c r="D4959" s="1">
        <v>45214</v>
      </c>
      <c r="E4959" s="1">
        <v>45231</v>
      </c>
      <c r="F4959" t="s">
        <v>72</v>
      </c>
      <c r="G4959" t="s">
        <v>28</v>
      </c>
      <c r="H4959" t="s">
        <v>35</v>
      </c>
      <c r="I4959">
        <v>99213</v>
      </c>
      <c r="J4959">
        <v>4222.03</v>
      </c>
      <c r="K4959">
        <v>0</v>
      </c>
      <c r="L4959" t="s">
        <v>60</v>
      </c>
      <c r="M4959" t="s">
        <v>176</v>
      </c>
      <c r="N4959" s="2">
        <f t="shared" si="77"/>
        <v>1</v>
      </c>
      <c r="O4959">
        <f>DATEDIF(Table1[[#This Row],[Submission_Date]],Table1[[#This Row],[Decision_Date]],"D")</f>
        <v>17</v>
      </c>
      <c r="P4959">
        <f>Table1[[#This Row],[Claim_Amount]]-Table1[[#This Row],[Paid_Amount]]</f>
        <v>4222.03</v>
      </c>
    </row>
    <row r="4960" spans="1:16" x14ac:dyDescent="0.3">
      <c r="A4960" t="s">
        <v>8585</v>
      </c>
      <c r="B4960" t="s">
        <v>4343</v>
      </c>
      <c r="C4960" s="1">
        <v>45497</v>
      </c>
      <c r="D4960" s="1">
        <v>45520</v>
      </c>
      <c r="E4960" s="1">
        <v>45542</v>
      </c>
      <c r="F4960" t="s">
        <v>27</v>
      </c>
      <c r="G4960" t="s">
        <v>41</v>
      </c>
      <c r="H4960" t="s">
        <v>35</v>
      </c>
      <c r="I4960">
        <v>71046</v>
      </c>
      <c r="J4960">
        <v>1735.03</v>
      </c>
      <c r="K4960">
        <v>1335.09</v>
      </c>
      <c r="L4960" t="s">
        <v>18</v>
      </c>
      <c r="M4960" t="s">
        <v>19</v>
      </c>
      <c r="N4960" s="2">
        <f t="shared" si="77"/>
        <v>0</v>
      </c>
      <c r="O4960">
        <f>DATEDIF(Table1[[#This Row],[Submission_Date]],Table1[[#This Row],[Decision_Date]],"D")</f>
        <v>22</v>
      </c>
      <c r="P4960">
        <f>Table1[[#This Row],[Claim_Amount]]-Table1[[#This Row],[Paid_Amount]]</f>
        <v>399.94000000000005</v>
      </c>
    </row>
    <row r="4961" spans="1:16" x14ac:dyDescent="0.3">
      <c r="A4961" t="s">
        <v>8586</v>
      </c>
      <c r="B4961" t="s">
        <v>8130</v>
      </c>
      <c r="C4961" s="1">
        <v>45312</v>
      </c>
      <c r="D4961" s="1">
        <v>45335</v>
      </c>
      <c r="E4961" s="1">
        <v>45345</v>
      </c>
      <c r="F4961" t="s">
        <v>44</v>
      </c>
      <c r="G4961" t="s">
        <v>23</v>
      </c>
      <c r="H4961" t="s">
        <v>29</v>
      </c>
      <c r="I4961">
        <v>70553</v>
      </c>
      <c r="J4961">
        <v>2703.96</v>
      </c>
      <c r="K4961">
        <v>2416.69</v>
      </c>
      <c r="L4961" t="s">
        <v>18</v>
      </c>
      <c r="M4961" t="s">
        <v>19</v>
      </c>
      <c r="N4961" s="2">
        <f t="shared" si="77"/>
        <v>0</v>
      </c>
      <c r="O4961">
        <f>DATEDIF(Table1[[#This Row],[Submission_Date]],Table1[[#This Row],[Decision_Date]],"D")</f>
        <v>10</v>
      </c>
      <c r="P4961">
        <f>Table1[[#This Row],[Claim_Amount]]-Table1[[#This Row],[Paid_Amount]]</f>
        <v>287.27</v>
      </c>
    </row>
    <row r="4962" spans="1:16" x14ac:dyDescent="0.3">
      <c r="A4962" t="s">
        <v>8587</v>
      </c>
      <c r="B4962" t="s">
        <v>4871</v>
      </c>
      <c r="C4962" s="1">
        <v>45137</v>
      </c>
      <c r="D4962" s="1">
        <v>45161</v>
      </c>
      <c r="E4962" s="1">
        <v>45189</v>
      </c>
      <c r="F4962" t="s">
        <v>15</v>
      </c>
      <c r="G4962" t="s">
        <v>16</v>
      </c>
      <c r="H4962" t="s">
        <v>49</v>
      </c>
      <c r="I4962">
        <v>93000</v>
      </c>
      <c r="J4962">
        <v>1401.08</v>
      </c>
      <c r="K4962">
        <v>0</v>
      </c>
      <c r="L4962" t="s">
        <v>30</v>
      </c>
      <c r="M4962" t="s">
        <v>19</v>
      </c>
      <c r="N4962" s="2">
        <f t="shared" si="77"/>
        <v>0</v>
      </c>
      <c r="O4962">
        <f>DATEDIF(Table1[[#This Row],[Submission_Date]],Table1[[#This Row],[Decision_Date]],"D")</f>
        <v>28</v>
      </c>
      <c r="P4962">
        <f>Table1[[#This Row],[Claim_Amount]]-Table1[[#This Row],[Paid_Amount]]</f>
        <v>1401.08</v>
      </c>
    </row>
    <row r="4963" spans="1:16" x14ac:dyDescent="0.3">
      <c r="A4963" t="s">
        <v>8588</v>
      </c>
      <c r="B4963" t="s">
        <v>8589</v>
      </c>
      <c r="C4963" s="1">
        <v>45435</v>
      </c>
      <c r="D4963" s="1">
        <v>45445</v>
      </c>
      <c r="E4963" s="1">
        <v>45459</v>
      </c>
      <c r="F4963" t="s">
        <v>72</v>
      </c>
      <c r="G4963" t="s">
        <v>23</v>
      </c>
      <c r="H4963" t="s">
        <v>24</v>
      </c>
      <c r="I4963">
        <v>80053</v>
      </c>
      <c r="J4963">
        <v>793.26</v>
      </c>
      <c r="K4963">
        <v>0</v>
      </c>
      <c r="L4963" t="s">
        <v>30</v>
      </c>
      <c r="M4963" t="s">
        <v>19</v>
      </c>
      <c r="N4963" s="2">
        <f t="shared" si="77"/>
        <v>0</v>
      </c>
      <c r="O4963">
        <f>DATEDIF(Table1[[#This Row],[Submission_Date]],Table1[[#This Row],[Decision_Date]],"D")</f>
        <v>14</v>
      </c>
      <c r="P4963">
        <f>Table1[[#This Row],[Claim_Amount]]-Table1[[#This Row],[Paid_Amount]]</f>
        <v>793.26</v>
      </c>
    </row>
    <row r="4964" spans="1:16" x14ac:dyDescent="0.3">
      <c r="A4964" t="s">
        <v>8590</v>
      </c>
      <c r="B4964" t="s">
        <v>8591</v>
      </c>
      <c r="C4964" s="1">
        <v>45216</v>
      </c>
      <c r="D4964" s="1">
        <v>45246</v>
      </c>
      <c r="E4964" s="1">
        <v>45281</v>
      </c>
      <c r="F4964" t="s">
        <v>48</v>
      </c>
      <c r="G4964" t="s">
        <v>23</v>
      </c>
      <c r="H4964" t="s">
        <v>52</v>
      </c>
      <c r="I4964">
        <v>99213</v>
      </c>
      <c r="J4964">
        <v>1638.15</v>
      </c>
      <c r="K4964">
        <v>0</v>
      </c>
      <c r="L4964" t="s">
        <v>60</v>
      </c>
      <c r="M4964" t="s">
        <v>447</v>
      </c>
      <c r="N4964" s="2">
        <f t="shared" si="77"/>
        <v>1</v>
      </c>
      <c r="O4964">
        <f>DATEDIF(Table1[[#This Row],[Submission_Date]],Table1[[#This Row],[Decision_Date]],"D")</f>
        <v>35</v>
      </c>
      <c r="P4964">
        <f>Table1[[#This Row],[Claim_Amount]]-Table1[[#This Row],[Paid_Amount]]</f>
        <v>1638.15</v>
      </c>
    </row>
    <row r="4965" spans="1:16" x14ac:dyDescent="0.3">
      <c r="A4965" t="s">
        <v>8592</v>
      </c>
      <c r="B4965" t="s">
        <v>1621</v>
      </c>
      <c r="C4965" s="1">
        <v>45430</v>
      </c>
      <c r="D4965" s="1">
        <v>45435</v>
      </c>
      <c r="E4965" s="1">
        <v>45457</v>
      </c>
      <c r="F4965" t="s">
        <v>15</v>
      </c>
      <c r="G4965" t="s">
        <v>79</v>
      </c>
      <c r="H4965" t="s">
        <v>45</v>
      </c>
      <c r="I4965">
        <v>92928</v>
      </c>
      <c r="J4965">
        <v>2315.17</v>
      </c>
      <c r="K4965">
        <v>1778.27</v>
      </c>
      <c r="L4965" t="s">
        <v>18</v>
      </c>
      <c r="M4965" t="s">
        <v>19</v>
      </c>
      <c r="N4965" s="2">
        <f t="shared" si="77"/>
        <v>0</v>
      </c>
      <c r="O4965">
        <f>DATEDIF(Table1[[#This Row],[Submission_Date]],Table1[[#This Row],[Decision_Date]],"D")</f>
        <v>22</v>
      </c>
      <c r="P4965">
        <f>Table1[[#This Row],[Claim_Amount]]-Table1[[#This Row],[Paid_Amount]]</f>
        <v>536.90000000000009</v>
      </c>
    </row>
    <row r="4966" spans="1:16" x14ac:dyDescent="0.3">
      <c r="A4966" t="s">
        <v>8593</v>
      </c>
      <c r="B4966" t="s">
        <v>8594</v>
      </c>
      <c r="C4966" s="1">
        <v>44979</v>
      </c>
      <c r="D4966" s="1">
        <v>45008</v>
      </c>
      <c r="E4966" s="1">
        <v>45061</v>
      </c>
      <c r="F4966" t="s">
        <v>27</v>
      </c>
      <c r="G4966" t="s">
        <v>79</v>
      </c>
      <c r="H4966" t="s">
        <v>45</v>
      </c>
      <c r="I4966">
        <v>99215</v>
      </c>
      <c r="J4966">
        <v>1070.04</v>
      </c>
      <c r="K4966">
        <v>1043.7</v>
      </c>
      <c r="L4966" t="s">
        <v>18</v>
      </c>
      <c r="M4966" t="s">
        <v>19</v>
      </c>
      <c r="N4966" s="2">
        <f t="shared" si="77"/>
        <v>0</v>
      </c>
      <c r="O4966">
        <f>DATEDIF(Table1[[#This Row],[Submission_Date]],Table1[[#This Row],[Decision_Date]],"D")</f>
        <v>53</v>
      </c>
      <c r="P4966">
        <f>Table1[[#This Row],[Claim_Amount]]-Table1[[#This Row],[Paid_Amount]]</f>
        <v>26.339999999999918</v>
      </c>
    </row>
    <row r="4967" spans="1:16" x14ac:dyDescent="0.3">
      <c r="A4967" t="s">
        <v>8595</v>
      </c>
      <c r="B4967" t="s">
        <v>124</v>
      </c>
      <c r="C4967" s="1">
        <v>45169</v>
      </c>
      <c r="D4967" s="1">
        <v>45191</v>
      </c>
      <c r="E4967" s="1">
        <v>45238</v>
      </c>
      <c r="F4967" t="s">
        <v>15</v>
      </c>
      <c r="G4967" t="s">
        <v>41</v>
      </c>
      <c r="H4967" t="s">
        <v>55</v>
      </c>
      <c r="I4967">
        <v>63047</v>
      </c>
      <c r="J4967">
        <v>1497.32</v>
      </c>
      <c r="K4967">
        <v>0</v>
      </c>
      <c r="L4967" t="s">
        <v>30</v>
      </c>
      <c r="M4967" t="s">
        <v>19</v>
      </c>
      <c r="N4967" s="2">
        <f t="shared" si="77"/>
        <v>0</v>
      </c>
      <c r="O4967">
        <f>DATEDIF(Table1[[#This Row],[Submission_Date]],Table1[[#This Row],[Decision_Date]],"D")</f>
        <v>47</v>
      </c>
      <c r="P4967">
        <f>Table1[[#This Row],[Claim_Amount]]-Table1[[#This Row],[Paid_Amount]]</f>
        <v>1497.32</v>
      </c>
    </row>
    <row r="4968" spans="1:16" x14ac:dyDescent="0.3">
      <c r="A4968" t="s">
        <v>8596</v>
      </c>
      <c r="B4968" t="s">
        <v>5675</v>
      </c>
      <c r="C4968" s="1">
        <v>45585</v>
      </c>
      <c r="D4968" s="1">
        <v>45590</v>
      </c>
      <c r="E4968" s="1">
        <v>45604</v>
      </c>
      <c r="F4968" t="s">
        <v>72</v>
      </c>
      <c r="G4968" t="s">
        <v>34</v>
      </c>
      <c r="H4968" t="s">
        <v>29</v>
      </c>
      <c r="I4968">
        <v>80053</v>
      </c>
      <c r="J4968">
        <v>852.72</v>
      </c>
      <c r="K4968">
        <v>696.28</v>
      </c>
      <c r="L4968" t="s">
        <v>18</v>
      </c>
      <c r="M4968" t="s">
        <v>19</v>
      </c>
      <c r="N4968" s="2">
        <f t="shared" si="77"/>
        <v>0</v>
      </c>
      <c r="O4968">
        <f>DATEDIF(Table1[[#This Row],[Submission_Date]],Table1[[#This Row],[Decision_Date]],"D")</f>
        <v>14</v>
      </c>
      <c r="P4968">
        <f>Table1[[#This Row],[Claim_Amount]]-Table1[[#This Row],[Paid_Amount]]</f>
        <v>156.44000000000005</v>
      </c>
    </row>
    <row r="4969" spans="1:16" x14ac:dyDescent="0.3">
      <c r="A4969" t="s">
        <v>8597</v>
      </c>
      <c r="B4969" t="s">
        <v>571</v>
      </c>
      <c r="C4969" s="1">
        <v>44943</v>
      </c>
      <c r="D4969" s="1">
        <v>44965</v>
      </c>
      <c r="E4969" s="1">
        <v>45017</v>
      </c>
      <c r="F4969" t="s">
        <v>27</v>
      </c>
      <c r="G4969" t="s">
        <v>16</v>
      </c>
      <c r="H4969" t="s">
        <v>24</v>
      </c>
      <c r="I4969">
        <v>43239</v>
      </c>
      <c r="J4969">
        <v>4426.6400000000003</v>
      </c>
      <c r="K4969">
        <v>4091.7</v>
      </c>
      <c r="L4969" t="s">
        <v>18</v>
      </c>
      <c r="M4969" t="s">
        <v>19</v>
      </c>
      <c r="N4969" s="2">
        <f t="shared" si="77"/>
        <v>0</v>
      </c>
      <c r="O4969">
        <f>DATEDIF(Table1[[#This Row],[Submission_Date]],Table1[[#This Row],[Decision_Date]],"D")</f>
        <v>52</v>
      </c>
      <c r="P4969">
        <f>Table1[[#This Row],[Claim_Amount]]-Table1[[#This Row],[Paid_Amount]]</f>
        <v>334.94000000000051</v>
      </c>
    </row>
    <row r="4970" spans="1:16" x14ac:dyDescent="0.3">
      <c r="A4970" t="s">
        <v>8598</v>
      </c>
      <c r="B4970" t="s">
        <v>8599</v>
      </c>
      <c r="C4970" s="1">
        <v>45144</v>
      </c>
      <c r="D4970" s="1">
        <v>45165</v>
      </c>
      <c r="E4970" s="1">
        <v>45175</v>
      </c>
      <c r="F4970" t="s">
        <v>22</v>
      </c>
      <c r="G4970" t="s">
        <v>41</v>
      </c>
      <c r="H4970" t="s">
        <v>17</v>
      </c>
      <c r="I4970">
        <v>80053</v>
      </c>
      <c r="J4970">
        <v>1428.58</v>
      </c>
      <c r="K4970">
        <v>1193.53</v>
      </c>
      <c r="L4970" t="s">
        <v>18</v>
      </c>
      <c r="M4970" t="s">
        <v>19</v>
      </c>
      <c r="N4970" s="2">
        <f t="shared" si="77"/>
        <v>0</v>
      </c>
      <c r="O4970">
        <f>DATEDIF(Table1[[#This Row],[Submission_Date]],Table1[[#This Row],[Decision_Date]],"D")</f>
        <v>10</v>
      </c>
      <c r="P4970">
        <f>Table1[[#This Row],[Claim_Amount]]-Table1[[#This Row],[Paid_Amount]]</f>
        <v>235.04999999999995</v>
      </c>
    </row>
    <row r="4971" spans="1:16" x14ac:dyDescent="0.3">
      <c r="A4971" t="s">
        <v>8600</v>
      </c>
      <c r="B4971" t="s">
        <v>4616</v>
      </c>
      <c r="C4971" s="1">
        <v>45350</v>
      </c>
      <c r="D4971" s="1">
        <v>45366</v>
      </c>
      <c r="E4971" s="1">
        <v>45380</v>
      </c>
      <c r="F4971" t="s">
        <v>48</v>
      </c>
      <c r="G4971" t="s">
        <v>23</v>
      </c>
      <c r="H4971" t="s">
        <v>35</v>
      </c>
      <c r="I4971">
        <v>45378</v>
      </c>
      <c r="J4971">
        <v>5780.26</v>
      </c>
      <c r="K4971">
        <v>0</v>
      </c>
      <c r="L4971" t="s">
        <v>30</v>
      </c>
      <c r="M4971" t="s">
        <v>19</v>
      </c>
      <c r="N4971" s="2">
        <f t="shared" si="77"/>
        <v>0</v>
      </c>
      <c r="O4971">
        <f>DATEDIF(Table1[[#This Row],[Submission_Date]],Table1[[#This Row],[Decision_Date]],"D")</f>
        <v>14</v>
      </c>
      <c r="P4971">
        <f>Table1[[#This Row],[Claim_Amount]]-Table1[[#This Row],[Paid_Amount]]</f>
        <v>5780.26</v>
      </c>
    </row>
    <row r="4972" spans="1:16" x14ac:dyDescent="0.3">
      <c r="A4972" t="s">
        <v>8601</v>
      </c>
      <c r="B4972" t="s">
        <v>8602</v>
      </c>
      <c r="C4972" s="1">
        <v>45329</v>
      </c>
      <c r="D4972" s="1">
        <v>45331</v>
      </c>
      <c r="E4972" s="1">
        <v>45370</v>
      </c>
      <c r="F4972" t="s">
        <v>15</v>
      </c>
      <c r="G4972" t="s">
        <v>23</v>
      </c>
      <c r="H4972" t="s">
        <v>49</v>
      </c>
      <c r="I4972">
        <v>80053</v>
      </c>
      <c r="J4972">
        <v>6142.57</v>
      </c>
      <c r="K4972">
        <v>5168.5200000000004</v>
      </c>
      <c r="L4972" t="s">
        <v>18</v>
      </c>
      <c r="M4972" t="s">
        <v>19</v>
      </c>
      <c r="N4972" s="2">
        <f t="shared" si="77"/>
        <v>0</v>
      </c>
      <c r="O4972">
        <f>DATEDIF(Table1[[#This Row],[Submission_Date]],Table1[[#This Row],[Decision_Date]],"D")</f>
        <v>39</v>
      </c>
      <c r="P4972">
        <f>Table1[[#This Row],[Claim_Amount]]-Table1[[#This Row],[Paid_Amount]]</f>
        <v>974.04999999999927</v>
      </c>
    </row>
    <row r="4973" spans="1:16" x14ac:dyDescent="0.3">
      <c r="A4973" t="s">
        <v>8603</v>
      </c>
      <c r="B4973" t="s">
        <v>2808</v>
      </c>
      <c r="C4973" s="1">
        <v>45176</v>
      </c>
      <c r="D4973" s="1">
        <v>45196</v>
      </c>
      <c r="E4973" s="1">
        <v>45208</v>
      </c>
      <c r="F4973" t="s">
        <v>27</v>
      </c>
      <c r="G4973" t="s">
        <v>16</v>
      </c>
      <c r="H4973" t="s">
        <v>49</v>
      </c>
      <c r="I4973">
        <v>70553</v>
      </c>
      <c r="J4973">
        <v>1694.53</v>
      </c>
      <c r="K4973">
        <v>1471.47</v>
      </c>
      <c r="L4973" t="s">
        <v>18</v>
      </c>
      <c r="M4973" t="s">
        <v>19</v>
      </c>
      <c r="N4973" s="2">
        <f t="shared" si="77"/>
        <v>0</v>
      </c>
      <c r="O4973">
        <f>DATEDIF(Table1[[#This Row],[Submission_Date]],Table1[[#This Row],[Decision_Date]],"D")</f>
        <v>12</v>
      </c>
      <c r="P4973">
        <f>Table1[[#This Row],[Claim_Amount]]-Table1[[#This Row],[Paid_Amount]]</f>
        <v>223.05999999999995</v>
      </c>
    </row>
    <row r="4974" spans="1:16" x14ac:dyDescent="0.3">
      <c r="A4974" t="s">
        <v>8604</v>
      </c>
      <c r="B4974" t="s">
        <v>8605</v>
      </c>
      <c r="C4974" s="1">
        <v>45455</v>
      </c>
      <c r="D4974" s="1">
        <v>45485</v>
      </c>
      <c r="E4974" s="1">
        <v>45505</v>
      </c>
      <c r="F4974" t="s">
        <v>48</v>
      </c>
      <c r="G4974" t="s">
        <v>28</v>
      </c>
      <c r="H4974" t="s">
        <v>55</v>
      </c>
      <c r="I4974">
        <v>27447</v>
      </c>
      <c r="J4974">
        <v>806.93</v>
      </c>
      <c r="K4974">
        <v>0</v>
      </c>
      <c r="L4974" t="s">
        <v>60</v>
      </c>
      <c r="M4974" t="s">
        <v>61</v>
      </c>
      <c r="N4974" s="2">
        <f t="shared" si="77"/>
        <v>1</v>
      </c>
      <c r="O4974">
        <f>DATEDIF(Table1[[#This Row],[Submission_Date]],Table1[[#This Row],[Decision_Date]],"D")</f>
        <v>20</v>
      </c>
      <c r="P4974">
        <f>Table1[[#This Row],[Claim_Amount]]-Table1[[#This Row],[Paid_Amount]]</f>
        <v>806.93</v>
      </c>
    </row>
    <row r="4975" spans="1:16" x14ac:dyDescent="0.3">
      <c r="A4975" t="s">
        <v>8606</v>
      </c>
      <c r="B4975" t="s">
        <v>2339</v>
      </c>
      <c r="C4975" s="1">
        <v>45364</v>
      </c>
      <c r="D4975" s="1">
        <v>45388</v>
      </c>
      <c r="E4975" s="1">
        <v>45405</v>
      </c>
      <c r="F4975" t="s">
        <v>15</v>
      </c>
      <c r="G4975" t="s">
        <v>28</v>
      </c>
      <c r="H4975" t="s">
        <v>49</v>
      </c>
      <c r="I4975">
        <v>66984</v>
      </c>
      <c r="J4975">
        <v>340.8</v>
      </c>
      <c r="K4975">
        <v>292.83</v>
      </c>
      <c r="L4975" t="s">
        <v>18</v>
      </c>
      <c r="M4975" t="s">
        <v>19</v>
      </c>
      <c r="N4975" s="2">
        <f t="shared" si="77"/>
        <v>0</v>
      </c>
      <c r="O4975">
        <f>DATEDIF(Table1[[#This Row],[Submission_Date]],Table1[[#This Row],[Decision_Date]],"D")</f>
        <v>17</v>
      </c>
      <c r="P4975">
        <f>Table1[[#This Row],[Claim_Amount]]-Table1[[#This Row],[Paid_Amount]]</f>
        <v>47.970000000000027</v>
      </c>
    </row>
    <row r="4976" spans="1:16" x14ac:dyDescent="0.3">
      <c r="A4976" t="s">
        <v>8607</v>
      </c>
      <c r="B4976" t="s">
        <v>1267</v>
      </c>
      <c r="C4976" s="1">
        <v>45610</v>
      </c>
      <c r="D4976" s="1">
        <v>45638</v>
      </c>
      <c r="E4976" s="1">
        <v>45646</v>
      </c>
      <c r="F4976" t="s">
        <v>44</v>
      </c>
      <c r="G4976" t="s">
        <v>41</v>
      </c>
      <c r="H4976" t="s">
        <v>24</v>
      </c>
      <c r="I4976">
        <v>63047</v>
      </c>
      <c r="J4976">
        <v>556.89</v>
      </c>
      <c r="K4976">
        <v>0</v>
      </c>
      <c r="L4976" t="s">
        <v>60</v>
      </c>
      <c r="M4976" t="s">
        <v>94</v>
      </c>
      <c r="N4976" s="2">
        <f t="shared" si="77"/>
        <v>1</v>
      </c>
      <c r="O4976">
        <f>DATEDIF(Table1[[#This Row],[Submission_Date]],Table1[[#This Row],[Decision_Date]],"D")</f>
        <v>8</v>
      </c>
      <c r="P4976">
        <f>Table1[[#This Row],[Claim_Amount]]-Table1[[#This Row],[Paid_Amount]]</f>
        <v>556.89</v>
      </c>
    </row>
    <row r="4977" spans="1:16" x14ac:dyDescent="0.3">
      <c r="A4977" t="s">
        <v>8608</v>
      </c>
      <c r="B4977" t="s">
        <v>286</v>
      </c>
      <c r="C4977" s="1">
        <v>45649</v>
      </c>
      <c r="D4977" s="1">
        <v>45661</v>
      </c>
      <c r="E4977" s="1">
        <v>45704</v>
      </c>
      <c r="F4977" t="s">
        <v>27</v>
      </c>
      <c r="G4977" t="s">
        <v>41</v>
      </c>
      <c r="H4977" t="s">
        <v>87</v>
      </c>
      <c r="I4977">
        <v>99215</v>
      </c>
      <c r="J4977">
        <v>602.41</v>
      </c>
      <c r="K4977">
        <v>0</v>
      </c>
      <c r="L4977" t="s">
        <v>60</v>
      </c>
      <c r="M4977" t="s">
        <v>221</v>
      </c>
      <c r="N4977" s="2">
        <f t="shared" si="77"/>
        <v>1</v>
      </c>
      <c r="O4977">
        <f>DATEDIF(Table1[[#This Row],[Submission_Date]],Table1[[#This Row],[Decision_Date]],"D")</f>
        <v>43</v>
      </c>
      <c r="P4977">
        <f>Table1[[#This Row],[Claim_Amount]]-Table1[[#This Row],[Paid_Amount]]</f>
        <v>602.41</v>
      </c>
    </row>
    <row r="4978" spans="1:16" x14ac:dyDescent="0.3">
      <c r="A4978" t="s">
        <v>8609</v>
      </c>
      <c r="B4978" t="s">
        <v>8610</v>
      </c>
      <c r="C4978" s="1">
        <v>44982</v>
      </c>
      <c r="D4978" s="1">
        <v>44994</v>
      </c>
      <c r="E4978" s="1">
        <v>45017</v>
      </c>
      <c r="F4978" t="s">
        <v>48</v>
      </c>
      <c r="G4978" t="s">
        <v>34</v>
      </c>
      <c r="H4978" t="s">
        <v>38</v>
      </c>
      <c r="I4978">
        <v>27447</v>
      </c>
      <c r="J4978">
        <v>5446.76</v>
      </c>
      <c r="K4978">
        <v>4613.71</v>
      </c>
      <c r="L4978" t="s">
        <v>18</v>
      </c>
      <c r="M4978" t="s">
        <v>19</v>
      </c>
      <c r="N4978" s="2">
        <f t="shared" si="77"/>
        <v>0</v>
      </c>
      <c r="O4978">
        <f>DATEDIF(Table1[[#This Row],[Submission_Date]],Table1[[#This Row],[Decision_Date]],"D")</f>
        <v>23</v>
      </c>
      <c r="P4978">
        <f>Table1[[#This Row],[Claim_Amount]]-Table1[[#This Row],[Paid_Amount]]</f>
        <v>833.05000000000018</v>
      </c>
    </row>
    <row r="4979" spans="1:16" x14ac:dyDescent="0.3">
      <c r="A4979" t="s">
        <v>8611</v>
      </c>
      <c r="B4979" t="s">
        <v>1666</v>
      </c>
      <c r="C4979" s="1">
        <v>45057</v>
      </c>
      <c r="D4979" s="1">
        <v>45073</v>
      </c>
      <c r="E4979" s="1">
        <v>45093</v>
      </c>
      <c r="F4979" t="s">
        <v>33</v>
      </c>
      <c r="G4979" t="s">
        <v>16</v>
      </c>
      <c r="H4979" t="s">
        <v>17</v>
      </c>
      <c r="I4979">
        <v>63047</v>
      </c>
      <c r="J4979">
        <v>1983.58</v>
      </c>
      <c r="K4979">
        <v>0</v>
      </c>
      <c r="L4979" t="s">
        <v>60</v>
      </c>
      <c r="M4979" t="s">
        <v>61</v>
      </c>
      <c r="N4979" s="2">
        <f t="shared" si="77"/>
        <v>1</v>
      </c>
      <c r="O4979">
        <f>DATEDIF(Table1[[#This Row],[Submission_Date]],Table1[[#This Row],[Decision_Date]],"D")</f>
        <v>20</v>
      </c>
      <c r="P4979">
        <f>Table1[[#This Row],[Claim_Amount]]-Table1[[#This Row],[Paid_Amount]]</f>
        <v>1983.58</v>
      </c>
    </row>
    <row r="4980" spans="1:16" x14ac:dyDescent="0.3">
      <c r="A4980" t="s">
        <v>8612</v>
      </c>
      <c r="B4980" t="s">
        <v>1629</v>
      </c>
      <c r="C4980" s="1">
        <v>45322</v>
      </c>
      <c r="D4980" s="1">
        <v>45337</v>
      </c>
      <c r="E4980" s="1">
        <v>45392</v>
      </c>
      <c r="F4980" t="s">
        <v>106</v>
      </c>
      <c r="G4980" t="s">
        <v>79</v>
      </c>
      <c r="H4980" t="s">
        <v>49</v>
      </c>
      <c r="I4980">
        <v>70553</v>
      </c>
      <c r="J4980">
        <v>2469.2800000000002</v>
      </c>
      <c r="K4980">
        <v>0</v>
      </c>
      <c r="L4980" t="s">
        <v>30</v>
      </c>
      <c r="M4980" t="s">
        <v>19</v>
      </c>
      <c r="N4980" s="2">
        <f t="shared" si="77"/>
        <v>0</v>
      </c>
      <c r="O4980">
        <f>DATEDIF(Table1[[#This Row],[Submission_Date]],Table1[[#This Row],[Decision_Date]],"D")</f>
        <v>55</v>
      </c>
      <c r="P4980">
        <f>Table1[[#This Row],[Claim_Amount]]-Table1[[#This Row],[Paid_Amount]]</f>
        <v>2469.2800000000002</v>
      </c>
    </row>
    <row r="4981" spans="1:16" x14ac:dyDescent="0.3">
      <c r="A4981" t="s">
        <v>8613</v>
      </c>
      <c r="B4981" t="s">
        <v>8016</v>
      </c>
      <c r="C4981" s="1">
        <v>45568</v>
      </c>
      <c r="D4981" s="1">
        <v>45597</v>
      </c>
      <c r="E4981" s="1">
        <v>45635</v>
      </c>
      <c r="F4981" t="s">
        <v>22</v>
      </c>
      <c r="G4981" t="s">
        <v>23</v>
      </c>
      <c r="H4981" t="s">
        <v>87</v>
      </c>
      <c r="I4981">
        <v>27447</v>
      </c>
      <c r="J4981">
        <v>306.02</v>
      </c>
      <c r="K4981">
        <v>274.02999999999997</v>
      </c>
      <c r="L4981" t="s">
        <v>18</v>
      </c>
      <c r="M4981" t="s">
        <v>19</v>
      </c>
      <c r="N4981" s="2">
        <f t="shared" si="77"/>
        <v>0</v>
      </c>
      <c r="O4981">
        <f>DATEDIF(Table1[[#This Row],[Submission_Date]],Table1[[#This Row],[Decision_Date]],"D")</f>
        <v>38</v>
      </c>
      <c r="P4981">
        <f>Table1[[#This Row],[Claim_Amount]]-Table1[[#This Row],[Paid_Amount]]</f>
        <v>31.990000000000009</v>
      </c>
    </row>
    <row r="4982" spans="1:16" x14ac:dyDescent="0.3">
      <c r="A4982" t="s">
        <v>8614</v>
      </c>
      <c r="B4982" t="s">
        <v>8615</v>
      </c>
      <c r="C4982" s="1">
        <v>45450</v>
      </c>
      <c r="D4982" s="1">
        <v>45471</v>
      </c>
      <c r="E4982" s="1">
        <v>45479</v>
      </c>
      <c r="F4982" t="s">
        <v>22</v>
      </c>
      <c r="G4982" t="s">
        <v>16</v>
      </c>
      <c r="H4982" t="s">
        <v>49</v>
      </c>
      <c r="I4982">
        <v>99213</v>
      </c>
      <c r="J4982">
        <v>693.41</v>
      </c>
      <c r="K4982">
        <v>643.37</v>
      </c>
      <c r="L4982" t="s">
        <v>18</v>
      </c>
      <c r="M4982" t="s">
        <v>19</v>
      </c>
      <c r="N4982" s="2">
        <f t="shared" si="77"/>
        <v>0</v>
      </c>
      <c r="O4982">
        <f>DATEDIF(Table1[[#This Row],[Submission_Date]],Table1[[#This Row],[Decision_Date]],"D")</f>
        <v>8</v>
      </c>
      <c r="P4982">
        <f>Table1[[#This Row],[Claim_Amount]]-Table1[[#This Row],[Paid_Amount]]</f>
        <v>50.039999999999964</v>
      </c>
    </row>
    <row r="4983" spans="1:16" x14ac:dyDescent="0.3">
      <c r="A4983" t="s">
        <v>8616</v>
      </c>
      <c r="B4983" t="s">
        <v>6294</v>
      </c>
      <c r="C4983" s="1">
        <v>45392</v>
      </c>
      <c r="D4983" s="1">
        <v>45418</v>
      </c>
      <c r="E4983" s="1">
        <v>45430</v>
      </c>
      <c r="F4983" t="s">
        <v>33</v>
      </c>
      <c r="G4983" t="s">
        <v>16</v>
      </c>
      <c r="H4983" t="s">
        <v>35</v>
      </c>
      <c r="I4983">
        <v>27447</v>
      </c>
      <c r="J4983">
        <v>3676.31</v>
      </c>
      <c r="K4983">
        <v>0</v>
      </c>
      <c r="L4983" t="s">
        <v>30</v>
      </c>
      <c r="M4983" t="s">
        <v>19</v>
      </c>
      <c r="N4983" s="2">
        <f t="shared" si="77"/>
        <v>0</v>
      </c>
      <c r="O4983">
        <f>DATEDIF(Table1[[#This Row],[Submission_Date]],Table1[[#This Row],[Decision_Date]],"D")</f>
        <v>12</v>
      </c>
      <c r="P4983">
        <f>Table1[[#This Row],[Claim_Amount]]-Table1[[#This Row],[Paid_Amount]]</f>
        <v>3676.31</v>
      </c>
    </row>
    <row r="4984" spans="1:16" x14ac:dyDescent="0.3">
      <c r="A4984" t="s">
        <v>8617</v>
      </c>
      <c r="B4984" t="s">
        <v>2000</v>
      </c>
      <c r="C4984" s="1">
        <v>45046</v>
      </c>
      <c r="D4984" s="1">
        <v>45072</v>
      </c>
      <c r="E4984" s="1">
        <v>45125</v>
      </c>
      <c r="F4984" t="s">
        <v>48</v>
      </c>
      <c r="G4984" t="s">
        <v>79</v>
      </c>
      <c r="H4984" t="s">
        <v>49</v>
      </c>
      <c r="I4984">
        <v>93000</v>
      </c>
      <c r="J4984">
        <v>2274.2800000000002</v>
      </c>
      <c r="K4984">
        <v>0</v>
      </c>
      <c r="L4984" t="s">
        <v>60</v>
      </c>
      <c r="M4984" t="s">
        <v>153</v>
      </c>
      <c r="N4984" s="2">
        <f t="shared" si="77"/>
        <v>1</v>
      </c>
      <c r="O4984">
        <f>DATEDIF(Table1[[#This Row],[Submission_Date]],Table1[[#This Row],[Decision_Date]],"D")</f>
        <v>53</v>
      </c>
      <c r="P4984">
        <f>Table1[[#This Row],[Claim_Amount]]-Table1[[#This Row],[Paid_Amount]]</f>
        <v>2274.2800000000002</v>
      </c>
    </row>
    <row r="4985" spans="1:16" x14ac:dyDescent="0.3">
      <c r="A4985" t="s">
        <v>8618</v>
      </c>
      <c r="B4985" t="s">
        <v>1784</v>
      </c>
      <c r="C4985" s="1">
        <v>45624</v>
      </c>
      <c r="D4985" s="1">
        <v>45630</v>
      </c>
      <c r="E4985" s="1">
        <v>45670</v>
      </c>
      <c r="F4985" t="s">
        <v>48</v>
      </c>
      <c r="G4985" t="s">
        <v>28</v>
      </c>
      <c r="H4985" t="s">
        <v>45</v>
      </c>
      <c r="I4985">
        <v>80053</v>
      </c>
      <c r="J4985">
        <v>1607.18</v>
      </c>
      <c r="K4985">
        <v>0</v>
      </c>
      <c r="L4985" t="s">
        <v>60</v>
      </c>
      <c r="M4985" t="s">
        <v>61</v>
      </c>
      <c r="N4985" s="2">
        <f t="shared" si="77"/>
        <v>1</v>
      </c>
      <c r="O4985">
        <f>DATEDIF(Table1[[#This Row],[Submission_Date]],Table1[[#This Row],[Decision_Date]],"D")</f>
        <v>40</v>
      </c>
      <c r="P4985">
        <f>Table1[[#This Row],[Claim_Amount]]-Table1[[#This Row],[Paid_Amount]]</f>
        <v>1607.18</v>
      </c>
    </row>
    <row r="4986" spans="1:16" x14ac:dyDescent="0.3">
      <c r="A4986" t="s">
        <v>8619</v>
      </c>
      <c r="B4986" t="s">
        <v>2954</v>
      </c>
      <c r="C4986" s="1">
        <v>45394</v>
      </c>
      <c r="D4986" s="1">
        <v>45396</v>
      </c>
      <c r="E4986" s="1">
        <v>45456</v>
      </c>
      <c r="F4986" t="s">
        <v>48</v>
      </c>
      <c r="G4986" t="s">
        <v>34</v>
      </c>
      <c r="H4986" t="s">
        <v>45</v>
      </c>
      <c r="I4986">
        <v>99214</v>
      </c>
      <c r="J4986">
        <v>2840.89</v>
      </c>
      <c r="K4986">
        <v>2237.59</v>
      </c>
      <c r="L4986" t="s">
        <v>18</v>
      </c>
      <c r="M4986" t="s">
        <v>19</v>
      </c>
      <c r="N4986" s="2">
        <f t="shared" si="77"/>
        <v>0</v>
      </c>
      <c r="O4986">
        <f>DATEDIF(Table1[[#This Row],[Submission_Date]],Table1[[#This Row],[Decision_Date]],"D")</f>
        <v>60</v>
      </c>
      <c r="P4986">
        <f>Table1[[#This Row],[Claim_Amount]]-Table1[[#This Row],[Paid_Amount]]</f>
        <v>603.29999999999973</v>
      </c>
    </row>
    <row r="4987" spans="1:16" x14ac:dyDescent="0.3">
      <c r="A4987" t="s">
        <v>8620</v>
      </c>
      <c r="B4987" t="s">
        <v>2296</v>
      </c>
      <c r="C4987" s="1">
        <v>45268</v>
      </c>
      <c r="D4987" s="1">
        <v>45297</v>
      </c>
      <c r="E4987" s="1">
        <v>45305</v>
      </c>
      <c r="F4987" t="s">
        <v>22</v>
      </c>
      <c r="G4987" t="s">
        <v>41</v>
      </c>
      <c r="H4987" t="s">
        <v>35</v>
      </c>
      <c r="I4987">
        <v>70553</v>
      </c>
      <c r="J4987">
        <v>6691.8</v>
      </c>
      <c r="K4987">
        <v>0</v>
      </c>
      <c r="L4987" t="s">
        <v>60</v>
      </c>
      <c r="M4987" t="s">
        <v>61</v>
      </c>
      <c r="N4987" s="2">
        <f t="shared" si="77"/>
        <v>1</v>
      </c>
      <c r="O4987">
        <f>DATEDIF(Table1[[#This Row],[Submission_Date]],Table1[[#This Row],[Decision_Date]],"D")</f>
        <v>8</v>
      </c>
      <c r="P4987">
        <f>Table1[[#This Row],[Claim_Amount]]-Table1[[#This Row],[Paid_Amount]]</f>
        <v>6691.8</v>
      </c>
    </row>
    <row r="4988" spans="1:16" x14ac:dyDescent="0.3">
      <c r="A4988" t="s">
        <v>8621</v>
      </c>
      <c r="B4988" t="s">
        <v>1927</v>
      </c>
      <c r="C4988" s="1">
        <v>45441</v>
      </c>
      <c r="D4988" s="1">
        <v>45469</v>
      </c>
      <c r="E4988" s="1">
        <v>45508</v>
      </c>
      <c r="F4988" t="s">
        <v>106</v>
      </c>
      <c r="G4988" t="s">
        <v>16</v>
      </c>
      <c r="H4988" t="s">
        <v>87</v>
      </c>
      <c r="I4988">
        <v>63047</v>
      </c>
      <c r="J4988">
        <v>1514.99</v>
      </c>
      <c r="K4988">
        <v>1212.6099999999999</v>
      </c>
      <c r="L4988" t="s">
        <v>18</v>
      </c>
      <c r="M4988" t="s">
        <v>19</v>
      </c>
      <c r="N4988" s="2">
        <f t="shared" si="77"/>
        <v>0</v>
      </c>
      <c r="O4988">
        <f>DATEDIF(Table1[[#This Row],[Submission_Date]],Table1[[#This Row],[Decision_Date]],"D")</f>
        <v>39</v>
      </c>
      <c r="P4988">
        <f>Table1[[#This Row],[Claim_Amount]]-Table1[[#This Row],[Paid_Amount]]</f>
        <v>302.38000000000011</v>
      </c>
    </row>
    <row r="4989" spans="1:16" x14ac:dyDescent="0.3">
      <c r="A4989" t="s">
        <v>8622</v>
      </c>
      <c r="B4989" t="s">
        <v>8623</v>
      </c>
      <c r="C4989" s="1">
        <v>45191</v>
      </c>
      <c r="D4989" s="1">
        <v>45220</v>
      </c>
      <c r="E4989" s="1">
        <v>45256</v>
      </c>
      <c r="F4989" t="s">
        <v>106</v>
      </c>
      <c r="G4989" t="s">
        <v>16</v>
      </c>
      <c r="H4989" t="s">
        <v>55</v>
      </c>
      <c r="I4989">
        <v>63047</v>
      </c>
      <c r="J4989">
        <v>1911.22</v>
      </c>
      <c r="K4989">
        <v>0</v>
      </c>
      <c r="L4989" t="s">
        <v>60</v>
      </c>
      <c r="M4989" t="s">
        <v>61</v>
      </c>
      <c r="N4989" s="2">
        <f t="shared" si="77"/>
        <v>1</v>
      </c>
      <c r="O4989">
        <f>DATEDIF(Table1[[#This Row],[Submission_Date]],Table1[[#This Row],[Decision_Date]],"D")</f>
        <v>36</v>
      </c>
      <c r="P4989">
        <f>Table1[[#This Row],[Claim_Amount]]-Table1[[#This Row],[Paid_Amount]]</f>
        <v>1911.22</v>
      </c>
    </row>
    <row r="4990" spans="1:16" x14ac:dyDescent="0.3">
      <c r="A4990" t="s">
        <v>8624</v>
      </c>
      <c r="B4990" t="s">
        <v>1955</v>
      </c>
      <c r="C4990" s="1">
        <v>44947</v>
      </c>
      <c r="D4990" s="1">
        <v>44949</v>
      </c>
      <c r="E4990" s="1">
        <v>45009</v>
      </c>
      <c r="F4990" t="s">
        <v>15</v>
      </c>
      <c r="G4990" t="s">
        <v>23</v>
      </c>
      <c r="H4990" t="s">
        <v>17</v>
      </c>
      <c r="I4990">
        <v>63047</v>
      </c>
      <c r="J4990">
        <v>2109.23</v>
      </c>
      <c r="K4990">
        <v>0</v>
      </c>
      <c r="L4990" t="s">
        <v>60</v>
      </c>
      <c r="M4990" t="s">
        <v>101</v>
      </c>
      <c r="N4990" s="2">
        <f t="shared" si="77"/>
        <v>1</v>
      </c>
      <c r="O4990">
        <f>DATEDIF(Table1[[#This Row],[Submission_Date]],Table1[[#This Row],[Decision_Date]],"D")</f>
        <v>60</v>
      </c>
      <c r="P4990">
        <f>Table1[[#This Row],[Claim_Amount]]-Table1[[#This Row],[Paid_Amount]]</f>
        <v>2109.23</v>
      </c>
    </row>
    <row r="4991" spans="1:16" x14ac:dyDescent="0.3">
      <c r="A4991" t="s">
        <v>8625</v>
      </c>
      <c r="B4991" t="s">
        <v>8334</v>
      </c>
      <c r="C4991" s="1">
        <v>45268</v>
      </c>
      <c r="D4991" s="1">
        <v>45292</v>
      </c>
      <c r="E4991" s="1">
        <v>45342</v>
      </c>
      <c r="F4991" t="s">
        <v>15</v>
      </c>
      <c r="G4991" t="s">
        <v>41</v>
      </c>
      <c r="H4991" t="s">
        <v>17</v>
      </c>
      <c r="I4991">
        <v>71046</v>
      </c>
      <c r="J4991">
        <v>12254.98</v>
      </c>
      <c r="K4991">
        <v>10573.95</v>
      </c>
      <c r="L4991" t="s">
        <v>18</v>
      </c>
      <c r="M4991" t="s">
        <v>19</v>
      </c>
      <c r="N4991" s="2">
        <f t="shared" si="77"/>
        <v>0</v>
      </c>
      <c r="O4991">
        <f>DATEDIF(Table1[[#This Row],[Submission_Date]],Table1[[#This Row],[Decision_Date]],"D")</f>
        <v>50</v>
      </c>
      <c r="P4991">
        <f>Table1[[#This Row],[Claim_Amount]]-Table1[[#This Row],[Paid_Amount]]</f>
        <v>1681.0299999999988</v>
      </c>
    </row>
    <row r="4992" spans="1:16" x14ac:dyDescent="0.3">
      <c r="A4992" t="s">
        <v>8626</v>
      </c>
      <c r="B4992" t="s">
        <v>3853</v>
      </c>
      <c r="C4992" s="1">
        <v>45158</v>
      </c>
      <c r="D4992" s="1">
        <v>45169</v>
      </c>
      <c r="E4992" s="1">
        <v>45196</v>
      </c>
      <c r="F4992" t="s">
        <v>22</v>
      </c>
      <c r="G4992" t="s">
        <v>79</v>
      </c>
      <c r="H4992" t="s">
        <v>35</v>
      </c>
      <c r="I4992">
        <v>27447</v>
      </c>
      <c r="J4992">
        <v>337.15</v>
      </c>
      <c r="K4992">
        <v>261.57</v>
      </c>
      <c r="L4992" t="s">
        <v>18</v>
      </c>
      <c r="M4992" t="s">
        <v>19</v>
      </c>
      <c r="N4992" s="2">
        <f t="shared" si="77"/>
        <v>0</v>
      </c>
      <c r="O4992">
        <f>DATEDIF(Table1[[#This Row],[Submission_Date]],Table1[[#This Row],[Decision_Date]],"D")</f>
        <v>27</v>
      </c>
      <c r="P4992">
        <f>Table1[[#This Row],[Claim_Amount]]-Table1[[#This Row],[Paid_Amount]]</f>
        <v>75.579999999999984</v>
      </c>
    </row>
    <row r="4993" spans="1:16" x14ac:dyDescent="0.3">
      <c r="A4993" t="s">
        <v>8627</v>
      </c>
      <c r="B4993" t="s">
        <v>8254</v>
      </c>
      <c r="C4993" s="1">
        <v>44995</v>
      </c>
      <c r="D4993" s="1">
        <v>45018</v>
      </c>
      <c r="E4993" s="1">
        <v>45072</v>
      </c>
      <c r="F4993" t="s">
        <v>27</v>
      </c>
      <c r="G4993" t="s">
        <v>41</v>
      </c>
      <c r="H4993" t="s">
        <v>17</v>
      </c>
      <c r="I4993">
        <v>99215</v>
      </c>
      <c r="J4993">
        <v>3123.09</v>
      </c>
      <c r="K4993">
        <v>2721.39</v>
      </c>
      <c r="L4993" t="s">
        <v>18</v>
      </c>
      <c r="M4993" t="s">
        <v>19</v>
      </c>
      <c r="N4993" s="2">
        <f t="shared" si="77"/>
        <v>0</v>
      </c>
      <c r="O4993">
        <f>DATEDIF(Table1[[#This Row],[Submission_Date]],Table1[[#This Row],[Decision_Date]],"D")</f>
        <v>54</v>
      </c>
      <c r="P4993">
        <f>Table1[[#This Row],[Claim_Amount]]-Table1[[#This Row],[Paid_Amount]]</f>
        <v>401.70000000000027</v>
      </c>
    </row>
    <row r="4994" spans="1:16" x14ac:dyDescent="0.3">
      <c r="A4994" t="s">
        <v>8628</v>
      </c>
      <c r="B4994" t="s">
        <v>8629</v>
      </c>
      <c r="C4994" s="1">
        <v>45471</v>
      </c>
      <c r="D4994" s="1">
        <v>45479</v>
      </c>
      <c r="E4994" s="1">
        <v>45496</v>
      </c>
      <c r="F4994" t="s">
        <v>44</v>
      </c>
      <c r="G4994" t="s">
        <v>28</v>
      </c>
      <c r="H4994" t="s">
        <v>24</v>
      </c>
      <c r="I4994">
        <v>99214</v>
      </c>
      <c r="J4994">
        <v>1649.39</v>
      </c>
      <c r="K4994">
        <v>0</v>
      </c>
      <c r="L4994" t="s">
        <v>60</v>
      </c>
      <c r="M4994" t="s">
        <v>153</v>
      </c>
      <c r="N4994" s="2">
        <f t="shared" si="77"/>
        <v>1</v>
      </c>
      <c r="O4994">
        <f>DATEDIF(Table1[[#This Row],[Submission_Date]],Table1[[#This Row],[Decision_Date]],"D")</f>
        <v>17</v>
      </c>
      <c r="P4994">
        <f>Table1[[#This Row],[Claim_Amount]]-Table1[[#This Row],[Paid_Amount]]</f>
        <v>1649.39</v>
      </c>
    </row>
    <row r="4995" spans="1:16" x14ac:dyDescent="0.3">
      <c r="A4995" t="s">
        <v>8630</v>
      </c>
      <c r="B4995" t="s">
        <v>8631</v>
      </c>
      <c r="C4995" s="1">
        <v>45568</v>
      </c>
      <c r="D4995" s="1">
        <v>45582</v>
      </c>
      <c r="E4995" s="1">
        <v>45616</v>
      </c>
      <c r="F4995" t="s">
        <v>22</v>
      </c>
      <c r="G4995" t="s">
        <v>79</v>
      </c>
      <c r="H4995" t="s">
        <v>87</v>
      </c>
      <c r="I4995">
        <v>63047</v>
      </c>
      <c r="J4995">
        <v>2845.28</v>
      </c>
      <c r="K4995">
        <v>0</v>
      </c>
      <c r="L4995" t="s">
        <v>60</v>
      </c>
      <c r="M4995" t="s">
        <v>80</v>
      </c>
      <c r="N4995" s="2">
        <f t="shared" ref="N4995:N5058" si="78">IF(L4995="Denied",1,0)</f>
        <v>1</v>
      </c>
      <c r="O4995">
        <f>DATEDIF(Table1[[#This Row],[Submission_Date]],Table1[[#This Row],[Decision_Date]],"D")</f>
        <v>34</v>
      </c>
      <c r="P4995">
        <f>Table1[[#This Row],[Claim_Amount]]-Table1[[#This Row],[Paid_Amount]]</f>
        <v>2845.28</v>
      </c>
    </row>
    <row r="4996" spans="1:16" x14ac:dyDescent="0.3">
      <c r="A4996" t="s">
        <v>8632</v>
      </c>
      <c r="B4996" t="s">
        <v>6225</v>
      </c>
      <c r="C4996" s="1">
        <v>45491</v>
      </c>
      <c r="D4996" s="1">
        <v>45516</v>
      </c>
      <c r="E4996" s="1">
        <v>45540</v>
      </c>
      <c r="F4996" t="s">
        <v>15</v>
      </c>
      <c r="G4996" t="s">
        <v>16</v>
      </c>
      <c r="H4996" t="s">
        <v>24</v>
      </c>
      <c r="I4996">
        <v>80053</v>
      </c>
      <c r="J4996">
        <v>1068.5999999999999</v>
      </c>
      <c r="K4996">
        <v>1001.76</v>
      </c>
      <c r="L4996" t="s">
        <v>18</v>
      </c>
      <c r="M4996" t="s">
        <v>19</v>
      </c>
      <c r="N4996" s="2">
        <f t="shared" si="78"/>
        <v>0</v>
      </c>
      <c r="O4996">
        <f>DATEDIF(Table1[[#This Row],[Submission_Date]],Table1[[#This Row],[Decision_Date]],"D")</f>
        <v>24</v>
      </c>
      <c r="P4996">
        <f>Table1[[#This Row],[Claim_Amount]]-Table1[[#This Row],[Paid_Amount]]</f>
        <v>66.839999999999918</v>
      </c>
    </row>
    <row r="4997" spans="1:16" x14ac:dyDescent="0.3">
      <c r="A4997" t="s">
        <v>8633</v>
      </c>
      <c r="B4997" t="s">
        <v>8634</v>
      </c>
      <c r="C4997" s="1">
        <v>45343</v>
      </c>
      <c r="D4997" s="1">
        <v>45361</v>
      </c>
      <c r="E4997" s="1">
        <v>45372</v>
      </c>
      <c r="F4997" t="s">
        <v>72</v>
      </c>
      <c r="G4997" t="s">
        <v>28</v>
      </c>
      <c r="H4997" t="s">
        <v>45</v>
      </c>
      <c r="I4997">
        <v>70553</v>
      </c>
      <c r="J4997">
        <v>1738.59</v>
      </c>
      <c r="K4997">
        <v>0</v>
      </c>
      <c r="L4997" t="s">
        <v>60</v>
      </c>
      <c r="M4997" t="s">
        <v>447</v>
      </c>
      <c r="N4997" s="2">
        <f t="shared" si="78"/>
        <v>1</v>
      </c>
      <c r="O4997">
        <f>DATEDIF(Table1[[#This Row],[Submission_Date]],Table1[[#This Row],[Decision_Date]],"D")</f>
        <v>11</v>
      </c>
      <c r="P4997">
        <f>Table1[[#This Row],[Claim_Amount]]-Table1[[#This Row],[Paid_Amount]]</f>
        <v>1738.59</v>
      </c>
    </row>
    <row r="4998" spans="1:16" x14ac:dyDescent="0.3">
      <c r="A4998" t="s">
        <v>8635</v>
      </c>
      <c r="B4998" t="s">
        <v>8636</v>
      </c>
      <c r="C4998" s="1">
        <v>45266</v>
      </c>
      <c r="D4998" s="1">
        <v>45292</v>
      </c>
      <c r="E4998" s="1">
        <v>45308</v>
      </c>
      <c r="F4998" t="s">
        <v>106</v>
      </c>
      <c r="G4998" t="s">
        <v>28</v>
      </c>
      <c r="H4998" t="s">
        <v>29</v>
      </c>
      <c r="I4998">
        <v>99214</v>
      </c>
      <c r="J4998">
        <v>3194.32</v>
      </c>
      <c r="K4998">
        <v>2430.2399999999998</v>
      </c>
      <c r="L4998" t="s">
        <v>18</v>
      </c>
      <c r="M4998" t="s">
        <v>19</v>
      </c>
      <c r="N4998" s="2">
        <f t="shared" si="78"/>
        <v>0</v>
      </c>
      <c r="O4998">
        <f>DATEDIF(Table1[[#This Row],[Submission_Date]],Table1[[#This Row],[Decision_Date]],"D")</f>
        <v>16</v>
      </c>
      <c r="P4998">
        <f>Table1[[#This Row],[Claim_Amount]]-Table1[[#This Row],[Paid_Amount]]</f>
        <v>764.08000000000038</v>
      </c>
    </row>
    <row r="4999" spans="1:16" x14ac:dyDescent="0.3">
      <c r="A4999" t="s">
        <v>8637</v>
      </c>
      <c r="B4999" t="s">
        <v>5498</v>
      </c>
      <c r="C4999" s="1">
        <v>45486</v>
      </c>
      <c r="D4999" s="1">
        <v>45503</v>
      </c>
      <c r="E4999" s="1">
        <v>45554</v>
      </c>
      <c r="F4999" t="s">
        <v>15</v>
      </c>
      <c r="G4999" t="s">
        <v>28</v>
      </c>
      <c r="H4999" t="s">
        <v>87</v>
      </c>
      <c r="I4999">
        <v>66984</v>
      </c>
      <c r="J4999">
        <v>21814.46</v>
      </c>
      <c r="K4999">
        <v>18024.580000000002</v>
      </c>
      <c r="L4999" t="s">
        <v>18</v>
      </c>
      <c r="M4999" t="s">
        <v>19</v>
      </c>
      <c r="N4999" s="2">
        <f t="shared" si="78"/>
        <v>0</v>
      </c>
      <c r="O4999">
        <f>DATEDIF(Table1[[#This Row],[Submission_Date]],Table1[[#This Row],[Decision_Date]],"D")</f>
        <v>51</v>
      </c>
      <c r="P4999">
        <f>Table1[[#This Row],[Claim_Amount]]-Table1[[#This Row],[Paid_Amount]]</f>
        <v>3789.8799999999974</v>
      </c>
    </row>
    <row r="5000" spans="1:16" x14ac:dyDescent="0.3">
      <c r="A5000" t="s">
        <v>8638</v>
      </c>
      <c r="B5000" t="s">
        <v>3609</v>
      </c>
      <c r="C5000" s="1">
        <v>45260</v>
      </c>
      <c r="D5000" s="1">
        <v>45284</v>
      </c>
      <c r="E5000" s="1">
        <v>45315</v>
      </c>
      <c r="F5000" t="s">
        <v>48</v>
      </c>
      <c r="G5000" t="s">
        <v>34</v>
      </c>
      <c r="H5000" t="s">
        <v>24</v>
      </c>
      <c r="I5000">
        <v>27130</v>
      </c>
      <c r="J5000">
        <v>3451.03</v>
      </c>
      <c r="K5000">
        <v>2904.72</v>
      </c>
      <c r="L5000" t="s">
        <v>18</v>
      </c>
      <c r="M5000" t="s">
        <v>19</v>
      </c>
      <c r="N5000" s="2">
        <f t="shared" si="78"/>
        <v>0</v>
      </c>
      <c r="O5000">
        <f>DATEDIF(Table1[[#This Row],[Submission_Date]],Table1[[#This Row],[Decision_Date]],"D")</f>
        <v>31</v>
      </c>
      <c r="P5000">
        <f>Table1[[#This Row],[Claim_Amount]]-Table1[[#This Row],[Paid_Amount]]</f>
        <v>546.3100000000004</v>
      </c>
    </row>
    <row r="5001" spans="1:16" x14ac:dyDescent="0.3">
      <c r="A5001" t="s">
        <v>8639</v>
      </c>
      <c r="B5001" t="s">
        <v>8640</v>
      </c>
      <c r="C5001" s="1">
        <v>45113</v>
      </c>
      <c r="D5001" s="1">
        <v>45138</v>
      </c>
      <c r="E5001" s="1">
        <v>45144</v>
      </c>
      <c r="F5001" t="s">
        <v>15</v>
      </c>
      <c r="G5001" t="s">
        <v>28</v>
      </c>
      <c r="H5001" t="s">
        <v>45</v>
      </c>
      <c r="I5001">
        <v>99213</v>
      </c>
      <c r="J5001">
        <v>917.4</v>
      </c>
      <c r="K5001">
        <v>0</v>
      </c>
      <c r="L5001" t="s">
        <v>60</v>
      </c>
      <c r="M5001" t="s">
        <v>101</v>
      </c>
      <c r="N5001" s="2">
        <f t="shared" si="78"/>
        <v>1</v>
      </c>
      <c r="O5001">
        <f>DATEDIF(Table1[[#This Row],[Submission_Date]],Table1[[#This Row],[Decision_Date]],"D")</f>
        <v>6</v>
      </c>
      <c r="P5001">
        <f>Table1[[#This Row],[Claim_Amount]]-Table1[[#This Row],[Paid_Amount]]</f>
        <v>917.4</v>
      </c>
    </row>
    <row r="5002" spans="1:16" x14ac:dyDescent="0.3">
      <c r="A5002" t="s">
        <v>8641</v>
      </c>
      <c r="B5002" t="s">
        <v>5123</v>
      </c>
      <c r="C5002" s="1">
        <v>45117</v>
      </c>
      <c r="D5002" s="1">
        <v>45137</v>
      </c>
      <c r="E5002" s="1">
        <v>45143</v>
      </c>
      <c r="F5002" t="s">
        <v>15</v>
      </c>
      <c r="G5002" t="s">
        <v>28</v>
      </c>
      <c r="H5002" t="s">
        <v>38</v>
      </c>
      <c r="I5002">
        <v>99214</v>
      </c>
      <c r="J5002">
        <v>1288.19</v>
      </c>
      <c r="K5002">
        <v>1279.02</v>
      </c>
      <c r="L5002" t="s">
        <v>18</v>
      </c>
      <c r="M5002" t="s">
        <v>19</v>
      </c>
      <c r="N5002" s="2">
        <f t="shared" si="78"/>
        <v>0</v>
      </c>
      <c r="O5002">
        <f>DATEDIF(Table1[[#This Row],[Submission_Date]],Table1[[#This Row],[Decision_Date]],"D")</f>
        <v>6</v>
      </c>
      <c r="P5002">
        <f>Table1[[#This Row],[Claim_Amount]]-Table1[[#This Row],[Paid_Amount]]</f>
        <v>9.1700000000000728</v>
      </c>
    </row>
    <row r="5003" spans="1:16" x14ac:dyDescent="0.3">
      <c r="A5003" t="s">
        <v>8642</v>
      </c>
      <c r="B5003" t="s">
        <v>7596</v>
      </c>
      <c r="C5003" s="1">
        <v>45446</v>
      </c>
      <c r="D5003" s="1">
        <v>45448</v>
      </c>
      <c r="E5003" s="1">
        <v>45463</v>
      </c>
      <c r="F5003" t="s">
        <v>48</v>
      </c>
      <c r="G5003" t="s">
        <v>41</v>
      </c>
      <c r="H5003" t="s">
        <v>38</v>
      </c>
      <c r="I5003">
        <v>99214</v>
      </c>
      <c r="J5003">
        <v>1257.99</v>
      </c>
      <c r="K5003">
        <v>0</v>
      </c>
      <c r="L5003" t="s">
        <v>60</v>
      </c>
      <c r="M5003" t="s">
        <v>61</v>
      </c>
      <c r="N5003" s="2">
        <f t="shared" si="78"/>
        <v>1</v>
      </c>
      <c r="O5003">
        <f>DATEDIF(Table1[[#This Row],[Submission_Date]],Table1[[#This Row],[Decision_Date]],"D")</f>
        <v>15</v>
      </c>
      <c r="P5003">
        <f>Table1[[#This Row],[Claim_Amount]]-Table1[[#This Row],[Paid_Amount]]</f>
        <v>1257.99</v>
      </c>
    </row>
    <row r="5004" spans="1:16" x14ac:dyDescent="0.3">
      <c r="A5004" t="s">
        <v>8643</v>
      </c>
      <c r="B5004" t="s">
        <v>907</v>
      </c>
      <c r="C5004" s="1">
        <v>45453</v>
      </c>
      <c r="D5004" s="1">
        <v>45471</v>
      </c>
      <c r="E5004" s="1">
        <v>45503</v>
      </c>
      <c r="F5004" t="s">
        <v>33</v>
      </c>
      <c r="G5004" t="s">
        <v>28</v>
      </c>
      <c r="H5004" t="s">
        <v>45</v>
      </c>
      <c r="I5004">
        <v>66984</v>
      </c>
      <c r="J5004">
        <v>429.87</v>
      </c>
      <c r="K5004">
        <v>396.77</v>
      </c>
      <c r="L5004" t="s">
        <v>18</v>
      </c>
      <c r="M5004" t="s">
        <v>19</v>
      </c>
      <c r="N5004" s="2">
        <f t="shared" si="78"/>
        <v>0</v>
      </c>
      <c r="O5004">
        <f>DATEDIF(Table1[[#This Row],[Submission_Date]],Table1[[#This Row],[Decision_Date]],"D")</f>
        <v>32</v>
      </c>
      <c r="P5004">
        <f>Table1[[#This Row],[Claim_Amount]]-Table1[[#This Row],[Paid_Amount]]</f>
        <v>33.100000000000023</v>
      </c>
    </row>
    <row r="5005" spans="1:16" x14ac:dyDescent="0.3">
      <c r="A5005" t="s">
        <v>8644</v>
      </c>
      <c r="B5005" t="s">
        <v>4082</v>
      </c>
      <c r="C5005" s="1">
        <v>45581</v>
      </c>
      <c r="D5005" s="1">
        <v>45600</v>
      </c>
      <c r="E5005" s="1">
        <v>45645</v>
      </c>
      <c r="F5005" t="s">
        <v>27</v>
      </c>
      <c r="G5005" t="s">
        <v>23</v>
      </c>
      <c r="H5005" t="s">
        <v>55</v>
      </c>
      <c r="I5005">
        <v>99215</v>
      </c>
      <c r="J5005">
        <v>1388.43</v>
      </c>
      <c r="K5005">
        <v>1083.72</v>
      </c>
      <c r="L5005" t="s">
        <v>18</v>
      </c>
      <c r="M5005" t="s">
        <v>19</v>
      </c>
      <c r="N5005" s="2">
        <f t="shared" si="78"/>
        <v>0</v>
      </c>
      <c r="O5005">
        <f>DATEDIF(Table1[[#This Row],[Submission_Date]],Table1[[#This Row],[Decision_Date]],"D")</f>
        <v>45</v>
      </c>
      <c r="P5005">
        <f>Table1[[#This Row],[Claim_Amount]]-Table1[[#This Row],[Paid_Amount]]</f>
        <v>304.71000000000004</v>
      </c>
    </row>
    <row r="5006" spans="1:16" x14ac:dyDescent="0.3">
      <c r="A5006" t="s">
        <v>8645</v>
      </c>
      <c r="B5006" t="s">
        <v>4534</v>
      </c>
      <c r="C5006" s="1">
        <v>45407</v>
      </c>
      <c r="D5006" s="1">
        <v>45421</v>
      </c>
      <c r="E5006" s="1">
        <v>45481</v>
      </c>
      <c r="F5006" t="s">
        <v>48</v>
      </c>
      <c r="G5006" t="s">
        <v>16</v>
      </c>
      <c r="H5006" t="s">
        <v>24</v>
      </c>
      <c r="I5006">
        <v>99213</v>
      </c>
      <c r="J5006">
        <v>3249.52</v>
      </c>
      <c r="K5006">
        <v>0</v>
      </c>
      <c r="L5006" t="s">
        <v>60</v>
      </c>
      <c r="M5006" t="s">
        <v>61</v>
      </c>
      <c r="N5006" s="2">
        <f t="shared" si="78"/>
        <v>1</v>
      </c>
      <c r="O5006">
        <f>DATEDIF(Table1[[#This Row],[Submission_Date]],Table1[[#This Row],[Decision_Date]],"D")</f>
        <v>60</v>
      </c>
      <c r="P5006">
        <f>Table1[[#This Row],[Claim_Amount]]-Table1[[#This Row],[Paid_Amount]]</f>
        <v>3249.52</v>
      </c>
    </row>
    <row r="5007" spans="1:16" x14ac:dyDescent="0.3">
      <c r="A5007" t="s">
        <v>8646</v>
      </c>
      <c r="B5007" t="s">
        <v>8647</v>
      </c>
      <c r="C5007" s="1">
        <v>45326</v>
      </c>
      <c r="D5007" s="1">
        <v>45335</v>
      </c>
      <c r="E5007" s="1">
        <v>45386</v>
      </c>
      <c r="F5007" t="s">
        <v>15</v>
      </c>
      <c r="G5007" t="s">
        <v>28</v>
      </c>
      <c r="H5007" t="s">
        <v>24</v>
      </c>
      <c r="I5007">
        <v>66984</v>
      </c>
      <c r="J5007">
        <v>652.37</v>
      </c>
      <c r="K5007">
        <v>0</v>
      </c>
      <c r="L5007" t="s">
        <v>60</v>
      </c>
      <c r="M5007" t="s">
        <v>153</v>
      </c>
      <c r="N5007" s="2">
        <f t="shared" si="78"/>
        <v>1</v>
      </c>
      <c r="O5007">
        <f>DATEDIF(Table1[[#This Row],[Submission_Date]],Table1[[#This Row],[Decision_Date]],"D")</f>
        <v>51</v>
      </c>
      <c r="P5007">
        <f>Table1[[#This Row],[Claim_Amount]]-Table1[[#This Row],[Paid_Amount]]</f>
        <v>652.37</v>
      </c>
    </row>
    <row r="5008" spans="1:16" x14ac:dyDescent="0.3">
      <c r="A5008" t="s">
        <v>8648</v>
      </c>
      <c r="B5008" t="s">
        <v>8649</v>
      </c>
      <c r="C5008" s="1">
        <v>45053</v>
      </c>
      <c r="D5008" s="1">
        <v>45061</v>
      </c>
      <c r="E5008" s="1">
        <v>45094</v>
      </c>
      <c r="F5008" t="s">
        <v>106</v>
      </c>
      <c r="G5008" t="s">
        <v>79</v>
      </c>
      <c r="H5008" t="s">
        <v>55</v>
      </c>
      <c r="I5008">
        <v>63047</v>
      </c>
      <c r="J5008">
        <v>4183.01</v>
      </c>
      <c r="K5008">
        <v>0</v>
      </c>
      <c r="L5008" t="s">
        <v>60</v>
      </c>
      <c r="M5008" t="s">
        <v>153</v>
      </c>
      <c r="N5008" s="2">
        <f t="shared" si="78"/>
        <v>1</v>
      </c>
      <c r="O5008">
        <f>DATEDIF(Table1[[#This Row],[Submission_Date]],Table1[[#This Row],[Decision_Date]],"D")</f>
        <v>33</v>
      </c>
      <c r="P5008">
        <f>Table1[[#This Row],[Claim_Amount]]-Table1[[#This Row],[Paid_Amount]]</f>
        <v>4183.01</v>
      </c>
    </row>
    <row r="5009" spans="1:16" x14ac:dyDescent="0.3">
      <c r="A5009" t="s">
        <v>8650</v>
      </c>
      <c r="B5009" t="s">
        <v>796</v>
      </c>
      <c r="C5009" s="1">
        <v>45383</v>
      </c>
      <c r="D5009" s="1">
        <v>45394</v>
      </c>
      <c r="E5009" s="1">
        <v>45416</v>
      </c>
      <c r="F5009" t="s">
        <v>106</v>
      </c>
      <c r="G5009" t="s">
        <v>16</v>
      </c>
      <c r="H5009" t="s">
        <v>49</v>
      </c>
      <c r="I5009">
        <v>43239</v>
      </c>
      <c r="J5009">
        <v>2671.03</v>
      </c>
      <c r="K5009">
        <v>2657.35</v>
      </c>
      <c r="L5009" t="s">
        <v>18</v>
      </c>
      <c r="M5009" t="s">
        <v>19</v>
      </c>
      <c r="N5009" s="2">
        <f t="shared" si="78"/>
        <v>0</v>
      </c>
      <c r="O5009">
        <f>DATEDIF(Table1[[#This Row],[Submission_Date]],Table1[[#This Row],[Decision_Date]],"D")</f>
        <v>22</v>
      </c>
      <c r="P5009">
        <f>Table1[[#This Row],[Claim_Amount]]-Table1[[#This Row],[Paid_Amount]]</f>
        <v>13.680000000000291</v>
      </c>
    </row>
    <row r="5010" spans="1:16" x14ac:dyDescent="0.3">
      <c r="A5010" t="s">
        <v>8651</v>
      </c>
      <c r="B5010" t="s">
        <v>3687</v>
      </c>
      <c r="C5010" s="1">
        <v>45087</v>
      </c>
      <c r="D5010" s="1">
        <v>45117</v>
      </c>
      <c r="E5010" s="1">
        <v>45143</v>
      </c>
      <c r="F5010" t="s">
        <v>27</v>
      </c>
      <c r="G5010" t="s">
        <v>41</v>
      </c>
      <c r="H5010" t="s">
        <v>45</v>
      </c>
      <c r="I5010">
        <v>99214</v>
      </c>
      <c r="J5010">
        <v>1004.87</v>
      </c>
      <c r="K5010">
        <v>0</v>
      </c>
      <c r="L5010" t="s">
        <v>60</v>
      </c>
      <c r="M5010" t="s">
        <v>61</v>
      </c>
      <c r="N5010" s="2">
        <f t="shared" si="78"/>
        <v>1</v>
      </c>
      <c r="O5010">
        <f>DATEDIF(Table1[[#This Row],[Submission_Date]],Table1[[#This Row],[Decision_Date]],"D")</f>
        <v>26</v>
      </c>
      <c r="P5010">
        <f>Table1[[#This Row],[Claim_Amount]]-Table1[[#This Row],[Paid_Amount]]</f>
        <v>1004.87</v>
      </c>
    </row>
    <row r="5011" spans="1:16" x14ac:dyDescent="0.3">
      <c r="A5011" t="s">
        <v>8652</v>
      </c>
      <c r="B5011" t="s">
        <v>3077</v>
      </c>
      <c r="C5011" s="1">
        <v>45400</v>
      </c>
      <c r="D5011" s="1">
        <v>45423</v>
      </c>
      <c r="E5011" s="1">
        <v>45471</v>
      </c>
      <c r="F5011" t="s">
        <v>44</v>
      </c>
      <c r="G5011" t="s">
        <v>23</v>
      </c>
      <c r="H5011" t="s">
        <v>87</v>
      </c>
      <c r="I5011">
        <v>43239</v>
      </c>
      <c r="J5011">
        <v>1614.49</v>
      </c>
      <c r="K5011">
        <v>0</v>
      </c>
      <c r="L5011" t="s">
        <v>60</v>
      </c>
      <c r="M5011" t="s">
        <v>153</v>
      </c>
      <c r="N5011" s="2">
        <f t="shared" si="78"/>
        <v>1</v>
      </c>
      <c r="O5011">
        <f>DATEDIF(Table1[[#This Row],[Submission_Date]],Table1[[#This Row],[Decision_Date]],"D")</f>
        <v>48</v>
      </c>
      <c r="P5011">
        <f>Table1[[#This Row],[Claim_Amount]]-Table1[[#This Row],[Paid_Amount]]</f>
        <v>1614.49</v>
      </c>
    </row>
    <row r="5012" spans="1:16" x14ac:dyDescent="0.3">
      <c r="A5012" t="s">
        <v>8653</v>
      </c>
      <c r="B5012" t="s">
        <v>8654</v>
      </c>
      <c r="C5012" s="1">
        <v>45206</v>
      </c>
      <c r="D5012" s="1">
        <v>45231</v>
      </c>
      <c r="E5012" s="1">
        <v>45284</v>
      </c>
      <c r="F5012" t="s">
        <v>22</v>
      </c>
      <c r="G5012" t="s">
        <v>28</v>
      </c>
      <c r="H5012" t="s">
        <v>17</v>
      </c>
      <c r="I5012">
        <v>27130</v>
      </c>
      <c r="J5012">
        <v>6494.15</v>
      </c>
      <c r="K5012">
        <v>5592.05</v>
      </c>
      <c r="L5012" t="s">
        <v>18</v>
      </c>
      <c r="M5012" t="s">
        <v>19</v>
      </c>
      <c r="N5012" s="2">
        <f t="shared" si="78"/>
        <v>0</v>
      </c>
      <c r="O5012">
        <f>DATEDIF(Table1[[#This Row],[Submission_Date]],Table1[[#This Row],[Decision_Date]],"D")</f>
        <v>53</v>
      </c>
      <c r="P5012">
        <f>Table1[[#This Row],[Claim_Amount]]-Table1[[#This Row],[Paid_Amount]]</f>
        <v>902.09999999999945</v>
      </c>
    </row>
    <row r="5013" spans="1:16" x14ac:dyDescent="0.3">
      <c r="A5013" t="s">
        <v>8655</v>
      </c>
      <c r="B5013" t="s">
        <v>8656</v>
      </c>
      <c r="C5013" s="1">
        <v>45354</v>
      </c>
      <c r="D5013" s="1">
        <v>45362</v>
      </c>
      <c r="E5013" s="1">
        <v>45399</v>
      </c>
      <c r="F5013" t="s">
        <v>48</v>
      </c>
      <c r="G5013" t="s">
        <v>28</v>
      </c>
      <c r="H5013" t="s">
        <v>35</v>
      </c>
      <c r="I5013">
        <v>43239</v>
      </c>
      <c r="J5013">
        <v>3251.39</v>
      </c>
      <c r="K5013">
        <v>2747.93</v>
      </c>
      <c r="L5013" t="s">
        <v>18</v>
      </c>
      <c r="M5013" t="s">
        <v>19</v>
      </c>
      <c r="N5013" s="2">
        <f t="shared" si="78"/>
        <v>0</v>
      </c>
      <c r="O5013">
        <f>DATEDIF(Table1[[#This Row],[Submission_Date]],Table1[[#This Row],[Decision_Date]],"D")</f>
        <v>37</v>
      </c>
      <c r="P5013">
        <f>Table1[[#This Row],[Claim_Amount]]-Table1[[#This Row],[Paid_Amount]]</f>
        <v>503.46000000000004</v>
      </c>
    </row>
    <row r="5014" spans="1:16" x14ac:dyDescent="0.3">
      <c r="A5014" t="s">
        <v>8657</v>
      </c>
      <c r="B5014" t="s">
        <v>3134</v>
      </c>
      <c r="C5014" s="1">
        <v>44986</v>
      </c>
      <c r="D5014" s="1">
        <v>45013</v>
      </c>
      <c r="E5014" s="1">
        <v>45042</v>
      </c>
      <c r="F5014" t="s">
        <v>22</v>
      </c>
      <c r="G5014" t="s">
        <v>79</v>
      </c>
      <c r="H5014" t="s">
        <v>52</v>
      </c>
      <c r="I5014">
        <v>92928</v>
      </c>
      <c r="J5014">
        <v>1820.79</v>
      </c>
      <c r="K5014">
        <v>0</v>
      </c>
      <c r="L5014" t="s">
        <v>60</v>
      </c>
      <c r="M5014" t="s">
        <v>101</v>
      </c>
      <c r="N5014" s="2">
        <f t="shared" si="78"/>
        <v>1</v>
      </c>
      <c r="O5014">
        <f>DATEDIF(Table1[[#This Row],[Submission_Date]],Table1[[#This Row],[Decision_Date]],"D")</f>
        <v>29</v>
      </c>
      <c r="P5014">
        <f>Table1[[#This Row],[Claim_Amount]]-Table1[[#This Row],[Paid_Amount]]</f>
        <v>1820.79</v>
      </c>
    </row>
    <row r="5015" spans="1:16" x14ac:dyDescent="0.3">
      <c r="A5015" t="s">
        <v>8658</v>
      </c>
      <c r="B5015" t="s">
        <v>4034</v>
      </c>
      <c r="C5015" s="1">
        <v>44937</v>
      </c>
      <c r="D5015" s="1">
        <v>44955</v>
      </c>
      <c r="E5015" s="1">
        <v>44964</v>
      </c>
      <c r="F5015" t="s">
        <v>48</v>
      </c>
      <c r="G5015" t="s">
        <v>41</v>
      </c>
      <c r="H5015" t="s">
        <v>38</v>
      </c>
      <c r="I5015">
        <v>99213</v>
      </c>
      <c r="J5015">
        <v>1494.96</v>
      </c>
      <c r="K5015">
        <v>0</v>
      </c>
      <c r="L5015" t="s">
        <v>60</v>
      </c>
      <c r="M5015" t="s">
        <v>61</v>
      </c>
      <c r="N5015" s="2">
        <f t="shared" si="78"/>
        <v>1</v>
      </c>
      <c r="O5015">
        <f>DATEDIF(Table1[[#This Row],[Submission_Date]],Table1[[#This Row],[Decision_Date]],"D")</f>
        <v>9</v>
      </c>
      <c r="P5015">
        <f>Table1[[#This Row],[Claim_Amount]]-Table1[[#This Row],[Paid_Amount]]</f>
        <v>1494.96</v>
      </c>
    </row>
    <row r="5016" spans="1:16" x14ac:dyDescent="0.3">
      <c r="A5016" t="s">
        <v>8659</v>
      </c>
      <c r="B5016" t="s">
        <v>82</v>
      </c>
      <c r="C5016" s="1">
        <v>45178</v>
      </c>
      <c r="D5016" s="1">
        <v>45184</v>
      </c>
      <c r="E5016" s="1">
        <v>45241</v>
      </c>
      <c r="F5016" t="s">
        <v>22</v>
      </c>
      <c r="G5016" t="s">
        <v>34</v>
      </c>
      <c r="H5016" t="s">
        <v>24</v>
      </c>
      <c r="I5016">
        <v>27447</v>
      </c>
      <c r="J5016">
        <v>1922.32</v>
      </c>
      <c r="K5016">
        <v>0</v>
      </c>
      <c r="L5016" t="s">
        <v>30</v>
      </c>
      <c r="M5016" t="s">
        <v>19</v>
      </c>
      <c r="N5016" s="2">
        <f t="shared" si="78"/>
        <v>0</v>
      </c>
      <c r="O5016">
        <f>DATEDIF(Table1[[#This Row],[Submission_Date]],Table1[[#This Row],[Decision_Date]],"D")</f>
        <v>57</v>
      </c>
      <c r="P5016">
        <f>Table1[[#This Row],[Claim_Amount]]-Table1[[#This Row],[Paid_Amount]]</f>
        <v>1922.32</v>
      </c>
    </row>
    <row r="5017" spans="1:16" x14ac:dyDescent="0.3">
      <c r="A5017" t="s">
        <v>8660</v>
      </c>
      <c r="B5017" t="s">
        <v>8661</v>
      </c>
      <c r="C5017" s="1">
        <v>45228</v>
      </c>
      <c r="D5017" s="1">
        <v>45230</v>
      </c>
      <c r="E5017" s="1">
        <v>45268</v>
      </c>
      <c r="F5017" t="s">
        <v>72</v>
      </c>
      <c r="G5017" t="s">
        <v>41</v>
      </c>
      <c r="H5017" t="s">
        <v>24</v>
      </c>
      <c r="I5017">
        <v>66984</v>
      </c>
      <c r="J5017">
        <v>1200.6099999999999</v>
      </c>
      <c r="K5017">
        <v>1194.45</v>
      </c>
      <c r="L5017" t="s">
        <v>18</v>
      </c>
      <c r="M5017" t="s">
        <v>19</v>
      </c>
      <c r="N5017" s="2">
        <f t="shared" si="78"/>
        <v>0</v>
      </c>
      <c r="O5017">
        <f>DATEDIF(Table1[[#This Row],[Submission_Date]],Table1[[#This Row],[Decision_Date]],"D")</f>
        <v>38</v>
      </c>
      <c r="P5017">
        <f>Table1[[#This Row],[Claim_Amount]]-Table1[[#This Row],[Paid_Amount]]</f>
        <v>6.1599999999998545</v>
      </c>
    </row>
    <row r="5018" spans="1:16" x14ac:dyDescent="0.3">
      <c r="A5018" t="s">
        <v>8662</v>
      </c>
      <c r="B5018" t="s">
        <v>1469</v>
      </c>
      <c r="C5018" s="1">
        <v>45019</v>
      </c>
      <c r="D5018" s="1">
        <v>45023</v>
      </c>
      <c r="E5018" s="1">
        <v>45064</v>
      </c>
      <c r="F5018" t="s">
        <v>106</v>
      </c>
      <c r="G5018" t="s">
        <v>41</v>
      </c>
      <c r="H5018" t="s">
        <v>38</v>
      </c>
      <c r="I5018">
        <v>43239</v>
      </c>
      <c r="J5018">
        <v>335.69</v>
      </c>
      <c r="K5018">
        <v>319.76</v>
      </c>
      <c r="L5018" t="s">
        <v>18</v>
      </c>
      <c r="M5018" t="s">
        <v>19</v>
      </c>
      <c r="N5018" s="2">
        <f t="shared" si="78"/>
        <v>0</v>
      </c>
      <c r="O5018">
        <f>DATEDIF(Table1[[#This Row],[Submission_Date]],Table1[[#This Row],[Decision_Date]],"D")</f>
        <v>41</v>
      </c>
      <c r="P5018">
        <f>Table1[[#This Row],[Claim_Amount]]-Table1[[#This Row],[Paid_Amount]]</f>
        <v>15.930000000000007</v>
      </c>
    </row>
    <row r="5019" spans="1:16" x14ac:dyDescent="0.3">
      <c r="A5019" t="s">
        <v>8663</v>
      </c>
      <c r="B5019" t="s">
        <v>8664</v>
      </c>
      <c r="C5019" s="1">
        <v>44927</v>
      </c>
      <c r="D5019" s="1">
        <v>44945</v>
      </c>
      <c r="E5019" s="1">
        <v>44990</v>
      </c>
      <c r="F5019" t="s">
        <v>44</v>
      </c>
      <c r="G5019" t="s">
        <v>28</v>
      </c>
      <c r="H5019" t="s">
        <v>24</v>
      </c>
      <c r="I5019">
        <v>70553</v>
      </c>
      <c r="J5019">
        <v>9262.6200000000008</v>
      </c>
      <c r="K5019">
        <v>8616.82</v>
      </c>
      <c r="L5019" t="s">
        <v>18</v>
      </c>
      <c r="M5019" t="s">
        <v>19</v>
      </c>
      <c r="N5019" s="2">
        <f t="shared" si="78"/>
        <v>0</v>
      </c>
      <c r="O5019">
        <f>DATEDIF(Table1[[#This Row],[Submission_Date]],Table1[[#This Row],[Decision_Date]],"D")</f>
        <v>45</v>
      </c>
      <c r="P5019">
        <f>Table1[[#This Row],[Claim_Amount]]-Table1[[#This Row],[Paid_Amount]]</f>
        <v>645.80000000000109</v>
      </c>
    </row>
    <row r="5020" spans="1:16" x14ac:dyDescent="0.3">
      <c r="A5020" t="s">
        <v>8665</v>
      </c>
      <c r="B5020" t="s">
        <v>4226</v>
      </c>
      <c r="C5020" s="1">
        <v>45309</v>
      </c>
      <c r="D5020" s="1">
        <v>45325</v>
      </c>
      <c r="E5020" s="1">
        <v>45372</v>
      </c>
      <c r="F5020" t="s">
        <v>15</v>
      </c>
      <c r="G5020" t="s">
        <v>23</v>
      </c>
      <c r="H5020" t="s">
        <v>55</v>
      </c>
      <c r="I5020">
        <v>90837</v>
      </c>
      <c r="J5020">
        <v>2047.26</v>
      </c>
      <c r="K5020">
        <v>1623.85</v>
      </c>
      <c r="L5020" t="s">
        <v>18</v>
      </c>
      <c r="M5020" t="s">
        <v>19</v>
      </c>
      <c r="N5020" s="2">
        <f t="shared" si="78"/>
        <v>0</v>
      </c>
      <c r="O5020">
        <f>DATEDIF(Table1[[#This Row],[Submission_Date]],Table1[[#This Row],[Decision_Date]],"D")</f>
        <v>47</v>
      </c>
      <c r="P5020">
        <f>Table1[[#This Row],[Claim_Amount]]-Table1[[#This Row],[Paid_Amount]]</f>
        <v>423.41000000000008</v>
      </c>
    </row>
    <row r="5021" spans="1:16" x14ac:dyDescent="0.3">
      <c r="A5021" t="s">
        <v>8666</v>
      </c>
      <c r="B5021" t="s">
        <v>8667</v>
      </c>
      <c r="C5021" s="1">
        <v>45501</v>
      </c>
      <c r="D5021" s="1">
        <v>45517</v>
      </c>
      <c r="E5021" s="1">
        <v>45538</v>
      </c>
      <c r="F5021" t="s">
        <v>106</v>
      </c>
      <c r="G5021" t="s">
        <v>41</v>
      </c>
      <c r="H5021" t="s">
        <v>87</v>
      </c>
      <c r="I5021">
        <v>71046</v>
      </c>
      <c r="J5021">
        <v>2486.2199999999998</v>
      </c>
      <c r="K5021">
        <v>2482.77</v>
      </c>
      <c r="L5021" t="s">
        <v>18</v>
      </c>
      <c r="M5021" t="s">
        <v>19</v>
      </c>
      <c r="N5021" s="2">
        <f t="shared" si="78"/>
        <v>0</v>
      </c>
      <c r="O5021">
        <f>DATEDIF(Table1[[#This Row],[Submission_Date]],Table1[[#This Row],[Decision_Date]],"D")</f>
        <v>21</v>
      </c>
      <c r="P5021">
        <f>Table1[[#This Row],[Claim_Amount]]-Table1[[#This Row],[Paid_Amount]]</f>
        <v>3.4499999999998181</v>
      </c>
    </row>
    <row r="5022" spans="1:16" x14ac:dyDescent="0.3">
      <c r="A5022" t="s">
        <v>8668</v>
      </c>
      <c r="B5022" t="s">
        <v>7708</v>
      </c>
      <c r="C5022" s="1">
        <v>45497</v>
      </c>
      <c r="D5022" s="1">
        <v>45511</v>
      </c>
      <c r="E5022" s="1">
        <v>45524</v>
      </c>
      <c r="F5022" t="s">
        <v>48</v>
      </c>
      <c r="G5022" t="s">
        <v>28</v>
      </c>
      <c r="H5022" t="s">
        <v>17</v>
      </c>
      <c r="I5022">
        <v>27447</v>
      </c>
      <c r="J5022">
        <v>1726.19</v>
      </c>
      <c r="K5022">
        <v>1315.06</v>
      </c>
      <c r="L5022" t="s">
        <v>18</v>
      </c>
      <c r="M5022" t="s">
        <v>19</v>
      </c>
      <c r="N5022" s="2">
        <f t="shared" si="78"/>
        <v>0</v>
      </c>
      <c r="O5022">
        <f>DATEDIF(Table1[[#This Row],[Submission_Date]],Table1[[#This Row],[Decision_Date]],"D")</f>
        <v>13</v>
      </c>
      <c r="P5022">
        <f>Table1[[#This Row],[Claim_Amount]]-Table1[[#This Row],[Paid_Amount]]</f>
        <v>411.13000000000011</v>
      </c>
    </row>
    <row r="5023" spans="1:16" x14ac:dyDescent="0.3">
      <c r="A5023" t="s">
        <v>8669</v>
      </c>
      <c r="B5023" t="s">
        <v>6719</v>
      </c>
      <c r="C5023" s="1">
        <v>45103</v>
      </c>
      <c r="D5023" s="1">
        <v>45118</v>
      </c>
      <c r="E5023" s="1">
        <v>45171</v>
      </c>
      <c r="F5023" t="s">
        <v>44</v>
      </c>
      <c r="G5023" t="s">
        <v>34</v>
      </c>
      <c r="H5023" t="s">
        <v>17</v>
      </c>
      <c r="I5023">
        <v>90837</v>
      </c>
      <c r="J5023">
        <v>1004.16</v>
      </c>
      <c r="K5023">
        <v>785.87</v>
      </c>
      <c r="L5023" t="s">
        <v>18</v>
      </c>
      <c r="M5023" t="s">
        <v>19</v>
      </c>
      <c r="N5023" s="2">
        <f t="shared" si="78"/>
        <v>0</v>
      </c>
      <c r="O5023">
        <f>DATEDIF(Table1[[#This Row],[Submission_Date]],Table1[[#This Row],[Decision_Date]],"D")</f>
        <v>53</v>
      </c>
      <c r="P5023">
        <f>Table1[[#This Row],[Claim_Amount]]-Table1[[#This Row],[Paid_Amount]]</f>
        <v>218.28999999999996</v>
      </c>
    </row>
    <row r="5024" spans="1:16" x14ac:dyDescent="0.3">
      <c r="A5024" t="s">
        <v>8670</v>
      </c>
      <c r="B5024" t="s">
        <v>7254</v>
      </c>
      <c r="C5024" s="1">
        <v>45467</v>
      </c>
      <c r="D5024" s="1">
        <v>45490</v>
      </c>
      <c r="E5024" s="1">
        <v>45496</v>
      </c>
      <c r="F5024" t="s">
        <v>15</v>
      </c>
      <c r="G5024" t="s">
        <v>34</v>
      </c>
      <c r="H5024" t="s">
        <v>29</v>
      </c>
      <c r="I5024">
        <v>93000</v>
      </c>
      <c r="J5024">
        <v>1558.16</v>
      </c>
      <c r="K5024">
        <v>0</v>
      </c>
      <c r="L5024" t="s">
        <v>60</v>
      </c>
      <c r="M5024" t="s">
        <v>311</v>
      </c>
      <c r="N5024" s="2">
        <f t="shared" si="78"/>
        <v>1</v>
      </c>
      <c r="O5024">
        <f>DATEDIF(Table1[[#This Row],[Submission_Date]],Table1[[#This Row],[Decision_Date]],"D")</f>
        <v>6</v>
      </c>
      <c r="P5024">
        <f>Table1[[#This Row],[Claim_Amount]]-Table1[[#This Row],[Paid_Amount]]</f>
        <v>1558.16</v>
      </c>
    </row>
    <row r="5025" spans="1:16" x14ac:dyDescent="0.3">
      <c r="A5025" t="s">
        <v>8671</v>
      </c>
      <c r="B5025" t="s">
        <v>8672</v>
      </c>
      <c r="C5025" s="1">
        <v>45388</v>
      </c>
      <c r="D5025" s="1">
        <v>45391</v>
      </c>
      <c r="E5025" s="1">
        <v>45420</v>
      </c>
      <c r="F5025" t="s">
        <v>72</v>
      </c>
      <c r="G5025" t="s">
        <v>41</v>
      </c>
      <c r="H5025" t="s">
        <v>29</v>
      </c>
      <c r="I5025">
        <v>63047</v>
      </c>
      <c r="J5025">
        <v>502.95</v>
      </c>
      <c r="K5025">
        <v>414</v>
      </c>
      <c r="L5025" t="s">
        <v>18</v>
      </c>
      <c r="M5025" t="s">
        <v>19</v>
      </c>
      <c r="N5025" s="2">
        <f t="shared" si="78"/>
        <v>0</v>
      </c>
      <c r="O5025">
        <f>DATEDIF(Table1[[#This Row],[Submission_Date]],Table1[[#This Row],[Decision_Date]],"D")</f>
        <v>29</v>
      </c>
      <c r="P5025">
        <f>Table1[[#This Row],[Claim_Amount]]-Table1[[#This Row],[Paid_Amount]]</f>
        <v>88.949999999999989</v>
      </c>
    </row>
    <row r="5026" spans="1:16" x14ac:dyDescent="0.3">
      <c r="A5026" t="s">
        <v>8673</v>
      </c>
      <c r="B5026" t="s">
        <v>1257</v>
      </c>
      <c r="C5026" s="1">
        <v>44955</v>
      </c>
      <c r="D5026" s="1">
        <v>44961</v>
      </c>
      <c r="E5026" s="1">
        <v>44975</v>
      </c>
      <c r="F5026" t="s">
        <v>27</v>
      </c>
      <c r="G5026" t="s">
        <v>23</v>
      </c>
      <c r="H5026" t="s">
        <v>87</v>
      </c>
      <c r="I5026">
        <v>80053</v>
      </c>
      <c r="J5026">
        <v>11177.62</v>
      </c>
      <c r="K5026">
        <v>8881.36</v>
      </c>
      <c r="L5026" t="s">
        <v>18</v>
      </c>
      <c r="M5026" t="s">
        <v>19</v>
      </c>
      <c r="N5026" s="2">
        <f t="shared" si="78"/>
        <v>0</v>
      </c>
      <c r="O5026">
        <f>DATEDIF(Table1[[#This Row],[Submission_Date]],Table1[[#This Row],[Decision_Date]],"D")</f>
        <v>14</v>
      </c>
      <c r="P5026">
        <f>Table1[[#This Row],[Claim_Amount]]-Table1[[#This Row],[Paid_Amount]]</f>
        <v>2296.2600000000002</v>
      </c>
    </row>
    <row r="5027" spans="1:16" x14ac:dyDescent="0.3">
      <c r="A5027" t="s">
        <v>8674</v>
      </c>
      <c r="B5027" t="s">
        <v>8675</v>
      </c>
      <c r="C5027" s="1">
        <v>45168</v>
      </c>
      <c r="D5027" s="1">
        <v>45196</v>
      </c>
      <c r="E5027" s="1">
        <v>45256</v>
      </c>
      <c r="F5027" t="s">
        <v>27</v>
      </c>
      <c r="G5027" t="s">
        <v>28</v>
      </c>
      <c r="H5027" t="s">
        <v>38</v>
      </c>
      <c r="I5027">
        <v>43239</v>
      </c>
      <c r="J5027">
        <v>673.43</v>
      </c>
      <c r="K5027">
        <v>543.96</v>
      </c>
      <c r="L5027" t="s">
        <v>18</v>
      </c>
      <c r="M5027" t="s">
        <v>19</v>
      </c>
      <c r="N5027" s="2">
        <f t="shared" si="78"/>
        <v>0</v>
      </c>
      <c r="O5027">
        <f>DATEDIF(Table1[[#This Row],[Submission_Date]],Table1[[#This Row],[Decision_Date]],"D")</f>
        <v>60</v>
      </c>
      <c r="P5027">
        <f>Table1[[#This Row],[Claim_Amount]]-Table1[[#This Row],[Paid_Amount]]</f>
        <v>129.46999999999991</v>
      </c>
    </row>
    <row r="5028" spans="1:16" x14ac:dyDescent="0.3">
      <c r="A5028" t="s">
        <v>8676</v>
      </c>
      <c r="B5028" t="s">
        <v>2192</v>
      </c>
      <c r="C5028" s="1">
        <v>45308</v>
      </c>
      <c r="D5028" s="1">
        <v>45334</v>
      </c>
      <c r="E5028" s="1">
        <v>45392</v>
      </c>
      <c r="F5028" t="s">
        <v>48</v>
      </c>
      <c r="G5028" t="s">
        <v>23</v>
      </c>
      <c r="H5028" t="s">
        <v>35</v>
      </c>
      <c r="I5028">
        <v>45378</v>
      </c>
      <c r="J5028">
        <v>791.89</v>
      </c>
      <c r="K5028">
        <v>783.9</v>
      </c>
      <c r="L5028" t="s">
        <v>18</v>
      </c>
      <c r="M5028" t="s">
        <v>19</v>
      </c>
      <c r="N5028" s="2">
        <f t="shared" si="78"/>
        <v>0</v>
      </c>
      <c r="O5028">
        <f>DATEDIF(Table1[[#This Row],[Submission_Date]],Table1[[#This Row],[Decision_Date]],"D")</f>
        <v>58</v>
      </c>
      <c r="P5028">
        <f>Table1[[#This Row],[Claim_Amount]]-Table1[[#This Row],[Paid_Amount]]</f>
        <v>7.9900000000000091</v>
      </c>
    </row>
    <row r="5029" spans="1:16" x14ac:dyDescent="0.3">
      <c r="A5029" t="s">
        <v>8677</v>
      </c>
      <c r="B5029" t="s">
        <v>5006</v>
      </c>
      <c r="C5029" s="1">
        <v>45017</v>
      </c>
      <c r="D5029" s="1">
        <v>45036</v>
      </c>
      <c r="E5029" s="1">
        <v>45059</v>
      </c>
      <c r="F5029" t="s">
        <v>27</v>
      </c>
      <c r="G5029" t="s">
        <v>79</v>
      </c>
      <c r="H5029" t="s">
        <v>29</v>
      </c>
      <c r="I5029">
        <v>90837</v>
      </c>
      <c r="J5029">
        <v>1271.3</v>
      </c>
      <c r="K5029">
        <v>0</v>
      </c>
      <c r="L5029" t="s">
        <v>60</v>
      </c>
      <c r="M5029" t="s">
        <v>61</v>
      </c>
      <c r="N5029" s="2">
        <f t="shared" si="78"/>
        <v>1</v>
      </c>
      <c r="O5029">
        <f>DATEDIF(Table1[[#This Row],[Submission_Date]],Table1[[#This Row],[Decision_Date]],"D")</f>
        <v>23</v>
      </c>
      <c r="P5029">
        <f>Table1[[#This Row],[Claim_Amount]]-Table1[[#This Row],[Paid_Amount]]</f>
        <v>1271.3</v>
      </c>
    </row>
    <row r="5030" spans="1:16" x14ac:dyDescent="0.3">
      <c r="A5030" t="s">
        <v>8678</v>
      </c>
      <c r="B5030" t="s">
        <v>8679</v>
      </c>
      <c r="C5030" s="1">
        <v>45415</v>
      </c>
      <c r="D5030" s="1">
        <v>45424</v>
      </c>
      <c r="E5030" s="1">
        <v>45463</v>
      </c>
      <c r="F5030" t="s">
        <v>44</v>
      </c>
      <c r="G5030" t="s">
        <v>41</v>
      </c>
      <c r="H5030" t="s">
        <v>49</v>
      </c>
      <c r="I5030">
        <v>92928</v>
      </c>
      <c r="J5030">
        <v>5066.78</v>
      </c>
      <c r="K5030">
        <v>3916.07</v>
      </c>
      <c r="L5030" t="s">
        <v>18</v>
      </c>
      <c r="M5030" t="s">
        <v>19</v>
      </c>
      <c r="N5030" s="2">
        <f t="shared" si="78"/>
        <v>0</v>
      </c>
      <c r="O5030">
        <f>DATEDIF(Table1[[#This Row],[Submission_Date]],Table1[[#This Row],[Decision_Date]],"D")</f>
        <v>39</v>
      </c>
      <c r="P5030">
        <f>Table1[[#This Row],[Claim_Amount]]-Table1[[#This Row],[Paid_Amount]]</f>
        <v>1150.7099999999996</v>
      </c>
    </row>
    <row r="5031" spans="1:16" x14ac:dyDescent="0.3">
      <c r="A5031" t="s">
        <v>8680</v>
      </c>
      <c r="B5031" t="s">
        <v>8681</v>
      </c>
      <c r="C5031" s="1">
        <v>45015</v>
      </c>
      <c r="D5031" s="1">
        <v>45045</v>
      </c>
      <c r="E5031" s="1">
        <v>45084</v>
      </c>
      <c r="F5031" t="s">
        <v>106</v>
      </c>
      <c r="G5031" t="s">
        <v>79</v>
      </c>
      <c r="H5031" t="s">
        <v>87</v>
      </c>
      <c r="I5031">
        <v>27130</v>
      </c>
      <c r="J5031">
        <v>1829.15</v>
      </c>
      <c r="K5031">
        <v>1825.19</v>
      </c>
      <c r="L5031" t="s">
        <v>18</v>
      </c>
      <c r="M5031" t="s">
        <v>19</v>
      </c>
      <c r="N5031" s="2">
        <f t="shared" si="78"/>
        <v>0</v>
      </c>
      <c r="O5031">
        <f>DATEDIF(Table1[[#This Row],[Submission_Date]],Table1[[#This Row],[Decision_Date]],"D")</f>
        <v>39</v>
      </c>
      <c r="P5031">
        <f>Table1[[#This Row],[Claim_Amount]]-Table1[[#This Row],[Paid_Amount]]</f>
        <v>3.9600000000000364</v>
      </c>
    </row>
    <row r="5032" spans="1:16" x14ac:dyDescent="0.3">
      <c r="A5032" t="s">
        <v>8682</v>
      </c>
      <c r="B5032" t="s">
        <v>8683</v>
      </c>
      <c r="C5032" s="1">
        <v>45530</v>
      </c>
      <c r="D5032" s="1">
        <v>45551</v>
      </c>
      <c r="E5032" s="1">
        <v>45585</v>
      </c>
      <c r="F5032" t="s">
        <v>15</v>
      </c>
      <c r="G5032" t="s">
        <v>16</v>
      </c>
      <c r="H5032" t="s">
        <v>45</v>
      </c>
      <c r="I5032">
        <v>71046</v>
      </c>
      <c r="J5032">
        <v>672.56</v>
      </c>
      <c r="K5032">
        <v>0</v>
      </c>
      <c r="L5032" t="s">
        <v>30</v>
      </c>
      <c r="M5032" t="s">
        <v>19</v>
      </c>
      <c r="N5032" s="2">
        <f t="shared" si="78"/>
        <v>0</v>
      </c>
      <c r="O5032">
        <f>DATEDIF(Table1[[#This Row],[Submission_Date]],Table1[[#This Row],[Decision_Date]],"D")</f>
        <v>34</v>
      </c>
      <c r="P5032">
        <f>Table1[[#This Row],[Claim_Amount]]-Table1[[#This Row],[Paid_Amount]]</f>
        <v>672.56</v>
      </c>
    </row>
    <row r="5033" spans="1:16" x14ac:dyDescent="0.3">
      <c r="A5033" t="s">
        <v>8684</v>
      </c>
      <c r="B5033" t="s">
        <v>5838</v>
      </c>
      <c r="C5033" s="1">
        <v>45529</v>
      </c>
      <c r="D5033" s="1">
        <v>45538</v>
      </c>
      <c r="E5033" s="1">
        <v>45575</v>
      </c>
      <c r="F5033" t="s">
        <v>27</v>
      </c>
      <c r="G5033" t="s">
        <v>23</v>
      </c>
      <c r="H5033" t="s">
        <v>52</v>
      </c>
      <c r="I5033">
        <v>80053</v>
      </c>
      <c r="J5033">
        <v>4931.8599999999997</v>
      </c>
      <c r="K5033">
        <v>0</v>
      </c>
      <c r="L5033" t="s">
        <v>60</v>
      </c>
      <c r="M5033" t="s">
        <v>311</v>
      </c>
      <c r="N5033" s="2">
        <f t="shared" si="78"/>
        <v>1</v>
      </c>
      <c r="O5033">
        <f>DATEDIF(Table1[[#This Row],[Submission_Date]],Table1[[#This Row],[Decision_Date]],"D")</f>
        <v>37</v>
      </c>
      <c r="P5033">
        <f>Table1[[#This Row],[Claim_Amount]]-Table1[[#This Row],[Paid_Amount]]</f>
        <v>4931.8599999999997</v>
      </c>
    </row>
    <row r="5034" spans="1:16" x14ac:dyDescent="0.3">
      <c r="A5034" t="s">
        <v>8685</v>
      </c>
      <c r="B5034" t="s">
        <v>8686</v>
      </c>
      <c r="C5034" s="1">
        <v>45202</v>
      </c>
      <c r="D5034" s="1">
        <v>45226</v>
      </c>
      <c r="E5034" s="1">
        <v>45239</v>
      </c>
      <c r="F5034" t="s">
        <v>72</v>
      </c>
      <c r="G5034" t="s">
        <v>79</v>
      </c>
      <c r="H5034" t="s">
        <v>38</v>
      </c>
      <c r="I5034">
        <v>27130</v>
      </c>
      <c r="J5034">
        <v>3244.77</v>
      </c>
      <c r="K5034">
        <v>2685.95</v>
      </c>
      <c r="L5034" t="s">
        <v>18</v>
      </c>
      <c r="M5034" t="s">
        <v>19</v>
      </c>
      <c r="N5034" s="2">
        <f t="shared" si="78"/>
        <v>0</v>
      </c>
      <c r="O5034">
        <f>DATEDIF(Table1[[#This Row],[Submission_Date]],Table1[[#This Row],[Decision_Date]],"D")</f>
        <v>13</v>
      </c>
      <c r="P5034">
        <f>Table1[[#This Row],[Claim_Amount]]-Table1[[#This Row],[Paid_Amount]]</f>
        <v>558.82000000000016</v>
      </c>
    </row>
    <row r="5035" spans="1:16" x14ac:dyDescent="0.3">
      <c r="A5035" t="s">
        <v>8687</v>
      </c>
      <c r="B5035" t="s">
        <v>2981</v>
      </c>
      <c r="C5035" s="1">
        <v>45614</v>
      </c>
      <c r="D5035" s="1">
        <v>45617</v>
      </c>
      <c r="E5035" s="1">
        <v>45664</v>
      </c>
      <c r="F5035" t="s">
        <v>27</v>
      </c>
      <c r="G5035" t="s">
        <v>41</v>
      </c>
      <c r="H5035" t="s">
        <v>55</v>
      </c>
      <c r="I5035">
        <v>90837</v>
      </c>
      <c r="J5035">
        <v>2781.51</v>
      </c>
      <c r="K5035">
        <v>2773.2</v>
      </c>
      <c r="L5035" t="s">
        <v>18</v>
      </c>
      <c r="M5035" t="s">
        <v>19</v>
      </c>
      <c r="N5035" s="2">
        <f t="shared" si="78"/>
        <v>0</v>
      </c>
      <c r="O5035">
        <f>DATEDIF(Table1[[#This Row],[Submission_Date]],Table1[[#This Row],[Decision_Date]],"D")</f>
        <v>47</v>
      </c>
      <c r="P5035">
        <f>Table1[[#This Row],[Claim_Amount]]-Table1[[#This Row],[Paid_Amount]]</f>
        <v>8.3100000000004002</v>
      </c>
    </row>
    <row r="5036" spans="1:16" x14ac:dyDescent="0.3">
      <c r="A5036" t="s">
        <v>8688</v>
      </c>
      <c r="B5036" t="s">
        <v>5486</v>
      </c>
      <c r="C5036" s="1">
        <v>45636</v>
      </c>
      <c r="D5036" s="1">
        <v>45665</v>
      </c>
      <c r="E5036" s="1">
        <v>45671</v>
      </c>
      <c r="F5036" t="s">
        <v>48</v>
      </c>
      <c r="G5036" t="s">
        <v>41</v>
      </c>
      <c r="H5036" t="s">
        <v>52</v>
      </c>
      <c r="I5036">
        <v>99214</v>
      </c>
      <c r="J5036">
        <v>3205.38</v>
      </c>
      <c r="K5036">
        <v>0</v>
      </c>
      <c r="L5036" t="s">
        <v>30</v>
      </c>
      <c r="M5036" t="s">
        <v>19</v>
      </c>
      <c r="N5036" s="2">
        <f t="shared" si="78"/>
        <v>0</v>
      </c>
      <c r="O5036">
        <f>DATEDIF(Table1[[#This Row],[Submission_Date]],Table1[[#This Row],[Decision_Date]],"D")</f>
        <v>6</v>
      </c>
      <c r="P5036">
        <f>Table1[[#This Row],[Claim_Amount]]-Table1[[#This Row],[Paid_Amount]]</f>
        <v>3205.38</v>
      </c>
    </row>
    <row r="5037" spans="1:16" x14ac:dyDescent="0.3">
      <c r="A5037" t="s">
        <v>8689</v>
      </c>
      <c r="B5037" t="s">
        <v>8690</v>
      </c>
      <c r="C5037" s="1">
        <v>45506</v>
      </c>
      <c r="D5037" s="1">
        <v>45509</v>
      </c>
      <c r="E5037" s="1">
        <v>45567</v>
      </c>
      <c r="F5037" t="s">
        <v>44</v>
      </c>
      <c r="G5037" t="s">
        <v>79</v>
      </c>
      <c r="H5037" t="s">
        <v>17</v>
      </c>
      <c r="I5037">
        <v>63047</v>
      </c>
      <c r="J5037">
        <v>12277.08</v>
      </c>
      <c r="K5037">
        <v>11239.88</v>
      </c>
      <c r="L5037" t="s">
        <v>18</v>
      </c>
      <c r="M5037" t="s">
        <v>19</v>
      </c>
      <c r="N5037" s="2">
        <f t="shared" si="78"/>
        <v>0</v>
      </c>
      <c r="O5037">
        <f>DATEDIF(Table1[[#This Row],[Submission_Date]],Table1[[#This Row],[Decision_Date]],"D")</f>
        <v>58</v>
      </c>
      <c r="P5037">
        <f>Table1[[#This Row],[Claim_Amount]]-Table1[[#This Row],[Paid_Amount]]</f>
        <v>1037.2000000000007</v>
      </c>
    </row>
    <row r="5038" spans="1:16" x14ac:dyDescent="0.3">
      <c r="A5038" t="s">
        <v>8691</v>
      </c>
      <c r="B5038" t="s">
        <v>8390</v>
      </c>
      <c r="C5038" s="1">
        <v>45382</v>
      </c>
      <c r="D5038" s="1">
        <v>45394</v>
      </c>
      <c r="E5038" s="1">
        <v>45409</v>
      </c>
      <c r="F5038" t="s">
        <v>48</v>
      </c>
      <c r="G5038" t="s">
        <v>79</v>
      </c>
      <c r="H5038" t="s">
        <v>29</v>
      </c>
      <c r="I5038">
        <v>45378</v>
      </c>
      <c r="J5038">
        <v>10384.57</v>
      </c>
      <c r="K5038">
        <v>0</v>
      </c>
      <c r="L5038" t="s">
        <v>60</v>
      </c>
      <c r="M5038" t="s">
        <v>176</v>
      </c>
      <c r="N5038" s="2">
        <f t="shared" si="78"/>
        <v>1</v>
      </c>
      <c r="O5038">
        <f>DATEDIF(Table1[[#This Row],[Submission_Date]],Table1[[#This Row],[Decision_Date]],"D")</f>
        <v>15</v>
      </c>
      <c r="P5038">
        <f>Table1[[#This Row],[Claim_Amount]]-Table1[[#This Row],[Paid_Amount]]</f>
        <v>10384.57</v>
      </c>
    </row>
    <row r="5039" spans="1:16" x14ac:dyDescent="0.3">
      <c r="A5039" t="s">
        <v>8692</v>
      </c>
      <c r="B5039" t="s">
        <v>7171</v>
      </c>
      <c r="C5039" s="1">
        <v>45191</v>
      </c>
      <c r="D5039" s="1">
        <v>45199</v>
      </c>
      <c r="E5039" s="1">
        <v>45252</v>
      </c>
      <c r="F5039" t="s">
        <v>72</v>
      </c>
      <c r="G5039" t="s">
        <v>23</v>
      </c>
      <c r="H5039" t="s">
        <v>38</v>
      </c>
      <c r="I5039">
        <v>90837</v>
      </c>
      <c r="J5039">
        <v>1043.8</v>
      </c>
      <c r="K5039">
        <v>833.11</v>
      </c>
      <c r="L5039" t="s">
        <v>18</v>
      </c>
      <c r="M5039" t="s">
        <v>19</v>
      </c>
      <c r="N5039" s="2">
        <f t="shared" si="78"/>
        <v>0</v>
      </c>
      <c r="O5039">
        <f>DATEDIF(Table1[[#This Row],[Submission_Date]],Table1[[#This Row],[Decision_Date]],"D")</f>
        <v>53</v>
      </c>
      <c r="P5039">
        <f>Table1[[#This Row],[Claim_Amount]]-Table1[[#This Row],[Paid_Amount]]</f>
        <v>210.68999999999994</v>
      </c>
    </row>
    <row r="5040" spans="1:16" x14ac:dyDescent="0.3">
      <c r="A5040" t="s">
        <v>8693</v>
      </c>
      <c r="B5040" t="s">
        <v>3342</v>
      </c>
      <c r="C5040" s="1">
        <v>45273</v>
      </c>
      <c r="D5040" s="1">
        <v>45294</v>
      </c>
      <c r="E5040" s="1">
        <v>45334</v>
      </c>
      <c r="F5040" t="s">
        <v>15</v>
      </c>
      <c r="G5040" t="s">
        <v>34</v>
      </c>
      <c r="H5040" t="s">
        <v>55</v>
      </c>
      <c r="I5040">
        <v>63047</v>
      </c>
      <c r="J5040">
        <v>6628.33</v>
      </c>
      <c r="K5040">
        <v>6295.97</v>
      </c>
      <c r="L5040" t="s">
        <v>18</v>
      </c>
      <c r="M5040" t="s">
        <v>19</v>
      </c>
      <c r="N5040" s="2">
        <f t="shared" si="78"/>
        <v>0</v>
      </c>
      <c r="O5040">
        <f>DATEDIF(Table1[[#This Row],[Submission_Date]],Table1[[#This Row],[Decision_Date]],"D")</f>
        <v>40</v>
      </c>
      <c r="P5040">
        <f>Table1[[#This Row],[Claim_Amount]]-Table1[[#This Row],[Paid_Amount]]</f>
        <v>332.35999999999967</v>
      </c>
    </row>
    <row r="5041" spans="1:16" x14ac:dyDescent="0.3">
      <c r="A5041" t="s">
        <v>8694</v>
      </c>
      <c r="B5041" t="s">
        <v>3783</v>
      </c>
      <c r="C5041" s="1">
        <v>44942</v>
      </c>
      <c r="D5041" s="1">
        <v>44943</v>
      </c>
      <c r="E5041" s="1">
        <v>44957</v>
      </c>
      <c r="F5041" t="s">
        <v>15</v>
      </c>
      <c r="G5041" t="s">
        <v>34</v>
      </c>
      <c r="H5041" t="s">
        <v>35</v>
      </c>
      <c r="I5041">
        <v>99215</v>
      </c>
      <c r="J5041">
        <v>2456.6</v>
      </c>
      <c r="K5041">
        <v>0</v>
      </c>
      <c r="L5041" t="s">
        <v>30</v>
      </c>
      <c r="M5041" t="s">
        <v>19</v>
      </c>
      <c r="N5041" s="2">
        <f t="shared" si="78"/>
        <v>0</v>
      </c>
      <c r="O5041">
        <f>DATEDIF(Table1[[#This Row],[Submission_Date]],Table1[[#This Row],[Decision_Date]],"D")</f>
        <v>14</v>
      </c>
      <c r="P5041">
        <f>Table1[[#This Row],[Claim_Amount]]-Table1[[#This Row],[Paid_Amount]]</f>
        <v>2456.6</v>
      </c>
    </row>
    <row r="5042" spans="1:16" x14ac:dyDescent="0.3">
      <c r="A5042" t="s">
        <v>8695</v>
      </c>
      <c r="B5042" t="s">
        <v>8016</v>
      </c>
      <c r="C5042" s="1">
        <v>44947</v>
      </c>
      <c r="D5042" s="1">
        <v>44967</v>
      </c>
      <c r="E5042" s="1">
        <v>44994</v>
      </c>
      <c r="F5042" t="s">
        <v>44</v>
      </c>
      <c r="G5042" t="s">
        <v>79</v>
      </c>
      <c r="H5042" t="s">
        <v>52</v>
      </c>
      <c r="I5042">
        <v>90837</v>
      </c>
      <c r="J5042">
        <v>2695.33</v>
      </c>
      <c r="K5042">
        <v>0</v>
      </c>
      <c r="L5042" t="s">
        <v>60</v>
      </c>
      <c r="M5042" t="s">
        <v>61</v>
      </c>
      <c r="N5042" s="2">
        <f t="shared" si="78"/>
        <v>1</v>
      </c>
      <c r="O5042">
        <f>DATEDIF(Table1[[#This Row],[Submission_Date]],Table1[[#This Row],[Decision_Date]],"D")</f>
        <v>27</v>
      </c>
      <c r="P5042">
        <f>Table1[[#This Row],[Claim_Amount]]-Table1[[#This Row],[Paid_Amount]]</f>
        <v>2695.33</v>
      </c>
    </row>
    <row r="5043" spans="1:16" x14ac:dyDescent="0.3">
      <c r="A5043" t="s">
        <v>8696</v>
      </c>
      <c r="B5043" t="s">
        <v>8697</v>
      </c>
      <c r="C5043" s="1">
        <v>45545</v>
      </c>
      <c r="D5043" s="1">
        <v>45549</v>
      </c>
      <c r="E5043" s="1">
        <v>45566</v>
      </c>
      <c r="F5043" t="s">
        <v>27</v>
      </c>
      <c r="G5043" t="s">
        <v>23</v>
      </c>
      <c r="H5043" t="s">
        <v>24</v>
      </c>
      <c r="I5043">
        <v>99215</v>
      </c>
      <c r="J5043">
        <v>466.93</v>
      </c>
      <c r="K5043">
        <v>0</v>
      </c>
      <c r="L5043" t="s">
        <v>60</v>
      </c>
      <c r="M5043" t="s">
        <v>80</v>
      </c>
      <c r="N5043" s="2">
        <f t="shared" si="78"/>
        <v>1</v>
      </c>
      <c r="O5043">
        <f>DATEDIF(Table1[[#This Row],[Submission_Date]],Table1[[#This Row],[Decision_Date]],"D")</f>
        <v>17</v>
      </c>
      <c r="P5043">
        <f>Table1[[#This Row],[Claim_Amount]]-Table1[[#This Row],[Paid_Amount]]</f>
        <v>466.93</v>
      </c>
    </row>
    <row r="5044" spans="1:16" x14ac:dyDescent="0.3">
      <c r="A5044" t="s">
        <v>8698</v>
      </c>
      <c r="B5044" t="s">
        <v>8699</v>
      </c>
      <c r="C5044" s="1">
        <v>45415</v>
      </c>
      <c r="D5044" s="1">
        <v>45420</v>
      </c>
      <c r="E5044" s="1">
        <v>45474</v>
      </c>
      <c r="F5044" t="s">
        <v>48</v>
      </c>
      <c r="G5044" t="s">
        <v>34</v>
      </c>
      <c r="H5044" t="s">
        <v>17</v>
      </c>
      <c r="I5044">
        <v>43239</v>
      </c>
      <c r="J5044">
        <v>1577.65</v>
      </c>
      <c r="K5044">
        <v>1560.34</v>
      </c>
      <c r="L5044" t="s">
        <v>18</v>
      </c>
      <c r="M5044" t="s">
        <v>19</v>
      </c>
      <c r="N5044" s="2">
        <f t="shared" si="78"/>
        <v>0</v>
      </c>
      <c r="O5044">
        <f>DATEDIF(Table1[[#This Row],[Submission_Date]],Table1[[#This Row],[Decision_Date]],"D")</f>
        <v>54</v>
      </c>
      <c r="P5044">
        <f>Table1[[#This Row],[Claim_Amount]]-Table1[[#This Row],[Paid_Amount]]</f>
        <v>17.310000000000173</v>
      </c>
    </row>
    <row r="5045" spans="1:16" x14ac:dyDescent="0.3">
      <c r="A5045" t="s">
        <v>8700</v>
      </c>
      <c r="B5045" t="s">
        <v>899</v>
      </c>
      <c r="C5045" s="1">
        <v>44977</v>
      </c>
      <c r="D5045" s="1">
        <v>45000</v>
      </c>
      <c r="E5045" s="1">
        <v>45053</v>
      </c>
      <c r="F5045" t="s">
        <v>33</v>
      </c>
      <c r="G5045" t="s">
        <v>23</v>
      </c>
      <c r="H5045" t="s">
        <v>55</v>
      </c>
      <c r="I5045">
        <v>63047</v>
      </c>
      <c r="J5045">
        <v>943.64</v>
      </c>
      <c r="K5045">
        <v>0</v>
      </c>
      <c r="L5045" t="s">
        <v>30</v>
      </c>
      <c r="M5045" t="s">
        <v>19</v>
      </c>
      <c r="N5045" s="2">
        <f t="shared" si="78"/>
        <v>0</v>
      </c>
      <c r="O5045">
        <f>DATEDIF(Table1[[#This Row],[Submission_Date]],Table1[[#This Row],[Decision_Date]],"D")</f>
        <v>53</v>
      </c>
      <c r="P5045">
        <f>Table1[[#This Row],[Claim_Amount]]-Table1[[#This Row],[Paid_Amount]]</f>
        <v>943.64</v>
      </c>
    </row>
    <row r="5046" spans="1:16" x14ac:dyDescent="0.3">
      <c r="A5046" t="s">
        <v>8701</v>
      </c>
      <c r="B5046" t="s">
        <v>5912</v>
      </c>
      <c r="C5046" s="1">
        <v>45364</v>
      </c>
      <c r="D5046" s="1">
        <v>45380</v>
      </c>
      <c r="E5046" s="1">
        <v>45412</v>
      </c>
      <c r="F5046" t="s">
        <v>106</v>
      </c>
      <c r="G5046" t="s">
        <v>23</v>
      </c>
      <c r="H5046" t="s">
        <v>24</v>
      </c>
      <c r="I5046">
        <v>45378</v>
      </c>
      <c r="J5046">
        <v>3506.76</v>
      </c>
      <c r="K5046">
        <v>2941.82</v>
      </c>
      <c r="L5046" t="s">
        <v>18</v>
      </c>
      <c r="M5046" t="s">
        <v>19</v>
      </c>
      <c r="N5046" s="2">
        <f t="shared" si="78"/>
        <v>0</v>
      </c>
      <c r="O5046">
        <f>DATEDIF(Table1[[#This Row],[Submission_Date]],Table1[[#This Row],[Decision_Date]],"D")</f>
        <v>32</v>
      </c>
      <c r="P5046">
        <f>Table1[[#This Row],[Claim_Amount]]-Table1[[#This Row],[Paid_Amount]]</f>
        <v>564.94000000000005</v>
      </c>
    </row>
    <row r="5047" spans="1:16" x14ac:dyDescent="0.3">
      <c r="A5047" t="s">
        <v>8702</v>
      </c>
      <c r="B5047" t="s">
        <v>194</v>
      </c>
      <c r="C5047" s="1">
        <v>45200</v>
      </c>
      <c r="D5047" s="1">
        <v>45224</v>
      </c>
      <c r="E5047" s="1">
        <v>45251</v>
      </c>
      <c r="F5047" t="s">
        <v>106</v>
      </c>
      <c r="G5047" t="s">
        <v>23</v>
      </c>
      <c r="H5047" t="s">
        <v>87</v>
      </c>
      <c r="I5047">
        <v>43239</v>
      </c>
      <c r="J5047">
        <v>4259.32</v>
      </c>
      <c r="K5047">
        <v>0</v>
      </c>
      <c r="L5047" t="s">
        <v>60</v>
      </c>
      <c r="M5047" t="s">
        <v>101</v>
      </c>
      <c r="N5047" s="2">
        <f t="shared" si="78"/>
        <v>1</v>
      </c>
      <c r="O5047">
        <f>DATEDIF(Table1[[#This Row],[Submission_Date]],Table1[[#This Row],[Decision_Date]],"D")</f>
        <v>27</v>
      </c>
      <c r="P5047">
        <f>Table1[[#This Row],[Claim_Amount]]-Table1[[#This Row],[Paid_Amount]]</f>
        <v>4259.32</v>
      </c>
    </row>
    <row r="5048" spans="1:16" x14ac:dyDescent="0.3">
      <c r="A5048" t="s">
        <v>8703</v>
      </c>
      <c r="B5048" t="s">
        <v>4195</v>
      </c>
      <c r="C5048" s="1">
        <v>45603</v>
      </c>
      <c r="D5048" s="1">
        <v>45605</v>
      </c>
      <c r="E5048" s="1">
        <v>45660</v>
      </c>
      <c r="F5048" t="s">
        <v>27</v>
      </c>
      <c r="G5048" t="s">
        <v>16</v>
      </c>
      <c r="H5048" t="s">
        <v>49</v>
      </c>
      <c r="I5048">
        <v>99214</v>
      </c>
      <c r="J5048">
        <v>343.92</v>
      </c>
      <c r="K5048">
        <v>265.2</v>
      </c>
      <c r="L5048" t="s">
        <v>18</v>
      </c>
      <c r="M5048" t="s">
        <v>19</v>
      </c>
      <c r="N5048" s="2">
        <f t="shared" si="78"/>
        <v>0</v>
      </c>
      <c r="O5048">
        <f>DATEDIF(Table1[[#This Row],[Submission_Date]],Table1[[#This Row],[Decision_Date]],"D")</f>
        <v>55</v>
      </c>
      <c r="P5048">
        <f>Table1[[#This Row],[Claim_Amount]]-Table1[[#This Row],[Paid_Amount]]</f>
        <v>78.720000000000027</v>
      </c>
    </row>
    <row r="5049" spans="1:16" x14ac:dyDescent="0.3">
      <c r="A5049" t="s">
        <v>8704</v>
      </c>
      <c r="B5049" t="s">
        <v>7248</v>
      </c>
      <c r="C5049" s="1">
        <v>45191</v>
      </c>
      <c r="D5049" s="1">
        <v>45217</v>
      </c>
      <c r="E5049" s="1">
        <v>45242</v>
      </c>
      <c r="F5049" t="s">
        <v>72</v>
      </c>
      <c r="G5049" t="s">
        <v>41</v>
      </c>
      <c r="H5049" t="s">
        <v>17</v>
      </c>
      <c r="I5049">
        <v>70553</v>
      </c>
      <c r="J5049">
        <v>1776.45</v>
      </c>
      <c r="K5049">
        <v>1598.51</v>
      </c>
      <c r="L5049" t="s">
        <v>18</v>
      </c>
      <c r="M5049" t="s">
        <v>19</v>
      </c>
      <c r="N5049" s="2">
        <f t="shared" si="78"/>
        <v>0</v>
      </c>
      <c r="O5049">
        <f>DATEDIF(Table1[[#This Row],[Submission_Date]],Table1[[#This Row],[Decision_Date]],"D")</f>
        <v>25</v>
      </c>
      <c r="P5049">
        <f>Table1[[#This Row],[Claim_Amount]]-Table1[[#This Row],[Paid_Amount]]</f>
        <v>177.94000000000005</v>
      </c>
    </row>
    <row r="5050" spans="1:16" x14ac:dyDescent="0.3">
      <c r="A5050" t="s">
        <v>8705</v>
      </c>
      <c r="B5050" t="s">
        <v>8706</v>
      </c>
      <c r="C5050" s="1">
        <v>44978</v>
      </c>
      <c r="D5050" s="1">
        <v>44993</v>
      </c>
      <c r="E5050" s="1">
        <v>45007</v>
      </c>
      <c r="F5050" t="s">
        <v>15</v>
      </c>
      <c r="G5050" t="s">
        <v>34</v>
      </c>
      <c r="H5050" t="s">
        <v>49</v>
      </c>
      <c r="I5050">
        <v>43239</v>
      </c>
      <c r="J5050">
        <v>4435.92</v>
      </c>
      <c r="K5050">
        <v>0</v>
      </c>
      <c r="L5050" t="s">
        <v>60</v>
      </c>
      <c r="M5050" t="s">
        <v>101</v>
      </c>
      <c r="N5050" s="2">
        <f t="shared" si="78"/>
        <v>1</v>
      </c>
      <c r="O5050">
        <f>DATEDIF(Table1[[#This Row],[Submission_Date]],Table1[[#This Row],[Decision_Date]],"D")</f>
        <v>14</v>
      </c>
      <c r="P5050">
        <f>Table1[[#This Row],[Claim_Amount]]-Table1[[#This Row],[Paid_Amount]]</f>
        <v>4435.92</v>
      </c>
    </row>
    <row r="5051" spans="1:16" x14ac:dyDescent="0.3">
      <c r="A5051" t="s">
        <v>8707</v>
      </c>
      <c r="B5051" t="s">
        <v>212</v>
      </c>
      <c r="C5051" s="1">
        <v>45635</v>
      </c>
      <c r="D5051" s="1">
        <v>45642</v>
      </c>
      <c r="E5051" s="1">
        <v>45656</v>
      </c>
      <c r="F5051" t="s">
        <v>44</v>
      </c>
      <c r="G5051" t="s">
        <v>79</v>
      </c>
      <c r="H5051" t="s">
        <v>87</v>
      </c>
      <c r="I5051">
        <v>70553</v>
      </c>
      <c r="J5051">
        <v>1557.22</v>
      </c>
      <c r="K5051">
        <v>1409.36</v>
      </c>
      <c r="L5051" t="s">
        <v>18</v>
      </c>
      <c r="M5051" t="s">
        <v>19</v>
      </c>
      <c r="N5051" s="2">
        <f t="shared" si="78"/>
        <v>0</v>
      </c>
      <c r="O5051">
        <f>DATEDIF(Table1[[#This Row],[Submission_Date]],Table1[[#This Row],[Decision_Date]],"D")</f>
        <v>14</v>
      </c>
      <c r="P5051">
        <f>Table1[[#This Row],[Claim_Amount]]-Table1[[#This Row],[Paid_Amount]]</f>
        <v>147.86000000000013</v>
      </c>
    </row>
    <row r="5052" spans="1:16" x14ac:dyDescent="0.3">
      <c r="A5052" t="s">
        <v>8708</v>
      </c>
      <c r="B5052" t="s">
        <v>140</v>
      </c>
      <c r="C5052" s="1">
        <v>45411</v>
      </c>
      <c r="D5052" s="1">
        <v>45440</v>
      </c>
      <c r="E5052" s="1">
        <v>45446</v>
      </c>
      <c r="F5052" t="s">
        <v>27</v>
      </c>
      <c r="G5052" t="s">
        <v>41</v>
      </c>
      <c r="H5052" t="s">
        <v>55</v>
      </c>
      <c r="I5052">
        <v>90837</v>
      </c>
      <c r="J5052">
        <v>3239.75</v>
      </c>
      <c r="K5052">
        <v>2937.55</v>
      </c>
      <c r="L5052" t="s">
        <v>18</v>
      </c>
      <c r="M5052" t="s">
        <v>19</v>
      </c>
      <c r="N5052" s="2">
        <f t="shared" si="78"/>
        <v>0</v>
      </c>
      <c r="O5052">
        <f>DATEDIF(Table1[[#This Row],[Submission_Date]],Table1[[#This Row],[Decision_Date]],"D")</f>
        <v>6</v>
      </c>
      <c r="P5052">
        <f>Table1[[#This Row],[Claim_Amount]]-Table1[[#This Row],[Paid_Amount]]</f>
        <v>302.19999999999982</v>
      </c>
    </row>
    <row r="5053" spans="1:16" x14ac:dyDescent="0.3">
      <c r="A5053" t="s">
        <v>8709</v>
      </c>
      <c r="B5053" t="s">
        <v>6210</v>
      </c>
      <c r="C5053" s="1">
        <v>45602</v>
      </c>
      <c r="D5053" s="1">
        <v>45615</v>
      </c>
      <c r="E5053" s="1">
        <v>45640</v>
      </c>
      <c r="F5053" t="s">
        <v>106</v>
      </c>
      <c r="G5053" t="s">
        <v>23</v>
      </c>
      <c r="H5053" t="s">
        <v>29</v>
      </c>
      <c r="I5053">
        <v>93000</v>
      </c>
      <c r="J5053">
        <v>2394.5100000000002</v>
      </c>
      <c r="K5053">
        <v>0</v>
      </c>
      <c r="L5053" t="s">
        <v>30</v>
      </c>
      <c r="M5053" t="s">
        <v>19</v>
      </c>
      <c r="N5053" s="2">
        <f t="shared" si="78"/>
        <v>0</v>
      </c>
      <c r="O5053">
        <f>DATEDIF(Table1[[#This Row],[Submission_Date]],Table1[[#This Row],[Decision_Date]],"D")</f>
        <v>25</v>
      </c>
      <c r="P5053">
        <f>Table1[[#This Row],[Claim_Amount]]-Table1[[#This Row],[Paid_Amount]]</f>
        <v>2394.5100000000002</v>
      </c>
    </row>
    <row r="5054" spans="1:16" x14ac:dyDescent="0.3">
      <c r="A5054" t="s">
        <v>8710</v>
      </c>
      <c r="B5054" t="s">
        <v>8711</v>
      </c>
      <c r="C5054" s="1">
        <v>45000</v>
      </c>
      <c r="D5054" s="1">
        <v>45013</v>
      </c>
      <c r="E5054" s="1">
        <v>45030</v>
      </c>
      <c r="F5054" t="s">
        <v>48</v>
      </c>
      <c r="G5054" t="s">
        <v>79</v>
      </c>
      <c r="H5054" t="s">
        <v>24</v>
      </c>
      <c r="I5054">
        <v>90837</v>
      </c>
      <c r="J5054">
        <v>2376.37</v>
      </c>
      <c r="K5054">
        <v>0</v>
      </c>
      <c r="L5054" t="s">
        <v>60</v>
      </c>
      <c r="M5054" t="s">
        <v>61</v>
      </c>
      <c r="N5054" s="2">
        <f t="shared" si="78"/>
        <v>1</v>
      </c>
      <c r="O5054">
        <f>DATEDIF(Table1[[#This Row],[Submission_Date]],Table1[[#This Row],[Decision_Date]],"D")</f>
        <v>17</v>
      </c>
      <c r="P5054">
        <f>Table1[[#This Row],[Claim_Amount]]-Table1[[#This Row],[Paid_Amount]]</f>
        <v>2376.37</v>
      </c>
    </row>
    <row r="5055" spans="1:16" x14ac:dyDescent="0.3">
      <c r="A5055" t="s">
        <v>8712</v>
      </c>
      <c r="B5055" t="s">
        <v>8713</v>
      </c>
      <c r="C5055" s="1">
        <v>45582</v>
      </c>
      <c r="D5055" s="1">
        <v>45588</v>
      </c>
      <c r="E5055" s="1">
        <v>45644</v>
      </c>
      <c r="F5055" t="s">
        <v>22</v>
      </c>
      <c r="G5055" t="s">
        <v>41</v>
      </c>
      <c r="H5055" t="s">
        <v>29</v>
      </c>
      <c r="I5055">
        <v>90837</v>
      </c>
      <c r="J5055">
        <v>1455.27</v>
      </c>
      <c r="K5055">
        <v>1149.6099999999999</v>
      </c>
      <c r="L5055" t="s">
        <v>18</v>
      </c>
      <c r="M5055" t="s">
        <v>19</v>
      </c>
      <c r="N5055" s="2">
        <f t="shared" si="78"/>
        <v>0</v>
      </c>
      <c r="O5055">
        <f>DATEDIF(Table1[[#This Row],[Submission_Date]],Table1[[#This Row],[Decision_Date]],"D")</f>
        <v>56</v>
      </c>
      <c r="P5055">
        <f>Table1[[#This Row],[Claim_Amount]]-Table1[[#This Row],[Paid_Amount]]</f>
        <v>305.66000000000008</v>
      </c>
    </row>
    <row r="5056" spans="1:16" x14ac:dyDescent="0.3">
      <c r="A5056" t="s">
        <v>8714</v>
      </c>
      <c r="B5056" t="s">
        <v>4958</v>
      </c>
      <c r="C5056" s="1">
        <v>45104</v>
      </c>
      <c r="D5056" s="1">
        <v>45106</v>
      </c>
      <c r="E5056" s="1">
        <v>45145</v>
      </c>
      <c r="F5056" t="s">
        <v>27</v>
      </c>
      <c r="G5056" t="s">
        <v>41</v>
      </c>
      <c r="H5056" t="s">
        <v>45</v>
      </c>
      <c r="I5056">
        <v>71046</v>
      </c>
      <c r="J5056">
        <v>683.16</v>
      </c>
      <c r="K5056">
        <v>523.54999999999995</v>
      </c>
      <c r="L5056" t="s">
        <v>18</v>
      </c>
      <c r="M5056" t="s">
        <v>19</v>
      </c>
      <c r="N5056" s="2">
        <f t="shared" si="78"/>
        <v>0</v>
      </c>
      <c r="O5056">
        <f>DATEDIF(Table1[[#This Row],[Submission_Date]],Table1[[#This Row],[Decision_Date]],"D")</f>
        <v>39</v>
      </c>
      <c r="P5056">
        <f>Table1[[#This Row],[Claim_Amount]]-Table1[[#This Row],[Paid_Amount]]</f>
        <v>159.61000000000001</v>
      </c>
    </row>
    <row r="5057" spans="1:16" x14ac:dyDescent="0.3">
      <c r="A5057" t="s">
        <v>8715</v>
      </c>
      <c r="B5057" t="s">
        <v>3065</v>
      </c>
      <c r="C5057" s="1">
        <v>45623</v>
      </c>
      <c r="D5057" s="1">
        <v>45637</v>
      </c>
      <c r="E5057" s="1">
        <v>45660</v>
      </c>
      <c r="F5057" t="s">
        <v>106</v>
      </c>
      <c r="G5057" t="s">
        <v>41</v>
      </c>
      <c r="H5057" t="s">
        <v>45</v>
      </c>
      <c r="I5057">
        <v>70553</v>
      </c>
      <c r="J5057">
        <v>737.14</v>
      </c>
      <c r="K5057">
        <v>0</v>
      </c>
      <c r="L5057" t="s">
        <v>30</v>
      </c>
      <c r="M5057" t="s">
        <v>19</v>
      </c>
      <c r="N5057" s="2">
        <f t="shared" si="78"/>
        <v>0</v>
      </c>
      <c r="O5057">
        <f>DATEDIF(Table1[[#This Row],[Submission_Date]],Table1[[#This Row],[Decision_Date]],"D")</f>
        <v>23</v>
      </c>
      <c r="P5057">
        <f>Table1[[#This Row],[Claim_Amount]]-Table1[[#This Row],[Paid_Amount]]</f>
        <v>737.14</v>
      </c>
    </row>
    <row r="5058" spans="1:16" x14ac:dyDescent="0.3">
      <c r="A5058" t="s">
        <v>8716</v>
      </c>
      <c r="B5058" t="s">
        <v>8717</v>
      </c>
      <c r="C5058" s="1">
        <v>45255</v>
      </c>
      <c r="D5058" s="1">
        <v>45276</v>
      </c>
      <c r="E5058" s="1">
        <v>45335</v>
      </c>
      <c r="F5058" t="s">
        <v>15</v>
      </c>
      <c r="G5058" t="s">
        <v>16</v>
      </c>
      <c r="H5058" t="s">
        <v>38</v>
      </c>
      <c r="I5058">
        <v>70553</v>
      </c>
      <c r="J5058">
        <v>3189.06</v>
      </c>
      <c r="K5058">
        <v>0</v>
      </c>
      <c r="L5058" t="s">
        <v>30</v>
      </c>
      <c r="M5058" t="s">
        <v>19</v>
      </c>
      <c r="N5058" s="2">
        <f t="shared" si="78"/>
        <v>0</v>
      </c>
      <c r="O5058">
        <f>DATEDIF(Table1[[#This Row],[Submission_Date]],Table1[[#This Row],[Decision_Date]],"D")</f>
        <v>59</v>
      </c>
      <c r="P5058">
        <f>Table1[[#This Row],[Claim_Amount]]-Table1[[#This Row],[Paid_Amount]]</f>
        <v>3189.06</v>
      </c>
    </row>
    <row r="5059" spans="1:16" x14ac:dyDescent="0.3">
      <c r="A5059" t="s">
        <v>8718</v>
      </c>
      <c r="B5059" t="s">
        <v>4070</v>
      </c>
      <c r="C5059" s="1">
        <v>45161</v>
      </c>
      <c r="D5059" s="1">
        <v>45187</v>
      </c>
      <c r="E5059" s="1">
        <v>45225</v>
      </c>
      <c r="F5059" t="s">
        <v>15</v>
      </c>
      <c r="G5059" t="s">
        <v>34</v>
      </c>
      <c r="H5059" t="s">
        <v>45</v>
      </c>
      <c r="I5059">
        <v>99213</v>
      </c>
      <c r="J5059">
        <v>1836.41</v>
      </c>
      <c r="K5059">
        <v>0</v>
      </c>
      <c r="L5059" t="s">
        <v>60</v>
      </c>
      <c r="M5059" t="s">
        <v>61</v>
      </c>
      <c r="N5059" s="2">
        <f t="shared" ref="N5059:N5122" si="79">IF(L5059="Denied",1,0)</f>
        <v>1</v>
      </c>
      <c r="O5059">
        <f>DATEDIF(Table1[[#This Row],[Submission_Date]],Table1[[#This Row],[Decision_Date]],"D")</f>
        <v>38</v>
      </c>
      <c r="P5059">
        <f>Table1[[#This Row],[Claim_Amount]]-Table1[[#This Row],[Paid_Amount]]</f>
        <v>1836.41</v>
      </c>
    </row>
    <row r="5060" spans="1:16" x14ac:dyDescent="0.3">
      <c r="A5060" t="s">
        <v>8719</v>
      </c>
      <c r="B5060" t="s">
        <v>8720</v>
      </c>
      <c r="C5060" s="1">
        <v>45221</v>
      </c>
      <c r="D5060" s="1">
        <v>45246</v>
      </c>
      <c r="E5060" s="1">
        <v>45254</v>
      </c>
      <c r="F5060" t="s">
        <v>44</v>
      </c>
      <c r="G5060" t="s">
        <v>79</v>
      </c>
      <c r="H5060" t="s">
        <v>49</v>
      </c>
      <c r="I5060">
        <v>99213</v>
      </c>
      <c r="J5060">
        <v>1618.4</v>
      </c>
      <c r="K5060">
        <v>0</v>
      </c>
      <c r="L5060" t="s">
        <v>30</v>
      </c>
      <c r="M5060" t="s">
        <v>19</v>
      </c>
      <c r="N5060" s="2">
        <f t="shared" si="79"/>
        <v>0</v>
      </c>
      <c r="O5060">
        <f>DATEDIF(Table1[[#This Row],[Submission_Date]],Table1[[#This Row],[Decision_Date]],"D")</f>
        <v>8</v>
      </c>
      <c r="P5060">
        <f>Table1[[#This Row],[Claim_Amount]]-Table1[[#This Row],[Paid_Amount]]</f>
        <v>1618.4</v>
      </c>
    </row>
    <row r="5061" spans="1:16" x14ac:dyDescent="0.3">
      <c r="A5061" t="s">
        <v>8721</v>
      </c>
      <c r="B5061" t="s">
        <v>8722</v>
      </c>
      <c r="C5061" s="1">
        <v>45355</v>
      </c>
      <c r="D5061" s="1">
        <v>45384</v>
      </c>
      <c r="E5061" s="1">
        <v>45403</v>
      </c>
      <c r="F5061" t="s">
        <v>27</v>
      </c>
      <c r="G5061" t="s">
        <v>23</v>
      </c>
      <c r="H5061" t="s">
        <v>35</v>
      </c>
      <c r="I5061">
        <v>90837</v>
      </c>
      <c r="J5061">
        <v>1288.05</v>
      </c>
      <c r="K5061">
        <v>0</v>
      </c>
      <c r="L5061" t="s">
        <v>30</v>
      </c>
      <c r="M5061" t="s">
        <v>19</v>
      </c>
      <c r="N5061" s="2">
        <f t="shared" si="79"/>
        <v>0</v>
      </c>
      <c r="O5061">
        <f>DATEDIF(Table1[[#This Row],[Submission_Date]],Table1[[#This Row],[Decision_Date]],"D")</f>
        <v>19</v>
      </c>
      <c r="P5061">
        <f>Table1[[#This Row],[Claim_Amount]]-Table1[[#This Row],[Paid_Amount]]</f>
        <v>1288.05</v>
      </c>
    </row>
    <row r="5062" spans="1:16" x14ac:dyDescent="0.3">
      <c r="A5062" t="s">
        <v>8723</v>
      </c>
      <c r="B5062" t="s">
        <v>3196</v>
      </c>
      <c r="C5062" s="1">
        <v>45035</v>
      </c>
      <c r="D5062" s="1">
        <v>45040</v>
      </c>
      <c r="E5062" s="1">
        <v>45045</v>
      </c>
      <c r="F5062" t="s">
        <v>15</v>
      </c>
      <c r="G5062" t="s">
        <v>41</v>
      </c>
      <c r="H5062" t="s">
        <v>55</v>
      </c>
      <c r="I5062">
        <v>45378</v>
      </c>
      <c r="J5062">
        <v>1416.36</v>
      </c>
      <c r="K5062">
        <v>1086.5999999999999</v>
      </c>
      <c r="L5062" t="s">
        <v>18</v>
      </c>
      <c r="M5062" t="s">
        <v>19</v>
      </c>
      <c r="N5062" s="2">
        <f t="shared" si="79"/>
        <v>0</v>
      </c>
      <c r="O5062">
        <f>DATEDIF(Table1[[#This Row],[Submission_Date]],Table1[[#This Row],[Decision_Date]],"D")</f>
        <v>5</v>
      </c>
      <c r="P5062">
        <f>Table1[[#This Row],[Claim_Amount]]-Table1[[#This Row],[Paid_Amount]]</f>
        <v>329.76</v>
      </c>
    </row>
    <row r="5063" spans="1:16" x14ac:dyDescent="0.3">
      <c r="A5063" t="s">
        <v>8724</v>
      </c>
      <c r="B5063" t="s">
        <v>1507</v>
      </c>
      <c r="C5063" s="1">
        <v>45026</v>
      </c>
      <c r="D5063" s="1">
        <v>45042</v>
      </c>
      <c r="E5063" s="1">
        <v>45058</v>
      </c>
      <c r="F5063" t="s">
        <v>27</v>
      </c>
      <c r="G5063" t="s">
        <v>79</v>
      </c>
      <c r="H5063" t="s">
        <v>52</v>
      </c>
      <c r="I5063">
        <v>71046</v>
      </c>
      <c r="J5063">
        <v>4177.76</v>
      </c>
      <c r="K5063">
        <v>0</v>
      </c>
      <c r="L5063" t="s">
        <v>60</v>
      </c>
      <c r="M5063" t="s">
        <v>153</v>
      </c>
      <c r="N5063" s="2">
        <f t="shared" si="79"/>
        <v>1</v>
      </c>
      <c r="O5063">
        <f>DATEDIF(Table1[[#This Row],[Submission_Date]],Table1[[#This Row],[Decision_Date]],"D")</f>
        <v>16</v>
      </c>
      <c r="P5063">
        <f>Table1[[#This Row],[Claim_Amount]]-Table1[[#This Row],[Paid_Amount]]</f>
        <v>4177.76</v>
      </c>
    </row>
    <row r="5064" spans="1:16" x14ac:dyDescent="0.3">
      <c r="A5064" t="s">
        <v>8725</v>
      </c>
      <c r="B5064" t="s">
        <v>3382</v>
      </c>
      <c r="C5064" s="1">
        <v>45259</v>
      </c>
      <c r="D5064" s="1">
        <v>45264</v>
      </c>
      <c r="E5064" s="1">
        <v>45291</v>
      </c>
      <c r="F5064" t="s">
        <v>27</v>
      </c>
      <c r="G5064" t="s">
        <v>16</v>
      </c>
      <c r="H5064" t="s">
        <v>87</v>
      </c>
      <c r="I5064">
        <v>63047</v>
      </c>
      <c r="J5064">
        <v>1382.72</v>
      </c>
      <c r="K5064">
        <v>1083.18</v>
      </c>
      <c r="L5064" t="s">
        <v>18</v>
      </c>
      <c r="M5064" t="s">
        <v>19</v>
      </c>
      <c r="N5064" s="2">
        <f t="shared" si="79"/>
        <v>0</v>
      </c>
      <c r="O5064">
        <f>DATEDIF(Table1[[#This Row],[Submission_Date]],Table1[[#This Row],[Decision_Date]],"D")</f>
        <v>27</v>
      </c>
      <c r="P5064">
        <f>Table1[[#This Row],[Claim_Amount]]-Table1[[#This Row],[Paid_Amount]]</f>
        <v>299.53999999999996</v>
      </c>
    </row>
    <row r="5065" spans="1:16" x14ac:dyDescent="0.3">
      <c r="A5065" t="s">
        <v>8726</v>
      </c>
      <c r="B5065" t="s">
        <v>6523</v>
      </c>
      <c r="C5065" s="1">
        <v>45263</v>
      </c>
      <c r="D5065" s="1">
        <v>45272</v>
      </c>
      <c r="E5065" s="1">
        <v>45283</v>
      </c>
      <c r="F5065" t="s">
        <v>27</v>
      </c>
      <c r="G5065" t="s">
        <v>79</v>
      </c>
      <c r="H5065" t="s">
        <v>87</v>
      </c>
      <c r="I5065">
        <v>80053</v>
      </c>
      <c r="J5065">
        <v>618.41</v>
      </c>
      <c r="K5065">
        <v>0</v>
      </c>
      <c r="L5065" t="s">
        <v>60</v>
      </c>
      <c r="M5065" t="s">
        <v>447</v>
      </c>
      <c r="N5065" s="2">
        <f t="shared" si="79"/>
        <v>1</v>
      </c>
      <c r="O5065">
        <f>DATEDIF(Table1[[#This Row],[Submission_Date]],Table1[[#This Row],[Decision_Date]],"D")</f>
        <v>11</v>
      </c>
      <c r="P5065">
        <f>Table1[[#This Row],[Claim_Amount]]-Table1[[#This Row],[Paid_Amount]]</f>
        <v>618.41</v>
      </c>
    </row>
    <row r="5066" spans="1:16" x14ac:dyDescent="0.3">
      <c r="A5066" t="s">
        <v>8727</v>
      </c>
      <c r="B5066" t="s">
        <v>8728</v>
      </c>
      <c r="C5066" s="1">
        <v>45567</v>
      </c>
      <c r="D5066" s="1">
        <v>45596</v>
      </c>
      <c r="E5066" s="1">
        <v>45623</v>
      </c>
      <c r="F5066" t="s">
        <v>22</v>
      </c>
      <c r="G5066" t="s">
        <v>16</v>
      </c>
      <c r="H5066" t="s">
        <v>49</v>
      </c>
      <c r="I5066">
        <v>63047</v>
      </c>
      <c r="J5066">
        <v>3277.78</v>
      </c>
      <c r="K5066">
        <v>3268.48</v>
      </c>
      <c r="L5066" t="s">
        <v>18</v>
      </c>
      <c r="M5066" t="s">
        <v>19</v>
      </c>
      <c r="N5066" s="2">
        <f t="shared" si="79"/>
        <v>0</v>
      </c>
      <c r="O5066">
        <f>DATEDIF(Table1[[#This Row],[Submission_Date]],Table1[[#This Row],[Decision_Date]],"D")</f>
        <v>27</v>
      </c>
      <c r="P5066">
        <f>Table1[[#This Row],[Claim_Amount]]-Table1[[#This Row],[Paid_Amount]]</f>
        <v>9.3000000000001819</v>
      </c>
    </row>
    <row r="5067" spans="1:16" x14ac:dyDescent="0.3">
      <c r="A5067" t="s">
        <v>8729</v>
      </c>
      <c r="B5067" t="s">
        <v>8730</v>
      </c>
      <c r="C5067" s="1">
        <v>45269</v>
      </c>
      <c r="D5067" s="1">
        <v>45278</v>
      </c>
      <c r="E5067" s="1">
        <v>45312</v>
      </c>
      <c r="F5067" t="s">
        <v>27</v>
      </c>
      <c r="G5067" t="s">
        <v>23</v>
      </c>
      <c r="H5067" t="s">
        <v>38</v>
      </c>
      <c r="I5067">
        <v>27447</v>
      </c>
      <c r="J5067">
        <v>1534.71</v>
      </c>
      <c r="K5067">
        <v>1213.07</v>
      </c>
      <c r="L5067" t="s">
        <v>18</v>
      </c>
      <c r="M5067" t="s">
        <v>19</v>
      </c>
      <c r="N5067" s="2">
        <f t="shared" si="79"/>
        <v>0</v>
      </c>
      <c r="O5067">
        <f>DATEDIF(Table1[[#This Row],[Submission_Date]],Table1[[#This Row],[Decision_Date]],"D")</f>
        <v>34</v>
      </c>
      <c r="P5067">
        <f>Table1[[#This Row],[Claim_Amount]]-Table1[[#This Row],[Paid_Amount]]</f>
        <v>321.6400000000001</v>
      </c>
    </row>
    <row r="5068" spans="1:16" x14ac:dyDescent="0.3">
      <c r="A5068" t="s">
        <v>8731</v>
      </c>
      <c r="B5068" t="s">
        <v>8732</v>
      </c>
      <c r="C5068" s="1">
        <v>45113</v>
      </c>
      <c r="D5068" s="1">
        <v>45128</v>
      </c>
      <c r="E5068" s="1">
        <v>45182</v>
      </c>
      <c r="F5068" t="s">
        <v>27</v>
      </c>
      <c r="G5068" t="s">
        <v>41</v>
      </c>
      <c r="H5068" t="s">
        <v>52</v>
      </c>
      <c r="I5068">
        <v>90837</v>
      </c>
      <c r="J5068">
        <v>1854.03</v>
      </c>
      <c r="K5068">
        <v>1739.06</v>
      </c>
      <c r="L5068" t="s">
        <v>18</v>
      </c>
      <c r="M5068" t="s">
        <v>19</v>
      </c>
      <c r="N5068" s="2">
        <f t="shared" si="79"/>
        <v>0</v>
      </c>
      <c r="O5068">
        <f>DATEDIF(Table1[[#This Row],[Submission_Date]],Table1[[#This Row],[Decision_Date]],"D")</f>
        <v>54</v>
      </c>
      <c r="P5068">
        <f>Table1[[#This Row],[Claim_Amount]]-Table1[[#This Row],[Paid_Amount]]</f>
        <v>114.97000000000003</v>
      </c>
    </row>
    <row r="5069" spans="1:16" x14ac:dyDescent="0.3">
      <c r="A5069" t="s">
        <v>8733</v>
      </c>
      <c r="B5069" t="s">
        <v>8734</v>
      </c>
      <c r="C5069" s="1">
        <v>45193</v>
      </c>
      <c r="D5069" s="1">
        <v>45223</v>
      </c>
      <c r="E5069" s="1">
        <v>45235</v>
      </c>
      <c r="F5069" t="s">
        <v>44</v>
      </c>
      <c r="G5069" t="s">
        <v>16</v>
      </c>
      <c r="H5069" t="s">
        <v>87</v>
      </c>
      <c r="I5069">
        <v>70553</v>
      </c>
      <c r="J5069">
        <v>6542.42</v>
      </c>
      <c r="K5069">
        <v>0</v>
      </c>
      <c r="L5069" t="s">
        <v>60</v>
      </c>
      <c r="M5069" t="s">
        <v>101</v>
      </c>
      <c r="N5069" s="2">
        <f t="shared" si="79"/>
        <v>1</v>
      </c>
      <c r="O5069">
        <f>DATEDIF(Table1[[#This Row],[Submission_Date]],Table1[[#This Row],[Decision_Date]],"D")</f>
        <v>12</v>
      </c>
      <c r="P5069">
        <f>Table1[[#This Row],[Claim_Amount]]-Table1[[#This Row],[Paid_Amount]]</f>
        <v>6542.42</v>
      </c>
    </row>
    <row r="5070" spans="1:16" x14ac:dyDescent="0.3">
      <c r="A5070" t="s">
        <v>8735</v>
      </c>
      <c r="B5070" t="s">
        <v>8736</v>
      </c>
      <c r="C5070" s="1">
        <v>45571</v>
      </c>
      <c r="D5070" s="1">
        <v>45572</v>
      </c>
      <c r="E5070" s="1">
        <v>45602</v>
      </c>
      <c r="F5070" t="s">
        <v>27</v>
      </c>
      <c r="G5070" t="s">
        <v>34</v>
      </c>
      <c r="H5070" t="s">
        <v>29</v>
      </c>
      <c r="I5070">
        <v>71046</v>
      </c>
      <c r="J5070">
        <v>1778.55</v>
      </c>
      <c r="K5070">
        <v>0</v>
      </c>
      <c r="L5070" t="s">
        <v>60</v>
      </c>
      <c r="M5070" t="s">
        <v>221</v>
      </c>
      <c r="N5070" s="2">
        <f t="shared" si="79"/>
        <v>1</v>
      </c>
      <c r="O5070">
        <f>DATEDIF(Table1[[#This Row],[Submission_Date]],Table1[[#This Row],[Decision_Date]],"D")</f>
        <v>30</v>
      </c>
      <c r="P5070">
        <f>Table1[[#This Row],[Claim_Amount]]-Table1[[#This Row],[Paid_Amount]]</f>
        <v>1778.55</v>
      </c>
    </row>
    <row r="5071" spans="1:16" x14ac:dyDescent="0.3">
      <c r="A5071" t="s">
        <v>8737</v>
      </c>
      <c r="B5071" t="s">
        <v>43</v>
      </c>
      <c r="C5071" s="1">
        <v>44957</v>
      </c>
      <c r="D5071" s="1">
        <v>44984</v>
      </c>
      <c r="E5071" s="1">
        <v>45042</v>
      </c>
      <c r="F5071" t="s">
        <v>48</v>
      </c>
      <c r="G5071" t="s">
        <v>34</v>
      </c>
      <c r="H5071" t="s">
        <v>29</v>
      </c>
      <c r="I5071">
        <v>70553</v>
      </c>
      <c r="J5071">
        <v>2278.67</v>
      </c>
      <c r="K5071">
        <v>1713.97</v>
      </c>
      <c r="L5071" t="s">
        <v>18</v>
      </c>
      <c r="M5071" t="s">
        <v>19</v>
      </c>
      <c r="N5071" s="2">
        <f t="shared" si="79"/>
        <v>0</v>
      </c>
      <c r="O5071">
        <f>DATEDIF(Table1[[#This Row],[Submission_Date]],Table1[[#This Row],[Decision_Date]],"D")</f>
        <v>58</v>
      </c>
      <c r="P5071">
        <f>Table1[[#This Row],[Claim_Amount]]-Table1[[#This Row],[Paid_Amount]]</f>
        <v>564.70000000000005</v>
      </c>
    </row>
    <row r="5072" spans="1:16" x14ac:dyDescent="0.3">
      <c r="A5072" t="s">
        <v>8738</v>
      </c>
      <c r="B5072" t="s">
        <v>8739</v>
      </c>
      <c r="C5072" s="1">
        <v>45067</v>
      </c>
      <c r="D5072" s="1">
        <v>45086</v>
      </c>
      <c r="E5072" s="1">
        <v>45141</v>
      </c>
      <c r="F5072" t="s">
        <v>48</v>
      </c>
      <c r="G5072" t="s">
        <v>41</v>
      </c>
      <c r="H5072" t="s">
        <v>38</v>
      </c>
      <c r="I5072">
        <v>63047</v>
      </c>
      <c r="J5072">
        <v>704.06</v>
      </c>
      <c r="K5072">
        <v>667.72</v>
      </c>
      <c r="L5072" t="s">
        <v>18</v>
      </c>
      <c r="M5072" t="s">
        <v>19</v>
      </c>
      <c r="N5072" s="2">
        <f t="shared" si="79"/>
        <v>0</v>
      </c>
      <c r="O5072">
        <f>DATEDIF(Table1[[#This Row],[Submission_Date]],Table1[[#This Row],[Decision_Date]],"D")</f>
        <v>55</v>
      </c>
      <c r="P5072">
        <f>Table1[[#This Row],[Claim_Amount]]-Table1[[#This Row],[Paid_Amount]]</f>
        <v>36.339999999999918</v>
      </c>
    </row>
    <row r="5073" spans="1:16" x14ac:dyDescent="0.3">
      <c r="A5073" t="s">
        <v>8740</v>
      </c>
      <c r="B5073" t="s">
        <v>3917</v>
      </c>
      <c r="C5073" s="1">
        <v>45376</v>
      </c>
      <c r="D5073" s="1">
        <v>45395</v>
      </c>
      <c r="E5073" s="1">
        <v>45404</v>
      </c>
      <c r="F5073" t="s">
        <v>27</v>
      </c>
      <c r="G5073" t="s">
        <v>79</v>
      </c>
      <c r="H5073" t="s">
        <v>17</v>
      </c>
      <c r="I5073">
        <v>92928</v>
      </c>
      <c r="J5073">
        <v>1516.66</v>
      </c>
      <c r="K5073">
        <v>1370.88</v>
      </c>
      <c r="L5073" t="s">
        <v>18</v>
      </c>
      <c r="M5073" t="s">
        <v>19</v>
      </c>
      <c r="N5073" s="2">
        <f t="shared" si="79"/>
        <v>0</v>
      </c>
      <c r="O5073">
        <f>DATEDIF(Table1[[#This Row],[Submission_Date]],Table1[[#This Row],[Decision_Date]],"D")</f>
        <v>9</v>
      </c>
      <c r="P5073">
        <f>Table1[[#This Row],[Claim_Amount]]-Table1[[#This Row],[Paid_Amount]]</f>
        <v>145.77999999999997</v>
      </c>
    </row>
    <row r="5074" spans="1:16" x14ac:dyDescent="0.3">
      <c r="A5074" t="s">
        <v>8741</v>
      </c>
      <c r="B5074" t="s">
        <v>8742</v>
      </c>
      <c r="C5074" s="1">
        <v>45500</v>
      </c>
      <c r="D5074" s="1">
        <v>45525</v>
      </c>
      <c r="E5074" s="1">
        <v>45568</v>
      </c>
      <c r="F5074" t="s">
        <v>48</v>
      </c>
      <c r="G5074" t="s">
        <v>16</v>
      </c>
      <c r="H5074" t="s">
        <v>87</v>
      </c>
      <c r="I5074">
        <v>90837</v>
      </c>
      <c r="J5074">
        <v>2944.28</v>
      </c>
      <c r="K5074">
        <v>0</v>
      </c>
      <c r="L5074" t="s">
        <v>60</v>
      </c>
      <c r="M5074" t="s">
        <v>94</v>
      </c>
      <c r="N5074" s="2">
        <f t="shared" si="79"/>
        <v>1</v>
      </c>
      <c r="O5074">
        <f>DATEDIF(Table1[[#This Row],[Submission_Date]],Table1[[#This Row],[Decision_Date]],"D")</f>
        <v>43</v>
      </c>
      <c r="P5074">
        <f>Table1[[#This Row],[Claim_Amount]]-Table1[[#This Row],[Paid_Amount]]</f>
        <v>2944.28</v>
      </c>
    </row>
    <row r="5075" spans="1:16" x14ac:dyDescent="0.3">
      <c r="A5075" t="s">
        <v>8743</v>
      </c>
      <c r="B5075" t="s">
        <v>8744</v>
      </c>
      <c r="C5075" s="1">
        <v>45622</v>
      </c>
      <c r="D5075" s="1">
        <v>45636</v>
      </c>
      <c r="E5075" s="1">
        <v>45662</v>
      </c>
      <c r="F5075" t="s">
        <v>72</v>
      </c>
      <c r="G5075" t="s">
        <v>23</v>
      </c>
      <c r="H5075" t="s">
        <v>87</v>
      </c>
      <c r="I5075">
        <v>27130</v>
      </c>
      <c r="J5075">
        <v>520.97</v>
      </c>
      <c r="K5075">
        <v>479.5</v>
      </c>
      <c r="L5075" t="s">
        <v>18</v>
      </c>
      <c r="M5075" t="s">
        <v>19</v>
      </c>
      <c r="N5075" s="2">
        <f t="shared" si="79"/>
        <v>0</v>
      </c>
      <c r="O5075">
        <f>DATEDIF(Table1[[#This Row],[Submission_Date]],Table1[[#This Row],[Decision_Date]],"D")</f>
        <v>26</v>
      </c>
      <c r="P5075">
        <f>Table1[[#This Row],[Claim_Amount]]-Table1[[#This Row],[Paid_Amount]]</f>
        <v>41.470000000000027</v>
      </c>
    </row>
    <row r="5076" spans="1:16" x14ac:dyDescent="0.3">
      <c r="A5076" t="s">
        <v>8745</v>
      </c>
      <c r="B5076" t="s">
        <v>8746</v>
      </c>
      <c r="C5076" s="1">
        <v>45115</v>
      </c>
      <c r="D5076" s="1">
        <v>45131</v>
      </c>
      <c r="E5076" s="1">
        <v>45181</v>
      </c>
      <c r="F5076" t="s">
        <v>48</v>
      </c>
      <c r="G5076" t="s">
        <v>16</v>
      </c>
      <c r="H5076" t="s">
        <v>52</v>
      </c>
      <c r="I5076">
        <v>92928</v>
      </c>
      <c r="J5076">
        <v>2123.19</v>
      </c>
      <c r="K5076">
        <v>1705.09</v>
      </c>
      <c r="L5076" t="s">
        <v>18</v>
      </c>
      <c r="M5076" t="s">
        <v>19</v>
      </c>
      <c r="N5076" s="2">
        <f t="shared" si="79"/>
        <v>0</v>
      </c>
      <c r="O5076">
        <f>DATEDIF(Table1[[#This Row],[Submission_Date]],Table1[[#This Row],[Decision_Date]],"D")</f>
        <v>50</v>
      </c>
      <c r="P5076">
        <f>Table1[[#This Row],[Claim_Amount]]-Table1[[#This Row],[Paid_Amount]]</f>
        <v>418.10000000000014</v>
      </c>
    </row>
    <row r="5077" spans="1:16" x14ac:dyDescent="0.3">
      <c r="A5077" t="s">
        <v>8747</v>
      </c>
      <c r="B5077" t="s">
        <v>5877</v>
      </c>
      <c r="C5077" s="1">
        <v>44982</v>
      </c>
      <c r="D5077" s="1">
        <v>44991</v>
      </c>
      <c r="E5077" s="1">
        <v>45015</v>
      </c>
      <c r="F5077" t="s">
        <v>106</v>
      </c>
      <c r="G5077" t="s">
        <v>28</v>
      </c>
      <c r="H5077" t="s">
        <v>29</v>
      </c>
      <c r="I5077">
        <v>43239</v>
      </c>
      <c r="J5077">
        <v>1959.87</v>
      </c>
      <c r="K5077">
        <v>1497.12</v>
      </c>
      <c r="L5077" t="s">
        <v>18</v>
      </c>
      <c r="M5077" t="s">
        <v>19</v>
      </c>
      <c r="N5077" s="2">
        <f t="shared" si="79"/>
        <v>0</v>
      </c>
      <c r="O5077">
        <f>DATEDIF(Table1[[#This Row],[Submission_Date]],Table1[[#This Row],[Decision_Date]],"D")</f>
        <v>24</v>
      </c>
      <c r="P5077">
        <f>Table1[[#This Row],[Claim_Amount]]-Table1[[#This Row],[Paid_Amount]]</f>
        <v>462.75</v>
      </c>
    </row>
    <row r="5078" spans="1:16" x14ac:dyDescent="0.3">
      <c r="A5078" t="s">
        <v>8748</v>
      </c>
      <c r="B5078" t="s">
        <v>8749</v>
      </c>
      <c r="C5078" s="1">
        <v>45043</v>
      </c>
      <c r="D5078" s="1">
        <v>45055</v>
      </c>
      <c r="E5078" s="1">
        <v>45086</v>
      </c>
      <c r="F5078" t="s">
        <v>15</v>
      </c>
      <c r="G5078" t="s">
        <v>28</v>
      </c>
      <c r="H5078" t="s">
        <v>87</v>
      </c>
      <c r="I5078">
        <v>63047</v>
      </c>
      <c r="J5078">
        <v>1868.76</v>
      </c>
      <c r="K5078">
        <v>1780.86</v>
      </c>
      <c r="L5078" t="s">
        <v>18</v>
      </c>
      <c r="M5078" t="s">
        <v>19</v>
      </c>
      <c r="N5078" s="2">
        <f t="shared" si="79"/>
        <v>0</v>
      </c>
      <c r="O5078">
        <f>DATEDIF(Table1[[#This Row],[Submission_Date]],Table1[[#This Row],[Decision_Date]],"D")</f>
        <v>31</v>
      </c>
      <c r="P5078">
        <f>Table1[[#This Row],[Claim_Amount]]-Table1[[#This Row],[Paid_Amount]]</f>
        <v>87.900000000000091</v>
      </c>
    </row>
    <row r="5079" spans="1:16" x14ac:dyDescent="0.3">
      <c r="A5079" t="s">
        <v>8750</v>
      </c>
      <c r="B5079" t="s">
        <v>7714</v>
      </c>
      <c r="C5079" s="1">
        <v>45297</v>
      </c>
      <c r="D5079" s="1">
        <v>45298</v>
      </c>
      <c r="E5079" s="1">
        <v>45332</v>
      </c>
      <c r="F5079" t="s">
        <v>106</v>
      </c>
      <c r="G5079" t="s">
        <v>28</v>
      </c>
      <c r="H5079" t="s">
        <v>49</v>
      </c>
      <c r="I5079">
        <v>92928</v>
      </c>
      <c r="J5079">
        <v>4145.29</v>
      </c>
      <c r="K5079">
        <v>0</v>
      </c>
      <c r="L5079" t="s">
        <v>60</v>
      </c>
      <c r="M5079" t="s">
        <v>153</v>
      </c>
      <c r="N5079" s="2">
        <f t="shared" si="79"/>
        <v>1</v>
      </c>
      <c r="O5079">
        <f>DATEDIF(Table1[[#This Row],[Submission_Date]],Table1[[#This Row],[Decision_Date]],"D")</f>
        <v>34</v>
      </c>
      <c r="P5079">
        <f>Table1[[#This Row],[Claim_Amount]]-Table1[[#This Row],[Paid_Amount]]</f>
        <v>4145.29</v>
      </c>
    </row>
    <row r="5080" spans="1:16" x14ac:dyDescent="0.3">
      <c r="A5080" t="s">
        <v>8751</v>
      </c>
      <c r="B5080" t="s">
        <v>8752</v>
      </c>
      <c r="C5080" s="1">
        <v>45492</v>
      </c>
      <c r="D5080" s="1">
        <v>45507</v>
      </c>
      <c r="E5080" s="1">
        <v>45521</v>
      </c>
      <c r="F5080" t="s">
        <v>72</v>
      </c>
      <c r="G5080" t="s">
        <v>34</v>
      </c>
      <c r="H5080" t="s">
        <v>35</v>
      </c>
      <c r="I5080">
        <v>90837</v>
      </c>
      <c r="J5080">
        <v>2362.6799999999998</v>
      </c>
      <c r="K5080">
        <v>0</v>
      </c>
      <c r="L5080" t="s">
        <v>60</v>
      </c>
      <c r="M5080" t="s">
        <v>61</v>
      </c>
      <c r="N5080" s="2">
        <f t="shared" si="79"/>
        <v>1</v>
      </c>
      <c r="O5080">
        <f>DATEDIF(Table1[[#This Row],[Submission_Date]],Table1[[#This Row],[Decision_Date]],"D")</f>
        <v>14</v>
      </c>
      <c r="P5080">
        <f>Table1[[#This Row],[Claim_Amount]]-Table1[[#This Row],[Paid_Amount]]</f>
        <v>2362.6799999999998</v>
      </c>
    </row>
    <row r="5081" spans="1:16" x14ac:dyDescent="0.3">
      <c r="A5081" t="s">
        <v>8753</v>
      </c>
      <c r="B5081" t="s">
        <v>6085</v>
      </c>
      <c r="C5081" s="1">
        <v>44992</v>
      </c>
      <c r="D5081" s="1">
        <v>44995</v>
      </c>
      <c r="E5081" s="1">
        <v>45012</v>
      </c>
      <c r="F5081" t="s">
        <v>48</v>
      </c>
      <c r="G5081" t="s">
        <v>16</v>
      </c>
      <c r="H5081" t="s">
        <v>49</v>
      </c>
      <c r="I5081">
        <v>99215</v>
      </c>
      <c r="J5081">
        <v>5898.52</v>
      </c>
      <c r="K5081">
        <v>0</v>
      </c>
      <c r="L5081" t="s">
        <v>30</v>
      </c>
      <c r="M5081" t="s">
        <v>19</v>
      </c>
      <c r="N5081" s="2">
        <f t="shared" si="79"/>
        <v>0</v>
      </c>
      <c r="O5081">
        <f>DATEDIF(Table1[[#This Row],[Submission_Date]],Table1[[#This Row],[Decision_Date]],"D")</f>
        <v>17</v>
      </c>
      <c r="P5081">
        <f>Table1[[#This Row],[Claim_Amount]]-Table1[[#This Row],[Paid_Amount]]</f>
        <v>5898.52</v>
      </c>
    </row>
    <row r="5082" spans="1:16" x14ac:dyDescent="0.3">
      <c r="A5082" t="s">
        <v>8754</v>
      </c>
      <c r="B5082" t="s">
        <v>6967</v>
      </c>
      <c r="C5082" s="1">
        <v>45044</v>
      </c>
      <c r="D5082" s="1">
        <v>45058</v>
      </c>
      <c r="E5082" s="1">
        <v>45101</v>
      </c>
      <c r="F5082" t="s">
        <v>27</v>
      </c>
      <c r="G5082" t="s">
        <v>28</v>
      </c>
      <c r="H5082" t="s">
        <v>49</v>
      </c>
      <c r="I5082">
        <v>27447</v>
      </c>
      <c r="J5082">
        <v>816.58</v>
      </c>
      <c r="K5082">
        <v>700.01</v>
      </c>
      <c r="L5082" t="s">
        <v>18</v>
      </c>
      <c r="M5082" t="s">
        <v>19</v>
      </c>
      <c r="N5082" s="2">
        <f t="shared" si="79"/>
        <v>0</v>
      </c>
      <c r="O5082">
        <f>DATEDIF(Table1[[#This Row],[Submission_Date]],Table1[[#This Row],[Decision_Date]],"D")</f>
        <v>43</v>
      </c>
      <c r="P5082">
        <f>Table1[[#This Row],[Claim_Amount]]-Table1[[#This Row],[Paid_Amount]]</f>
        <v>116.57000000000005</v>
      </c>
    </row>
    <row r="5083" spans="1:16" x14ac:dyDescent="0.3">
      <c r="A5083" t="s">
        <v>8755</v>
      </c>
      <c r="B5083" t="s">
        <v>8756</v>
      </c>
      <c r="C5083" s="1">
        <v>45161</v>
      </c>
      <c r="D5083" s="1">
        <v>45166</v>
      </c>
      <c r="E5083" s="1">
        <v>45171</v>
      </c>
      <c r="F5083" t="s">
        <v>44</v>
      </c>
      <c r="G5083" t="s">
        <v>41</v>
      </c>
      <c r="H5083" t="s">
        <v>87</v>
      </c>
      <c r="I5083">
        <v>93000</v>
      </c>
      <c r="J5083">
        <v>2015.74</v>
      </c>
      <c r="K5083">
        <v>1641.15</v>
      </c>
      <c r="L5083" t="s">
        <v>18</v>
      </c>
      <c r="M5083" t="s">
        <v>19</v>
      </c>
      <c r="N5083" s="2">
        <f t="shared" si="79"/>
        <v>0</v>
      </c>
      <c r="O5083">
        <f>DATEDIF(Table1[[#This Row],[Submission_Date]],Table1[[#This Row],[Decision_Date]],"D")</f>
        <v>5</v>
      </c>
      <c r="P5083">
        <f>Table1[[#This Row],[Claim_Amount]]-Table1[[#This Row],[Paid_Amount]]</f>
        <v>374.58999999999992</v>
      </c>
    </row>
    <row r="5084" spans="1:16" x14ac:dyDescent="0.3">
      <c r="A5084" t="s">
        <v>8757</v>
      </c>
      <c r="B5084" t="s">
        <v>8758</v>
      </c>
      <c r="C5084" s="1">
        <v>44957</v>
      </c>
      <c r="D5084" s="1">
        <v>44965</v>
      </c>
      <c r="E5084" s="1">
        <v>45018</v>
      </c>
      <c r="F5084" t="s">
        <v>27</v>
      </c>
      <c r="G5084" t="s">
        <v>28</v>
      </c>
      <c r="H5084" t="s">
        <v>29</v>
      </c>
      <c r="I5084">
        <v>27130</v>
      </c>
      <c r="J5084">
        <v>1934.44</v>
      </c>
      <c r="K5084">
        <v>1473.79</v>
      </c>
      <c r="L5084" t="s">
        <v>18</v>
      </c>
      <c r="M5084" t="s">
        <v>19</v>
      </c>
      <c r="N5084" s="2">
        <f t="shared" si="79"/>
        <v>0</v>
      </c>
      <c r="O5084">
        <f>DATEDIF(Table1[[#This Row],[Submission_Date]],Table1[[#This Row],[Decision_Date]],"D")</f>
        <v>53</v>
      </c>
      <c r="P5084">
        <f>Table1[[#This Row],[Claim_Amount]]-Table1[[#This Row],[Paid_Amount]]</f>
        <v>460.65000000000009</v>
      </c>
    </row>
    <row r="5085" spans="1:16" x14ac:dyDescent="0.3">
      <c r="A5085" t="s">
        <v>8759</v>
      </c>
      <c r="B5085" t="s">
        <v>5915</v>
      </c>
      <c r="C5085" s="1">
        <v>45453</v>
      </c>
      <c r="D5085" s="1">
        <v>45472</v>
      </c>
      <c r="E5085" s="1">
        <v>45519</v>
      </c>
      <c r="F5085" t="s">
        <v>106</v>
      </c>
      <c r="G5085" t="s">
        <v>28</v>
      </c>
      <c r="H5085" t="s">
        <v>45</v>
      </c>
      <c r="I5085">
        <v>27447</v>
      </c>
      <c r="J5085">
        <v>768.62</v>
      </c>
      <c r="K5085">
        <v>759.24</v>
      </c>
      <c r="L5085" t="s">
        <v>18</v>
      </c>
      <c r="M5085" t="s">
        <v>19</v>
      </c>
      <c r="N5085" s="2">
        <f t="shared" si="79"/>
        <v>0</v>
      </c>
      <c r="O5085">
        <f>DATEDIF(Table1[[#This Row],[Submission_Date]],Table1[[#This Row],[Decision_Date]],"D")</f>
        <v>47</v>
      </c>
      <c r="P5085">
        <f>Table1[[#This Row],[Claim_Amount]]-Table1[[#This Row],[Paid_Amount]]</f>
        <v>9.3799999999999955</v>
      </c>
    </row>
    <row r="5086" spans="1:16" x14ac:dyDescent="0.3">
      <c r="A5086" t="s">
        <v>8760</v>
      </c>
      <c r="B5086" t="s">
        <v>8761</v>
      </c>
      <c r="C5086" s="1">
        <v>45594</v>
      </c>
      <c r="D5086" s="1">
        <v>45599</v>
      </c>
      <c r="E5086" s="1">
        <v>45622</v>
      </c>
      <c r="F5086" t="s">
        <v>106</v>
      </c>
      <c r="G5086" t="s">
        <v>41</v>
      </c>
      <c r="H5086" t="s">
        <v>29</v>
      </c>
      <c r="I5086">
        <v>27130</v>
      </c>
      <c r="J5086">
        <v>3885.61</v>
      </c>
      <c r="K5086">
        <v>0</v>
      </c>
      <c r="L5086" t="s">
        <v>60</v>
      </c>
      <c r="M5086" t="s">
        <v>80</v>
      </c>
      <c r="N5086" s="2">
        <f t="shared" si="79"/>
        <v>1</v>
      </c>
      <c r="O5086">
        <f>DATEDIF(Table1[[#This Row],[Submission_Date]],Table1[[#This Row],[Decision_Date]],"D")</f>
        <v>23</v>
      </c>
      <c r="P5086">
        <f>Table1[[#This Row],[Claim_Amount]]-Table1[[#This Row],[Paid_Amount]]</f>
        <v>3885.61</v>
      </c>
    </row>
    <row r="5087" spans="1:16" x14ac:dyDescent="0.3">
      <c r="A5087" t="s">
        <v>8762</v>
      </c>
      <c r="B5087" t="s">
        <v>8763</v>
      </c>
      <c r="C5087" s="1">
        <v>45160</v>
      </c>
      <c r="D5087" s="1">
        <v>45189</v>
      </c>
      <c r="E5087" s="1">
        <v>45213</v>
      </c>
      <c r="F5087" t="s">
        <v>27</v>
      </c>
      <c r="G5087" t="s">
        <v>23</v>
      </c>
      <c r="H5087" t="s">
        <v>35</v>
      </c>
      <c r="I5087">
        <v>93000</v>
      </c>
      <c r="J5087">
        <v>11611.35</v>
      </c>
      <c r="K5087">
        <v>10735.86</v>
      </c>
      <c r="L5087" t="s">
        <v>18</v>
      </c>
      <c r="M5087" t="s">
        <v>19</v>
      </c>
      <c r="N5087" s="2">
        <f t="shared" si="79"/>
        <v>0</v>
      </c>
      <c r="O5087">
        <f>DATEDIF(Table1[[#This Row],[Submission_Date]],Table1[[#This Row],[Decision_Date]],"D")</f>
        <v>24</v>
      </c>
      <c r="P5087">
        <f>Table1[[#This Row],[Claim_Amount]]-Table1[[#This Row],[Paid_Amount]]</f>
        <v>875.48999999999978</v>
      </c>
    </row>
    <row r="5088" spans="1:16" x14ac:dyDescent="0.3">
      <c r="A5088" t="s">
        <v>8764</v>
      </c>
      <c r="B5088" t="s">
        <v>8765</v>
      </c>
      <c r="C5088" s="1">
        <v>45535</v>
      </c>
      <c r="D5088" s="1">
        <v>45564</v>
      </c>
      <c r="E5088" s="1">
        <v>45575</v>
      </c>
      <c r="F5088" t="s">
        <v>44</v>
      </c>
      <c r="G5088" t="s">
        <v>16</v>
      </c>
      <c r="H5088" t="s">
        <v>17</v>
      </c>
      <c r="I5088">
        <v>63047</v>
      </c>
      <c r="J5088">
        <v>1783.61</v>
      </c>
      <c r="K5088">
        <v>0</v>
      </c>
      <c r="L5088" t="s">
        <v>60</v>
      </c>
      <c r="M5088" t="s">
        <v>61</v>
      </c>
      <c r="N5088" s="2">
        <f t="shared" si="79"/>
        <v>1</v>
      </c>
      <c r="O5088">
        <f>DATEDIF(Table1[[#This Row],[Submission_Date]],Table1[[#This Row],[Decision_Date]],"D")</f>
        <v>11</v>
      </c>
      <c r="P5088">
        <f>Table1[[#This Row],[Claim_Amount]]-Table1[[#This Row],[Paid_Amount]]</f>
        <v>1783.61</v>
      </c>
    </row>
    <row r="5089" spans="1:16" x14ac:dyDescent="0.3">
      <c r="A5089" t="s">
        <v>8766</v>
      </c>
      <c r="B5089" t="s">
        <v>5687</v>
      </c>
      <c r="C5089" s="1">
        <v>45286</v>
      </c>
      <c r="D5089" s="1">
        <v>45298</v>
      </c>
      <c r="E5089" s="1">
        <v>45337</v>
      </c>
      <c r="F5089" t="s">
        <v>48</v>
      </c>
      <c r="G5089" t="s">
        <v>34</v>
      </c>
      <c r="H5089" t="s">
        <v>38</v>
      </c>
      <c r="I5089">
        <v>45378</v>
      </c>
      <c r="J5089">
        <v>2708.14</v>
      </c>
      <c r="K5089">
        <v>2110.0500000000002</v>
      </c>
      <c r="L5089" t="s">
        <v>18</v>
      </c>
      <c r="M5089" t="s">
        <v>19</v>
      </c>
      <c r="N5089" s="2">
        <f t="shared" si="79"/>
        <v>0</v>
      </c>
      <c r="O5089">
        <f>DATEDIF(Table1[[#This Row],[Submission_Date]],Table1[[#This Row],[Decision_Date]],"D")</f>
        <v>39</v>
      </c>
      <c r="P5089">
        <f>Table1[[#This Row],[Claim_Amount]]-Table1[[#This Row],[Paid_Amount]]</f>
        <v>598.08999999999969</v>
      </c>
    </row>
    <row r="5090" spans="1:16" x14ac:dyDescent="0.3">
      <c r="A5090" t="s">
        <v>8767</v>
      </c>
      <c r="B5090" t="s">
        <v>8768</v>
      </c>
      <c r="C5090" s="1">
        <v>45122</v>
      </c>
      <c r="D5090" s="1">
        <v>45127</v>
      </c>
      <c r="E5090" s="1">
        <v>45155</v>
      </c>
      <c r="F5090" t="s">
        <v>106</v>
      </c>
      <c r="G5090" t="s">
        <v>79</v>
      </c>
      <c r="H5090" t="s">
        <v>24</v>
      </c>
      <c r="I5090">
        <v>70553</v>
      </c>
      <c r="J5090">
        <v>1934.52</v>
      </c>
      <c r="K5090">
        <v>1824.78</v>
      </c>
      <c r="L5090" t="s">
        <v>18</v>
      </c>
      <c r="M5090" t="s">
        <v>19</v>
      </c>
      <c r="N5090" s="2">
        <f t="shared" si="79"/>
        <v>0</v>
      </c>
      <c r="O5090">
        <f>DATEDIF(Table1[[#This Row],[Submission_Date]],Table1[[#This Row],[Decision_Date]],"D")</f>
        <v>28</v>
      </c>
      <c r="P5090">
        <f>Table1[[#This Row],[Claim_Amount]]-Table1[[#This Row],[Paid_Amount]]</f>
        <v>109.74000000000001</v>
      </c>
    </row>
    <row r="5091" spans="1:16" x14ac:dyDescent="0.3">
      <c r="A5091" t="s">
        <v>8769</v>
      </c>
      <c r="B5091" t="s">
        <v>4851</v>
      </c>
      <c r="C5091" s="1">
        <v>45040</v>
      </c>
      <c r="D5091" s="1">
        <v>45054</v>
      </c>
      <c r="E5091" s="1">
        <v>45102</v>
      </c>
      <c r="F5091" t="s">
        <v>106</v>
      </c>
      <c r="G5091" t="s">
        <v>16</v>
      </c>
      <c r="H5091" t="s">
        <v>55</v>
      </c>
      <c r="I5091">
        <v>92928</v>
      </c>
      <c r="J5091">
        <v>1021.61</v>
      </c>
      <c r="K5091">
        <v>893.57</v>
      </c>
      <c r="L5091" t="s">
        <v>18</v>
      </c>
      <c r="M5091" t="s">
        <v>19</v>
      </c>
      <c r="N5091" s="2">
        <f t="shared" si="79"/>
        <v>0</v>
      </c>
      <c r="O5091">
        <f>DATEDIF(Table1[[#This Row],[Submission_Date]],Table1[[#This Row],[Decision_Date]],"D")</f>
        <v>48</v>
      </c>
      <c r="P5091">
        <f>Table1[[#This Row],[Claim_Amount]]-Table1[[#This Row],[Paid_Amount]]</f>
        <v>128.03999999999996</v>
      </c>
    </row>
    <row r="5092" spans="1:16" x14ac:dyDescent="0.3">
      <c r="A5092" t="s">
        <v>8770</v>
      </c>
      <c r="B5092" t="s">
        <v>8771</v>
      </c>
      <c r="C5092" s="1">
        <v>45003</v>
      </c>
      <c r="D5092" s="1">
        <v>45025</v>
      </c>
      <c r="E5092" s="1">
        <v>45032</v>
      </c>
      <c r="F5092" t="s">
        <v>15</v>
      </c>
      <c r="G5092" t="s">
        <v>16</v>
      </c>
      <c r="H5092" t="s">
        <v>35</v>
      </c>
      <c r="I5092">
        <v>80053</v>
      </c>
      <c r="J5092">
        <v>421.32</v>
      </c>
      <c r="K5092">
        <v>395.98</v>
      </c>
      <c r="L5092" t="s">
        <v>18</v>
      </c>
      <c r="M5092" t="s">
        <v>19</v>
      </c>
      <c r="N5092" s="2">
        <f t="shared" si="79"/>
        <v>0</v>
      </c>
      <c r="O5092">
        <f>DATEDIF(Table1[[#This Row],[Submission_Date]],Table1[[#This Row],[Decision_Date]],"D")</f>
        <v>7</v>
      </c>
      <c r="P5092">
        <f>Table1[[#This Row],[Claim_Amount]]-Table1[[#This Row],[Paid_Amount]]</f>
        <v>25.339999999999975</v>
      </c>
    </row>
    <row r="5093" spans="1:16" x14ac:dyDescent="0.3">
      <c r="A5093" t="s">
        <v>8772</v>
      </c>
      <c r="B5093" t="s">
        <v>3974</v>
      </c>
      <c r="C5093" s="1">
        <v>45371</v>
      </c>
      <c r="D5093" s="1">
        <v>45383</v>
      </c>
      <c r="E5093" s="1">
        <v>45416</v>
      </c>
      <c r="F5093" t="s">
        <v>106</v>
      </c>
      <c r="G5093" t="s">
        <v>23</v>
      </c>
      <c r="H5093" t="s">
        <v>87</v>
      </c>
      <c r="I5093">
        <v>92928</v>
      </c>
      <c r="J5093">
        <v>1028.01</v>
      </c>
      <c r="K5093">
        <v>0</v>
      </c>
      <c r="L5093" t="s">
        <v>60</v>
      </c>
      <c r="M5093" t="s">
        <v>153</v>
      </c>
      <c r="N5093" s="2">
        <f t="shared" si="79"/>
        <v>1</v>
      </c>
      <c r="O5093">
        <f>DATEDIF(Table1[[#This Row],[Submission_Date]],Table1[[#This Row],[Decision_Date]],"D")</f>
        <v>33</v>
      </c>
      <c r="P5093">
        <f>Table1[[#This Row],[Claim_Amount]]-Table1[[#This Row],[Paid_Amount]]</f>
        <v>1028.01</v>
      </c>
    </row>
    <row r="5094" spans="1:16" x14ac:dyDescent="0.3">
      <c r="A5094" t="s">
        <v>8773</v>
      </c>
      <c r="B5094" t="s">
        <v>2726</v>
      </c>
      <c r="C5094" s="1">
        <v>45579</v>
      </c>
      <c r="D5094" s="1">
        <v>45601</v>
      </c>
      <c r="E5094" s="1">
        <v>45610</v>
      </c>
      <c r="F5094" t="s">
        <v>27</v>
      </c>
      <c r="G5094" t="s">
        <v>79</v>
      </c>
      <c r="H5094" t="s">
        <v>24</v>
      </c>
      <c r="I5094">
        <v>66984</v>
      </c>
      <c r="J5094">
        <v>593.74</v>
      </c>
      <c r="K5094">
        <v>548.23</v>
      </c>
      <c r="L5094" t="s">
        <v>18</v>
      </c>
      <c r="M5094" t="s">
        <v>19</v>
      </c>
      <c r="N5094" s="2">
        <f t="shared" si="79"/>
        <v>0</v>
      </c>
      <c r="O5094">
        <f>DATEDIF(Table1[[#This Row],[Submission_Date]],Table1[[#This Row],[Decision_Date]],"D")</f>
        <v>9</v>
      </c>
      <c r="P5094">
        <f>Table1[[#This Row],[Claim_Amount]]-Table1[[#This Row],[Paid_Amount]]</f>
        <v>45.509999999999991</v>
      </c>
    </row>
    <row r="5095" spans="1:16" x14ac:dyDescent="0.3">
      <c r="A5095" t="s">
        <v>8774</v>
      </c>
      <c r="B5095" t="s">
        <v>5781</v>
      </c>
      <c r="C5095" s="1">
        <v>45562</v>
      </c>
      <c r="D5095" s="1">
        <v>45588</v>
      </c>
      <c r="E5095" s="1">
        <v>45646</v>
      </c>
      <c r="F5095" t="s">
        <v>72</v>
      </c>
      <c r="G5095" t="s">
        <v>41</v>
      </c>
      <c r="H5095" t="s">
        <v>17</v>
      </c>
      <c r="I5095">
        <v>70553</v>
      </c>
      <c r="J5095">
        <v>7067.64</v>
      </c>
      <c r="K5095">
        <v>7065.61</v>
      </c>
      <c r="L5095" t="s">
        <v>18</v>
      </c>
      <c r="M5095" t="s">
        <v>19</v>
      </c>
      <c r="N5095" s="2">
        <f t="shared" si="79"/>
        <v>0</v>
      </c>
      <c r="O5095">
        <f>DATEDIF(Table1[[#This Row],[Submission_Date]],Table1[[#This Row],[Decision_Date]],"D")</f>
        <v>58</v>
      </c>
      <c r="P5095">
        <f>Table1[[#This Row],[Claim_Amount]]-Table1[[#This Row],[Paid_Amount]]</f>
        <v>2.0300000000006548</v>
      </c>
    </row>
    <row r="5096" spans="1:16" x14ac:dyDescent="0.3">
      <c r="A5096" t="s">
        <v>8775</v>
      </c>
      <c r="B5096" t="s">
        <v>8776</v>
      </c>
      <c r="C5096" s="1">
        <v>45258</v>
      </c>
      <c r="D5096" s="1">
        <v>45270</v>
      </c>
      <c r="E5096" s="1">
        <v>45323</v>
      </c>
      <c r="F5096" t="s">
        <v>15</v>
      </c>
      <c r="G5096" t="s">
        <v>16</v>
      </c>
      <c r="H5096" t="s">
        <v>87</v>
      </c>
      <c r="I5096">
        <v>27130</v>
      </c>
      <c r="J5096">
        <v>1648.98</v>
      </c>
      <c r="K5096">
        <v>1267.72</v>
      </c>
      <c r="L5096" t="s">
        <v>18</v>
      </c>
      <c r="M5096" t="s">
        <v>19</v>
      </c>
      <c r="N5096" s="2">
        <f t="shared" si="79"/>
        <v>0</v>
      </c>
      <c r="O5096">
        <f>DATEDIF(Table1[[#This Row],[Submission_Date]],Table1[[#This Row],[Decision_Date]],"D")</f>
        <v>53</v>
      </c>
      <c r="P5096">
        <f>Table1[[#This Row],[Claim_Amount]]-Table1[[#This Row],[Paid_Amount]]</f>
        <v>381.26</v>
      </c>
    </row>
    <row r="5097" spans="1:16" x14ac:dyDescent="0.3">
      <c r="A5097" t="s">
        <v>8777</v>
      </c>
      <c r="B5097" t="s">
        <v>5897</v>
      </c>
      <c r="C5097" s="1">
        <v>45577</v>
      </c>
      <c r="D5097" s="1">
        <v>45588</v>
      </c>
      <c r="E5097" s="1">
        <v>45597</v>
      </c>
      <c r="F5097" t="s">
        <v>15</v>
      </c>
      <c r="G5097" t="s">
        <v>28</v>
      </c>
      <c r="H5097" t="s">
        <v>17</v>
      </c>
      <c r="I5097">
        <v>90837</v>
      </c>
      <c r="J5097">
        <v>1370.96</v>
      </c>
      <c r="K5097">
        <v>1054.8800000000001</v>
      </c>
      <c r="L5097" t="s">
        <v>18</v>
      </c>
      <c r="M5097" t="s">
        <v>19</v>
      </c>
      <c r="N5097" s="2">
        <f t="shared" si="79"/>
        <v>0</v>
      </c>
      <c r="O5097">
        <f>DATEDIF(Table1[[#This Row],[Submission_Date]],Table1[[#This Row],[Decision_Date]],"D")</f>
        <v>9</v>
      </c>
      <c r="P5097">
        <f>Table1[[#This Row],[Claim_Amount]]-Table1[[#This Row],[Paid_Amount]]</f>
        <v>316.07999999999993</v>
      </c>
    </row>
    <row r="5098" spans="1:16" x14ac:dyDescent="0.3">
      <c r="A5098" t="s">
        <v>8778</v>
      </c>
      <c r="B5098" t="s">
        <v>8779</v>
      </c>
      <c r="C5098" s="1">
        <v>45630</v>
      </c>
      <c r="D5098" s="1">
        <v>45653</v>
      </c>
      <c r="E5098" s="1">
        <v>45671</v>
      </c>
      <c r="F5098" t="s">
        <v>44</v>
      </c>
      <c r="G5098" t="s">
        <v>28</v>
      </c>
      <c r="H5098" t="s">
        <v>87</v>
      </c>
      <c r="I5098">
        <v>63047</v>
      </c>
      <c r="J5098">
        <v>3682.41</v>
      </c>
      <c r="K5098">
        <v>3325.72</v>
      </c>
      <c r="L5098" t="s">
        <v>18</v>
      </c>
      <c r="M5098" t="s">
        <v>19</v>
      </c>
      <c r="N5098" s="2">
        <f t="shared" si="79"/>
        <v>0</v>
      </c>
      <c r="O5098">
        <f>DATEDIF(Table1[[#This Row],[Submission_Date]],Table1[[#This Row],[Decision_Date]],"D")</f>
        <v>18</v>
      </c>
      <c r="P5098">
        <f>Table1[[#This Row],[Claim_Amount]]-Table1[[#This Row],[Paid_Amount]]</f>
        <v>356.69000000000005</v>
      </c>
    </row>
    <row r="5099" spans="1:16" x14ac:dyDescent="0.3">
      <c r="A5099" t="s">
        <v>8780</v>
      </c>
      <c r="B5099" t="s">
        <v>8781</v>
      </c>
      <c r="C5099" s="1">
        <v>45053</v>
      </c>
      <c r="D5099" s="1">
        <v>45074</v>
      </c>
      <c r="E5099" s="1">
        <v>45111</v>
      </c>
      <c r="F5099" t="s">
        <v>27</v>
      </c>
      <c r="G5099" t="s">
        <v>16</v>
      </c>
      <c r="H5099" t="s">
        <v>29</v>
      </c>
      <c r="I5099">
        <v>90837</v>
      </c>
      <c r="J5099">
        <v>737.01</v>
      </c>
      <c r="K5099">
        <v>573.9</v>
      </c>
      <c r="L5099" t="s">
        <v>18</v>
      </c>
      <c r="M5099" t="s">
        <v>19</v>
      </c>
      <c r="N5099" s="2">
        <f t="shared" si="79"/>
        <v>0</v>
      </c>
      <c r="O5099">
        <f>DATEDIF(Table1[[#This Row],[Submission_Date]],Table1[[#This Row],[Decision_Date]],"D")</f>
        <v>37</v>
      </c>
      <c r="P5099">
        <f>Table1[[#This Row],[Claim_Amount]]-Table1[[#This Row],[Paid_Amount]]</f>
        <v>163.11000000000001</v>
      </c>
    </row>
    <row r="5100" spans="1:16" x14ac:dyDescent="0.3">
      <c r="A5100" t="s">
        <v>8782</v>
      </c>
      <c r="B5100" t="s">
        <v>8783</v>
      </c>
      <c r="C5100" s="1">
        <v>45287</v>
      </c>
      <c r="D5100" s="1">
        <v>45302</v>
      </c>
      <c r="E5100" s="1">
        <v>45319</v>
      </c>
      <c r="F5100" t="s">
        <v>15</v>
      </c>
      <c r="G5100" t="s">
        <v>28</v>
      </c>
      <c r="H5100" t="s">
        <v>49</v>
      </c>
      <c r="I5100">
        <v>71046</v>
      </c>
      <c r="J5100">
        <v>978.98</v>
      </c>
      <c r="K5100">
        <v>0</v>
      </c>
      <c r="L5100" t="s">
        <v>60</v>
      </c>
      <c r="M5100" t="s">
        <v>153</v>
      </c>
      <c r="N5100" s="2">
        <f t="shared" si="79"/>
        <v>1</v>
      </c>
      <c r="O5100">
        <f>DATEDIF(Table1[[#This Row],[Submission_Date]],Table1[[#This Row],[Decision_Date]],"D")</f>
        <v>17</v>
      </c>
      <c r="P5100">
        <f>Table1[[#This Row],[Claim_Amount]]-Table1[[#This Row],[Paid_Amount]]</f>
        <v>978.98</v>
      </c>
    </row>
    <row r="5101" spans="1:16" x14ac:dyDescent="0.3">
      <c r="A5101" t="s">
        <v>8784</v>
      </c>
      <c r="B5101" t="s">
        <v>4729</v>
      </c>
      <c r="C5101" s="1">
        <v>45057</v>
      </c>
      <c r="D5101" s="1">
        <v>45068</v>
      </c>
      <c r="E5101" s="1">
        <v>45126</v>
      </c>
      <c r="F5101" t="s">
        <v>48</v>
      </c>
      <c r="G5101" t="s">
        <v>23</v>
      </c>
      <c r="H5101" t="s">
        <v>35</v>
      </c>
      <c r="I5101">
        <v>80053</v>
      </c>
      <c r="J5101">
        <v>1909.23</v>
      </c>
      <c r="K5101">
        <v>1888.11</v>
      </c>
      <c r="L5101" t="s">
        <v>18</v>
      </c>
      <c r="M5101" t="s">
        <v>19</v>
      </c>
      <c r="N5101" s="2">
        <f t="shared" si="79"/>
        <v>0</v>
      </c>
      <c r="O5101">
        <f>DATEDIF(Table1[[#This Row],[Submission_Date]],Table1[[#This Row],[Decision_Date]],"D")</f>
        <v>58</v>
      </c>
      <c r="P5101">
        <f>Table1[[#This Row],[Claim_Amount]]-Table1[[#This Row],[Paid_Amount]]</f>
        <v>21.120000000000118</v>
      </c>
    </row>
    <row r="5102" spans="1:16" x14ac:dyDescent="0.3">
      <c r="A5102" t="s">
        <v>8785</v>
      </c>
      <c r="B5102" t="s">
        <v>8786</v>
      </c>
      <c r="C5102" s="1">
        <v>45077</v>
      </c>
      <c r="D5102" s="1">
        <v>45107</v>
      </c>
      <c r="E5102" s="1">
        <v>45153</v>
      </c>
      <c r="F5102" t="s">
        <v>72</v>
      </c>
      <c r="G5102" t="s">
        <v>23</v>
      </c>
      <c r="H5102" t="s">
        <v>45</v>
      </c>
      <c r="I5102">
        <v>93000</v>
      </c>
      <c r="J5102">
        <v>4117.5600000000004</v>
      </c>
      <c r="K5102">
        <v>0</v>
      </c>
      <c r="L5102" t="s">
        <v>60</v>
      </c>
      <c r="M5102" t="s">
        <v>101</v>
      </c>
      <c r="N5102" s="2">
        <f t="shared" si="79"/>
        <v>1</v>
      </c>
      <c r="O5102">
        <f>DATEDIF(Table1[[#This Row],[Submission_Date]],Table1[[#This Row],[Decision_Date]],"D")</f>
        <v>46</v>
      </c>
      <c r="P5102">
        <f>Table1[[#This Row],[Claim_Amount]]-Table1[[#This Row],[Paid_Amount]]</f>
        <v>4117.5600000000004</v>
      </c>
    </row>
    <row r="5103" spans="1:16" x14ac:dyDescent="0.3">
      <c r="A5103" t="s">
        <v>8787</v>
      </c>
      <c r="B5103" t="s">
        <v>1202</v>
      </c>
      <c r="C5103" s="1">
        <v>45137</v>
      </c>
      <c r="D5103" s="1">
        <v>45152</v>
      </c>
      <c r="E5103" s="1">
        <v>45199</v>
      </c>
      <c r="F5103" t="s">
        <v>72</v>
      </c>
      <c r="G5103" t="s">
        <v>79</v>
      </c>
      <c r="H5103" t="s">
        <v>55</v>
      </c>
      <c r="I5103">
        <v>92928</v>
      </c>
      <c r="J5103">
        <v>2700.92</v>
      </c>
      <c r="K5103">
        <v>0</v>
      </c>
      <c r="L5103" t="s">
        <v>60</v>
      </c>
      <c r="M5103" t="s">
        <v>61</v>
      </c>
      <c r="N5103" s="2">
        <f t="shared" si="79"/>
        <v>1</v>
      </c>
      <c r="O5103">
        <f>DATEDIF(Table1[[#This Row],[Submission_Date]],Table1[[#This Row],[Decision_Date]],"D")</f>
        <v>47</v>
      </c>
      <c r="P5103">
        <f>Table1[[#This Row],[Claim_Amount]]-Table1[[#This Row],[Paid_Amount]]</f>
        <v>2700.92</v>
      </c>
    </row>
    <row r="5104" spans="1:16" x14ac:dyDescent="0.3">
      <c r="A5104" t="s">
        <v>8788</v>
      </c>
      <c r="B5104" t="s">
        <v>8789</v>
      </c>
      <c r="C5104" s="1">
        <v>45196</v>
      </c>
      <c r="D5104" s="1">
        <v>45210</v>
      </c>
      <c r="E5104" s="1">
        <v>45237</v>
      </c>
      <c r="F5104" t="s">
        <v>48</v>
      </c>
      <c r="G5104" t="s">
        <v>34</v>
      </c>
      <c r="H5104" t="s">
        <v>29</v>
      </c>
      <c r="I5104">
        <v>27130</v>
      </c>
      <c r="J5104">
        <v>2205.39</v>
      </c>
      <c r="K5104">
        <v>2076.36</v>
      </c>
      <c r="L5104" t="s">
        <v>18</v>
      </c>
      <c r="M5104" t="s">
        <v>19</v>
      </c>
      <c r="N5104" s="2">
        <f t="shared" si="79"/>
        <v>0</v>
      </c>
      <c r="O5104">
        <f>DATEDIF(Table1[[#This Row],[Submission_Date]],Table1[[#This Row],[Decision_Date]],"D")</f>
        <v>27</v>
      </c>
      <c r="P5104">
        <f>Table1[[#This Row],[Claim_Amount]]-Table1[[#This Row],[Paid_Amount]]</f>
        <v>129.02999999999975</v>
      </c>
    </row>
    <row r="5105" spans="1:16" x14ac:dyDescent="0.3">
      <c r="A5105" t="s">
        <v>8790</v>
      </c>
      <c r="B5105" t="s">
        <v>3869</v>
      </c>
      <c r="C5105" s="1">
        <v>45262</v>
      </c>
      <c r="D5105" s="1">
        <v>45291</v>
      </c>
      <c r="E5105" s="1">
        <v>45300</v>
      </c>
      <c r="F5105" t="s">
        <v>15</v>
      </c>
      <c r="G5105" t="s">
        <v>23</v>
      </c>
      <c r="H5105" t="s">
        <v>29</v>
      </c>
      <c r="I5105">
        <v>92928</v>
      </c>
      <c r="J5105">
        <v>1924.64</v>
      </c>
      <c r="K5105">
        <v>0</v>
      </c>
      <c r="L5105" t="s">
        <v>60</v>
      </c>
      <c r="M5105" t="s">
        <v>61</v>
      </c>
      <c r="N5105" s="2">
        <f t="shared" si="79"/>
        <v>1</v>
      </c>
      <c r="O5105">
        <f>DATEDIF(Table1[[#This Row],[Submission_Date]],Table1[[#This Row],[Decision_Date]],"D")</f>
        <v>9</v>
      </c>
      <c r="P5105">
        <f>Table1[[#This Row],[Claim_Amount]]-Table1[[#This Row],[Paid_Amount]]</f>
        <v>1924.64</v>
      </c>
    </row>
    <row r="5106" spans="1:16" x14ac:dyDescent="0.3">
      <c r="A5106" t="s">
        <v>8791</v>
      </c>
      <c r="B5106" t="s">
        <v>613</v>
      </c>
      <c r="C5106" s="1">
        <v>44983</v>
      </c>
      <c r="D5106" s="1">
        <v>45005</v>
      </c>
      <c r="E5106" s="1">
        <v>45026</v>
      </c>
      <c r="F5106" t="s">
        <v>44</v>
      </c>
      <c r="G5106" t="s">
        <v>34</v>
      </c>
      <c r="H5106" t="s">
        <v>29</v>
      </c>
      <c r="I5106">
        <v>93000</v>
      </c>
      <c r="J5106">
        <v>2490.38</v>
      </c>
      <c r="K5106">
        <v>0</v>
      </c>
      <c r="L5106" t="s">
        <v>60</v>
      </c>
      <c r="M5106" t="s">
        <v>61</v>
      </c>
      <c r="N5106" s="2">
        <f t="shared" si="79"/>
        <v>1</v>
      </c>
      <c r="O5106">
        <f>DATEDIF(Table1[[#This Row],[Submission_Date]],Table1[[#This Row],[Decision_Date]],"D")</f>
        <v>21</v>
      </c>
      <c r="P5106">
        <f>Table1[[#This Row],[Claim_Amount]]-Table1[[#This Row],[Paid_Amount]]</f>
        <v>2490.38</v>
      </c>
    </row>
    <row r="5107" spans="1:16" x14ac:dyDescent="0.3">
      <c r="A5107" t="s">
        <v>8792</v>
      </c>
      <c r="B5107" t="s">
        <v>8793</v>
      </c>
      <c r="C5107" s="1">
        <v>45490</v>
      </c>
      <c r="D5107" s="1">
        <v>45507</v>
      </c>
      <c r="E5107" s="1">
        <v>45539</v>
      </c>
      <c r="F5107" t="s">
        <v>48</v>
      </c>
      <c r="G5107" t="s">
        <v>34</v>
      </c>
      <c r="H5107" t="s">
        <v>24</v>
      </c>
      <c r="I5107">
        <v>90837</v>
      </c>
      <c r="J5107">
        <v>2124.56</v>
      </c>
      <c r="K5107">
        <v>1801.82</v>
      </c>
      <c r="L5107" t="s">
        <v>18</v>
      </c>
      <c r="M5107" t="s">
        <v>19</v>
      </c>
      <c r="N5107" s="2">
        <f t="shared" si="79"/>
        <v>0</v>
      </c>
      <c r="O5107">
        <f>DATEDIF(Table1[[#This Row],[Submission_Date]],Table1[[#This Row],[Decision_Date]],"D")</f>
        <v>32</v>
      </c>
      <c r="P5107">
        <f>Table1[[#This Row],[Claim_Amount]]-Table1[[#This Row],[Paid_Amount]]</f>
        <v>322.74</v>
      </c>
    </row>
    <row r="5108" spans="1:16" x14ac:dyDescent="0.3">
      <c r="A5108" t="s">
        <v>8794</v>
      </c>
      <c r="B5108" t="s">
        <v>8795</v>
      </c>
      <c r="C5108" s="1">
        <v>45505</v>
      </c>
      <c r="D5108" s="1">
        <v>45509</v>
      </c>
      <c r="E5108" s="1">
        <v>45529</v>
      </c>
      <c r="F5108" t="s">
        <v>22</v>
      </c>
      <c r="G5108" t="s">
        <v>16</v>
      </c>
      <c r="H5108" t="s">
        <v>35</v>
      </c>
      <c r="I5108">
        <v>90837</v>
      </c>
      <c r="J5108">
        <v>793.16</v>
      </c>
      <c r="K5108">
        <v>604.4</v>
      </c>
      <c r="L5108" t="s">
        <v>18</v>
      </c>
      <c r="M5108" t="s">
        <v>19</v>
      </c>
      <c r="N5108" s="2">
        <f t="shared" si="79"/>
        <v>0</v>
      </c>
      <c r="O5108">
        <f>DATEDIF(Table1[[#This Row],[Submission_Date]],Table1[[#This Row],[Decision_Date]],"D")</f>
        <v>20</v>
      </c>
      <c r="P5108">
        <f>Table1[[#This Row],[Claim_Amount]]-Table1[[#This Row],[Paid_Amount]]</f>
        <v>188.76</v>
      </c>
    </row>
    <row r="5109" spans="1:16" x14ac:dyDescent="0.3">
      <c r="A5109" t="s">
        <v>8796</v>
      </c>
      <c r="B5109" t="s">
        <v>8797</v>
      </c>
      <c r="C5109" s="1">
        <v>45359</v>
      </c>
      <c r="D5109" s="1">
        <v>45363</v>
      </c>
      <c r="E5109" s="1">
        <v>45391</v>
      </c>
      <c r="F5109" t="s">
        <v>15</v>
      </c>
      <c r="G5109" t="s">
        <v>16</v>
      </c>
      <c r="H5109" t="s">
        <v>29</v>
      </c>
      <c r="I5109">
        <v>70553</v>
      </c>
      <c r="J5109">
        <v>1875.94</v>
      </c>
      <c r="K5109">
        <v>0</v>
      </c>
      <c r="L5109" t="s">
        <v>60</v>
      </c>
      <c r="M5109" t="s">
        <v>61</v>
      </c>
      <c r="N5109" s="2">
        <f t="shared" si="79"/>
        <v>1</v>
      </c>
      <c r="O5109">
        <f>DATEDIF(Table1[[#This Row],[Submission_Date]],Table1[[#This Row],[Decision_Date]],"D")</f>
        <v>28</v>
      </c>
      <c r="P5109">
        <f>Table1[[#This Row],[Claim_Amount]]-Table1[[#This Row],[Paid_Amount]]</f>
        <v>1875.94</v>
      </c>
    </row>
    <row r="5110" spans="1:16" x14ac:dyDescent="0.3">
      <c r="A5110" t="s">
        <v>8798</v>
      </c>
      <c r="B5110" t="s">
        <v>8799</v>
      </c>
      <c r="C5110" s="1">
        <v>44956</v>
      </c>
      <c r="D5110" s="1">
        <v>44962</v>
      </c>
      <c r="E5110" s="1">
        <v>44985</v>
      </c>
      <c r="F5110" t="s">
        <v>72</v>
      </c>
      <c r="G5110" t="s">
        <v>23</v>
      </c>
      <c r="H5110" t="s">
        <v>24</v>
      </c>
      <c r="I5110">
        <v>43239</v>
      </c>
      <c r="J5110">
        <v>765.9</v>
      </c>
      <c r="K5110">
        <v>637.91</v>
      </c>
      <c r="L5110" t="s">
        <v>18</v>
      </c>
      <c r="M5110" t="s">
        <v>19</v>
      </c>
      <c r="N5110" s="2">
        <f t="shared" si="79"/>
        <v>0</v>
      </c>
      <c r="O5110">
        <f>DATEDIF(Table1[[#This Row],[Submission_Date]],Table1[[#This Row],[Decision_Date]],"D")</f>
        <v>23</v>
      </c>
      <c r="P5110">
        <f>Table1[[#This Row],[Claim_Amount]]-Table1[[#This Row],[Paid_Amount]]</f>
        <v>127.99000000000001</v>
      </c>
    </row>
    <row r="5111" spans="1:16" x14ac:dyDescent="0.3">
      <c r="A5111" t="s">
        <v>8800</v>
      </c>
      <c r="B5111" t="s">
        <v>8801</v>
      </c>
      <c r="C5111" s="1">
        <v>45630</v>
      </c>
      <c r="D5111" s="1">
        <v>45657</v>
      </c>
      <c r="E5111" s="1">
        <v>45691</v>
      </c>
      <c r="F5111" t="s">
        <v>27</v>
      </c>
      <c r="G5111" t="s">
        <v>41</v>
      </c>
      <c r="H5111" t="s">
        <v>29</v>
      </c>
      <c r="I5111">
        <v>70553</v>
      </c>
      <c r="J5111">
        <v>1929.21</v>
      </c>
      <c r="K5111">
        <v>1759.58</v>
      </c>
      <c r="L5111" t="s">
        <v>18</v>
      </c>
      <c r="M5111" t="s">
        <v>19</v>
      </c>
      <c r="N5111" s="2">
        <f t="shared" si="79"/>
        <v>0</v>
      </c>
      <c r="O5111">
        <f>DATEDIF(Table1[[#This Row],[Submission_Date]],Table1[[#This Row],[Decision_Date]],"D")</f>
        <v>34</v>
      </c>
      <c r="P5111">
        <f>Table1[[#This Row],[Claim_Amount]]-Table1[[#This Row],[Paid_Amount]]</f>
        <v>169.63000000000011</v>
      </c>
    </row>
    <row r="5112" spans="1:16" x14ac:dyDescent="0.3">
      <c r="A5112" t="s">
        <v>8802</v>
      </c>
      <c r="B5112" t="s">
        <v>5488</v>
      </c>
      <c r="C5112" s="1">
        <v>45418</v>
      </c>
      <c r="D5112" s="1">
        <v>45446</v>
      </c>
      <c r="E5112" s="1">
        <v>45476</v>
      </c>
      <c r="F5112" t="s">
        <v>48</v>
      </c>
      <c r="G5112" t="s">
        <v>34</v>
      </c>
      <c r="H5112" t="s">
        <v>49</v>
      </c>
      <c r="I5112">
        <v>43239</v>
      </c>
      <c r="J5112">
        <v>1230.8800000000001</v>
      </c>
      <c r="K5112">
        <v>937.57</v>
      </c>
      <c r="L5112" t="s">
        <v>18</v>
      </c>
      <c r="M5112" t="s">
        <v>19</v>
      </c>
      <c r="N5112" s="2">
        <f t="shared" si="79"/>
        <v>0</v>
      </c>
      <c r="O5112">
        <f>DATEDIF(Table1[[#This Row],[Submission_Date]],Table1[[#This Row],[Decision_Date]],"D")</f>
        <v>30</v>
      </c>
      <c r="P5112">
        <f>Table1[[#This Row],[Claim_Amount]]-Table1[[#This Row],[Paid_Amount]]</f>
        <v>293.31000000000006</v>
      </c>
    </row>
    <row r="5113" spans="1:16" x14ac:dyDescent="0.3">
      <c r="A5113" t="s">
        <v>8803</v>
      </c>
      <c r="B5113" t="s">
        <v>8804</v>
      </c>
      <c r="C5113" s="1">
        <v>45003</v>
      </c>
      <c r="D5113" s="1">
        <v>45030</v>
      </c>
      <c r="E5113" s="1">
        <v>45058</v>
      </c>
      <c r="F5113" t="s">
        <v>15</v>
      </c>
      <c r="G5113" t="s">
        <v>41</v>
      </c>
      <c r="H5113" t="s">
        <v>38</v>
      </c>
      <c r="I5113">
        <v>99214</v>
      </c>
      <c r="J5113">
        <v>13787.33</v>
      </c>
      <c r="K5113">
        <v>12358.28</v>
      </c>
      <c r="L5113" t="s">
        <v>18</v>
      </c>
      <c r="M5113" t="s">
        <v>19</v>
      </c>
      <c r="N5113" s="2">
        <f t="shared" si="79"/>
        <v>0</v>
      </c>
      <c r="O5113">
        <f>DATEDIF(Table1[[#This Row],[Submission_Date]],Table1[[#This Row],[Decision_Date]],"D")</f>
        <v>28</v>
      </c>
      <c r="P5113">
        <f>Table1[[#This Row],[Claim_Amount]]-Table1[[#This Row],[Paid_Amount]]</f>
        <v>1429.0499999999993</v>
      </c>
    </row>
    <row r="5114" spans="1:16" x14ac:dyDescent="0.3">
      <c r="A5114" t="s">
        <v>8805</v>
      </c>
      <c r="B5114" t="s">
        <v>3588</v>
      </c>
      <c r="C5114" s="1">
        <v>45149</v>
      </c>
      <c r="D5114" s="1">
        <v>45150</v>
      </c>
      <c r="E5114" s="1">
        <v>45189</v>
      </c>
      <c r="F5114" t="s">
        <v>22</v>
      </c>
      <c r="G5114" t="s">
        <v>41</v>
      </c>
      <c r="H5114" t="s">
        <v>52</v>
      </c>
      <c r="I5114">
        <v>27447</v>
      </c>
      <c r="J5114">
        <v>1751.25</v>
      </c>
      <c r="K5114">
        <v>0</v>
      </c>
      <c r="L5114" t="s">
        <v>60</v>
      </c>
      <c r="M5114" t="s">
        <v>101</v>
      </c>
      <c r="N5114" s="2">
        <f t="shared" si="79"/>
        <v>1</v>
      </c>
      <c r="O5114">
        <f>DATEDIF(Table1[[#This Row],[Submission_Date]],Table1[[#This Row],[Decision_Date]],"D")</f>
        <v>39</v>
      </c>
      <c r="P5114">
        <f>Table1[[#This Row],[Claim_Amount]]-Table1[[#This Row],[Paid_Amount]]</f>
        <v>1751.25</v>
      </c>
    </row>
    <row r="5115" spans="1:16" x14ac:dyDescent="0.3">
      <c r="A5115" t="s">
        <v>8806</v>
      </c>
      <c r="B5115" t="s">
        <v>7303</v>
      </c>
      <c r="C5115" s="1">
        <v>45426</v>
      </c>
      <c r="D5115" s="1">
        <v>45428</v>
      </c>
      <c r="E5115" s="1">
        <v>45450</v>
      </c>
      <c r="F5115" t="s">
        <v>27</v>
      </c>
      <c r="G5115" t="s">
        <v>79</v>
      </c>
      <c r="H5115" t="s">
        <v>52</v>
      </c>
      <c r="I5115">
        <v>93000</v>
      </c>
      <c r="J5115">
        <v>587.92999999999995</v>
      </c>
      <c r="K5115">
        <v>562.66</v>
      </c>
      <c r="L5115" t="s">
        <v>18</v>
      </c>
      <c r="M5115" t="s">
        <v>19</v>
      </c>
      <c r="N5115" s="2">
        <f t="shared" si="79"/>
        <v>0</v>
      </c>
      <c r="O5115">
        <f>DATEDIF(Table1[[#This Row],[Submission_Date]],Table1[[#This Row],[Decision_Date]],"D")</f>
        <v>22</v>
      </c>
      <c r="P5115">
        <f>Table1[[#This Row],[Claim_Amount]]-Table1[[#This Row],[Paid_Amount]]</f>
        <v>25.269999999999982</v>
      </c>
    </row>
    <row r="5116" spans="1:16" x14ac:dyDescent="0.3">
      <c r="A5116" t="s">
        <v>8807</v>
      </c>
      <c r="B5116" t="s">
        <v>6053</v>
      </c>
      <c r="C5116" s="1">
        <v>45319</v>
      </c>
      <c r="D5116" s="1">
        <v>45347</v>
      </c>
      <c r="E5116" s="1">
        <v>45386</v>
      </c>
      <c r="F5116" t="s">
        <v>72</v>
      </c>
      <c r="G5116" t="s">
        <v>23</v>
      </c>
      <c r="H5116" t="s">
        <v>45</v>
      </c>
      <c r="I5116">
        <v>63047</v>
      </c>
      <c r="J5116">
        <v>1624.01</v>
      </c>
      <c r="K5116">
        <v>0</v>
      </c>
      <c r="L5116" t="s">
        <v>60</v>
      </c>
      <c r="M5116" t="s">
        <v>101</v>
      </c>
      <c r="N5116" s="2">
        <f t="shared" si="79"/>
        <v>1</v>
      </c>
      <c r="O5116">
        <f>DATEDIF(Table1[[#This Row],[Submission_Date]],Table1[[#This Row],[Decision_Date]],"D")</f>
        <v>39</v>
      </c>
      <c r="P5116">
        <f>Table1[[#This Row],[Claim_Amount]]-Table1[[#This Row],[Paid_Amount]]</f>
        <v>1624.01</v>
      </c>
    </row>
    <row r="5117" spans="1:16" x14ac:dyDescent="0.3">
      <c r="A5117" t="s">
        <v>8808</v>
      </c>
      <c r="B5117" t="s">
        <v>8809</v>
      </c>
      <c r="C5117" s="1">
        <v>45319</v>
      </c>
      <c r="D5117" s="1">
        <v>45331</v>
      </c>
      <c r="E5117" s="1">
        <v>45380</v>
      </c>
      <c r="F5117" t="s">
        <v>27</v>
      </c>
      <c r="G5117" t="s">
        <v>23</v>
      </c>
      <c r="H5117" t="s">
        <v>55</v>
      </c>
      <c r="I5117">
        <v>92928</v>
      </c>
      <c r="J5117">
        <v>2739.38</v>
      </c>
      <c r="K5117">
        <v>2669.86</v>
      </c>
      <c r="L5117" t="s">
        <v>18</v>
      </c>
      <c r="M5117" t="s">
        <v>19</v>
      </c>
      <c r="N5117" s="2">
        <f t="shared" si="79"/>
        <v>0</v>
      </c>
      <c r="O5117">
        <f>DATEDIF(Table1[[#This Row],[Submission_Date]],Table1[[#This Row],[Decision_Date]],"D")</f>
        <v>49</v>
      </c>
      <c r="P5117">
        <f>Table1[[#This Row],[Claim_Amount]]-Table1[[#This Row],[Paid_Amount]]</f>
        <v>69.519999999999982</v>
      </c>
    </row>
    <row r="5118" spans="1:16" x14ac:dyDescent="0.3">
      <c r="A5118" t="s">
        <v>8810</v>
      </c>
      <c r="B5118" t="s">
        <v>2690</v>
      </c>
      <c r="C5118" s="1">
        <v>45405</v>
      </c>
      <c r="D5118" s="1">
        <v>45419</v>
      </c>
      <c r="E5118" s="1">
        <v>45470</v>
      </c>
      <c r="F5118" t="s">
        <v>15</v>
      </c>
      <c r="G5118" t="s">
        <v>79</v>
      </c>
      <c r="H5118" t="s">
        <v>49</v>
      </c>
      <c r="I5118">
        <v>63047</v>
      </c>
      <c r="J5118">
        <v>6895.96</v>
      </c>
      <c r="K5118">
        <v>0</v>
      </c>
      <c r="L5118" t="s">
        <v>60</v>
      </c>
      <c r="M5118" t="s">
        <v>311</v>
      </c>
      <c r="N5118" s="2">
        <f t="shared" si="79"/>
        <v>1</v>
      </c>
      <c r="O5118">
        <f>DATEDIF(Table1[[#This Row],[Submission_Date]],Table1[[#This Row],[Decision_Date]],"D")</f>
        <v>51</v>
      </c>
      <c r="P5118">
        <f>Table1[[#This Row],[Claim_Amount]]-Table1[[#This Row],[Paid_Amount]]</f>
        <v>6895.96</v>
      </c>
    </row>
    <row r="5119" spans="1:16" x14ac:dyDescent="0.3">
      <c r="A5119" t="s">
        <v>8811</v>
      </c>
      <c r="B5119" t="s">
        <v>5860</v>
      </c>
      <c r="C5119" s="1">
        <v>44939</v>
      </c>
      <c r="D5119" s="1">
        <v>44966</v>
      </c>
      <c r="E5119" s="1">
        <v>45018</v>
      </c>
      <c r="F5119" t="s">
        <v>106</v>
      </c>
      <c r="G5119" t="s">
        <v>34</v>
      </c>
      <c r="H5119" t="s">
        <v>52</v>
      </c>
      <c r="I5119">
        <v>27447</v>
      </c>
      <c r="J5119">
        <v>1128.27</v>
      </c>
      <c r="K5119">
        <v>0</v>
      </c>
      <c r="L5119" t="s">
        <v>60</v>
      </c>
      <c r="M5119" t="s">
        <v>153</v>
      </c>
      <c r="N5119" s="2">
        <f t="shared" si="79"/>
        <v>1</v>
      </c>
      <c r="O5119">
        <f>DATEDIF(Table1[[#This Row],[Submission_Date]],Table1[[#This Row],[Decision_Date]],"D")</f>
        <v>52</v>
      </c>
      <c r="P5119">
        <f>Table1[[#This Row],[Claim_Amount]]-Table1[[#This Row],[Paid_Amount]]</f>
        <v>1128.27</v>
      </c>
    </row>
    <row r="5120" spans="1:16" x14ac:dyDescent="0.3">
      <c r="A5120" t="s">
        <v>8812</v>
      </c>
      <c r="B5120" t="s">
        <v>756</v>
      </c>
      <c r="C5120" s="1">
        <v>45600</v>
      </c>
      <c r="D5120" s="1">
        <v>45611</v>
      </c>
      <c r="E5120" s="1">
        <v>45651</v>
      </c>
      <c r="F5120" t="s">
        <v>72</v>
      </c>
      <c r="G5120" t="s">
        <v>16</v>
      </c>
      <c r="H5120" t="s">
        <v>87</v>
      </c>
      <c r="I5120">
        <v>45378</v>
      </c>
      <c r="J5120">
        <v>509.82</v>
      </c>
      <c r="K5120">
        <v>0</v>
      </c>
      <c r="L5120" t="s">
        <v>60</v>
      </c>
      <c r="M5120" t="s">
        <v>101</v>
      </c>
      <c r="N5120" s="2">
        <f t="shared" si="79"/>
        <v>1</v>
      </c>
      <c r="O5120">
        <f>DATEDIF(Table1[[#This Row],[Submission_Date]],Table1[[#This Row],[Decision_Date]],"D")</f>
        <v>40</v>
      </c>
      <c r="P5120">
        <f>Table1[[#This Row],[Claim_Amount]]-Table1[[#This Row],[Paid_Amount]]</f>
        <v>509.82</v>
      </c>
    </row>
    <row r="5121" spans="1:16" x14ac:dyDescent="0.3">
      <c r="A5121" t="s">
        <v>8813</v>
      </c>
      <c r="B5121" t="s">
        <v>7017</v>
      </c>
      <c r="C5121" s="1">
        <v>45501</v>
      </c>
      <c r="D5121" s="1">
        <v>45523</v>
      </c>
      <c r="E5121" s="1">
        <v>45578</v>
      </c>
      <c r="F5121" t="s">
        <v>48</v>
      </c>
      <c r="G5121" t="s">
        <v>23</v>
      </c>
      <c r="H5121" t="s">
        <v>35</v>
      </c>
      <c r="I5121">
        <v>80053</v>
      </c>
      <c r="J5121">
        <v>3475.42</v>
      </c>
      <c r="K5121">
        <v>3071.27</v>
      </c>
      <c r="L5121" t="s">
        <v>18</v>
      </c>
      <c r="M5121" t="s">
        <v>19</v>
      </c>
      <c r="N5121" s="2">
        <f t="shared" si="79"/>
        <v>0</v>
      </c>
      <c r="O5121">
        <f>DATEDIF(Table1[[#This Row],[Submission_Date]],Table1[[#This Row],[Decision_Date]],"D")</f>
        <v>55</v>
      </c>
      <c r="P5121">
        <f>Table1[[#This Row],[Claim_Amount]]-Table1[[#This Row],[Paid_Amount]]</f>
        <v>404.15000000000009</v>
      </c>
    </row>
    <row r="5122" spans="1:16" x14ac:dyDescent="0.3">
      <c r="A5122" t="s">
        <v>8814</v>
      </c>
      <c r="B5122" t="s">
        <v>1085</v>
      </c>
      <c r="C5122" s="1">
        <v>44990</v>
      </c>
      <c r="D5122" s="1">
        <v>45001</v>
      </c>
      <c r="E5122" s="1">
        <v>45055</v>
      </c>
      <c r="F5122" t="s">
        <v>72</v>
      </c>
      <c r="G5122" t="s">
        <v>23</v>
      </c>
      <c r="H5122" t="s">
        <v>29</v>
      </c>
      <c r="I5122">
        <v>99213</v>
      </c>
      <c r="J5122">
        <v>599.16</v>
      </c>
      <c r="K5122">
        <v>0</v>
      </c>
      <c r="L5122" t="s">
        <v>60</v>
      </c>
      <c r="M5122" t="s">
        <v>221</v>
      </c>
      <c r="N5122" s="2">
        <f t="shared" si="79"/>
        <v>1</v>
      </c>
      <c r="O5122">
        <f>DATEDIF(Table1[[#This Row],[Submission_Date]],Table1[[#This Row],[Decision_Date]],"D")</f>
        <v>54</v>
      </c>
      <c r="P5122">
        <f>Table1[[#This Row],[Claim_Amount]]-Table1[[#This Row],[Paid_Amount]]</f>
        <v>599.16</v>
      </c>
    </row>
    <row r="5123" spans="1:16" x14ac:dyDescent="0.3">
      <c r="A5123" t="s">
        <v>8815</v>
      </c>
      <c r="B5123" t="s">
        <v>8816</v>
      </c>
      <c r="C5123" s="1">
        <v>45320</v>
      </c>
      <c r="D5123" s="1">
        <v>45332</v>
      </c>
      <c r="E5123" s="1">
        <v>45357</v>
      </c>
      <c r="F5123" t="s">
        <v>72</v>
      </c>
      <c r="G5123" t="s">
        <v>23</v>
      </c>
      <c r="H5123" t="s">
        <v>87</v>
      </c>
      <c r="I5123">
        <v>99213</v>
      </c>
      <c r="J5123">
        <v>1275.48</v>
      </c>
      <c r="K5123">
        <v>1084.32</v>
      </c>
      <c r="L5123" t="s">
        <v>18</v>
      </c>
      <c r="M5123" t="s">
        <v>19</v>
      </c>
      <c r="N5123" s="2">
        <f t="shared" ref="N5123:N5186" si="80">IF(L5123="Denied",1,0)</f>
        <v>0</v>
      </c>
      <c r="O5123">
        <f>DATEDIF(Table1[[#This Row],[Submission_Date]],Table1[[#This Row],[Decision_Date]],"D")</f>
        <v>25</v>
      </c>
      <c r="P5123">
        <f>Table1[[#This Row],[Claim_Amount]]-Table1[[#This Row],[Paid_Amount]]</f>
        <v>191.16000000000008</v>
      </c>
    </row>
    <row r="5124" spans="1:16" x14ac:dyDescent="0.3">
      <c r="A5124" t="s">
        <v>8817</v>
      </c>
      <c r="B5124" t="s">
        <v>8818</v>
      </c>
      <c r="C5124" s="1">
        <v>44937</v>
      </c>
      <c r="D5124" s="1">
        <v>44967</v>
      </c>
      <c r="E5124" s="1">
        <v>44991</v>
      </c>
      <c r="F5124" t="s">
        <v>106</v>
      </c>
      <c r="G5124" t="s">
        <v>23</v>
      </c>
      <c r="H5124" t="s">
        <v>55</v>
      </c>
      <c r="I5124">
        <v>27130</v>
      </c>
      <c r="J5124">
        <v>1471.3</v>
      </c>
      <c r="K5124">
        <v>1230.8900000000001</v>
      </c>
      <c r="L5124" t="s">
        <v>18</v>
      </c>
      <c r="M5124" t="s">
        <v>19</v>
      </c>
      <c r="N5124" s="2">
        <f t="shared" si="80"/>
        <v>0</v>
      </c>
      <c r="O5124">
        <f>DATEDIF(Table1[[#This Row],[Submission_Date]],Table1[[#This Row],[Decision_Date]],"D")</f>
        <v>24</v>
      </c>
      <c r="P5124">
        <f>Table1[[#This Row],[Claim_Amount]]-Table1[[#This Row],[Paid_Amount]]</f>
        <v>240.40999999999985</v>
      </c>
    </row>
    <row r="5125" spans="1:16" x14ac:dyDescent="0.3">
      <c r="A5125" t="s">
        <v>8819</v>
      </c>
      <c r="B5125" t="s">
        <v>8820</v>
      </c>
      <c r="C5125" s="1">
        <v>45365</v>
      </c>
      <c r="D5125" s="1">
        <v>45373</v>
      </c>
      <c r="E5125" s="1">
        <v>45427</v>
      </c>
      <c r="F5125" t="s">
        <v>27</v>
      </c>
      <c r="G5125" t="s">
        <v>41</v>
      </c>
      <c r="H5125" t="s">
        <v>38</v>
      </c>
      <c r="I5125">
        <v>27130</v>
      </c>
      <c r="J5125">
        <v>1710.08</v>
      </c>
      <c r="K5125">
        <v>0</v>
      </c>
      <c r="L5125" t="s">
        <v>30</v>
      </c>
      <c r="M5125" t="s">
        <v>19</v>
      </c>
      <c r="N5125" s="2">
        <f t="shared" si="80"/>
        <v>0</v>
      </c>
      <c r="O5125">
        <f>DATEDIF(Table1[[#This Row],[Submission_Date]],Table1[[#This Row],[Decision_Date]],"D")</f>
        <v>54</v>
      </c>
      <c r="P5125">
        <f>Table1[[#This Row],[Claim_Amount]]-Table1[[#This Row],[Paid_Amount]]</f>
        <v>1710.08</v>
      </c>
    </row>
    <row r="5126" spans="1:16" x14ac:dyDescent="0.3">
      <c r="A5126" t="s">
        <v>8821</v>
      </c>
      <c r="B5126" t="s">
        <v>8822</v>
      </c>
      <c r="C5126" s="1">
        <v>44981</v>
      </c>
      <c r="D5126" s="1">
        <v>44983</v>
      </c>
      <c r="E5126" s="1">
        <v>45033</v>
      </c>
      <c r="F5126" t="s">
        <v>72</v>
      </c>
      <c r="G5126" t="s">
        <v>23</v>
      </c>
      <c r="H5126" t="s">
        <v>49</v>
      </c>
      <c r="I5126">
        <v>70553</v>
      </c>
      <c r="J5126">
        <v>3137.97</v>
      </c>
      <c r="K5126">
        <v>0</v>
      </c>
      <c r="L5126" t="s">
        <v>60</v>
      </c>
      <c r="M5126" t="s">
        <v>153</v>
      </c>
      <c r="N5126" s="2">
        <f t="shared" si="80"/>
        <v>1</v>
      </c>
      <c r="O5126">
        <f>DATEDIF(Table1[[#This Row],[Submission_Date]],Table1[[#This Row],[Decision_Date]],"D")</f>
        <v>50</v>
      </c>
      <c r="P5126">
        <f>Table1[[#This Row],[Claim_Amount]]-Table1[[#This Row],[Paid_Amount]]</f>
        <v>3137.97</v>
      </c>
    </row>
    <row r="5127" spans="1:16" x14ac:dyDescent="0.3">
      <c r="A5127" t="s">
        <v>8823</v>
      </c>
      <c r="B5127" t="s">
        <v>8734</v>
      </c>
      <c r="C5127" s="1">
        <v>45278</v>
      </c>
      <c r="D5127" s="1">
        <v>45302</v>
      </c>
      <c r="E5127" s="1">
        <v>45353</v>
      </c>
      <c r="F5127" t="s">
        <v>27</v>
      </c>
      <c r="G5127" t="s">
        <v>41</v>
      </c>
      <c r="H5127" t="s">
        <v>17</v>
      </c>
      <c r="I5127">
        <v>66984</v>
      </c>
      <c r="J5127">
        <v>1046.3800000000001</v>
      </c>
      <c r="K5127">
        <v>790.24</v>
      </c>
      <c r="L5127" t="s">
        <v>18</v>
      </c>
      <c r="M5127" t="s">
        <v>19</v>
      </c>
      <c r="N5127" s="2">
        <f t="shared" si="80"/>
        <v>0</v>
      </c>
      <c r="O5127">
        <f>DATEDIF(Table1[[#This Row],[Submission_Date]],Table1[[#This Row],[Decision_Date]],"D")</f>
        <v>51</v>
      </c>
      <c r="P5127">
        <f>Table1[[#This Row],[Claim_Amount]]-Table1[[#This Row],[Paid_Amount]]</f>
        <v>256.1400000000001</v>
      </c>
    </row>
    <row r="5128" spans="1:16" x14ac:dyDescent="0.3">
      <c r="A5128" t="s">
        <v>8824</v>
      </c>
      <c r="B5128" t="s">
        <v>1143</v>
      </c>
      <c r="C5128" s="1">
        <v>44988</v>
      </c>
      <c r="D5128" s="1">
        <v>45010</v>
      </c>
      <c r="E5128" s="1">
        <v>45044</v>
      </c>
      <c r="F5128" t="s">
        <v>44</v>
      </c>
      <c r="G5128" t="s">
        <v>34</v>
      </c>
      <c r="H5128" t="s">
        <v>29</v>
      </c>
      <c r="I5128">
        <v>45378</v>
      </c>
      <c r="J5128">
        <v>1452.46</v>
      </c>
      <c r="K5128">
        <v>1288.44</v>
      </c>
      <c r="L5128" t="s">
        <v>18</v>
      </c>
      <c r="M5128" t="s">
        <v>19</v>
      </c>
      <c r="N5128" s="2">
        <f t="shared" si="80"/>
        <v>0</v>
      </c>
      <c r="O5128">
        <f>DATEDIF(Table1[[#This Row],[Submission_Date]],Table1[[#This Row],[Decision_Date]],"D")</f>
        <v>34</v>
      </c>
      <c r="P5128">
        <f>Table1[[#This Row],[Claim_Amount]]-Table1[[#This Row],[Paid_Amount]]</f>
        <v>164.01999999999998</v>
      </c>
    </row>
    <row r="5129" spans="1:16" x14ac:dyDescent="0.3">
      <c r="A5129" t="s">
        <v>8825</v>
      </c>
      <c r="B5129" t="s">
        <v>8826</v>
      </c>
      <c r="C5129" s="1">
        <v>45655</v>
      </c>
      <c r="D5129" s="1">
        <v>45664</v>
      </c>
      <c r="E5129" s="1">
        <v>45695</v>
      </c>
      <c r="F5129" t="s">
        <v>27</v>
      </c>
      <c r="G5129" t="s">
        <v>34</v>
      </c>
      <c r="H5129" t="s">
        <v>45</v>
      </c>
      <c r="I5129">
        <v>27130</v>
      </c>
      <c r="J5129">
        <v>1787.52</v>
      </c>
      <c r="K5129">
        <v>0</v>
      </c>
      <c r="L5129" t="s">
        <v>30</v>
      </c>
      <c r="M5129" t="s">
        <v>19</v>
      </c>
      <c r="N5129" s="2">
        <f t="shared" si="80"/>
        <v>0</v>
      </c>
      <c r="O5129">
        <f>DATEDIF(Table1[[#This Row],[Submission_Date]],Table1[[#This Row],[Decision_Date]],"D")</f>
        <v>31</v>
      </c>
      <c r="P5129">
        <f>Table1[[#This Row],[Claim_Amount]]-Table1[[#This Row],[Paid_Amount]]</f>
        <v>1787.52</v>
      </c>
    </row>
    <row r="5130" spans="1:16" x14ac:dyDescent="0.3">
      <c r="A5130" t="s">
        <v>8827</v>
      </c>
      <c r="B5130" t="s">
        <v>8828</v>
      </c>
      <c r="C5130" s="1">
        <v>45356</v>
      </c>
      <c r="D5130" s="1">
        <v>45357</v>
      </c>
      <c r="E5130" s="1">
        <v>45373</v>
      </c>
      <c r="F5130" t="s">
        <v>33</v>
      </c>
      <c r="G5130" t="s">
        <v>28</v>
      </c>
      <c r="H5130" t="s">
        <v>45</v>
      </c>
      <c r="I5130">
        <v>71046</v>
      </c>
      <c r="J5130">
        <v>2037.91</v>
      </c>
      <c r="K5130">
        <v>0</v>
      </c>
      <c r="L5130" t="s">
        <v>60</v>
      </c>
      <c r="M5130" t="s">
        <v>153</v>
      </c>
      <c r="N5130" s="2">
        <f t="shared" si="80"/>
        <v>1</v>
      </c>
      <c r="O5130">
        <f>DATEDIF(Table1[[#This Row],[Submission_Date]],Table1[[#This Row],[Decision_Date]],"D")</f>
        <v>16</v>
      </c>
      <c r="P5130">
        <f>Table1[[#This Row],[Claim_Amount]]-Table1[[#This Row],[Paid_Amount]]</f>
        <v>2037.91</v>
      </c>
    </row>
    <row r="5131" spans="1:16" x14ac:dyDescent="0.3">
      <c r="A5131" t="s">
        <v>8829</v>
      </c>
      <c r="B5131" t="s">
        <v>8830</v>
      </c>
      <c r="C5131" s="1">
        <v>45223</v>
      </c>
      <c r="D5131" s="1">
        <v>45239</v>
      </c>
      <c r="E5131" s="1">
        <v>45244</v>
      </c>
      <c r="F5131" t="s">
        <v>22</v>
      </c>
      <c r="G5131" t="s">
        <v>79</v>
      </c>
      <c r="H5131" t="s">
        <v>45</v>
      </c>
      <c r="I5131">
        <v>93000</v>
      </c>
      <c r="J5131">
        <v>1955.23</v>
      </c>
      <c r="K5131">
        <v>1758.32</v>
      </c>
      <c r="L5131" t="s">
        <v>18</v>
      </c>
      <c r="M5131" t="s">
        <v>19</v>
      </c>
      <c r="N5131" s="2">
        <f t="shared" si="80"/>
        <v>0</v>
      </c>
      <c r="O5131">
        <f>DATEDIF(Table1[[#This Row],[Submission_Date]],Table1[[#This Row],[Decision_Date]],"D")</f>
        <v>5</v>
      </c>
      <c r="P5131">
        <f>Table1[[#This Row],[Claim_Amount]]-Table1[[#This Row],[Paid_Amount]]</f>
        <v>196.91000000000008</v>
      </c>
    </row>
    <row r="5132" spans="1:16" x14ac:dyDescent="0.3">
      <c r="A5132" t="s">
        <v>8831</v>
      </c>
      <c r="B5132" t="s">
        <v>7909</v>
      </c>
      <c r="C5132" s="1">
        <v>44955</v>
      </c>
      <c r="D5132" s="1">
        <v>44981</v>
      </c>
      <c r="E5132" s="1">
        <v>45013</v>
      </c>
      <c r="F5132" t="s">
        <v>106</v>
      </c>
      <c r="G5132" t="s">
        <v>28</v>
      </c>
      <c r="H5132" t="s">
        <v>17</v>
      </c>
      <c r="I5132">
        <v>43239</v>
      </c>
      <c r="J5132">
        <v>2562.67</v>
      </c>
      <c r="K5132">
        <v>2056.9</v>
      </c>
      <c r="L5132" t="s">
        <v>18</v>
      </c>
      <c r="M5132" t="s">
        <v>19</v>
      </c>
      <c r="N5132" s="2">
        <f t="shared" si="80"/>
        <v>0</v>
      </c>
      <c r="O5132">
        <f>DATEDIF(Table1[[#This Row],[Submission_Date]],Table1[[#This Row],[Decision_Date]],"D")</f>
        <v>32</v>
      </c>
      <c r="P5132">
        <f>Table1[[#This Row],[Claim_Amount]]-Table1[[#This Row],[Paid_Amount]]</f>
        <v>505.77</v>
      </c>
    </row>
    <row r="5133" spans="1:16" x14ac:dyDescent="0.3">
      <c r="A5133" t="s">
        <v>8832</v>
      </c>
      <c r="B5133" t="s">
        <v>934</v>
      </c>
      <c r="C5133" s="1">
        <v>45290</v>
      </c>
      <c r="D5133" s="1">
        <v>45314</v>
      </c>
      <c r="E5133" s="1">
        <v>45355</v>
      </c>
      <c r="F5133" t="s">
        <v>22</v>
      </c>
      <c r="G5133" t="s">
        <v>16</v>
      </c>
      <c r="H5133" t="s">
        <v>38</v>
      </c>
      <c r="I5133">
        <v>43239</v>
      </c>
      <c r="J5133">
        <v>3551.31</v>
      </c>
      <c r="K5133">
        <v>0</v>
      </c>
      <c r="L5133" t="s">
        <v>30</v>
      </c>
      <c r="M5133" t="s">
        <v>19</v>
      </c>
      <c r="N5133" s="2">
        <f t="shared" si="80"/>
        <v>0</v>
      </c>
      <c r="O5133">
        <f>DATEDIF(Table1[[#This Row],[Submission_Date]],Table1[[#This Row],[Decision_Date]],"D")</f>
        <v>41</v>
      </c>
      <c r="P5133">
        <f>Table1[[#This Row],[Claim_Amount]]-Table1[[#This Row],[Paid_Amount]]</f>
        <v>3551.31</v>
      </c>
    </row>
    <row r="5134" spans="1:16" x14ac:dyDescent="0.3">
      <c r="A5134" t="s">
        <v>8833</v>
      </c>
      <c r="B5134" t="s">
        <v>8834</v>
      </c>
      <c r="C5134" s="1">
        <v>45024</v>
      </c>
      <c r="D5134" s="1">
        <v>45033</v>
      </c>
      <c r="E5134" s="1">
        <v>45090</v>
      </c>
      <c r="F5134" t="s">
        <v>48</v>
      </c>
      <c r="G5134" t="s">
        <v>28</v>
      </c>
      <c r="H5134" t="s">
        <v>49</v>
      </c>
      <c r="I5134">
        <v>63047</v>
      </c>
      <c r="J5134">
        <v>2475.2800000000002</v>
      </c>
      <c r="K5134">
        <v>0</v>
      </c>
      <c r="L5134" t="s">
        <v>60</v>
      </c>
      <c r="M5134" t="s">
        <v>101</v>
      </c>
      <c r="N5134" s="2">
        <f t="shared" si="80"/>
        <v>1</v>
      </c>
      <c r="O5134">
        <f>DATEDIF(Table1[[#This Row],[Submission_Date]],Table1[[#This Row],[Decision_Date]],"D")</f>
        <v>57</v>
      </c>
      <c r="P5134">
        <f>Table1[[#This Row],[Claim_Amount]]-Table1[[#This Row],[Paid_Amount]]</f>
        <v>2475.2800000000002</v>
      </c>
    </row>
    <row r="5135" spans="1:16" x14ac:dyDescent="0.3">
      <c r="A5135" t="s">
        <v>8835</v>
      </c>
      <c r="B5135" t="s">
        <v>8836</v>
      </c>
      <c r="C5135" s="1">
        <v>45017</v>
      </c>
      <c r="D5135" s="1">
        <v>45024</v>
      </c>
      <c r="E5135" s="1">
        <v>45043</v>
      </c>
      <c r="F5135" t="s">
        <v>72</v>
      </c>
      <c r="G5135" t="s">
        <v>41</v>
      </c>
      <c r="H5135" t="s">
        <v>35</v>
      </c>
      <c r="I5135">
        <v>99214</v>
      </c>
      <c r="J5135">
        <v>2598.96</v>
      </c>
      <c r="K5135">
        <v>2394.71</v>
      </c>
      <c r="L5135" t="s">
        <v>18</v>
      </c>
      <c r="M5135" t="s">
        <v>19</v>
      </c>
      <c r="N5135" s="2">
        <f t="shared" si="80"/>
        <v>0</v>
      </c>
      <c r="O5135">
        <f>DATEDIF(Table1[[#This Row],[Submission_Date]],Table1[[#This Row],[Decision_Date]],"D")</f>
        <v>19</v>
      </c>
      <c r="P5135">
        <f>Table1[[#This Row],[Claim_Amount]]-Table1[[#This Row],[Paid_Amount]]</f>
        <v>204.25</v>
      </c>
    </row>
    <row r="5136" spans="1:16" x14ac:dyDescent="0.3">
      <c r="A5136" t="s">
        <v>8837</v>
      </c>
      <c r="B5136" t="s">
        <v>734</v>
      </c>
      <c r="C5136" s="1">
        <v>45480</v>
      </c>
      <c r="D5136" s="1">
        <v>45501</v>
      </c>
      <c r="E5136" s="1">
        <v>45551</v>
      </c>
      <c r="F5136" t="s">
        <v>106</v>
      </c>
      <c r="G5136" t="s">
        <v>41</v>
      </c>
      <c r="H5136" t="s">
        <v>52</v>
      </c>
      <c r="I5136">
        <v>93000</v>
      </c>
      <c r="J5136">
        <v>509.9</v>
      </c>
      <c r="K5136">
        <v>405.57</v>
      </c>
      <c r="L5136" t="s">
        <v>18</v>
      </c>
      <c r="M5136" t="s">
        <v>19</v>
      </c>
      <c r="N5136" s="2">
        <f t="shared" si="80"/>
        <v>0</v>
      </c>
      <c r="O5136">
        <f>DATEDIF(Table1[[#This Row],[Submission_Date]],Table1[[#This Row],[Decision_Date]],"D")</f>
        <v>50</v>
      </c>
      <c r="P5136">
        <f>Table1[[#This Row],[Claim_Amount]]-Table1[[#This Row],[Paid_Amount]]</f>
        <v>104.32999999999998</v>
      </c>
    </row>
    <row r="5137" spans="1:16" x14ac:dyDescent="0.3">
      <c r="A5137" t="s">
        <v>8838</v>
      </c>
      <c r="B5137" t="s">
        <v>8839</v>
      </c>
      <c r="C5137" s="1">
        <v>45161</v>
      </c>
      <c r="D5137" s="1">
        <v>45190</v>
      </c>
      <c r="E5137" s="1">
        <v>45236</v>
      </c>
      <c r="F5137" t="s">
        <v>33</v>
      </c>
      <c r="G5137" t="s">
        <v>41</v>
      </c>
      <c r="H5137" t="s">
        <v>17</v>
      </c>
      <c r="I5137">
        <v>99215</v>
      </c>
      <c r="J5137">
        <v>1882.17</v>
      </c>
      <c r="K5137">
        <v>1627.78</v>
      </c>
      <c r="L5137" t="s">
        <v>18</v>
      </c>
      <c r="M5137" t="s">
        <v>19</v>
      </c>
      <c r="N5137" s="2">
        <f t="shared" si="80"/>
        <v>0</v>
      </c>
      <c r="O5137">
        <f>DATEDIF(Table1[[#This Row],[Submission_Date]],Table1[[#This Row],[Decision_Date]],"D")</f>
        <v>46</v>
      </c>
      <c r="P5137">
        <f>Table1[[#This Row],[Claim_Amount]]-Table1[[#This Row],[Paid_Amount]]</f>
        <v>254.3900000000001</v>
      </c>
    </row>
    <row r="5138" spans="1:16" x14ac:dyDescent="0.3">
      <c r="A5138" t="s">
        <v>8840</v>
      </c>
      <c r="B5138" t="s">
        <v>6898</v>
      </c>
      <c r="C5138" s="1">
        <v>45109</v>
      </c>
      <c r="D5138" s="1">
        <v>45129</v>
      </c>
      <c r="E5138" s="1">
        <v>45152</v>
      </c>
      <c r="F5138" t="s">
        <v>72</v>
      </c>
      <c r="G5138" t="s">
        <v>34</v>
      </c>
      <c r="H5138" t="s">
        <v>29</v>
      </c>
      <c r="I5138">
        <v>45378</v>
      </c>
      <c r="J5138">
        <v>2653.42</v>
      </c>
      <c r="K5138">
        <v>2458.41</v>
      </c>
      <c r="L5138" t="s">
        <v>18</v>
      </c>
      <c r="M5138" t="s">
        <v>19</v>
      </c>
      <c r="N5138" s="2">
        <f t="shared" si="80"/>
        <v>0</v>
      </c>
      <c r="O5138">
        <f>DATEDIF(Table1[[#This Row],[Submission_Date]],Table1[[#This Row],[Decision_Date]],"D")</f>
        <v>23</v>
      </c>
      <c r="P5138">
        <f>Table1[[#This Row],[Claim_Amount]]-Table1[[#This Row],[Paid_Amount]]</f>
        <v>195.01000000000022</v>
      </c>
    </row>
    <row r="5139" spans="1:16" x14ac:dyDescent="0.3">
      <c r="A5139" t="s">
        <v>8841</v>
      </c>
      <c r="B5139" t="s">
        <v>8842</v>
      </c>
      <c r="C5139" s="1">
        <v>45491</v>
      </c>
      <c r="D5139" s="1">
        <v>45498</v>
      </c>
      <c r="E5139" s="1">
        <v>45552</v>
      </c>
      <c r="F5139" t="s">
        <v>15</v>
      </c>
      <c r="G5139" t="s">
        <v>28</v>
      </c>
      <c r="H5139" t="s">
        <v>87</v>
      </c>
      <c r="I5139">
        <v>92928</v>
      </c>
      <c r="J5139">
        <v>3239.43</v>
      </c>
      <c r="K5139">
        <v>2858.23</v>
      </c>
      <c r="L5139" t="s">
        <v>18</v>
      </c>
      <c r="M5139" t="s">
        <v>19</v>
      </c>
      <c r="N5139" s="2">
        <f t="shared" si="80"/>
        <v>0</v>
      </c>
      <c r="O5139">
        <f>DATEDIF(Table1[[#This Row],[Submission_Date]],Table1[[#This Row],[Decision_Date]],"D")</f>
        <v>54</v>
      </c>
      <c r="P5139">
        <f>Table1[[#This Row],[Claim_Amount]]-Table1[[#This Row],[Paid_Amount]]</f>
        <v>381.19999999999982</v>
      </c>
    </row>
    <row r="5140" spans="1:16" x14ac:dyDescent="0.3">
      <c r="A5140" t="s">
        <v>8843</v>
      </c>
      <c r="B5140" t="s">
        <v>8844</v>
      </c>
      <c r="C5140" s="1">
        <v>45209</v>
      </c>
      <c r="D5140" s="1">
        <v>45226</v>
      </c>
      <c r="E5140" s="1">
        <v>45263</v>
      </c>
      <c r="F5140" t="s">
        <v>48</v>
      </c>
      <c r="G5140" t="s">
        <v>28</v>
      </c>
      <c r="H5140" t="s">
        <v>17</v>
      </c>
      <c r="I5140">
        <v>80053</v>
      </c>
      <c r="J5140">
        <v>1039.1099999999999</v>
      </c>
      <c r="K5140">
        <v>993.91</v>
      </c>
      <c r="L5140" t="s">
        <v>18</v>
      </c>
      <c r="M5140" t="s">
        <v>19</v>
      </c>
      <c r="N5140" s="2">
        <f t="shared" si="80"/>
        <v>0</v>
      </c>
      <c r="O5140">
        <f>DATEDIF(Table1[[#This Row],[Submission_Date]],Table1[[#This Row],[Decision_Date]],"D")</f>
        <v>37</v>
      </c>
      <c r="P5140">
        <f>Table1[[#This Row],[Claim_Amount]]-Table1[[#This Row],[Paid_Amount]]</f>
        <v>45.199999999999932</v>
      </c>
    </row>
    <row r="5141" spans="1:16" x14ac:dyDescent="0.3">
      <c r="A5141" t="s">
        <v>8845</v>
      </c>
      <c r="B5141" t="s">
        <v>1657</v>
      </c>
      <c r="C5141" s="1">
        <v>44949</v>
      </c>
      <c r="D5141" s="1">
        <v>44964</v>
      </c>
      <c r="E5141" s="1">
        <v>44993</v>
      </c>
      <c r="F5141" t="s">
        <v>22</v>
      </c>
      <c r="G5141" t="s">
        <v>41</v>
      </c>
      <c r="H5141" t="s">
        <v>45</v>
      </c>
      <c r="I5141">
        <v>90837</v>
      </c>
      <c r="J5141">
        <v>1067.17</v>
      </c>
      <c r="K5141">
        <v>0</v>
      </c>
      <c r="L5141" t="s">
        <v>60</v>
      </c>
      <c r="M5141" t="s">
        <v>153</v>
      </c>
      <c r="N5141" s="2">
        <f t="shared" si="80"/>
        <v>1</v>
      </c>
      <c r="O5141">
        <f>DATEDIF(Table1[[#This Row],[Submission_Date]],Table1[[#This Row],[Decision_Date]],"D")</f>
        <v>29</v>
      </c>
      <c r="P5141">
        <f>Table1[[#This Row],[Claim_Amount]]-Table1[[#This Row],[Paid_Amount]]</f>
        <v>1067.17</v>
      </c>
    </row>
    <row r="5142" spans="1:16" x14ac:dyDescent="0.3">
      <c r="A5142" t="s">
        <v>8846</v>
      </c>
      <c r="B5142" t="s">
        <v>1841</v>
      </c>
      <c r="C5142" s="1">
        <v>45641</v>
      </c>
      <c r="D5142" s="1">
        <v>45647</v>
      </c>
      <c r="E5142" s="1">
        <v>45683</v>
      </c>
      <c r="F5142" t="s">
        <v>22</v>
      </c>
      <c r="G5142" t="s">
        <v>16</v>
      </c>
      <c r="H5142" t="s">
        <v>38</v>
      </c>
      <c r="I5142">
        <v>99215</v>
      </c>
      <c r="J5142">
        <v>1142.21</v>
      </c>
      <c r="K5142">
        <v>1115.32</v>
      </c>
      <c r="L5142" t="s">
        <v>18</v>
      </c>
      <c r="M5142" t="s">
        <v>19</v>
      </c>
      <c r="N5142" s="2">
        <f t="shared" si="80"/>
        <v>0</v>
      </c>
      <c r="O5142">
        <f>DATEDIF(Table1[[#This Row],[Submission_Date]],Table1[[#This Row],[Decision_Date]],"D")</f>
        <v>36</v>
      </c>
      <c r="P5142">
        <f>Table1[[#This Row],[Claim_Amount]]-Table1[[#This Row],[Paid_Amount]]</f>
        <v>26.8900000000001</v>
      </c>
    </row>
    <row r="5143" spans="1:16" x14ac:dyDescent="0.3">
      <c r="A5143" t="s">
        <v>8847</v>
      </c>
      <c r="B5143" t="s">
        <v>8848</v>
      </c>
      <c r="C5143" s="1">
        <v>45026</v>
      </c>
      <c r="D5143" s="1">
        <v>45055</v>
      </c>
      <c r="E5143" s="1">
        <v>45073</v>
      </c>
      <c r="F5143" t="s">
        <v>33</v>
      </c>
      <c r="G5143" t="s">
        <v>79</v>
      </c>
      <c r="H5143" t="s">
        <v>17</v>
      </c>
      <c r="I5143">
        <v>70553</v>
      </c>
      <c r="J5143">
        <v>2777.01</v>
      </c>
      <c r="K5143">
        <v>2594.9899999999998</v>
      </c>
      <c r="L5143" t="s">
        <v>18</v>
      </c>
      <c r="M5143" t="s">
        <v>19</v>
      </c>
      <c r="N5143" s="2">
        <f t="shared" si="80"/>
        <v>0</v>
      </c>
      <c r="O5143">
        <f>DATEDIF(Table1[[#This Row],[Submission_Date]],Table1[[#This Row],[Decision_Date]],"D")</f>
        <v>18</v>
      </c>
      <c r="P5143">
        <f>Table1[[#This Row],[Claim_Amount]]-Table1[[#This Row],[Paid_Amount]]</f>
        <v>182.02000000000044</v>
      </c>
    </row>
    <row r="5144" spans="1:16" x14ac:dyDescent="0.3">
      <c r="A5144" t="s">
        <v>8849</v>
      </c>
      <c r="B5144" t="s">
        <v>5955</v>
      </c>
      <c r="C5144" s="1">
        <v>45602</v>
      </c>
      <c r="D5144" s="1">
        <v>45624</v>
      </c>
      <c r="E5144" s="1">
        <v>45658</v>
      </c>
      <c r="F5144" t="s">
        <v>22</v>
      </c>
      <c r="G5144" t="s">
        <v>23</v>
      </c>
      <c r="H5144" t="s">
        <v>29</v>
      </c>
      <c r="I5144">
        <v>27447</v>
      </c>
      <c r="J5144">
        <v>4134.43</v>
      </c>
      <c r="K5144">
        <v>3109.26</v>
      </c>
      <c r="L5144" t="s">
        <v>18</v>
      </c>
      <c r="M5144" t="s">
        <v>19</v>
      </c>
      <c r="N5144" s="2">
        <f t="shared" si="80"/>
        <v>0</v>
      </c>
      <c r="O5144">
        <f>DATEDIF(Table1[[#This Row],[Submission_Date]],Table1[[#This Row],[Decision_Date]],"D")</f>
        <v>34</v>
      </c>
      <c r="P5144">
        <f>Table1[[#This Row],[Claim_Amount]]-Table1[[#This Row],[Paid_Amount]]</f>
        <v>1025.17</v>
      </c>
    </row>
    <row r="5145" spans="1:16" x14ac:dyDescent="0.3">
      <c r="A5145" t="s">
        <v>8850</v>
      </c>
      <c r="B5145" t="s">
        <v>6343</v>
      </c>
      <c r="C5145" s="1">
        <v>45227</v>
      </c>
      <c r="D5145" s="1">
        <v>45242</v>
      </c>
      <c r="E5145" s="1">
        <v>45248</v>
      </c>
      <c r="F5145" t="s">
        <v>27</v>
      </c>
      <c r="G5145" t="s">
        <v>28</v>
      </c>
      <c r="H5145" t="s">
        <v>24</v>
      </c>
      <c r="I5145">
        <v>43239</v>
      </c>
      <c r="J5145">
        <v>1305.0999999999999</v>
      </c>
      <c r="K5145">
        <v>1089.93</v>
      </c>
      <c r="L5145" t="s">
        <v>18</v>
      </c>
      <c r="M5145" t="s">
        <v>19</v>
      </c>
      <c r="N5145" s="2">
        <f t="shared" si="80"/>
        <v>0</v>
      </c>
      <c r="O5145">
        <f>DATEDIF(Table1[[#This Row],[Submission_Date]],Table1[[#This Row],[Decision_Date]],"D")</f>
        <v>6</v>
      </c>
      <c r="P5145">
        <f>Table1[[#This Row],[Claim_Amount]]-Table1[[#This Row],[Paid_Amount]]</f>
        <v>215.16999999999985</v>
      </c>
    </row>
    <row r="5146" spans="1:16" x14ac:dyDescent="0.3">
      <c r="A5146" t="s">
        <v>8851</v>
      </c>
      <c r="B5146" t="s">
        <v>8852</v>
      </c>
      <c r="C5146" s="1">
        <v>45214</v>
      </c>
      <c r="D5146" s="1">
        <v>45242</v>
      </c>
      <c r="E5146" s="1">
        <v>45290</v>
      </c>
      <c r="F5146" t="s">
        <v>33</v>
      </c>
      <c r="G5146" t="s">
        <v>23</v>
      </c>
      <c r="H5146" t="s">
        <v>29</v>
      </c>
      <c r="I5146">
        <v>43239</v>
      </c>
      <c r="J5146">
        <v>3738.24</v>
      </c>
      <c r="K5146">
        <v>3004.11</v>
      </c>
      <c r="L5146" t="s">
        <v>18</v>
      </c>
      <c r="M5146" t="s">
        <v>19</v>
      </c>
      <c r="N5146" s="2">
        <f t="shared" si="80"/>
        <v>0</v>
      </c>
      <c r="O5146">
        <f>DATEDIF(Table1[[#This Row],[Submission_Date]],Table1[[#This Row],[Decision_Date]],"D")</f>
        <v>48</v>
      </c>
      <c r="P5146">
        <f>Table1[[#This Row],[Claim_Amount]]-Table1[[#This Row],[Paid_Amount]]</f>
        <v>734.12999999999965</v>
      </c>
    </row>
    <row r="5147" spans="1:16" x14ac:dyDescent="0.3">
      <c r="A5147" t="s">
        <v>8853</v>
      </c>
      <c r="B5147" t="s">
        <v>8854</v>
      </c>
      <c r="C5147" s="1">
        <v>44968</v>
      </c>
      <c r="D5147" s="1">
        <v>44969</v>
      </c>
      <c r="E5147" s="1">
        <v>44985</v>
      </c>
      <c r="F5147" t="s">
        <v>106</v>
      </c>
      <c r="G5147" t="s">
        <v>23</v>
      </c>
      <c r="H5147" t="s">
        <v>35</v>
      </c>
      <c r="I5147">
        <v>92928</v>
      </c>
      <c r="J5147">
        <v>1995.77</v>
      </c>
      <c r="K5147">
        <v>1650.25</v>
      </c>
      <c r="L5147" t="s">
        <v>18</v>
      </c>
      <c r="M5147" t="s">
        <v>19</v>
      </c>
      <c r="N5147" s="2">
        <f t="shared" si="80"/>
        <v>0</v>
      </c>
      <c r="O5147">
        <f>DATEDIF(Table1[[#This Row],[Submission_Date]],Table1[[#This Row],[Decision_Date]],"D")</f>
        <v>16</v>
      </c>
      <c r="P5147">
        <f>Table1[[#This Row],[Claim_Amount]]-Table1[[#This Row],[Paid_Amount]]</f>
        <v>345.52</v>
      </c>
    </row>
    <row r="5148" spans="1:16" x14ac:dyDescent="0.3">
      <c r="A5148" t="s">
        <v>8855</v>
      </c>
      <c r="B5148" t="s">
        <v>3508</v>
      </c>
      <c r="C5148" s="1">
        <v>45392</v>
      </c>
      <c r="D5148" s="1">
        <v>45408</v>
      </c>
      <c r="E5148" s="1">
        <v>45419</v>
      </c>
      <c r="F5148" t="s">
        <v>15</v>
      </c>
      <c r="G5148" t="s">
        <v>16</v>
      </c>
      <c r="H5148" t="s">
        <v>24</v>
      </c>
      <c r="I5148">
        <v>93000</v>
      </c>
      <c r="J5148">
        <v>1636.92</v>
      </c>
      <c r="K5148">
        <v>1444.09</v>
      </c>
      <c r="L5148" t="s">
        <v>18</v>
      </c>
      <c r="M5148" t="s">
        <v>19</v>
      </c>
      <c r="N5148" s="2">
        <f t="shared" si="80"/>
        <v>0</v>
      </c>
      <c r="O5148">
        <f>DATEDIF(Table1[[#This Row],[Submission_Date]],Table1[[#This Row],[Decision_Date]],"D")</f>
        <v>11</v>
      </c>
      <c r="P5148">
        <f>Table1[[#This Row],[Claim_Amount]]-Table1[[#This Row],[Paid_Amount]]</f>
        <v>192.83000000000015</v>
      </c>
    </row>
    <row r="5149" spans="1:16" x14ac:dyDescent="0.3">
      <c r="A5149" t="s">
        <v>8856</v>
      </c>
      <c r="B5149" t="s">
        <v>8857</v>
      </c>
      <c r="C5149" s="1">
        <v>45562</v>
      </c>
      <c r="D5149" s="1">
        <v>45583</v>
      </c>
      <c r="E5149" s="1">
        <v>45633</v>
      </c>
      <c r="F5149" t="s">
        <v>27</v>
      </c>
      <c r="G5149" t="s">
        <v>34</v>
      </c>
      <c r="H5149" t="s">
        <v>52</v>
      </c>
      <c r="I5149">
        <v>27447</v>
      </c>
      <c r="J5149">
        <v>1526.74</v>
      </c>
      <c r="K5149">
        <v>1352.84</v>
      </c>
      <c r="L5149" t="s">
        <v>18</v>
      </c>
      <c r="M5149" t="s">
        <v>19</v>
      </c>
      <c r="N5149" s="2">
        <f t="shared" si="80"/>
        <v>0</v>
      </c>
      <c r="O5149">
        <f>DATEDIF(Table1[[#This Row],[Submission_Date]],Table1[[#This Row],[Decision_Date]],"D")</f>
        <v>50</v>
      </c>
      <c r="P5149">
        <f>Table1[[#This Row],[Claim_Amount]]-Table1[[#This Row],[Paid_Amount]]</f>
        <v>173.90000000000009</v>
      </c>
    </row>
    <row r="5150" spans="1:16" x14ac:dyDescent="0.3">
      <c r="A5150" t="s">
        <v>8858</v>
      </c>
      <c r="B5150" t="s">
        <v>8859</v>
      </c>
      <c r="C5150" s="1">
        <v>44947</v>
      </c>
      <c r="D5150" s="1">
        <v>44976</v>
      </c>
      <c r="E5150" s="1">
        <v>45019</v>
      </c>
      <c r="F5150" t="s">
        <v>33</v>
      </c>
      <c r="G5150" t="s">
        <v>28</v>
      </c>
      <c r="H5150" t="s">
        <v>17</v>
      </c>
      <c r="I5150">
        <v>92928</v>
      </c>
      <c r="J5150">
        <v>3285.55</v>
      </c>
      <c r="K5150">
        <v>0</v>
      </c>
      <c r="L5150" t="s">
        <v>60</v>
      </c>
      <c r="M5150" t="s">
        <v>153</v>
      </c>
      <c r="N5150" s="2">
        <f t="shared" si="80"/>
        <v>1</v>
      </c>
      <c r="O5150">
        <f>DATEDIF(Table1[[#This Row],[Submission_Date]],Table1[[#This Row],[Decision_Date]],"D")</f>
        <v>43</v>
      </c>
      <c r="P5150">
        <f>Table1[[#This Row],[Claim_Amount]]-Table1[[#This Row],[Paid_Amount]]</f>
        <v>3285.55</v>
      </c>
    </row>
    <row r="5151" spans="1:16" x14ac:dyDescent="0.3">
      <c r="A5151" t="s">
        <v>8860</v>
      </c>
      <c r="B5151" t="s">
        <v>5074</v>
      </c>
      <c r="C5151" s="1">
        <v>45206</v>
      </c>
      <c r="D5151" s="1">
        <v>45218</v>
      </c>
      <c r="E5151" s="1">
        <v>45253</v>
      </c>
      <c r="F5151" t="s">
        <v>33</v>
      </c>
      <c r="G5151" t="s">
        <v>28</v>
      </c>
      <c r="H5151" t="s">
        <v>52</v>
      </c>
      <c r="I5151">
        <v>99213</v>
      </c>
      <c r="J5151">
        <v>2345.9899999999998</v>
      </c>
      <c r="K5151">
        <v>2304.19</v>
      </c>
      <c r="L5151" t="s">
        <v>18</v>
      </c>
      <c r="M5151" t="s">
        <v>19</v>
      </c>
      <c r="N5151" s="2">
        <f t="shared" si="80"/>
        <v>0</v>
      </c>
      <c r="O5151">
        <f>DATEDIF(Table1[[#This Row],[Submission_Date]],Table1[[#This Row],[Decision_Date]],"D")</f>
        <v>35</v>
      </c>
      <c r="P5151">
        <f>Table1[[#This Row],[Claim_Amount]]-Table1[[#This Row],[Paid_Amount]]</f>
        <v>41.799999999999727</v>
      </c>
    </row>
    <row r="5152" spans="1:16" x14ac:dyDescent="0.3">
      <c r="A5152" t="s">
        <v>8861</v>
      </c>
      <c r="B5152" t="s">
        <v>227</v>
      </c>
      <c r="C5152" s="1">
        <v>45133</v>
      </c>
      <c r="D5152" s="1">
        <v>45153</v>
      </c>
      <c r="E5152" s="1">
        <v>45183</v>
      </c>
      <c r="F5152" t="s">
        <v>27</v>
      </c>
      <c r="G5152" t="s">
        <v>16</v>
      </c>
      <c r="H5152" t="s">
        <v>52</v>
      </c>
      <c r="I5152">
        <v>27130</v>
      </c>
      <c r="J5152">
        <v>11166.35</v>
      </c>
      <c r="K5152">
        <v>9747.43</v>
      </c>
      <c r="L5152" t="s">
        <v>18</v>
      </c>
      <c r="M5152" t="s">
        <v>19</v>
      </c>
      <c r="N5152" s="2">
        <f t="shared" si="80"/>
        <v>0</v>
      </c>
      <c r="O5152">
        <f>DATEDIF(Table1[[#This Row],[Submission_Date]],Table1[[#This Row],[Decision_Date]],"D")</f>
        <v>30</v>
      </c>
      <c r="P5152">
        <f>Table1[[#This Row],[Claim_Amount]]-Table1[[#This Row],[Paid_Amount]]</f>
        <v>1418.92</v>
      </c>
    </row>
    <row r="5153" spans="1:16" x14ac:dyDescent="0.3">
      <c r="A5153" t="s">
        <v>8862</v>
      </c>
      <c r="B5153" t="s">
        <v>8863</v>
      </c>
      <c r="C5153" s="1">
        <v>45455</v>
      </c>
      <c r="D5153" s="1">
        <v>45478</v>
      </c>
      <c r="E5153" s="1">
        <v>45533</v>
      </c>
      <c r="F5153" t="s">
        <v>106</v>
      </c>
      <c r="G5153" t="s">
        <v>28</v>
      </c>
      <c r="H5153" t="s">
        <v>24</v>
      </c>
      <c r="I5153">
        <v>92928</v>
      </c>
      <c r="J5153">
        <v>914.36</v>
      </c>
      <c r="K5153">
        <v>0</v>
      </c>
      <c r="L5153" t="s">
        <v>60</v>
      </c>
      <c r="M5153" t="s">
        <v>153</v>
      </c>
      <c r="N5153" s="2">
        <f t="shared" si="80"/>
        <v>1</v>
      </c>
      <c r="O5153">
        <f>DATEDIF(Table1[[#This Row],[Submission_Date]],Table1[[#This Row],[Decision_Date]],"D")</f>
        <v>55</v>
      </c>
      <c r="P5153">
        <f>Table1[[#This Row],[Claim_Amount]]-Table1[[#This Row],[Paid_Amount]]</f>
        <v>914.36</v>
      </c>
    </row>
    <row r="5154" spans="1:16" x14ac:dyDescent="0.3">
      <c r="A5154" t="s">
        <v>8864</v>
      </c>
      <c r="B5154" t="s">
        <v>8865</v>
      </c>
      <c r="C5154" s="1">
        <v>45505</v>
      </c>
      <c r="D5154" s="1">
        <v>45512</v>
      </c>
      <c r="E5154" s="1">
        <v>45524</v>
      </c>
      <c r="F5154" t="s">
        <v>106</v>
      </c>
      <c r="G5154" t="s">
        <v>23</v>
      </c>
      <c r="H5154" t="s">
        <v>45</v>
      </c>
      <c r="I5154">
        <v>43239</v>
      </c>
      <c r="J5154">
        <v>2736.63</v>
      </c>
      <c r="K5154">
        <v>2734.82</v>
      </c>
      <c r="L5154" t="s">
        <v>18</v>
      </c>
      <c r="M5154" t="s">
        <v>19</v>
      </c>
      <c r="N5154" s="2">
        <f t="shared" si="80"/>
        <v>0</v>
      </c>
      <c r="O5154">
        <f>DATEDIF(Table1[[#This Row],[Submission_Date]],Table1[[#This Row],[Decision_Date]],"D")</f>
        <v>12</v>
      </c>
      <c r="P5154">
        <f>Table1[[#This Row],[Claim_Amount]]-Table1[[#This Row],[Paid_Amount]]</f>
        <v>1.8099999999999454</v>
      </c>
    </row>
    <row r="5155" spans="1:16" x14ac:dyDescent="0.3">
      <c r="A5155" t="s">
        <v>8866</v>
      </c>
      <c r="B5155" t="s">
        <v>2577</v>
      </c>
      <c r="C5155" s="1">
        <v>45123</v>
      </c>
      <c r="D5155" s="1">
        <v>45131</v>
      </c>
      <c r="E5155" s="1">
        <v>45166</v>
      </c>
      <c r="F5155" t="s">
        <v>72</v>
      </c>
      <c r="G5155" t="s">
        <v>23</v>
      </c>
      <c r="H5155" t="s">
        <v>45</v>
      </c>
      <c r="I5155">
        <v>66984</v>
      </c>
      <c r="J5155">
        <v>1183.98</v>
      </c>
      <c r="K5155">
        <v>0</v>
      </c>
      <c r="L5155" t="s">
        <v>60</v>
      </c>
      <c r="M5155" t="s">
        <v>153</v>
      </c>
      <c r="N5155" s="2">
        <f t="shared" si="80"/>
        <v>1</v>
      </c>
      <c r="O5155">
        <f>DATEDIF(Table1[[#This Row],[Submission_Date]],Table1[[#This Row],[Decision_Date]],"D")</f>
        <v>35</v>
      </c>
      <c r="P5155">
        <f>Table1[[#This Row],[Claim_Amount]]-Table1[[#This Row],[Paid_Amount]]</f>
        <v>1183.98</v>
      </c>
    </row>
    <row r="5156" spans="1:16" x14ac:dyDescent="0.3">
      <c r="A5156" t="s">
        <v>8867</v>
      </c>
      <c r="B5156" t="s">
        <v>3127</v>
      </c>
      <c r="C5156" s="1">
        <v>45255</v>
      </c>
      <c r="D5156" s="1">
        <v>45267</v>
      </c>
      <c r="E5156" s="1">
        <v>45324</v>
      </c>
      <c r="F5156" t="s">
        <v>27</v>
      </c>
      <c r="G5156" t="s">
        <v>23</v>
      </c>
      <c r="H5156" t="s">
        <v>52</v>
      </c>
      <c r="I5156">
        <v>90837</v>
      </c>
      <c r="J5156">
        <v>901.96</v>
      </c>
      <c r="K5156">
        <v>0</v>
      </c>
      <c r="L5156" t="s">
        <v>30</v>
      </c>
      <c r="M5156" t="s">
        <v>19</v>
      </c>
      <c r="N5156" s="2">
        <f t="shared" si="80"/>
        <v>0</v>
      </c>
      <c r="O5156">
        <f>DATEDIF(Table1[[#This Row],[Submission_Date]],Table1[[#This Row],[Decision_Date]],"D")</f>
        <v>57</v>
      </c>
      <c r="P5156">
        <f>Table1[[#This Row],[Claim_Amount]]-Table1[[#This Row],[Paid_Amount]]</f>
        <v>901.96</v>
      </c>
    </row>
    <row r="5157" spans="1:16" x14ac:dyDescent="0.3">
      <c r="A5157" t="s">
        <v>8868</v>
      </c>
      <c r="B5157" t="s">
        <v>3060</v>
      </c>
      <c r="C5157" s="1">
        <v>45157</v>
      </c>
      <c r="D5157" s="1">
        <v>45177</v>
      </c>
      <c r="E5157" s="1">
        <v>45198</v>
      </c>
      <c r="F5157" t="s">
        <v>15</v>
      </c>
      <c r="G5157" t="s">
        <v>79</v>
      </c>
      <c r="H5157" t="s">
        <v>49</v>
      </c>
      <c r="I5157">
        <v>71046</v>
      </c>
      <c r="J5157">
        <v>1792.39</v>
      </c>
      <c r="K5157">
        <v>0</v>
      </c>
      <c r="L5157" t="s">
        <v>30</v>
      </c>
      <c r="M5157" t="s">
        <v>19</v>
      </c>
      <c r="N5157" s="2">
        <f t="shared" si="80"/>
        <v>0</v>
      </c>
      <c r="O5157">
        <f>DATEDIF(Table1[[#This Row],[Submission_Date]],Table1[[#This Row],[Decision_Date]],"D")</f>
        <v>21</v>
      </c>
      <c r="P5157">
        <f>Table1[[#This Row],[Claim_Amount]]-Table1[[#This Row],[Paid_Amount]]</f>
        <v>1792.39</v>
      </c>
    </row>
    <row r="5158" spans="1:16" x14ac:dyDescent="0.3">
      <c r="A5158" t="s">
        <v>8869</v>
      </c>
      <c r="B5158" t="s">
        <v>3490</v>
      </c>
      <c r="C5158" s="1">
        <v>45030</v>
      </c>
      <c r="D5158" s="1">
        <v>45051</v>
      </c>
      <c r="E5158" s="1">
        <v>45068</v>
      </c>
      <c r="F5158" t="s">
        <v>15</v>
      </c>
      <c r="G5158" t="s">
        <v>41</v>
      </c>
      <c r="H5158" t="s">
        <v>38</v>
      </c>
      <c r="I5158">
        <v>70553</v>
      </c>
      <c r="J5158">
        <v>2018.04</v>
      </c>
      <c r="K5158">
        <v>1815.51</v>
      </c>
      <c r="L5158" t="s">
        <v>18</v>
      </c>
      <c r="M5158" t="s">
        <v>19</v>
      </c>
      <c r="N5158" s="2">
        <f t="shared" si="80"/>
        <v>0</v>
      </c>
      <c r="O5158">
        <f>DATEDIF(Table1[[#This Row],[Submission_Date]],Table1[[#This Row],[Decision_Date]],"D")</f>
        <v>17</v>
      </c>
      <c r="P5158">
        <f>Table1[[#This Row],[Claim_Amount]]-Table1[[#This Row],[Paid_Amount]]</f>
        <v>202.52999999999997</v>
      </c>
    </row>
    <row r="5159" spans="1:16" x14ac:dyDescent="0.3">
      <c r="A5159" t="s">
        <v>8870</v>
      </c>
      <c r="B5159" t="s">
        <v>8871</v>
      </c>
      <c r="C5159" s="1">
        <v>45392</v>
      </c>
      <c r="D5159" s="1">
        <v>45419</v>
      </c>
      <c r="E5159" s="1">
        <v>45432</v>
      </c>
      <c r="F5159" t="s">
        <v>22</v>
      </c>
      <c r="G5159" t="s">
        <v>23</v>
      </c>
      <c r="H5159" t="s">
        <v>35</v>
      </c>
      <c r="I5159">
        <v>99215</v>
      </c>
      <c r="J5159">
        <v>18667.490000000002</v>
      </c>
      <c r="K5159">
        <v>0</v>
      </c>
      <c r="L5159" t="s">
        <v>60</v>
      </c>
      <c r="M5159" t="s">
        <v>153</v>
      </c>
      <c r="N5159" s="2">
        <f t="shared" si="80"/>
        <v>1</v>
      </c>
      <c r="O5159">
        <f>DATEDIF(Table1[[#This Row],[Submission_Date]],Table1[[#This Row],[Decision_Date]],"D")</f>
        <v>13</v>
      </c>
      <c r="P5159">
        <f>Table1[[#This Row],[Claim_Amount]]-Table1[[#This Row],[Paid_Amount]]</f>
        <v>18667.490000000002</v>
      </c>
    </row>
    <row r="5160" spans="1:16" x14ac:dyDescent="0.3">
      <c r="A5160" t="s">
        <v>8872</v>
      </c>
      <c r="B5160" t="s">
        <v>4453</v>
      </c>
      <c r="C5160" s="1">
        <v>45121</v>
      </c>
      <c r="D5160" s="1">
        <v>45127</v>
      </c>
      <c r="E5160" s="1">
        <v>45182</v>
      </c>
      <c r="F5160" t="s">
        <v>27</v>
      </c>
      <c r="G5160" t="s">
        <v>16</v>
      </c>
      <c r="H5160" t="s">
        <v>38</v>
      </c>
      <c r="I5160">
        <v>99213</v>
      </c>
      <c r="J5160">
        <v>1560.38</v>
      </c>
      <c r="K5160">
        <v>1453.15</v>
      </c>
      <c r="L5160" t="s">
        <v>18</v>
      </c>
      <c r="M5160" t="s">
        <v>19</v>
      </c>
      <c r="N5160" s="2">
        <f t="shared" si="80"/>
        <v>0</v>
      </c>
      <c r="O5160">
        <f>DATEDIF(Table1[[#This Row],[Submission_Date]],Table1[[#This Row],[Decision_Date]],"D")</f>
        <v>55</v>
      </c>
      <c r="P5160">
        <f>Table1[[#This Row],[Claim_Amount]]-Table1[[#This Row],[Paid_Amount]]</f>
        <v>107.23000000000002</v>
      </c>
    </row>
    <row r="5161" spans="1:16" x14ac:dyDescent="0.3">
      <c r="A5161" t="s">
        <v>8873</v>
      </c>
      <c r="B5161" t="s">
        <v>1208</v>
      </c>
      <c r="C5161" s="1">
        <v>45076</v>
      </c>
      <c r="D5161" s="1">
        <v>45086</v>
      </c>
      <c r="E5161" s="1">
        <v>45117</v>
      </c>
      <c r="F5161" t="s">
        <v>15</v>
      </c>
      <c r="G5161" t="s">
        <v>41</v>
      </c>
      <c r="H5161" t="s">
        <v>45</v>
      </c>
      <c r="I5161">
        <v>27130</v>
      </c>
      <c r="J5161">
        <v>732.06</v>
      </c>
      <c r="K5161">
        <v>628.79</v>
      </c>
      <c r="L5161" t="s">
        <v>18</v>
      </c>
      <c r="M5161" t="s">
        <v>19</v>
      </c>
      <c r="N5161" s="2">
        <f t="shared" si="80"/>
        <v>0</v>
      </c>
      <c r="O5161">
        <f>DATEDIF(Table1[[#This Row],[Submission_Date]],Table1[[#This Row],[Decision_Date]],"D")</f>
        <v>31</v>
      </c>
      <c r="P5161">
        <f>Table1[[#This Row],[Claim_Amount]]-Table1[[#This Row],[Paid_Amount]]</f>
        <v>103.26999999999998</v>
      </c>
    </row>
    <row r="5162" spans="1:16" x14ac:dyDescent="0.3">
      <c r="A5162" t="s">
        <v>8874</v>
      </c>
      <c r="B5162" t="s">
        <v>8875</v>
      </c>
      <c r="C5162" s="1">
        <v>45224</v>
      </c>
      <c r="D5162" s="1">
        <v>45230</v>
      </c>
      <c r="E5162" s="1">
        <v>45254</v>
      </c>
      <c r="F5162" t="s">
        <v>27</v>
      </c>
      <c r="G5162" t="s">
        <v>34</v>
      </c>
      <c r="H5162" t="s">
        <v>87</v>
      </c>
      <c r="I5162">
        <v>70553</v>
      </c>
      <c r="J5162">
        <v>2249.38</v>
      </c>
      <c r="K5162">
        <v>0</v>
      </c>
      <c r="L5162" t="s">
        <v>60</v>
      </c>
      <c r="M5162" t="s">
        <v>61</v>
      </c>
      <c r="N5162" s="2">
        <f t="shared" si="80"/>
        <v>1</v>
      </c>
      <c r="O5162">
        <f>DATEDIF(Table1[[#This Row],[Submission_Date]],Table1[[#This Row],[Decision_Date]],"D")</f>
        <v>24</v>
      </c>
      <c r="P5162">
        <f>Table1[[#This Row],[Claim_Amount]]-Table1[[#This Row],[Paid_Amount]]</f>
        <v>2249.38</v>
      </c>
    </row>
    <row r="5163" spans="1:16" x14ac:dyDescent="0.3">
      <c r="A5163" t="s">
        <v>8876</v>
      </c>
      <c r="B5163" t="s">
        <v>4039</v>
      </c>
      <c r="C5163" s="1">
        <v>45370</v>
      </c>
      <c r="D5163" s="1">
        <v>45377</v>
      </c>
      <c r="E5163" s="1">
        <v>45428</v>
      </c>
      <c r="F5163" t="s">
        <v>27</v>
      </c>
      <c r="G5163" t="s">
        <v>16</v>
      </c>
      <c r="H5163" t="s">
        <v>35</v>
      </c>
      <c r="I5163">
        <v>99214</v>
      </c>
      <c r="J5163">
        <v>343.88</v>
      </c>
      <c r="K5163">
        <v>297.68</v>
      </c>
      <c r="L5163" t="s">
        <v>18</v>
      </c>
      <c r="M5163" t="s">
        <v>19</v>
      </c>
      <c r="N5163" s="2">
        <f t="shared" si="80"/>
        <v>0</v>
      </c>
      <c r="O5163">
        <f>DATEDIF(Table1[[#This Row],[Submission_Date]],Table1[[#This Row],[Decision_Date]],"D")</f>
        <v>51</v>
      </c>
      <c r="P5163">
        <f>Table1[[#This Row],[Claim_Amount]]-Table1[[#This Row],[Paid_Amount]]</f>
        <v>46.199999999999989</v>
      </c>
    </row>
    <row r="5164" spans="1:16" x14ac:dyDescent="0.3">
      <c r="A5164" t="s">
        <v>8877</v>
      </c>
      <c r="B5164" t="s">
        <v>8878</v>
      </c>
      <c r="C5164" s="1">
        <v>45038</v>
      </c>
      <c r="D5164" s="1">
        <v>45056</v>
      </c>
      <c r="E5164" s="1">
        <v>45066</v>
      </c>
      <c r="F5164" t="s">
        <v>15</v>
      </c>
      <c r="G5164" t="s">
        <v>16</v>
      </c>
      <c r="H5164" t="s">
        <v>24</v>
      </c>
      <c r="I5164">
        <v>80053</v>
      </c>
      <c r="J5164">
        <v>1679.81</v>
      </c>
      <c r="K5164">
        <v>0</v>
      </c>
      <c r="L5164" t="s">
        <v>60</v>
      </c>
      <c r="M5164" t="s">
        <v>101</v>
      </c>
      <c r="N5164" s="2">
        <f t="shared" si="80"/>
        <v>1</v>
      </c>
      <c r="O5164">
        <f>DATEDIF(Table1[[#This Row],[Submission_Date]],Table1[[#This Row],[Decision_Date]],"D")</f>
        <v>10</v>
      </c>
      <c r="P5164">
        <f>Table1[[#This Row],[Claim_Amount]]-Table1[[#This Row],[Paid_Amount]]</f>
        <v>1679.81</v>
      </c>
    </row>
    <row r="5165" spans="1:16" x14ac:dyDescent="0.3">
      <c r="A5165" t="s">
        <v>8879</v>
      </c>
      <c r="B5165" t="s">
        <v>8880</v>
      </c>
      <c r="C5165" s="1">
        <v>45286</v>
      </c>
      <c r="D5165" s="1">
        <v>45296</v>
      </c>
      <c r="E5165" s="1">
        <v>45331</v>
      </c>
      <c r="F5165" t="s">
        <v>27</v>
      </c>
      <c r="G5165" t="s">
        <v>28</v>
      </c>
      <c r="H5165" t="s">
        <v>49</v>
      </c>
      <c r="I5165">
        <v>27130</v>
      </c>
      <c r="J5165">
        <v>1831.37</v>
      </c>
      <c r="K5165">
        <v>1737.22</v>
      </c>
      <c r="L5165" t="s">
        <v>18</v>
      </c>
      <c r="M5165" t="s">
        <v>19</v>
      </c>
      <c r="N5165" s="2">
        <f t="shared" si="80"/>
        <v>0</v>
      </c>
      <c r="O5165">
        <f>DATEDIF(Table1[[#This Row],[Submission_Date]],Table1[[#This Row],[Decision_Date]],"D")</f>
        <v>35</v>
      </c>
      <c r="P5165">
        <f>Table1[[#This Row],[Claim_Amount]]-Table1[[#This Row],[Paid_Amount]]</f>
        <v>94.149999999999864</v>
      </c>
    </row>
    <row r="5166" spans="1:16" x14ac:dyDescent="0.3">
      <c r="A5166" t="s">
        <v>8881</v>
      </c>
      <c r="B5166" t="s">
        <v>6779</v>
      </c>
      <c r="C5166" s="1">
        <v>45612</v>
      </c>
      <c r="D5166" s="1">
        <v>45621</v>
      </c>
      <c r="E5166" s="1">
        <v>45636</v>
      </c>
      <c r="F5166" t="s">
        <v>44</v>
      </c>
      <c r="G5166" t="s">
        <v>41</v>
      </c>
      <c r="H5166" t="s">
        <v>35</v>
      </c>
      <c r="I5166">
        <v>90837</v>
      </c>
      <c r="J5166">
        <v>3414.14</v>
      </c>
      <c r="K5166">
        <v>2829</v>
      </c>
      <c r="L5166" t="s">
        <v>18</v>
      </c>
      <c r="M5166" t="s">
        <v>19</v>
      </c>
      <c r="N5166" s="2">
        <f t="shared" si="80"/>
        <v>0</v>
      </c>
      <c r="O5166">
        <f>DATEDIF(Table1[[#This Row],[Submission_Date]],Table1[[#This Row],[Decision_Date]],"D")</f>
        <v>15</v>
      </c>
      <c r="P5166">
        <f>Table1[[#This Row],[Claim_Amount]]-Table1[[#This Row],[Paid_Amount]]</f>
        <v>585.13999999999987</v>
      </c>
    </row>
    <row r="5167" spans="1:16" x14ac:dyDescent="0.3">
      <c r="A5167" t="s">
        <v>8882</v>
      </c>
      <c r="B5167" t="s">
        <v>8883</v>
      </c>
      <c r="C5167" s="1">
        <v>45293</v>
      </c>
      <c r="D5167" s="1">
        <v>45311</v>
      </c>
      <c r="E5167" s="1">
        <v>45367</v>
      </c>
      <c r="F5167" t="s">
        <v>106</v>
      </c>
      <c r="G5167" t="s">
        <v>79</v>
      </c>
      <c r="H5167" t="s">
        <v>49</v>
      </c>
      <c r="I5167">
        <v>43239</v>
      </c>
      <c r="J5167">
        <v>3939.85</v>
      </c>
      <c r="K5167">
        <v>3165.02</v>
      </c>
      <c r="L5167" t="s">
        <v>18</v>
      </c>
      <c r="M5167" t="s">
        <v>19</v>
      </c>
      <c r="N5167" s="2">
        <f t="shared" si="80"/>
        <v>0</v>
      </c>
      <c r="O5167">
        <f>DATEDIF(Table1[[#This Row],[Submission_Date]],Table1[[#This Row],[Decision_Date]],"D")</f>
        <v>56</v>
      </c>
      <c r="P5167">
        <f>Table1[[#This Row],[Claim_Amount]]-Table1[[#This Row],[Paid_Amount]]</f>
        <v>774.82999999999993</v>
      </c>
    </row>
    <row r="5168" spans="1:16" x14ac:dyDescent="0.3">
      <c r="A5168" t="s">
        <v>8884</v>
      </c>
      <c r="B5168" t="s">
        <v>8885</v>
      </c>
      <c r="C5168" s="1">
        <v>45087</v>
      </c>
      <c r="D5168" s="1">
        <v>45116</v>
      </c>
      <c r="E5168" s="1">
        <v>45164</v>
      </c>
      <c r="F5168" t="s">
        <v>72</v>
      </c>
      <c r="G5168" t="s">
        <v>16</v>
      </c>
      <c r="H5168" t="s">
        <v>49</v>
      </c>
      <c r="I5168">
        <v>63047</v>
      </c>
      <c r="J5168">
        <v>1208.51</v>
      </c>
      <c r="K5168">
        <v>0</v>
      </c>
      <c r="L5168" t="s">
        <v>30</v>
      </c>
      <c r="M5168" t="s">
        <v>19</v>
      </c>
      <c r="N5168" s="2">
        <f t="shared" si="80"/>
        <v>0</v>
      </c>
      <c r="O5168">
        <f>DATEDIF(Table1[[#This Row],[Submission_Date]],Table1[[#This Row],[Decision_Date]],"D")</f>
        <v>48</v>
      </c>
      <c r="P5168">
        <f>Table1[[#This Row],[Claim_Amount]]-Table1[[#This Row],[Paid_Amount]]</f>
        <v>1208.51</v>
      </c>
    </row>
    <row r="5169" spans="1:16" x14ac:dyDescent="0.3">
      <c r="A5169" t="s">
        <v>8886</v>
      </c>
      <c r="B5169" t="s">
        <v>2300</v>
      </c>
      <c r="C5169" s="1">
        <v>45085</v>
      </c>
      <c r="D5169" s="1">
        <v>45090</v>
      </c>
      <c r="E5169" s="1">
        <v>45106</v>
      </c>
      <c r="F5169" t="s">
        <v>48</v>
      </c>
      <c r="G5169" t="s">
        <v>23</v>
      </c>
      <c r="H5169" t="s">
        <v>24</v>
      </c>
      <c r="I5169">
        <v>99213</v>
      </c>
      <c r="J5169">
        <v>1602.8</v>
      </c>
      <c r="K5169">
        <v>0</v>
      </c>
      <c r="L5169" t="s">
        <v>30</v>
      </c>
      <c r="M5169" t="s">
        <v>19</v>
      </c>
      <c r="N5169" s="2">
        <f t="shared" si="80"/>
        <v>0</v>
      </c>
      <c r="O5169">
        <f>DATEDIF(Table1[[#This Row],[Submission_Date]],Table1[[#This Row],[Decision_Date]],"D")</f>
        <v>16</v>
      </c>
      <c r="P5169">
        <f>Table1[[#This Row],[Claim_Amount]]-Table1[[#This Row],[Paid_Amount]]</f>
        <v>1602.8</v>
      </c>
    </row>
    <row r="5170" spans="1:16" x14ac:dyDescent="0.3">
      <c r="A5170" t="s">
        <v>8887</v>
      </c>
      <c r="B5170" t="s">
        <v>8888</v>
      </c>
      <c r="C5170" s="1">
        <v>45224</v>
      </c>
      <c r="D5170" s="1">
        <v>45232</v>
      </c>
      <c r="E5170" s="1">
        <v>45260</v>
      </c>
      <c r="F5170" t="s">
        <v>27</v>
      </c>
      <c r="G5170" t="s">
        <v>79</v>
      </c>
      <c r="H5170" t="s">
        <v>45</v>
      </c>
      <c r="I5170">
        <v>27130</v>
      </c>
      <c r="J5170">
        <v>979.56</v>
      </c>
      <c r="K5170">
        <v>0</v>
      </c>
      <c r="L5170" t="s">
        <v>60</v>
      </c>
      <c r="M5170" t="s">
        <v>153</v>
      </c>
      <c r="N5170" s="2">
        <f t="shared" si="80"/>
        <v>1</v>
      </c>
      <c r="O5170">
        <f>DATEDIF(Table1[[#This Row],[Submission_Date]],Table1[[#This Row],[Decision_Date]],"D")</f>
        <v>28</v>
      </c>
      <c r="P5170">
        <f>Table1[[#This Row],[Claim_Amount]]-Table1[[#This Row],[Paid_Amount]]</f>
        <v>979.56</v>
      </c>
    </row>
    <row r="5171" spans="1:16" x14ac:dyDescent="0.3">
      <c r="A5171" t="s">
        <v>8889</v>
      </c>
      <c r="B5171" t="s">
        <v>2051</v>
      </c>
      <c r="C5171" s="1">
        <v>45593</v>
      </c>
      <c r="D5171" s="1">
        <v>45616</v>
      </c>
      <c r="E5171" s="1">
        <v>45644</v>
      </c>
      <c r="F5171" t="s">
        <v>48</v>
      </c>
      <c r="G5171" t="s">
        <v>23</v>
      </c>
      <c r="H5171" t="s">
        <v>55</v>
      </c>
      <c r="I5171">
        <v>70553</v>
      </c>
      <c r="J5171">
        <v>733.3</v>
      </c>
      <c r="K5171">
        <v>614.6</v>
      </c>
      <c r="L5171" t="s">
        <v>18</v>
      </c>
      <c r="M5171" t="s">
        <v>19</v>
      </c>
      <c r="N5171" s="2">
        <f t="shared" si="80"/>
        <v>0</v>
      </c>
      <c r="O5171">
        <f>DATEDIF(Table1[[#This Row],[Submission_Date]],Table1[[#This Row],[Decision_Date]],"D")</f>
        <v>28</v>
      </c>
      <c r="P5171">
        <f>Table1[[#This Row],[Claim_Amount]]-Table1[[#This Row],[Paid_Amount]]</f>
        <v>118.69999999999993</v>
      </c>
    </row>
    <row r="5172" spans="1:16" x14ac:dyDescent="0.3">
      <c r="A5172" t="s">
        <v>8890</v>
      </c>
      <c r="B5172" t="s">
        <v>8891</v>
      </c>
      <c r="C5172" s="1">
        <v>45653</v>
      </c>
      <c r="D5172" s="1">
        <v>45658</v>
      </c>
      <c r="E5172" s="1">
        <v>45670</v>
      </c>
      <c r="F5172" t="s">
        <v>44</v>
      </c>
      <c r="G5172" t="s">
        <v>34</v>
      </c>
      <c r="H5172" t="s">
        <v>35</v>
      </c>
      <c r="I5172">
        <v>45378</v>
      </c>
      <c r="J5172">
        <v>2316.7399999999998</v>
      </c>
      <c r="K5172">
        <v>2082.8200000000002</v>
      </c>
      <c r="L5172" t="s">
        <v>18</v>
      </c>
      <c r="M5172" t="s">
        <v>19</v>
      </c>
      <c r="N5172" s="2">
        <f t="shared" si="80"/>
        <v>0</v>
      </c>
      <c r="O5172">
        <f>DATEDIF(Table1[[#This Row],[Submission_Date]],Table1[[#This Row],[Decision_Date]],"D")</f>
        <v>12</v>
      </c>
      <c r="P5172">
        <f>Table1[[#This Row],[Claim_Amount]]-Table1[[#This Row],[Paid_Amount]]</f>
        <v>233.91999999999962</v>
      </c>
    </row>
    <row r="5173" spans="1:16" x14ac:dyDescent="0.3">
      <c r="A5173" t="s">
        <v>8892</v>
      </c>
      <c r="B5173" t="s">
        <v>4059</v>
      </c>
      <c r="C5173" s="1">
        <v>45009</v>
      </c>
      <c r="D5173" s="1">
        <v>45027</v>
      </c>
      <c r="E5173" s="1">
        <v>45050</v>
      </c>
      <c r="F5173" t="s">
        <v>44</v>
      </c>
      <c r="G5173" t="s">
        <v>16</v>
      </c>
      <c r="H5173" t="s">
        <v>52</v>
      </c>
      <c r="I5173">
        <v>92928</v>
      </c>
      <c r="J5173">
        <v>652.71</v>
      </c>
      <c r="K5173">
        <v>0</v>
      </c>
      <c r="L5173" t="s">
        <v>60</v>
      </c>
      <c r="M5173" t="s">
        <v>311</v>
      </c>
      <c r="N5173" s="2">
        <f t="shared" si="80"/>
        <v>1</v>
      </c>
      <c r="O5173">
        <f>DATEDIF(Table1[[#This Row],[Submission_Date]],Table1[[#This Row],[Decision_Date]],"D")</f>
        <v>23</v>
      </c>
      <c r="P5173">
        <f>Table1[[#This Row],[Claim_Amount]]-Table1[[#This Row],[Paid_Amount]]</f>
        <v>652.71</v>
      </c>
    </row>
    <row r="5174" spans="1:16" x14ac:dyDescent="0.3">
      <c r="A5174" t="s">
        <v>8893</v>
      </c>
      <c r="B5174" t="s">
        <v>3660</v>
      </c>
      <c r="C5174" s="1">
        <v>44995</v>
      </c>
      <c r="D5174" s="1">
        <v>45014</v>
      </c>
      <c r="E5174" s="1">
        <v>45041</v>
      </c>
      <c r="F5174" t="s">
        <v>22</v>
      </c>
      <c r="G5174" t="s">
        <v>16</v>
      </c>
      <c r="H5174" t="s">
        <v>29</v>
      </c>
      <c r="I5174">
        <v>70553</v>
      </c>
      <c r="J5174">
        <v>1297.6300000000001</v>
      </c>
      <c r="K5174">
        <v>1026.49</v>
      </c>
      <c r="L5174" t="s">
        <v>18</v>
      </c>
      <c r="M5174" t="s">
        <v>19</v>
      </c>
      <c r="N5174" s="2">
        <f t="shared" si="80"/>
        <v>0</v>
      </c>
      <c r="O5174">
        <f>DATEDIF(Table1[[#This Row],[Submission_Date]],Table1[[#This Row],[Decision_Date]],"D")</f>
        <v>27</v>
      </c>
      <c r="P5174">
        <f>Table1[[#This Row],[Claim_Amount]]-Table1[[#This Row],[Paid_Amount]]</f>
        <v>271.1400000000001</v>
      </c>
    </row>
    <row r="5175" spans="1:16" x14ac:dyDescent="0.3">
      <c r="A5175" t="s">
        <v>8894</v>
      </c>
      <c r="B5175" t="s">
        <v>7158</v>
      </c>
      <c r="C5175" s="1">
        <v>45181</v>
      </c>
      <c r="D5175" s="1">
        <v>45182</v>
      </c>
      <c r="E5175" s="1">
        <v>45222</v>
      </c>
      <c r="F5175" t="s">
        <v>44</v>
      </c>
      <c r="G5175" t="s">
        <v>28</v>
      </c>
      <c r="H5175" t="s">
        <v>35</v>
      </c>
      <c r="I5175">
        <v>80053</v>
      </c>
      <c r="J5175">
        <v>815.55</v>
      </c>
      <c r="K5175">
        <v>727.23</v>
      </c>
      <c r="L5175" t="s">
        <v>18</v>
      </c>
      <c r="M5175" t="s">
        <v>19</v>
      </c>
      <c r="N5175" s="2">
        <f t="shared" si="80"/>
        <v>0</v>
      </c>
      <c r="O5175">
        <f>DATEDIF(Table1[[#This Row],[Submission_Date]],Table1[[#This Row],[Decision_Date]],"D")</f>
        <v>40</v>
      </c>
      <c r="P5175">
        <f>Table1[[#This Row],[Claim_Amount]]-Table1[[#This Row],[Paid_Amount]]</f>
        <v>88.319999999999936</v>
      </c>
    </row>
    <row r="5176" spans="1:16" x14ac:dyDescent="0.3">
      <c r="A5176" t="s">
        <v>8895</v>
      </c>
      <c r="B5176" t="s">
        <v>194</v>
      </c>
      <c r="C5176" s="1">
        <v>45193</v>
      </c>
      <c r="D5176" s="1">
        <v>45197</v>
      </c>
      <c r="E5176" s="1">
        <v>45253</v>
      </c>
      <c r="F5176" t="s">
        <v>106</v>
      </c>
      <c r="G5176" t="s">
        <v>28</v>
      </c>
      <c r="H5176" t="s">
        <v>29</v>
      </c>
      <c r="I5176">
        <v>70553</v>
      </c>
      <c r="J5176">
        <v>2806.65</v>
      </c>
      <c r="K5176">
        <v>2284.83</v>
      </c>
      <c r="L5176" t="s">
        <v>18</v>
      </c>
      <c r="M5176" t="s">
        <v>19</v>
      </c>
      <c r="N5176" s="2">
        <f t="shared" si="80"/>
        <v>0</v>
      </c>
      <c r="O5176">
        <f>DATEDIF(Table1[[#This Row],[Submission_Date]],Table1[[#This Row],[Decision_Date]],"D")</f>
        <v>56</v>
      </c>
      <c r="P5176">
        <f>Table1[[#This Row],[Claim_Amount]]-Table1[[#This Row],[Paid_Amount]]</f>
        <v>521.82000000000016</v>
      </c>
    </row>
    <row r="5177" spans="1:16" x14ac:dyDescent="0.3">
      <c r="A5177" t="s">
        <v>8896</v>
      </c>
      <c r="B5177" t="s">
        <v>8897</v>
      </c>
      <c r="C5177" s="1">
        <v>45007</v>
      </c>
      <c r="D5177" s="1">
        <v>45031</v>
      </c>
      <c r="E5177" s="1">
        <v>45068</v>
      </c>
      <c r="F5177" t="s">
        <v>44</v>
      </c>
      <c r="G5177" t="s">
        <v>28</v>
      </c>
      <c r="H5177" t="s">
        <v>55</v>
      </c>
      <c r="I5177">
        <v>63047</v>
      </c>
      <c r="J5177">
        <v>7639.93</v>
      </c>
      <c r="K5177">
        <v>0</v>
      </c>
      <c r="L5177" t="s">
        <v>60</v>
      </c>
      <c r="M5177" t="s">
        <v>311</v>
      </c>
      <c r="N5177" s="2">
        <f t="shared" si="80"/>
        <v>1</v>
      </c>
      <c r="O5177">
        <f>DATEDIF(Table1[[#This Row],[Submission_Date]],Table1[[#This Row],[Decision_Date]],"D")</f>
        <v>37</v>
      </c>
      <c r="P5177">
        <f>Table1[[#This Row],[Claim_Amount]]-Table1[[#This Row],[Paid_Amount]]</f>
        <v>7639.93</v>
      </c>
    </row>
    <row r="5178" spans="1:16" x14ac:dyDescent="0.3">
      <c r="A5178" t="s">
        <v>8898</v>
      </c>
      <c r="B5178" t="s">
        <v>1275</v>
      </c>
      <c r="C5178" s="1">
        <v>45227</v>
      </c>
      <c r="D5178" s="1">
        <v>45243</v>
      </c>
      <c r="E5178" s="1">
        <v>45269</v>
      </c>
      <c r="F5178" t="s">
        <v>106</v>
      </c>
      <c r="G5178" t="s">
        <v>34</v>
      </c>
      <c r="H5178" t="s">
        <v>29</v>
      </c>
      <c r="I5178">
        <v>43239</v>
      </c>
      <c r="J5178">
        <v>638.25</v>
      </c>
      <c r="K5178">
        <v>516.35</v>
      </c>
      <c r="L5178" t="s">
        <v>18</v>
      </c>
      <c r="M5178" t="s">
        <v>19</v>
      </c>
      <c r="N5178" s="2">
        <f t="shared" si="80"/>
        <v>0</v>
      </c>
      <c r="O5178">
        <f>DATEDIF(Table1[[#This Row],[Submission_Date]],Table1[[#This Row],[Decision_Date]],"D")</f>
        <v>26</v>
      </c>
      <c r="P5178">
        <f>Table1[[#This Row],[Claim_Amount]]-Table1[[#This Row],[Paid_Amount]]</f>
        <v>121.89999999999998</v>
      </c>
    </row>
    <row r="5179" spans="1:16" x14ac:dyDescent="0.3">
      <c r="A5179" t="s">
        <v>8899</v>
      </c>
      <c r="B5179" t="s">
        <v>5864</v>
      </c>
      <c r="C5179" s="1">
        <v>45492</v>
      </c>
      <c r="D5179" s="1">
        <v>45495</v>
      </c>
      <c r="E5179" s="1">
        <v>45501</v>
      </c>
      <c r="F5179" t="s">
        <v>15</v>
      </c>
      <c r="G5179" t="s">
        <v>34</v>
      </c>
      <c r="H5179" t="s">
        <v>24</v>
      </c>
      <c r="I5179">
        <v>63047</v>
      </c>
      <c r="J5179">
        <v>410.59</v>
      </c>
      <c r="K5179">
        <v>315.43</v>
      </c>
      <c r="L5179" t="s">
        <v>18</v>
      </c>
      <c r="M5179" t="s">
        <v>19</v>
      </c>
      <c r="N5179" s="2">
        <f t="shared" si="80"/>
        <v>0</v>
      </c>
      <c r="O5179">
        <f>DATEDIF(Table1[[#This Row],[Submission_Date]],Table1[[#This Row],[Decision_Date]],"D")</f>
        <v>6</v>
      </c>
      <c r="P5179">
        <f>Table1[[#This Row],[Claim_Amount]]-Table1[[#This Row],[Paid_Amount]]</f>
        <v>95.159999999999968</v>
      </c>
    </row>
    <row r="5180" spans="1:16" x14ac:dyDescent="0.3">
      <c r="A5180" t="s">
        <v>8900</v>
      </c>
      <c r="B5180" t="s">
        <v>8901</v>
      </c>
      <c r="C5180" s="1">
        <v>45033</v>
      </c>
      <c r="D5180" s="1">
        <v>45035</v>
      </c>
      <c r="E5180" s="1">
        <v>45047</v>
      </c>
      <c r="F5180" t="s">
        <v>15</v>
      </c>
      <c r="G5180" t="s">
        <v>23</v>
      </c>
      <c r="H5180" t="s">
        <v>17</v>
      </c>
      <c r="I5180">
        <v>66984</v>
      </c>
      <c r="J5180">
        <v>1636.13</v>
      </c>
      <c r="K5180">
        <v>1584.41</v>
      </c>
      <c r="L5180" t="s">
        <v>18</v>
      </c>
      <c r="M5180" t="s">
        <v>19</v>
      </c>
      <c r="N5180" s="2">
        <f t="shared" si="80"/>
        <v>0</v>
      </c>
      <c r="O5180">
        <f>DATEDIF(Table1[[#This Row],[Submission_Date]],Table1[[#This Row],[Decision_Date]],"D")</f>
        <v>12</v>
      </c>
      <c r="P5180">
        <f>Table1[[#This Row],[Claim_Amount]]-Table1[[#This Row],[Paid_Amount]]</f>
        <v>51.720000000000027</v>
      </c>
    </row>
    <row r="5181" spans="1:16" x14ac:dyDescent="0.3">
      <c r="A5181" t="s">
        <v>8902</v>
      </c>
      <c r="B5181" t="s">
        <v>8903</v>
      </c>
      <c r="C5181" s="1">
        <v>45068</v>
      </c>
      <c r="D5181" s="1">
        <v>45081</v>
      </c>
      <c r="E5181" s="1">
        <v>45120</v>
      </c>
      <c r="F5181" t="s">
        <v>106</v>
      </c>
      <c r="G5181" t="s">
        <v>28</v>
      </c>
      <c r="H5181" t="s">
        <v>35</v>
      </c>
      <c r="I5181">
        <v>93000</v>
      </c>
      <c r="J5181">
        <v>1830.89</v>
      </c>
      <c r="K5181">
        <v>1726.17</v>
      </c>
      <c r="L5181" t="s">
        <v>18</v>
      </c>
      <c r="M5181" t="s">
        <v>19</v>
      </c>
      <c r="N5181" s="2">
        <f t="shared" si="80"/>
        <v>0</v>
      </c>
      <c r="O5181">
        <f>DATEDIF(Table1[[#This Row],[Submission_Date]],Table1[[#This Row],[Decision_Date]],"D")</f>
        <v>39</v>
      </c>
      <c r="P5181">
        <f>Table1[[#This Row],[Claim_Amount]]-Table1[[#This Row],[Paid_Amount]]</f>
        <v>104.72000000000003</v>
      </c>
    </row>
    <row r="5182" spans="1:16" x14ac:dyDescent="0.3">
      <c r="A5182" t="s">
        <v>8904</v>
      </c>
      <c r="B5182" t="s">
        <v>8905</v>
      </c>
      <c r="C5182" s="1">
        <v>45351</v>
      </c>
      <c r="D5182" s="1">
        <v>45358</v>
      </c>
      <c r="E5182" s="1">
        <v>45374</v>
      </c>
      <c r="F5182" t="s">
        <v>15</v>
      </c>
      <c r="G5182" t="s">
        <v>41</v>
      </c>
      <c r="H5182" t="s">
        <v>55</v>
      </c>
      <c r="I5182">
        <v>45378</v>
      </c>
      <c r="J5182">
        <v>2153.67</v>
      </c>
      <c r="K5182">
        <v>0</v>
      </c>
      <c r="L5182" t="s">
        <v>60</v>
      </c>
      <c r="M5182" t="s">
        <v>61</v>
      </c>
      <c r="N5182" s="2">
        <f t="shared" si="80"/>
        <v>1</v>
      </c>
      <c r="O5182">
        <f>DATEDIF(Table1[[#This Row],[Submission_Date]],Table1[[#This Row],[Decision_Date]],"D")</f>
        <v>16</v>
      </c>
      <c r="P5182">
        <f>Table1[[#This Row],[Claim_Amount]]-Table1[[#This Row],[Paid_Amount]]</f>
        <v>2153.67</v>
      </c>
    </row>
    <row r="5183" spans="1:16" x14ac:dyDescent="0.3">
      <c r="A5183" t="s">
        <v>8906</v>
      </c>
      <c r="B5183" t="s">
        <v>2292</v>
      </c>
      <c r="C5183" s="1">
        <v>45489</v>
      </c>
      <c r="D5183" s="1">
        <v>45505</v>
      </c>
      <c r="E5183" s="1">
        <v>45547</v>
      </c>
      <c r="F5183" t="s">
        <v>106</v>
      </c>
      <c r="G5183" t="s">
        <v>79</v>
      </c>
      <c r="H5183" t="s">
        <v>38</v>
      </c>
      <c r="I5183">
        <v>66984</v>
      </c>
      <c r="J5183">
        <v>1265.1500000000001</v>
      </c>
      <c r="K5183">
        <v>1057.19</v>
      </c>
      <c r="L5183" t="s">
        <v>18</v>
      </c>
      <c r="M5183" t="s">
        <v>19</v>
      </c>
      <c r="N5183" s="2">
        <f t="shared" si="80"/>
        <v>0</v>
      </c>
      <c r="O5183">
        <f>DATEDIF(Table1[[#This Row],[Submission_Date]],Table1[[#This Row],[Decision_Date]],"D")</f>
        <v>42</v>
      </c>
      <c r="P5183">
        <f>Table1[[#This Row],[Claim_Amount]]-Table1[[#This Row],[Paid_Amount]]</f>
        <v>207.96000000000004</v>
      </c>
    </row>
    <row r="5184" spans="1:16" x14ac:dyDescent="0.3">
      <c r="A5184" t="s">
        <v>8907</v>
      </c>
      <c r="B5184" t="s">
        <v>8908</v>
      </c>
      <c r="C5184" s="1">
        <v>45506</v>
      </c>
      <c r="D5184" s="1">
        <v>45523</v>
      </c>
      <c r="E5184" s="1">
        <v>45565</v>
      </c>
      <c r="F5184" t="s">
        <v>22</v>
      </c>
      <c r="G5184" t="s">
        <v>41</v>
      </c>
      <c r="H5184" t="s">
        <v>49</v>
      </c>
      <c r="I5184">
        <v>27447</v>
      </c>
      <c r="J5184">
        <v>1539.92</v>
      </c>
      <c r="K5184">
        <v>1245.97</v>
      </c>
      <c r="L5184" t="s">
        <v>18</v>
      </c>
      <c r="M5184" t="s">
        <v>19</v>
      </c>
      <c r="N5184" s="2">
        <f t="shared" si="80"/>
        <v>0</v>
      </c>
      <c r="O5184">
        <f>DATEDIF(Table1[[#This Row],[Submission_Date]],Table1[[#This Row],[Decision_Date]],"D")</f>
        <v>42</v>
      </c>
      <c r="P5184">
        <f>Table1[[#This Row],[Claim_Amount]]-Table1[[#This Row],[Paid_Amount]]</f>
        <v>293.95000000000005</v>
      </c>
    </row>
    <row r="5185" spans="1:16" x14ac:dyDescent="0.3">
      <c r="A5185" t="s">
        <v>8909</v>
      </c>
      <c r="B5185" t="s">
        <v>8910</v>
      </c>
      <c r="C5185" s="1">
        <v>45063</v>
      </c>
      <c r="D5185" s="1">
        <v>45066</v>
      </c>
      <c r="E5185" s="1">
        <v>45107</v>
      </c>
      <c r="F5185" t="s">
        <v>106</v>
      </c>
      <c r="G5185" t="s">
        <v>79</v>
      </c>
      <c r="H5185" t="s">
        <v>87</v>
      </c>
      <c r="I5185">
        <v>70553</v>
      </c>
      <c r="J5185">
        <v>2426.02</v>
      </c>
      <c r="K5185">
        <v>0</v>
      </c>
      <c r="L5185" t="s">
        <v>30</v>
      </c>
      <c r="M5185" t="s">
        <v>19</v>
      </c>
      <c r="N5185" s="2">
        <f t="shared" si="80"/>
        <v>0</v>
      </c>
      <c r="O5185">
        <f>DATEDIF(Table1[[#This Row],[Submission_Date]],Table1[[#This Row],[Decision_Date]],"D")</f>
        <v>41</v>
      </c>
      <c r="P5185">
        <f>Table1[[#This Row],[Claim_Amount]]-Table1[[#This Row],[Paid_Amount]]</f>
        <v>2426.02</v>
      </c>
    </row>
    <row r="5186" spans="1:16" x14ac:dyDescent="0.3">
      <c r="A5186" t="s">
        <v>8911</v>
      </c>
      <c r="B5186" t="s">
        <v>1202</v>
      </c>
      <c r="C5186" s="1">
        <v>45320</v>
      </c>
      <c r="D5186" s="1">
        <v>45343</v>
      </c>
      <c r="E5186" s="1">
        <v>45348</v>
      </c>
      <c r="F5186" t="s">
        <v>44</v>
      </c>
      <c r="G5186" t="s">
        <v>28</v>
      </c>
      <c r="H5186" t="s">
        <v>87</v>
      </c>
      <c r="I5186">
        <v>66984</v>
      </c>
      <c r="J5186">
        <v>4156.1499999999996</v>
      </c>
      <c r="K5186">
        <v>3588.4</v>
      </c>
      <c r="L5186" t="s">
        <v>18</v>
      </c>
      <c r="M5186" t="s">
        <v>19</v>
      </c>
      <c r="N5186" s="2">
        <f t="shared" si="80"/>
        <v>0</v>
      </c>
      <c r="O5186">
        <f>DATEDIF(Table1[[#This Row],[Submission_Date]],Table1[[#This Row],[Decision_Date]],"D")</f>
        <v>5</v>
      </c>
      <c r="P5186">
        <f>Table1[[#This Row],[Claim_Amount]]-Table1[[#This Row],[Paid_Amount]]</f>
        <v>567.74999999999955</v>
      </c>
    </row>
    <row r="5187" spans="1:16" x14ac:dyDescent="0.3">
      <c r="A5187" t="s">
        <v>8912</v>
      </c>
      <c r="B5187" t="s">
        <v>7890</v>
      </c>
      <c r="C5187" s="1">
        <v>45305</v>
      </c>
      <c r="D5187" s="1">
        <v>45331</v>
      </c>
      <c r="E5187" s="1">
        <v>45375</v>
      </c>
      <c r="F5187" t="s">
        <v>72</v>
      </c>
      <c r="G5187" t="s">
        <v>34</v>
      </c>
      <c r="H5187" t="s">
        <v>24</v>
      </c>
      <c r="I5187">
        <v>80053</v>
      </c>
      <c r="J5187">
        <v>378.4</v>
      </c>
      <c r="K5187">
        <v>338.85</v>
      </c>
      <c r="L5187" t="s">
        <v>18</v>
      </c>
      <c r="M5187" t="s">
        <v>19</v>
      </c>
      <c r="N5187" s="2">
        <f t="shared" ref="N5187:N5250" si="81">IF(L5187="Denied",1,0)</f>
        <v>0</v>
      </c>
      <c r="O5187">
        <f>DATEDIF(Table1[[#This Row],[Submission_Date]],Table1[[#This Row],[Decision_Date]],"D")</f>
        <v>44</v>
      </c>
      <c r="P5187">
        <f>Table1[[#This Row],[Claim_Amount]]-Table1[[#This Row],[Paid_Amount]]</f>
        <v>39.549999999999955</v>
      </c>
    </row>
    <row r="5188" spans="1:16" x14ac:dyDescent="0.3">
      <c r="A5188" t="s">
        <v>8913</v>
      </c>
      <c r="B5188" t="s">
        <v>6353</v>
      </c>
      <c r="C5188" s="1">
        <v>45479</v>
      </c>
      <c r="D5188" s="1">
        <v>45483</v>
      </c>
      <c r="E5188" s="1">
        <v>45493</v>
      </c>
      <c r="F5188" t="s">
        <v>72</v>
      </c>
      <c r="G5188" t="s">
        <v>16</v>
      </c>
      <c r="H5188" t="s">
        <v>45</v>
      </c>
      <c r="I5188">
        <v>71046</v>
      </c>
      <c r="J5188">
        <v>1345.94</v>
      </c>
      <c r="K5188">
        <v>1238.4100000000001</v>
      </c>
      <c r="L5188" t="s">
        <v>18</v>
      </c>
      <c r="M5188" t="s">
        <v>19</v>
      </c>
      <c r="N5188" s="2">
        <f t="shared" si="81"/>
        <v>0</v>
      </c>
      <c r="O5188">
        <f>DATEDIF(Table1[[#This Row],[Submission_Date]],Table1[[#This Row],[Decision_Date]],"D")</f>
        <v>10</v>
      </c>
      <c r="P5188">
        <f>Table1[[#This Row],[Claim_Amount]]-Table1[[#This Row],[Paid_Amount]]</f>
        <v>107.52999999999997</v>
      </c>
    </row>
    <row r="5189" spans="1:16" x14ac:dyDescent="0.3">
      <c r="A5189" t="s">
        <v>8914</v>
      </c>
      <c r="B5189" t="s">
        <v>8915</v>
      </c>
      <c r="C5189" s="1">
        <v>45639</v>
      </c>
      <c r="D5189" s="1">
        <v>45657</v>
      </c>
      <c r="E5189" s="1">
        <v>45662</v>
      </c>
      <c r="F5189" t="s">
        <v>15</v>
      </c>
      <c r="G5189" t="s">
        <v>41</v>
      </c>
      <c r="H5189" t="s">
        <v>24</v>
      </c>
      <c r="I5189">
        <v>63047</v>
      </c>
      <c r="J5189">
        <v>2145.33</v>
      </c>
      <c r="K5189">
        <v>2076.2199999999998</v>
      </c>
      <c r="L5189" t="s">
        <v>18</v>
      </c>
      <c r="M5189" t="s">
        <v>19</v>
      </c>
      <c r="N5189" s="2">
        <f t="shared" si="81"/>
        <v>0</v>
      </c>
      <c r="O5189">
        <f>DATEDIF(Table1[[#This Row],[Submission_Date]],Table1[[#This Row],[Decision_Date]],"D")</f>
        <v>5</v>
      </c>
      <c r="P5189">
        <f>Table1[[#This Row],[Claim_Amount]]-Table1[[#This Row],[Paid_Amount]]</f>
        <v>69.110000000000127</v>
      </c>
    </row>
    <row r="5190" spans="1:16" x14ac:dyDescent="0.3">
      <c r="A5190" t="s">
        <v>8916</v>
      </c>
      <c r="B5190" t="s">
        <v>1307</v>
      </c>
      <c r="C5190" s="1">
        <v>45151</v>
      </c>
      <c r="D5190" s="1">
        <v>45165</v>
      </c>
      <c r="E5190" s="1">
        <v>45176</v>
      </c>
      <c r="F5190" t="s">
        <v>48</v>
      </c>
      <c r="G5190" t="s">
        <v>23</v>
      </c>
      <c r="H5190" t="s">
        <v>38</v>
      </c>
      <c r="I5190">
        <v>93000</v>
      </c>
      <c r="J5190">
        <v>867.5</v>
      </c>
      <c r="K5190">
        <v>0</v>
      </c>
      <c r="L5190" t="s">
        <v>60</v>
      </c>
      <c r="M5190" t="s">
        <v>153</v>
      </c>
      <c r="N5190" s="2">
        <f t="shared" si="81"/>
        <v>1</v>
      </c>
      <c r="O5190">
        <f>DATEDIF(Table1[[#This Row],[Submission_Date]],Table1[[#This Row],[Decision_Date]],"D")</f>
        <v>11</v>
      </c>
      <c r="P5190">
        <f>Table1[[#This Row],[Claim_Amount]]-Table1[[#This Row],[Paid_Amount]]</f>
        <v>867.5</v>
      </c>
    </row>
    <row r="5191" spans="1:16" x14ac:dyDescent="0.3">
      <c r="A5191" t="s">
        <v>8917</v>
      </c>
      <c r="B5191" t="s">
        <v>4589</v>
      </c>
      <c r="C5191" s="1">
        <v>45262</v>
      </c>
      <c r="D5191" s="1">
        <v>45279</v>
      </c>
      <c r="E5191" s="1">
        <v>45287</v>
      </c>
      <c r="F5191" t="s">
        <v>44</v>
      </c>
      <c r="G5191" t="s">
        <v>16</v>
      </c>
      <c r="H5191" t="s">
        <v>29</v>
      </c>
      <c r="I5191">
        <v>90837</v>
      </c>
      <c r="J5191">
        <v>7222.35</v>
      </c>
      <c r="K5191">
        <v>5535.58</v>
      </c>
      <c r="L5191" t="s">
        <v>18</v>
      </c>
      <c r="M5191" t="s">
        <v>19</v>
      </c>
      <c r="N5191" s="2">
        <f t="shared" si="81"/>
        <v>0</v>
      </c>
      <c r="O5191">
        <f>DATEDIF(Table1[[#This Row],[Submission_Date]],Table1[[#This Row],[Decision_Date]],"D")</f>
        <v>8</v>
      </c>
      <c r="P5191">
        <f>Table1[[#This Row],[Claim_Amount]]-Table1[[#This Row],[Paid_Amount]]</f>
        <v>1686.7700000000004</v>
      </c>
    </row>
    <row r="5192" spans="1:16" x14ac:dyDescent="0.3">
      <c r="A5192" t="s">
        <v>8918</v>
      </c>
      <c r="B5192" t="s">
        <v>7189</v>
      </c>
      <c r="C5192" s="1">
        <v>45578</v>
      </c>
      <c r="D5192" s="1">
        <v>45604</v>
      </c>
      <c r="E5192" s="1">
        <v>45619</v>
      </c>
      <c r="F5192" t="s">
        <v>48</v>
      </c>
      <c r="G5192" t="s">
        <v>28</v>
      </c>
      <c r="H5192" t="s">
        <v>87</v>
      </c>
      <c r="I5192">
        <v>45378</v>
      </c>
      <c r="J5192">
        <v>1087.54</v>
      </c>
      <c r="K5192">
        <v>0</v>
      </c>
      <c r="L5192" t="s">
        <v>60</v>
      </c>
      <c r="M5192" t="s">
        <v>101</v>
      </c>
      <c r="N5192" s="2">
        <f t="shared" si="81"/>
        <v>1</v>
      </c>
      <c r="O5192">
        <f>DATEDIF(Table1[[#This Row],[Submission_Date]],Table1[[#This Row],[Decision_Date]],"D")</f>
        <v>15</v>
      </c>
      <c r="P5192">
        <f>Table1[[#This Row],[Claim_Amount]]-Table1[[#This Row],[Paid_Amount]]</f>
        <v>1087.54</v>
      </c>
    </row>
    <row r="5193" spans="1:16" x14ac:dyDescent="0.3">
      <c r="A5193" t="s">
        <v>8919</v>
      </c>
      <c r="B5193" t="s">
        <v>546</v>
      </c>
      <c r="C5193" s="1">
        <v>45105</v>
      </c>
      <c r="D5193" s="1">
        <v>45124</v>
      </c>
      <c r="E5193" s="1">
        <v>45153</v>
      </c>
      <c r="F5193" t="s">
        <v>27</v>
      </c>
      <c r="G5193" t="s">
        <v>41</v>
      </c>
      <c r="H5193" t="s">
        <v>29</v>
      </c>
      <c r="I5193">
        <v>92928</v>
      </c>
      <c r="J5193">
        <v>1749.29</v>
      </c>
      <c r="K5193">
        <v>0</v>
      </c>
      <c r="L5193" t="s">
        <v>60</v>
      </c>
      <c r="M5193" t="s">
        <v>61</v>
      </c>
      <c r="N5193" s="2">
        <f t="shared" si="81"/>
        <v>1</v>
      </c>
      <c r="O5193">
        <f>DATEDIF(Table1[[#This Row],[Submission_Date]],Table1[[#This Row],[Decision_Date]],"D")</f>
        <v>29</v>
      </c>
      <c r="P5193">
        <f>Table1[[#This Row],[Claim_Amount]]-Table1[[#This Row],[Paid_Amount]]</f>
        <v>1749.29</v>
      </c>
    </row>
    <row r="5194" spans="1:16" x14ac:dyDescent="0.3">
      <c r="A5194" t="s">
        <v>8920</v>
      </c>
      <c r="B5194" t="s">
        <v>1576</v>
      </c>
      <c r="C5194" s="1">
        <v>45410</v>
      </c>
      <c r="D5194" s="1">
        <v>45436</v>
      </c>
      <c r="E5194" s="1">
        <v>45456</v>
      </c>
      <c r="F5194" t="s">
        <v>48</v>
      </c>
      <c r="G5194" t="s">
        <v>23</v>
      </c>
      <c r="H5194" t="s">
        <v>49</v>
      </c>
      <c r="I5194">
        <v>70553</v>
      </c>
      <c r="J5194">
        <v>2820.92</v>
      </c>
      <c r="K5194">
        <v>2169.44</v>
      </c>
      <c r="L5194" t="s">
        <v>18</v>
      </c>
      <c r="M5194" t="s">
        <v>19</v>
      </c>
      <c r="N5194" s="2">
        <f t="shared" si="81"/>
        <v>0</v>
      </c>
      <c r="O5194">
        <f>DATEDIF(Table1[[#This Row],[Submission_Date]],Table1[[#This Row],[Decision_Date]],"D")</f>
        <v>20</v>
      </c>
      <c r="P5194">
        <f>Table1[[#This Row],[Claim_Amount]]-Table1[[#This Row],[Paid_Amount]]</f>
        <v>651.48</v>
      </c>
    </row>
    <row r="5195" spans="1:16" x14ac:dyDescent="0.3">
      <c r="A5195" t="s">
        <v>8921</v>
      </c>
      <c r="B5195" t="s">
        <v>3384</v>
      </c>
      <c r="C5195" s="1">
        <v>45172</v>
      </c>
      <c r="D5195" s="1">
        <v>45180</v>
      </c>
      <c r="E5195" s="1">
        <v>45240</v>
      </c>
      <c r="F5195" t="s">
        <v>106</v>
      </c>
      <c r="G5195" t="s">
        <v>16</v>
      </c>
      <c r="H5195" t="s">
        <v>29</v>
      </c>
      <c r="I5195">
        <v>99213</v>
      </c>
      <c r="J5195">
        <v>1126.6099999999999</v>
      </c>
      <c r="K5195">
        <v>854.55</v>
      </c>
      <c r="L5195" t="s">
        <v>18</v>
      </c>
      <c r="M5195" t="s">
        <v>19</v>
      </c>
      <c r="N5195" s="2">
        <f t="shared" si="81"/>
        <v>0</v>
      </c>
      <c r="O5195">
        <f>DATEDIF(Table1[[#This Row],[Submission_Date]],Table1[[#This Row],[Decision_Date]],"D")</f>
        <v>60</v>
      </c>
      <c r="P5195">
        <f>Table1[[#This Row],[Claim_Amount]]-Table1[[#This Row],[Paid_Amount]]</f>
        <v>272.05999999999995</v>
      </c>
    </row>
    <row r="5196" spans="1:16" x14ac:dyDescent="0.3">
      <c r="A5196" t="s">
        <v>8922</v>
      </c>
      <c r="B5196" t="s">
        <v>8923</v>
      </c>
      <c r="C5196" s="1">
        <v>45476</v>
      </c>
      <c r="D5196" s="1">
        <v>45494</v>
      </c>
      <c r="E5196" s="1">
        <v>45536</v>
      </c>
      <c r="F5196" t="s">
        <v>72</v>
      </c>
      <c r="G5196" t="s">
        <v>41</v>
      </c>
      <c r="H5196" t="s">
        <v>52</v>
      </c>
      <c r="I5196">
        <v>66984</v>
      </c>
      <c r="J5196">
        <v>412.71</v>
      </c>
      <c r="K5196">
        <v>362.08</v>
      </c>
      <c r="L5196" t="s">
        <v>18</v>
      </c>
      <c r="M5196" t="s">
        <v>19</v>
      </c>
      <c r="N5196" s="2">
        <f t="shared" si="81"/>
        <v>0</v>
      </c>
      <c r="O5196">
        <f>DATEDIF(Table1[[#This Row],[Submission_Date]],Table1[[#This Row],[Decision_Date]],"D")</f>
        <v>42</v>
      </c>
      <c r="P5196">
        <f>Table1[[#This Row],[Claim_Amount]]-Table1[[#This Row],[Paid_Amount]]</f>
        <v>50.629999999999995</v>
      </c>
    </row>
    <row r="5197" spans="1:16" x14ac:dyDescent="0.3">
      <c r="A5197" t="s">
        <v>8924</v>
      </c>
      <c r="B5197" t="s">
        <v>8925</v>
      </c>
      <c r="C5197" s="1">
        <v>45136</v>
      </c>
      <c r="D5197" s="1">
        <v>45143</v>
      </c>
      <c r="E5197" s="1">
        <v>45191</v>
      </c>
      <c r="F5197" t="s">
        <v>27</v>
      </c>
      <c r="G5197" t="s">
        <v>79</v>
      </c>
      <c r="H5197" t="s">
        <v>29</v>
      </c>
      <c r="I5197">
        <v>92928</v>
      </c>
      <c r="J5197">
        <v>1283.1500000000001</v>
      </c>
      <c r="K5197">
        <v>0</v>
      </c>
      <c r="L5197" t="s">
        <v>60</v>
      </c>
      <c r="M5197" t="s">
        <v>311</v>
      </c>
      <c r="N5197" s="2">
        <f t="shared" si="81"/>
        <v>1</v>
      </c>
      <c r="O5197">
        <f>DATEDIF(Table1[[#This Row],[Submission_Date]],Table1[[#This Row],[Decision_Date]],"D")</f>
        <v>48</v>
      </c>
      <c r="P5197">
        <f>Table1[[#This Row],[Claim_Amount]]-Table1[[#This Row],[Paid_Amount]]</f>
        <v>1283.1500000000001</v>
      </c>
    </row>
    <row r="5198" spans="1:16" x14ac:dyDescent="0.3">
      <c r="A5198" t="s">
        <v>8926</v>
      </c>
      <c r="B5198" t="s">
        <v>5172</v>
      </c>
      <c r="C5198" s="1">
        <v>45592</v>
      </c>
      <c r="D5198" s="1">
        <v>45611</v>
      </c>
      <c r="E5198" s="1">
        <v>45618</v>
      </c>
      <c r="F5198" t="s">
        <v>106</v>
      </c>
      <c r="G5198" t="s">
        <v>79</v>
      </c>
      <c r="H5198" t="s">
        <v>29</v>
      </c>
      <c r="I5198">
        <v>99214</v>
      </c>
      <c r="J5198">
        <v>4119.7700000000004</v>
      </c>
      <c r="K5198">
        <v>0</v>
      </c>
      <c r="L5198" t="s">
        <v>60</v>
      </c>
      <c r="M5198" t="s">
        <v>61</v>
      </c>
      <c r="N5198" s="2">
        <f t="shared" si="81"/>
        <v>1</v>
      </c>
      <c r="O5198">
        <f>DATEDIF(Table1[[#This Row],[Submission_Date]],Table1[[#This Row],[Decision_Date]],"D")</f>
        <v>7</v>
      </c>
      <c r="P5198">
        <f>Table1[[#This Row],[Claim_Amount]]-Table1[[#This Row],[Paid_Amount]]</f>
        <v>4119.7700000000004</v>
      </c>
    </row>
    <row r="5199" spans="1:16" x14ac:dyDescent="0.3">
      <c r="A5199" t="s">
        <v>8927</v>
      </c>
      <c r="B5199" t="s">
        <v>4322</v>
      </c>
      <c r="C5199" s="1">
        <v>45558</v>
      </c>
      <c r="D5199" s="1">
        <v>45580</v>
      </c>
      <c r="E5199" s="1">
        <v>45585</v>
      </c>
      <c r="F5199" t="s">
        <v>48</v>
      </c>
      <c r="G5199" t="s">
        <v>34</v>
      </c>
      <c r="H5199" t="s">
        <v>17</v>
      </c>
      <c r="I5199">
        <v>90837</v>
      </c>
      <c r="J5199">
        <v>1380.89</v>
      </c>
      <c r="K5199">
        <v>0</v>
      </c>
      <c r="L5199" t="s">
        <v>60</v>
      </c>
      <c r="M5199" t="s">
        <v>221</v>
      </c>
      <c r="N5199" s="2">
        <f t="shared" si="81"/>
        <v>1</v>
      </c>
      <c r="O5199">
        <f>DATEDIF(Table1[[#This Row],[Submission_Date]],Table1[[#This Row],[Decision_Date]],"D")</f>
        <v>5</v>
      </c>
      <c r="P5199">
        <f>Table1[[#This Row],[Claim_Amount]]-Table1[[#This Row],[Paid_Amount]]</f>
        <v>1380.89</v>
      </c>
    </row>
    <row r="5200" spans="1:16" x14ac:dyDescent="0.3">
      <c r="A5200" t="s">
        <v>8928</v>
      </c>
      <c r="B5200" t="s">
        <v>8929</v>
      </c>
      <c r="C5200" s="1">
        <v>45346</v>
      </c>
      <c r="D5200" s="1">
        <v>45369</v>
      </c>
      <c r="E5200" s="1">
        <v>45416</v>
      </c>
      <c r="F5200" t="s">
        <v>106</v>
      </c>
      <c r="G5200" t="s">
        <v>41</v>
      </c>
      <c r="H5200" t="s">
        <v>29</v>
      </c>
      <c r="I5200">
        <v>92928</v>
      </c>
      <c r="J5200">
        <v>918.6</v>
      </c>
      <c r="K5200">
        <v>0</v>
      </c>
      <c r="L5200" t="s">
        <v>60</v>
      </c>
      <c r="M5200" t="s">
        <v>153</v>
      </c>
      <c r="N5200" s="2">
        <f t="shared" si="81"/>
        <v>1</v>
      </c>
      <c r="O5200">
        <f>DATEDIF(Table1[[#This Row],[Submission_Date]],Table1[[#This Row],[Decision_Date]],"D")</f>
        <v>47</v>
      </c>
      <c r="P5200">
        <f>Table1[[#This Row],[Claim_Amount]]-Table1[[#This Row],[Paid_Amount]]</f>
        <v>918.6</v>
      </c>
    </row>
    <row r="5201" spans="1:16" x14ac:dyDescent="0.3">
      <c r="A5201" t="s">
        <v>8930</v>
      </c>
      <c r="B5201" t="s">
        <v>8931</v>
      </c>
      <c r="C5201" s="1">
        <v>45439</v>
      </c>
      <c r="D5201" s="1">
        <v>45466</v>
      </c>
      <c r="E5201" s="1">
        <v>45525</v>
      </c>
      <c r="F5201" t="s">
        <v>22</v>
      </c>
      <c r="G5201" t="s">
        <v>79</v>
      </c>
      <c r="H5201" t="s">
        <v>55</v>
      </c>
      <c r="I5201">
        <v>99213</v>
      </c>
      <c r="J5201">
        <v>3791.58</v>
      </c>
      <c r="K5201">
        <v>0</v>
      </c>
      <c r="L5201" t="s">
        <v>60</v>
      </c>
      <c r="M5201" t="s">
        <v>176</v>
      </c>
      <c r="N5201" s="2">
        <f t="shared" si="81"/>
        <v>1</v>
      </c>
      <c r="O5201">
        <f>DATEDIF(Table1[[#This Row],[Submission_Date]],Table1[[#This Row],[Decision_Date]],"D")</f>
        <v>59</v>
      </c>
      <c r="P5201">
        <f>Table1[[#This Row],[Claim_Amount]]-Table1[[#This Row],[Paid_Amount]]</f>
        <v>3791.58</v>
      </c>
    </row>
    <row r="5202" spans="1:16" x14ac:dyDescent="0.3">
      <c r="A5202" t="s">
        <v>8932</v>
      </c>
      <c r="B5202" t="s">
        <v>6994</v>
      </c>
      <c r="C5202" s="1">
        <v>45486</v>
      </c>
      <c r="D5202" s="1">
        <v>45516</v>
      </c>
      <c r="E5202" s="1">
        <v>45527</v>
      </c>
      <c r="F5202" t="s">
        <v>48</v>
      </c>
      <c r="G5202" t="s">
        <v>79</v>
      </c>
      <c r="H5202" t="s">
        <v>49</v>
      </c>
      <c r="I5202">
        <v>27447</v>
      </c>
      <c r="J5202">
        <v>1387.67</v>
      </c>
      <c r="K5202">
        <v>0</v>
      </c>
      <c r="L5202" t="s">
        <v>30</v>
      </c>
      <c r="M5202" t="s">
        <v>19</v>
      </c>
      <c r="N5202" s="2">
        <f t="shared" si="81"/>
        <v>0</v>
      </c>
      <c r="O5202">
        <f>DATEDIF(Table1[[#This Row],[Submission_Date]],Table1[[#This Row],[Decision_Date]],"D")</f>
        <v>11</v>
      </c>
      <c r="P5202">
        <f>Table1[[#This Row],[Claim_Amount]]-Table1[[#This Row],[Paid_Amount]]</f>
        <v>1387.67</v>
      </c>
    </row>
    <row r="5203" spans="1:16" x14ac:dyDescent="0.3">
      <c r="A5203" t="s">
        <v>8933</v>
      </c>
      <c r="B5203" t="s">
        <v>4079</v>
      </c>
      <c r="C5203" s="1">
        <v>45258</v>
      </c>
      <c r="D5203" s="1">
        <v>45282</v>
      </c>
      <c r="E5203" s="1">
        <v>45325</v>
      </c>
      <c r="F5203" t="s">
        <v>15</v>
      </c>
      <c r="G5203" t="s">
        <v>16</v>
      </c>
      <c r="H5203" t="s">
        <v>45</v>
      </c>
      <c r="I5203">
        <v>90837</v>
      </c>
      <c r="J5203">
        <v>1202.1600000000001</v>
      </c>
      <c r="K5203">
        <v>0</v>
      </c>
      <c r="L5203" t="s">
        <v>60</v>
      </c>
      <c r="M5203" t="s">
        <v>153</v>
      </c>
      <c r="N5203" s="2">
        <f t="shared" si="81"/>
        <v>1</v>
      </c>
      <c r="O5203">
        <f>DATEDIF(Table1[[#This Row],[Submission_Date]],Table1[[#This Row],[Decision_Date]],"D")</f>
        <v>43</v>
      </c>
      <c r="P5203">
        <f>Table1[[#This Row],[Claim_Amount]]-Table1[[#This Row],[Paid_Amount]]</f>
        <v>1202.1600000000001</v>
      </c>
    </row>
    <row r="5204" spans="1:16" x14ac:dyDescent="0.3">
      <c r="A5204" t="s">
        <v>8934</v>
      </c>
      <c r="B5204" t="s">
        <v>8935</v>
      </c>
      <c r="C5204" s="1">
        <v>45344</v>
      </c>
      <c r="D5204" s="1">
        <v>45355</v>
      </c>
      <c r="E5204" s="1">
        <v>45397</v>
      </c>
      <c r="F5204" t="s">
        <v>27</v>
      </c>
      <c r="G5204" t="s">
        <v>79</v>
      </c>
      <c r="H5204" t="s">
        <v>17</v>
      </c>
      <c r="I5204">
        <v>70553</v>
      </c>
      <c r="J5204">
        <v>2037.68</v>
      </c>
      <c r="K5204">
        <v>0</v>
      </c>
      <c r="L5204" t="s">
        <v>60</v>
      </c>
      <c r="M5204" t="s">
        <v>153</v>
      </c>
      <c r="N5204" s="2">
        <f t="shared" si="81"/>
        <v>1</v>
      </c>
      <c r="O5204">
        <f>DATEDIF(Table1[[#This Row],[Submission_Date]],Table1[[#This Row],[Decision_Date]],"D")</f>
        <v>42</v>
      </c>
      <c r="P5204">
        <f>Table1[[#This Row],[Claim_Amount]]-Table1[[#This Row],[Paid_Amount]]</f>
        <v>2037.68</v>
      </c>
    </row>
    <row r="5205" spans="1:16" x14ac:dyDescent="0.3">
      <c r="A5205" t="s">
        <v>8936</v>
      </c>
      <c r="B5205" t="s">
        <v>1541</v>
      </c>
      <c r="C5205" s="1">
        <v>44954</v>
      </c>
      <c r="D5205" s="1">
        <v>44979</v>
      </c>
      <c r="E5205" s="1">
        <v>44985</v>
      </c>
      <c r="F5205" t="s">
        <v>27</v>
      </c>
      <c r="G5205" t="s">
        <v>16</v>
      </c>
      <c r="H5205" t="s">
        <v>24</v>
      </c>
      <c r="I5205">
        <v>27130</v>
      </c>
      <c r="J5205">
        <v>3349.61</v>
      </c>
      <c r="K5205">
        <v>3080.84</v>
      </c>
      <c r="L5205" t="s">
        <v>18</v>
      </c>
      <c r="M5205" t="s">
        <v>19</v>
      </c>
      <c r="N5205" s="2">
        <f t="shared" si="81"/>
        <v>0</v>
      </c>
      <c r="O5205">
        <f>DATEDIF(Table1[[#This Row],[Submission_Date]],Table1[[#This Row],[Decision_Date]],"D")</f>
        <v>6</v>
      </c>
      <c r="P5205">
        <f>Table1[[#This Row],[Claim_Amount]]-Table1[[#This Row],[Paid_Amount]]</f>
        <v>268.77</v>
      </c>
    </row>
    <row r="5206" spans="1:16" x14ac:dyDescent="0.3">
      <c r="A5206" t="s">
        <v>8937</v>
      </c>
      <c r="B5206" t="s">
        <v>2176</v>
      </c>
      <c r="C5206" s="1">
        <v>45346</v>
      </c>
      <c r="D5206" s="1">
        <v>45355</v>
      </c>
      <c r="E5206" s="1">
        <v>45388</v>
      </c>
      <c r="F5206" t="s">
        <v>72</v>
      </c>
      <c r="G5206" t="s">
        <v>23</v>
      </c>
      <c r="H5206" t="s">
        <v>38</v>
      </c>
      <c r="I5206">
        <v>90837</v>
      </c>
      <c r="J5206">
        <v>12153.48</v>
      </c>
      <c r="K5206">
        <v>10529.44</v>
      </c>
      <c r="L5206" t="s">
        <v>18</v>
      </c>
      <c r="M5206" t="s">
        <v>19</v>
      </c>
      <c r="N5206" s="2">
        <f t="shared" si="81"/>
        <v>0</v>
      </c>
      <c r="O5206">
        <f>DATEDIF(Table1[[#This Row],[Submission_Date]],Table1[[#This Row],[Decision_Date]],"D")</f>
        <v>33</v>
      </c>
      <c r="P5206">
        <f>Table1[[#This Row],[Claim_Amount]]-Table1[[#This Row],[Paid_Amount]]</f>
        <v>1624.0399999999991</v>
      </c>
    </row>
    <row r="5207" spans="1:16" x14ac:dyDescent="0.3">
      <c r="A5207" t="s">
        <v>8938</v>
      </c>
      <c r="B5207" t="s">
        <v>8939</v>
      </c>
      <c r="C5207" s="1">
        <v>45552</v>
      </c>
      <c r="D5207" s="1">
        <v>45559</v>
      </c>
      <c r="E5207" s="1">
        <v>45610</v>
      </c>
      <c r="F5207" t="s">
        <v>27</v>
      </c>
      <c r="G5207" t="s">
        <v>23</v>
      </c>
      <c r="H5207" t="s">
        <v>29</v>
      </c>
      <c r="I5207">
        <v>27130</v>
      </c>
      <c r="J5207">
        <v>3504.45</v>
      </c>
      <c r="K5207">
        <v>3224.71</v>
      </c>
      <c r="L5207" t="s">
        <v>18</v>
      </c>
      <c r="M5207" t="s">
        <v>19</v>
      </c>
      <c r="N5207" s="2">
        <f t="shared" si="81"/>
        <v>0</v>
      </c>
      <c r="O5207">
        <f>DATEDIF(Table1[[#This Row],[Submission_Date]],Table1[[#This Row],[Decision_Date]],"D")</f>
        <v>51</v>
      </c>
      <c r="P5207">
        <f>Table1[[#This Row],[Claim_Amount]]-Table1[[#This Row],[Paid_Amount]]</f>
        <v>279.73999999999978</v>
      </c>
    </row>
    <row r="5208" spans="1:16" x14ac:dyDescent="0.3">
      <c r="A5208" t="s">
        <v>8940</v>
      </c>
      <c r="B5208" t="s">
        <v>2163</v>
      </c>
      <c r="C5208" s="1">
        <v>45201</v>
      </c>
      <c r="D5208" s="1">
        <v>45210</v>
      </c>
      <c r="E5208" s="1">
        <v>45229</v>
      </c>
      <c r="F5208" t="s">
        <v>44</v>
      </c>
      <c r="G5208" t="s">
        <v>34</v>
      </c>
      <c r="H5208" t="s">
        <v>87</v>
      </c>
      <c r="I5208">
        <v>99215</v>
      </c>
      <c r="J5208">
        <v>4572.76</v>
      </c>
      <c r="K5208">
        <v>3567.37</v>
      </c>
      <c r="L5208" t="s">
        <v>18</v>
      </c>
      <c r="M5208" t="s">
        <v>19</v>
      </c>
      <c r="N5208" s="2">
        <f t="shared" si="81"/>
        <v>0</v>
      </c>
      <c r="O5208">
        <f>DATEDIF(Table1[[#This Row],[Submission_Date]],Table1[[#This Row],[Decision_Date]],"D")</f>
        <v>19</v>
      </c>
      <c r="P5208">
        <f>Table1[[#This Row],[Claim_Amount]]-Table1[[#This Row],[Paid_Amount]]</f>
        <v>1005.3900000000003</v>
      </c>
    </row>
    <row r="5209" spans="1:16" x14ac:dyDescent="0.3">
      <c r="A5209" t="s">
        <v>8941</v>
      </c>
      <c r="B5209" t="s">
        <v>8942</v>
      </c>
      <c r="C5209" s="1">
        <v>45259</v>
      </c>
      <c r="D5209" s="1">
        <v>45280</v>
      </c>
      <c r="E5209" s="1">
        <v>45321</v>
      </c>
      <c r="F5209" t="s">
        <v>72</v>
      </c>
      <c r="G5209" t="s">
        <v>79</v>
      </c>
      <c r="H5209" t="s">
        <v>87</v>
      </c>
      <c r="I5209">
        <v>80053</v>
      </c>
      <c r="J5209">
        <v>1206.2</v>
      </c>
      <c r="K5209">
        <v>952.34</v>
      </c>
      <c r="L5209" t="s">
        <v>18</v>
      </c>
      <c r="M5209" t="s">
        <v>19</v>
      </c>
      <c r="N5209" s="2">
        <f t="shared" si="81"/>
        <v>0</v>
      </c>
      <c r="O5209">
        <f>DATEDIF(Table1[[#This Row],[Submission_Date]],Table1[[#This Row],[Decision_Date]],"D")</f>
        <v>41</v>
      </c>
      <c r="P5209">
        <f>Table1[[#This Row],[Claim_Amount]]-Table1[[#This Row],[Paid_Amount]]</f>
        <v>253.86</v>
      </c>
    </row>
    <row r="5210" spans="1:16" x14ac:dyDescent="0.3">
      <c r="A5210" t="s">
        <v>8943</v>
      </c>
      <c r="B5210" t="s">
        <v>8944</v>
      </c>
      <c r="C5210" s="1">
        <v>45342</v>
      </c>
      <c r="D5210" s="1">
        <v>45353</v>
      </c>
      <c r="E5210" s="1">
        <v>45375</v>
      </c>
      <c r="F5210" t="s">
        <v>27</v>
      </c>
      <c r="G5210" t="s">
        <v>79</v>
      </c>
      <c r="H5210" t="s">
        <v>35</v>
      </c>
      <c r="I5210">
        <v>45378</v>
      </c>
      <c r="J5210">
        <v>795.77</v>
      </c>
      <c r="K5210">
        <v>0</v>
      </c>
      <c r="L5210" t="s">
        <v>60</v>
      </c>
      <c r="M5210" t="s">
        <v>176</v>
      </c>
      <c r="N5210" s="2">
        <f t="shared" si="81"/>
        <v>1</v>
      </c>
      <c r="O5210">
        <f>DATEDIF(Table1[[#This Row],[Submission_Date]],Table1[[#This Row],[Decision_Date]],"D")</f>
        <v>22</v>
      </c>
      <c r="P5210">
        <f>Table1[[#This Row],[Claim_Amount]]-Table1[[#This Row],[Paid_Amount]]</f>
        <v>795.77</v>
      </c>
    </row>
    <row r="5211" spans="1:16" x14ac:dyDescent="0.3">
      <c r="A5211" t="s">
        <v>8945</v>
      </c>
      <c r="B5211" t="s">
        <v>8946</v>
      </c>
      <c r="C5211" s="1">
        <v>45449</v>
      </c>
      <c r="D5211" s="1">
        <v>45474</v>
      </c>
      <c r="E5211" s="1">
        <v>45514</v>
      </c>
      <c r="F5211" t="s">
        <v>72</v>
      </c>
      <c r="G5211" t="s">
        <v>16</v>
      </c>
      <c r="H5211" t="s">
        <v>49</v>
      </c>
      <c r="I5211">
        <v>45378</v>
      </c>
      <c r="J5211">
        <v>1900.49</v>
      </c>
      <c r="K5211">
        <v>0</v>
      </c>
      <c r="L5211" t="s">
        <v>60</v>
      </c>
      <c r="M5211" t="s">
        <v>153</v>
      </c>
      <c r="N5211" s="2">
        <f t="shared" si="81"/>
        <v>1</v>
      </c>
      <c r="O5211">
        <f>DATEDIF(Table1[[#This Row],[Submission_Date]],Table1[[#This Row],[Decision_Date]],"D")</f>
        <v>40</v>
      </c>
      <c r="P5211">
        <f>Table1[[#This Row],[Claim_Amount]]-Table1[[#This Row],[Paid_Amount]]</f>
        <v>1900.49</v>
      </c>
    </row>
    <row r="5212" spans="1:16" x14ac:dyDescent="0.3">
      <c r="A5212" t="s">
        <v>8947</v>
      </c>
      <c r="B5212" t="s">
        <v>8948</v>
      </c>
      <c r="C5212" s="1">
        <v>45571</v>
      </c>
      <c r="D5212" s="1">
        <v>45587</v>
      </c>
      <c r="E5212" s="1">
        <v>45640</v>
      </c>
      <c r="F5212" t="s">
        <v>106</v>
      </c>
      <c r="G5212" t="s">
        <v>16</v>
      </c>
      <c r="H5212" t="s">
        <v>49</v>
      </c>
      <c r="I5212">
        <v>27447</v>
      </c>
      <c r="J5212">
        <v>1969.9</v>
      </c>
      <c r="K5212">
        <v>0</v>
      </c>
      <c r="L5212" t="s">
        <v>60</v>
      </c>
      <c r="M5212" t="s">
        <v>153</v>
      </c>
      <c r="N5212" s="2">
        <f t="shared" si="81"/>
        <v>1</v>
      </c>
      <c r="O5212">
        <f>DATEDIF(Table1[[#This Row],[Submission_Date]],Table1[[#This Row],[Decision_Date]],"D")</f>
        <v>53</v>
      </c>
      <c r="P5212">
        <f>Table1[[#This Row],[Claim_Amount]]-Table1[[#This Row],[Paid_Amount]]</f>
        <v>1969.9</v>
      </c>
    </row>
    <row r="5213" spans="1:16" x14ac:dyDescent="0.3">
      <c r="A5213" t="s">
        <v>8949</v>
      </c>
      <c r="B5213" t="s">
        <v>8752</v>
      </c>
      <c r="C5213" s="1">
        <v>45207</v>
      </c>
      <c r="D5213" s="1">
        <v>45230</v>
      </c>
      <c r="E5213" s="1">
        <v>45270</v>
      </c>
      <c r="F5213" t="s">
        <v>15</v>
      </c>
      <c r="G5213" t="s">
        <v>41</v>
      </c>
      <c r="H5213" t="s">
        <v>29</v>
      </c>
      <c r="I5213">
        <v>45378</v>
      </c>
      <c r="J5213">
        <v>762.95</v>
      </c>
      <c r="K5213">
        <v>0</v>
      </c>
      <c r="L5213" t="s">
        <v>30</v>
      </c>
      <c r="M5213" t="s">
        <v>19</v>
      </c>
      <c r="N5213" s="2">
        <f t="shared" si="81"/>
        <v>0</v>
      </c>
      <c r="O5213">
        <f>DATEDIF(Table1[[#This Row],[Submission_Date]],Table1[[#This Row],[Decision_Date]],"D")</f>
        <v>40</v>
      </c>
      <c r="P5213">
        <f>Table1[[#This Row],[Claim_Amount]]-Table1[[#This Row],[Paid_Amount]]</f>
        <v>762.95</v>
      </c>
    </row>
    <row r="5214" spans="1:16" x14ac:dyDescent="0.3">
      <c r="A5214" t="s">
        <v>8950</v>
      </c>
      <c r="B5214" t="s">
        <v>3188</v>
      </c>
      <c r="C5214" s="1">
        <v>45376</v>
      </c>
      <c r="D5214" s="1">
        <v>45399</v>
      </c>
      <c r="E5214" s="1">
        <v>45419</v>
      </c>
      <c r="F5214" t="s">
        <v>33</v>
      </c>
      <c r="G5214" t="s">
        <v>34</v>
      </c>
      <c r="H5214" t="s">
        <v>35</v>
      </c>
      <c r="I5214">
        <v>43239</v>
      </c>
      <c r="J5214">
        <v>1571.47</v>
      </c>
      <c r="K5214">
        <v>1242.78</v>
      </c>
      <c r="L5214" t="s">
        <v>18</v>
      </c>
      <c r="M5214" t="s">
        <v>19</v>
      </c>
      <c r="N5214" s="2">
        <f t="shared" si="81"/>
        <v>0</v>
      </c>
      <c r="O5214">
        <f>DATEDIF(Table1[[#This Row],[Submission_Date]],Table1[[#This Row],[Decision_Date]],"D")</f>
        <v>20</v>
      </c>
      <c r="P5214">
        <f>Table1[[#This Row],[Claim_Amount]]-Table1[[#This Row],[Paid_Amount]]</f>
        <v>328.69000000000005</v>
      </c>
    </row>
    <row r="5215" spans="1:16" x14ac:dyDescent="0.3">
      <c r="A5215" t="s">
        <v>8951</v>
      </c>
      <c r="B5215" t="s">
        <v>8952</v>
      </c>
      <c r="C5215" s="1">
        <v>44979</v>
      </c>
      <c r="D5215" s="1">
        <v>44982</v>
      </c>
      <c r="E5215" s="1">
        <v>45006</v>
      </c>
      <c r="F5215" t="s">
        <v>72</v>
      </c>
      <c r="G5215" t="s">
        <v>34</v>
      </c>
      <c r="H5215" t="s">
        <v>52</v>
      </c>
      <c r="I5215">
        <v>92928</v>
      </c>
      <c r="J5215">
        <v>2488.5500000000002</v>
      </c>
      <c r="K5215">
        <v>0</v>
      </c>
      <c r="L5215" t="s">
        <v>30</v>
      </c>
      <c r="M5215" t="s">
        <v>19</v>
      </c>
      <c r="N5215" s="2">
        <f t="shared" si="81"/>
        <v>0</v>
      </c>
      <c r="O5215">
        <f>DATEDIF(Table1[[#This Row],[Submission_Date]],Table1[[#This Row],[Decision_Date]],"D")</f>
        <v>24</v>
      </c>
      <c r="P5215">
        <f>Table1[[#This Row],[Claim_Amount]]-Table1[[#This Row],[Paid_Amount]]</f>
        <v>2488.5500000000002</v>
      </c>
    </row>
    <row r="5216" spans="1:16" x14ac:dyDescent="0.3">
      <c r="A5216" t="s">
        <v>8953</v>
      </c>
      <c r="B5216" t="s">
        <v>2341</v>
      </c>
      <c r="C5216" s="1">
        <v>45548</v>
      </c>
      <c r="D5216" s="1">
        <v>45553</v>
      </c>
      <c r="E5216" s="1">
        <v>45558</v>
      </c>
      <c r="F5216" t="s">
        <v>27</v>
      </c>
      <c r="G5216" t="s">
        <v>34</v>
      </c>
      <c r="H5216" t="s">
        <v>29</v>
      </c>
      <c r="I5216">
        <v>80053</v>
      </c>
      <c r="J5216">
        <v>2412.25</v>
      </c>
      <c r="K5216">
        <v>0</v>
      </c>
      <c r="L5216" t="s">
        <v>60</v>
      </c>
      <c r="M5216" t="s">
        <v>447</v>
      </c>
      <c r="N5216" s="2">
        <f t="shared" si="81"/>
        <v>1</v>
      </c>
      <c r="O5216">
        <f>DATEDIF(Table1[[#This Row],[Submission_Date]],Table1[[#This Row],[Decision_Date]],"D")</f>
        <v>5</v>
      </c>
      <c r="P5216">
        <f>Table1[[#This Row],[Claim_Amount]]-Table1[[#This Row],[Paid_Amount]]</f>
        <v>2412.25</v>
      </c>
    </row>
    <row r="5217" spans="1:16" x14ac:dyDescent="0.3">
      <c r="A5217" t="s">
        <v>8954</v>
      </c>
      <c r="B5217" t="s">
        <v>8955</v>
      </c>
      <c r="C5217" s="1">
        <v>45147</v>
      </c>
      <c r="D5217" s="1">
        <v>45174</v>
      </c>
      <c r="E5217" s="1">
        <v>45234</v>
      </c>
      <c r="F5217" t="s">
        <v>44</v>
      </c>
      <c r="G5217" t="s">
        <v>28</v>
      </c>
      <c r="H5217" t="s">
        <v>24</v>
      </c>
      <c r="I5217">
        <v>66984</v>
      </c>
      <c r="J5217">
        <v>2706.55</v>
      </c>
      <c r="K5217">
        <v>2464.9299999999998</v>
      </c>
      <c r="L5217" t="s">
        <v>18</v>
      </c>
      <c r="M5217" t="s">
        <v>19</v>
      </c>
      <c r="N5217" s="2">
        <f t="shared" si="81"/>
        <v>0</v>
      </c>
      <c r="O5217">
        <f>DATEDIF(Table1[[#This Row],[Submission_Date]],Table1[[#This Row],[Decision_Date]],"D")</f>
        <v>60</v>
      </c>
      <c r="P5217">
        <f>Table1[[#This Row],[Claim_Amount]]-Table1[[#This Row],[Paid_Amount]]</f>
        <v>241.62000000000035</v>
      </c>
    </row>
    <row r="5218" spans="1:16" x14ac:dyDescent="0.3">
      <c r="A5218" t="s">
        <v>8956</v>
      </c>
      <c r="B5218" t="s">
        <v>8957</v>
      </c>
      <c r="C5218" s="1">
        <v>45009</v>
      </c>
      <c r="D5218" s="1">
        <v>45027</v>
      </c>
      <c r="E5218" s="1">
        <v>45045</v>
      </c>
      <c r="F5218" t="s">
        <v>106</v>
      </c>
      <c r="G5218" t="s">
        <v>23</v>
      </c>
      <c r="H5218" t="s">
        <v>52</v>
      </c>
      <c r="I5218">
        <v>43239</v>
      </c>
      <c r="J5218">
        <v>2281.92</v>
      </c>
      <c r="K5218">
        <v>0</v>
      </c>
      <c r="L5218" t="s">
        <v>60</v>
      </c>
      <c r="M5218" t="s">
        <v>61</v>
      </c>
      <c r="N5218" s="2">
        <f t="shared" si="81"/>
        <v>1</v>
      </c>
      <c r="O5218">
        <f>DATEDIF(Table1[[#This Row],[Submission_Date]],Table1[[#This Row],[Decision_Date]],"D")</f>
        <v>18</v>
      </c>
      <c r="P5218">
        <f>Table1[[#This Row],[Claim_Amount]]-Table1[[#This Row],[Paid_Amount]]</f>
        <v>2281.92</v>
      </c>
    </row>
    <row r="5219" spans="1:16" x14ac:dyDescent="0.3">
      <c r="A5219" t="s">
        <v>8958</v>
      </c>
      <c r="B5219" t="s">
        <v>4377</v>
      </c>
      <c r="C5219" s="1">
        <v>45561</v>
      </c>
      <c r="D5219" s="1">
        <v>45571</v>
      </c>
      <c r="E5219" s="1">
        <v>45614</v>
      </c>
      <c r="F5219" t="s">
        <v>72</v>
      </c>
      <c r="G5219" t="s">
        <v>41</v>
      </c>
      <c r="H5219" t="s">
        <v>45</v>
      </c>
      <c r="I5219">
        <v>71046</v>
      </c>
      <c r="J5219">
        <v>1205.19</v>
      </c>
      <c r="K5219">
        <v>984.21</v>
      </c>
      <c r="L5219" t="s">
        <v>18</v>
      </c>
      <c r="M5219" t="s">
        <v>19</v>
      </c>
      <c r="N5219" s="2">
        <f t="shared" si="81"/>
        <v>0</v>
      </c>
      <c r="O5219">
        <f>DATEDIF(Table1[[#This Row],[Submission_Date]],Table1[[#This Row],[Decision_Date]],"D")</f>
        <v>43</v>
      </c>
      <c r="P5219">
        <f>Table1[[#This Row],[Claim_Amount]]-Table1[[#This Row],[Paid_Amount]]</f>
        <v>220.98000000000002</v>
      </c>
    </row>
    <row r="5220" spans="1:16" x14ac:dyDescent="0.3">
      <c r="A5220" t="s">
        <v>8959</v>
      </c>
      <c r="B5220" t="s">
        <v>648</v>
      </c>
      <c r="C5220" s="1">
        <v>45310</v>
      </c>
      <c r="D5220" s="1">
        <v>45312</v>
      </c>
      <c r="E5220" s="1">
        <v>45319</v>
      </c>
      <c r="F5220" t="s">
        <v>15</v>
      </c>
      <c r="G5220" t="s">
        <v>23</v>
      </c>
      <c r="H5220" t="s">
        <v>17</v>
      </c>
      <c r="I5220">
        <v>93000</v>
      </c>
      <c r="J5220">
        <v>1198.56</v>
      </c>
      <c r="K5220">
        <v>980.13</v>
      </c>
      <c r="L5220" t="s">
        <v>18</v>
      </c>
      <c r="M5220" t="s">
        <v>19</v>
      </c>
      <c r="N5220" s="2">
        <f t="shared" si="81"/>
        <v>0</v>
      </c>
      <c r="O5220">
        <f>DATEDIF(Table1[[#This Row],[Submission_Date]],Table1[[#This Row],[Decision_Date]],"D")</f>
        <v>7</v>
      </c>
      <c r="P5220">
        <f>Table1[[#This Row],[Claim_Amount]]-Table1[[#This Row],[Paid_Amount]]</f>
        <v>218.42999999999995</v>
      </c>
    </row>
    <row r="5221" spans="1:16" x14ac:dyDescent="0.3">
      <c r="A5221" t="s">
        <v>8960</v>
      </c>
      <c r="B5221" t="s">
        <v>1835</v>
      </c>
      <c r="C5221" s="1">
        <v>45430</v>
      </c>
      <c r="D5221" s="1">
        <v>45456</v>
      </c>
      <c r="E5221" s="1">
        <v>45488</v>
      </c>
      <c r="F5221" t="s">
        <v>44</v>
      </c>
      <c r="G5221" t="s">
        <v>16</v>
      </c>
      <c r="H5221" t="s">
        <v>38</v>
      </c>
      <c r="I5221">
        <v>90837</v>
      </c>
      <c r="J5221">
        <v>692.87</v>
      </c>
      <c r="K5221">
        <v>618.9</v>
      </c>
      <c r="L5221" t="s">
        <v>18</v>
      </c>
      <c r="M5221" t="s">
        <v>19</v>
      </c>
      <c r="N5221" s="2">
        <f t="shared" si="81"/>
        <v>0</v>
      </c>
      <c r="O5221">
        <f>DATEDIF(Table1[[#This Row],[Submission_Date]],Table1[[#This Row],[Decision_Date]],"D")</f>
        <v>32</v>
      </c>
      <c r="P5221">
        <f>Table1[[#This Row],[Claim_Amount]]-Table1[[#This Row],[Paid_Amount]]</f>
        <v>73.970000000000027</v>
      </c>
    </row>
    <row r="5222" spans="1:16" x14ac:dyDescent="0.3">
      <c r="A5222" t="s">
        <v>8961</v>
      </c>
      <c r="B5222" t="s">
        <v>7528</v>
      </c>
      <c r="C5222" s="1">
        <v>45508</v>
      </c>
      <c r="D5222" s="1">
        <v>45515</v>
      </c>
      <c r="E5222" s="1">
        <v>45563</v>
      </c>
      <c r="F5222" t="s">
        <v>15</v>
      </c>
      <c r="G5222" t="s">
        <v>28</v>
      </c>
      <c r="H5222" t="s">
        <v>29</v>
      </c>
      <c r="I5222">
        <v>66984</v>
      </c>
      <c r="J5222">
        <v>7538.81</v>
      </c>
      <c r="K5222">
        <v>6199.87</v>
      </c>
      <c r="L5222" t="s">
        <v>18</v>
      </c>
      <c r="M5222" t="s">
        <v>19</v>
      </c>
      <c r="N5222" s="2">
        <f t="shared" si="81"/>
        <v>0</v>
      </c>
      <c r="O5222">
        <f>DATEDIF(Table1[[#This Row],[Submission_Date]],Table1[[#This Row],[Decision_Date]],"D")</f>
        <v>48</v>
      </c>
      <c r="P5222">
        <f>Table1[[#This Row],[Claim_Amount]]-Table1[[#This Row],[Paid_Amount]]</f>
        <v>1338.9400000000005</v>
      </c>
    </row>
    <row r="5223" spans="1:16" x14ac:dyDescent="0.3">
      <c r="A5223" t="s">
        <v>8962</v>
      </c>
      <c r="B5223" t="s">
        <v>8963</v>
      </c>
      <c r="C5223" s="1">
        <v>45608</v>
      </c>
      <c r="D5223" s="1">
        <v>45633</v>
      </c>
      <c r="E5223" s="1">
        <v>45638</v>
      </c>
      <c r="F5223" t="s">
        <v>22</v>
      </c>
      <c r="G5223" t="s">
        <v>23</v>
      </c>
      <c r="H5223" t="s">
        <v>87</v>
      </c>
      <c r="I5223">
        <v>43239</v>
      </c>
      <c r="J5223">
        <v>1827.6</v>
      </c>
      <c r="K5223">
        <v>1578.18</v>
      </c>
      <c r="L5223" t="s">
        <v>18</v>
      </c>
      <c r="M5223" t="s">
        <v>19</v>
      </c>
      <c r="N5223" s="2">
        <f t="shared" si="81"/>
        <v>0</v>
      </c>
      <c r="O5223">
        <f>DATEDIF(Table1[[#This Row],[Submission_Date]],Table1[[#This Row],[Decision_Date]],"D")</f>
        <v>5</v>
      </c>
      <c r="P5223">
        <f>Table1[[#This Row],[Claim_Amount]]-Table1[[#This Row],[Paid_Amount]]</f>
        <v>249.41999999999985</v>
      </c>
    </row>
    <row r="5224" spans="1:16" x14ac:dyDescent="0.3">
      <c r="A5224" t="s">
        <v>8964</v>
      </c>
      <c r="B5224" t="s">
        <v>8965</v>
      </c>
      <c r="C5224" s="1">
        <v>45530</v>
      </c>
      <c r="D5224" s="1">
        <v>45547</v>
      </c>
      <c r="E5224" s="1">
        <v>45580</v>
      </c>
      <c r="F5224" t="s">
        <v>106</v>
      </c>
      <c r="G5224" t="s">
        <v>34</v>
      </c>
      <c r="H5224" t="s">
        <v>35</v>
      </c>
      <c r="I5224">
        <v>66984</v>
      </c>
      <c r="J5224">
        <v>1510.38</v>
      </c>
      <c r="K5224">
        <v>0</v>
      </c>
      <c r="L5224" t="s">
        <v>60</v>
      </c>
      <c r="M5224" t="s">
        <v>61</v>
      </c>
      <c r="N5224" s="2">
        <f t="shared" si="81"/>
        <v>1</v>
      </c>
      <c r="O5224">
        <f>DATEDIF(Table1[[#This Row],[Submission_Date]],Table1[[#This Row],[Decision_Date]],"D")</f>
        <v>33</v>
      </c>
      <c r="P5224">
        <f>Table1[[#This Row],[Claim_Amount]]-Table1[[#This Row],[Paid_Amount]]</f>
        <v>1510.38</v>
      </c>
    </row>
    <row r="5225" spans="1:16" x14ac:dyDescent="0.3">
      <c r="A5225" t="s">
        <v>8966</v>
      </c>
      <c r="B5225" t="s">
        <v>2616</v>
      </c>
      <c r="C5225" s="1">
        <v>45366</v>
      </c>
      <c r="D5225" s="1">
        <v>45375</v>
      </c>
      <c r="E5225" s="1">
        <v>45422</v>
      </c>
      <c r="F5225" t="s">
        <v>15</v>
      </c>
      <c r="G5225" t="s">
        <v>23</v>
      </c>
      <c r="H5225" t="s">
        <v>35</v>
      </c>
      <c r="I5225">
        <v>45378</v>
      </c>
      <c r="J5225">
        <v>860.03</v>
      </c>
      <c r="K5225">
        <v>0</v>
      </c>
      <c r="L5225" t="s">
        <v>30</v>
      </c>
      <c r="M5225" t="s">
        <v>19</v>
      </c>
      <c r="N5225" s="2">
        <f t="shared" si="81"/>
        <v>0</v>
      </c>
      <c r="O5225">
        <f>DATEDIF(Table1[[#This Row],[Submission_Date]],Table1[[#This Row],[Decision_Date]],"D")</f>
        <v>47</v>
      </c>
      <c r="P5225">
        <f>Table1[[#This Row],[Claim_Amount]]-Table1[[#This Row],[Paid_Amount]]</f>
        <v>860.03</v>
      </c>
    </row>
    <row r="5226" spans="1:16" x14ac:dyDescent="0.3">
      <c r="A5226" t="s">
        <v>8967</v>
      </c>
      <c r="B5226" t="s">
        <v>856</v>
      </c>
      <c r="C5226" s="1">
        <v>45265</v>
      </c>
      <c r="D5226" s="1">
        <v>45290</v>
      </c>
      <c r="E5226" s="1">
        <v>45325</v>
      </c>
      <c r="F5226" t="s">
        <v>27</v>
      </c>
      <c r="G5226" t="s">
        <v>34</v>
      </c>
      <c r="H5226" t="s">
        <v>38</v>
      </c>
      <c r="I5226">
        <v>80053</v>
      </c>
      <c r="J5226">
        <v>18930.439999999999</v>
      </c>
      <c r="K5226">
        <v>0</v>
      </c>
      <c r="L5226" t="s">
        <v>30</v>
      </c>
      <c r="M5226" t="s">
        <v>19</v>
      </c>
      <c r="N5226" s="2">
        <f t="shared" si="81"/>
        <v>0</v>
      </c>
      <c r="O5226">
        <f>DATEDIF(Table1[[#This Row],[Submission_Date]],Table1[[#This Row],[Decision_Date]],"D")</f>
        <v>35</v>
      </c>
      <c r="P5226">
        <f>Table1[[#This Row],[Claim_Amount]]-Table1[[#This Row],[Paid_Amount]]</f>
        <v>18930.439999999999</v>
      </c>
    </row>
    <row r="5227" spans="1:16" x14ac:dyDescent="0.3">
      <c r="A5227" t="s">
        <v>8968</v>
      </c>
      <c r="B5227" t="s">
        <v>1796</v>
      </c>
      <c r="C5227" s="1">
        <v>45505</v>
      </c>
      <c r="D5227" s="1">
        <v>45507</v>
      </c>
      <c r="E5227" s="1">
        <v>45565</v>
      </c>
      <c r="F5227" t="s">
        <v>48</v>
      </c>
      <c r="G5227" t="s">
        <v>41</v>
      </c>
      <c r="H5227" t="s">
        <v>17</v>
      </c>
      <c r="I5227">
        <v>99213</v>
      </c>
      <c r="J5227">
        <v>766.12</v>
      </c>
      <c r="K5227">
        <v>728.64</v>
      </c>
      <c r="L5227" t="s">
        <v>18</v>
      </c>
      <c r="M5227" t="s">
        <v>19</v>
      </c>
      <c r="N5227" s="2">
        <f t="shared" si="81"/>
        <v>0</v>
      </c>
      <c r="O5227">
        <f>DATEDIF(Table1[[#This Row],[Submission_Date]],Table1[[#This Row],[Decision_Date]],"D")</f>
        <v>58</v>
      </c>
      <c r="P5227">
        <f>Table1[[#This Row],[Claim_Amount]]-Table1[[#This Row],[Paid_Amount]]</f>
        <v>37.480000000000018</v>
      </c>
    </row>
    <row r="5228" spans="1:16" x14ac:dyDescent="0.3">
      <c r="A5228" t="s">
        <v>8969</v>
      </c>
      <c r="B5228" t="s">
        <v>8970</v>
      </c>
      <c r="C5228" s="1">
        <v>45033</v>
      </c>
      <c r="D5228" s="1">
        <v>45061</v>
      </c>
      <c r="E5228" s="1">
        <v>45121</v>
      </c>
      <c r="F5228" t="s">
        <v>72</v>
      </c>
      <c r="G5228" t="s">
        <v>34</v>
      </c>
      <c r="H5228" t="s">
        <v>35</v>
      </c>
      <c r="I5228">
        <v>99214</v>
      </c>
      <c r="J5228">
        <v>1282.96</v>
      </c>
      <c r="K5228">
        <v>1217.7</v>
      </c>
      <c r="L5228" t="s">
        <v>18</v>
      </c>
      <c r="M5228" t="s">
        <v>19</v>
      </c>
      <c r="N5228" s="2">
        <f t="shared" si="81"/>
        <v>0</v>
      </c>
      <c r="O5228">
        <f>DATEDIF(Table1[[#This Row],[Submission_Date]],Table1[[#This Row],[Decision_Date]],"D")</f>
        <v>60</v>
      </c>
      <c r="P5228">
        <f>Table1[[#This Row],[Claim_Amount]]-Table1[[#This Row],[Paid_Amount]]</f>
        <v>65.259999999999991</v>
      </c>
    </row>
    <row r="5229" spans="1:16" x14ac:dyDescent="0.3">
      <c r="A5229" t="s">
        <v>8971</v>
      </c>
      <c r="B5229" t="s">
        <v>8972</v>
      </c>
      <c r="C5229" s="1">
        <v>45111</v>
      </c>
      <c r="D5229" s="1">
        <v>45123</v>
      </c>
      <c r="E5229" s="1">
        <v>45182</v>
      </c>
      <c r="F5229" t="s">
        <v>72</v>
      </c>
      <c r="G5229" t="s">
        <v>23</v>
      </c>
      <c r="H5229" t="s">
        <v>24</v>
      </c>
      <c r="I5229">
        <v>70553</v>
      </c>
      <c r="J5229">
        <v>2521.65</v>
      </c>
      <c r="K5229">
        <v>2229.06</v>
      </c>
      <c r="L5229" t="s">
        <v>18</v>
      </c>
      <c r="M5229" t="s">
        <v>19</v>
      </c>
      <c r="N5229" s="2">
        <f t="shared" si="81"/>
        <v>0</v>
      </c>
      <c r="O5229">
        <f>DATEDIF(Table1[[#This Row],[Submission_Date]],Table1[[#This Row],[Decision_Date]],"D")</f>
        <v>59</v>
      </c>
      <c r="P5229">
        <f>Table1[[#This Row],[Claim_Amount]]-Table1[[#This Row],[Paid_Amount]]</f>
        <v>292.59000000000015</v>
      </c>
    </row>
    <row r="5230" spans="1:16" x14ac:dyDescent="0.3">
      <c r="A5230" t="s">
        <v>8973</v>
      </c>
      <c r="B5230" t="s">
        <v>3798</v>
      </c>
      <c r="C5230" s="1">
        <v>45574</v>
      </c>
      <c r="D5230" s="1">
        <v>45592</v>
      </c>
      <c r="E5230" s="1">
        <v>45601</v>
      </c>
      <c r="F5230" t="s">
        <v>48</v>
      </c>
      <c r="G5230" t="s">
        <v>28</v>
      </c>
      <c r="H5230" t="s">
        <v>55</v>
      </c>
      <c r="I5230">
        <v>92928</v>
      </c>
      <c r="J5230">
        <v>2922.43</v>
      </c>
      <c r="K5230">
        <v>2575.58</v>
      </c>
      <c r="L5230" t="s">
        <v>18</v>
      </c>
      <c r="M5230" t="s">
        <v>19</v>
      </c>
      <c r="N5230" s="2">
        <f t="shared" si="81"/>
        <v>0</v>
      </c>
      <c r="O5230">
        <f>DATEDIF(Table1[[#This Row],[Submission_Date]],Table1[[#This Row],[Decision_Date]],"D")</f>
        <v>9</v>
      </c>
      <c r="P5230">
        <f>Table1[[#This Row],[Claim_Amount]]-Table1[[#This Row],[Paid_Amount]]</f>
        <v>346.84999999999991</v>
      </c>
    </row>
    <row r="5231" spans="1:16" x14ac:dyDescent="0.3">
      <c r="A5231" t="s">
        <v>8974</v>
      </c>
      <c r="B5231" t="s">
        <v>7523</v>
      </c>
      <c r="C5231" s="1">
        <v>45176</v>
      </c>
      <c r="D5231" s="1">
        <v>45205</v>
      </c>
      <c r="E5231" s="1">
        <v>45244</v>
      </c>
      <c r="F5231" t="s">
        <v>33</v>
      </c>
      <c r="G5231" t="s">
        <v>79</v>
      </c>
      <c r="H5231" t="s">
        <v>87</v>
      </c>
      <c r="I5231">
        <v>45378</v>
      </c>
      <c r="J5231">
        <v>3890.7</v>
      </c>
      <c r="K5231">
        <v>0</v>
      </c>
      <c r="L5231" t="s">
        <v>30</v>
      </c>
      <c r="M5231" t="s">
        <v>19</v>
      </c>
      <c r="N5231" s="2">
        <f t="shared" si="81"/>
        <v>0</v>
      </c>
      <c r="O5231">
        <f>DATEDIF(Table1[[#This Row],[Submission_Date]],Table1[[#This Row],[Decision_Date]],"D")</f>
        <v>39</v>
      </c>
      <c r="P5231">
        <f>Table1[[#This Row],[Claim_Amount]]-Table1[[#This Row],[Paid_Amount]]</f>
        <v>3890.7</v>
      </c>
    </row>
    <row r="5232" spans="1:16" x14ac:dyDescent="0.3">
      <c r="A5232" t="s">
        <v>8975</v>
      </c>
      <c r="B5232" t="s">
        <v>2796</v>
      </c>
      <c r="C5232" s="1">
        <v>45535</v>
      </c>
      <c r="D5232" s="1">
        <v>45552</v>
      </c>
      <c r="E5232" s="1">
        <v>45609</v>
      </c>
      <c r="F5232" t="s">
        <v>72</v>
      </c>
      <c r="G5232" t="s">
        <v>79</v>
      </c>
      <c r="H5232" t="s">
        <v>17</v>
      </c>
      <c r="I5232">
        <v>45378</v>
      </c>
      <c r="J5232">
        <v>7677.79</v>
      </c>
      <c r="K5232">
        <v>0</v>
      </c>
      <c r="L5232" t="s">
        <v>60</v>
      </c>
      <c r="M5232" t="s">
        <v>80</v>
      </c>
      <c r="N5232" s="2">
        <f t="shared" si="81"/>
        <v>1</v>
      </c>
      <c r="O5232">
        <f>DATEDIF(Table1[[#This Row],[Submission_Date]],Table1[[#This Row],[Decision_Date]],"D")</f>
        <v>57</v>
      </c>
      <c r="P5232">
        <f>Table1[[#This Row],[Claim_Amount]]-Table1[[#This Row],[Paid_Amount]]</f>
        <v>7677.79</v>
      </c>
    </row>
    <row r="5233" spans="1:16" x14ac:dyDescent="0.3">
      <c r="A5233" t="s">
        <v>8976</v>
      </c>
      <c r="B5233" t="s">
        <v>5918</v>
      </c>
      <c r="C5233" s="1">
        <v>45185</v>
      </c>
      <c r="D5233" s="1">
        <v>45200</v>
      </c>
      <c r="E5233" s="1">
        <v>45234</v>
      </c>
      <c r="F5233" t="s">
        <v>106</v>
      </c>
      <c r="G5233" t="s">
        <v>16</v>
      </c>
      <c r="H5233" t="s">
        <v>87</v>
      </c>
      <c r="I5233">
        <v>99214</v>
      </c>
      <c r="J5233">
        <v>2710.6</v>
      </c>
      <c r="K5233">
        <v>0</v>
      </c>
      <c r="L5233" t="s">
        <v>60</v>
      </c>
      <c r="M5233" t="s">
        <v>61</v>
      </c>
      <c r="N5233" s="2">
        <f t="shared" si="81"/>
        <v>1</v>
      </c>
      <c r="O5233">
        <f>DATEDIF(Table1[[#This Row],[Submission_Date]],Table1[[#This Row],[Decision_Date]],"D")</f>
        <v>34</v>
      </c>
      <c r="P5233">
        <f>Table1[[#This Row],[Claim_Amount]]-Table1[[#This Row],[Paid_Amount]]</f>
        <v>2710.6</v>
      </c>
    </row>
    <row r="5234" spans="1:16" x14ac:dyDescent="0.3">
      <c r="A5234" t="s">
        <v>8977</v>
      </c>
      <c r="B5234" t="s">
        <v>8978</v>
      </c>
      <c r="C5234" s="1">
        <v>45189</v>
      </c>
      <c r="D5234" s="1">
        <v>45215</v>
      </c>
      <c r="E5234" s="1">
        <v>45231</v>
      </c>
      <c r="F5234" t="s">
        <v>27</v>
      </c>
      <c r="G5234" t="s">
        <v>41</v>
      </c>
      <c r="H5234" t="s">
        <v>87</v>
      </c>
      <c r="I5234">
        <v>70553</v>
      </c>
      <c r="J5234">
        <v>776.79</v>
      </c>
      <c r="K5234">
        <v>735.07</v>
      </c>
      <c r="L5234" t="s">
        <v>18</v>
      </c>
      <c r="M5234" t="s">
        <v>19</v>
      </c>
      <c r="N5234" s="2">
        <f t="shared" si="81"/>
        <v>0</v>
      </c>
      <c r="O5234">
        <f>DATEDIF(Table1[[#This Row],[Submission_Date]],Table1[[#This Row],[Decision_Date]],"D")</f>
        <v>16</v>
      </c>
      <c r="P5234">
        <f>Table1[[#This Row],[Claim_Amount]]-Table1[[#This Row],[Paid_Amount]]</f>
        <v>41.719999999999914</v>
      </c>
    </row>
    <row r="5235" spans="1:16" x14ac:dyDescent="0.3">
      <c r="A5235" t="s">
        <v>8979</v>
      </c>
      <c r="B5235" t="s">
        <v>3363</v>
      </c>
      <c r="C5235" s="1">
        <v>45590</v>
      </c>
      <c r="D5235" s="1">
        <v>45591</v>
      </c>
      <c r="E5235" s="1">
        <v>45647</v>
      </c>
      <c r="F5235" t="s">
        <v>27</v>
      </c>
      <c r="G5235" t="s">
        <v>79</v>
      </c>
      <c r="H5235" t="s">
        <v>24</v>
      </c>
      <c r="I5235">
        <v>27447</v>
      </c>
      <c r="J5235">
        <v>1472.1</v>
      </c>
      <c r="K5235">
        <v>1249.47</v>
      </c>
      <c r="L5235" t="s">
        <v>18</v>
      </c>
      <c r="M5235" t="s">
        <v>19</v>
      </c>
      <c r="N5235" s="2">
        <f t="shared" si="81"/>
        <v>0</v>
      </c>
      <c r="O5235">
        <f>DATEDIF(Table1[[#This Row],[Submission_Date]],Table1[[#This Row],[Decision_Date]],"D")</f>
        <v>56</v>
      </c>
      <c r="P5235">
        <f>Table1[[#This Row],[Claim_Amount]]-Table1[[#This Row],[Paid_Amount]]</f>
        <v>222.62999999999988</v>
      </c>
    </row>
    <row r="5236" spans="1:16" x14ac:dyDescent="0.3">
      <c r="A5236" t="s">
        <v>8980</v>
      </c>
      <c r="B5236" t="s">
        <v>8377</v>
      </c>
      <c r="C5236" s="1">
        <v>45549</v>
      </c>
      <c r="D5236" s="1">
        <v>45558</v>
      </c>
      <c r="E5236" s="1">
        <v>45601</v>
      </c>
      <c r="F5236" t="s">
        <v>48</v>
      </c>
      <c r="G5236" t="s">
        <v>23</v>
      </c>
      <c r="H5236" t="s">
        <v>17</v>
      </c>
      <c r="I5236">
        <v>99213</v>
      </c>
      <c r="J5236">
        <v>2312.92</v>
      </c>
      <c r="K5236">
        <v>2092.7800000000002</v>
      </c>
      <c r="L5236" t="s">
        <v>18</v>
      </c>
      <c r="M5236" t="s">
        <v>19</v>
      </c>
      <c r="N5236" s="2">
        <f t="shared" si="81"/>
        <v>0</v>
      </c>
      <c r="O5236">
        <f>DATEDIF(Table1[[#This Row],[Submission_Date]],Table1[[#This Row],[Decision_Date]],"D")</f>
        <v>43</v>
      </c>
      <c r="P5236">
        <f>Table1[[#This Row],[Claim_Amount]]-Table1[[#This Row],[Paid_Amount]]</f>
        <v>220.13999999999987</v>
      </c>
    </row>
    <row r="5237" spans="1:16" x14ac:dyDescent="0.3">
      <c r="A5237" t="s">
        <v>8981</v>
      </c>
      <c r="B5237" t="s">
        <v>8982</v>
      </c>
      <c r="C5237" s="1">
        <v>45188</v>
      </c>
      <c r="D5237" s="1">
        <v>45216</v>
      </c>
      <c r="E5237" s="1">
        <v>45252</v>
      </c>
      <c r="F5237" t="s">
        <v>48</v>
      </c>
      <c r="G5237" t="s">
        <v>28</v>
      </c>
      <c r="H5237" t="s">
        <v>29</v>
      </c>
      <c r="I5237">
        <v>93000</v>
      </c>
      <c r="J5237">
        <v>9457.67</v>
      </c>
      <c r="K5237">
        <v>9155.1299999999992</v>
      </c>
      <c r="L5237" t="s">
        <v>18</v>
      </c>
      <c r="M5237" t="s">
        <v>19</v>
      </c>
      <c r="N5237" s="2">
        <f t="shared" si="81"/>
        <v>0</v>
      </c>
      <c r="O5237">
        <f>DATEDIF(Table1[[#This Row],[Submission_Date]],Table1[[#This Row],[Decision_Date]],"D")</f>
        <v>36</v>
      </c>
      <c r="P5237">
        <f>Table1[[#This Row],[Claim_Amount]]-Table1[[#This Row],[Paid_Amount]]</f>
        <v>302.54000000000087</v>
      </c>
    </row>
    <row r="5238" spans="1:16" x14ac:dyDescent="0.3">
      <c r="A5238" t="s">
        <v>8983</v>
      </c>
      <c r="B5238" t="s">
        <v>5159</v>
      </c>
      <c r="C5238" s="1">
        <v>45558</v>
      </c>
      <c r="D5238" s="1">
        <v>45578</v>
      </c>
      <c r="E5238" s="1">
        <v>45586</v>
      </c>
      <c r="F5238" t="s">
        <v>106</v>
      </c>
      <c r="G5238" t="s">
        <v>23</v>
      </c>
      <c r="H5238" t="s">
        <v>55</v>
      </c>
      <c r="I5238">
        <v>99213</v>
      </c>
      <c r="J5238">
        <v>590.96</v>
      </c>
      <c r="K5238">
        <v>0</v>
      </c>
      <c r="L5238" t="s">
        <v>60</v>
      </c>
      <c r="M5238" t="s">
        <v>153</v>
      </c>
      <c r="N5238" s="2">
        <f t="shared" si="81"/>
        <v>1</v>
      </c>
      <c r="O5238">
        <f>DATEDIF(Table1[[#This Row],[Submission_Date]],Table1[[#This Row],[Decision_Date]],"D")</f>
        <v>8</v>
      </c>
      <c r="P5238">
        <f>Table1[[#This Row],[Claim_Amount]]-Table1[[#This Row],[Paid_Amount]]</f>
        <v>590.96</v>
      </c>
    </row>
    <row r="5239" spans="1:16" x14ac:dyDescent="0.3">
      <c r="A5239" t="s">
        <v>8984</v>
      </c>
      <c r="B5239" t="s">
        <v>4584</v>
      </c>
      <c r="C5239" s="1">
        <v>45149</v>
      </c>
      <c r="D5239" s="1">
        <v>45173</v>
      </c>
      <c r="E5239" s="1">
        <v>45190</v>
      </c>
      <c r="F5239" t="s">
        <v>72</v>
      </c>
      <c r="G5239" t="s">
        <v>23</v>
      </c>
      <c r="H5239" t="s">
        <v>38</v>
      </c>
      <c r="I5239">
        <v>80053</v>
      </c>
      <c r="J5239">
        <v>4731.8</v>
      </c>
      <c r="K5239">
        <v>3916.03</v>
      </c>
      <c r="L5239" t="s">
        <v>18</v>
      </c>
      <c r="M5239" t="s">
        <v>19</v>
      </c>
      <c r="N5239" s="2">
        <f t="shared" si="81"/>
        <v>0</v>
      </c>
      <c r="O5239">
        <f>DATEDIF(Table1[[#This Row],[Submission_Date]],Table1[[#This Row],[Decision_Date]],"D")</f>
        <v>17</v>
      </c>
      <c r="P5239">
        <f>Table1[[#This Row],[Claim_Amount]]-Table1[[#This Row],[Paid_Amount]]</f>
        <v>815.77</v>
      </c>
    </row>
    <row r="5240" spans="1:16" x14ac:dyDescent="0.3">
      <c r="A5240" t="s">
        <v>8985</v>
      </c>
      <c r="B5240" t="s">
        <v>8986</v>
      </c>
      <c r="C5240" s="1">
        <v>44932</v>
      </c>
      <c r="D5240" s="1">
        <v>44961</v>
      </c>
      <c r="E5240" s="1">
        <v>44982</v>
      </c>
      <c r="F5240" t="s">
        <v>72</v>
      </c>
      <c r="G5240" t="s">
        <v>34</v>
      </c>
      <c r="H5240" t="s">
        <v>17</v>
      </c>
      <c r="I5240">
        <v>99215</v>
      </c>
      <c r="J5240">
        <v>2087.94</v>
      </c>
      <c r="K5240">
        <v>0</v>
      </c>
      <c r="L5240" t="s">
        <v>60</v>
      </c>
      <c r="M5240" t="s">
        <v>101</v>
      </c>
      <c r="N5240" s="2">
        <f t="shared" si="81"/>
        <v>1</v>
      </c>
      <c r="O5240">
        <f>DATEDIF(Table1[[#This Row],[Submission_Date]],Table1[[#This Row],[Decision_Date]],"D")</f>
        <v>21</v>
      </c>
      <c r="P5240">
        <f>Table1[[#This Row],[Claim_Amount]]-Table1[[#This Row],[Paid_Amount]]</f>
        <v>2087.94</v>
      </c>
    </row>
    <row r="5241" spans="1:16" x14ac:dyDescent="0.3">
      <c r="A5241" t="s">
        <v>8987</v>
      </c>
      <c r="B5241" t="s">
        <v>8988</v>
      </c>
      <c r="C5241" s="1">
        <v>45401</v>
      </c>
      <c r="D5241" s="1">
        <v>45404</v>
      </c>
      <c r="E5241" s="1">
        <v>45429</v>
      </c>
      <c r="F5241" t="s">
        <v>48</v>
      </c>
      <c r="G5241" t="s">
        <v>16</v>
      </c>
      <c r="H5241" t="s">
        <v>49</v>
      </c>
      <c r="I5241">
        <v>71046</v>
      </c>
      <c r="J5241">
        <v>3534.28</v>
      </c>
      <c r="K5241">
        <v>3508.34</v>
      </c>
      <c r="L5241" t="s">
        <v>18</v>
      </c>
      <c r="M5241" t="s">
        <v>19</v>
      </c>
      <c r="N5241" s="2">
        <f t="shared" si="81"/>
        <v>0</v>
      </c>
      <c r="O5241">
        <f>DATEDIF(Table1[[#This Row],[Submission_Date]],Table1[[#This Row],[Decision_Date]],"D")</f>
        <v>25</v>
      </c>
      <c r="P5241">
        <f>Table1[[#This Row],[Claim_Amount]]-Table1[[#This Row],[Paid_Amount]]</f>
        <v>25.940000000000055</v>
      </c>
    </row>
    <row r="5242" spans="1:16" x14ac:dyDescent="0.3">
      <c r="A5242" t="s">
        <v>8989</v>
      </c>
      <c r="B5242" t="s">
        <v>3223</v>
      </c>
      <c r="C5242" s="1">
        <v>45594</v>
      </c>
      <c r="D5242" s="1">
        <v>45613</v>
      </c>
      <c r="E5242" s="1">
        <v>45621</v>
      </c>
      <c r="F5242" t="s">
        <v>27</v>
      </c>
      <c r="G5242" t="s">
        <v>34</v>
      </c>
      <c r="H5242" t="s">
        <v>24</v>
      </c>
      <c r="I5242">
        <v>27447</v>
      </c>
      <c r="J5242">
        <v>1666.37</v>
      </c>
      <c r="K5242">
        <v>1283.26</v>
      </c>
      <c r="L5242" t="s">
        <v>18</v>
      </c>
      <c r="M5242" t="s">
        <v>19</v>
      </c>
      <c r="N5242" s="2">
        <f t="shared" si="81"/>
        <v>0</v>
      </c>
      <c r="O5242">
        <f>DATEDIF(Table1[[#This Row],[Submission_Date]],Table1[[#This Row],[Decision_Date]],"D")</f>
        <v>8</v>
      </c>
      <c r="P5242">
        <f>Table1[[#This Row],[Claim_Amount]]-Table1[[#This Row],[Paid_Amount]]</f>
        <v>383.1099999999999</v>
      </c>
    </row>
    <row r="5243" spans="1:16" x14ac:dyDescent="0.3">
      <c r="A5243" t="s">
        <v>8990</v>
      </c>
      <c r="B5243" t="s">
        <v>2968</v>
      </c>
      <c r="C5243" s="1">
        <v>45638</v>
      </c>
      <c r="D5243" s="1">
        <v>45645</v>
      </c>
      <c r="E5243" s="1">
        <v>45693</v>
      </c>
      <c r="F5243" t="s">
        <v>48</v>
      </c>
      <c r="G5243" t="s">
        <v>23</v>
      </c>
      <c r="H5243" t="s">
        <v>29</v>
      </c>
      <c r="I5243">
        <v>27447</v>
      </c>
      <c r="J5243">
        <v>921.55</v>
      </c>
      <c r="K5243">
        <v>751.63</v>
      </c>
      <c r="L5243" t="s">
        <v>18</v>
      </c>
      <c r="M5243" t="s">
        <v>19</v>
      </c>
      <c r="N5243" s="2">
        <f t="shared" si="81"/>
        <v>0</v>
      </c>
      <c r="O5243">
        <f>DATEDIF(Table1[[#This Row],[Submission_Date]],Table1[[#This Row],[Decision_Date]],"D")</f>
        <v>48</v>
      </c>
      <c r="P5243">
        <f>Table1[[#This Row],[Claim_Amount]]-Table1[[#This Row],[Paid_Amount]]</f>
        <v>169.91999999999996</v>
      </c>
    </row>
    <row r="5244" spans="1:16" x14ac:dyDescent="0.3">
      <c r="A5244" t="s">
        <v>8991</v>
      </c>
      <c r="B5244" t="s">
        <v>8992</v>
      </c>
      <c r="C5244" s="1">
        <v>45493</v>
      </c>
      <c r="D5244" s="1">
        <v>45519</v>
      </c>
      <c r="E5244" s="1">
        <v>45547</v>
      </c>
      <c r="F5244" t="s">
        <v>72</v>
      </c>
      <c r="G5244" t="s">
        <v>28</v>
      </c>
      <c r="H5244" t="s">
        <v>35</v>
      </c>
      <c r="I5244">
        <v>45378</v>
      </c>
      <c r="J5244">
        <v>3296.77</v>
      </c>
      <c r="K5244">
        <v>0</v>
      </c>
      <c r="L5244" t="s">
        <v>60</v>
      </c>
      <c r="M5244" t="s">
        <v>101</v>
      </c>
      <c r="N5244" s="2">
        <f t="shared" si="81"/>
        <v>1</v>
      </c>
      <c r="O5244">
        <f>DATEDIF(Table1[[#This Row],[Submission_Date]],Table1[[#This Row],[Decision_Date]],"D")</f>
        <v>28</v>
      </c>
      <c r="P5244">
        <f>Table1[[#This Row],[Claim_Amount]]-Table1[[#This Row],[Paid_Amount]]</f>
        <v>3296.77</v>
      </c>
    </row>
    <row r="5245" spans="1:16" x14ac:dyDescent="0.3">
      <c r="A5245" t="s">
        <v>8993</v>
      </c>
      <c r="B5245" t="s">
        <v>8994</v>
      </c>
      <c r="C5245" s="1">
        <v>45243</v>
      </c>
      <c r="D5245" s="1">
        <v>45247</v>
      </c>
      <c r="E5245" s="1">
        <v>45286</v>
      </c>
      <c r="F5245" t="s">
        <v>106</v>
      </c>
      <c r="G5245" t="s">
        <v>41</v>
      </c>
      <c r="H5245" t="s">
        <v>55</v>
      </c>
      <c r="I5245">
        <v>27447</v>
      </c>
      <c r="J5245">
        <v>3051.98</v>
      </c>
      <c r="K5245">
        <v>2379.06</v>
      </c>
      <c r="L5245" t="s">
        <v>18</v>
      </c>
      <c r="M5245" t="s">
        <v>19</v>
      </c>
      <c r="N5245" s="2">
        <f t="shared" si="81"/>
        <v>0</v>
      </c>
      <c r="O5245">
        <f>DATEDIF(Table1[[#This Row],[Submission_Date]],Table1[[#This Row],[Decision_Date]],"D")</f>
        <v>39</v>
      </c>
      <c r="P5245">
        <f>Table1[[#This Row],[Claim_Amount]]-Table1[[#This Row],[Paid_Amount]]</f>
        <v>672.92000000000007</v>
      </c>
    </row>
    <row r="5246" spans="1:16" x14ac:dyDescent="0.3">
      <c r="A5246" t="s">
        <v>8995</v>
      </c>
      <c r="B5246" t="s">
        <v>7139</v>
      </c>
      <c r="C5246" s="1">
        <v>45263</v>
      </c>
      <c r="D5246" s="1">
        <v>45281</v>
      </c>
      <c r="E5246" s="1">
        <v>45339</v>
      </c>
      <c r="F5246" t="s">
        <v>33</v>
      </c>
      <c r="G5246" t="s">
        <v>28</v>
      </c>
      <c r="H5246" t="s">
        <v>24</v>
      </c>
      <c r="I5246">
        <v>45378</v>
      </c>
      <c r="J5246">
        <v>3934.92</v>
      </c>
      <c r="K5246">
        <v>0</v>
      </c>
      <c r="L5246" t="s">
        <v>60</v>
      </c>
      <c r="M5246" t="s">
        <v>153</v>
      </c>
      <c r="N5246" s="2">
        <f t="shared" si="81"/>
        <v>1</v>
      </c>
      <c r="O5246">
        <f>DATEDIF(Table1[[#This Row],[Submission_Date]],Table1[[#This Row],[Decision_Date]],"D")</f>
        <v>58</v>
      </c>
      <c r="P5246">
        <f>Table1[[#This Row],[Claim_Amount]]-Table1[[#This Row],[Paid_Amount]]</f>
        <v>3934.92</v>
      </c>
    </row>
    <row r="5247" spans="1:16" x14ac:dyDescent="0.3">
      <c r="A5247" t="s">
        <v>8996</v>
      </c>
      <c r="B5247" t="s">
        <v>8997</v>
      </c>
      <c r="C5247" s="1">
        <v>45392</v>
      </c>
      <c r="D5247" s="1">
        <v>45413</v>
      </c>
      <c r="E5247" s="1">
        <v>45466</v>
      </c>
      <c r="F5247" t="s">
        <v>48</v>
      </c>
      <c r="G5247" t="s">
        <v>28</v>
      </c>
      <c r="H5247" t="s">
        <v>45</v>
      </c>
      <c r="I5247">
        <v>99215</v>
      </c>
      <c r="J5247">
        <v>1788.9</v>
      </c>
      <c r="K5247">
        <v>0</v>
      </c>
      <c r="L5247" t="s">
        <v>60</v>
      </c>
      <c r="M5247" t="s">
        <v>61</v>
      </c>
      <c r="N5247" s="2">
        <f t="shared" si="81"/>
        <v>1</v>
      </c>
      <c r="O5247">
        <f>DATEDIF(Table1[[#This Row],[Submission_Date]],Table1[[#This Row],[Decision_Date]],"D")</f>
        <v>53</v>
      </c>
      <c r="P5247">
        <f>Table1[[#This Row],[Claim_Amount]]-Table1[[#This Row],[Paid_Amount]]</f>
        <v>1788.9</v>
      </c>
    </row>
    <row r="5248" spans="1:16" x14ac:dyDescent="0.3">
      <c r="A5248" t="s">
        <v>8998</v>
      </c>
      <c r="B5248" t="s">
        <v>8999</v>
      </c>
      <c r="C5248" s="1">
        <v>45441</v>
      </c>
      <c r="D5248" s="1">
        <v>45456</v>
      </c>
      <c r="E5248" s="1">
        <v>45501</v>
      </c>
      <c r="F5248" t="s">
        <v>72</v>
      </c>
      <c r="G5248" t="s">
        <v>16</v>
      </c>
      <c r="H5248" t="s">
        <v>49</v>
      </c>
      <c r="I5248">
        <v>99213</v>
      </c>
      <c r="J5248">
        <v>1118.95</v>
      </c>
      <c r="K5248">
        <v>942.15</v>
      </c>
      <c r="L5248" t="s">
        <v>18</v>
      </c>
      <c r="M5248" t="s">
        <v>19</v>
      </c>
      <c r="N5248" s="2">
        <f t="shared" si="81"/>
        <v>0</v>
      </c>
      <c r="O5248">
        <f>DATEDIF(Table1[[#This Row],[Submission_Date]],Table1[[#This Row],[Decision_Date]],"D")</f>
        <v>45</v>
      </c>
      <c r="P5248">
        <f>Table1[[#This Row],[Claim_Amount]]-Table1[[#This Row],[Paid_Amount]]</f>
        <v>176.80000000000007</v>
      </c>
    </row>
    <row r="5249" spans="1:16" x14ac:dyDescent="0.3">
      <c r="A5249" t="s">
        <v>9000</v>
      </c>
      <c r="B5249" t="s">
        <v>4017</v>
      </c>
      <c r="C5249" s="1">
        <v>45195</v>
      </c>
      <c r="D5249" s="1">
        <v>45203</v>
      </c>
      <c r="E5249" s="1">
        <v>45240</v>
      </c>
      <c r="F5249" t="s">
        <v>44</v>
      </c>
      <c r="G5249" t="s">
        <v>41</v>
      </c>
      <c r="H5249" t="s">
        <v>17</v>
      </c>
      <c r="I5249">
        <v>71046</v>
      </c>
      <c r="J5249">
        <v>519.54999999999995</v>
      </c>
      <c r="K5249">
        <v>407.9</v>
      </c>
      <c r="L5249" t="s">
        <v>18</v>
      </c>
      <c r="M5249" t="s">
        <v>19</v>
      </c>
      <c r="N5249" s="2">
        <f t="shared" si="81"/>
        <v>0</v>
      </c>
      <c r="O5249">
        <f>DATEDIF(Table1[[#This Row],[Submission_Date]],Table1[[#This Row],[Decision_Date]],"D")</f>
        <v>37</v>
      </c>
      <c r="P5249">
        <f>Table1[[#This Row],[Claim_Amount]]-Table1[[#This Row],[Paid_Amount]]</f>
        <v>111.64999999999998</v>
      </c>
    </row>
    <row r="5250" spans="1:16" x14ac:dyDescent="0.3">
      <c r="A5250" t="s">
        <v>9001</v>
      </c>
      <c r="B5250" t="s">
        <v>1360</v>
      </c>
      <c r="C5250" s="1">
        <v>45183</v>
      </c>
      <c r="D5250" s="1">
        <v>45188</v>
      </c>
      <c r="E5250" s="1">
        <v>45240</v>
      </c>
      <c r="F5250" t="s">
        <v>27</v>
      </c>
      <c r="G5250" t="s">
        <v>34</v>
      </c>
      <c r="H5250" t="s">
        <v>35</v>
      </c>
      <c r="I5250">
        <v>27447</v>
      </c>
      <c r="J5250">
        <v>3482.48</v>
      </c>
      <c r="K5250">
        <v>3258.68</v>
      </c>
      <c r="L5250" t="s">
        <v>18</v>
      </c>
      <c r="M5250" t="s">
        <v>19</v>
      </c>
      <c r="N5250" s="2">
        <f t="shared" si="81"/>
        <v>0</v>
      </c>
      <c r="O5250">
        <f>DATEDIF(Table1[[#This Row],[Submission_Date]],Table1[[#This Row],[Decision_Date]],"D")</f>
        <v>52</v>
      </c>
      <c r="P5250">
        <f>Table1[[#This Row],[Claim_Amount]]-Table1[[#This Row],[Paid_Amount]]</f>
        <v>223.80000000000018</v>
      </c>
    </row>
    <row r="5251" spans="1:16" x14ac:dyDescent="0.3">
      <c r="A5251" t="s">
        <v>9002</v>
      </c>
      <c r="B5251" t="s">
        <v>436</v>
      </c>
      <c r="C5251" s="1">
        <v>45537</v>
      </c>
      <c r="D5251" s="1">
        <v>45545</v>
      </c>
      <c r="E5251" s="1">
        <v>45560</v>
      </c>
      <c r="F5251" t="s">
        <v>27</v>
      </c>
      <c r="G5251" t="s">
        <v>16</v>
      </c>
      <c r="H5251" t="s">
        <v>87</v>
      </c>
      <c r="I5251">
        <v>45378</v>
      </c>
      <c r="J5251">
        <v>2537.9499999999998</v>
      </c>
      <c r="K5251">
        <v>1962.5</v>
      </c>
      <c r="L5251" t="s">
        <v>18</v>
      </c>
      <c r="M5251" t="s">
        <v>19</v>
      </c>
      <c r="N5251" s="2">
        <f t="shared" ref="N5251:N5314" si="82">IF(L5251="Denied",1,0)</f>
        <v>0</v>
      </c>
      <c r="O5251">
        <f>DATEDIF(Table1[[#This Row],[Submission_Date]],Table1[[#This Row],[Decision_Date]],"D")</f>
        <v>15</v>
      </c>
      <c r="P5251">
        <f>Table1[[#This Row],[Claim_Amount]]-Table1[[#This Row],[Paid_Amount]]</f>
        <v>575.44999999999982</v>
      </c>
    </row>
    <row r="5252" spans="1:16" x14ac:dyDescent="0.3">
      <c r="A5252" t="s">
        <v>9003</v>
      </c>
      <c r="B5252" t="s">
        <v>9004</v>
      </c>
      <c r="C5252" s="1">
        <v>45593</v>
      </c>
      <c r="D5252" s="1">
        <v>45617</v>
      </c>
      <c r="E5252" s="1">
        <v>45664</v>
      </c>
      <c r="F5252" t="s">
        <v>22</v>
      </c>
      <c r="G5252" t="s">
        <v>79</v>
      </c>
      <c r="H5252" t="s">
        <v>38</v>
      </c>
      <c r="I5252">
        <v>93000</v>
      </c>
      <c r="J5252">
        <v>834.95</v>
      </c>
      <c r="K5252">
        <v>653.87</v>
      </c>
      <c r="L5252" t="s">
        <v>18</v>
      </c>
      <c r="M5252" t="s">
        <v>19</v>
      </c>
      <c r="N5252" s="2">
        <f t="shared" si="82"/>
        <v>0</v>
      </c>
      <c r="O5252">
        <f>DATEDIF(Table1[[#This Row],[Submission_Date]],Table1[[#This Row],[Decision_Date]],"D")</f>
        <v>47</v>
      </c>
      <c r="P5252">
        <f>Table1[[#This Row],[Claim_Amount]]-Table1[[#This Row],[Paid_Amount]]</f>
        <v>181.08000000000004</v>
      </c>
    </row>
    <row r="5253" spans="1:16" x14ac:dyDescent="0.3">
      <c r="A5253" t="s">
        <v>9005</v>
      </c>
      <c r="B5253" t="s">
        <v>9006</v>
      </c>
      <c r="C5253" s="1">
        <v>44990</v>
      </c>
      <c r="D5253" s="1">
        <v>44997</v>
      </c>
      <c r="E5253" s="1">
        <v>45004</v>
      </c>
      <c r="F5253" t="s">
        <v>48</v>
      </c>
      <c r="G5253" t="s">
        <v>34</v>
      </c>
      <c r="H5253" t="s">
        <v>17</v>
      </c>
      <c r="I5253">
        <v>99215</v>
      </c>
      <c r="J5253">
        <v>1175.1400000000001</v>
      </c>
      <c r="K5253">
        <v>1092.26</v>
      </c>
      <c r="L5253" t="s">
        <v>18</v>
      </c>
      <c r="M5253" t="s">
        <v>19</v>
      </c>
      <c r="N5253" s="2">
        <f t="shared" si="82"/>
        <v>0</v>
      </c>
      <c r="O5253">
        <f>DATEDIF(Table1[[#This Row],[Submission_Date]],Table1[[#This Row],[Decision_Date]],"D")</f>
        <v>7</v>
      </c>
      <c r="P5253">
        <f>Table1[[#This Row],[Claim_Amount]]-Table1[[#This Row],[Paid_Amount]]</f>
        <v>82.880000000000109</v>
      </c>
    </row>
    <row r="5254" spans="1:16" x14ac:dyDescent="0.3">
      <c r="A5254" t="s">
        <v>9007</v>
      </c>
      <c r="B5254" t="s">
        <v>9008</v>
      </c>
      <c r="C5254" s="1">
        <v>45099</v>
      </c>
      <c r="D5254" s="1">
        <v>45110</v>
      </c>
      <c r="E5254" s="1">
        <v>45125</v>
      </c>
      <c r="F5254" t="s">
        <v>27</v>
      </c>
      <c r="G5254" t="s">
        <v>23</v>
      </c>
      <c r="H5254" t="s">
        <v>38</v>
      </c>
      <c r="I5254">
        <v>80053</v>
      </c>
      <c r="J5254">
        <v>1244.6300000000001</v>
      </c>
      <c r="K5254">
        <v>0</v>
      </c>
      <c r="L5254" t="s">
        <v>60</v>
      </c>
      <c r="M5254" t="s">
        <v>153</v>
      </c>
      <c r="N5254" s="2">
        <f t="shared" si="82"/>
        <v>1</v>
      </c>
      <c r="O5254">
        <f>DATEDIF(Table1[[#This Row],[Submission_Date]],Table1[[#This Row],[Decision_Date]],"D")</f>
        <v>15</v>
      </c>
      <c r="P5254">
        <f>Table1[[#This Row],[Claim_Amount]]-Table1[[#This Row],[Paid_Amount]]</f>
        <v>1244.6300000000001</v>
      </c>
    </row>
    <row r="5255" spans="1:16" x14ac:dyDescent="0.3">
      <c r="A5255" t="s">
        <v>9009</v>
      </c>
      <c r="B5255" t="s">
        <v>9010</v>
      </c>
      <c r="C5255" s="1">
        <v>45166</v>
      </c>
      <c r="D5255" s="1">
        <v>45170</v>
      </c>
      <c r="E5255" s="1">
        <v>45191</v>
      </c>
      <c r="F5255" t="s">
        <v>106</v>
      </c>
      <c r="G5255" t="s">
        <v>34</v>
      </c>
      <c r="H5255" t="s">
        <v>35</v>
      </c>
      <c r="I5255">
        <v>66984</v>
      </c>
      <c r="J5255">
        <v>552.04</v>
      </c>
      <c r="K5255">
        <v>480.23</v>
      </c>
      <c r="L5255" t="s">
        <v>18</v>
      </c>
      <c r="M5255" t="s">
        <v>19</v>
      </c>
      <c r="N5255" s="2">
        <f t="shared" si="82"/>
        <v>0</v>
      </c>
      <c r="O5255">
        <f>DATEDIF(Table1[[#This Row],[Submission_Date]],Table1[[#This Row],[Decision_Date]],"D")</f>
        <v>21</v>
      </c>
      <c r="P5255">
        <f>Table1[[#This Row],[Claim_Amount]]-Table1[[#This Row],[Paid_Amount]]</f>
        <v>71.809999999999945</v>
      </c>
    </row>
    <row r="5256" spans="1:16" x14ac:dyDescent="0.3">
      <c r="A5256" t="s">
        <v>9011</v>
      </c>
      <c r="B5256" t="s">
        <v>9012</v>
      </c>
      <c r="C5256" s="1">
        <v>44986</v>
      </c>
      <c r="D5256" s="1">
        <v>45005</v>
      </c>
      <c r="E5256" s="1">
        <v>45026</v>
      </c>
      <c r="F5256" t="s">
        <v>44</v>
      </c>
      <c r="G5256" t="s">
        <v>28</v>
      </c>
      <c r="H5256" t="s">
        <v>38</v>
      </c>
      <c r="I5256">
        <v>45378</v>
      </c>
      <c r="J5256">
        <v>939.98</v>
      </c>
      <c r="K5256">
        <v>0</v>
      </c>
      <c r="L5256" t="s">
        <v>60</v>
      </c>
      <c r="M5256" t="s">
        <v>176</v>
      </c>
      <c r="N5256" s="2">
        <f t="shared" si="82"/>
        <v>1</v>
      </c>
      <c r="O5256">
        <f>DATEDIF(Table1[[#This Row],[Submission_Date]],Table1[[#This Row],[Decision_Date]],"D")</f>
        <v>21</v>
      </c>
      <c r="P5256">
        <f>Table1[[#This Row],[Claim_Amount]]-Table1[[#This Row],[Paid_Amount]]</f>
        <v>939.98</v>
      </c>
    </row>
    <row r="5257" spans="1:16" x14ac:dyDescent="0.3">
      <c r="A5257" t="s">
        <v>9013</v>
      </c>
      <c r="B5257" t="s">
        <v>9014</v>
      </c>
      <c r="C5257" s="1">
        <v>45418</v>
      </c>
      <c r="D5257" s="1">
        <v>45448</v>
      </c>
      <c r="E5257" s="1">
        <v>45478</v>
      </c>
      <c r="F5257" t="s">
        <v>72</v>
      </c>
      <c r="G5257" t="s">
        <v>23</v>
      </c>
      <c r="H5257" t="s">
        <v>29</v>
      </c>
      <c r="I5257">
        <v>80053</v>
      </c>
      <c r="J5257">
        <v>729.92</v>
      </c>
      <c r="K5257">
        <v>587.48</v>
      </c>
      <c r="L5257" t="s">
        <v>18</v>
      </c>
      <c r="M5257" t="s">
        <v>19</v>
      </c>
      <c r="N5257" s="2">
        <f t="shared" si="82"/>
        <v>0</v>
      </c>
      <c r="O5257">
        <f>DATEDIF(Table1[[#This Row],[Submission_Date]],Table1[[#This Row],[Decision_Date]],"D")</f>
        <v>30</v>
      </c>
      <c r="P5257">
        <f>Table1[[#This Row],[Claim_Amount]]-Table1[[#This Row],[Paid_Amount]]</f>
        <v>142.43999999999994</v>
      </c>
    </row>
    <row r="5258" spans="1:16" x14ac:dyDescent="0.3">
      <c r="A5258" t="s">
        <v>9015</v>
      </c>
      <c r="B5258" t="s">
        <v>6693</v>
      </c>
      <c r="C5258" s="1">
        <v>45412</v>
      </c>
      <c r="D5258" s="1">
        <v>45423</v>
      </c>
      <c r="E5258" s="1">
        <v>45470</v>
      </c>
      <c r="F5258" t="s">
        <v>15</v>
      </c>
      <c r="G5258" t="s">
        <v>41</v>
      </c>
      <c r="H5258" t="s">
        <v>38</v>
      </c>
      <c r="I5258">
        <v>90837</v>
      </c>
      <c r="J5258">
        <v>1299.8699999999999</v>
      </c>
      <c r="K5258">
        <v>0</v>
      </c>
      <c r="L5258" t="s">
        <v>30</v>
      </c>
      <c r="M5258" t="s">
        <v>19</v>
      </c>
      <c r="N5258" s="2">
        <f t="shared" si="82"/>
        <v>0</v>
      </c>
      <c r="O5258">
        <f>DATEDIF(Table1[[#This Row],[Submission_Date]],Table1[[#This Row],[Decision_Date]],"D")</f>
        <v>47</v>
      </c>
      <c r="P5258">
        <f>Table1[[#This Row],[Claim_Amount]]-Table1[[#This Row],[Paid_Amount]]</f>
        <v>1299.8699999999999</v>
      </c>
    </row>
    <row r="5259" spans="1:16" x14ac:dyDescent="0.3">
      <c r="A5259" t="s">
        <v>9016</v>
      </c>
      <c r="B5259" t="s">
        <v>3229</v>
      </c>
      <c r="C5259" s="1">
        <v>45044</v>
      </c>
      <c r="D5259" s="1">
        <v>45046</v>
      </c>
      <c r="E5259" s="1">
        <v>45100</v>
      </c>
      <c r="F5259" t="s">
        <v>27</v>
      </c>
      <c r="G5259" t="s">
        <v>79</v>
      </c>
      <c r="H5259" t="s">
        <v>87</v>
      </c>
      <c r="I5259">
        <v>27130</v>
      </c>
      <c r="J5259">
        <v>1001.29</v>
      </c>
      <c r="K5259">
        <v>948.55</v>
      </c>
      <c r="L5259" t="s">
        <v>18</v>
      </c>
      <c r="M5259" t="s">
        <v>19</v>
      </c>
      <c r="N5259" s="2">
        <f t="shared" si="82"/>
        <v>0</v>
      </c>
      <c r="O5259">
        <f>DATEDIF(Table1[[#This Row],[Submission_Date]],Table1[[#This Row],[Decision_Date]],"D")</f>
        <v>54</v>
      </c>
      <c r="P5259">
        <f>Table1[[#This Row],[Claim_Amount]]-Table1[[#This Row],[Paid_Amount]]</f>
        <v>52.740000000000009</v>
      </c>
    </row>
    <row r="5260" spans="1:16" x14ac:dyDescent="0.3">
      <c r="A5260" t="s">
        <v>9017</v>
      </c>
      <c r="B5260" t="s">
        <v>9018</v>
      </c>
      <c r="C5260" s="1">
        <v>45244</v>
      </c>
      <c r="D5260" s="1">
        <v>45264</v>
      </c>
      <c r="E5260" s="1">
        <v>45306</v>
      </c>
      <c r="F5260" t="s">
        <v>15</v>
      </c>
      <c r="G5260" t="s">
        <v>23</v>
      </c>
      <c r="H5260" t="s">
        <v>49</v>
      </c>
      <c r="I5260">
        <v>66984</v>
      </c>
      <c r="J5260">
        <v>491.96</v>
      </c>
      <c r="K5260">
        <v>379.46</v>
      </c>
      <c r="L5260" t="s">
        <v>18</v>
      </c>
      <c r="M5260" t="s">
        <v>19</v>
      </c>
      <c r="N5260" s="2">
        <f t="shared" si="82"/>
        <v>0</v>
      </c>
      <c r="O5260">
        <f>DATEDIF(Table1[[#This Row],[Submission_Date]],Table1[[#This Row],[Decision_Date]],"D")</f>
        <v>42</v>
      </c>
      <c r="P5260">
        <f>Table1[[#This Row],[Claim_Amount]]-Table1[[#This Row],[Paid_Amount]]</f>
        <v>112.5</v>
      </c>
    </row>
    <row r="5261" spans="1:16" x14ac:dyDescent="0.3">
      <c r="A5261" t="s">
        <v>9019</v>
      </c>
      <c r="B5261" t="s">
        <v>148</v>
      </c>
      <c r="C5261" s="1">
        <v>45598</v>
      </c>
      <c r="D5261" s="1">
        <v>45612</v>
      </c>
      <c r="E5261" s="1">
        <v>45635</v>
      </c>
      <c r="F5261" t="s">
        <v>48</v>
      </c>
      <c r="G5261" t="s">
        <v>16</v>
      </c>
      <c r="H5261" t="s">
        <v>17</v>
      </c>
      <c r="I5261">
        <v>90837</v>
      </c>
      <c r="J5261">
        <v>9118.61</v>
      </c>
      <c r="K5261">
        <v>7373.1</v>
      </c>
      <c r="L5261" t="s">
        <v>18</v>
      </c>
      <c r="M5261" t="s">
        <v>19</v>
      </c>
      <c r="N5261" s="2">
        <f t="shared" si="82"/>
        <v>0</v>
      </c>
      <c r="O5261">
        <f>DATEDIF(Table1[[#This Row],[Submission_Date]],Table1[[#This Row],[Decision_Date]],"D")</f>
        <v>23</v>
      </c>
      <c r="P5261">
        <f>Table1[[#This Row],[Claim_Amount]]-Table1[[#This Row],[Paid_Amount]]</f>
        <v>1745.5100000000002</v>
      </c>
    </row>
    <row r="5262" spans="1:16" x14ac:dyDescent="0.3">
      <c r="A5262" t="s">
        <v>9020</v>
      </c>
      <c r="B5262" t="s">
        <v>6791</v>
      </c>
      <c r="C5262" s="1">
        <v>45322</v>
      </c>
      <c r="D5262" s="1">
        <v>45327</v>
      </c>
      <c r="E5262" s="1">
        <v>45372</v>
      </c>
      <c r="F5262" t="s">
        <v>72</v>
      </c>
      <c r="G5262" t="s">
        <v>16</v>
      </c>
      <c r="H5262" t="s">
        <v>38</v>
      </c>
      <c r="I5262">
        <v>92928</v>
      </c>
      <c r="J5262">
        <v>4924.7700000000004</v>
      </c>
      <c r="K5262">
        <v>4352.3599999999997</v>
      </c>
      <c r="L5262" t="s">
        <v>18</v>
      </c>
      <c r="M5262" t="s">
        <v>19</v>
      </c>
      <c r="N5262" s="2">
        <f t="shared" si="82"/>
        <v>0</v>
      </c>
      <c r="O5262">
        <f>DATEDIF(Table1[[#This Row],[Submission_Date]],Table1[[#This Row],[Decision_Date]],"D")</f>
        <v>45</v>
      </c>
      <c r="P5262">
        <f>Table1[[#This Row],[Claim_Amount]]-Table1[[#This Row],[Paid_Amount]]</f>
        <v>572.41000000000076</v>
      </c>
    </row>
    <row r="5263" spans="1:16" x14ac:dyDescent="0.3">
      <c r="A5263" t="s">
        <v>9021</v>
      </c>
      <c r="B5263" t="s">
        <v>1982</v>
      </c>
      <c r="C5263" s="1">
        <v>45264</v>
      </c>
      <c r="D5263" s="1">
        <v>45271</v>
      </c>
      <c r="E5263" s="1">
        <v>45329</v>
      </c>
      <c r="F5263" t="s">
        <v>22</v>
      </c>
      <c r="G5263" t="s">
        <v>79</v>
      </c>
      <c r="H5263" t="s">
        <v>87</v>
      </c>
      <c r="I5263">
        <v>93000</v>
      </c>
      <c r="J5263">
        <v>969.5</v>
      </c>
      <c r="K5263">
        <v>833.93</v>
      </c>
      <c r="L5263" t="s">
        <v>18</v>
      </c>
      <c r="M5263" t="s">
        <v>19</v>
      </c>
      <c r="N5263" s="2">
        <f t="shared" si="82"/>
        <v>0</v>
      </c>
      <c r="O5263">
        <f>DATEDIF(Table1[[#This Row],[Submission_Date]],Table1[[#This Row],[Decision_Date]],"D")</f>
        <v>58</v>
      </c>
      <c r="P5263">
        <f>Table1[[#This Row],[Claim_Amount]]-Table1[[#This Row],[Paid_Amount]]</f>
        <v>135.57000000000005</v>
      </c>
    </row>
    <row r="5264" spans="1:16" x14ac:dyDescent="0.3">
      <c r="A5264" t="s">
        <v>9022</v>
      </c>
      <c r="B5264" t="s">
        <v>2075</v>
      </c>
      <c r="C5264" s="1">
        <v>45630</v>
      </c>
      <c r="D5264" s="1">
        <v>45657</v>
      </c>
      <c r="E5264" s="1">
        <v>45714</v>
      </c>
      <c r="F5264" t="s">
        <v>44</v>
      </c>
      <c r="G5264" t="s">
        <v>23</v>
      </c>
      <c r="H5264" t="s">
        <v>87</v>
      </c>
      <c r="I5264">
        <v>93000</v>
      </c>
      <c r="J5264">
        <v>2248.3200000000002</v>
      </c>
      <c r="K5264">
        <v>0</v>
      </c>
      <c r="L5264" t="s">
        <v>60</v>
      </c>
      <c r="M5264" t="s">
        <v>61</v>
      </c>
      <c r="N5264" s="2">
        <f t="shared" si="82"/>
        <v>1</v>
      </c>
      <c r="O5264">
        <f>DATEDIF(Table1[[#This Row],[Submission_Date]],Table1[[#This Row],[Decision_Date]],"D")</f>
        <v>57</v>
      </c>
      <c r="P5264">
        <f>Table1[[#This Row],[Claim_Amount]]-Table1[[#This Row],[Paid_Amount]]</f>
        <v>2248.3200000000002</v>
      </c>
    </row>
    <row r="5265" spans="1:16" x14ac:dyDescent="0.3">
      <c r="A5265" t="s">
        <v>9023</v>
      </c>
      <c r="B5265" t="s">
        <v>1939</v>
      </c>
      <c r="C5265" s="1">
        <v>44959</v>
      </c>
      <c r="D5265" s="1">
        <v>44967</v>
      </c>
      <c r="E5265" s="1">
        <v>44985</v>
      </c>
      <c r="F5265" t="s">
        <v>27</v>
      </c>
      <c r="G5265" t="s">
        <v>28</v>
      </c>
      <c r="H5265" t="s">
        <v>29</v>
      </c>
      <c r="I5265">
        <v>93000</v>
      </c>
      <c r="J5265">
        <v>2524.94</v>
      </c>
      <c r="K5265">
        <v>0</v>
      </c>
      <c r="L5265" t="s">
        <v>30</v>
      </c>
      <c r="M5265" t="s">
        <v>19</v>
      </c>
      <c r="N5265" s="2">
        <f t="shared" si="82"/>
        <v>0</v>
      </c>
      <c r="O5265">
        <f>DATEDIF(Table1[[#This Row],[Submission_Date]],Table1[[#This Row],[Decision_Date]],"D")</f>
        <v>18</v>
      </c>
      <c r="P5265">
        <f>Table1[[#This Row],[Claim_Amount]]-Table1[[#This Row],[Paid_Amount]]</f>
        <v>2524.94</v>
      </c>
    </row>
    <row r="5266" spans="1:16" x14ac:dyDescent="0.3">
      <c r="A5266" t="s">
        <v>9024</v>
      </c>
      <c r="B5266" t="s">
        <v>9025</v>
      </c>
      <c r="C5266" s="1">
        <v>45596</v>
      </c>
      <c r="D5266" s="1">
        <v>45606</v>
      </c>
      <c r="E5266" s="1">
        <v>45650</v>
      </c>
      <c r="F5266" t="s">
        <v>27</v>
      </c>
      <c r="G5266" t="s">
        <v>16</v>
      </c>
      <c r="H5266" t="s">
        <v>87</v>
      </c>
      <c r="I5266">
        <v>92928</v>
      </c>
      <c r="J5266">
        <v>4688.5</v>
      </c>
      <c r="K5266">
        <v>4437.3900000000003</v>
      </c>
      <c r="L5266" t="s">
        <v>18</v>
      </c>
      <c r="M5266" t="s">
        <v>19</v>
      </c>
      <c r="N5266" s="2">
        <f t="shared" si="82"/>
        <v>0</v>
      </c>
      <c r="O5266">
        <f>DATEDIF(Table1[[#This Row],[Submission_Date]],Table1[[#This Row],[Decision_Date]],"D")</f>
        <v>44</v>
      </c>
      <c r="P5266">
        <f>Table1[[#This Row],[Claim_Amount]]-Table1[[#This Row],[Paid_Amount]]</f>
        <v>251.10999999999967</v>
      </c>
    </row>
    <row r="5267" spans="1:16" x14ac:dyDescent="0.3">
      <c r="A5267" t="s">
        <v>9026</v>
      </c>
      <c r="B5267" t="s">
        <v>8839</v>
      </c>
      <c r="C5267" s="1">
        <v>45618</v>
      </c>
      <c r="D5267" s="1">
        <v>45627</v>
      </c>
      <c r="E5267" s="1">
        <v>45672</v>
      </c>
      <c r="F5267" t="s">
        <v>27</v>
      </c>
      <c r="G5267" t="s">
        <v>16</v>
      </c>
      <c r="H5267" t="s">
        <v>35</v>
      </c>
      <c r="I5267">
        <v>27130</v>
      </c>
      <c r="J5267">
        <v>939.28</v>
      </c>
      <c r="K5267">
        <v>0</v>
      </c>
      <c r="L5267" t="s">
        <v>60</v>
      </c>
      <c r="M5267" t="s">
        <v>61</v>
      </c>
      <c r="N5267" s="2">
        <f t="shared" si="82"/>
        <v>1</v>
      </c>
      <c r="O5267">
        <f>DATEDIF(Table1[[#This Row],[Submission_Date]],Table1[[#This Row],[Decision_Date]],"D")</f>
        <v>45</v>
      </c>
      <c r="P5267">
        <f>Table1[[#This Row],[Claim_Amount]]-Table1[[#This Row],[Paid_Amount]]</f>
        <v>939.28</v>
      </c>
    </row>
    <row r="5268" spans="1:16" x14ac:dyDescent="0.3">
      <c r="A5268" t="s">
        <v>9027</v>
      </c>
      <c r="B5268" t="s">
        <v>2545</v>
      </c>
      <c r="C5268" s="1">
        <v>45080</v>
      </c>
      <c r="D5268" s="1">
        <v>45081</v>
      </c>
      <c r="E5268" s="1">
        <v>45134</v>
      </c>
      <c r="F5268" t="s">
        <v>106</v>
      </c>
      <c r="G5268" t="s">
        <v>79</v>
      </c>
      <c r="H5268" t="s">
        <v>38</v>
      </c>
      <c r="I5268">
        <v>63047</v>
      </c>
      <c r="J5268">
        <v>4331.57</v>
      </c>
      <c r="K5268">
        <v>3966.77</v>
      </c>
      <c r="L5268" t="s">
        <v>18</v>
      </c>
      <c r="M5268" t="s">
        <v>19</v>
      </c>
      <c r="N5268" s="2">
        <f t="shared" si="82"/>
        <v>0</v>
      </c>
      <c r="O5268">
        <f>DATEDIF(Table1[[#This Row],[Submission_Date]],Table1[[#This Row],[Decision_Date]],"D")</f>
        <v>53</v>
      </c>
      <c r="P5268">
        <f>Table1[[#This Row],[Claim_Amount]]-Table1[[#This Row],[Paid_Amount]]</f>
        <v>364.79999999999973</v>
      </c>
    </row>
    <row r="5269" spans="1:16" x14ac:dyDescent="0.3">
      <c r="A5269" t="s">
        <v>9028</v>
      </c>
      <c r="B5269" t="s">
        <v>2343</v>
      </c>
      <c r="C5269" s="1">
        <v>45496</v>
      </c>
      <c r="D5269" s="1">
        <v>45518</v>
      </c>
      <c r="E5269" s="1">
        <v>45571</v>
      </c>
      <c r="F5269" t="s">
        <v>48</v>
      </c>
      <c r="G5269" t="s">
        <v>23</v>
      </c>
      <c r="H5269" t="s">
        <v>29</v>
      </c>
      <c r="I5269">
        <v>99215</v>
      </c>
      <c r="J5269">
        <v>1166.4000000000001</v>
      </c>
      <c r="K5269">
        <v>0</v>
      </c>
      <c r="L5269" t="s">
        <v>60</v>
      </c>
      <c r="M5269" t="s">
        <v>221</v>
      </c>
      <c r="N5269" s="2">
        <f t="shared" si="82"/>
        <v>1</v>
      </c>
      <c r="O5269">
        <f>DATEDIF(Table1[[#This Row],[Submission_Date]],Table1[[#This Row],[Decision_Date]],"D")</f>
        <v>53</v>
      </c>
      <c r="P5269">
        <f>Table1[[#This Row],[Claim_Amount]]-Table1[[#This Row],[Paid_Amount]]</f>
        <v>1166.4000000000001</v>
      </c>
    </row>
    <row r="5270" spans="1:16" x14ac:dyDescent="0.3">
      <c r="A5270" t="s">
        <v>9029</v>
      </c>
      <c r="B5270" t="s">
        <v>2145</v>
      </c>
      <c r="C5270" s="1">
        <v>45359</v>
      </c>
      <c r="D5270" s="1">
        <v>45371</v>
      </c>
      <c r="E5270" s="1">
        <v>45406</v>
      </c>
      <c r="F5270" t="s">
        <v>27</v>
      </c>
      <c r="G5270" t="s">
        <v>23</v>
      </c>
      <c r="H5270" t="s">
        <v>29</v>
      </c>
      <c r="I5270">
        <v>99213</v>
      </c>
      <c r="J5270">
        <v>620.99</v>
      </c>
      <c r="K5270">
        <v>0</v>
      </c>
      <c r="L5270" t="s">
        <v>60</v>
      </c>
      <c r="M5270" t="s">
        <v>101</v>
      </c>
      <c r="N5270" s="2">
        <f t="shared" si="82"/>
        <v>1</v>
      </c>
      <c r="O5270">
        <f>DATEDIF(Table1[[#This Row],[Submission_Date]],Table1[[#This Row],[Decision_Date]],"D")</f>
        <v>35</v>
      </c>
      <c r="P5270">
        <f>Table1[[#This Row],[Claim_Amount]]-Table1[[#This Row],[Paid_Amount]]</f>
        <v>620.99</v>
      </c>
    </row>
    <row r="5271" spans="1:16" x14ac:dyDescent="0.3">
      <c r="A5271" t="s">
        <v>9030</v>
      </c>
      <c r="B5271" t="s">
        <v>9031</v>
      </c>
      <c r="C5271" s="1">
        <v>44940</v>
      </c>
      <c r="D5271" s="1">
        <v>44968</v>
      </c>
      <c r="E5271" s="1">
        <v>44991</v>
      </c>
      <c r="F5271" t="s">
        <v>72</v>
      </c>
      <c r="G5271" t="s">
        <v>23</v>
      </c>
      <c r="H5271" t="s">
        <v>45</v>
      </c>
      <c r="I5271">
        <v>27447</v>
      </c>
      <c r="J5271">
        <v>3227</v>
      </c>
      <c r="K5271">
        <v>0</v>
      </c>
      <c r="L5271" t="s">
        <v>60</v>
      </c>
      <c r="M5271" t="s">
        <v>61</v>
      </c>
      <c r="N5271" s="2">
        <f t="shared" si="82"/>
        <v>1</v>
      </c>
      <c r="O5271">
        <f>DATEDIF(Table1[[#This Row],[Submission_Date]],Table1[[#This Row],[Decision_Date]],"D")</f>
        <v>23</v>
      </c>
      <c r="P5271">
        <f>Table1[[#This Row],[Claim_Amount]]-Table1[[#This Row],[Paid_Amount]]</f>
        <v>3227</v>
      </c>
    </row>
    <row r="5272" spans="1:16" x14ac:dyDescent="0.3">
      <c r="A5272" t="s">
        <v>9032</v>
      </c>
      <c r="B5272" t="s">
        <v>798</v>
      </c>
      <c r="C5272" s="1">
        <v>45003</v>
      </c>
      <c r="D5272" s="1">
        <v>45027</v>
      </c>
      <c r="E5272" s="1">
        <v>45043</v>
      </c>
      <c r="F5272" t="s">
        <v>15</v>
      </c>
      <c r="G5272" t="s">
        <v>23</v>
      </c>
      <c r="H5272" t="s">
        <v>24</v>
      </c>
      <c r="I5272">
        <v>90837</v>
      </c>
      <c r="J5272">
        <v>5077.66</v>
      </c>
      <c r="K5272">
        <v>3954.56</v>
      </c>
      <c r="L5272" t="s">
        <v>18</v>
      </c>
      <c r="M5272" t="s">
        <v>19</v>
      </c>
      <c r="N5272" s="2">
        <f t="shared" si="82"/>
        <v>0</v>
      </c>
      <c r="O5272">
        <f>DATEDIF(Table1[[#This Row],[Submission_Date]],Table1[[#This Row],[Decision_Date]],"D")</f>
        <v>16</v>
      </c>
      <c r="P5272">
        <f>Table1[[#This Row],[Claim_Amount]]-Table1[[#This Row],[Paid_Amount]]</f>
        <v>1123.0999999999999</v>
      </c>
    </row>
    <row r="5273" spans="1:16" x14ac:dyDescent="0.3">
      <c r="A5273" t="s">
        <v>9033</v>
      </c>
      <c r="B5273" t="s">
        <v>9034</v>
      </c>
      <c r="C5273" s="1">
        <v>45005</v>
      </c>
      <c r="D5273" s="1">
        <v>45029</v>
      </c>
      <c r="E5273" s="1">
        <v>45043</v>
      </c>
      <c r="F5273" t="s">
        <v>27</v>
      </c>
      <c r="G5273" t="s">
        <v>34</v>
      </c>
      <c r="H5273" t="s">
        <v>87</v>
      </c>
      <c r="I5273">
        <v>99214</v>
      </c>
      <c r="J5273">
        <v>14333.11</v>
      </c>
      <c r="K5273">
        <v>0</v>
      </c>
      <c r="L5273" t="s">
        <v>60</v>
      </c>
      <c r="M5273" t="s">
        <v>61</v>
      </c>
      <c r="N5273" s="2">
        <f t="shared" si="82"/>
        <v>1</v>
      </c>
      <c r="O5273">
        <f>DATEDIF(Table1[[#This Row],[Submission_Date]],Table1[[#This Row],[Decision_Date]],"D")</f>
        <v>14</v>
      </c>
      <c r="P5273">
        <f>Table1[[#This Row],[Claim_Amount]]-Table1[[#This Row],[Paid_Amount]]</f>
        <v>14333.11</v>
      </c>
    </row>
    <row r="5274" spans="1:16" x14ac:dyDescent="0.3">
      <c r="A5274" t="s">
        <v>9035</v>
      </c>
      <c r="B5274" t="s">
        <v>9036</v>
      </c>
      <c r="C5274" s="1">
        <v>45446</v>
      </c>
      <c r="D5274" s="1">
        <v>45465</v>
      </c>
      <c r="E5274" s="1">
        <v>45490</v>
      </c>
      <c r="F5274" t="s">
        <v>48</v>
      </c>
      <c r="G5274" t="s">
        <v>16</v>
      </c>
      <c r="H5274" t="s">
        <v>55</v>
      </c>
      <c r="I5274">
        <v>27130</v>
      </c>
      <c r="J5274">
        <v>692.44</v>
      </c>
      <c r="K5274">
        <v>0</v>
      </c>
      <c r="L5274" t="s">
        <v>30</v>
      </c>
      <c r="M5274" t="s">
        <v>19</v>
      </c>
      <c r="N5274" s="2">
        <f t="shared" si="82"/>
        <v>0</v>
      </c>
      <c r="O5274">
        <f>DATEDIF(Table1[[#This Row],[Submission_Date]],Table1[[#This Row],[Decision_Date]],"D")</f>
        <v>25</v>
      </c>
      <c r="P5274">
        <f>Table1[[#This Row],[Claim_Amount]]-Table1[[#This Row],[Paid_Amount]]</f>
        <v>692.44</v>
      </c>
    </row>
    <row r="5275" spans="1:16" x14ac:dyDescent="0.3">
      <c r="A5275" t="s">
        <v>9037</v>
      </c>
      <c r="B5275" t="s">
        <v>1398</v>
      </c>
      <c r="C5275" s="1">
        <v>45182</v>
      </c>
      <c r="D5275" s="1">
        <v>45207</v>
      </c>
      <c r="E5275" s="1">
        <v>45243</v>
      </c>
      <c r="F5275" t="s">
        <v>48</v>
      </c>
      <c r="G5275" t="s">
        <v>23</v>
      </c>
      <c r="H5275" t="s">
        <v>52</v>
      </c>
      <c r="I5275">
        <v>92928</v>
      </c>
      <c r="J5275">
        <v>3162.56</v>
      </c>
      <c r="K5275">
        <v>2977.64</v>
      </c>
      <c r="L5275" t="s">
        <v>18</v>
      </c>
      <c r="M5275" t="s">
        <v>19</v>
      </c>
      <c r="N5275" s="2">
        <f t="shared" si="82"/>
        <v>0</v>
      </c>
      <c r="O5275">
        <f>DATEDIF(Table1[[#This Row],[Submission_Date]],Table1[[#This Row],[Decision_Date]],"D")</f>
        <v>36</v>
      </c>
      <c r="P5275">
        <f>Table1[[#This Row],[Claim_Amount]]-Table1[[#This Row],[Paid_Amount]]</f>
        <v>184.92000000000007</v>
      </c>
    </row>
    <row r="5276" spans="1:16" x14ac:dyDescent="0.3">
      <c r="A5276" t="s">
        <v>9038</v>
      </c>
      <c r="B5276" t="s">
        <v>2252</v>
      </c>
      <c r="C5276" s="1">
        <v>45382</v>
      </c>
      <c r="D5276" s="1">
        <v>45406</v>
      </c>
      <c r="E5276" s="1">
        <v>45442</v>
      </c>
      <c r="F5276" t="s">
        <v>72</v>
      </c>
      <c r="G5276" t="s">
        <v>23</v>
      </c>
      <c r="H5276" t="s">
        <v>24</v>
      </c>
      <c r="I5276">
        <v>93000</v>
      </c>
      <c r="J5276">
        <v>1302.6500000000001</v>
      </c>
      <c r="K5276">
        <v>0</v>
      </c>
      <c r="L5276" t="s">
        <v>60</v>
      </c>
      <c r="M5276" t="s">
        <v>252</v>
      </c>
      <c r="N5276" s="2">
        <f t="shared" si="82"/>
        <v>1</v>
      </c>
      <c r="O5276">
        <f>DATEDIF(Table1[[#This Row],[Submission_Date]],Table1[[#This Row],[Decision_Date]],"D")</f>
        <v>36</v>
      </c>
      <c r="P5276">
        <f>Table1[[#This Row],[Claim_Amount]]-Table1[[#This Row],[Paid_Amount]]</f>
        <v>1302.6500000000001</v>
      </c>
    </row>
    <row r="5277" spans="1:16" x14ac:dyDescent="0.3">
      <c r="A5277" t="s">
        <v>9039</v>
      </c>
      <c r="B5277" t="s">
        <v>4371</v>
      </c>
      <c r="C5277" s="1">
        <v>45345</v>
      </c>
      <c r="D5277" s="1">
        <v>45369</v>
      </c>
      <c r="E5277" s="1">
        <v>45411</v>
      </c>
      <c r="F5277" t="s">
        <v>15</v>
      </c>
      <c r="G5277" t="s">
        <v>41</v>
      </c>
      <c r="H5277" t="s">
        <v>52</v>
      </c>
      <c r="I5277">
        <v>27130</v>
      </c>
      <c r="J5277">
        <v>3383.57</v>
      </c>
      <c r="K5277">
        <v>2716.64</v>
      </c>
      <c r="L5277" t="s">
        <v>18</v>
      </c>
      <c r="M5277" t="s">
        <v>19</v>
      </c>
      <c r="N5277" s="2">
        <f t="shared" si="82"/>
        <v>0</v>
      </c>
      <c r="O5277">
        <f>DATEDIF(Table1[[#This Row],[Submission_Date]],Table1[[#This Row],[Decision_Date]],"D")</f>
        <v>42</v>
      </c>
      <c r="P5277">
        <f>Table1[[#This Row],[Claim_Amount]]-Table1[[#This Row],[Paid_Amount]]</f>
        <v>666.93000000000029</v>
      </c>
    </row>
    <row r="5278" spans="1:16" x14ac:dyDescent="0.3">
      <c r="A5278" t="s">
        <v>9040</v>
      </c>
      <c r="B5278" t="s">
        <v>9041</v>
      </c>
      <c r="C5278" s="1">
        <v>45557</v>
      </c>
      <c r="D5278" s="1">
        <v>45581</v>
      </c>
      <c r="E5278" s="1">
        <v>45632</v>
      </c>
      <c r="F5278" t="s">
        <v>44</v>
      </c>
      <c r="G5278" t="s">
        <v>79</v>
      </c>
      <c r="H5278" t="s">
        <v>24</v>
      </c>
      <c r="I5278">
        <v>27130</v>
      </c>
      <c r="J5278">
        <v>557.58000000000004</v>
      </c>
      <c r="K5278">
        <v>501.97</v>
      </c>
      <c r="L5278" t="s">
        <v>18</v>
      </c>
      <c r="M5278" t="s">
        <v>19</v>
      </c>
      <c r="N5278" s="2">
        <f t="shared" si="82"/>
        <v>0</v>
      </c>
      <c r="O5278">
        <f>DATEDIF(Table1[[#This Row],[Submission_Date]],Table1[[#This Row],[Decision_Date]],"D")</f>
        <v>51</v>
      </c>
      <c r="P5278">
        <f>Table1[[#This Row],[Claim_Amount]]-Table1[[#This Row],[Paid_Amount]]</f>
        <v>55.610000000000014</v>
      </c>
    </row>
    <row r="5279" spans="1:16" x14ac:dyDescent="0.3">
      <c r="A5279" t="s">
        <v>9042</v>
      </c>
      <c r="B5279" t="s">
        <v>9043</v>
      </c>
      <c r="C5279" s="1">
        <v>44995</v>
      </c>
      <c r="D5279" s="1">
        <v>45017</v>
      </c>
      <c r="E5279" s="1">
        <v>45054</v>
      </c>
      <c r="F5279" t="s">
        <v>27</v>
      </c>
      <c r="G5279" t="s">
        <v>41</v>
      </c>
      <c r="H5279" t="s">
        <v>29</v>
      </c>
      <c r="I5279">
        <v>71046</v>
      </c>
      <c r="J5279">
        <v>658.38</v>
      </c>
      <c r="K5279">
        <v>0</v>
      </c>
      <c r="L5279" t="s">
        <v>60</v>
      </c>
      <c r="M5279" t="s">
        <v>61</v>
      </c>
      <c r="N5279" s="2">
        <f t="shared" si="82"/>
        <v>1</v>
      </c>
      <c r="O5279">
        <f>DATEDIF(Table1[[#This Row],[Submission_Date]],Table1[[#This Row],[Decision_Date]],"D")</f>
        <v>37</v>
      </c>
      <c r="P5279">
        <f>Table1[[#This Row],[Claim_Amount]]-Table1[[#This Row],[Paid_Amount]]</f>
        <v>658.38</v>
      </c>
    </row>
    <row r="5280" spans="1:16" x14ac:dyDescent="0.3">
      <c r="A5280" t="s">
        <v>9044</v>
      </c>
      <c r="B5280" t="s">
        <v>9045</v>
      </c>
      <c r="C5280" s="1">
        <v>44959</v>
      </c>
      <c r="D5280" s="1">
        <v>44967</v>
      </c>
      <c r="E5280" s="1">
        <v>44986</v>
      </c>
      <c r="F5280" t="s">
        <v>15</v>
      </c>
      <c r="G5280" t="s">
        <v>16</v>
      </c>
      <c r="H5280" t="s">
        <v>24</v>
      </c>
      <c r="I5280">
        <v>93000</v>
      </c>
      <c r="J5280">
        <v>971.95</v>
      </c>
      <c r="K5280">
        <v>807.34</v>
      </c>
      <c r="L5280" t="s">
        <v>18</v>
      </c>
      <c r="M5280" t="s">
        <v>19</v>
      </c>
      <c r="N5280" s="2">
        <f t="shared" si="82"/>
        <v>0</v>
      </c>
      <c r="O5280">
        <f>DATEDIF(Table1[[#This Row],[Submission_Date]],Table1[[#This Row],[Decision_Date]],"D")</f>
        <v>19</v>
      </c>
      <c r="P5280">
        <f>Table1[[#This Row],[Claim_Amount]]-Table1[[#This Row],[Paid_Amount]]</f>
        <v>164.61</v>
      </c>
    </row>
    <row r="5281" spans="1:16" x14ac:dyDescent="0.3">
      <c r="A5281" t="s">
        <v>9046</v>
      </c>
      <c r="B5281" t="s">
        <v>5962</v>
      </c>
      <c r="C5281" s="1">
        <v>45449</v>
      </c>
      <c r="D5281" s="1">
        <v>45477</v>
      </c>
      <c r="E5281" s="1">
        <v>45482</v>
      </c>
      <c r="F5281" t="s">
        <v>15</v>
      </c>
      <c r="G5281" t="s">
        <v>41</v>
      </c>
      <c r="H5281" t="s">
        <v>45</v>
      </c>
      <c r="I5281">
        <v>27130</v>
      </c>
      <c r="J5281">
        <v>1925.94</v>
      </c>
      <c r="K5281">
        <v>1621.12</v>
      </c>
      <c r="L5281" t="s">
        <v>18</v>
      </c>
      <c r="M5281" t="s">
        <v>19</v>
      </c>
      <c r="N5281" s="2">
        <f t="shared" si="82"/>
        <v>0</v>
      </c>
      <c r="O5281">
        <f>DATEDIF(Table1[[#This Row],[Submission_Date]],Table1[[#This Row],[Decision_Date]],"D")</f>
        <v>5</v>
      </c>
      <c r="P5281">
        <f>Table1[[#This Row],[Claim_Amount]]-Table1[[#This Row],[Paid_Amount]]</f>
        <v>304.82000000000016</v>
      </c>
    </row>
    <row r="5282" spans="1:16" x14ac:dyDescent="0.3">
      <c r="A5282" t="s">
        <v>9047</v>
      </c>
      <c r="B5282" t="s">
        <v>9048</v>
      </c>
      <c r="C5282" s="1">
        <v>45001</v>
      </c>
      <c r="D5282" s="1">
        <v>45019</v>
      </c>
      <c r="E5282" s="1">
        <v>45043</v>
      </c>
      <c r="F5282" t="s">
        <v>44</v>
      </c>
      <c r="G5282" t="s">
        <v>34</v>
      </c>
      <c r="H5282" t="s">
        <v>29</v>
      </c>
      <c r="I5282">
        <v>99213</v>
      </c>
      <c r="J5282">
        <v>1082.6199999999999</v>
      </c>
      <c r="K5282">
        <v>1062</v>
      </c>
      <c r="L5282" t="s">
        <v>18</v>
      </c>
      <c r="M5282" t="s">
        <v>19</v>
      </c>
      <c r="N5282" s="2">
        <f t="shared" si="82"/>
        <v>0</v>
      </c>
      <c r="O5282">
        <f>DATEDIF(Table1[[#This Row],[Submission_Date]],Table1[[#This Row],[Decision_Date]],"D")</f>
        <v>24</v>
      </c>
      <c r="P5282">
        <f>Table1[[#This Row],[Claim_Amount]]-Table1[[#This Row],[Paid_Amount]]</f>
        <v>20.619999999999891</v>
      </c>
    </row>
    <row r="5283" spans="1:16" x14ac:dyDescent="0.3">
      <c r="A5283" t="s">
        <v>9049</v>
      </c>
      <c r="B5283" t="s">
        <v>3401</v>
      </c>
      <c r="C5283" s="1">
        <v>45486</v>
      </c>
      <c r="D5283" s="1">
        <v>45510</v>
      </c>
      <c r="E5283" s="1">
        <v>45569</v>
      </c>
      <c r="F5283" t="s">
        <v>48</v>
      </c>
      <c r="G5283" t="s">
        <v>16</v>
      </c>
      <c r="H5283" t="s">
        <v>17</v>
      </c>
      <c r="I5283">
        <v>93000</v>
      </c>
      <c r="J5283">
        <v>3063.29</v>
      </c>
      <c r="K5283">
        <v>0</v>
      </c>
      <c r="L5283" t="s">
        <v>60</v>
      </c>
      <c r="M5283" t="s">
        <v>61</v>
      </c>
      <c r="N5283" s="2">
        <f t="shared" si="82"/>
        <v>1</v>
      </c>
      <c r="O5283">
        <f>DATEDIF(Table1[[#This Row],[Submission_Date]],Table1[[#This Row],[Decision_Date]],"D")</f>
        <v>59</v>
      </c>
      <c r="P5283">
        <f>Table1[[#This Row],[Claim_Amount]]-Table1[[#This Row],[Paid_Amount]]</f>
        <v>3063.29</v>
      </c>
    </row>
    <row r="5284" spans="1:16" x14ac:dyDescent="0.3">
      <c r="A5284" t="s">
        <v>9050</v>
      </c>
      <c r="B5284" t="s">
        <v>8414</v>
      </c>
      <c r="C5284" s="1">
        <v>45655</v>
      </c>
      <c r="D5284" s="1">
        <v>45675</v>
      </c>
      <c r="E5284" s="1">
        <v>45721</v>
      </c>
      <c r="F5284" t="s">
        <v>72</v>
      </c>
      <c r="G5284" t="s">
        <v>16</v>
      </c>
      <c r="H5284" t="s">
        <v>24</v>
      </c>
      <c r="I5284">
        <v>45378</v>
      </c>
      <c r="J5284">
        <v>4111.3900000000003</v>
      </c>
      <c r="K5284">
        <v>3738.77</v>
      </c>
      <c r="L5284" t="s">
        <v>18</v>
      </c>
      <c r="M5284" t="s">
        <v>19</v>
      </c>
      <c r="N5284" s="2">
        <f t="shared" si="82"/>
        <v>0</v>
      </c>
      <c r="O5284">
        <f>DATEDIF(Table1[[#This Row],[Submission_Date]],Table1[[#This Row],[Decision_Date]],"D")</f>
        <v>46</v>
      </c>
      <c r="P5284">
        <f>Table1[[#This Row],[Claim_Amount]]-Table1[[#This Row],[Paid_Amount]]</f>
        <v>372.62000000000035</v>
      </c>
    </row>
    <row r="5285" spans="1:16" x14ac:dyDescent="0.3">
      <c r="A5285" t="s">
        <v>9051</v>
      </c>
      <c r="B5285" t="s">
        <v>2892</v>
      </c>
      <c r="C5285" s="1">
        <v>45541</v>
      </c>
      <c r="D5285" s="1">
        <v>45559</v>
      </c>
      <c r="E5285" s="1">
        <v>45572</v>
      </c>
      <c r="F5285" t="s">
        <v>27</v>
      </c>
      <c r="G5285" t="s">
        <v>41</v>
      </c>
      <c r="H5285" t="s">
        <v>29</v>
      </c>
      <c r="I5285">
        <v>92928</v>
      </c>
      <c r="J5285">
        <v>2920.94</v>
      </c>
      <c r="K5285">
        <v>2298.2600000000002</v>
      </c>
      <c r="L5285" t="s">
        <v>18</v>
      </c>
      <c r="M5285" t="s">
        <v>19</v>
      </c>
      <c r="N5285" s="2">
        <f t="shared" si="82"/>
        <v>0</v>
      </c>
      <c r="O5285">
        <f>DATEDIF(Table1[[#This Row],[Submission_Date]],Table1[[#This Row],[Decision_Date]],"D")</f>
        <v>13</v>
      </c>
      <c r="P5285">
        <f>Table1[[#This Row],[Claim_Amount]]-Table1[[#This Row],[Paid_Amount]]</f>
        <v>622.67999999999984</v>
      </c>
    </row>
    <row r="5286" spans="1:16" x14ac:dyDescent="0.3">
      <c r="A5286" t="s">
        <v>9052</v>
      </c>
      <c r="B5286" t="s">
        <v>9053</v>
      </c>
      <c r="C5286" s="1">
        <v>45479</v>
      </c>
      <c r="D5286" s="1">
        <v>45487</v>
      </c>
      <c r="E5286" s="1">
        <v>45498</v>
      </c>
      <c r="F5286" t="s">
        <v>33</v>
      </c>
      <c r="G5286" t="s">
        <v>41</v>
      </c>
      <c r="H5286" t="s">
        <v>35</v>
      </c>
      <c r="I5286">
        <v>92928</v>
      </c>
      <c r="J5286">
        <v>6601.35</v>
      </c>
      <c r="K5286">
        <v>5503.97</v>
      </c>
      <c r="L5286" t="s">
        <v>18</v>
      </c>
      <c r="M5286" t="s">
        <v>19</v>
      </c>
      <c r="N5286" s="2">
        <f t="shared" si="82"/>
        <v>0</v>
      </c>
      <c r="O5286">
        <f>DATEDIF(Table1[[#This Row],[Submission_Date]],Table1[[#This Row],[Decision_Date]],"D")</f>
        <v>11</v>
      </c>
      <c r="P5286">
        <f>Table1[[#This Row],[Claim_Amount]]-Table1[[#This Row],[Paid_Amount]]</f>
        <v>1097.3800000000001</v>
      </c>
    </row>
    <row r="5287" spans="1:16" x14ac:dyDescent="0.3">
      <c r="A5287" t="s">
        <v>9054</v>
      </c>
      <c r="B5287" t="s">
        <v>9055</v>
      </c>
      <c r="C5287" s="1">
        <v>45026</v>
      </c>
      <c r="D5287" s="1">
        <v>45034</v>
      </c>
      <c r="E5287" s="1">
        <v>45056</v>
      </c>
      <c r="F5287" t="s">
        <v>44</v>
      </c>
      <c r="G5287" t="s">
        <v>23</v>
      </c>
      <c r="H5287" t="s">
        <v>49</v>
      </c>
      <c r="I5287">
        <v>92928</v>
      </c>
      <c r="J5287">
        <v>2521.63</v>
      </c>
      <c r="K5287">
        <v>0</v>
      </c>
      <c r="L5287" t="s">
        <v>60</v>
      </c>
      <c r="M5287" t="s">
        <v>153</v>
      </c>
      <c r="N5287" s="2">
        <f t="shared" si="82"/>
        <v>1</v>
      </c>
      <c r="O5287">
        <f>DATEDIF(Table1[[#This Row],[Submission_Date]],Table1[[#This Row],[Decision_Date]],"D")</f>
        <v>22</v>
      </c>
      <c r="P5287">
        <f>Table1[[#This Row],[Claim_Amount]]-Table1[[#This Row],[Paid_Amount]]</f>
        <v>2521.63</v>
      </c>
    </row>
    <row r="5288" spans="1:16" x14ac:dyDescent="0.3">
      <c r="A5288" t="s">
        <v>9056</v>
      </c>
      <c r="B5288" t="s">
        <v>4104</v>
      </c>
      <c r="C5288" s="1">
        <v>45638</v>
      </c>
      <c r="D5288" s="1">
        <v>45645</v>
      </c>
      <c r="E5288" s="1">
        <v>45670</v>
      </c>
      <c r="F5288" t="s">
        <v>27</v>
      </c>
      <c r="G5288" t="s">
        <v>28</v>
      </c>
      <c r="H5288" t="s">
        <v>55</v>
      </c>
      <c r="I5288">
        <v>45378</v>
      </c>
      <c r="J5288">
        <v>682.99</v>
      </c>
      <c r="K5288">
        <v>609.76</v>
      </c>
      <c r="L5288" t="s">
        <v>18</v>
      </c>
      <c r="M5288" t="s">
        <v>19</v>
      </c>
      <c r="N5288" s="2">
        <f t="shared" si="82"/>
        <v>0</v>
      </c>
      <c r="O5288">
        <f>DATEDIF(Table1[[#This Row],[Submission_Date]],Table1[[#This Row],[Decision_Date]],"D")</f>
        <v>25</v>
      </c>
      <c r="P5288">
        <f>Table1[[#This Row],[Claim_Amount]]-Table1[[#This Row],[Paid_Amount]]</f>
        <v>73.230000000000018</v>
      </c>
    </row>
    <row r="5289" spans="1:16" x14ac:dyDescent="0.3">
      <c r="A5289" t="s">
        <v>9057</v>
      </c>
      <c r="B5289" t="s">
        <v>9058</v>
      </c>
      <c r="C5289" s="1">
        <v>45590</v>
      </c>
      <c r="D5289" s="1">
        <v>45597</v>
      </c>
      <c r="E5289" s="1">
        <v>45615</v>
      </c>
      <c r="F5289" t="s">
        <v>106</v>
      </c>
      <c r="G5289" t="s">
        <v>23</v>
      </c>
      <c r="H5289" t="s">
        <v>38</v>
      </c>
      <c r="I5289">
        <v>93000</v>
      </c>
      <c r="J5289">
        <v>5381.39</v>
      </c>
      <c r="K5289">
        <v>0</v>
      </c>
      <c r="L5289" t="s">
        <v>60</v>
      </c>
      <c r="M5289" t="s">
        <v>61</v>
      </c>
      <c r="N5289" s="2">
        <f t="shared" si="82"/>
        <v>1</v>
      </c>
      <c r="O5289">
        <f>DATEDIF(Table1[[#This Row],[Submission_Date]],Table1[[#This Row],[Decision_Date]],"D")</f>
        <v>18</v>
      </c>
      <c r="P5289">
        <f>Table1[[#This Row],[Claim_Amount]]-Table1[[#This Row],[Paid_Amount]]</f>
        <v>5381.39</v>
      </c>
    </row>
    <row r="5290" spans="1:16" x14ac:dyDescent="0.3">
      <c r="A5290" t="s">
        <v>9059</v>
      </c>
      <c r="B5290" t="s">
        <v>9060</v>
      </c>
      <c r="C5290" s="1">
        <v>45151</v>
      </c>
      <c r="D5290" s="1">
        <v>45166</v>
      </c>
      <c r="E5290" s="1">
        <v>45203</v>
      </c>
      <c r="F5290" t="s">
        <v>106</v>
      </c>
      <c r="G5290" t="s">
        <v>23</v>
      </c>
      <c r="H5290" t="s">
        <v>55</v>
      </c>
      <c r="I5290">
        <v>27447</v>
      </c>
      <c r="J5290">
        <v>1114.18</v>
      </c>
      <c r="K5290">
        <v>866.77</v>
      </c>
      <c r="L5290" t="s">
        <v>18</v>
      </c>
      <c r="M5290" t="s">
        <v>19</v>
      </c>
      <c r="N5290" s="2">
        <f t="shared" si="82"/>
        <v>0</v>
      </c>
      <c r="O5290">
        <f>DATEDIF(Table1[[#This Row],[Submission_Date]],Table1[[#This Row],[Decision_Date]],"D")</f>
        <v>37</v>
      </c>
      <c r="P5290">
        <f>Table1[[#This Row],[Claim_Amount]]-Table1[[#This Row],[Paid_Amount]]</f>
        <v>247.41000000000008</v>
      </c>
    </row>
    <row r="5291" spans="1:16" x14ac:dyDescent="0.3">
      <c r="A5291" t="s">
        <v>9061</v>
      </c>
      <c r="B5291" t="s">
        <v>9062</v>
      </c>
      <c r="C5291" s="1">
        <v>45411</v>
      </c>
      <c r="D5291" s="1">
        <v>45433</v>
      </c>
      <c r="E5291" s="1">
        <v>45448</v>
      </c>
      <c r="F5291" t="s">
        <v>44</v>
      </c>
      <c r="G5291" t="s">
        <v>23</v>
      </c>
      <c r="H5291" t="s">
        <v>29</v>
      </c>
      <c r="I5291">
        <v>45378</v>
      </c>
      <c r="J5291">
        <v>3745.59</v>
      </c>
      <c r="K5291">
        <v>3003.96</v>
      </c>
      <c r="L5291" t="s">
        <v>18</v>
      </c>
      <c r="M5291" t="s">
        <v>19</v>
      </c>
      <c r="N5291" s="2">
        <f t="shared" si="82"/>
        <v>0</v>
      </c>
      <c r="O5291">
        <f>DATEDIF(Table1[[#This Row],[Submission_Date]],Table1[[#This Row],[Decision_Date]],"D")</f>
        <v>15</v>
      </c>
      <c r="P5291">
        <f>Table1[[#This Row],[Claim_Amount]]-Table1[[#This Row],[Paid_Amount]]</f>
        <v>741.63000000000011</v>
      </c>
    </row>
    <row r="5292" spans="1:16" x14ac:dyDescent="0.3">
      <c r="A5292" t="s">
        <v>9063</v>
      </c>
      <c r="B5292" t="s">
        <v>9064</v>
      </c>
      <c r="C5292" s="1">
        <v>45467</v>
      </c>
      <c r="D5292" s="1">
        <v>45484</v>
      </c>
      <c r="E5292" s="1">
        <v>45540</v>
      </c>
      <c r="F5292" t="s">
        <v>48</v>
      </c>
      <c r="G5292" t="s">
        <v>16</v>
      </c>
      <c r="H5292" t="s">
        <v>17</v>
      </c>
      <c r="I5292">
        <v>80053</v>
      </c>
      <c r="J5292">
        <v>6367.66</v>
      </c>
      <c r="K5292">
        <v>0</v>
      </c>
      <c r="L5292" t="s">
        <v>60</v>
      </c>
      <c r="M5292" t="s">
        <v>153</v>
      </c>
      <c r="N5292" s="2">
        <f t="shared" si="82"/>
        <v>1</v>
      </c>
      <c r="O5292">
        <f>DATEDIF(Table1[[#This Row],[Submission_Date]],Table1[[#This Row],[Decision_Date]],"D")</f>
        <v>56</v>
      </c>
      <c r="P5292">
        <f>Table1[[#This Row],[Claim_Amount]]-Table1[[#This Row],[Paid_Amount]]</f>
        <v>6367.66</v>
      </c>
    </row>
    <row r="5293" spans="1:16" x14ac:dyDescent="0.3">
      <c r="A5293" t="s">
        <v>9065</v>
      </c>
      <c r="B5293" t="s">
        <v>9066</v>
      </c>
      <c r="C5293" s="1">
        <v>44983</v>
      </c>
      <c r="D5293" s="1">
        <v>44999</v>
      </c>
      <c r="E5293" s="1">
        <v>45016</v>
      </c>
      <c r="F5293" t="s">
        <v>72</v>
      </c>
      <c r="G5293" t="s">
        <v>16</v>
      </c>
      <c r="H5293" t="s">
        <v>45</v>
      </c>
      <c r="I5293">
        <v>90837</v>
      </c>
      <c r="J5293">
        <v>2605.42</v>
      </c>
      <c r="K5293">
        <v>2066.61</v>
      </c>
      <c r="L5293" t="s">
        <v>18</v>
      </c>
      <c r="M5293" t="s">
        <v>19</v>
      </c>
      <c r="N5293" s="2">
        <f t="shared" si="82"/>
        <v>0</v>
      </c>
      <c r="O5293">
        <f>DATEDIF(Table1[[#This Row],[Submission_Date]],Table1[[#This Row],[Decision_Date]],"D")</f>
        <v>17</v>
      </c>
      <c r="P5293">
        <f>Table1[[#This Row],[Claim_Amount]]-Table1[[#This Row],[Paid_Amount]]</f>
        <v>538.80999999999995</v>
      </c>
    </row>
    <row r="5294" spans="1:16" x14ac:dyDescent="0.3">
      <c r="A5294" t="s">
        <v>9067</v>
      </c>
      <c r="B5294" t="s">
        <v>9068</v>
      </c>
      <c r="C5294" s="1">
        <v>45042</v>
      </c>
      <c r="D5294" s="1">
        <v>45049</v>
      </c>
      <c r="E5294" s="1">
        <v>45069</v>
      </c>
      <c r="F5294" t="s">
        <v>15</v>
      </c>
      <c r="G5294" t="s">
        <v>23</v>
      </c>
      <c r="H5294" t="s">
        <v>49</v>
      </c>
      <c r="I5294">
        <v>71046</v>
      </c>
      <c r="J5294">
        <v>546.25</v>
      </c>
      <c r="K5294">
        <v>541.30999999999995</v>
      </c>
      <c r="L5294" t="s">
        <v>18</v>
      </c>
      <c r="M5294" t="s">
        <v>19</v>
      </c>
      <c r="N5294" s="2">
        <f t="shared" si="82"/>
        <v>0</v>
      </c>
      <c r="O5294">
        <f>DATEDIF(Table1[[#This Row],[Submission_Date]],Table1[[#This Row],[Decision_Date]],"D")</f>
        <v>20</v>
      </c>
      <c r="P5294">
        <f>Table1[[#This Row],[Claim_Amount]]-Table1[[#This Row],[Paid_Amount]]</f>
        <v>4.9400000000000546</v>
      </c>
    </row>
    <row r="5295" spans="1:16" x14ac:dyDescent="0.3">
      <c r="A5295" t="s">
        <v>9069</v>
      </c>
      <c r="B5295" t="s">
        <v>2929</v>
      </c>
      <c r="C5295" s="1">
        <v>45040</v>
      </c>
      <c r="D5295" s="1">
        <v>45062</v>
      </c>
      <c r="E5295" s="1">
        <v>45077</v>
      </c>
      <c r="F5295" t="s">
        <v>72</v>
      </c>
      <c r="G5295" t="s">
        <v>79</v>
      </c>
      <c r="H5295" t="s">
        <v>55</v>
      </c>
      <c r="I5295">
        <v>45378</v>
      </c>
      <c r="J5295">
        <v>867.34</v>
      </c>
      <c r="K5295">
        <v>829.2</v>
      </c>
      <c r="L5295" t="s">
        <v>18</v>
      </c>
      <c r="M5295" t="s">
        <v>19</v>
      </c>
      <c r="N5295" s="2">
        <f t="shared" si="82"/>
        <v>0</v>
      </c>
      <c r="O5295">
        <f>DATEDIF(Table1[[#This Row],[Submission_Date]],Table1[[#This Row],[Decision_Date]],"D")</f>
        <v>15</v>
      </c>
      <c r="P5295">
        <f>Table1[[#This Row],[Claim_Amount]]-Table1[[#This Row],[Paid_Amount]]</f>
        <v>38.139999999999986</v>
      </c>
    </row>
    <row r="5296" spans="1:16" x14ac:dyDescent="0.3">
      <c r="A5296" t="s">
        <v>9070</v>
      </c>
      <c r="B5296" t="s">
        <v>9071</v>
      </c>
      <c r="C5296" s="1">
        <v>44972</v>
      </c>
      <c r="D5296" s="1">
        <v>44994</v>
      </c>
      <c r="E5296" s="1">
        <v>45004</v>
      </c>
      <c r="F5296" t="s">
        <v>15</v>
      </c>
      <c r="G5296" t="s">
        <v>16</v>
      </c>
      <c r="H5296" t="s">
        <v>17</v>
      </c>
      <c r="I5296">
        <v>93000</v>
      </c>
      <c r="J5296">
        <v>5209.2700000000004</v>
      </c>
      <c r="K5296">
        <v>0</v>
      </c>
      <c r="L5296" t="s">
        <v>60</v>
      </c>
      <c r="M5296" t="s">
        <v>61</v>
      </c>
      <c r="N5296" s="2">
        <f t="shared" si="82"/>
        <v>1</v>
      </c>
      <c r="O5296">
        <f>DATEDIF(Table1[[#This Row],[Submission_Date]],Table1[[#This Row],[Decision_Date]],"D")</f>
        <v>10</v>
      </c>
      <c r="P5296">
        <f>Table1[[#This Row],[Claim_Amount]]-Table1[[#This Row],[Paid_Amount]]</f>
        <v>5209.2700000000004</v>
      </c>
    </row>
    <row r="5297" spans="1:16" x14ac:dyDescent="0.3">
      <c r="A5297" t="s">
        <v>9072</v>
      </c>
      <c r="B5297" t="s">
        <v>1413</v>
      </c>
      <c r="C5297" s="1">
        <v>45218</v>
      </c>
      <c r="D5297" s="1">
        <v>45226</v>
      </c>
      <c r="E5297" s="1">
        <v>45244</v>
      </c>
      <c r="F5297" t="s">
        <v>33</v>
      </c>
      <c r="G5297" t="s">
        <v>23</v>
      </c>
      <c r="H5297" t="s">
        <v>55</v>
      </c>
      <c r="I5297">
        <v>63047</v>
      </c>
      <c r="J5297">
        <v>1579.24</v>
      </c>
      <c r="K5297">
        <v>0</v>
      </c>
      <c r="L5297" t="s">
        <v>60</v>
      </c>
      <c r="M5297" t="s">
        <v>101</v>
      </c>
      <c r="N5297" s="2">
        <f t="shared" si="82"/>
        <v>1</v>
      </c>
      <c r="O5297">
        <f>DATEDIF(Table1[[#This Row],[Submission_Date]],Table1[[#This Row],[Decision_Date]],"D")</f>
        <v>18</v>
      </c>
      <c r="P5297">
        <f>Table1[[#This Row],[Claim_Amount]]-Table1[[#This Row],[Paid_Amount]]</f>
        <v>1579.24</v>
      </c>
    </row>
    <row r="5298" spans="1:16" x14ac:dyDescent="0.3">
      <c r="A5298" t="s">
        <v>9073</v>
      </c>
      <c r="B5298" t="s">
        <v>9074</v>
      </c>
      <c r="C5298" s="1">
        <v>45397</v>
      </c>
      <c r="D5298" s="1">
        <v>45408</v>
      </c>
      <c r="E5298" s="1">
        <v>45458</v>
      </c>
      <c r="F5298" t="s">
        <v>48</v>
      </c>
      <c r="G5298" t="s">
        <v>34</v>
      </c>
      <c r="H5298" t="s">
        <v>52</v>
      </c>
      <c r="I5298">
        <v>27130</v>
      </c>
      <c r="J5298">
        <v>1926.88</v>
      </c>
      <c r="K5298">
        <v>0</v>
      </c>
      <c r="L5298" t="s">
        <v>60</v>
      </c>
      <c r="M5298" t="s">
        <v>61</v>
      </c>
      <c r="N5298" s="2">
        <f t="shared" si="82"/>
        <v>1</v>
      </c>
      <c r="O5298">
        <f>DATEDIF(Table1[[#This Row],[Submission_Date]],Table1[[#This Row],[Decision_Date]],"D")</f>
        <v>50</v>
      </c>
      <c r="P5298">
        <f>Table1[[#This Row],[Claim_Amount]]-Table1[[#This Row],[Paid_Amount]]</f>
        <v>1926.88</v>
      </c>
    </row>
    <row r="5299" spans="1:16" x14ac:dyDescent="0.3">
      <c r="A5299" t="s">
        <v>9075</v>
      </c>
      <c r="B5299" t="s">
        <v>9076</v>
      </c>
      <c r="C5299" s="1">
        <v>44930</v>
      </c>
      <c r="D5299" s="1">
        <v>44954</v>
      </c>
      <c r="E5299" s="1">
        <v>44961</v>
      </c>
      <c r="F5299" t="s">
        <v>22</v>
      </c>
      <c r="G5299" t="s">
        <v>28</v>
      </c>
      <c r="H5299" t="s">
        <v>52</v>
      </c>
      <c r="I5299">
        <v>45378</v>
      </c>
      <c r="J5299">
        <v>3317.81</v>
      </c>
      <c r="K5299">
        <v>0</v>
      </c>
      <c r="L5299" t="s">
        <v>60</v>
      </c>
      <c r="M5299" t="s">
        <v>447</v>
      </c>
      <c r="N5299" s="2">
        <f t="shared" si="82"/>
        <v>1</v>
      </c>
      <c r="O5299">
        <f>DATEDIF(Table1[[#This Row],[Submission_Date]],Table1[[#This Row],[Decision_Date]],"D")</f>
        <v>7</v>
      </c>
      <c r="P5299">
        <f>Table1[[#This Row],[Claim_Amount]]-Table1[[#This Row],[Paid_Amount]]</f>
        <v>3317.81</v>
      </c>
    </row>
    <row r="5300" spans="1:16" x14ac:dyDescent="0.3">
      <c r="A5300" t="s">
        <v>9077</v>
      </c>
      <c r="B5300" t="s">
        <v>7060</v>
      </c>
      <c r="C5300" s="1">
        <v>45447</v>
      </c>
      <c r="D5300" s="1">
        <v>45464</v>
      </c>
      <c r="E5300" s="1">
        <v>45473</v>
      </c>
      <c r="F5300" t="s">
        <v>72</v>
      </c>
      <c r="G5300" t="s">
        <v>28</v>
      </c>
      <c r="H5300" t="s">
        <v>45</v>
      </c>
      <c r="I5300">
        <v>27130</v>
      </c>
      <c r="J5300">
        <v>3155.99</v>
      </c>
      <c r="K5300">
        <v>2993.43</v>
      </c>
      <c r="L5300" t="s">
        <v>18</v>
      </c>
      <c r="M5300" t="s">
        <v>19</v>
      </c>
      <c r="N5300" s="2">
        <f t="shared" si="82"/>
        <v>0</v>
      </c>
      <c r="O5300">
        <f>DATEDIF(Table1[[#This Row],[Submission_Date]],Table1[[#This Row],[Decision_Date]],"D")</f>
        <v>9</v>
      </c>
      <c r="P5300">
        <f>Table1[[#This Row],[Claim_Amount]]-Table1[[#This Row],[Paid_Amount]]</f>
        <v>162.55999999999995</v>
      </c>
    </row>
    <row r="5301" spans="1:16" x14ac:dyDescent="0.3">
      <c r="A5301" t="s">
        <v>9078</v>
      </c>
      <c r="B5301" t="s">
        <v>9079</v>
      </c>
      <c r="C5301" s="1">
        <v>45597</v>
      </c>
      <c r="D5301" s="1">
        <v>45599</v>
      </c>
      <c r="E5301" s="1">
        <v>45658</v>
      </c>
      <c r="F5301" t="s">
        <v>33</v>
      </c>
      <c r="G5301" t="s">
        <v>16</v>
      </c>
      <c r="H5301" t="s">
        <v>55</v>
      </c>
      <c r="I5301">
        <v>90837</v>
      </c>
      <c r="J5301">
        <v>2259.8200000000002</v>
      </c>
      <c r="K5301">
        <v>1944.24</v>
      </c>
      <c r="L5301" t="s">
        <v>18</v>
      </c>
      <c r="M5301" t="s">
        <v>19</v>
      </c>
      <c r="N5301" s="2">
        <f t="shared" si="82"/>
        <v>0</v>
      </c>
      <c r="O5301">
        <f>DATEDIF(Table1[[#This Row],[Submission_Date]],Table1[[#This Row],[Decision_Date]],"D")</f>
        <v>59</v>
      </c>
      <c r="P5301">
        <f>Table1[[#This Row],[Claim_Amount]]-Table1[[#This Row],[Paid_Amount]]</f>
        <v>315.58000000000015</v>
      </c>
    </row>
    <row r="5302" spans="1:16" x14ac:dyDescent="0.3">
      <c r="A5302" t="s">
        <v>9080</v>
      </c>
      <c r="B5302" t="s">
        <v>6903</v>
      </c>
      <c r="C5302" s="1">
        <v>45585</v>
      </c>
      <c r="D5302" s="1">
        <v>45596</v>
      </c>
      <c r="E5302" s="1">
        <v>45638</v>
      </c>
      <c r="F5302" t="s">
        <v>15</v>
      </c>
      <c r="G5302" t="s">
        <v>23</v>
      </c>
      <c r="H5302" t="s">
        <v>45</v>
      </c>
      <c r="I5302">
        <v>80053</v>
      </c>
      <c r="J5302">
        <v>1530.06</v>
      </c>
      <c r="K5302">
        <v>1476.78</v>
      </c>
      <c r="L5302" t="s">
        <v>18</v>
      </c>
      <c r="M5302" t="s">
        <v>19</v>
      </c>
      <c r="N5302" s="2">
        <f t="shared" si="82"/>
        <v>0</v>
      </c>
      <c r="O5302">
        <f>DATEDIF(Table1[[#This Row],[Submission_Date]],Table1[[#This Row],[Decision_Date]],"D")</f>
        <v>42</v>
      </c>
      <c r="P5302">
        <f>Table1[[#This Row],[Claim_Amount]]-Table1[[#This Row],[Paid_Amount]]</f>
        <v>53.279999999999973</v>
      </c>
    </row>
    <row r="5303" spans="1:16" x14ac:dyDescent="0.3">
      <c r="A5303" t="s">
        <v>9081</v>
      </c>
      <c r="B5303" t="s">
        <v>540</v>
      </c>
      <c r="C5303" s="1">
        <v>45201</v>
      </c>
      <c r="D5303" s="1">
        <v>45228</v>
      </c>
      <c r="E5303" s="1">
        <v>45246</v>
      </c>
      <c r="F5303" t="s">
        <v>22</v>
      </c>
      <c r="G5303" t="s">
        <v>28</v>
      </c>
      <c r="H5303" t="s">
        <v>38</v>
      </c>
      <c r="I5303">
        <v>27130</v>
      </c>
      <c r="J5303">
        <v>1407.92</v>
      </c>
      <c r="K5303">
        <v>0</v>
      </c>
      <c r="L5303" t="s">
        <v>60</v>
      </c>
      <c r="M5303" t="s">
        <v>153</v>
      </c>
      <c r="N5303" s="2">
        <f t="shared" si="82"/>
        <v>1</v>
      </c>
      <c r="O5303">
        <f>DATEDIF(Table1[[#This Row],[Submission_Date]],Table1[[#This Row],[Decision_Date]],"D")</f>
        <v>18</v>
      </c>
      <c r="P5303">
        <f>Table1[[#This Row],[Claim_Amount]]-Table1[[#This Row],[Paid_Amount]]</f>
        <v>1407.92</v>
      </c>
    </row>
    <row r="5304" spans="1:16" x14ac:dyDescent="0.3">
      <c r="A5304" t="s">
        <v>9082</v>
      </c>
      <c r="B5304" t="s">
        <v>9083</v>
      </c>
      <c r="C5304" s="1">
        <v>45210</v>
      </c>
      <c r="D5304" s="1">
        <v>45239</v>
      </c>
      <c r="E5304" s="1">
        <v>45279</v>
      </c>
      <c r="F5304" t="s">
        <v>44</v>
      </c>
      <c r="G5304" t="s">
        <v>23</v>
      </c>
      <c r="H5304" t="s">
        <v>52</v>
      </c>
      <c r="I5304">
        <v>66984</v>
      </c>
      <c r="J5304">
        <v>3591.48</v>
      </c>
      <c r="K5304">
        <v>2889.11</v>
      </c>
      <c r="L5304" t="s">
        <v>18</v>
      </c>
      <c r="M5304" t="s">
        <v>19</v>
      </c>
      <c r="N5304" s="2">
        <f t="shared" si="82"/>
        <v>0</v>
      </c>
      <c r="O5304">
        <f>DATEDIF(Table1[[#This Row],[Submission_Date]],Table1[[#This Row],[Decision_Date]],"D")</f>
        <v>40</v>
      </c>
      <c r="P5304">
        <f>Table1[[#This Row],[Claim_Amount]]-Table1[[#This Row],[Paid_Amount]]</f>
        <v>702.36999999999989</v>
      </c>
    </row>
    <row r="5305" spans="1:16" x14ac:dyDescent="0.3">
      <c r="A5305" t="s">
        <v>9084</v>
      </c>
      <c r="B5305" t="s">
        <v>9085</v>
      </c>
      <c r="C5305" s="1">
        <v>45641</v>
      </c>
      <c r="D5305" s="1">
        <v>45659</v>
      </c>
      <c r="E5305" s="1">
        <v>45713</v>
      </c>
      <c r="F5305" t="s">
        <v>72</v>
      </c>
      <c r="G5305" t="s">
        <v>41</v>
      </c>
      <c r="H5305" t="s">
        <v>24</v>
      </c>
      <c r="I5305">
        <v>70553</v>
      </c>
      <c r="J5305">
        <v>2815.39</v>
      </c>
      <c r="K5305">
        <v>2775.84</v>
      </c>
      <c r="L5305" t="s">
        <v>18</v>
      </c>
      <c r="M5305" t="s">
        <v>19</v>
      </c>
      <c r="N5305" s="2">
        <f t="shared" si="82"/>
        <v>0</v>
      </c>
      <c r="O5305">
        <f>DATEDIF(Table1[[#This Row],[Submission_Date]],Table1[[#This Row],[Decision_Date]],"D")</f>
        <v>54</v>
      </c>
      <c r="P5305">
        <f>Table1[[#This Row],[Claim_Amount]]-Table1[[#This Row],[Paid_Amount]]</f>
        <v>39.549999999999727</v>
      </c>
    </row>
    <row r="5306" spans="1:16" x14ac:dyDescent="0.3">
      <c r="A5306" t="s">
        <v>9086</v>
      </c>
      <c r="B5306" t="s">
        <v>3469</v>
      </c>
      <c r="C5306" s="1">
        <v>45186</v>
      </c>
      <c r="D5306" s="1">
        <v>45192</v>
      </c>
      <c r="E5306" s="1">
        <v>45221</v>
      </c>
      <c r="F5306" t="s">
        <v>15</v>
      </c>
      <c r="G5306" t="s">
        <v>79</v>
      </c>
      <c r="H5306" t="s">
        <v>24</v>
      </c>
      <c r="I5306">
        <v>80053</v>
      </c>
      <c r="J5306">
        <v>1471.68</v>
      </c>
      <c r="K5306">
        <v>1457.9</v>
      </c>
      <c r="L5306" t="s">
        <v>18</v>
      </c>
      <c r="M5306" t="s">
        <v>19</v>
      </c>
      <c r="N5306" s="2">
        <f t="shared" si="82"/>
        <v>0</v>
      </c>
      <c r="O5306">
        <f>DATEDIF(Table1[[#This Row],[Submission_Date]],Table1[[#This Row],[Decision_Date]],"D")</f>
        <v>29</v>
      </c>
      <c r="P5306">
        <f>Table1[[#This Row],[Claim_Amount]]-Table1[[#This Row],[Paid_Amount]]</f>
        <v>13.779999999999973</v>
      </c>
    </row>
    <row r="5307" spans="1:16" x14ac:dyDescent="0.3">
      <c r="A5307" t="s">
        <v>9087</v>
      </c>
      <c r="B5307" t="s">
        <v>8488</v>
      </c>
      <c r="C5307" s="1">
        <v>45188</v>
      </c>
      <c r="D5307" s="1">
        <v>45208</v>
      </c>
      <c r="E5307" s="1">
        <v>45253</v>
      </c>
      <c r="F5307" t="s">
        <v>33</v>
      </c>
      <c r="G5307" t="s">
        <v>34</v>
      </c>
      <c r="H5307" t="s">
        <v>38</v>
      </c>
      <c r="I5307">
        <v>66984</v>
      </c>
      <c r="J5307">
        <v>4297.08</v>
      </c>
      <c r="K5307">
        <v>0</v>
      </c>
      <c r="L5307" t="s">
        <v>60</v>
      </c>
      <c r="M5307" t="s">
        <v>61</v>
      </c>
      <c r="N5307" s="2">
        <f t="shared" si="82"/>
        <v>1</v>
      </c>
      <c r="O5307">
        <f>DATEDIF(Table1[[#This Row],[Submission_Date]],Table1[[#This Row],[Decision_Date]],"D")</f>
        <v>45</v>
      </c>
      <c r="P5307">
        <f>Table1[[#This Row],[Claim_Amount]]-Table1[[#This Row],[Paid_Amount]]</f>
        <v>4297.08</v>
      </c>
    </row>
    <row r="5308" spans="1:16" x14ac:dyDescent="0.3">
      <c r="A5308" t="s">
        <v>9088</v>
      </c>
      <c r="B5308" t="s">
        <v>4232</v>
      </c>
      <c r="C5308" s="1">
        <v>45250</v>
      </c>
      <c r="D5308" s="1">
        <v>45271</v>
      </c>
      <c r="E5308" s="1">
        <v>45308</v>
      </c>
      <c r="F5308" t="s">
        <v>27</v>
      </c>
      <c r="G5308" t="s">
        <v>23</v>
      </c>
      <c r="H5308" t="s">
        <v>24</v>
      </c>
      <c r="I5308">
        <v>45378</v>
      </c>
      <c r="J5308">
        <v>1630.71</v>
      </c>
      <c r="K5308">
        <v>0</v>
      </c>
      <c r="L5308" t="s">
        <v>60</v>
      </c>
      <c r="M5308" t="s">
        <v>80</v>
      </c>
      <c r="N5308" s="2">
        <f t="shared" si="82"/>
        <v>1</v>
      </c>
      <c r="O5308">
        <f>DATEDIF(Table1[[#This Row],[Submission_Date]],Table1[[#This Row],[Decision_Date]],"D")</f>
        <v>37</v>
      </c>
      <c r="P5308">
        <f>Table1[[#This Row],[Claim_Amount]]-Table1[[#This Row],[Paid_Amount]]</f>
        <v>1630.71</v>
      </c>
    </row>
    <row r="5309" spans="1:16" x14ac:dyDescent="0.3">
      <c r="A5309" t="s">
        <v>9089</v>
      </c>
      <c r="B5309" t="s">
        <v>9090</v>
      </c>
      <c r="C5309" s="1">
        <v>45162</v>
      </c>
      <c r="D5309" s="1">
        <v>45189</v>
      </c>
      <c r="E5309" s="1">
        <v>45243</v>
      </c>
      <c r="F5309" t="s">
        <v>44</v>
      </c>
      <c r="G5309" t="s">
        <v>79</v>
      </c>
      <c r="H5309" t="s">
        <v>29</v>
      </c>
      <c r="I5309">
        <v>71046</v>
      </c>
      <c r="J5309">
        <v>914.77</v>
      </c>
      <c r="K5309">
        <v>791.47</v>
      </c>
      <c r="L5309" t="s">
        <v>18</v>
      </c>
      <c r="M5309" t="s">
        <v>19</v>
      </c>
      <c r="N5309" s="2">
        <f t="shared" si="82"/>
        <v>0</v>
      </c>
      <c r="O5309">
        <f>DATEDIF(Table1[[#This Row],[Submission_Date]],Table1[[#This Row],[Decision_Date]],"D")</f>
        <v>54</v>
      </c>
      <c r="P5309">
        <f>Table1[[#This Row],[Claim_Amount]]-Table1[[#This Row],[Paid_Amount]]</f>
        <v>123.29999999999995</v>
      </c>
    </row>
    <row r="5310" spans="1:16" x14ac:dyDescent="0.3">
      <c r="A5310" t="s">
        <v>9091</v>
      </c>
      <c r="B5310" t="s">
        <v>2899</v>
      </c>
      <c r="C5310" s="1">
        <v>45616</v>
      </c>
      <c r="D5310" s="1">
        <v>45642</v>
      </c>
      <c r="E5310" s="1">
        <v>45657</v>
      </c>
      <c r="F5310" t="s">
        <v>22</v>
      </c>
      <c r="G5310" t="s">
        <v>16</v>
      </c>
      <c r="H5310" t="s">
        <v>17</v>
      </c>
      <c r="I5310">
        <v>27447</v>
      </c>
      <c r="J5310">
        <v>985.18</v>
      </c>
      <c r="K5310">
        <v>745.38</v>
      </c>
      <c r="L5310" t="s">
        <v>18</v>
      </c>
      <c r="M5310" t="s">
        <v>19</v>
      </c>
      <c r="N5310" s="2">
        <f t="shared" si="82"/>
        <v>0</v>
      </c>
      <c r="O5310">
        <f>DATEDIF(Table1[[#This Row],[Submission_Date]],Table1[[#This Row],[Decision_Date]],"D")</f>
        <v>15</v>
      </c>
      <c r="P5310">
        <f>Table1[[#This Row],[Claim_Amount]]-Table1[[#This Row],[Paid_Amount]]</f>
        <v>239.79999999999995</v>
      </c>
    </row>
    <row r="5311" spans="1:16" x14ac:dyDescent="0.3">
      <c r="A5311" t="s">
        <v>9092</v>
      </c>
      <c r="B5311" t="s">
        <v>9093</v>
      </c>
      <c r="C5311" s="1">
        <v>45064</v>
      </c>
      <c r="D5311" s="1">
        <v>45083</v>
      </c>
      <c r="E5311" s="1">
        <v>45096</v>
      </c>
      <c r="F5311" t="s">
        <v>106</v>
      </c>
      <c r="G5311" t="s">
        <v>16</v>
      </c>
      <c r="H5311" t="s">
        <v>87</v>
      </c>
      <c r="I5311">
        <v>63047</v>
      </c>
      <c r="J5311">
        <v>826.34</v>
      </c>
      <c r="K5311">
        <v>795.96</v>
      </c>
      <c r="L5311" t="s">
        <v>18</v>
      </c>
      <c r="M5311" t="s">
        <v>19</v>
      </c>
      <c r="N5311" s="2">
        <f t="shared" si="82"/>
        <v>0</v>
      </c>
      <c r="O5311">
        <f>DATEDIF(Table1[[#This Row],[Submission_Date]],Table1[[#This Row],[Decision_Date]],"D")</f>
        <v>13</v>
      </c>
      <c r="P5311">
        <f>Table1[[#This Row],[Claim_Amount]]-Table1[[#This Row],[Paid_Amount]]</f>
        <v>30.379999999999995</v>
      </c>
    </row>
    <row r="5312" spans="1:16" x14ac:dyDescent="0.3">
      <c r="A5312" t="s">
        <v>9094</v>
      </c>
      <c r="B5312" t="s">
        <v>9095</v>
      </c>
      <c r="C5312" s="1">
        <v>45284</v>
      </c>
      <c r="D5312" s="1">
        <v>45314</v>
      </c>
      <c r="E5312" s="1">
        <v>45344</v>
      </c>
      <c r="F5312" t="s">
        <v>72</v>
      </c>
      <c r="G5312" t="s">
        <v>41</v>
      </c>
      <c r="H5312" t="s">
        <v>87</v>
      </c>
      <c r="I5312">
        <v>27130</v>
      </c>
      <c r="J5312">
        <v>1454</v>
      </c>
      <c r="K5312">
        <v>0</v>
      </c>
      <c r="L5312" t="s">
        <v>60</v>
      </c>
      <c r="M5312" t="s">
        <v>447</v>
      </c>
      <c r="N5312" s="2">
        <f t="shared" si="82"/>
        <v>1</v>
      </c>
      <c r="O5312">
        <f>DATEDIF(Table1[[#This Row],[Submission_Date]],Table1[[#This Row],[Decision_Date]],"D")</f>
        <v>30</v>
      </c>
      <c r="P5312">
        <f>Table1[[#This Row],[Claim_Amount]]-Table1[[#This Row],[Paid_Amount]]</f>
        <v>1454</v>
      </c>
    </row>
    <row r="5313" spans="1:16" x14ac:dyDescent="0.3">
      <c r="A5313" t="s">
        <v>9096</v>
      </c>
      <c r="B5313" t="s">
        <v>7462</v>
      </c>
      <c r="C5313" s="1">
        <v>45342</v>
      </c>
      <c r="D5313" s="1">
        <v>45359</v>
      </c>
      <c r="E5313" s="1">
        <v>45393</v>
      </c>
      <c r="F5313" t="s">
        <v>15</v>
      </c>
      <c r="G5313" t="s">
        <v>16</v>
      </c>
      <c r="H5313" t="s">
        <v>17</v>
      </c>
      <c r="I5313">
        <v>93000</v>
      </c>
      <c r="J5313">
        <v>4851.1899999999996</v>
      </c>
      <c r="K5313">
        <v>4380.47</v>
      </c>
      <c r="L5313" t="s">
        <v>18</v>
      </c>
      <c r="M5313" t="s">
        <v>19</v>
      </c>
      <c r="N5313" s="2">
        <f t="shared" si="82"/>
        <v>0</v>
      </c>
      <c r="O5313">
        <f>DATEDIF(Table1[[#This Row],[Submission_Date]],Table1[[#This Row],[Decision_Date]],"D")</f>
        <v>34</v>
      </c>
      <c r="P5313">
        <f>Table1[[#This Row],[Claim_Amount]]-Table1[[#This Row],[Paid_Amount]]</f>
        <v>470.71999999999935</v>
      </c>
    </row>
    <row r="5314" spans="1:16" x14ac:dyDescent="0.3">
      <c r="A5314" t="s">
        <v>9097</v>
      </c>
      <c r="B5314" t="s">
        <v>1856</v>
      </c>
      <c r="C5314" s="1">
        <v>45408</v>
      </c>
      <c r="D5314" s="1">
        <v>45428</v>
      </c>
      <c r="E5314" s="1">
        <v>45444</v>
      </c>
      <c r="F5314" t="s">
        <v>27</v>
      </c>
      <c r="G5314" t="s">
        <v>23</v>
      </c>
      <c r="H5314" t="s">
        <v>17</v>
      </c>
      <c r="I5314">
        <v>27130</v>
      </c>
      <c r="J5314">
        <v>949.49</v>
      </c>
      <c r="K5314">
        <v>762.88</v>
      </c>
      <c r="L5314" t="s">
        <v>18</v>
      </c>
      <c r="M5314" t="s">
        <v>19</v>
      </c>
      <c r="N5314" s="2">
        <f t="shared" si="82"/>
        <v>0</v>
      </c>
      <c r="O5314">
        <f>DATEDIF(Table1[[#This Row],[Submission_Date]],Table1[[#This Row],[Decision_Date]],"D")</f>
        <v>16</v>
      </c>
      <c r="P5314">
        <f>Table1[[#This Row],[Claim_Amount]]-Table1[[#This Row],[Paid_Amount]]</f>
        <v>186.61</v>
      </c>
    </row>
    <row r="5315" spans="1:16" x14ac:dyDescent="0.3">
      <c r="A5315" t="s">
        <v>9098</v>
      </c>
      <c r="B5315" t="s">
        <v>9099</v>
      </c>
      <c r="C5315" s="1">
        <v>45064</v>
      </c>
      <c r="D5315" s="1">
        <v>45087</v>
      </c>
      <c r="E5315" s="1">
        <v>45107</v>
      </c>
      <c r="F5315" t="s">
        <v>27</v>
      </c>
      <c r="G5315" t="s">
        <v>23</v>
      </c>
      <c r="H5315" t="s">
        <v>38</v>
      </c>
      <c r="I5315">
        <v>99215</v>
      </c>
      <c r="J5315">
        <v>2102.29</v>
      </c>
      <c r="K5315">
        <v>1787.12</v>
      </c>
      <c r="L5315" t="s">
        <v>18</v>
      </c>
      <c r="M5315" t="s">
        <v>19</v>
      </c>
      <c r="N5315" s="2">
        <f t="shared" ref="N5315:N5378" si="83">IF(L5315="Denied",1,0)</f>
        <v>0</v>
      </c>
      <c r="O5315">
        <f>DATEDIF(Table1[[#This Row],[Submission_Date]],Table1[[#This Row],[Decision_Date]],"D")</f>
        <v>20</v>
      </c>
      <c r="P5315">
        <f>Table1[[#This Row],[Claim_Amount]]-Table1[[#This Row],[Paid_Amount]]</f>
        <v>315.17000000000007</v>
      </c>
    </row>
    <row r="5316" spans="1:16" x14ac:dyDescent="0.3">
      <c r="A5316" t="s">
        <v>9100</v>
      </c>
      <c r="B5316" t="s">
        <v>223</v>
      </c>
      <c r="C5316" s="1">
        <v>45018</v>
      </c>
      <c r="D5316" s="1">
        <v>45029</v>
      </c>
      <c r="E5316" s="1">
        <v>45055</v>
      </c>
      <c r="F5316" t="s">
        <v>27</v>
      </c>
      <c r="G5316" t="s">
        <v>34</v>
      </c>
      <c r="H5316" t="s">
        <v>45</v>
      </c>
      <c r="I5316">
        <v>80053</v>
      </c>
      <c r="J5316">
        <v>1069.18</v>
      </c>
      <c r="K5316">
        <v>907.5</v>
      </c>
      <c r="L5316" t="s">
        <v>18</v>
      </c>
      <c r="M5316" t="s">
        <v>19</v>
      </c>
      <c r="N5316" s="2">
        <f t="shared" si="83"/>
        <v>0</v>
      </c>
      <c r="O5316">
        <f>DATEDIF(Table1[[#This Row],[Submission_Date]],Table1[[#This Row],[Decision_Date]],"D")</f>
        <v>26</v>
      </c>
      <c r="P5316">
        <f>Table1[[#This Row],[Claim_Amount]]-Table1[[#This Row],[Paid_Amount]]</f>
        <v>161.68000000000006</v>
      </c>
    </row>
    <row r="5317" spans="1:16" x14ac:dyDescent="0.3">
      <c r="A5317" t="s">
        <v>9101</v>
      </c>
      <c r="B5317" t="s">
        <v>832</v>
      </c>
      <c r="C5317" s="1">
        <v>45638</v>
      </c>
      <c r="D5317" s="1">
        <v>45657</v>
      </c>
      <c r="E5317" s="1">
        <v>45688</v>
      </c>
      <c r="F5317" t="s">
        <v>48</v>
      </c>
      <c r="G5317" t="s">
        <v>28</v>
      </c>
      <c r="H5317" t="s">
        <v>17</v>
      </c>
      <c r="I5317">
        <v>99213</v>
      </c>
      <c r="J5317">
        <v>1468.14</v>
      </c>
      <c r="K5317">
        <v>1119.78</v>
      </c>
      <c r="L5317" t="s">
        <v>18</v>
      </c>
      <c r="M5317" t="s">
        <v>19</v>
      </c>
      <c r="N5317" s="2">
        <f t="shared" si="83"/>
        <v>0</v>
      </c>
      <c r="O5317">
        <f>DATEDIF(Table1[[#This Row],[Submission_Date]],Table1[[#This Row],[Decision_Date]],"D")</f>
        <v>31</v>
      </c>
      <c r="P5317">
        <f>Table1[[#This Row],[Claim_Amount]]-Table1[[#This Row],[Paid_Amount]]</f>
        <v>348.36000000000013</v>
      </c>
    </row>
    <row r="5318" spans="1:16" x14ac:dyDescent="0.3">
      <c r="A5318" t="s">
        <v>9102</v>
      </c>
      <c r="B5318" t="s">
        <v>9103</v>
      </c>
      <c r="C5318" s="1">
        <v>44992</v>
      </c>
      <c r="D5318" s="1">
        <v>45016</v>
      </c>
      <c r="E5318" s="1">
        <v>45027</v>
      </c>
      <c r="F5318" t="s">
        <v>22</v>
      </c>
      <c r="G5318" t="s">
        <v>23</v>
      </c>
      <c r="H5318" t="s">
        <v>55</v>
      </c>
      <c r="I5318">
        <v>99215</v>
      </c>
      <c r="J5318">
        <v>540.21</v>
      </c>
      <c r="K5318">
        <v>469.83</v>
      </c>
      <c r="L5318" t="s">
        <v>18</v>
      </c>
      <c r="M5318" t="s">
        <v>19</v>
      </c>
      <c r="N5318" s="2">
        <f t="shared" si="83"/>
        <v>0</v>
      </c>
      <c r="O5318">
        <f>DATEDIF(Table1[[#This Row],[Submission_Date]],Table1[[#This Row],[Decision_Date]],"D")</f>
        <v>11</v>
      </c>
      <c r="P5318">
        <f>Table1[[#This Row],[Claim_Amount]]-Table1[[#This Row],[Paid_Amount]]</f>
        <v>70.380000000000052</v>
      </c>
    </row>
    <row r="5319" spans="1:16" x14ac:dyDescent="0.3">
      <c r="A5319" t="s">
        <v>9104</v>
      </c>
      <c r="B5319" t="s">
        <v>1574</v>
      </c>
      <c r="C5319" s="1">
        <v>45503</v>
      </c>
      <c r="D5319" s="1">
        <v>45520</v>
      </c>
      <c r="E5319" s="1">
        <v>45529</v>
      </c>
      <c r="F5319" t="s">
        <v>27</v>
      </c>
      <c r="G5319" t="s">
        <v>34</v>
      </c>
      <c r="H5319" t="s">
        <v>45</v>
      </c>
      <c r="I5319">
        <v>70553</v>
      </c>
      <c r="J5319">
        <v>1515.6</v>
      </c>
      <c r="K5319">
        <v>1503.69</v>
      </c>
      <c r="L5319" t="s">
        <v>18</v>
      </c>
      <c r="M5319" t="s">
        <v>19</v>
      </c>
      <c r="N5319" s="2">
        <f t="shared" si="83"/>
        <v>0</v>
      </c>
      <c r="O5319">
        <f>DATEDIF(Table1[[#This Row],[Submission_Date]],Table1[[#This Row],[Decision_Date]],"D")</f>
        <v>9</v>
      </c>
      <c r="P5319">
        <f>Table1[[#This Row],[Claim_Amount]]-Table1[[#This Row],[Paid_Amount]]</f>
        <v>11.909999999999854</v>
      </c>
    </row>
    <row r="5320" spans="1:16" x14ac:dyDescent="0.3">
      <c r="A5320" t="s">
        <v>9105</v>
      </c>
      <c r="B5320" t="s">
        <v>4745</v>
      </c>
      <c r="C5320" s="1">
        <v>45623</v>
      </c>
      <c r="D5320" s="1">
        <v>45626</v>
      </c>
      <c r="E5320" s="1">
        <v>45669</v>
      </c>
      <c r="F5320" t="s">
        <v>106</v>
      </c>
      <c r="G5320" t="s">
        <v>16</v>
      </c>
      <c r="H5320" t="s">
        <v>35</v>
      </c>
      <c r="I5320">
        <v>92928</v>
      </c>
      <c r="J5320">
        <v>1548.49</v>
      </c>
      <c r="K5320">
        <v>0</v>
      </c>
      <c r="L5320" t="s">
        <v>60</v>
      </c>
      <c r="M5320" t="s">
        <v>221</v>
      </c>
      <c r="N5320" s="2">
        <f t="shared" si="83"/>
        <v>1</v>
      </c>
      <c r="O5320">
        <f>DATEDIF(Table1[[#This Row],[Submission_Date]],Table1[[#This Row],[Decision_Date]],"D")</f>
        <v>43</v>
      </c>
      <c r="P5320">
        <f>Table1[[#This Row],[Claim_Amount]]-Table1[[#This Row],[Paid_Amount]]</f>
        <v>1548.49</v>
      </c>
    </row>
    <row r="5321" spans="1:16" x14ac:dyDescent="0.3">
      <c r="A5321" t="s">
        <v>9106</v>
      </c>
      <c r="B5321" t="s">
        <v>5167</v>
      </c>
      <c r="C5321" s="1">
        <v>45266</v>
      </c>
      <c r="D5321" s="1">
        <v>45276</v>
      </c>
      <c r="E5321" s="1">
        <v>45336</v>
      </c>
      <c r="F5321" t="s">
        <v>72</v>
      </c>
      <c r="G5321" t="s">
        <v>23</v>
      </c>
      <c r="H5321" t="s">
        <v>38</v>
      </c>
      <c r="I5321">
        <v>92928</v>
      </c>
      <c r="J5321">
        <v>2785.63</v>
      </c>
      <c r="K5321">
        <v>2749.24</v>
      </c>
      <c r="L5321" t="s">
        <v>18</v>
      </c>
      <c r="M5321" t="s">
        <v>19</v>
      </c>
      <c r="N5321" s="2">
        <f t="shared" si="83"/>
        <v>0</v>
      </c>
      <c r="O5321">
        <f>DATEDIF(Table1[[#This Row],[Submission_Date]],Table1[[#This Row],[Decision_Date]],"D")</f>
        <v>60</v>
      </c>
      <c r="P5321">
        <f>Table1[[#This Row],[Claim_Amount]]-Table1[[#This Row],[Paid_Amount]]</f>
        <v>36.390000000000327</v>
      </c>
    </row>
    <row r="5322" spans="1:16" x14ac:dyDescent="0.3">
      <c r="A5322" t="s">
        <v>9107</v>
      </c>
      <c r="B5322" t="s">
        <v>9108</v>
      </c>
      <c r="C5322" s="1">
        <v>45004</v>
      </c>
      <c r="D5322" s="1">
        <v>45021</v>
      </c>
      <c r="E5322" s="1">
        <v>45044</v>
      </c>
      <c r="F5322" t="s">
        <v>48</v>
      </c>
      <c r="G5322" t="s">
        <v>34</v>
      </c>
      <c r="H5322" t="s">
        <v>17</v>
      </c>
      <c r="I5322">
        <v>63047</v>
      </c>
      <c r="J5322">
        <v>2161.64</v>
      </c>
      <c r="K5322">
        <v>1925.57</v>
      </c>
      <c r="L5322" t="s">
        <v>18</v>
      </c>
      <c r="M5322" t="s">
        <v>19</v>
      </c>
      <c r="N5322" s="2">
        <f t="shared" si="83"/>
        <v>0</v>
      </c>
      <c r="O5322">
        <f>DATEDIF(Table1[[#This Row],[Submission_Date]],Table1[[#This Row],[Decision_Date]],"D")</f>
        <v>23</v>
      </c>
      <c r="P5322">
        <f>Table1[[#This Row],[Claim_Amount]]-Table1[[#This Row],[Paid_Amount]]</f>
        <v>236.06999999999994</v>
      </c>
    </row>
    <row r="5323" spans="1:16" x14ac:dyDescent="0.3">
      <c r="A5323" t="s">
        <v>9109</v>
      </c>
      <c r="B5323" t="s">
        <v>65</v>
      </c>
      <c r="C5323" s="1">
        <v>45015</v>
      </c>
      <c r="D5323" s="1">
        <v>45033</v>
      </c>
      <c r="E5323" s="1">
        <v>45050</v>
      </c>
      <c r="F5323" t="s">
        <v>106</v>
      </c>
      <c r="G5323" t="s">
        <v>23</v>
      </c>
      <c r="H5323" t="s">
        <v>52</v>
      </c>
      <c r="I5323">
        <v>66984</v>
      </c>
      <c r="J5323">
        <v>693.18</v>
      </c>
      <c r="K5323">
        <v>0</v>
      </c>
      <c r="L5323" t="s">
        <v>60</v>
      </c>
      <c r="M5323" t="s">
        <v>61</v>
      </c>
      <c r="N5323" s="2">
        <f t="shared" si="83"/>
        <v>1</v>
      </c>
      <c r="O5323">
        <f>DATEDIF(Table1[[#This Row],[Submission_Date]],Table1[[#This Row],[Decision_Date]],"D")</f>
        <v>17</v>
      </c>
      <c r="P5323">
        <f>Table1[[#This Row],[Claim_Amount]]-Table1[[#This Row],[Paid_Amount]]</f>
        <v>693.18</v>
      </c>
    </row>
    <row r="5324" spans="1:16" x14ac:dyDescent="0.3">
      <c r="A5324" t="s">
        <v>9110</v>
      </c>
      <c r="B5324" t="s">
        <v>9111</v>
      </c>
      <c r="C5324" s="1">
        <v>44934</v>
      </c>
      <c r="D5324" s="1">
        <v>44935</v>
      </c>
      <c r="E5324" s="1">
        <v>44966</v>
      </c>
      <c r="F5324" t="s">
        <v>72</v>
      </c>
      <c r="G5324" t="s">
        <v>28</v>
      </c>
      <c r="H5324" t="s">
        <v>24</v>
      </c>
      <c r="I5324">
        <v>63047</v>
      </c>
      <c r="J5324">
        <v>4304.25</v>
      </c>
      <c r="K5324">
        <v>0</v>
      </c>
      <c r="L5324" t="s">
        <v>60</v>
      </c>
      <c r="M5324" t="s">
        <v>101</v>
      </c>
      <c r="N5324" s="2">
        <f t="shared" si="83"/>
        <v>1</v>
      </c>
      <c r="O5324">
        <f>DATEDIF(Table1[[#This Row],[Submission_Date]],Table1[[#This Row],[Decision_Date]],"D")</f>
        <v>31</v>
      </c>
      <c r="P5324">
        <f>Table1[[#This Row],[Claim_Amount]]-Table1[[#This Row],[Paid_Amount]]</f>
        <v>4304.25</v>
      </c>
    </row>
    <row r="5325" spans="1:16" x14ac:dyDescent="0.3">
      <c r="A5325" t="s">
        <v>9112</v>
      </c>
      <c r="B5325" t="s">
        <v>3576</v>
      </c>
      <c r="C5325" s="1">
        <v>45508</v>
      </c>
      <c r="D5325" s="1">
        <v>45519</v>
      </c>
      <c r="E5325" s="1">
        <v>45530</v>
      </c>
      <c r="F5325" t="s">
        <v>44</v>
      </c>
      <c r="G5325" t="s">
        <v>16</v>
      </c>
      <c r="H5325" t="s">
        <v>52</v>
      </c>
      <c r="I5325">
        <v>27130</v>
      </c>
      <c r="J5325">
        <v>2139.3200000000002</v>
      </c>
      <c r="K5325">
        <v>0</v>
      </c>
      <c r="L5325" t="s">
        <v>60</v>
      </c>
      <c r="M5325" t="s">
        <v>311</v>
      </c>
      <c r="N5325" s="2">
        <f t="shared" si="83"/>
        <v>1</v>
      </c>
      <c r="O5325">
        <f>DATEDIF(Table1[[#This Row],[Submission_Date]],Table1[[#This Row],[Decision_Date]],"D")</f>
        <v>11</v>
      </c>
      <c r="P5325">
        <f>Table1[[#This Row],[Claim_Amount]]-Table1[[#This Row],[Paid_Amount]]</f>
        <v>2139.3200000000002</v>
      </c>
    </row>
    <row r="5326" spans="1:16" x14ac:dyDescent="0.3">
      <c r="A5326" t="s">
        <v>9113</v>
      </c>
      <c r="B5326" t="s">
        <v>3125</v>
      </c>
      <c r="C5326" s="1">
        <v>45206</v>
      </c>
      <c r="D5326" s="1">
        <v>45226</v>
      </c>
      <c r="E5326" s="1">
        <v>45249</v>
      </c>
      <c r="F5326" t="s">
        <v>106</v>
      </c>
      <c r="G5326" t="s">
        <v>79</v>
      </c>
      <c r="H5326" t="s">
        <v>49</v>
      </c>
      <c r="I5326">
        <v>66984</v>
      </c>
      <c r="J5326">
        <v>2119.0300000000002</v>
      </c>
      <c r="K5326">
        <v>2021.94</v>
      </c>
      <c r="L5326" t="s">
        <v>18</v>
      </c>
      <c r="M5326" t="s">
        <v>19</v>
      </c>
      <c r="N5326" s="2">
        <f t="shared" si="83"/>
        <v>0</v>
      </c>
      <c r="O5326">
        <f>DATEDIF(Table1[[#This Row],[Submission_Date]],Table1[[#This Row],[Decision_Date]],"D")</f>
        <v>23</v>
      </c>
      <c r="P5326">
        <f>Table1[[#This Row],[Claim_Amount]]-Table1[[#This Row],[Paid_Amount]]</f>
        <v>97.090000000000146</v>
      </c>
    </row>
    <row r="5327" spans="1:16" x14ac:dyDescent="0.3">
      <c r="A5327" t="s">
        <v>9114</v>
      </c>
      <c r="B5327" t="s">
        <v>178</v>
      </c>
      <c r="C5327" s="1">
        <v>45297</v>
      </c>
      <c r="D5327" s="1">
        <v>45308</v>
      </c>
      <c r="E5327" s="1">
        <v>45344</v>
      </c>
      <c r="F5327" t="s">
        <v>27</v>
      </c>
      <c r="G5327" t="s">
        <v>16</v>
      </c>
      <c r="H5327" t="s">
        <v>35</v>
      </c>
      <c r="I5327">
        <v>70553</v>
      </c>
      <c r="J5327">
        <v>1794.81</v>
      </c>
      <c r="K5327">
        <v>1385.24</v>
      </c>
      <c r="L5327" t="s">
        <v>18</v>
      </c>
      <c r="M5327" t="s">
        <v>19</v>
      </c>
      <c r="N5327" s="2">
        <f t="shared" si="83"/>
        <v>0</v>
      </c>
      <c r="O5327">
        <f>DATEDIF(Table1[[#This Row],[Submission_Date]],Table1[[#This Row],[Decision_Date]],"D")</f>
        <v>36</v>
      </c>
      <c r="P5327">
        <f>Table1[[#This Row],[Claim_Amount]]-Table1[[#This Row],[Paid_Amount]]</f>
        <v>409.56999999999994</v>
      </c>
    </row>
    <row r="5328" spans="1:16" x14ac:dyDescent="0.3">
      <c r="A5328" t="s">
        <v>9115</v>
      </c>
      <c r="B5328" t="s">
        <v>9116</v>
      </c>
      <c r="C5328" s="1">
        <v>45629</v>
      </c>
      <c r="D5328" s="1">
        <v>45632</v>
      </c>
      <c r="E5328" s="1">
        <v>45689</v>
      </c>
      <c r="F5328" t="s">
        <v>44</v>
      </c>
      <c r="G5328" t="s">
        <v>28</v>
      </c>
      <c r="H5328" t="s">
        <v>45</v>
      </c>
      <c r="I5328">
        <v>93000</v>
      </c>
      <c r="J5328">
        <v>1194.8699999999999</v>
      </c>
      <c r="K5328">
        <v>1093.0999999999999</v>
      </c>
      <c r="L5328" t="s">
        <v>18</v>
      </c>
      <c r="M5328" t="s">
        <v>19</v>
      </c>
      <c r="N5328" s="2">
        <f t="shared" si="83"/>
        <v>0</v>
      </c>
      <c r="O5328">
        <f>DATEDIF(Table1[[#This Row],[Submission_Date]],Table1[[#This Row],[Decision_Date]],"D")</f>
        <v>57</v>
      </c>
      <c r="P5328">
        <f>Table1[[#This Row],[Claim_Amount]]-Table1[[#This Row],[Paid_Amount]]</f>
        <v>101.76999999999998</v>
      </c>
    </row>
    <row r="5329" spans="1:16" x14ac:dyDescent="0.3">
      <c r="A5329" t="s">
        <v>9117</v>
      </c>
      <c r="B5329" t="s">
        <v>9118</v>
      </c>
      <c r="C5329" s="1">
        <v>45622</v>
      </c>
      <c r="D5329" s="1">
        <v>45634</v>
      </c>
      <c r="E5329" s="1">
        <v>45659</v>
      </c>
      <c r="F5329" t="s">
        <v>48</v>
      </c>
      <c r="G5329" t="s">
        <v>41</v>
      </c>
      <c r="H5329" t="s">
        <v>17</v>
      </c>
      <c r="I5329">
        <v>66984</v>
      </c>
      <c r="J5329">
        <v>2152.19</v>
      </c>
      <c r="K5329">
        <v>0</v>
      </c>
      <c r="L5329" t="s">
        <v>60</v>
      </c>
      <c r="M5329" t="s">
        <v>61</v>
      </c>
      <c r="N5329" s="2">
        <f t="shared" si="83"/>
        <v>1</v>
      </c>
      <c r="O5329">
        <f>DATEDIF(Table1[[#This Row],[Submission_Date]],Table1[[#This Row],[Decision_Date]],"D")</f>
        <v>25</v>
      </c>
      <c r="P5329">
        <f>Table1[[#This Row],[Claim_Amount]]-Table1[[#This Row],[Paid_Amount]]</f>
        <v>2152.19</v>
      </c>
    </row>
    <row r="5330" spans="1:16" x14ac:dyDescent="0.3">
      <c r="A5330" t="s">
        <v>9119</v>
      </c>
      <c r="B5330" t="s">
        <v>8281</v>
      </c>
      <c r="C5330" s="1">
        <v>45062</v>
      </c>
      <c r="D5330" s="1">
        <v>45073</v>
      </c>
      <c r="E5330" s="1">
        <v>45102</v>
      </c>
      <c r="F5330" t="s">
        <v>22</v>
      </c>
      <c r="G5330" t="s">
        <v>41</v>
      </c>
      <c r="H5330" t="s">
        <v>38</v>
      </c>
      <c r="I5330">
        <v>90837</v>
      </c>
      <c r="J5330">
        <v>2645.12</v>
      </c>
      <c r="K5330">
        <v>2407.4299999999998</v>
      </c>
      <c r="L5330" t="s">
        <v>18</v>
      </c>
      <c r="M5330" t="s">
        <v>19</v>
      </c>
      <c r="N5330" s="2">
        <f t="shared" si="83"/>
        <v>0</v>
      </c>
      <c r="O5330">
        <f>DATEDIF(Table1[[#This Row],[Submission_Date]],Table1[[#This Row],[Decision_Date]],"D")</f>
        <v>29</v>
      </c>
      <c r="P5330">
        <f>Table1[[#This Row],[Claim_Amount]]-Table1[[#This Row],[Paid_Amount]]</f>
        <v>237.69000000000005</v>
      </c>
    </row>
    <row r="5331" spans="1:16" x14ac:dyDescent="0.3">
      <c r="A5331" t="s">
        <v>9120</v>
      </c>
      <c r="B5331" t="s">
        <v>9121</v>
      </c>
      <c r="C5331" s="1">
        <v>45338</v>
      </c>
      <c r="D5331" s="1">
        <v>45352</v>
      </c>
      <c r="E5331" s="1">
        <v>45365</v>
      </c>
      <c r="F5331" t="s">
        <v>44</v>
      </c>
      <c r="G5331" t="s">
        <v>28</v>
      </c>
      <c r="H5331" t="s">
        <v>55</v>
      </c>
      <c r="I5331">
        <v>66984</v>
      </c>
      <c r="J5331">
        <v>446.97</v>
      </c>
      <c r="K5331">
        <v>441.59</v>
      </c>
      <c r="L5331" t="s">
        <v>18</v>
      </c>
      <c r="M5331" t="s">
        <v>19</v>
      </c>
      <c r="N5331" s="2">
        <f t="shared" si="83"/>
        <v>0</v>
      </c>
      <c r="O5331">
        <f>DATEDIF(Table1[[#This Row],[Submission_Date]],Table1[[#This Row],[Decision_Date]],"D")</f>
        <v>13</v>
      </c>
      <c r="P5331">
        <f>Table1[[#This Row],[Claim_Amount]]-Table1[[#This Row],[Paid_Amount]]</f>
        <v>5.3800000000000523</v>
      </c>
    </row>
    <row r="5332" spans="1:16" x14ac:dyDescent="0.3">
      <c r="A5332" t="s">
        <v>9122</v>
      </c>
      <c r="B5332" t="s">
        <v>6868</v>
      </c>
      <c r="C5332" s="1">
        <v>45289</v>
      </c>
      <c r="D5332" s="1">
        <v>45305</v>
      </c>
      <c r="E5332" s="1">
        <v>45347</v>
      </c>
      <c r="F5332" t="s">
        <v>27</v>
      </c>
      <c r="G5332" t="s">
        <v>34</v>
      </c>
      <c r="H5332" t="s">
        <v>52</v>
      </c>
      <c r="I5332">
        <v>99214</v>
      </c>
      <c r="J5332">
        <v>1174.96</v>
      </c>
      <c r="K5332">
        <v>1042.48</v>
      </c>
      <c r="L5332" t="s">
        <v>18</v>
      </c>
      <c r="M5332" t="s">
        <v>19</v>
      </c>
      <c r="N5332" s="2">
        <f t="shared" si="83"/>
        <v>0</v>
      </c>
      <c r="O5332">
        <f>DATEDIF(Table1[[#This Row],[Submission_Date]],Table1[[#This Row],[Decision_Date]],"D")</f>
        <v>42</v>
      </c>
      <c r="P5332">
        <f>Table1[[#This Row],[Claim_Amount]]-Table1[[#This Row],[Paid_Amount]]</f>
        <v>132.48000000000002</v>
      </c>
    </row>
    <row r="5333" spans="1:16" x14ac:dyDescent="0.3">
      <c r="A5333" t="s">
        <v>9123</v>
      </c>
      <c r="B5333" t="s">
        <v>3083</v>
      </c>
      <c r="C5333" s="1">
        <v>45464</v>
      </c>
      <c r="D5333" s="1">
        <v>45473</v>
      </c>
      <c r="E5333" s="1">
        <v>45506</v>
      </c>
      <c r="F5333" t="s">
        <v>72</v>
      </c>
      <c r="G5333" t="s">
        <v>28</v>
      </c>
      <c r="H5333" t="s">
        <v>52</v>
      </c>
      <c r="I5333">
        <v>66984</v>
      </c>
      <c r="J5333">
        <v>1474.45</v>
      </c>
      <c r="K5333">
        <v>1164.1500000000001</v>
      </c>
      <c r="L5333" t="s">
        <v>18</v>
      </c>
      <c r="M5333" t="s">
        <v>19</v>
      </c>
      <c r="N5333" s="2">
        <f t="shared" si="83"/>
        <v>0</v>
      </c>
      <c r="O5333">
        <f>DATEDIF(Table1[[#This Row],[Submission_Date]],Table1[[#This Row],[Decision_Date]],"D")</f>
        <v>33</v>
      </c>
      <c r="P5333">
        <f>Table1[[#This Row],[Claim_Amount]]-Table1[[#This Row],[Paid_Amount]]</f>
        <v>310.29999999999995</v>
      </c>
    </row>
    <row r="5334" spans="1:16" x14ac:dyDescent="0.3">
      <c r="A5334" t="s">
        <v>9124</v>
      </c>
      <c r="B5334" t="s">
        <v>6030</v>
      </c>
      <c r="C5334" s="1">
        <v>45582</v>
      </c>
      <c r="D5334" s="1">
        <v>45595</v>
      </c>
      <c r="E5334" s="1">
        <v>45635</v>
      </c>
      <c r="F5334" t="s">
        <v>15</v>
      </c>
      <c r="G5334" t="s">
        <v>28</v>
      </c>
      <c r="H5334" t="s">
        <v>52</v>
      </c>
      <c r="I5334">
        <v>99215</v>
      </c>
      <c r="J5334">
        <v>2219.2800000000002</v>
      </c>
      <c r="K5334">
        <v>2183.13</v>
      </c>
      <c r="L5334" t="s">
        <v>18</v>
      </c>
      <c r="M5334" t="s">
        <v>19</v>
      </c>
      <c r="N5334" s="2">
        <f t="shared" si="83"/>
        <v>0</v>
      </c>
      <c r="O5334">
        <f>DATEDIF(Table1[[#This Row],[Submission_Date]],Table1[[#This Row],[Decision_Date]],"D")</f>
        <v>40</v>
      </c>
      <c r="P5334">
        <f>Table1[[#This Row],[Claim_Amount]]-Table1[[#This Row],[Paid_Amount]]</f>
        <v>36.150000000000091</v>
      </c>
    </row>
    <row r="5335" spans="1:16" x14ac:dyDescent="0.3">
      <c r="A5335" t="s">
        <v>9125</v>
      </c>
      <c r="B5335" t="s">
        <v>1283</v>
      </c>
      <c r="C5335" s="1">
        <v>45062</v>
      </c>
      <c r="D5335" s="1">
        <v>45072</v>
      </c>
      <c r="E5335" s="1">
        <v>45111</v>
      </c>
      <c r="F5335" t="s">
        <v>72</v>
      </c>
      <c r="G5335" t="s">
        <v>16</v>
      </c>
      <c r="H5335" t="s">
        <v>17</v>
      </c>
      <c r="I5335">
        <v>99215</v>
      </c>
      <c r="J5335">
        <v>4696.8599999999997</v>
      </c>
      <c r="K5335">
        <v>0</v>
      </c>
      <c r="L5335" t="s">
        <v>60</v>
      </c>
      <c r="M5335" t="s">
        <v>101</v>
      </c>
      <c r="N5335" s="2">
        <f t="shared" si="83"/>
        <v>1</v>
      </c>
      <c r="O5335">
        <f>DATEDIF(Table1[[#This Row],[Submission_Date]],Table1[[#This Row],[Decision_Date]],"D")</f>
        <v>39</v>
      </c>
      <c r="P5335">
        <f>Table1[[#This Row],[Claim_Amount]]-Table1[[#This Row],[Paid_Amount]]</f>
        <v>4696.8599999999997</v>
      </c>
    </row>
    <row r="5336" spans="1:16" x14ac:dyDescent="0.3">
      <c r="A5336" t="s">
        <v>9126</v>
      </c>
      <c r="B5336" t="s">
        <v>2941</v>
      </c>
      <c r="C5336" s="1">
        <v>44999</v>
      </c>
      <c r="D5336" s="1">
        <v>45004</v>
      </c>
      <c r="E5336" s="1">
        <v>45018</v>
      </c>
      <c r="F5336" t="s">
        <v>15</v>
      </c>
      <c r="G5336" t="s">
        <v>28</v>
      </c>
      <c r="H5336" t="s">
        <v>49</v>
      </c>
      <c r="I5336">
        <v>92928</v>
      </c>
      <c r="J5336">
        <v>975.17</v>
      </c>
      <c r="K5336">
        <v>868.98</v>
      </c>
      <c r="L5336" t="s">
        <v>18</v>
      </c>
      <c r="M5336" t="s">
        <v>19</v>
      </c>
      <c r="N5336" s="2">
        <f t="shared" si="83"/>
        <v>0</v>
      </c>
      <c r="O5336">
        <f>DATEDIF(Table1[[#This Row],[Submission_Date]],Table1[[#This Row],[Decision_Date]],"D")</f>
        <v>14</v>
      </c>
      <c r="P5336">
        <f>Table1[[#This Row],[Claim_Amount]]-Table1[[#This Row],[Paid_Amount]]</f>
        <v>106.18999999999994</v>
      </c>
    </row>
    <row r="5337" spans="1:16" x14ac:dyDescent="0.3">
      <c r="A5337" t="s">
        <v>9127</v>
      </c>
      <c r="B5337" t="s">
        <v>2252</v>
      </c>
      <c r="C5337" s="1">
        <v>45343</v>
      </c>
      <c r="D5337" s="1">
        <v>45371</v>
      </c>
      <c r="E5337" s="1">
        <v>45391</v>
      </c>
      <c r="F5337" t="s">
        <v>27</v>
      </c>
      <c r="G5337" t="s">
        <v>41</v>
      </c>
      <c r="H5337" t="s">
        <v>29</v>
      </c>
      <c r="I5337">
        <v>99215</v>
      </c>
      <c r="J5337">
        <v>1213.94</v>
      </c>
      <c r="K5337">
        <v>935.9</v>
      </c>
      <c r="L5337" t="s">
        <v>18</v>
      </c>
      <c r="M5337" t="s">
        <v>19</v>
      </c>
      <c r="N5337" s="2">
        <f t="shared" si="83"/>
        <v>0</v>
      </c>
      <c r="O5337">
        <f>DATEDIF(Table1[[#This Row],[Submission_Date]],Table1[[#This Row],[Decision_Date]],"D")</f>
        <v>20</v>
      </c>
      <c r="P5337">
        <f>Table1[[#This Row],[Claim_Amount]]-Table1[[#This Row],[Paid_Amount]]</f>
        <v>278.04000000000008</v>
      </c>
    </row>
    <row r="5338" spans="1:16" x14ac:dyDescent="0.3">
      <c r="A5338" t="s">
        <v>9128</v>
      </c>
      <c r="B5338" t="s">
        <v>9129</v>
      </c>
      <c r="C5338" s="1">
        <v>45276</v>
      </c>
      <c r="D5338" s="1">
        <v>45305</v>
      </c>
      <c r="E5338" s="1">
        <v>45332</v>
      </c>
      <c r="F5338" t="s">
        <v>48</v>
      </c>
      <c r="G5338" t="s">
        <v>28</v>
      </c>
      <c r="H5338" t="s">
        <v>49</v>
      </c>
      <c r="I5338">
        <v>80053</v>
      </c>
      <c r="J5338">
        <v>1199.8800000000001</v>
      </c>
      <c r="K5338">
        <v>0</v>
      </c>
      <c r="L5338" t="s">
        <v>60</v>
      </c>
      <c r="M5338" t="s">
        <v>153</v>
      </c>
      <c r="N5338" s="2">
        <f t="shared" si="83"/>
        <v>1</v>
      </c>
      <c r="O5338">
        <f>DATEDIF(Table1[[#This Row],[Submission_Date]],Table1[[#This Row],[Decision_Date]],"D")</f>
        <v>27</v>
      </c>
      <c r="P5338">
        <f>Table1[[#This Row],[Claim_Amount]]-Table1[[#This Row],[Paid_Amount]]</f>
        <v>1199.8800000000001</v>
      </c>
    </row>
    <row r="5339" spans="1:16" x14ac:dyDescent="0.3">
      <c r="A5339" t="s">
        <v>9130</v>
      </c>
      <c r="B5339" t="s">
        <v>8836</v>
      </c>
      <c r="C5339" s="1">
        <v>45292</v>
      </c>
      <c r="D5339" s="1">
        <v>45298</v>
      </c>
      <c r="E5339" s="1">
        <v>45324</v>
      </c>
      <c r="F5339" t="s">
        <v>33</v>
      </c>
      <c r="G5339" t="s">
        <v>41</v>
      </c>
      <c r="H5339" t="s">
        <v>55</v>
      </c>
      <c r="I5339">
        <v>80053</v>
      </c>
      <c r="J5339">
        <v>952.2</v>
      </c>
      <c r="K5339">
        <v>0</v>
      </c>
      <c r="L5339" t="s">
        <v>60</v>
      </c>
      <c r="M5339" t="s">
        <v>101</v>
      </c>
      <c r="N5339" s="2">
        <f t="shared" si="83"/>
        <v>1</v>
      </c>
      <c r="O5339">
        <f>DATEDIF(Table1[[#This Row],[Submission_Date]],Table1[[#This Row],[Decision_Date]],"D")</f>
        <v>26</v>
      </c>
      <c r="P5339">
        <f>Table1[[#This Row],[Claim_Amount]]-Table1[[#This Row],[Paid_Amount]]</f>
        <v>952.2</v>
      </c>
    </row>
    <row r="5340" spans="1:16" x14ac:dyDescent="0.3">
      <c r="A5340" t="s">
        <v>9131</v>
      </c>
      <c r="B5340" t="s">
        <v>9132</v>
      </c>
      <c r="C5340" s="1">
        <v>45017</v>
      </c>
      <c r="D5340" s="1">
        <v>45032</v>
      </c>
      <c r="E5340" s="1">
        <v>45050</v>
      </c>
      <c r="F5340" t="s">
        <v>27</v>
      </c>
      <c r="G5340" t="s">
        <v>28</v>
      </c>
      <c r="H5340" t="s">
        <v>29</v>
      </c>
      <c r="I5340">
        <v>66984</v>
      </c>
      <c r="J5340">
        <v>1369.57</v>
      </c>
      <c r="K5340">
        <v>1314.98</v>
      </c>
      <c r="L5340" t="s">
        <v>18</v>
      </c>
      <c r="M5340" t="s">
        <v>19</v>
      </c>
      <c r="N5340" s="2">
        <f t="shared" si="83"/>
        <v>0</v>
      </c>
      <c r="O5340">
        <f>DATEDIF(Table1[[#This Row],[Submission_Date]],Table1[[#This Row],[Decision_Date]],"D")</f>
        <v>18</v>
      </c>
      <c r="P5340">
        <f>Table1[[#This Row],[Claim_Amount]]-Table1[[#This Row],[Paid_Amount]]</f>
        <v>54.589999999999918</v>
      </c>
    </row>
    <row r="5341" spans="1:16" x14ac:dyDescent="0.3">
      <c r="A5341" t="s">
        <v>9133</v>
      </c>
      <c r="B5341" t="s">
        <v>1432</v>
      </c>
      <c r="C5341" s="1">
        <v>45234</v>
      </c>
      <c r="D5341" s="1">
        <v>45241</v>
      </c>
      <c r="E5341" s="1">
        <v>45250</v>
      </c>
      <c r="F5341" t="s">
        <v>27</v>
      </c>
      <c r="G5341" t="s">
        <v>34</v>
      </c>
      <c r="H5341" t="s">
        <v>24</v>
      </c>
      <c r="I5341">
        <v>80053</v>
      </c>
      <c r="J5341">
        <v>3349.75</v>
      </c>
      <c r="K5341">
        <v>2688.82</v>
      </c>
      <c r="L5341" t="s">
        <v>18</v>
      </c>
      <c r="M5341" t="s">
        <v>19</v>
      </c>
      <c r="N5341" s="2">
        <f t="shared" si="83"/>
        <v>0</v>
      </c>
      <c r="O5341">
        <f>DATEDIF(Table1[[#This Row],[Submission_Date]],Table1[[#This Row],[Decision_Date]],"D")</f>
        <v>9</v>
      </c>
      <c r="P5341">
        <f>Table1[[#This Row],[Claim_Amount]]-Table1[[#This Row],[Paid_Amount]]</f>
        <v>660.92999999999984</v>
      </c>
    </row>
    <row r="5342" spans="1:16" x14ac:dyDescent="0.3">
      <c r="A5342" t="s">
        <v>9134</v>
      </c>
      <c r="B5342" t="s">
        <v>9135</v>
      </c>
      <c r="C5342" s="1">
        <v>45371</v>
      </c>
      <c r="D5342" s="1">
        <v>45373</v>
      </c>
      <c r="E5342" s="1">
        <v>45412</v>
      </c>
      <c r="F5342" t="s">
        <v>15</v>
      </c>
      <c r="G5342" t="s">
        <v>16</v>
      </c>
      <c r="H5342" t="s">
        <v>24</v>
      </c>
      <c r="I5342">
        <v>27447</v>
      </c>
      <c r="J5342">
        <v>778.16</v>
      </c>
      <c r="K5342">
        <v>762.24</v>
      </c>
      <c r="L5342" t="s">
        <v>18</v>
      </c>
      <c r="M5342" t="s">
        <v>19</v>
      </c>
      <c r="N5342" s="2">
        <f t="shared" si="83"/>
        <v>0</v>
      </c>
      <c r="O5342">
        <f>DATEDIF(Table1[[#This Row],[Submission_Date]],Table1[[#This Row],[Decision_Date]],"D")</f>
        <v>39</v>
      </c>
      <c r="P5342">
        <f>Table1[[#This Row],[Claim_Amount]]-Table1[[#This Row],[Paid_Amount]]</f>
        <v>15.919999999999959</v>
      </c>
    </row>
    <row r="5343" spans="1:16" x14ac:dyDescent="0.3">
      <c r="A5343" t="s">
        <v>9136</v>
      </c>
      <c r="B5343" t="s">
        <v>9137</v>
      </c>
      <c r="C5343" s="1">
        <v>45103</v>
      </c>
      <c r="D5343" s="1">
        <v>45105</v>
      </c>
      <c r="E5343" s="1">
        <v>45164</v>
      </c>
      <c r="F5343" t="s">
        <v>27</v>
      </c>
      <c r="G5343" t="s">
        <v>34</v>
      </c>
      <c r="H5343" t="s">
        <v>17</v>
      </c>
      <c r="I5343">
        <v>45378</v>
      </c>
      <c r="J5343">
        <v>2545.9299999999998</v>
      </c>
      <c r="K5343">
        <v>0</v>
      </c>
      <c r="L5343" t="s">
        <v>60</v>
      </c>
      <c r="M5343" t="s">
        <v>311</v>
      </c>
      <c r="N5343" s="2">
        <f t="shared" si="83"/>
        <v>1</v>
      </c>
      <c r="O5343">
        <f>DATEDIF(Table1[[#This Row],[Submission_Date]],Table1[[#This Row],[Decision_Date]],"D")</f>
        <v>59</v>
      </c>
      <c r="P5343">
        <f>Table1[[#This Row],[Claim_Amount]]-Table1[[#This Row],[Paid_Amount]]</f>
        <v>2545.9299999999998</v>
      </c>
    </row>
    <row r="5344" spans="1:16" x14ac:dyDescent="0.3">
      <c r="A5344" t="s">
        <v>9138</v>
      </c>
      <c r="B5344" t="s">
        <v>9139</v>
      </c>
      <c r="C5344" s="1">
        <v>45623</v>
      </c>
      <c r="D5344" s="1">
        <v>45637</v>
      </c>
      <c r="E5344" s="1">
        <v>45683</v>
      </c>
      <c r="F5344" t="s">
        <v>15</v>
      </c>
      <c r="G5344" t="s">
        <v>34</v>
      </c>
      <c r="H5344" t="s">
        <v>87</v>
      </c>
      <c r="I5344">
        <v>99215</v>
      </c>
      <c r="J5344">
        <v>463.35</v>
      </c>
      <c r="K5344">
        <v>384.63</v>
      </c>
      <c r="L5344" t="s">
        <v>18</v>
      </c>
      <c r="M5344" t="s">
        <v>19</v>
      </c>
      <c r="N5344" s="2">
        <f t="shared" si="83"/>
        <v>0</v>
      </c>
      <c r="O5344">
        <f>DATEDIF(Table1[[#This Row],[Submission_Date]],Table1[[#This Row],[Decision_Date]],"D")</f>
        <v>46</v>
      </c>
      <c r="P5344">
        <f>Table1[[#This Row],[Claim_Amount]]-Table1[[#This Row],[Paid_Amount]]</f>
        <v>78.720000000000027</v>
      </c>
    </row>
    <row r="5345" spans="1:16" x14ac:dyDescent="0.3">
      <c r="A5345" t="s">
        <v>9140</v>
      </c>
      <c r="B5345" t="s">
        <v>7507</v>
      </c>
      <c r="C5345" s="1">
        <v>44938</v>
      </c>
      <c r="D5345" s="1">
        <v>44946</v>
      </c>
      <c r="E5345" s="1">
        <v>44996</v>
      </c>
      <c r="F5345" t="s">
        <v>27</v>
      </c>
      <c r="G5345" t="s">
        <v>79</v>
      </c>
      <c r="H5345" t="s">
        <v>49</v>
      </c>
      <c r="I5345">
        <v>43239</v>
      </c>
      <c r="J5345">
        <v>1153.93</v>
      </c>
      <c r="K5345">
        <v>0</v>
      </c>
      <c r="L5345" t="s">
        <v>60</v>
      </c>
      <c r="M5345" t="s">
        <v>153</v>
      </c>
      <c r="N5345" s="2">
        <f t="shared" si="83"/>
        <v>1</v>
      </c>
      <c r="O5345">
        <f>DATEDIF(Table1[[#This Row],[Submission_Date]],Table1[[#This Row],[Decision_Date]],"D")</f>
        <v>50</v>
      </c>
      <c r="P5345">
        <f>Table1[[#This Row],[Claim_Amount]]-Table1[[#This Row],[Paid_Amount]]</f>
        <v>1153.93</v>
      </c>
    </row>
    <row r="5346" spans="1:16" x14ac:dyDescent="0.3">
      <c r="A5346" t="s">
        <v>9141</v>
      </c>
      <c r="B5346" t="s">
        <v>4184</v>
      </c>
      <c r="C5346" s="1">
        <v>44927</v>
      </c>
      <c r="D5346" s="1">
        <v>44940</v>
      </c>
      <c r="E5346" s="1">
        <v>44985</v>
      </c>
      <c r="F5346" t="s">
        <v>44</v>
      </c>
      <c r="G5346" t="s">
        <v>41</v>
      </c>
      <c r="H5346" t="s">
        <v>35</v>
      </c>
      <c r="I5346">
        <v>27447</v>
      </c>
      <c r="J5346">
        <v>1389.1</v>
      </c>
      <c r="K5346">
        <v>1195.46</v>
      </c>
      <c r="L5346" t="s">
        <v>18</v>
      </c>
      <c r="M5346" t="s">
        <v>19</v>
      </c>
      <c r="N5346" s="2">
        <f t="shared" si="83"/>
        <v>0</v>
      </c>
      <c r="O5346">
        <f>DATEDIF(Table1[[#This Row],[Submission_Date]],Table1[[#This Row],[Decision_Date]],"D")</f>
        <v>45</v>
      </c>
      <c r="P5346">
        <f>Table1[[#This Row],[Claim_Amount]]-Table1[[#This Row],[Paid_Amount]]</f>
        <v>193.63999999999987</v>
      </c>
    </row>
    <row r="5347" spans="1:16" x14ac:dyDescent="0.3">
      <c r="A5347" t="s">
        <v>9142</v>
      </c>
      <c r="B5347" t="s">
        <v>9143</v>
      </c>
      <c r="C5347" s="1">
        <v>44934</v>
      </c>
      <c r="D5347" s="1">
        <v>44944</v>
      </c>
      <c r="E5347" s="1">
        <v>44965</v>
      </c>
      <c r="F5347" t="s">
        <v>106</v>
      </c>
      <c r="G5347" t="s">
        <v>23</v>
      </c>
      <c r="H5347" t="s">
        <v>55</v>
      </c>
      <c r="I5347">
        <v>27447</v>
      </c>
      <c r="J5347">
        <v>6904.22</v>
      </c>
      <c r="K5347">
        <v>6252.47</v>
      </c>
      <c r="L5347" t="s">
        <v>18</v>
      </c>
      <c r="M5347" t="s">
        <v>19</v>
      </c>
      <c r="N5347" s="2">
        <f t="shared" si="83"/>
        <v>0</v>
      </c>
      <c r="O5347">
        <f>DATEDIF(Table1[[#This Row],[Submission_Date]],Table1[[#This Row],[Decision_Date]],"D")</f>
        <v>21</v>
      </c>
      <c r="P5347">
        <f>Table1[[#This Row],[Claim_Amount]]-Table1[[#This Row],[Paid_Amount]]</f>
        <v>651.75</v>
      </c>
    </row>
    <row r="5348" spans="1:16" x14ac:dyDescent="0.3">
      <c r="A5348" t="s">
        <v>9144</v>
      </c>
      <c r="B5348" t="s">
        <v>5675</v>
      </c>
      <c r="C5348" s="1">
        <v>45472</v>
      </c>
      <c r="D5348" s="1">
        <v>45487</v>
      </c>
      <c r="E5348" s="1">
        <v>45510</v>
      </c>
      <c r="F5348" t="s">
        <v>48</v>
      </c>
      <c r="G5348" t="s">
        <v>79</v>
      </c>
      <c r="H5348" t="s">
        <v>24</v>
      </c>
      <c r="I5348">
        <v>90837</v>
      </c>
      <c r="J5348">
        <v>1451.22</v>
      </c>
      <c r="K5348">
        <v>1198.49</v>
      </c>
      <c r="L5348" t="s">
        <v>18</v>
      </c>
      <c r="M5348" t="s">
        <v>19</v>
      </c>
      <c r="N5348" s="2">
        <f t="shared" si="83"/>
        <v>0</v>
      </c>
      <c r="O5348">
        <f>DATEDIF(Table1[[#This Row],[Submission_Date]],Table1[[#This Row],[Decision_Date]],"D")</f>
        <v>23</v>
      </c>
      <c r="P5348">
        <f>Table1[[#This Row],[Claim_Amount]]-Table1[[#This Row],[Paid_Amount]]</f>
        <v>252.73000000000002</v>
      </c>
    </row>
    <row r="5349" spans="1:16" x14ac:dyDescent="0.3">
      <c r="A5349" t="s">
        <v>9145</v>
      </c>
      <c r="B5349" t="s">
        <v>8355</v>
      </c>
      <c r="C5349" s="1">
        <v>45451</v>
      </c>
      <c r="D5349" s="1">
        <v>45453</v>
      </c>
      <c r="E5349" s="1">
        <v>45513</v>
      </c>
      <c r="F5349" t="s">
        <v>48</v>
      </c>
      <c r="G5349" t="s">
        <v>16</v>
      </c>
      <c r="H5349" t="s">
        <v>55</v>
      </c>
      <c r="I5349">
        <v>45378</v>
      </c>
      <c r="J5349">
        <v>310.76</v>
      </c>
      <c r="K5349">
        <v>0</v>
      </c>
      <c r="L5349" t="s">
        <v>60</v>
      </c>
      <c r="M5349" t="s">
        <v>176</v>
      </c>
      <c r="N5349" s="2">
        <f t="shared" si="83"/>
        <v>1</v>
      </c>
      <c r="O5349">
        <f>DATEDIF(Table1[[#This Row],[Submission_Date]],Table1[[#This Row],[Decision_Date]],"D")</f>
        <v>60</v>
      </c>
      <c r="P5349">
        <f>Table1[[#This Row],[Claim_Amount]]-Table1[[#This Row],[Paid_Amount]]</f>
        <v>310.76</v>
      </c>
    </row>
    <row r="5350" spans="1:16" x14ac:dyDescent="0.3">
      <c r="A5350" t="s">
        <v>9146</v>
      </c>
      <c r="B5350" t="s">
        <v>9147</v>
      </c>
      <c r="C5350" s="1">
        <v>45482</v>
      </c>
      <c r="D5350" s="1">
        <v>45491</v>
      </c>
      <c r="E5350" s="1">
        <v>45515</v>
      </c>
      <c r="F5350" t="s">
        <v>27</v>
      </c>
      <c r="G5350" t="s">
        <v>79</v>
      </c>
      <c r="H5350" t="s">
        <v>29</v>
      </c>
      <c r="I5350">
        <v>27130</v>
      </c>
      <c r="J5350">
        <v>365.36</v>
      </c>
      <c r="K5350">
        <v>332.35</v>
      </c>
      <c r="L5350" t="s">
        <v>18</v>
      </c>
      <c r="M5350" t="s">
        <v>19</v>
      </c>
      <c r="N5350" s="2">
        <f t="shared" si="83"/>
        <v>0</v>
      </c>
      <c r="O5350">
        <f>DATEDIF(Table1[[#This Row],[Submission_Date]],Table1[[#This Row],[Decision_Date]],"D")</f>
        <v>24</v>
      </c>
      <c r="P5350">
        <f>Table1[[#This Row],[Claim_Amount]]-Table1[[#This Row],[Paid_Amount]]</f>
        <v>33.009999999999991</v>
      </c>
    </row>
    <row r="5351" spans="1:16" x14ac:dyDescent="0.3">
      <c r="A5351" t="s">
        <v>9148</v>
      </c>
      <c r="B5351" t="s">
        <v>9149</v>
      </c>
      <c r="C5351" s="1">
        <v>45460</v>
      </c>
      <c r="D5351" s="1">
        <v>45486</v>
      </c>
      <c r="E5351" s="1">
        <v>45536</v>
      </c>
      <c r="F5351" t="s">
        <v>72</v>
      </c>
      <c r="G5351" t="s">
        <v>79</v>
      </c>
      <c r="H5351" t="s">
        <v>55</v>
      </c>
      <c r="I5351">
        <v>66984</v>
      </c>
      <c r="J5351">
        <v>1857.94</v>
      </c>
      <c r="K5351">
        <v>0</v>
      </c>
      <c r="L5351" t="s">
        <v>60</v>
      </c>
      <c r="M5351" t="s">
        <v>61</v>
      </c>
      <c r="N5351" s="2">
        <f t="shared" si="83"/>
        <v>1</v>
      </c>
      <c r="O5351">
        <f>DATEDIF(Table1[[#This Row],[Submission_Date]],Table1[[#This Row],[Decision_Date]],"D")</f>
        <v>50</v>
      </c>
      <c r="P5351">
        <f>Table1[[#This Row],[Claim_Amount]]-Table1[[#This Row],[Paid_Amount]]</f>
        <v>1857.94</v>
      </c>
    </row>
    <row r="5352" spans="1:16" x14ac:dyDescent="0.3">
      <c r="A5352" t="s">
        <v>9150</v>
      </c>
      <c r="B5352" t="s">
        <v>212</v>
      </c>
      <c r="C5352" s="1">
        <v>45595</v>
      </c>
      <c r="D5352" s="1">
        <v>45612</v>
      </c>
      <c r="E5352" s="1">
        <v>45667</v>
      </c>
      <c r="F5352" t="s">
        <v>22</v>
      </c>
      <c r="G5352" t="s">
        <v>79</v>
      </c>
      <c r="H5352" t="s">
        <v>24</v>
      </c>
      <c r="I5352">
        <v>71046</v>
      </c>
      <c r="J5352">
        <v>2954.3</v>
      </c>
      <c r="K5352">
        <v>2453.4299999999998</v>
      </c>
      <c r="L5352" t="s">
        <v>18</v>
      </c>
      <c r="M5352" t="s">
        <v>19</v>
      </c>
      <c r="N5352" s="2">
        <f t="shared" si="83"/>
        <v>0</v>
      </c>
      <c r="O5352">
        <f>DATEDIF(Table1[[#This Row],[Submission_Date]],Table1[[#This Row],[Decision_Date]],"D")</f>
        <v>55</v>
      </c>
      <c r="P5352">
        <f>Table1[[#This Row],[Claim_Amount]]-Table1[[#This Row],[Paid_Amount]]</f>
        <v>500.87000000000035</v>
      </c>
    </row>
    <row r="5353" spans="1:16" x14ac:dyDescent="0.3">
      <c r="A5353" t="s">
        <v>9151</v>
      </c>
      <c r="B5353" t="s">
        <v>1351</v>
      </c>
      <c r="C5353" s="1">
        <v>45409</v>
      </c>
      <c r="D5353" s="1">
        <v>45425</v>
      </c>
      <c r="E5353" s="1">
        <v>45454</v>
      </c>
      <c r="F5353" t="s">
        <v>15</v>
      </c>
      <c r="G5353" t="s">
        <v>79</v>
      </c>
      <c r="H5353" t="s">
        <v>52</v>
      </c>
      <c r="I5353">
        <v>99213</v>
      </c>
      <c r="J5353">
        <v>2441.4899999999998</v>
      </c>
      <c r="K5353">
        <v>0</v>
      </c>
      <c r="L5353" t="s">
        <v>60</v>
      </c>
      <c r="M5353" t="s">
        <v>153</v>
      </c>
      <c r="N5353" s="2">
        <f t="shared" si="83"/>
        <v>1</v>
      </c>
      <c r="O5353">
        <f>DATEDIF(Table1[[#This Row],[Submission_Date]],Table1[[#This Row],[Decision_Date]],"D")</f>
        <v>29</v>
      </c>
      <c r="P5353">
        <f>Table1[[#This Row],[Claim_Amount]]-Table1[[#This Row],[Paid_Amount]]</f>
        <v>2441.4899999999998</v>
      </c>
    </row>
    <row r="5354" spans="1:16" x14ac:dyDescent="0.3">
      <c r="A5354" t="s">
        <v>9152</v>
      </c>
      <c r="B5354" t="s">
        <v>4699</v>
      </c>
      <c r="C5354" s="1">
        <v>45584</v>
      </c>
      <c r="D5354" s="1">
        <v>45586</v>
      </c>
      <c r="E5354" s="1">
        <v>45629</v>
      </c>
      <c r="F5354" t="s">
        <v>27</v>
      </c>
      <c r="G5354" t="s">
        <v>79</v>
      </c>
      <c r="H5354" t="s">
        <v>38</v>
      </c>
      <c r="I5354">
        <v>90837</v>
      </c>
      <c r="J5354">
        <v>2067.42</v>
      </c>
      <c r="K5354">
        <v>1556.2</v>
      </c>
      <c r="L5354" t="s">
        <v>18</v>
      </c>
      <c r="M5354" t="s">
        <v>19</v>
      </c>
      <c r="N5354" s="2">
        <f t="shared" si="83"/>
        <v>0</v>
      </c>
      <c r="O5354">
        <f>DATEDIF(Table1[[#This Row],[Submission_Date]],Table1[[#This Row],[Decision_Date]],"D")</f>
        <v>43</v>
      </c>
      <c r="P5354">
        <f>Table1[[#This Row],[Claim_Amount]]-Table1[[#This Row],[Paid_Amount]]</f>
        <v>511.22</v>
      </c>
    </row>
    <row r="5355" spans="1:16" x14ac:dyDescent="0.3">
      <c r="A5355" t="s">
        <v>9153</v>
      </c>
      <c r="B5355" t="s">
        <v>6310</v>
      </c>
      <c r="C5355" s="1">
        <v>45358</v>
      </c>
      <c r="D5355" s="1">
        <v>45368</v>
      </c>
      <c r="E5355" s="1">
        <v>45375</v>
      </c>
      <c r="F5355" t="s">
        <v>27</v>
      </c>
      <c r="G5355" t="s">
        <v>28</v>
      </c>
      <c r="H5355" t="s">
        <v>38</v>
      </c>
      <c r="I5355">
        <v>90837</v>
      </c>
      <c r="J5355">
        <v>4581.62</v>
      </c>
      <c r="K5355">
        <v>3478.37</v>
      </c>
      <c r="L5355" t="s">
        <v>18</v>
      </c>
      <c r="M5355" t="s">
        <v>19</v>
      </c>
      <c r="N5355" s="2">
        <f t="shared" si="83"/>
        <v>0</v>
      </c>
      <c r="O5355">
        <f>DATEDIF(Table1[[#This Row],[Submission_Date]],Table1[[#This Row],[Decision_Date]],"D")</f>
        <v>7</v>
      </c>
      <c r="P5355">
        <f>Table1[[#This Row],[Claim_Amount]]-Table1[[#This Row],[Paid_Amount]]</f>
        <v>1103.25</v>
      </c>
    </row>
    <row r="5356" spans="1:16" x14ac:dyDescent="0.3">
      <c r="A5356" t="s">
        <v>9154</v>
      </c>
      <c r="B5356" t="s">
        <v>2075</v>
      </c>
      <c r="C5356" s="1">
        <v>45232</v>
      </c>
      <c r="D5356" s="1">
        <v>45259</v>
      </c>
      <c r="E5356" s="1">
        <v>45283</v>
      </c>
      <c r="F5356" t="s">
        <v>72</v>
      </c>
      <c r="G5356" t="s">
        <v>28</v>
      </c>
      <c r="H5356" t="s">
        <v>38</v>
      </c>
      <c r="I5356">
        <v>27130</v>
      </c>
      <c r="J5356">
        <v>1174.18</v>
      </c>
      <c r="K5356">
        <v>1030.18</v>
      </c>
      <c r="L5356" t="s">
        <v>18</v>
      </c>
      <c r="M5356" t="s">
        <v>19</v>
      </c>
      <c r="N5356" s="2">
        <f t="shared" si="83"/>
        <v>0</v>
      </c>
      <c r="O5356">
        <f>DATEDIF(Table1[[#This Row],[Submission_Date]],Table1[[#This Row],[Decision_Date]],"D")</f>
        <v>24</v>
      </c>
      <c r="P5356">
        <f>Table1[[#This Row],[Claim_Amount]]-Table1[[#This Row],[Paid_Amount]]</f>
        <v>144</v>
      </c>
    </row>
    <row r="5357" spans="1:16" x14ac:dyDescent="0.3">
      <c r="A5357" t="s">
        <v>9155</v>
      </c>
      <c r="B5357" t="s">
        <v>9156</v>
      </c>
      <c r="C5357" s="1">
        <v>45036</v>
      </c>
      <c r="D5357" s="1">
        <v>45041</v>
      </c>
      <c r="E5357" s="1">
        <v>45078</v>
      </c>
      <c r="F5357" t="s">
        <v>72</v>
      </c>
      <c r="G5357" t="s">
        <v>79</v>
      </c>
      <c r="H5357" t="s">
        <v>52</v>
      </c>
      <c r="I5357">
        <v>43239</v>
      </c>
      <c r="J5357">
        <v>3699.41</v>
      </c>
      <c r="K5357">
        <v>0</v>
      </c>
      <c r="L5357" t="s">
        <v>60</v>
      </c>
      <c r="M5357" t="s">
        <v>153</v>
      </c>
      <c r="N5357" s="2">
        <f t="shared" si="83"/>
        <v>1</v>
      </c>
      <c r="O5357">
        <f>DATEDIF(Table1[[#This Row],[Submission_Date]],Table1[[#This Row],[Decision_Date]],"D")</f>
        <v>37</v>
      </c>
      <c r="P5357">
        <f>Table1[[#This Row],[Claim_Amount]]-Table1[[#This Row],[Paid_Amount]]</f>
        <v>3699.41</v>
      </c>
    </row>
    <row r="5358" spans="1:16" x14ac:dyDescent="0.3">
      <c r="A5358" t="s">
        <v>9157</v>
      </c>
      <c r="B5358" t="s">
        <v>9158</v>
      </c>
      <c r="C5358" s="1">
        <v>45242</v>
      </c>
      <c r="D5358" s="1">
        <v>45259</v>
      </c>
      <c r="E5358" s="1">
        <v>45297</v>
      </c>
      <c r="F5358" t="s">
        <v>44</v>
      </c>
      <c r="G5358" t="s">
        <v>41</v>
      </c>
      <c r="H5358" t="s">
        <v>35</v>
      </c>
      <c r="I5358">
        <v>90837</v>
      </c>
      <c r="J5358">
        <v>489.99</v>
      </c>
      <c r="K5358">
        <v>409.84</v>
      </c>
      <c r="L5358" t="s">
        <v>18</v>
      </c>
      <c r="M5358" t="s">
        <v>19</v>
      </c>
      <c r="N5358" s="2">
        <f t="shared" si="83"/>
        <v>0</v>
      </c>
      <c r="O5358">
        <f>DATEDIF(Table1[[#This Row],[Submission_Date]],Table1[[#This Row],[Decision_Date]],"D")</f>
        <v>38</v>
      </c>
      <c r="P5358">
        <f>Table1[[#This Row],[Claim_Amount]]-Table1[[#This Row],[Paid_Amount]]</f>
        <v>80.150000000000034</v>
      </c>
    </row>
    <row r="5359" spans="1:16" x14ac:dyDescent="0.3">
      <c r="A5359" t="s">
        <v>9159</v>
      </c>
      <c r="B5359" t="s">
        <v>1585</v>
      </c>
      <c r="C5359" s="1">
        <v>45172</v>
      </c>
      <c r="D5359" s="1">
        <v>45202</v>
      </c>
      <c r="E5359" s="1">
        <v>45219</v>
      </c>
      <c r="F5359" t="s">
        <v>27</v>
      </c>
      <c r="G5359" t="s">
        <v>41</v>
      </c>
      <c r="H5359" t="s">
        <v>17</v>
      </c>
      <c r="I5359">
        <v>27130</v>
      </c>
      <c r="J5359">
        <v>876.59</v>
      </c>
      <c r="K5359">
        <v>0</v>
      </c>
      <c r="L5359" t="s">
        <v>60</v>
      </c>
      <c r="M5359" t="s">
        <v>153</v>
      </c>
      <c r="N5359" s="2">
        <f t="shared" si="83"/>
        <v>1</v>
      </c>
      <c r="O5359">
        <f>DATEDIF(Table1[[#This Row],[Submission_Date]],Table1[[#This Row],[Decision_Date]],"D")</f>
        <v>17</v>
      </c>
      <c r="P5359">
        <f>Table1[[#This Row],[Claim_Amount]]-Table1[[#This Row],[Paid_Amount]]</f>
        <v>876.59</v>
      </c>
    </row>
    <row r="5360" spans="1:16" x14ac:dyDescent="0.3">
      <c r="A5360" t="s">
        <v>9160</v>
      </c>
      <c r="B5360" t="s">
        <v>9161</v>
      </c>
      <c r="C5360" s="1">
        <v>45395</v>
      </c>
      <c r="D5360" s="1">
        <v>45416</v>
      </c>
      <c r="E5360" s="1">
        <v>45442</v>
      </c>
      <c r="F5360" t="s">
        <v>44</v>
      </c>
      <c r="G5360" t="s">
        <v>16</v>
      </c>
      <c r="H5360" t="s">
        <v>35</v>
      </c>
      <c r="I5360">
        <v>90837</v>
      </c>
      <c r="J5360">
        <v>425.97</v>
      </c>
      <c r="K5360">
        <v>392.39</v>
      </c>
      <c r="L5360" t="s">
        <v>18</v>
      </c>
      <c r="M5360" t="s">
        <v>19</v>
      </c>
      <c r="N5360" s="2">
        <f t="shared" si="83"/>
        <v>0</v>
      </c>
      <c r="O5360">
        <f>DATEDIF(Table1[[#This Row],[Submission_Date]],Table1[[#This Row],[Decision_Date]],"D")</f>
        <v>26</v>
      </c>
      <c r="P5360">
        <f>Table1[[#This Row],[Claim_Amount]]-Table1[[#This Row],[Paid_Amount]]</f>
        <v>33.580000000000041</v>
      </c>
    </row>
    <row r="5361" spans="1:16" x14ac:dyDescent="0.3">
      <c r="A5361" t="s">
        <v>9162</v>
      </c>
      <c r="B5361" t="s">
        <v>9163</v>
      </c>
      <c r="C5361" s="1">
        <v>45382</v>
      </c>
      <c r="D5361" s="1">
        <v>45384</v>
      </c>
      <c r="E5361" s="1">
        <v>45414</v>
      </c>
      <c r="F5361" t="s">
        <v>44</v>
      </c>
      <c r="G5361" t="s">
        <v>16</v>
      </c>
      <c r="H5361" t="s">
        <v>29</v>
      </c>
      <c r="I5361">
        <v>99213</v>
      </c>
      <c r="J5361">
        <v>1451.17</v>
      </c>
      <c r="K5361">
        <v>0</v>
      </c>
      <c r="L5361" t="s">
        <v>60</v>
      </c>
      <c r="M5361" t="s">
        <v>101</v>
      </c>
      <c r="N5361" s="2">
        <f t="shared" si="83"/>
        <v>1</v>
      </c>
      <c r="O5361">
        <f>DATEDIF(Table1[[#This Row],[Submission_Date]],Table1[[#This Row],[Decision_Date]],"D")</f>
        <v>30</v>
      </c>
      <c r="P5361">
        <f>Table1[[#This Row],[Claim_Amount]]-Table1[[#This Row],[Paid_Amount]]</f>
        <v>1451.17</v>
      </c>
    </row>
    <row r="5362" spans="1:16" x14ac:dyDescent="0.3">
      <c r="A5362" t="s">
        <v>9164</v>
      </c>
      <c r="B5362" t="s">
        <v>5145</v>
      </c>
      <c r="C5362" s="1">
        <v>45096</v>
      </c>
      <c r="D5362" s="1">
        <v>45105</v>
      </c>
      <c r="E5362" s="1">
        <v>45122</v>
      </c>
      <c r="F5362" t="s">
        <v>27</v>
      </c>
      <c r="G5362" t="s">
        <v>41</v>
      </c>
      <c r="H5362" t="s">
        <v>38</v>
      </c>
      <c r="I5362">
        <v>27447</v>
      </c>
      <c r="J5362">
        <v>1742.35</v>
      </c>
      <c r="K5362">
        <v>0</v>
      </c>
      <c r="L5362" t="s">
        <v>30</v>
      </c>
      <c r="M5362" t="s">
        <v>19</v>
      </c>
      <c r="N5362" s="2">
        <f t="shared" si="83"/>
        <v>0</v>
      </c>
      <c r="O5362">
        <f>DATEDIF(Table1[[#This Row],[Submission_Date]],Table1[[#This Row],[Decision_Date]],"D")</f>
        <v>17</v>
      </c>
      <c r="P5362">
        <f>Table1[[#This Row],[Claim_Amount]]-Table1[[#This Row],[Paid_Amount]]</f>
        <v>1742.35</v>
      </c>
    </row>
    <row r="5363" spans="1:16" x14ac:dyDescent="0.3">
      <c r="A5363" t="s">
        <v>9165</v>
      </c>
      <c r="B5363" t="s">
        <v>458</v>
      </c>
      <c r="C5363" s="1">
        <v>45090</v>
      </c>
      <c r="D5363" s="1">
        <v>45120</v>
      </c>
      <c r="E5363" s="1">
        <v>45143</v>
      </c>
      <c r="F5363" t="s">
        <v>15</v>
      </c>
      <c r="G5363" t="s">
        <v>79</v>
      </c>
      <c r="H5363" t="s">
        <v>45</v>
      </c>
      <c r="I5363">
        <v>27130</v>
      </c>
      <c r="J5363">
        <v>1980.85</v>
      </c>
      <c r="K5363">
        <v>0</v>
      </c>
      <c r="L5363" t="s">
        <v>60</v>
      </c>
      <c r="M5363" t="s">
        <v>80</v>
      </c>
      <c r="N5363" s="2">
        <f t="shared" si="83"/>
        <v>1</v>
      </c>
      <c r="O5363">
        <f>DATEDIF(Table1[[#This Row],[Submission_Date]],Table1[[#This Row],[Decision_Date]],"D")</f>
        <v>23</v>
      </c>
      <c r="P5363">
        <f>Table1[[#This Row],[Claim_Amount]]-Table1[[#This Row],[Paid_Amount]]</f>
        <v>1980.85</v>
      </c>
    </row>
    <row r="5364" spans="1:16" x14ac:dyDescent="0.3">
      <c r="A5364" t="s">
        <v>9166</v>
      </c>
      <c r="B5364" t="s">
        <v>9167</v>
      </c>
      <c r="C5364" s="1">
        <v>45110</v>
      </c>
      <c r="D5364" s="1">
        <v>45132</v>
      </c>
      <c r="E5364" s="1">
        <v>45168</v>
      </c>
      <c r="F5364" t="s">
        <v>22</v>
      </c>
      <c r="G5364" t="s">
        <v>79</v>
      </c>
      <c r="H5364" t="s">
        <v>49</v>
      </c>
      <c r="I5364">
        <v>45378</v>
      </c>
      <c r="J5364">
        <v>1899.81</v>
      </c>
      <c r="K5364">
        <v>1550.78</v>
      </c>
      <c r="L5364" t="s">
        <v>18</v>
      </c>
      <c r="M5364" t="s">
        <v>19</v>
      </c>
      <c r="N5364" s="2">
        <f t="shared" si="83"/>
        <v>0</v>
      </c>
      <c r="O5364">
        <f>DATEDIF(Table1[[#This Row],[Submission_Date]],Table1[[#This Row],[Decision_Date]],"D")</f>
        <v>36</v>
      </c>
      <c r="P5364">
        <f>Table1[[#This Row],[Claim_Amount]]-Table1[[#This Row],[Paid_Amount]]</f>
        <v>349.03</v>
      </c>
    </row>
    <row r="5365" spans="1:16" x14ac:dyDescent="0.3">
      <c r="A5365" t="s">
        <v>9168</v>
      </c>
      <c r="B5365" t="s">
        <v>5750</v>
      </c>
      <c r="C5365" s="1">
        <v>45446</v>
      </c>
      <c r="D5365" s="1">
        <v>45464</v>
      </c>
      <c r="E5365" s="1">
        <v>45475</v>
      </c>
      <c r="F5365" t="s">
        <v>33</v>
      </c>
      <c r="G5365" t="s">
        <v>41</v>
      </c>
      <c r="H5365" t="s">
        <v>49</v>
      </c>
      <c r="I5365">
        <v>71046</v>
      </c>
      <c r="J5365">
        <v>860.88</v>
      </c>
      <c r="K5365">
        <v>0</v>
      </c>
      <c r="L5365" t="s">
        <v>30</v>
      </c>
      <c r="M5365" t="s">
        <v>19</v>
      </c>
      <c r="N5365" s="2">
        <f t="shared" si="83"/>
        <v>0</v>
      </c>
      <c r="O5365">
        <f>DATEDIF(Table1[[#This Row],[Submission_Date]],Table1[[#This Row],[Decision_Date]],"D")</f>
        <v>11</v>
      </c>
      <c r="P5365">
        <f>Table1[[#This Row],[Claim_Amount]]-Table1[[#This Row],[Paid_Amount]]</f>
        <v>860.88</v>
      </c>
    </row>
    <row r="5366" spans="1:16" x14ac:dyDescent="0.3">
      <c r="A5366" t="s">
        <v>9169</v>
      </c>
      <c r="B5366" t="s">
        <v>9170</v>
      </c>
      <c r="C5366" s="1">
        <v>45304</v>
      </c>
      <c r="D5366" s="1">
        <v>45333</v>
      </c>
      <c r="E5366" s="1">
        <v>45390</v>
      </c>
      <c r="F5366" t="s">
        <v>48</v>
      </c>
      <c r="G5366" t="s">
        <v>79</v>
      </c>
      <c r="H5366" t="s">
        <v>17</v>
      </c>
      <c r="I5366">
        <v>43239</v>
      </c>
      <c r="J5366">
        <v>1552.79</v>
      </c>
      <c r="K5366">
        <v>0</v>
      </c>
      <c r="L5366" t="s">
        <v>60</v>
      </c>
      <c r="M5366" t="s">
        <v>153</v>
      </c>
      <c r="N5366" s="2">
        <f t="shared" si="83"/>
        <v>1</v>
      </c>
      <c r="O5366">
        <f>DATEDIF(Table1[[#This Row],[Submission_Date]],Table1[[#This Row],[Decision_Date]],"D")</f>
        <v>57</v>
      </c>
      <c r="P5366">
        <f>Table1[[#This Row],[Claim_Amount]]-Table1[[#This Row],[Paid_Amount]]</f>
        <v>1552.79</v>
      </c>
    </row>
    <row r="5367" spans="1:16" x14ac:dyDescent="0.3">
      <c r="A5367" t="s">
        <v>9171</v>
      </c>
      <c r="B5367" t="s">
        <v>9172</v>
      </c>
      <c r="C5367" s="1">
        <v>45260</v>
      </c>
      <c r="D5367" s="1">
        <v>45280</v>
      </c>
      <c r="E5367" s="1">
        <v>45312</v>
      </c>
      <c r="F5367" t="s">
        <v>48</v>
      </c>
      <c r="G5367" t="s">
        <v>16</v>
      </c>
      <c r="H5367" t="s">
        <v>52</v>
      </c>
      <c r="I5367">
        <v>27130</v>
      </c>
      <c r="J5367">
        <v>545.69000000000005</v>
      </c>
      <c r="K5367">
        <v>427.43</v>
      </c>
      <c r="L5367" t="s">
        <v>18</v>
      </c>
      <c r="M5367" t="s">
        <v>19</v>
      </c>
      <c r="N5367" s="2">
        <f t="shared" si="83"/>
        <v>0</v>
      </c>
      <c r="O5367">
        <f>DATEDIF(Table1[[#This Row],[Submission_Date]],Table1[[#This Row],[Decision_Date]],"D")</f>
        <v>32</v>
      </c>
      <c r="P5367">
        <f>Table1[[#This Row],[Claim_Amount]]-Table1[[#This Row],[Paid_Amount]]</f>
        <v>118.26000000000005</v>
      </c>
    </row>
    <row r="5368" spans="1:16" x14ac:dyDescent="0.3">
      <c r="A5368" t="s">
        <v>9173</v>
      </c>
      <c r="B5368" t="s">
        <v>9174</v>
      </c>
      <c r="C5368" s="1">
        <v>45366</v>
      </c>
      <c r="D5368" s="1">
        <v>45370</v>
      </c>
      <c r="E5368" s="1">
        <v>45410</v>
      </c>
      <c r="F5368" t="s">
        <v>27</v>
      </c>
      <c r="G5368" t="s">
        <v>28</v>
      </c>
      <c r="H5368" t="s">
        <v>87</v>
      </c>
      <c r="I5368">
        <v>92928</v>
      </c>
      <c r="J5368">
        <v>5380.75</v>
      </c>
      <c r="K5368">
        <v>5339.3</v>
      </c>
      <c r="L5368" t="s">
        <v>18</v>
      </c>
      <c r="M5368" t="s">
        <v>19</v>
      </c>
      <c r="N5368" s="2">
        <f t="shared" si="83"/>
        <v>0</v>
      </c>
      <c r="O5368">
        <f>DATEDIF(Table1[[#This Row],[Submission_Date]],Table1[[#This Row],[Decision_Date]],"D")</f>
        <v>40</v>
      </c>
      <c r="P5368">
        <f>Table1[[#This Row],[Claim_Amount]]-Table1[[#This Row],[Paid_Amount]]</f>
        <v>41.449999999999818</v>
      </c>
    </row>
    <row r="5369" spans="1:16" x14ac:dyDescent="0.3">
      <c r="A5369" t="s">
        <v>9175</v>
      </c>
      <c r="B5369" t="s">
        <v>9176</v>
      </c>
      <c r="C5369" s="1">
        <v>45520</v>
      </c>
      <c r="D5369" s="1">
        <v>45540</v>
      </c>
      <c r="E5369" s="1">
        <v>45586</v>
      </c>
      <c r="F5369" t="s">
        <v>27</v>
      </c>
      <c r="G5369" t="s">
        <v>34</v>
      </c>
      <c r="H5369" t="s">
        <v>17</v>
      </c>
      <c r="I5369">
        <v>80053</v>
      </c>
      <c r="J5369">
        <v>1418.14</v>
      </c>
      <c r="K5369">
        <v>1181.9000000000001</v>
      </c>
      <c r="L5369" t="s">
        <v>18</v>
      </c>
      <c r="M5369" t="s">
        <v>19</v>
      </c>
      <c r="N5369" s="2">
        <f t="shared" si="83"/>
        <v>0</v>
      </c>
      <c r="O5369">
        <f>DATEDIF(Table1[[#This Row],[Submission_Date]],Table1[[#This Row],[Decision_Date]],"D")</f>
        <v>46</v>
      </c>
      <c r="P5369">
        <f>Table1[[#This Row],[Claim_Amount]]-Table1[[#This Row],[Paid_Amount]]</f>
        <v>236.24</v>
      </c>
    </row>
    <row r="5370" spans="1:16" x14ac:dyDescent="0.3">
      <c r="A5370" t="s">
        <v>9177</v>
      </c>
      <c r="B5370" t="s">
        <v>9178</v>
      </c>
      <c r="C5370" s="1">
        <v>45628</v>
      </c>
      <c r="D5370" s="1">
        <v>45633</v>
      </c>
      <c r="E5370" s="1">
        <v>45671</v>
      </c>
      <c r="F5370" t="s">
        <v>33</v>
      </c>
      <c r="G5370" t="s">
        <v>28</v>
      </c>
      <c r="H5370" t="s">
        <v>52</v>
      </c>
      <c r="I5370">
        <v>80053</v>
      </c>
      <c r="J5370">
        <v>1222.79</v>
      </c>
      <c r="K5370">
        <v>0</v>
      </c>
      <c r="L5370" t="s">
        <v>60</v>
      </c>
      <c r="M5370" t="s">
        <v>153</v>
      </c>
      <c r="N5370" s="2">
        <f t="shared" si="83"/>
        <v>1</v>
      </c>
      <c r="O5370">
        <f>DATEDIF(Table1[[#This Row],[Submission_Date]],Table1[[#This Row],[Decision_Date]],"D")</f>
        <v>38</v>
      </c>
      <c r="P5370">
        <f>Table1[[#This Row],[Claim_Amount]]-Table1[[#This Row],[Paid_Amount]]</f>
        <v>1222.79</v>
      </c>
    </row>
    <row r="5371" spans="1:16" x14ac:dyDescent="0.3">
      <c r="A5371" t="s">
        <v>9179</v>
      </c>
      <c r="B5371" t="s">
        <v>9180</v>
      </c>
      <c r="C5371" s="1">
        <v>45121</v>
      </c>
      <c r="D5371" s="1">
        <v>45141</v>
      </c>
      <c r="E5371" s="1">
        <v>45149</v>
      </c>
      <c r="F5371" t="s">
        <v>72</v>
      </c>
      <c r="G5371" t="s">
        <v>28</v>
      </c>
      <c r="H5371" t="s">
        <v>24</v>
      </c>
      <c r="I5371">
        <v>80053</v>
      </c>
      <c r="J5371">
        <v>6445.6</v>
      </c>
      <c r="K5371">
        <v>6074.27</v>
      </c>
      <c r="L5371" t="s">
        <v>18</v>
      </c>
      <c r="M5371" t="s">
        <v>19</v>
      </c>
      <c r="N5371" s="2">
        <f t="shared" si="83"/>
        <v>0</v>
      </c>
      <c r="O5371">
        <f>DATEDIF(Table1[[#This Row],[Submission_Date]],Table1[[#This Row],[Decision_Date]],"D")</f>
        <v>8</v>
      </c>
      <c r="P5371">
        <f>Table1[[#This Row],[Claim_Amount]]-Table1[[#This Row],[Paid_Amount]]</f>
        <v>371.32999999999993</v>
      </c>
    </row>
    <row r="5372" spans="1:16" x14ac:dyDescent="0.3">
      <c r="A5372" t="s">
        <v>9181</v>
      </c>
      <c r="B5372" t="s">
        <v>3039</v>
      </c>
      <c r="C5372" s="1">
        <v>45007</v>
      </c>
      <c r="D5372" s="1">
        <v>45017</v>
      </c>
      <c r="E5372" s="1">
        <v>45028</v>
      </c>
      <c r="F5372" t="s">
        <v>27</v>
      </c>
      <c r="G5372" t="s">
        <v>79</v>
      </c>
      <c r="H5372" t="s">
        <v>87</v>
      </c>
      <c r="I5372">
        <v>92928</v>
      </c>
      <c r="J5372">
        <v>669.28</v>
      </c>
      <c r="K5372">
        <v>608.14</v>
      </c>
      <c r="L5372" t="s">
        <v>18</v>
      </c>
      <c r="M5372" t="s">
        <v>19</v>
      </c>
      <c r="N5372" s="2">
        <f t="shared" si="83"/>
        <v>0</v>
      </c>
      <c r="O5372">
        <f>DATEDIF(Table1[[#This Row],[Submission_Date]],Table1[[#This Row],[Decision_Date]],"D")</f>
        <v>11</v>
      </c>
      <c r="P5372">
        <f>Table1[[#This Row],[Claim_Amount]]-Table1[[#This Row],[Paid_Amount]]</f>
        <v>61.139999999999986</v>
      </c>
    </row>
    <row r="5373" spans="1:16" x14ac:dyDescent="0.3">
      <c r="A5373" t="s">
        <v>9182</v>
      </c>
      <c r="B5373" t="s">
        <v>2489</v>
      </c>
      <c r="C5373" s="1">
        <v>45212</v>
      </c>
      <c r="D5373" s="1">
        <v>45241</v>
      </c>
      <c r="E5373" s="1">
        <v>45300</v>
      </c>
      <c r="F5373" t="s">
        <v>27</v>
      </c>
      <c r="G5373" t="s">
        <v>28</v>
      </c>
      <c r="H5373" t="s">
        <v>29</v>
      </c>
      <c r="I5373">
        <v>70553</v>
      </c>
      <c r="J5373">
        <v>734.75</v>
      </c>
      <c r="K5373">
        <v>580.64</v>
      </c>
      <c r="L5373" t="s">
        <v>18</v>
      </c>
      <c r="M5373" t="s">
        <v>19</v>
      </c>
      <c r="N5373" s="2">
        <f t="shared" si="83"/>
        <v>0</v>
      </c>
      <c r="O5373">
        <f>DATEDIF(Table1[[#This Row],[Submission_Date]],Table1[[#This Row],[Decision_Date]],"D")</f>
        <v>59</v>
      </c>
      <c r="P5373">
        <f>Table1[[#This Row],[Claim_Amount]]-Table1[[#This Row],[Paid_Amount]]</f>
        <v>154.11000000000001</v>
      </c>
    </row>
    <row r="5374" spans="1:16" x14ac:dyDescent="0.3">
      <c r="A5374" t="s">
        <v>9183</v>
      </c>
      <c r="B5374" t="s">
        <v>3443</v>
      </c>
      <c r="C5374" s="1">
        <v>45504</v>
      </c>
      <c r="D5374" s="1">
        <v>45525</v>
      </c>
      <c r="E5374" s="1">
        <v>45583</v>
      </c>
      <c r="F5374" t="s">
        <v>44</v>
      </c>
      <c r="G5374" t="s">
        <v>79</v>
      </c>
      <c r="H5374" t="s">
        <v>49</v>
      </c>
      <c r="I5374">
        <v>63047</v>
      </c>
      <c r="J5374">
        <v>752.22</v>
      </c>
      <c r="K5374">
        <v>0</v>
      </c>
      <c r="L5374" t="s">
        <v>60</v>
      </c>
      <c r="M5374" t="s">
        <v>80</v>
      </c>
      <c r="N5374" s="2">
        <f t="shared" si="83"/>
        <v>1</v>
      </c>
      <c r="O5374">
        <f>DATEDIF(Table1[[#This Row],[Submission_Date]],Table1[[#This Row],[Decision_Date]],"D")</f>
        <v>58</v>
      </c>
      <c r="P5374">
        <f>Table1[[#This Row],[Claim_Amount]]-Table1[[#This Row],[Paid_Amount]]</f>
        <v>752.22</v>
      </c>
    </row>
    <row r="5375" spans="1:16" x14ac:dyDescent="0.3">
      <c r="A5375" t="s">
        <v>9184</v>
      </c>
      <c r="B5375" t="s">
        <v>1147</v>
      </c>
      <c r="C5375" s="1">
        <v>45164</v>
      </c>
      <c r="D5375" s="1">
        <v>45173</v>
      </c>
      <c r="E5375" s="1">
        <v>45208</v>
      </c>
      <c r="F5375" t="s">
        <v>15</v>
      </c>
      <c r="G5375" t="s">
        <v>41</v>
      </c>
      <c r="H5375" t="s">
        <v>17</v>
      </c>
      <c r="I5375">
        <v>90837</v>
      </c>
      <c r="J5375">
        <v>1712.49</v>
      </c>
      <c r="K5375">
        <v>0</v>
      </c>
      <c r="L5375" t="s">
        <v>30</v>
      </c>
      <c r="M5375" t="s">
        <v>19</v>
      </c>
      <c r="N5375" s="2">
        <f t="shared" si="83"/>
        <v>0</v>
      </c>
      <c r="O5375">
        <f>DATEDIF(Table1[[#This Row],[Submission_Date]],Table1[[#This Row],[Decision_Date]],"D")</f>
        <v>35</v>
      </c>
      <c r="P5375">
        <f>Table1[[#This Row],[Claim_Amount]]-Table1[[#This Row],[Paid_Amount]]</f>
        <v>1712.49</v>
      </c>
    </row>
    <row r="5376" spans="1:16" x14ac:dyDescent="0.3">
      <c r="A5376" t="s">
        <v>9185</v>
      </c>
      <c r="B5376" t="s">
        <v>884</v>
      </c>
      <c r="C5376" s="1">
        <v>45290</v>
      </c>
      <c r="D5376" s="1">
        <v>45305</v>
      </c>
      <c r="E5376" s="1">
        <v>45339</v>
      </c>
      <c r="F5376" t="s">
        <v>48</v>
      </c>
      <c r="G5376" t="s">
        <v>34</v>
      </c>
      <c r="H5376" t="s">
        <v>24</v>
      </c>
      <c r="I5376">
        <v>45378</v>
      </c>
      <c r="J5376">
        <v>2553.7199999999998</v>
      </c>
      <c r="K5376">
        <v>0</v>
      </c>
      <c r="L5376" t="s">
        <v>60</v>
      </c>
      <c r="M5376" t="s">
        <v>61</v>
      </c>
      <c r="N5376" s="2">
        <f t="shared" si="83"/>
        <v>1</v>
      </c>
      <c r="O5376">
        <f>DATEDIF(Table1[[#This Row],[Submission_Date]],Table1[[#This Row],[Decision_Date]],"D")</f>
        <v>34</v>
      </c>
      <c r="P5376">
        <f>Table1[[#This Row],[Claim_Amount]]-Table1[[#This Row],[Paid_Amount]]</f>
        <v>2553.7199999999998</v>
      </c>
    </row>
    <row r="5377" spans="1:16" x14ac:dyDescent="0.3">
      <c r="A5377" t="s">
        <v>9186</v>
      </c>
      <c r="B5377" t="s">
        <v>9187</v>
      </c>
      <c r="C5377" s="1">
        <v>45221</v>
      </c>
      <c r="D5377" s="1">
        <v>45235</v>
      </c>
      <c r="E5377" s="1">
        <v>45245</v>
      </c>
      <c r="F5377" t="s">
        <v>27</v>
      </c>
      <c r="G5377" t="s">
        <v>16</v>
      </c>
      <c r="H5377" t="s">
        <v>35</v>
      </c>
      <c r="I5377">
        <v>99213</v>
      </c>
      <c r="J5377">
        <v>3267.37</v>
      </c>
      <c r="K5377">
        <v>2834.02</v>
      </c>
      <c r="L5377" t="s">
        <v>18</v>
      </c>
      <c r="M5377" t="s">
        <v>19</v>
      </c>
      <c r="N5377" s="2">
        <f t="shared" si="83"/>
        <v>0</v>
      </c>
      <c r="O5377">
        <f>DATEDIF(Table1[[#This Row],[Submission_Date]],Table1[[#This Row],[Decision_Date]],"D")</f>
        <v>10</v>
      </c>
      <c r="P5377">
        <f>Table1[[#This Row],[Claim_Amount]]-Table1[[#This Row],[Paid_Amount]]</f>
        <v>433.34999999999991</v>
      </c>
    </row>
    <row r="5378" spans="1:16" x14ac:dyDescent="0.3">
      <c r="A5378" t="s">
        <v>9188</v>
      </c>
      <c r="B5378" t="s">
        <v>5513</v>
      </c>
      <c r="C5378" s="1">
        <v>45476</v>
      </c>
      <c r="D5378" s="1">
        <v>45483</v>
      </c>
      <c r="E5378" s="1">
        <v>45491</v>
      </c>
      <c r="F5378" t="s">
        <v>72</v>
      </c>
      <c r="G5378" t="s">
        <v>16</v>
      </c>
      <c r="H5378" t="s">
        <v>24</v>
      </c>
      <c r="I5378">
        <v>43239</v>
      </c>
      <c r="J5378">
        <v>14151.79</v>
      </c>
      <c r="K5378">
        <v>13933.71</v>
      </c>
      <c r="L5378" t="s">
        <v>18</v>
      </c>
      <c r="M5378" t="s">
        <v>19</v>
      </c>
      <c r="N5378" s="2">
        <f t="shared" si="83"/>
        <v>0</v>
      </c>
      <c r="O5378">
        <f>DATEDIF(Table1[[#This Row],[Submission_Date]],Table1[[#This Row],[Decision_Date]],"D")</f>
        <v>8</v>
      </c>
      <c r="P5378">
        <f>Table1[[#This Row],[Claim_Amount]]-Table1[[#This Row],[Paid_Amount]]</f>
        <v>218.08000000000175</v>
      </c>
    </row>
    <row r="5379" spans="1:16" x14ac:dyDescent="0.3">
      <c r="A5379" t="s">
        <v>9189</v>
      </c>
      <c r="B5379" t="s">
        <v>4513</v>
      </c>
      <c r="C5379" s="1">
        <v>45498</v>
      </c>
      <c r="D5379" s="1">
        <v>45505</v>
      </c>
      <c r="E5379" s="1">
        <v>45544</v>
      </c>
      <c r="F5379" t="s">
        <v>72</v>
      </c>
      <c r="G5379" t="s">
        <v>79</v>
      </c>
      <c r="H5379" t="s">
        <v>17</v>
      </c>
      <c r="I5379">
        <v>70553</v>
      </c>
      <c r="J5379">
        <v>299</v>
      </c>
      <c r="K5379">
        <v>280.58</v>
      </c>
      <c r="L5379" t="s">
        <v>18</v>
      </c>
      <c r="M5379" t="s">
        <v>19</v>
      </c>
      <c r="N5379" s="2">
        <f t="shared" ref="N5379:N5442" si="84">IF(L5379="Denied",1,0)</f>
        <v>0</v>
      </c>
      <c r="O5379">
        <f>DATEDIF(Table1[[#This Row],[Submission_Date]],Table1[[#This Row],[Decision_Date]],"D")</f>
        <v>39</v>
      </c>
      <c r="P5379">
        <f>Table1[[#This Row],[Claim_Amount]]-Table1[[#This Row],[Paid_Amount]]</f>
        <v>18.420000000000016</v>
      </c>
    </row>
    <row r="5380" spans="1:16" x14ac:dyDescent="0.3">
      <c r="A5380" t="s">
        <v>9190</v>
      </c>
      <c r="B5380" t="s">
        <v>9191</v>
      </c>
      <c r="C5380" s="1">
        <v>45000</v>
      </c>
      <c r="D5380" s="1">
        <v>45021</v>
      </c>
      <c r="E5380" s="1">
        <v>45073</v>
      </c>
      <c r="F5380" t="s">
        <v>33</v>
      </c>
      <c r="G5380" t="s">
        <v>23</v>
      </c>
      <c r="H5380" t="s">
        <v>45</v>
      </c>
      <c r="I5380">
        <v>63047</v>
      </c>
      <c r="J5380">
        <v>2942.42</v>
      </c>
      <c r="K5380">
        <v>2887.96</v>
      </c>
      <c r="L5380" t="s">
        <v>18</v>
      </c>
      <c r="M5380" t="s">
        <v>19</v>
      </c>
      <c r="N5380" s="2">
        <f t="shared" si="84"/>
        <v>0</v>
      </c>
      <c r="O5380">
        <f>DATEDIF(Table1[[#This Row],[Submission_Date]],Table1[[#This Row],[Decision_Date]],"D")</f>
        <v>52</v>
      </c>
      <c r="P5380">
        <f>Table1[[#This Row],[Claim_Amount]]-Table1[[#This Row],[Paid_Amount]]</f>
        <v>54.460000000000036</v>
      </c>
    </row>
    <row r="5381" spans="1:16" x14ac:dyDescent="0.3">
      <c r="A5381" t="s">
        <v>9192</v>
      </c>
      <c r="B5381" t="s">
        <v>3927</v>
      </c>
      <c r="C5381" s="1">
        <v>44972</v>
      </c>
      <c r="D5381" s="1">
        <v>44994</v>
      </c>
      <c r="E5381" s="1">
        <v>45026</v>
      </c>
      <c r="F5381" t="s">
        <v>15</v>
      </c>
      <c r="G5381" t="s">
        <v>23</v>
      </c>
      <c r="H5381" t="s">
        <v>45</v>
      </c>
      <c r="I5381">
        <v>99214</v>
      </c>
      <c r="J5381">
        <v>1157.82</v>
      </c>
      <c r="K5381">
        <v>1063.72</v>
      </c>
      <c r="L5381" t="s">
        <v>18</v>
      </c>
      <c r="M5381" t="s">
        <v>19</v>
      </c>
      <c r="N5381" s="2">
        <f t="shared" si="84"/>
        <v>0</v>
      </c>
      <c r="O5381">
        <f>DATEDIF(Table1[[#This Row],[Submission_Date]],Table1[[#This Row],[Decision_Date]],"D")</f>
        <v>32</v>
      </c>
      <c r="P5381">
        <f>Table1[[#This Row],[Claim_Amount]]-Table1[[#This Row],[Paid_Amount]]</f>
        <v>94.099999999999909</v>
      </c>
    </row>
    <row r="5382" spans="1:16" x14ac:dyDescent="0.3">
      <c r="A5382" t="s">
        <v>9193</v>
      </c>
      <c r="B5382" t="s">
        <v>1420</v>
      </c>
      <c r="C5382" s="1">
        <v>45431</v>
      </c>
      <c r="D5382" s="1">
        <v>45446</v>
      </c>
      <c r="E5382" s="1">
        <v>45489</v>
      </c>
      <c r="F5382" t="s">
        <v>33</v>
      </c>
      <c r="G5382" t="s">
        <v>28</v>
      </c>
      <c r="H5382" t="s">
        <v>24</v>
      </c>
      <c r="I5382">
        <v>70553</v>
      </c>
      <c r="J5382">
        <v>1131.01</v>
      </c>
      <c r="K5382">
        <v>0</v>
      </c>
      <c r="L5382" t="s">
        <v>60</v>
      </c>
      <c r="M5382" t="s">
        <v>176</v>
      </c>
      <c r="N5382" s="2">
        <f t="shared" si="84"/>
        <v>1</v>
      </c>
      <c r="O5382">
        <f>DATEDIF(Table1[[#This Row],[Submission_Date]],Table1[[#This Row],[Decision_Date]],"D")</f>
        <v>43</v>
      </c>
      <c r="P5382">
        <f>Table1[[#This Row],[Claim_Amount]]-Table1[[#This Row],[Paid_Amount]]</f>
        <v>1131.01</v>
      </c>
    </row>
    <row r="5383" spans="1:16" x14ac:dyDescent="0.3">
      <c r="A5383" t="s">
        <v>9194</v>
      </c>
      <c r="B5383" t="s">
        <v>9008</v>
      </c>
      <c r="C5383" s="1">
        <v>45132</v>
      </c>
      <c r="D5383" s="1">
        <v>45148</v>
      </c>
      <c r="E5383" s="1">
        <v>45178</v>
      </c>
      <c r="F5383" t="s">
        <v>48</v>
      </c>
      <c r="G5383" t="s">
        <v>41</v>
      </c>
      <c r="H5383" t="s">
        <v>29</v>
      </c>
      <c r="I5383">
        <v>92928</v>
      </c>
      <c r="J5383">
        <v>1101.23</v>
      </c>
      <c r="K5383">
        <v>1066.97</v>
      </c>
      <c r="L5383" t="s">
        <v>18</v>
      </c>
      <c r="M5383" t="s">
        <v>19</v>
      </c>
      <c r="N5383" s="2">
        <f t="shared" si="84"/>
        <v>0</v>
      </c>
      <c r="O5383">
        <f>DATEDIF(Table1[[#This Row],[Submission_Date]],Table1[[#This Row],[Decision_Date]],"D")</f>
        <v>30</v>
      </c>
      <c r="P5383">
        <f>Table1[[#This Row],[Claim_Amount]]-Table1[[#This Row],[Paid_Amount]]</f>
        <v>34.259999999999991</v>
      </c>
    </row>
    <row r="5384" spans="1:16" x14ac:dyDescent="0.3">
      <c r="A5384" t="s">
        <v>9195</v>
      </c>
      <c r="B5384" t="s">
        <v>8287</v>
      </c>
      <c r="C5384" s="1">
        <v>45073</v>
      </c>
      <c r="D5384" s="1">
        <v>45098</v>
      </c>
      <c r="E5384" s="1">
        <v>45126</v>
      </c>
      <c r="F5384" t="s">
        <v>48</v>
      </c>
      <c r="G5384" t="s">
        <v>79</v>
      </c>
      <c r="H5384" t="s">
        <v>45</v>
      </c>
      <c r="I5384">
        <v>80053</v>
      </c>
      <c r="J5384">
        <v>873.92</v>
      </c>
      <c r="K5384">
        <v>694.14</v>
      </c>
      <c r="L5384" t="s">
        <v>18</v>
      </c>
      <c r="M5384" t="s">
        <v>19</v>
      </c>
      <c r="N5384" s="2">
        <f t="shared" si="84"/>
        <v>0</v>
      </c>
      <c r="O5384">
        <f>DATEDIF(Table1[[#This Row],[Submission_Date]],Table1[[#This Row],[Decision_Date]],"D")</f>
        <v>28</v>
      </c>
      <c r="P5384">
        <f>Table1[[#This Row],[Claim_Amount]]-Table1[[#This Row],[Paid_Amount]]</f>
        <v>179.77999999999997</v>
      </c>
    </row>
    <row r="5385" spans="1:16" x14ac:dyDescent="0.3">
      <c r="A5385" t="s">
        <v>9196</v>
      </c>
      <c r="B5385" t="s">
        <v>9197</v>
      </c>
      <c r="C5385" s="1">
        <v>45401</v>
      </c>
      <c r="D5385" s="1">
        <v>45421</v>
      </c>
      <c r="E5385" s="1">
        <v>45442</v>
      </c>
      <c r="F5385" t="s">
        <v>27</v>
      </c>
      <c r="G5385" t="s">
        <v>23</v>
      </c>
      <c r="H5385" t="s">
        <v>17</v>
      </c>
      <c r="I5385">
        <v>27447</v>
      </c>
      <c r="J5385">
        <v>6957.81</v>
      </c>
      <c r="K5385">
        <v>5618.51</v>
      </c>
      <c r="L5385" t="s">
        <v>18</v>
      </c>
      <c r="M5385" t="s">
        <v>19</v>
      </c>
      <c r="N5385" s="2">
        <f t="shared" si="84"/>
        <v>0</v>
      </c>
      <c r="O5385">
        <f>DATEDIF(Table1[[#This Row],[Submission_Date]],Table1[[#This Row],[Decision_Date]],"D")</f>
        <v>21</v>
      </c>
      <c r="P5385">
        <f>Table1[[#This Row],[Claim_Amount]]-Table1[[#This Row],[Paid_Amount]]</f>
        <v>1339.3000000000002</v>
      </c>
    </row>
    <row r="5386" spans="1:16" x14ac:dyDescent="0.3">
      <c r="A5386" t="s">
        <v>9198</v>
      </c>
      <c r="B5386" t="s">
        <v>9199</v>
      </c>
      <c r="C5386" s="1">
        <v>45353</v>
      </c>
      <c r="D5386" s="1">
        <v>45372</v>
      </c>
      <c r="E5386" s="1">
        <v>45379</v>
      </c>
      <c r="F5386" t="s">
        <v>22</v>
      </c>
      <c r="G5386" t="s">
        <v>34</v>
      </c>
      <c r="H5386" t="s">
        <v>35</v>
      </c>
      <c r="I5386">
        <v>27447</v>
      </c>
      <c r="J5386">
        <v>3546.93</v>
      </c>
      <c r="K5386">
        <v>3108.35</v>
      </c>
      <c r="L5386" t="s">
        <v>18</v>
      </c>
      <c r="M5386" t="s">
        <v>19</v>
      </c>
      <c r="N5386" s="2">
        <f t="shared" si="84"/>
        <v>0</v>
      </c>
      <c r="O5386">
        <f>DATEDIF(Table1[[#This Row],[Submission_Date]],Table1[[#This Row],[Decision_Date]],"D")</f>
        <v>7</v>
      </c>
      <c r="P5386">
        <f>Table1[[#This Row],[Claim_Amount]]-Table1[[#This Row],[Paid_Amount]]</f>
        <v>438.57999999999993</v>
      </c>
    </row>
    <row r="5387" spans="1:16" x14ac:dyDescent="0.3">
      <c r="A5387" t="s">
        <v>9200</v>
      </c>
      <c r="B5387" t="s">
        <v>9201</v>
      </c>
      <c r="C5387" s="1">
        <v>45655</v>
      </c>
      <c r="D5387" s="1">
        <v>45684</v>
      </c>
      <c r="E5387" s="1">
        <v>45714</v>
      </c>
      <c r="F5387" t="s">
        <v>15</v>
      </c>
      <c r="G5387" t="s">
        <v>23</v>
      </c>
      <c r="H5387" t="s">
        <v>45</v>
      </c>
      <c r="I5387">
        <v>80053</v>
      </c>
      <c r="J5387">
        <v>1841.91</v>
      </c>
      <c r="K5387">
        <v>0</v>
      </c>
      <c r="L5387" t="s">
        <v>60</v>
      </c>
      <c r="M5387" t="s">
        <v>80</v>
      </c>
      <c r="N5387" s="2">
        <f t="shared" si="84"/>
        <v>1</v>
      </c>
      <c r="O5387">
        <f>DATEDIF(Table1[[#This Row],[Submission_Date]],Table1[[#This Row],[Decision_Date]],"D")</f>
        <v>30</v>
      </c>
      <c r="P5387">
        <f>Table1[[#This Row],[Claim_Amount]]-Table1[[#This Row],[Paid_Amount]]</f>
        <v>1841.91</v>
      </c>
    </row>
    <row r="5388" spans="1:16" x14ac:dyDescent="0.3">
      <c r="A5388" t="s">
        <v>9202</v>
      </c>
      <c r="B5388" t="s">
        <v>4968</v>
      </c>
      <c r="C5388" s="1">
        <v>45000</v>
      </c>
      <c r="D5388" s="1">
        <v>45008</v>
      </c>
      <c r="E5388" s="1">
        <v>45036</v>
      </c>
      <c r="F5388" t="s">
        <v>48</v>
      </c>
      <c r="G5388" t="s">
        <v>23</v>
      </c>
      <c r="H5388" t="s">
        <v>35</v>
      </c>
      <c r="I5388">
        <v>27447</v>
      </c>
      <c r="J5388">
        <v>5328.43</v>
      </c>
      <c r="K5388">
        <v>0</v>
      </c>
      <c r="L5388" t="s">
        <v>30</v>
      </c>
      <c r="M5388" t="s">
        <v>19</v>
      </c>
      <c r="N5388" s="2">
        <f t="shared" si="84"/>
        <v>0</v>
      </c>
      <c r="O5388">
        <f>DATEDIF(Table1[[#This Row],[Submission_Date]],Table1[[#This Row],[Decision_Date]],"D")</f>
        <v>28</v>
      </c>
      <c r="P5388">
        <f>Table1[[#This Row],[Claim_Amount]]-Table1[[#This Row],[Paid_Amount]]</f>
        <v>5328.43</v>
      </c>
    </row>
    <row r="5389" spans="1:16" x14ac:dyDescent="0.3">
      <c r="A5389" t="s">
        <v>9203</v>
      </c>
      <c r="B5389" t="s">
        <v>9204</v>
      </c>
      <c r="C5389" s="1">
        <v>45532</v>
      </c>
      <c r="D5389" s="1">
        <v>45549</v>
      </c>
      <c r="E5389" s="1">
        <v>45555</v>
      </c>
      <c r="F5389" t="s">
        <v>106</v>
      </c>
      <c r="G5389" t="s">
        <v>41</v>
      </c>
      <c r="H5389" t="s">
        <v>55</v>
      </c>
      <c r="I5389">
        <v>93000</v>
      </c>
      <c r="J5389">
        <v>539.14</v>
      </c>
      <c r="K5389">
        <v>420.95</v>
      </c>
      <c r="L5389" t="s">
        <v>18</v>
      </c>
      <c r="M5389" t="s">
        <v>19</v>
      </c>
      <c r="N5389" s="2">
        <f t="shared" si="84"/>
        <v>0</v>
      </c>
      <c r="O5389">
        <f>DATEDIF(Table1[[#This Row],[Submission_Date]],Table1[[#This Row],[Decision_Date]],"D")</f>
        <v>6</v>
      </c>
      <c r="P5389">
        <f>Table1[[#This Row],[Claim_Amount]]-Table1[[#This Row],[Paid_Amount]]</f>
        <v>118.19</v>
      </c>
    </row>
    <row r="5390" spans="1:16" x14ac:dyDescent="0.3">
      <c r="A5390" t="s">
        <v>9205</v>
      </c>
      <c r="B5390" t="s">
        <v>5886</v>
      </c>
      <c r="C5390" s="1">
        <v>45618</v>
      </c>
      <c r="D5390" s="1">
        <v>45619</v>
      </c>
      <c r="E5390" s="1">
        <v>45627</v>
      </c>
      <c r="F5390" t="s">
        <v>15</v>
      </c>
      <c r="G5390" t="s">
        <v>28</v>
      </c>
      <c r="H5390" t="s">
        <v>35</v>
      </c>
      <c r="I5390">
        <v>27447</v>
      </c>
      <c r="J5390">
        <v>623.54999999999995</v>
      </c>
      <c r="K5390">
        <v>608.08000000000004</v>
      </c>
      <c r="L5390" t="s">
        <v>18</v>
      </c>
      <c r="M5390" t="s">
        <v>19</v>
      </c>
      <c r="N5390" s="2">
        <f t="shared" si="84"/>
        <v>0</v>
      </c>
      <c r="O5390">
        <f>DATEDIF(Table1[[#This Row],[Submission_Date]],Table1[[#This Row],[Decision_Date]],"D")</f>
        <v>8</v>
      </c>
      <c r="P5390">
        <f>Table1[[#This Row],[Claim_Amount]]-Table1[[#This Row],[Paid_Amount]]</f>
        <v>15.469999999999914</v>
      </c>
    </row>
    <row r="5391" spans="1:16" x14ac:dyDescent="0.3">
      <c r="A5391" t="s">
        <v>9206</v>
      </c>
      <c r="B5391" t="s">
        <v>6676</v>
      </c>
      <c r="C5391" s="1">
        <v>45549</v>
      </c>
      <c r="D5391" s="1">
        <v>45579</v>
      </c>
      <c r="E5391" s="1">
        <v>45593</v>
      </c>
      <c r="F5391" t="s">
        <v>27</v>
      </c>
      <c r="G5391" t="s">
        <v>28</v>
      </c>
      <c r="H5391" t="s">
        <v>55</v>
      </c>
      <c r="I5391">
        <v>90837</v>
      </c>
      <c r="J5391">
        <v>316.60000000000002</v>
      </c>
      <c r="K5391">
        <v>258.75</v>
      </c>
      <c r="L5391" t="s">
        <v>18</v>
      </c>
      <c r="M5391" t="s">
        <v>19</v>
      </c>
      <c r="N5391" s="2">
        <f t="shared" si="84"/>
        <v>0</v>
      </c>
      <c r="O5391">
        <f>DATEDIF(Table1[[#This Row],[Submission_Date]],Table1[[#This Row],[Decision_Date]],"D")</f>
        <v>14</v>
      </c>
      <c r="P5391">
        <f>Table1[[#This Row],[Claim_Amount]]-Table1[[#This Row],[Paid_Amount]]</f>
        <v>57.850000000000023</v>
      </c>
    </row>
    <row r="5392" spans="1:16" x14ac:dyDescent="0.3">
      <c r="A5392" t="s">
        <v>9207</v>
      </c>
      <c r="B5392" t="s">
        <v>280</v>
      </c>
      <c r="C5392" s="1">
        <v>44968</v>
      </c>
      <c r="D5392" s="1">
        <v>44977</v>
      </c>
      <c r="E5392" s="1">
        <v>44994</v>
      </c>
      <c r="F5392" t="s">
        <v>33</v>
      </c>
      <c r="G5392" t="s">
        <v>23</v>
      </c>
      <c r="H5392" t="s">
        <v>38</v>
      </c>
      <c r="I5392">
        <v>70553</v>
      </c>
      <c r="J5392">
        <v>1033.25</v>
      </c>
      <c r="K5392">
        <v>0</v>
      </c>
      <c r="L5392" t="s">
        <v>60</v>
      </c>
      <c r="M5392" t="s">
        <v>447</v>
      </c>
      <c r="N5392" s="2">
        <f t="shared" si="84"/>
        <v>1</v>
      </c>
      <c r="O5392">
        <f>DATEDIF(Table1[[#This Row],[Submission_Date]],Table1[[#This Row],[Decision_Date]],"D")</f>
        <v>17</v>
      </c>
      <c r="P5392">
        <f>Table1[[#This Row],[Claim_Amount]]-Table1[[#This Row],[Paid_Amount]]</f>
        <v>1033.25</v>
      </c>
    </row>
    <row r="5393" spans="1:16" x14ac:dyDescent="0.3">
      <c r="A5393" t="s">
        <v>9208</v>
      </c>
      <c r="B5393" t="s">
        <v>9209</v>
      </c>
      <c r="C5393" s="1">
        <v>45169</v>
      </c>
      <c r="D5393" s="1">
        <v>45194</v>
      </c>
      <c r="E5393" s="1">
        <v>45222</v>
      </c>
      <c r="F5393" t="s">
        <v>48</v>
      </c>
      <c r="G5393" t="s">
        <v>41</v>
      </c>
      <c r="H5393" t="s">
        <v>55</v>
      </c>
      <c r="I5393">
        <v>99214</v>
      </c>
      <c r="J5393">
        <v>2057.73</v>
      </c>
      <c r="K5393">
        <v>1729.83</v>
      </c>
      <c r="L5393" t="s">
        <v>18</v>
      </c>
      <c r="M5393" t="s">
        <v>19</v>
      </c>
      <c r="N5393" s="2">
        <f t="shared" si="84"/>
        <v>0</v>
      </c>
      <c r="O5393">
        <f>DATEDIF(Table1[[#This Row],[Submission_Date]],Table1[[#This Row],[Decision_Date]],"D")</f>
        <v>28</v>
      </c>
      <c r="P5393">
        <f>Table1[[#This Row],[Claim_Amount]]-Table1[[#This Row],[Paid_Amount]]</f>
        <v>327.90000000000009</v>
      </c>
    </row>
    <row r="5394" spans="1:16" x14ac:dyDescent="0.3">
      <c r="A5394" t="s">
        <v>9210</v>
      </c>
      <c r="B5394" t="s">
        <v>5652</v>
      </c>
      <c r="C5394" s="1">
        <v>45385</v>
      </c>
      <c r="D5394" s="1">
        <v>45400</v>
      </c>
      <c r="E5394" s="1">
        <v>45430</v>
      </c>
      <c r="F5394" t="s">
        <v>27</v>
      </c>
      <c r="G5394" t="s">
        <v>28</v>
      </c>
      <c r="H5394" t="s">
        <v>17</v>
      </c>
      <c r="I5394">
        <v>66984</v>
      </c>
      <c r="J5394">
        <v>1963.11</v>
      </c>
      <c r="K5394">
        <v>1898.57</v>
      </c>
      <c r="L5394" t="s">
        <v>18</v>
      </c>
      <c r="M5394" t="s">
        <v>19</v>
      </c>
      <c r="N5394" s="2">
        <f t="shared" si="84"/>
        <v>0</v>
      </c>
      <c r="O5394">
        <f>DATEDIF(Table1[[#This Row],[Submission_Date]],Table1[[#This Row],[Decision_Date]],"D")</f>
        <v>30</v>
      </c>
      <c r="P5394">
        <f>Table1[[#This Row],[Claim_Amount]]-Table1[[#This Row],[Paid_Amount]]</f>
        <v>64.539999999999964</v>
      </c>
    </row>
    <row r="5395" spans="1:16" x14ac:dyDescent="0.3">
      <c r="A5395" t="s">
        <v>9211</v>
      </c>
      <c r="B5395" t="s">
        <v>6454</v>
      </c>
      <c r="C5395" s="1">
        <v>45409</v>
      </c>
      <c r="D5395" s="1">
        <v>45435</v>
      </c>
      <c r="E5395" s="1">
        <v>45486</v>
      </c>
      <c r="F5395" t="s">
        <v>27</v>
      </c>
      <c r="G5395" t="s">
        <v>41</v>
      </c>
      <c r="H5395" t="s">
        <v>35</v>
      </c>
      <c r="I5395">
        <v>70553</v>
      </c>
      <c r="J5395">
        <v>2037.49</v>
      </c>
      <c r="K5395">
        <v>0</v>
      </c>
      <c r="L5395" t="s">
        <v>60</v>
      </c>
      <c r="M5395" t="s">
        <v>221</v>
      </c>
      <c r="N5395" s="2">
        <f t="shared" si="84"/>
        <v>1</v>
      </c>
      <c r="O5395">
        <f>DATEDIF(Table1[[#This Row],[Submission_Date]],Table1[[#This Row],[Decision_Date]],"D")</f>
        <v>51</v>
      </c>
      <c r="P5395">
        <f>Table1[[#This Row],[Claim_Amount]]-Table1[[#This Row],[Paid_Amount]]</f>
        <v>2037.49</v>
      </c>
    </row>
    <row r="5396" spans="1:16" x14ac:dyDescent="0.3">
      <c r="A5396" t="s">
        <v>9212</v>
      </c>
      <c r="B5396" t="s">
        <v>9213</v>
      </c>
      <c r="C5396" s="1">
        <v>45389</v>
      </c>
      <c r="D5396" s="1">
        <v>45391</v>
      </c>
      <c r="E5396" s="1">
        <v>45415</v>
      </c>
      <c r="F5396" t="s">
        <v>106</v>
      </c>
      <c r="G5396" t="s">
        <v>41</v>
      </c>
      <c r="H5396" t="s">
        <v>55</v>
      </c>
      <c r="I5396">
        <v>43239</v>
      </c>
      <c r="J5396">
        <v>584.73</v>
      </c>
      <c r="K5396">
        <v>0</v>
      </c>
      <c r="L5396" t="s">
        <v>60</v>
      </c>
      <c r="M5396" t="s">
        <v>447</v>
      </c>
      <c r="N5396" s="2">
        <f t="shared" si="84"/>
        <v>1</v>
      </c>
      <c r="O5396">
        <f>DATEDIF(Table1[[#This Row],[Submission_Date]],Table1[[#This Row],[Decision_Date]],"D")</f>
        <v>24</v>
      </c>
      <c r="P5396">
        <f>Table1[[#This Row],[Claim_Amount]]-Table1[[#This Row],[Paid_Amount]]</f>
        <v>584.73</v>
      </c>
    </row>
    <row r="5397" spans="1:16" x14ac:dyDescent="0.3">
      <c r="A5397" t="s">
        <v>9214</v>
      </c>
      <c r="B5397" t="s">
        <v>9215</v>
      </c>
      <c r="C5397" s="1">
        <v>45179</v>
      </c>
      <c r="D5397" s="1">
        <v>45183</v>
      </c>
      <c r="E5397" s="1">
        <v>45237</v>
      </c>
      <c r="F5397" t="s">
        <v>44</v>
      </c>
      <c r="G5397" t="s">
        <v>34</v>
      </c>
      <c r="H5397" t="s">
        <v>35</v>
      </c>
      <c r="I5397">
        <v>92928</v>
      </c>
      <c r="J5397">
        <v>3437.58</v>
      </c>
      <c r="K5397">
        <v>3425.86</v>
      </c>
      <c r="L5397" t="s">
        <v>18</v>
      </c>
      <c r="M5397" t="s">
        <v>19</v>
      </c>
      <c r="N5397" s="2">
        <f t="shared" si="84"/>
        <v>0</v>
      </c>
      <c r="O5397">
        <f>DATEDIF(Table1[[#This Row],[Submission_Date]],Table1[[#This Row],[Decision_Date]],"D")</f>
        <v>54</v>
      </c>
      <c r="P5397">
        <f>Table1[[#This Row],[Claim_Amount]]-Table1[[#This Row],[Paid_Amount]]</f>
        <v>11.7199999999998</v>
      </c>
    </row>
    <row r="5398" spans="1:16" x14ac:dyDescent="0.3">
      <c r="A5398" t="s">
        <v>9216</v>
      </c>
      <c r="B5398" t="s">
        <v>965</v>
      </c>
      <c r="C5398" s="1">
        <v>45017</v>
      </c>
      <c r="D5398" s="1">
        <v>45025</v>
      </c>
      <c r="E5398" s="1">
        <v>45035</v>
      </c>
      <c r="F5398" t="s">
        <v>72</v>
      </c>
      <c r="G5398" t="s">
        <v>79</v>
      </c>
      <c r="H5398" t="s">
        <v>35</v>
      </c>
      <c r="I5398">
        <v>99215</v>
      </c>
      <c r="J5398">
        <v>2190.1</v>
      </c>
      <c r="K5398">
        <v>0</v>
      </c>
      <c r="L5398" t="s">
        <v>60</v>
      </c>
      <c r="M5398" t="s">
        <v>176</v>
      </c>
      <c r="N5398" s="2">
        <f t="shared" si="84"/>
        <v>1</v>
      </c>
      <c r="O5398">
        <f>DATEDIF(Table1[[#This Row],[Submission_Date]],Table1[[#This Row],[Decision_Date]],"D")</f>
        <v>10</v>
      </c>
      <c r="P5398">
        <f>Table1[[#This Row],[Claim_Amount]]-Table1[[#This Row],[Paid_Amount]]</f>
        <v>2190.1</v>
      </c>
    </row>
    <row r="5399" spans="1:16" x14ac:dyDescent="0.3">
      <c r="A5399" t="s">
        <v>9217</v>
      </c>
      <c r="B5399" t="s">
        <v>6219</v>
      </c>
      <c r="C5399" s="1">
        <v>45026</v>
      </c>
      <c r="D5399" s="1">
        <v>45053</v>
      </c>
      <c r="E5399" s="1">
        <v>45077</v>
      </c>
      <c r="F5399" t="s">
        <v>72</v>
      </c>
      <c r="G5399" t="s">
        <v>16</v>
      </c>
      <c r="H5399" t="s">
        <v>49</v>
      </c>
      <c r="I5399">
        <v>99213</v>
      </c>
      <c r="J5399">
        <v>3250.11</v>
      </c>
      <c r="K5399">
        <v>0</v>
      </c>
      <c r="L5399" t="s">
        <v>60</v>
      </c>
      <c r="M5399" t="s">
        <v>153</v>
      </c>
      <c r="N5399" s="2">
        <f t="shared" si="84"/>
        <v>1</v>
      </c>
      <c r="O5399">
        <f>DATEDIF(Table1[[#This Row],[Submission_Date]],Table1[[#This Row],[Decision_Date]],"D")</f>
        <v>24</v>
      </c>
      <c r="P5399">
        <f>Table1[[#This Row],[Claim_Amount]]-Table1[[#This Row],[Paid_Amount]]</f>
        <v>3250.11</v>
      </c>
    </row>
    <row r="5400" spans="1:16" x14ac:dyDescent="0.3">
      <c r="A5400" t="s">
        <v>9218</v>
      </c>
      <c r="B5400" t="s">
        <v>1529</v>
      </c>
      <c r="C5400" s="1">
        <v>44936</v>
      </c>
      <c r="D5400" s="1">
        <v>44937</v>
      </c>
      <c r="E5400" s="1">
        <v>44990</v>
      </c>
      <c r="F5400" t="s">
        <v>106</v>
      </c>
      <c r="G5400" t="s">
        <v>16</v>
      </c>
      <c r="H5400" t="s">
        <v>87</v>
      </c>
      <c r="I5400">
        <v>99215</v>
      </c>
      <c r="J5400">
        <v>397.74</v>
      </c>
      <c r="K5400">
        <v>306.58999999999997</v>
      </c>
      <c r="L5400" t="s">
        <v>18</v>
      </c>
      <c r="M5400" t="s">
        <v>19</v>
      </c>
      <c r="N5400" s="2">
        <f t="shared" si="84"/>
        <v>0</v>
      </c>
      <c r="O5400">
        <f>DATEDIF(Table1[[#This Row],[Submission_Date]],Table1[[#This Row],[Decision_Date]],"D")</f>
        <v>53</v>
      </c>
      <c r="P5400">
        <f>Table1[[#This Row],[Claim_Amount]]-Table1[[#This Row],[Paid_Amount]]</f>
        <v>91.150000000000034</v>
      </c>
    </row>
    <row r="5401" spans="1:16" x14ac:dyDescent="0.3">
      <c r="A5401" t="s">
        <v>9219</v>
      </c>
      <c r="B5401" t="s">
        <v>3761</v>
      </c>
      <c r="C5401" s="1">
        <v>45101</v>
      </c>
      <c r="D5401" s="1">
        <v>45108</v>
      </c>
      <c r="E5401" s="1">
        <v>45115</v>
      </c>
      <c r="F5401" t="s">
        <v>72</v>
      </c>
      <c r="G5401" t="s">
        <v>41</v>
      </c>
      <c r="H5401" t="s">
        <v>38</v>
      </c>
      <c r="I5401">
        <v>66984</v>
      </c>
      <c r="J5401">
        <v>2319.6999999999998</v>
      </c>
      <c r="K5401">
        <v>0</v>
      </c>
      <c r="L5401" t="s">
        <v>60</v>
      </c>
      <c r="M5401" t="s">
        <v>61</v>
      </c>
      <c r="N5401" s="2">
        <f t="shared" si="84"/>
        <v>1</v>
      </c>
      <c r="O5401">
        <f>DATEDIF(Table1[[#This Row],[Submission_Date]],Table1[[#This Row],[Decision_Date]],"D")</f>
        <v>7</v>
      </c>
      <c r="P5401">
        <f>Table1[[#This Row],[Claim_Amount]]-Table1[[#This Row],[Paid_Amount]]</f>
        <v>2319.6999999999998</v>
      </c>
    </row>
    <row r="5402" spans="1:16" x14ac:dyDescent="0.3">
      <c r="A5402" t="s">
        <v>9220</v>
      </c>
      <c r="B5402" t="s">
        <v>9221</v>
      </c>
      <c r="C5402" s="1">
        <v>45253</v>
      </c>
      <c r="D5402" s="1">
        <v>45268</v>
      </c>
      <c r="E5402" s="1">
        <v>45303</v>
      </c>
      <c r="F5402" t="s">
        <v>48</v>
      </c>
      <c r="G5402" t="s">
        <v>23</v>
      </c>
      <c r="H5402" t="s">
        <v>87</v>
      </c>
      <c r="I5402">
        <v>90837</v>
      </c>
      <c r="J5402">
        <v>699.1</v>
      </c>
      <c r="K5402">
        <v>0</v>
      </c>
      <c r="L5402" t="s">
        <v>60</v>
      </c>
      <c r="M5402" t="s">
        <v>61</v>
      </c>
      <c r="N5402" s="2">
        <f t="shared" si="84"/>
        <v>1</v>
      </c>
      <c r="O5402">
        <f>DATEDIF(Table1[[#This Row],[Submission_Date]],Table1[[#This Row],[Decision_Date]],"D")</f>
        <v>35</v>
      </c>
      <c r="P5402">
        <f>Table1[[#This Row],[Claim_Amount]]-Table1[[#This Row],[Paid_Amount]]</f>
        <v>699.1</v>
      </c>
    </row>
    <row r="5403" spans="1:16" x14ac:dyDescent="0.3">
      <c r="A5403" t="s">
        <v>9222</v>
      </c>
      <c r="B5403" t="s">
        <v>9223</v>
      </c>
      <c r="C5403" s="1">
        <v>45633</v>
      </c>
      <c r="D5403" s="1">
        <v>45647</v>
      </c>
      <c r="E5403" s="1">
        <v>45681</v>
      </c>
      <c r="F5403" t="s">
        <v>27</v>
      </c>
      <c r="G5403" t="s">
        <v>23</v>
      </c>
      <c r="H5403" t="s">
        <v>24</v>
      </c>
      <c r="I5403">
        <v>93000</v>
      </c>
      <c r="J5403">
        <v>1315.72</v>
      </c>
      <c r="K5403">
        <v>0</v>
      </c>
      <c r="L5403" t="s">
        <v>60</v>
      </c>
      <c r="M5403" t="s">
        <v>221</v>
      </c>
      <c r="N5403" s="2">
        <f t="shared" si="84"/>
        <v>1</v>
      </c>
      <c r="O5403">
        <f>DATEDIF(Table1[[#This Row],[Submission_Date]],Table1[[#This Row],[Decision_Date]],"D")</f>
        <v>34</v>
      </c>
      <c r="P5403">
        <f>Table1[[#This Row],[Claim_Amount]]-Table1[[#This Row],[Paid_Amount]]</f>
        <v>1315.72</v>
      </c>
    </row>
    <row r="5404" spans="1:16" x14ac:dyDescent="0.3">
      <c r="A5404" t="s">
        <v>9224</v>
      </c>
      <c r="B5404" t="s">
        <v>9225</v>
      </c>
      <c r="C5404" s="1">
        <v>45124</v>
      </c>
      <c r="D5404" s="1">
        <v>45152</v>
      </c>
      <c r="E5404" s="1">
        <v>45164</v>
      </c>
      <c r="F5404" t="s">
        <v>72</v>
      </c>
      <c r="G5404" t="s">
        <v>16</v>
      </c>
      <c r="H5404" t="s">
        <v>29</v>
      </c>
      <c r="I5404">
        <v>93000</v>
      </c>
      <c r="J5404">
        <v>2772.46</v>
      </c>
      <c r="K5404">
        <v>0</v>
      </c>
      <c r="L5404" t="s">
        <v>30</v>
      </c>
      <c r="M5404" t="s">
        <v>19</v>
      </c>
      <c r="N5404" s="2">
        <f t="shared" si="84"/>
        <v>0</v>
      </c>
      <c r="O5404">
        <f>DATEDIF(Table1[[#This Row],[Submission_Date]],Table1[[#This Row],[Decision_Date]],"D")</f>
        <v>12</v>
      </c>
      <c r="P5404">
        <f>Table1[[#This Row],[Claim_Amount]]-Table1[[#This Row],[Paid_Amount]]</f>
        <v>2772.46</v>
      </c>
    </row>
    <row r="5405" spans="1:16" x14ac:dyDescent="0.3">
      <c r="A5405" t="s">
        <v>9226</v>
      </c>
      <c r="B5405" t="s">
        <v>2441</v>
      </c>
      <c r="C5405" s="1">
        <v>45392</v>
      </c>
      <c r="D5405" s="1">
        <v>45393</v>
      </c>
      <c r="E5405" s="1">
        <v>45451</v>
      </c>
      <c r="F5405" t="s">
        <v>15</v>
      </c>
      <c r="G5405" t="s">
        <v>79</v>
      </c>
      <c r="H5405" t="s">
        <v>35</v>
      </c>
      <c r="I5405">
        <v>99214</v>
      </c>
      <c r="J5405">
        <v>1944.72</v>
      </c>
      <c r="K5405">
        <v>1869.79</v>
      </c>
      <c r="L5405" t="s">
        <v>18</v>
      </c>
      <c r="M5405" t="s">
        <v>19</v>
      </c>
      <c r="N5405" s="2">
        <f t="shared" si="84"/>
        <v>0</v>
      </c>
      <c r="O5405">
        <f>DATEDIF(Table1[[#This Row],[Submission_Date]],Table1[[#This Row],[Decision_Date]],"D")</f>
        <v>58</v>
      </c>
      <c r="P5405">
        <f>Table1[[#This Row],[Claim_Amount]]-Table1[[#This Row],[Paid_Amount]]</f>
        <v>74.930000000000064</v>
      </c>
    </row>
    <row r="5406" spans="1:16" x14ac:dyDescent="0.3">
      <c r="A5406" t="s">
        <v>9227</v>
      </c>
      <c r="B5406" t="s">
        <v>8756</v>
      </c>
      <c r="C5406" s="1">
        <v>45602</v>
      </c>
      <c r="D5406" s="1">
        <v>45632</v>
      </c>
      <c r="E5406" s="1">
        <v>45653</v>
      </c>
      <c r="F5406" t="s">
        <v>22</v>
      </c>
      <c r="G5406" t="s">
        <v>79</v>
      </c>
      <c r="H5406" t="s">
        <v>55</v>
      </c>
      <c r="I5406">
        <v>70553</v>
      </c>
      <c r="J5406">
        <v>914.86</v>
      </c>
      <c r="K5406">
        <v>0</v>
      </c>
      <c r="L5406" t="s">
        <v>60</v>
      </c>
      <c r="M5406" t="s">
        <v>176</v>
      </c>
      <c r="N5406" s="2">
        <f t="shared" si="84"/>
        <v>1</v>
      </c>
      <c r="O5406">
        <f>DATEDIF(Table1[[#This Row],[Submission_Date]],Table1[[#This Row],[Decision_Date]],"D")</f>
        <v>21</v>
      </c>
      <c r="P5406">
        <f>Table1[[#This Row],[Claim_Amount]]-Table1[[#This Row],[Paid_Amount]]</f>
        <v>914.86</v>
      </c>
    </row>
    <row r="5407" spans="1:16" x14ac:dyDescent="0.3">
      <c r="A5407" t="s">
        <v>9228</v>
      </c>
      <c r="B5407" t="s">
        <v>9229</v>
      </c>
      <c r="C5407" s="1">
        <v>45253</v>
      </c>
      <c r="D5407" s="1">
        <v>45262</v>
      </c>
      <c r="E5407" s="1">
        <v>45321</v>
      </c>
      <c r="F5407" t="s">
        <v>33</v>
      </c>
      <c r="G5407" t="s">
        <v>79</v>
      </c>
      <c r="H5407" t="s">
        <v>24</v>
      </c>
      <c r="I5407">
        <v>99213</v>
      </c>
      <c r="J5407">
        <v>1817.14</v>
      </c>
      <c r="K5407">
        <v>1484.85</v>
      </c>
      <c r="L5407" t="s">
        <v>18</v>
      </c>
      <c r="M5407" t="s">
        <v>19</v>
      </c>
      <c r="N5407" s="2">
        <f t="shared" si="84"/>
        <v>0</v>
      </c>
      <c r="O5407">
        <f>DATEDIF(Table1[[#This Row],[Submission_Date]],Table1[[#This Row],[Decision_Date]],"D")</f>
        <v>59</v>
      </c>
      <c r="P5407">
        <f>Table1[[#This Row],[Claim_Amount]]-Table1[[#This Row],[Paid_Amount]]</f>
        <v>332.29000000000019</v>
      </c>
    </row>
    <row r="5408" spans="1:16" x14ac:dyDescent="0.3">
      <c r="A5408" t="s">
        <v>9230</v>
      </c>
      <c r="B5408" t="s">
        <v>6323</v>
      </c>
      <c r="C5408" s="1">
        <v>45521</v>
      </c>
      <c r="D5408" s="1">
        <v>45540</v>
      </c>
      <c r="E5408" s="1">
        <v>45554</v>
      </c>
      <c r="F5408" t="s">
        <v>106</v>
      </c>
      <c r="G5408" t="s">
        <v>23</v>
      </c>
      <c r="H5408" t="s">
        <v>87</v>
      </c>
      <c r="I5408">
        <v>27130</v>
      </c>
      <c r="J5408">
        <v>531.01</v>
      </c>
      <c r="K5408">
        <v>478.25</v>
      </c>
      <c r="L5408" t="s">
        <v>18</v>
      </c>
      <c r="M5408" t="s">
        <v>19</v>
      </c>
      <c r="N5408" s="2">
        <f t="shared" si="84"/>
        <v>0</v>
      </c>
      <c r="O5408">
        <f>DATEDIF(Table1[[#This Row],[Submission_Date]],Table1[[#This Row],[Decision_Date]],"D")</f>
        <v>14</v>
      </c>
      <c r="P5408">
        <f>Table1[[#This Row],[Claim_Amount]]-Table1[[#This Row],[Paid_Amount]]</f>
        <v>52.759999999999991</v>
      </c>
    </row>
    <row r="5409" spans="1:16" x14ac:dyDescent="0.3">
      <c r="A5409" t="s">
        <v>9231</v>
      </c>
      <c r="B5409" t="s">
        <v>9232</v>
      </c>
      <c r="C5409" s="1">
        <v>45151</v>
      </c>
      <c r="D5409" s="1">
        <v>45155</v>
      </c>
      <c r="E5409" s="1">
        <v>45165</v>
      </c>
      <c r="F5409" t="s">
        <v>27</v>
      </c>
      <c r="G5409" t="s">
        <v>16</v>
      </c>
      <c r="H5409" t="s">
        <v>17</v>
      </c>
      <c r="I5409">
        <v>80053</v>
      </c>
      <c r="J5409">
        <v>4537.87</v>
      </c>
      <c r="K5409">
        <v>0</v>
      </c>
      <c r="L5409" t="s">
        <v>60</v>
      </c>
      <c r="M5409" t="s">
        <v>61</v>
      </c>
      <c r="N5409" s="2">
        <f t="shared" si="84"/>
        <v>1</v>
      </c>
      <c r="O5409">
        <f>DATEDIF(Table1[[#This Row],[Submission_Date]],Table1[[#This Row],[Decision_Date]],"D")</f>
        <v>10</v>
      </c>
      <c r="P5409">
        <f>Table1[[#This Row],[Claim_Amount]]-Table1[[#This Row],[Paid_Amount]]</f>
        <v>4537.87</v>
      </c>
    </row>
    <row r="5410" spans="1:16" x14ac:dyDescent="0.3">
      <c r="A5410" t="s">
        <v>9233</v>
      </c>
      <c r="B5410" t="s">
        <v>7791</v>
      </c>
      <c r="C5410" s="1">
        <v>45140</v>
      </c>
      <c r="D5410" s="1">
        <v>45159</v>
      </c>
      <c r="E5410" s="1">
        <v>45209</v>
      </c>
      <c r="F5410" t="s">
        <v>48</v>
      </c>
      <c r="G5410" t="s">
        <v>34</v>
      </c>
      <c r="H5410" t="s">
        <v>87</v>
      </c>
      <c r="I5410">
        <v>99214</v>
      </c>
      <c r="J5410">
        <v>1534.21</v>
      </c>
      <c r="K5410">
        <v>1282.2</v>
      </c>
      <c r="L5410" t="s">
        <v>18</v>
      </c>
      <c r="M5410" t="s">
        <v>19</v>
      </c>
      <c r="N5410" s="2">
        <f t="shared" si="84"/>
        <v>0</v>
      </c>
      <c r="O5410">
        <f>DATEDIF(Table1[[#This Row],[Submission_Date]],Table1[[#This Row],[Decision_Date]],"D")</f>
        <v>50</v>
      </c>
      <c r="P5410">
        <f>Table1[[#This Row],[Claim_Amount]]-Table1[[#This Row],[Paid_Amount]]</f>
        <v>252.01</v>
      </c>
    </row>
    <row r="5411" spans="1:16" x14ac:dyDescent="0.3">
      <c r="A5411" t="s">
        <v>9234</v>
      </c>
      <c r="B5411" t="s">
        <v>9235</v>
      </c>
      <c r="C5411" s="1">
        <v>45265</v>
      </c>
      <c r="D5411" s="1">
        <v>45294</v>
      </c>
      <c r="E5411" s="1">
        <v>45300</v>
      </c>
      <c r="F5411" t="s">
        <v>72</v>
      </c>
      <c r="G5411" t="s">
        <v>16</v>
      </c>
      <c r="H5411" t="s">
        <v>38</v>
      </c>
      <c r="I5411">
        <v>66984</v>
      </c>
      <c r="J5411">
        <v>4424.18</v>
      </c>
      <c r="K5411">
        <v>4037.28</v>
      </c>
      <c r="L5411" t="s">
        <v>18</v>
      </c>
      <c r="M5411" t="s">
        <v>19</v>
      </c>
      <c r="N5411" s="2">
        <f t="shared" si="84"/>
        <v>0</v>
      </c>
      <c r="O5411">
        <f>DATEDIF(Table1[[#This Row],[Submission_Date]],Table1[[#This Row],[Decision_Date]],"D")</f>
        <v>6</v>
      </c>
      <c r="P5411">
        <f>Table1[[#This Row],[Claim_Amount]]-Table1[[#This Row],[Paid_Amount]]</f>
        <v>386.90000000000009</v>
      </c>
    </row>
    <row r="5412" spans="1:16" x14ac:dyDescent="0.3">
      <c r="A5412" t="s">
        <v>9236</v>
      </c>
      <c r="B5412" t="s">
        <v>2937</v>
      </c>
      <c r="C5412" s="1">
        <v>45483</v>
      </c>
      <c r="D5412" s="1">
        <v>45487</v>
      </c>
      <c r="E5412" s="1">
        <v>45512</v>
      </c>
      <c r="F5412" t="s">
        <v>22</v>
      </c>
      <c r="G5412" t="s">
        <v>28</v>
      </c>
      <c r="H5412" t="s">
        <v>52</v>
      </c>
      <c r="I5412">
        <v>70553</v>
      </c>
      <c r="J5412">
        <v>1186.51</v>
      </c>
      <c r="K5412">
        <v>910.55</v>
      </c>
      <c r="L5412" t="s">
        <v>18</v>
      </c>
      <c r="M5412" t="s">
        <v>19</v>
      </c>
      <c r="N5412" s="2">
        <f t="shared" si="84"/>
        <v>0</v>
      </c>
      <c r="O5412">
        <f>DATEDIF(Table1[[#This Row],[Submission_Date]],Table1[[#This Row],[Decision_Date]],"D")</f>
        <v>25</v>
      </c>
      <c r="P5412">
        <f>Table1[[#This Row],[Claim_Amount]]-Table1[[#This Row],[Paid_Amount]]</f>
        <v>275.96000000000004</v>
      </c>
    </row>
    <row r="5413" spans="1:16" x14ac:dyDescent="0.3">
      <c r="A5413" t="s">
        <v>9237</v>
      </c>
      <c r="B5413" t="s">
        <v>6661</v>
      </c>
      <c r="C5413" s="1">
        <v>45248</v>
      </c>
      <c r="D5413" s="1">
        <v>45272</v>
      </c>
      <c r="E5413" s="1">
        <v>45296</v>
      </c>
      <c r="F5413" t="s">
        <v>48</v>
      </c>
      <c r="G5413" t="s">
        <v>16</v>
      </c>
      <c r="H5413" t="s">
        <v>38</v>
      </c>
      <c r="I5413">
        <v>66984</v>
      </c>
      <c r="J5413">
        <v>1189.32</v>
      </c>
      <c r="K5413">
        <v>0</v>
      </c>
      <c r="L5413" t="s">
        <v>60</v>
      </c>
      <c r="M5413" t="s">
        <v>447</v>
      </c>
      <c r="N5413" s="2">
        <f t="shared" si="84"/>
        <v>1</v>
      </c>
      <c r="O5413">
        <f>DATEDIF(Table1[[#This Row],[Submission_Date]],Table1[[#This Row],[Decision_Date]],"D")</f>
        <v>24</v>
      </c>
      <c r="P5413">
        <f>Table1[[#This Row],[Claim_Amount]]-Table1[[#This Row],[Paid_Amount]]</f>
        <v>1189.32</v>
      </c>
    </row>
    <row r="5414" spans="1:16" x14ac:dyDescent="0.3">
      <c r="A5414" t="s">
        <v>9238</v>
      </c>
      <c r="B5414" t="s">
        <v>3188</v>
      </c>
      <c r="C5414" s="1">
        <v>45044</v>
      </c>
      <c r="D5414" s="1">
        <v>45060</v>
      </c>
      <c r="E5414" s="1">
        <v>45080</v>
      </c>
      <c r="F5414" t="s">
        <v>72</v>
      </c>
      <c r="G5414" t="s">
        <v>79</v>
      </c>
      <c r="H5414" t="s">
        <v>52</v>
      </c>
      <c r="I5414">
        <v>99213</v>
      </c>
      <c r="J5414">
        <v>981.08</v>
      </c>
      <c r="K5414">
        <v>799.48</v>
      </c>
      <c r="L5414" t="s">
        <v>18</v>
      </c>
      <c r="M5414" t="s">
        <v>19</v>
      </c>
      <c r="N5414" s="2">
        <f t="shared" si="84"/>
        <v>0</v>
      </c>
      <c r="O5414">
        <f>DATEDIF(Table1[[#This Row],[Submission_Date]],Table1[[#This Row],[Decision_Date]],"D")</f>
        <v>20</v>
      </c>
      <c r="P5414">
        <f>Table1[[#This Row],[Claim_Amount]]-Table1[[#This Row],[Paid_Amount]]</f>
        <v>181.60000000000002</v>
      </c>
    </row>
    <row r="5415" spans="1:16" x14ac:dyDescent="0.3">
      <c r="A5415" t="s">
        <v>9239</v>
      </c>
      <c r="B5415" t="s">
        <v>9240</v>
      </c>
      <c r="C5415" s="1">
        <v>45638</v>
      </c>
      <c r="D5415" s="1">
        <v>45658</v>
      </c>
      <c r="E5415" s="1">
        <v>45684</v>
      </c>
      <c r="F5415" t="s">
        <v>106</v>
      </c>
      <c r="G5415" t="s">
        <v>41</v>
      </c>
      <c r="H5415" t="s">
        <v>29</v>
      </c>
      <c r="I5415">
        <v>70553</v>
      </c>
      <c r="J5415">
        <v>3644.37</v>
      </c>
      <c r="K5415">
        <v>3416.23</v>
      </c>
      <c r="L5415" t="s">
        <v>18</v>
      </c>
      <c r="M5415" t="s">
        <v>19</v>
      </c>
      <c r="N5415" s="2">
        <f t="shared" si="84"/>
        <v>0</v>
      </c>
      <c r="O5415">
        <f>DATEDIF(Table1[[#This Row],[Submission_Date]],Table1[[#This Row],[Decision_Date]],"D")</f>
        <v>26</v>
      </c>
      <c r="P5415">
        <f>Table1[[#This Row],[Claim_Amount]]-Table1[[#This Row],[Paid_Amount]]</f>
        <v>228.13999999999987</v>
      </c>
    </row>
    <row r="5416" spans="1:16" x14ac:dyDescent="0.3">
      <c r="A5416" t="s">
        <v>9241</v>
      </c>
      <c r="B5416" t="s">
        <v>5659</v>
      </c>
      <c r="C5416" s="1">
        <v>45282</v>
      </c>
      <c r="D5416" s="1">
        <v>45301</v>
      </c>
      <c r="E5416" s="1">
        <v>45353</v>
      </c>
      <c r="F5416" t="s">
        <v>72</v>
      </c>
      <c r="G5416" t="s">
        <v>41</v>
      </c>
      <c r="H5416" t="s">
        <v>17</v>
      </c>
      <c r="I5416">
        <v>70553</v>
      </c>
      <c r="J5416">
        <v>1025.01</v>
      </c>
      <c r="K5416">
        <v>0</v>
      </c>
      <c r="L5416" t="s">
        <v>30</v>
      </c>
      <c r="M5416" t="s">
        <v>19</v>
      </c>
      <c r="N5416" s="2">
        <f t="shared" si="84"/>
        <v>0</v>
      </c>
      <c r="O5416">
        <f>DATEDIF(Table1[[#This Row],[Submission_Date]],Table1[[#This Row],[Decision_Date]],"D")</f>
        <v>52</v>
      </c>
      <c r="P5416">
        <f>Table1[[#This Row],[Claim_Amount]]-Table1[[#This Row],[Paid_Amount]]</f>
        <v>1025.01</v>
      </c>
    </row>
    <row r="5417" spans="1:16" x14ac:dyDescent="0.3">
      <c r="A5417" t="s">
        <v>9242</v>
      </c>
      <c r="B5417" t="s">
        <v>9243</v>
      </c>
      <c r="C5417" s="1">
        <v>45610</v>
      </c>
      <c r="D5417" s="1">
        <v>45625</v>
      </c>
      <c r="E5417" s="1">
        <v>45680</v>
      </c>
      <c r="F5417" t="s">
        <v>22</v>
      </c>
      <c r="G5417" t="s">
        <v>41</v>
      </c>
      <c r="H5417" t="s">
        <v>49</v>
      </c>
      <c r="I5417">
        <v>99214</v>
      </c>
      <c r="J5417">
        <v>3028.06</v>
      </c>
      <c r="K5417">
        <v>2455.84</v>
      </c>
      <c r="L5417" t="s">
        <v>18</v>
      </c>
      <c r="M5417" t="s">
        <v>19</v>
      </c>
      <c r="N5417" s="2">
        <f t="shared" si="84"/>
        <v>0</v>
      </c>
      <c r="O5417">
        <f>DATEDIF(Table1[[#This Row],[Submission_Date]],Table1[[#This Row],[Decision_Date]],"D")</f>
        <v>55</v>
      </c>
      <c r="P5417">
        <f>Table1[[#This Row],[Claim_Amount]]-Table1[[#This Row],[Paid_Amount]]</f>
        <v>572.2199999999998</v>
      </c>
    </row>
    <row r="5418" spans="1:16" x14ac:dyDescent="0.3">
      <c r="A5418" t="s">
        <v>9244</v>
      </c>
      <c r="B5418" t="s">
        <v>2816</v>
      </c>
      <c r="C5418" s="1">
        <v>44996</v>
      </c>
      <c r="D5418" s="1">
        <v>44997</v>
      </c>
      <c r="E5418" s="1">
        <v>45054</v>
      </c>
      <c r="F5418" t="s">
        <v>27</v>
      </c>
      <c r="G5418" t="s">
        <v>28</v>
      </c>
      <c r="H5418" t="s">
        <v>45</v>
      </c>
      <c r="I5418">
        <v>27447</v>
      </c>
      <c r="J5418">
        <v>1331.47</v>
      </c>
      <c r="K5418">
        <v>0</v>
      </c>
      <c r="L5418" t="s">
        <v>60</v>
      </c>
      <c r="M5418" t="s">
        <v>176</v>
      </c>
      <c r="N5418" s="2">
        <f t="shared" si="84"/>
        <v>1</v>
      </c>
      <c r="O5418">
        <f>DATEDIF(Table1[[#This Row],[Submission_Date]],Table1[[#This Row],[Decision_Date]],"D")</f>
        <v>57</v>
      </c>
      <c r="P5418">
        <f>Table1[[#This Row],[Claim_Amount]]-Table1[[#This Row],[Paid_Amount]]</f>
        <v>1331.47</v>
      </c>
    </row>
    <row r="5419" spans="1:16" x14ac:dyDescent="0.3">
      <c r="A5419" t="s">
        <v>9245</v>
      </c>
      <c r="B5419" t="s">
        <v>9246</v>
      </c>
      <c r="C5419" s="1">
        <v>45567</v>
      </c>
      <c r="D5419" s="1">
        <v>45593</v>
      </c>
      <c r="E5419" s="1">
        <v>45603</v>
      </c>
      <c r="F5419" t="s">
        <v>27</v>
      </c>
      <c r="G5419" t="s">
        <v>28</v>
      </c>
      <c r="H5419" t="s">
        <v>52</v>
      </c>
      <c r="I5419">
        <v>43239</v>
      </c>
      <c r="J5419">
        <v>372.12</v>
      </c>
      <c r="K5419">
        <v>0</v>
      </c>
      <c r="L5419" t="s">
        <v>30</v>
      </c>
      <c r="M5419" t="s">
        <v>19</v>
      </c>
      <c r="N5419" s="2">
        <f t="shared" si="84"/>
        <v>0</v>
      </c>
      <c r="O5419">
        <f>DATEDIF(Table1[[#This Row],[Submission_Date]],Table1[[#This Row],[Decision_Date]],"D")</f>
        <v>10</v>
      </c>
      <c r="P5419">
        <f>Table1[[#This Row],[Claim_Amount]]-Table1[[#This Row],[Paid_Amount]]</f>
        <v>372.12</v>
      </c>
    </row>
    <row r="5420" spans="1:16" x14ac:dyDescent="0.3">
      <c r="A5420" t="s">
        <v>9247</v>
      </c>
      <c r="B5420" t="s">
        <v>463</v>
      </c>
      <c r="C5420" s="1">
        <v>45229</v>
      </c>
      <c r="D5420" s="1">
        <v>45240</v>
      </c>
      <c r="E5420" s="1">
        <v>45257</v>
      </c>
      <c r="F5420" t="s">
        <v>48</v>
      </c>
      <c r="G5420" t="s">
        <v>28</v>
      </c>
      <c r="H5420" t="s">
        <v>29</v>
      </c>
      <c r="I5420">
        <v>45378</v>
      </c>
      <c r="J5420">
        <v>1145.67</v>
      </c>
      <c r="K5420">
        <v>934.18</v>
      </c>
      <c r="L5420" t="s">
        <v>18</v>
      </c>
      <c r="M5420" t="s">
        <v>19</v>
      </c>
      <c r="N5420" s="2">
        <f t="shared" si="84"/>
        <v>0</v>
      </c>
      <c r="O5420">
        <f>DATEDIF(Table1[[#This Row],[Submission_Date]],Table1[[#This Row],[Decision_Date]],"D")</f>
        <v>17</v>
      </c>
      <c r="P5420">
        <f>Table1[[#This Row],[Claim_Amount]]-Table1[[#This Row],[Paid_Amount]]</f>
        <v>211.49000000000012</v>
      </c>
    </row>
    <row r="5421" spans="1:16" x14ac:dyDescent="0.3">
      <c r="A5421" t="s">
        <v>9248</v>
      </c>
      <c r="B5421" t="s">
        <v>9249</v>
      </c>
      <c r="C5421" s="1">
        <v>45515</v>
      </c>
      <c r="D5421" s="1">
        <v>45530</v>
      </c>
      <c r="E5421" s="1">
        <v>45563</v>
      </c>
      <c r="F5421" t="s">
        <v>27</v>
      </c>
      <c r="G5421" t="s">
        <v>34</v>
      </c>
      <c r="H5421" t="s">
        <v>45</v>
      </c>
      <c r="I5421">
        <v>99213</v>
      </c>
      <c r="J5421">
        <v>703.95</v>
      </c>
      <c r="K5421">
        <v>0</v>
      </c>
      <c r="L5421" t="s">
        <v>60</v>
      </c>
      <c r="M5421" t="s">
        <v>101</v>
      </c>
      <c r="N5421" s="2">
        <f t="shared" si="84"/>
        <v>1</v>
      </c>
      <c r="O5421">
        <f>DATEDIF(Table1[[#This Row],[Submission_Date]],Table1[[#This Row],[Decision_Date]],"D")</f>
        <v>33</v>
      </c>
      <c r="P5421">
        <f>Table1[[#This Row],[Claim_Amount]]-Table1[[#This Row],[Paid_Amount]]</f>
        <v>703.95</v>
      </c>
    </row>
    <row r="5422" spans="1:16" x14ac:dyDescent="0.3">
      <c r="A5422" t="s">
        <v>9250</v>
      </c>
      <c r="B5422" t="s">
        <v>4034</v>
      </c>
      <c r="C5422" s="1">
        <v>45207</v>
      </c>
      <c r="D5422" s="1">
        <v>45226</v>
      </c>
      <c r="E5422" s="1">
        <v>45237</v>
      </c>
      <c r="F5422" t="s">
        <v>72</v>
      </c>
      <c r="G5422" t="s">
        <v>34</v>
      </c>
      <c r="H5422" t="s">
        <v>17</v>
      </c>
      <c r="I5422">
        <v>99214</v>
      </c>
      <c r="J5422">
        <v>1857.75</v>
      </c>
      <c r="K5422">
        <v>1543.94</v>
      </c>
      <c r="L5422" t="s">
        <v>18</v>
      </c>
      <c r="M5422" t="s">
        <v>19</v>
      </c>
      <c r="N5422" s="2">
        <f t="shared" si="84"/>
        <v>0</v>
      </c>
      <c r="O5422">
        <f>DATEDIF(Table1[[#This Row],[Submission_Date]],Table1[[#This Row],[Decision_Date]],"D")</f>
        <v>11</v>
      </c>
      <c r="P5422">
        <f>Table1[[#This Row],[Claim_Amount]]-Table1[[#This Row],[Paid_Amount]]</f>
        <v>313.80999999999995</v>
      </c>
    </row>
    <row r="5423" spans="1:16" x14ac:dyDescent="0.3">
      <c r="A5423" t="s">
        <v>9251</v>
      </c>
      <c r="B5423" t="s">
        <v>4545</v>
      </c>
      <c r="C5423" s="1">
        <v>44967</v>
      </c>
      <c r="D5423" s="1">
        <v>44996</v>
      </c>
      <c r="E5423" s="1">
        <v>45033</v>
      </c>
      <c r="F5423" t="s">
        <v>27</v>
      </c>
      <c r="G5423" t="s">
        <v>41</v>
      </c>
      <c r="H5423" t="s">
        <v>52</v>
      </c>
      <c r="I5423">
        <v>27447</v>
      </c>
      <c r="J5423">
        <v>697.62</v>
      </c>
      <c r="K5423">
        <v>0</v>
      </c>
      <c r="L5423" t="s">
        <v>30</v>
      </c>
      <c r="M5423" t="s">
        <v>19</v>
      </c>
      <c r="N5423" s="2">
        <f t="shared" si="84"/>
        <v>0</v>
      </c>
      <c r="O5423">
        <f>DATEDIF(Table1[[#This Row],[Submission_Date]],Table1[[#This Row],[Decision_Date]],"D")</f>
        <v>37</v>
      </c>
      <c r="P5423">
        <f>Table1[[#This Row],[Claim_Amount]]-Table1[[#This Row],[Paid_Amount]]</f>
        <v>697.62</v>
      </c>
    </row>
    <row r="5424" spans="1:16" x14ac:dyDescent="0.3">
      <c r="A5424" t="s">
        <v>9252</v>
      </c>
      <c r="B5424" t="s">
        <v>4800</v>
      </c>
      <c r="C5424" s="1">
        <v>45607</v>
      </c>
      <c r="D5424" s="1">
        <v>45635</v>
      </c>
      <c r="E5424" s="1">
        <v>45654</v>
      </c>
      <c r="F5424" t="s">
        <v>22</v>
      </c>
      <c r="G5424" t="s">
        <v>28</v>
      </c>
      <c r="H5424" t="s">
        <v>38</v>
      </c>
      <c r="I5424">
        <v>99215</v>
      </c>
      <c r="J5424">
        <v>3792.5</v>
      </c>
      <c r="K5424">
        <v>0</v>
      </c>
      <c r="L5424" t="s">
        <v>60</v>
      </c>
      <c r="M5424" t="s">
        <v>61</v>
      </c>
      <c r="N5424" s="2">
        <f t="shared" si="84"/>
        <v>1</v>
      </c>
      <c r="O5424">
        <f>DATEDIF(Table1[[#This Row],[Submission_Date]],Table1[[#This Row],[Decision_Date]],"D")</f>
        <v>19</v>
      </c>
      <c r="P5424">
        <f>Table1[[#This Row],[Claim_Amount]]-Table1[[#This Row],[Paid_Amount]]</f>
        <v>3792.5</v>
      </c>
    </row>
    <row r="5425" spans="1:16" x14ac:dyDescent="0.3">
      <c r="A5425" t="s">
        <v>9253</v>
      </c>
      <c r="B5425" t="s">
        <v>7719</v>
      </c>
      <c r="C5425" s="1">
        <v>44947</v>
      </c>
      <c r="D5425" s="1">
        <v>44969</v>
      </c>
      <c r="E5425" s="1">
        <v>45019</v>
      </c>
      <c r="F5425" t="s">
        <v>72</v>
      </c>
      <c r="G5425" t="s">
        <v>23</v>
      </c>
      <c r="H5425" t="s">
        <v>52</v>
      </c>
      <c r="I5425">
        <v>99215</v>
      </c>
      <c r="J5425">
        <v>1680.99</v>
      </c>
      <c r="K5425">
        <v>1400.96</v>
      </c>
      <c r="L5425" t="s">
        <v>18</v>
      </c>
      <c r="M5425" t="s">
        <v>19</v>
      </c>
      <c r="N5425" s="2">
        <f t="shared" si="84"/>
        <v>0</v>
      </c>
      <c r="O5425">
        <f>DATEDIF(Table1[[#This Row],[Submission_Date]],Table1[[#This Row],[Decision_Date]],"D")</f>
        <v>50</v>
      </c>
      <c r="P5425">
        <f>Table1[[#This Row],[Claim_Amount]]-Table1[[#This Row],[Paid_Amount]]</f>
        <v>280.02999999999997</v>
      </c>
    </row>
    <row r="5426" spans="1:16" x14ac:dyDescent="0.3">
      <c r="A5426" t="s">
        <v>9254</v>
      </c>
      <c r="B5426" t="s">
        <v>9255</v>
      </c>
      <c r="C5426" s="1">
        <v>45433</v>
      </c>
      <c r="D5426" s="1">
        <v>45448</v>
      </c>
      <c r="E5426" s="1">
        <v>45469</v>
      </c>
      <c r="F5426" t="s">
        <v>44</v>
      </c>
      <c r="G5426" t="s">
        <v>41</v>
      </c>
      <c r="H5426" t="s">
        <v>45</v>
      </c>
      <c r="I5426">
        <v>99215</v>
      </c>
      <c r="J5426">
        <v>1568.58</v>
      </c>
      <c r="K5426">
        <v>1177.73</v>
      </c>
      <c r="L5426" t="s">
        <v>18</v>
      </c>
      <c r="M5426" t="s">
        <v>19</v>
      </c>
      <c r="N5426" s="2">
        <f t="shared" si="84"/>
        <v>0</v>
      </c>
      <c r="O5426">
        <f>DATEDIF(Table1[[#This Row],[Submission_Date]],Table1[[#This Row],[Decision_Date]],"D")</f>
        <v>21</v>
      </c>
      <c r="P5426">
        <f>Table1[[#This Row],[Claim_Amount]]-Table1[[#This Row],[Paid_Amount]]</f>
        <v>390.84999999999991</v>
      </c>
    </row>
    <row r="5427" spans="1:16" x14ac:dyDescent="0.3">
      <c r="A5427" t="s">
        <v>9256</v>
      </c>
      <c r="B5427" t="s">
        <v>1830</v>
      </c>
      <c r="C5427" s="1">
        <v>45198</v>
      </c>
      <c r="D5427" s="1">
        <v>45205</v>
      </c>
      <c r="E5427" s="1">
        <v>45263</v>
      </c>
      <c r="F5427" t="s">
        <v>33</v>
      </c>
      <c r="G5427" t="s">
        <v>79</v>
      </c>
      <c r="H5427" t="s">
        <v>49</v>
      </c>
      <c r="I5427">
        <v>45378</v>
      </c>
      <c r="J5427">
        <v>3055.55</v>
      </c>
      <c r="K5427">
        <v>2387.23</v>
      </c>
      <c r="L5427" t="s">
        <v>18</v>
      </c>
      <c r="M5427" t="s">
        <v>19</v>
      </c>
      <c r="N5427" s="2">
        <f t="shared" si="84"/>
        <v>0</v>
      </c>
      <c r="O5427">
        <f>DATEDIF(Table1[[#This Row],[Submission_Date]],Table1[[#This Row],[Decision_Date]],"D")</f>
        <v>58</v>
      </c>
      <c r="P5427">
        <f>Table1[[#This Row],[Claim_Amount]]-Table1[[#This Row],[Paid_Amount]]</f>
        <v>668.32000000000016</v>
      </c>
    </row>
    <row r="5428" spans="1:16" x14ac:dyDescent="0.3">
      <c r="A5428" t="s">
        <v>9257</v>
      </c>
      <c r="B5428" t="s">
        <v>3880</v>
      </c>
      <c r="C5428" s="1">
        <v>45368</v>
      </c>
      <c r="D5428" s="1">
        <v>45372</v>
      </c>
      <c r="E5428" s="1">
        <v>45414</v>
      </c>
      <c r="F5428" t="s">
        <v>72</v>
      </c>
      <c r="G5428" t="s">
        <v>79</v>
      </c>
      <c r="H5428" t="s">
        <v>52</v>
      </c>
      <c r="I5428">
        <v>43239</v>
      </c>
      <c r="J5428">
        <v>3909.35</v>
      </c>
      <c r="K5428">
        <v>3071.07</v>
      </c>
      <c r="L5428" t="s">
        <v>18</v>
      </c>
      <c r="M5428" t="s">
        <v>19</v>
      </c>
      <c r="N5428" s="2">
        <f t="shared" si="84"/>
        <v>0</v>
      </c>
      <c r="O5428">
        <f>DATEDIF(Table1[[#This Row],[Submission_Date]],Table1[[#This Row],[Decision_Date]],"D")</f>
        <v>42</v>
      </c>
      <c r="P5428">
        <f>Table1[[#This Row],[Claim_Amount]]-Table1[[#This Row],[Paid_Amount]]</f>
        <v>838.27999999999975</v>
      </c>
    </row>
    <row r="5429" spans="1:16" x14ac:dyDescent="0.3">
      <c r="A5429" t="s">
        <v>9258</v>
      </c>
      <c r="B5429" t="s">
        <v>9259</v>
      </c>
      <c r="C5429" s="1">
        <v>45411</v>
      </c>
      <c r="D5429" s="1">
        <v>45412</v>
      </c>
      <c r="E5429" s="1">
        <v>45457</v>
      </c>
      <c r="F5429" t="s">
        <v>48</v>
      </c>
      <c r="G5429" t="s">
        <v>23</v>
      </c>
      <c r="H5429" t="s">
        <v>49</v>
      </c>
      <c r="I5429">
        <v>90837</v>
      </c>
      <c r="J5429">
        <v>1779.2</v>
      </c>
      <c r="K5429">
        <v>1367.05</v>
      </c>
      <c r="L5429" t="s">
        <v>18</v>
      </c>
      <c r="M5429" t="s">
        <v>19</v>
      </c>
      <c r="N5429" s="2">
        <f t="shared" si="84"/>
        <v>0</v>
      </c>
      <c r="O5429">
        <f>DATEDIF(Table1[[#This Row],[Submission_Date]],Table1[[#This Row],[Decision_Date]],"D")</f>
        <v>45</v>
      </c>
      <c r="P5429">
        <f>Table1[[#This Row],[Claim_Amount]]-Table1[[#This Row],[Paid_Amount]]</f>
        <v>412.15000000000009</v>
      </c>
    </row>
    <row r="5430" spans="1:16" x14ac:dyDescent="0.3">
      <c r="A5430" t="s">
        <v>9260</v>
      </c>
      <c r="B5430" t="s">
        <v>9261</v>
      </c>
      <c r="C5430" s="1">
        <v>45064</v>
      </c>
      <c r="D5430" s="1">
        <v>45081</v>
      </c>
      <c r="E5430" s="1">
        <v>45117</v>
      </c>
      <c r="F5430" t="s">
        <v>48</v>
      </c>
      <c r="G5430" t="s">
        <v>28</v>
      </c>
      <c r="H5430" t="s">
        <v>87</v>
      </c>
      <c r="I5430">
        <v>93000</v>
      </c>
      <c r="J5430">
        <v>975.59</v>
      </c>
      <c r="K5430">
        <v>0</v>
      </c>
      <c r="L5430" t="s">
        <v>60</v>
      </c>
      <c r="M5430" t="s">
        <v>153</v>
      </c>
      <c r="N5430" s="2">
        <f t="shared" si="84"/>
        <v>1</v>
      </c>
      <c r="O5430">
        <f>DATEDIF(Table1[[#This Row],[Submission_Date]],Table1[[#This Row],[Decision_Date]],"D")</f>
        <v>36</v>
      </c>
      <c r="P5430">
        <f>Table1[[#This Row],[Claim_Amount]]-Table1[[#This Row],[Paid_Amount]]</f>
        <v>975.59</v>
      </c>
    </row>
    <row r="5431" spans="1:16" x14ac:dyDescent="0.3">
      <c r="A5431" t="s">
        <v>9262</v>
      </c>
      <c r="B5431" t="s">
        <v>1717</v>
      </c>
      <c r="C5431" s="1">
        <v>45159</v>
      </c>
      <c r="D5431" s="1">
        <v>45161</v>
      </c>
      <c r="E5431" s="1">
        <v>45210</v>
      </c>
      <c r="F5431" t="s">
        <v>15</v>
      </c>
      <c r="G5431" t="s">
        <v>41</v>
      </c>
      <c r="H5431" t="s">
        <v>52</v>
      </c>
      <c r="I5431">
        <v>71046</v>
      </c>
      <c r="J5431">
        <v>437.39</v>
      </c>
      <c r="K5431">
        <v>0</v>
      </c>
      <c r="L5431" t="s">
        <v>60</v>
      </c>
      <c r="M5431" t="s">
        <v>221</v>
      </c>
      <c r="N5431" s="2">
        <f t="shared" si="84"/>
        <v>1</v>
      </c>
      <c r="O5431">
        <f>DATEDIF(Table1[[#This Row],[Submission_Date]],Table1[[#This Row],[Decision_Date]],"D")</f>
        <v>49</v>
      </c>
      <c r="P5431">
        <f>Table1[[#This Row],[Claim_Amount]]-Table1[[#This Row],[Paid_Amount]]</f>
        <v>437.39</v>
      </c>
    </row>
    <row r="5432" spans="1:16" x14ac:dyDescent="0.3">
      <c r="A5432" t="s">
        <v>9263</v>
      </c>
      <c r="B5432" t="s">
        <v>9264</v>
      </c>
      <c r="C5432" s="1">
        <v>45528</v>
      </c>
      <c r="D5432" s="1">
        <v>45552</v>
      </c>
      <c r="E5432" s="1">
        <v>45594</v>
      </c>
      <c r="F5432" t="s">
        <v>48</v>
      </c>
      <c r="G5432" t="s">
        <v>28</v>
      </c>
      <c r="H5432" t="s">
        <v>45</v>
      </c>
      <c r="I5432">
        <v>27447</v>
      </c>
      <c r="J5432">
        <v>1044.3599999999999</v>
      </c>
      <c r="K5432">
        <v>944.38</v>
      </c>
      <c r="L5432" t="s">
        <v>18</v>
      </c>
      <c r="M5432" t="s">
        <v>19</v>
      </c>
      <c r="N5432" s="2">
        <f t="shared" si="84"/>
        <v>0</v>
      </c>
      <c r="O5432">
        <f>DATEDIF(Table1[[#This Row],[Submission_Date]],Table1[[#This Row],[Decision_Date]],"D")</f>
        <v>42</v>
      </c>
      <c r="P5432">
        <f>Table1[[#This Row],[Claim_Amount]]-Table1[[#This Row],[Paid_Amount]]</f>
        <v>99.979999999999905</v>
      </c>
    </row>
    <row r="5433" spans="1:16" x14ac:dyDescent="0.3">
      <c r="A5433" t="s">
        <v>9265</v>
      </c>
      <c r="B5433" t="s">
        <v>9266</v>
      </c>
      <c r="C5433" s="1">
        <v>45396</v>
      </c>
      <c r="D5433" s="1">
        <v>45402</v>
      </c>
      <c r="E5433" s="1">
        <v>45443</v>
      </c>
      <c r="F5433" t="s">
        <v>33</v>
      </c>
      <c r="G5433" t="s">
        <v>16</v>
      </c>
      <c r="H5433" t="s">
        <v>29</v>
      </c>
      <c r="I5433">
        <v>63047</v>
      </c>
      <c r="J5433">
        <v>1103.49</v>
      </c>
      <c r="K5433">
        <v>1017.07</v>
      </c>
      <c r="L5433" t="s">
        <v>18</v>
      </c>
      <c r="M5433" t="s">
        <v>19</v>
      </c>
      <c r="N5433" s="2">
        <f t="shared" si="84"/>
        <v>0</v>
      </c>
      <c r="O5433">
        <f>DATEDIF(Table1[[#This Row],[Submission_Date]],Table1[[#This Row],[Decision_Date]],"D")</f>
        <v>41</v>
      </c>
      <c r="P5433">
        <f>Table1[[#This Row],[Claim_Amount]]-Table1[[#This Row],[Paid_Amount]]</f>
        <v>86.419999999999959</v>
      </c>
    </row>
    <row r="5434" spans="1:16" x14ac:dyDescent="0.3">
      <c r="A5434" t="s">
        <v>9267</v>
      </c>
      <c r="B5434" t="s">
        <v>5476</v>
      </c>
      <c r="C5434" s="1">
        <v>45564</v>
      </c>
      <c r="D5434" s="1">
        <v>45580</v>
      </c>
      <c r="E5434" s="1">
        <v>45594</v>
      </c>
      <c r="F5434" t="s">
        <v>48</v>
      </c>
      <c r="G5434" t="s">
        <v>79</v>
      </c>
      <c r="H5434" t="s">
        <v>35</v>
      </c>
      <c r="I5434">
        <v>71046</v>
      </c>
      <c r="J5434">
        <v>1969.72</v>
      </c>
      <c r="K5434">
        <v>0</v>
      </c>
      <c r="L5434" t="s">
        <v>60</v>
      </c>
      <c r="M5434" t="s">
        <v>153</v>
      </c>
      <c r="N5434" s="2">
        <f t="shared" si="84"/>
        <v>1</v>
      </c>
      <c r="O5434">
        <f>DATEDIF(Table1[[#This Row],[Submission_Date]],Table1[[#This Row],[Decision_Date]],"D")</f>
        <v>14</v>
      </c>
      <c r="P5434">
        <f>Table1[[#This Row],[Claim_Amount]]-Table1[[#This Row],[Paid_Amount]]</f>
        <v>1969.72</v>
      </c>
    </row>
    <row r="5435" spans="1:16" x14ac:dyDescent="0.3">
      <c r="A5435" t="s">
        <v>9268</v>
      </c>
      <c r="B5435" t="s">
        <v>2267</v>
      </c>
      <c r="C5435" s="1">
        <v>45461</v>
      </c>
      <c r="D5435" s="1">
        <v>45485</v>
      </c>
      <c r="E5435" s="1">
        <v>45540</v>
      </c>
      <c r="F5435" t="s">
        <v>44</v>
      </c>
      <c r="G5435" t="s">
        <v>79</v>
      </c>
      <c r="H5435" t="s">
        <v>87</v>
      </c>
      <c r="I5435">
        <v>71046</v>
      </c>
      <c r="J5435">
        <v>1371.8</v>
      </c>
      <c r="K5435">
        <v>1207.6099999999999</v>
      </c>
      <c r="L5435" t="s">
        <v>18</v>
      </c>
      <c r="M5435" t="s">
        <v>19</v>
      </c>
      <c r="N5435" s="2">
        <f t="shared" si="84"/>
        <v>0</v>
      </c>
      <c r="O5435">
        <f>DATEDIF(Table1[[#This Row],[Submission_Date]],Table1[[#This Row],[Decision_Date]],"D")</f>
        <v>55</v>
      </c>
      <c r="P5435">
        <f>Table1[[#This Row],[Claim_Amount]]-Table1[[#This Row],[Paid_Amount]]</f>
        <v>164.19000000000005</v>
      </c>
    </row>
    <row r="5436" spans="1:16" x14ac:dyDescent="0.3">
      <c r="A5436" t="s">
        <v>9269</v>
      </c>
      <c r="B5436" t="s">
        <v>1673</v>
      </c>
      <c r="C5436" s="1">
        <v>45476</v>
      </c>
      <c r="D5436" s="1">
        <v>45479</v>
      </c>
      <c r="E5436" s="1">
        <v>45493</v>
      </c>
      <c r="F5436" t="s">
        <v>22</v>
      </c>
      <c r="G5436" t="s">
        <v>16</v>
      </c>
      <c r="H5436" t="s">
        <v>38</v>
      </c>
      <c r="I5436">
        <v>99213</v>
      </c>
      <c r="J5436">
        <v>3134.88</v>
      </c>
      <c r="K5436">
        <v>3103.65</v>
      </c>
      <c r="L5436" t="s">
        <v>18</v>
      </c>
      <c r="M5436" t="s">
        <v>19</v>
      </c>
      <c r="N5436" s="2">
        <f t="shared" si="84"/>
        <v>0</v>
      </c>
      <c r="O5436">
        <f>DATEDIF(Table1[[#This Row],[Submission_Date]],Table1[[#This Row],[Decision_Date]],"D")</f>
        <v>14</v>
      </c>
      <c r="P5436">
        <f>Table1[[#This Row],[Claim_Amount]]-Table1[[#This Row],[Paid_Amount]]</f>
        <v>31.230000000000018</v>
      </c>
    </row>
    <row r="5437" spans="1:16" x14ac:dyDescent="0.3">
      <c r="A5437" t="s">
        <v>9270</v>
      </c>
      <c r="B5437" t="s">
        <v>2296</v>
      </c>
      <c r="C5437" s="1">
        <v>45010</v>
      </c>
      <c r="D5437" s="1">
        <v>45018</v>
      </c>
      <c r="E5437" s="1">
        <v>45062</v>
      </c>
      <c r="F5437" t="s">
        <v>27</v>
      </c>
      <c r="G5437" t="s">
        <v>79</v>
      </c>
      <c r="H5437" t="s">
        <v>52</v>
      </c>
      <c r="I5437">
        <v>27130</v>
      </c>
      <c r="J5437">
        <v>1107.23</v>
      </c>
      <c r="K5437">
        <v>0</v>
      </c>
      <c r="L5437" t="s">
        <v>60</v>
      </c>
      <c r="M5437" t="s">
        <v>153</v>
      </c>
      <c r="N5437" s="2">
        <f t="shared" si="84"/>
        <v>1</v>
      </c>
      <c r="O5437">
        <f>DATEDIF(Table1[[#This Row],[Submission_Date]],Table1[[#This Row],[Decision_Date]],"D")</f>
        <v>44</v>
      </c>
      <c r="P5437">
        <f>Table1[[#This Row],[Claim_Amount]]-Table1[[#This Row],[Paid_Amount]]</f>
        <v>1107.23</v>
      </c>
    </row>
    <row r="5438" spans="1:16" x14ac:dyDescent="0.3">
      <c r="A5438" t="s">
        <v>9271</v>
      </c>
      <c r="B5438" t="s">
        <v>5779</v>
      </c>
      <c r="C5438" s="1">
        <v>45033</v>
      </c>
      <c r="D5438" s="1">
        <v>45047</v>
      </c>
      <c r="E5438" s="1">
        <v>45058</v>
      </c>
      <c r="F5438" t="s">
        <v>27</v>
      </c>
      <c r="G5438" t="s">
        <v>23</v>
      </c>
      <c r="H5438" t="s">
        <v>49</v>
      </c>
      <c r="I5438">
        <v>27447</v>
      </c>
      <c r="J5438">
        <v>1727.39</v>
      </c>
      <c r="K5438">
        <v>1423.77</v>
      </c>
      <c r="L5438" t="s">
        <v>18</v>
      </c>
      <c r="M5438" t="s">
        <v>19</v>
      </c>
      <c r="N5438" s="2">
        <f t="shared" si="84"/>
        <v>0</v>
      </c>
      <c r="O5438">
        <f>DATEDIF(Table1[[#This Row],[Submission_Date]],Table1[[#This Row],[Decision_Date]],"D")</f>
        <v>11</v>
      </c>
      <c r="P5438">
        <f>Table1[[#This Row],[Claim_Amount]]-Table1[[#This Row],[Paid_Amount]]</f>
        <v>303.62000000000012</v>
      </c>
    </row>
    <row r="5439" spans="1:16" x14ac:dyDescent="0.3">
      <c r="A5439" t="s">
        <v>9272</v>
      </c>
      <c r="B5439" t="s">
        <v>1613</v>
      </c>
      <c r="C5439" s="1">
        <v>45464</v>
      </c>
      <c r="D5439" s="1">
        <v>45470</v>
      </c>
      <c r="E5439" s="1">
        <v>45478</v>
      </c>
      <c r="F5439" t="s">
        <v>48</v>
      </c>
      <c r="G5439" t="s">
        <v>28</v>
      </c>
      <c r="H5439" t="s">
        <v>29</v>
      </c>
      <c r="I5439">
        <v>45378</v>
      </c>
      <c r="J5439">
        <v>4661.95</v>
      </c>
      <c r="K5439">
        <v>3613.17</v>
      </c>
      <c r="L5439" t="s">
        <v>18</v>
      </c>
      <c r="M5439" t="s">
        <v>19</v>
      </c>
      <c r="N5439" s="2">
        <f t="shared" si="84"/>
        <v>0</v>
      </c>
      <c r="O5439">
        <f>DATEDIF(Table1[[#This Row],[Submission_Date]],Table1[[#This Row],[Decision_Date]],"D")</f>
        <v>8</v>
      </c>
      <c r="P5439">
        <f>Table1[[#This Row],[Claim_Amount]]-Table1[[#This Row],[Paid_Amount]]</f>
        <v>1048.7799999999997</v>
      </c>
    </row>
    <row r="5440" spans="1:16" x14ac:dyDescent="0.3">
      <c r="A5440" t="s">
        <v>9273</v>
      </c>
      <c r="B5440" t="s">
        <v>3079</v>
      </c>
      <c r="C5440" s="1">
        <v>45443</v>
      </c>
      <c r="D5440" s="1">
        <v>45470</v>
      </c>
      <c r="E5440" s="1">
        <v>45520</v>
      </c>
      <c r="F5440" t="s">
        <v>48</v>
      </c>
      <c r="G5440" t="s">
        <v>34</v>
      </c>
      <c r="H5440" t="s">
        <v>55</v>
      </c>
      <c r="I5440">
        <v>99213</v>
      </c>
      <c r="J5440">
        <v>2376.6799999999998</v>
      </c>
      <c r="K5440">
        <v>1829.39</v>
      </c>
      <c r="L5440" t="s">
        <v>18</v>
      </c>
      <c r="M5440" t="s">
        <v>19</v>
      </c>
      <c r="N5440" s="2">
        <f t="shared" si="84"/>
        <v>0</v>
      </c>
      <c r="O5440">
        <f>DATEDIF(Table1[[#This Row],[Submission_Date]],Table1[[#This Row],[Decision_Date]],"D")</f>
        <v>50</v>
      </c>
      <c r="P5440">
        <f>Table1[[#This Row],[Claim_Amount]]-Table1[[#This Row],[Paid_Amount]]</f>
        <v>547.28999999999974</v>
      </c>
    </row>
    <row r="5441" spans="1:16" x14ac:dyDescent="0.3">
      <c r="A5441" t="s">
        <v>9274</v>
      </c>
      <c r="B5441" t="s">
        <v>9275</v>
      </c>
      <c r="C5441" s="1">
        <v>45074</v>
      </c>
      <c r="D5441" s="1">
        <v>45102</v>
      </c>
      <c r="E5441" s="1">
        <v>45141</v>
      </c>
      <c r="F5441" t="s">
        <v>15</v>
      </c>
      <c r="G5441" t="s">
        <v>28</v>
      </c>
      <c r="H5441" t="s">
        <v>29</v>
      </c>
      <c r="I5441">
        <v>99213</v>
      </c>
      <c r="J5441">
        <v>1723.25</v>
      </c>
      <c r="K5441">
        <v>0</v>
      </c>
      <c r="L5441" t="s">
        <v>30</v>
      </c>
      <c r="M5441" t="s">
        <v>19</v>
      </c>
      <c r="N5441" s="2">
        <f t="shared" si="84"/>
        <v>0</v>
      </c>
      <c r="O5441">
        <f>DATEDIF(Table1[[#This Row],[Submission_Date]],Table1[[#This Row],[Decision_Date]],"D")</f>
        <v>39</v>
      </c>
      <c r="P5441">
        <f>Table1[[#This Row],[Claim_Amount]]-Table1[[#This Row],[Paid_Amount]]</f>
        <v>1723.25</v>
      </c>
    </row>
    <row r="5442" spans="1:16" x14ac:dyDescent="0.3">
      <c r="A5442" t="s">
        <v>9276</v>
      </c>
      <c r="B5442" t="s">
        <v>5999</v>
      </c>
      <c r="C5442" s="1">
        <v>45025</v>
      </c>
      <c r="D5442" s="1">
        <v>45031</v>
      </c>
      <c r="E5442" s="1">
        <v>45091</v>
      </c>
      <c r="F5442" t="s">
        <v>72</v>
      </c>
      <c r="G5442" t="s">
        <v>79</v>
      </c>
      <c r="H5442" t="s">
        <v>35</v>
      </c>
      <c r="I5442">
        <v>66984</v>
      </c>
      <c r="J5442">
        <v>1117.05</v>
      </c>
      <c r="K5442">
        <v>1109.2</v>
      </c>
      <c r="L5442" t="s">
        <v>18</v>
      </c>
      <c r="M5442" t="s">
        <v>19</v>
      </c>
      <c r="N5442" s="2">
        <f t="shared" si="84"/>
        <v>0</v>
      </c>
      <c r="O5442">
        <f>DATEDIF(Table1[[#This Row],[Submission_Date]],Table1[[#This Row],[Decision_Date]],"D")</f>
        <v>60</v>
      </c>
      <c r="P5442">
        <f>Table1[[#This Row],[Claim_Amount]]-Table1[[#This Row],[Paid_Amount]]</f>
        <v>7.8499999999999091</v>
      </c>
    </row>
    <row r="5443" spans="1:16" x14ac:dyDescent="0.3">
      <c r="A5443" t="s">
        <v>9277</v>
      </c>
      <c r="B5443" t="s">
        <v>9278</v>
      </c>
      <c r="C5443" s="1">
        <v>44975</v>
      </c>
      <c r="D5443" s="1">
        <v>45005</v>
      </c>
      <c r="E5443" s="1">
        <v>45012</v>
      </c>
      <c r="F5443" t="s">
        <v>44</v>
      </c>
      <c r="G5443" t="s">
        <v>23</v>
      </c>
      <c r="H5443" t="s">
        <v>55</v>
      </c>
      <c r="I5443">
        <v>63047</v>
      </c>
      <c r="J5443">
        <v>1089.44</v>
      </c>
      <c r="K5443">
        <v>0</v>
      </c>
      <c r="L5443" t="s">
        <v>30</v>
      </c>
      <c r="M5443" t="s">
        <v>19</v>
      </c>
      <c r="N5443" s="2">
        <f t="shared" ref="N5443:N5506" si="85">IF(L5443="Denied",1,0)</f>
        <v>0</v>
      </c>
      <c r="O5443">
        <f>DATEDIF(Table1[[#This Row],[Submission_Date]],Table1[[#This Row],[Decision_Date]],"D")</f>
        <v>7</v>
      </c>
      <c r="P5443">
        <f>Table1[[#This Row],[Claim_Amount]]-Table1[[#This Row],[Paid_Amount]]</f>
        <v>1089.44</v>
      </c>
    </row>
    <row r="5444" spans="1:16" x14ac:dyDescent="0.3">
      <c r="A5444" t="s">
        <v>9279</v>
      </c>
      <c r="B5444" t="s">
        <v>9280</v>
      </c>
      <c r="C5444" s="1">
        <v>45376</v>
      </c>
      <c r="D5444" s="1">
        <v>45387</v>
      </c>
      <c r="E5444" s="1">
        <v>45420</v>
      </c>
      <c r="F5444" t="s">
        <v>22</v>
      </c>
      <c r="G5444" t="s">
        <v>28</v>
      </c>
      <c r="H5444" t="s">
        <v>52</v>
      </c>
      <c r="I5444">
        <v>80053</v>
      </c>
      <c r="J5444">
        <v>915.54</v>
      </c>
      <c r="K5444">
        <v>0</v>
      </c>
      <c r="L5444" t="s">
        <v>60</v>
      </c>
      <c r="M5444" t="s">
        <v>153</v>
      </c>
      <c r="N5444" s="2">
        <f t="shared" si="85"/>
        <v>1</v>
      </c>
      <c r="O5444">
        <f>DATEDIF(Table1[[#This Row],[Submission_Date]],Table1[[#This Row],[Decision_Date]],"D")</f>
        <v>33</v>
      </c>
      <c r="P5444">
        <f>Table1[[#This Row],[Claim_Amount]]-Table1[[#This Row],[Paid_Amount]]</f>
        <v>915.54</v>
      </c>
    </row>
    <row r="5445" spans="1:16" x14ac:dyDescent="0.3">
      <c r="A5445" t="s">
        <v>9281</v>
      </c>
      <c r="B5445" t="s">
        <v>1491</v>
      </c>
      <c r="C5445" s="1">
        <v>45313</v>
      </c>
      <c r="D5445" s="1">
        <v>45325</v>
      </c>
      <c r="E5445" s="1">
        <v>45358</v>
      </c>
      <c r="F5445" t="s">
        <v>44</v>
      </c>
      <c r="G5445" t="s">
        <v>23</v>
      </c>
      <c r="H5445" t="s">
        <v>55</v>
      </c>
      <c r="I5445">
        <v>99214</v>
      </c>
      <c r="J5445">
        <v>1172.8499999999999</v>
      </c>
      <c r="K5445">
        <v>0</v>
      </c>
      <c r="L5445" t="s">
        <v>60</v>
      </c>
      <c r="M5445" t="s">
        <v>176</v>
      </c>
      <c r="N5445" s="2">
        <f t="shared" si="85"/>
        <v>1</v>
      </c>
      <c r="O5445">
        <f>DATEDIF(Table1[[#This Row],[Submission_Date]],Table1[[#This Row],[Decision_Date]],"D")</f>
        <v>33</v>
      </c>
      <c r="P5445">
        <f>Table1[[#This Row],[Claim_Amount]]-Table1[[#This Row],[Paid_Amount]]</f>
        <v>1172.8499999999999</v>
      </c>
    </row>
    <row r="5446" spans="1:16" x14ac:dyDescent="0.3">
      <c r="A5446" t="s">
        <v>9282</v>
      </c>
      <c r="B5446" t="s">
        <v>716</v>
      </c>
      <c r="C5446" s="1">
        <v>45625</v>
      </c>
      <c r="D5446" s="1">
        <v>45641</v>
      </c>
      <c r="E5446" s="1">
        <v>45680</v>
      </c>
      <c r="F5446" t="s">
        <v>48</v>
      </c>
      <c r="G5446" t="s">
        <v>41</v>
      </c>
      <c r="H5446" t="s">
        <v>35</v>
      </c>
      <c r="I5446">
        <v>63047</v>
      </c>
      <c r="J5446">
        <v>3309.43</v>
      </c>
      <c r="K5446">
        <v>3276.04</v>
      </c>
      <c r="L5446" t="s">
        <v>18</v>
      </c>
      <c r="M5446" t="s">
        <v>19</v>
      </c>
      <c r="N5446" s="2">
        <f t="shared" si="85"/>
        <v>0</v>
      </c>
      <c r="O5446">
        <f>DATEDIF(Table1[[#This Row],[Submission_Date]],Table1[[#This Row],[Decision_Date]],"D")</f>
        <v>39</v>
      </c>
      <c r="P5446">
        <f>Table1[[#This Row],[Claim_Amount]]-Table1[[#This Row],[Paid_Amount]]</f>
        <v>33.389999999999873</v>
      </c>
    </row>
    <row r="5447" spans="1:16" x14ac:dyDescent="0.3">
      <c r="A5447" t="s">
        <v>9283</v>
      </c>
      <c r="B5447" t="s">
        <v>7725</v>
      </c>
      <c r="C5447" s="1">
        <v>44959</v>
      </c>
      <c r="D5447" s="1">
        <v>44976</v>
      </c>
      <c r="E5447" s="1">
        <v>45036</v>
      </c>
      <c r="F5447" t="s">
        <v>22</v>
      </c>
      <c r="G5447" t="s">
        <v>16</v>
      </c>
      <c r="H5447" t="s">
        <v>87</v>
      </c>
      <c r="I5447">
        <v>99213</v>
      </c>
      <c r="J5447">
        <v>1513.97</v>
      </c>
      <c r="K5447">
        <v>1467.04</v>
      </c>
      <c r="L5447" t="s">
        <v>18</v>
      </c>
      <c r="M5447" t="s">
        <v>19</v>
      </c>
      <c r="N5447" s="2">
        <f t="shared" si="85"/>
        <v>0</v>
      </c>
      <c r="O5447">
        <f>DATEDIF(Table1[[#This Row],[Submission_Date]],Table1[[#This Row],[Decision_Date]],"D")</f>
        <v>60</v>
      </c>
      <c r="P5447">
        <f>Table1[[#This Row],[Claim_Amount]]-Table1[[#This Row],[Paid_Amount]]</f>
        <v>46.930000000000064</v>
      </c>
    </row>
    <row r="5448" spans="1:16" x14ac:dyDescent="0.3">
      <c r="A5448" t="s">
        <v>9284</v>
      </c>
      <c r="B5448" t="s">
        <v>8390</v>
      </c>
      <c r="C5448" s="1">
        <v>45258</v>
      </c>
      <c r="D5448" s="1">
        <v>45268</v>
      </c>
      <c r="E5448" s="1">
        <v>45296</v>
      </c>
      <c r="F5448" t="s">
        <v>22</v>
      </c>
      <c r="G5448" t="s">
        <v>34</v>
      </c>
      <c r="H5448" t="s">
        <v>49</v>
      </c>
      <c r="I5448">
        <v>70553</v>
      </c>
      <c r="J5448">
        <v>614.11</v>
      </c>
      <c r="K5448">
        <v>498.2</v>
      </c>
      <c r="L5448" t="s">
        <v>18</v>
      </c>
      <c r="M5448" t="s">
        <v>19</v>
      </c>
      <c r="N5448" s="2">
        <f t="shared" si="85"/>
        <v>0</v>
      </c>
      <c r="O5448">
        <f>DATEDIF(Table1[[#This Row],[Submission_Date]],Table1[[#This Row],[Decision_Date]],"D")</f>
        <v>28</v>
      </c>
      <c r="P5448">
        <f>Table1[[#This Row],[Claim_Amount]]-Table1[[#This Row],[Paid_Amount]]</f>
        <v>115.91000000000003</v>
      </c>
    </row>
    <row r="5449" spans="1:16" x14ac:dyDescent="0.3">
      <c r="A5449" t="s">
        <v>9285</v>
      </c>
      <c r="B5449" t="s">
        <v>1411</v>
      </c>
      <c r="C5449" s="1">
        <v>45609</v>
      </c>
      <c r="D5449" s="1">
        <v>45612</v>
      </c>
      <c r="E5449" s="1">
        <v>45659</v>
      </c>
      <c r="F5449" t="s">
        <v>27</v>
      </c>
      <c r="G5449" t="s">
        <v>34</v>
      </c>
      <c r="H5449" t="s">
        <v>87</v>
      </c>
      <c r="I5449">
        <v>99214</v>
      </c>
      <c r="J5449">
        <v>7439.33</v>
      </c>
      <c r="K5449">
        <v>0</v>
      </c>
      <c r="L5449" t="s">
        <v>60</v>
      </c>
      <c r="M5449" t="s">
        <v>153</v>
      </c>
      <c r="N5449" s="2">
        <f t="shared" si="85"/>
        <v>1</v>
      </c>
      <c r="O5449">
        <f>DATEDIF(Table1[[#This Row],[Submission_Date]],Table1[[#This Row],[Decision_Date]],"D")</f>
        <v>47</v>
      </c>
      <c r="P5449">
        <f>Table1[[#This Row],[Claim_Amount]]-Table1[[#This Row],[Paid_Amount]]</f>
        <v>7439.33</v>
      </c>
    </row>
    <row r="5450" spans="1:16" x14ac:dyDescent="0.3">
      <c r="A5450" t="s">
        <v>9286</v>
      </c>
      <c r="B5450" t="s">
        <v>7721</v>
      </c>
      <c r="C5450" s="1">
        <v>45518</v>
      </c>
      <c r="D5450" s="1">
        <v>45537</v>
      </c>
      <c r="E5450" s="1">
        <v>45574</v>
      </c>
      <c r="F5450" t="s">
        <v>72</v>
      </c>
      <c r="G5450" t="s">
        <v>28</v>
      </c>
      <c r="H5450" t="s">
        <v>38</v>
      </c>
      <c r="I5450">
        <v>99214</v>
      </c>
      <c r="J5450">
        <v>2335.48</v>
      </c>
      <c r="K5450">
        <v>2074.88</v>
      </c>
      <c r="L5450" t="s">
        <v>18</v>
      </c>
      <c r="M5450" t="s">
        <v>19</v>
      </c>
      <c r="N5450" s="2">
        <f t="shared" si="85"/>
        <v>0</v>
      </c>
      <c r="O5450">
        <f>DATEDIF(Table1[[#This Row],[Submission_Date]],Table1[[#This Row],[Decision_Date]],"D")</f>
        <v>37</v>
      </c>
      <c r="P5450">
        <f>Table1[[#This Row],[Claim_Amount]]-Table1[[#This Row],[Paid_Amount]]</f>
        <v>260.59999999999991</v>
      </c>
    </row>
    <row r="5451" spans="1:16" x14ac:dyDescent="0.3">
      <c r="A5451" t="s">
        <v>9287</v>
      </c>
      <c r="B5451" t="s">
        <v>5432</v>
      </c>
      <c r="C5451" s="1">
        <v>45299</v>
      </c>
      <c r="D5451" s="1">
        <v>45300</v>
      </c>
      <c r="E5451" s="1">
        <v>45354</v>
      </c>
      <c r="F5451" t="s">
        <v>22</v>
      </c>
      <c r="G5451" t="s">
        <v>34</v>
      </c>
      <c r="H5451" t="s">
        <v>55</v>
      </c>
      <c r="I5451">
        <v>27130</v>
      </c>
      <c r="J5451">
        <v>586.66</v>
      </c>
      <c r="K5451">
        <v>0</v>
      </c>
      <c r="L5451" t="s">
        <v>60</v>
      </c>
      <c r="M5451" t="s">
        <v>61</v>
      </c>
      <c r="N5451" s="2">
        <f t="shared" si="85"/>
        <v>1</v>
      </c>
      <c r="O5451">
        <f>DATEDIF(Table1[[#This Row],[Submission_Date]],Table1[[#This Row],[Decision_Date]],"D")</f>
        <v>54</v>
      </c>
      <c r="P5451">
        <f>Table1[[#This Row],[Claim_Amount]]-Table1[[#This Row],[Paid_Amount]]</f>
        <v>586.66</v>
      </c>
    </row>
    <row r="5452" spans="1:16" x14ac:dyDescent="0.3">
      <c r="A5452" t="s">
        <v>9288</v>
      </c>
      <c r="B5452" t="s">
        <v>6950</v>
      </c>
      <c r="C5452" s="1">
        <v>45252</v>
      </c>
      <c r="D5452" s="1">
        <v>45260</v>
      </c>
      <c r="E5452" s="1">
        <v>45285</v>
      </c>
      <c r="F5452" t="s">
        <v>27</v>
      </c>
      <c r="G5452" t="s">
        <v>16</v>
      </c>
      <c r="H5452" t="s">
        <v>87</v>
      </c>
      <c r="I5452">
        <v>93000</v>
      </c>
      <c r="J5452">
        <v>1269.68</v>
      </c>
      <c r="K5452">
        <v>0</v>
      </c>
      <c r="L5452" t="s">
        <v>60</v>
      </c>
      <c r="M5452" t="s">
        <v>447</v>
      </c>
      <c r="N5452" s="2">
        <f t="shared" si="85"/>
        <v>1</v>
      </c>
      <c r="O5452">
        <f>DATEDIF(Table1[[#This Row],[Submission_Date]],Table1[[#This Row],[Decision_Date]],"D")</f>
        <v>25</v>
      </c>
      <c r="P5452">
        <f>Table1[[#This Row],[Claim_Amount]]-Table1[[#This Row],[Paid_Amount]]</f>
        <v>1269.68</v>
      </c>
    </row>
    <row r="5453" spans="1:16" x14ac:dyDescent="0.3">
      <c r="A5453" t="s">
        <v>9289</v>
      </c>
      <c r="B5453" t="s">
        <v>9290</v>
      </c>
      <c r="C5453" s="1">
        <v>45475</v>
      </c>
      <c r="D5453" s="1">
        <v>45480</v>
      </c>
      <c r="E5453" s="1">
        <v>45524</v>
      </c>
      <c r="F5453" t="s">
        <v>22</v>
      </c>
      <c r="G5453" t="s">
        <v>41</v>
      </c>
      <c r="H5453" t="s">
        <v>55</v>
      </c>
      <c r="I5453">
        <v>63047</v>
      </c>
      <c r="J5453">
        <v>1975.76</v>
      </c>
      <c r="K5453">
        <v>1738.87</v>
      </c>
      <c r="L5453" t="s">
        <v>18</v>
      </c>
      <c r="M5453" t="s">
        <v>19</v>
      </c>
      <c r="N5453" s="2">
        <f t="shared" si="85"/>
        <v>0</v>
      </c>
      <c r="O5453">
        <f>DATEDIF(Table1[[#This Row],[Submission_Date]],Table1[[#This Row],[Decision_Date]],"D")</f>
        <v>44</v>
      </c>
      <c r="P5453">
        <f>Table1[[#This Row],[Claim_Amount]]-Table1[[#This Row],[Paid_Amount]]</f>
        <v>236.8900000000001</v>
      </c>
    </row>
    <row r="5454" spans="1:16" x14ac:dyDescent="0.3">
      <c r="A5454" t="s">
        <v>9291</v>
      </c>
      <c r="B5454" t="s">
        <v>9292</v>
      </c>
      <c r="C5454" s="1">
        <v>45601</v>
      </c>
      <c r="D5454" s="1">
        <v>45606</v>
      </c>
      <c r="E5454" s="1">
        <v>45662</v>
      </c>
      <c r="F5454" t="s">
        <v>22</v>
      </c>
      <c r="G5454" t="s">
        <v>79</v>
      </c>
      <c r="H5454" t="s">
        <v>45</v>
      </c>
      <c r="I5454">
        <v>92928</v>
      </c>
      <c r="J5454">
        <v>7070.41</v>
      </c>
      <c r="K5454">
        <v>6562.21</v>
      </c>
      <c r="L5454" t="s">
        <v>18</v>
      </c>
      <c r="M5454" t="s">
        <v>19</v>
      </c>
      <c r="N5454" s="2">
        <f t="shared" si="85"/>
        <v>0</v>
      </c>
      <c r="O5454">
        <f>DATEDIF(Table1[[#This Row],[Submission_Date]],Table1[[#This Row],[Decision_Date]],"D")</f>
        <v>56</v>
      </c>
      <c r="P5454">
        <f>Table1[[#This Row],[Claim_Amount]]-Table1[[#This Row],[Paid_Amount]]</f>
        <v>508.19999999999982</v>
      </c>
    </row>
    <row r="5455" spans="1:16" x14ac:dyDescent="0.3">
      <c r="A5455" t="s">
        <v>9293</v>
      </c>
      <c r="B5455" t="s">
        <v>6596</v>
      </c>
      <c r="C5455" s="1">
        <v>45575</v>
      </c>
      <c r="D5455" s="1">
        <v>45580</v>
      </c>
      <c r="E5455" s="1">
        <v>45625</v>
      </c>
      <c r="F5455" t="s">
        <v>27</v>
      </c>
      <c r="G5455" t="s">
        <v>79</v>
      </c>
      <c r="H5455" t="s">
        <v>55</v>
      </c>
      <c r="I5455">
        <v>43239</v>
      </c>
      <c r="J5455">
        <v>745.09</v>
      </c>
      <c r="K5455">
        <v>563.25</v>
      </c>
      <c r="L5455" t="s">
        <v>18</v>
      </c>
      <c r="M5455" t="s">
        <v>19</v>
      </c>
      <c r="N5455" s="2">
        <f t="shared" si="85"/>
        <v>0</v>
      </c>
      <c r="O5455">
        <f>DATEDIF(Table1[[#This Row],[Submission_Date]],Table1[[#This Row],[Decision_Date]],"D")</f>
        <v>45</v>
      </c>
      <c r="P5455">
        <f>Table1[[#This Row],[Claim_Amount]]-Table1[[#This Row],[Paid_Amount]]</f>
        <v>181.84000000000003</v>
      </c>
    </row>
    <row r="5456" spans="1:16" x14ac:dyDescent="0.3">
      <c r="A5456" t="s">
        <v>9294</v>
      </c>
      <c r="B5456" t="s">
        <v>3186</v>
      </c>
      <c r="C5456" s="1">
        <v>45630</v>
      </c>
      <c r="D5456" s="1">
        <v>45633</v>
      </c>
      <c r="E5456" s="1">
        <v>45676</v>
      </c>
      <c r="F5456" t="s">
        <v>27</v>
      </c>
      <c r="G5456" t="s">
        <v>16</v>
      </c>
      <c r="H5456" t="s">
        <v>17</v>
      </c>
      <c r="I5456">
        <v>45378</v>
      </c>
      <c r="J5456">
        <v>3947.48</v>
      </c>
      <c r="K5456">
        <v>3519.06</v>
      </c>
      <c r="L5456" t="s">
        <v>18</v>
      </c>
      <c r="M5456" t="s">
        <v>19</v>
      </c>
      <c r="N5456" s="2">
        <f t="shared" si="85"/>
        <v>0</v>
      </c>
      <c r="O5456">
        <f>DATEDIF(Table1[[#This Row],[Submission_Date]],Table1[[#This Row],[Decision_Date]],"D")</f>
        <v>43</v>
      </c>
      <c r="P5456">
        <f>Table1[[#This Row],[Claim_Amount]]-Table1[[#This Row],[Paid_Amount]]</f>
        <v>428.42000000000007</v>
      </c>
    </row>
    <row r="5457" spans="1:16" x14ac:dyDescent="0.3">
      <c r="A5457" t="s">
        <v>9295</v>
      </c>
      <c r="B5457" t="s">
        <v>9296</v>
      </c>
      <c r="C5457" s="1">
        <v>45627</v>
      </c>
      <c r="D5457" s="1">
        <v>45631</v>
      </c>
      <c r="E5457" s="1">
        <v>45641</v>
      </c>
      <c r="F5457" t="s">
        <v>22</v>
      </c>
      <c r="G5457" t="s">
        <v>28</v>
      </c>
      <c r="H5457" t="s">
        <v>55</v>
      </c>
      <c r="I5457">
        <v>92928</v>
      </c>
      <c r="J5457">
        <v>5539.11</v>
      </c>
      <c r="K5457">
        <v>4364.83</v>
      </c>
      <c r="L5457" t="s">
        <v>18</v>
      </c>
      <c r="M5457" t="s">
        <v>19</v>
      </c>
      <c r="N5457" s="2">
        <f t="shared" si="85"/>
        <v>0</v>
      </c>
      <c r="O5457">
        <f>DATEDIF(Table1[[#This Row],[Submission_Date]],Table1[[#This Row],[Decision_Date]],"D")</f>
        <v>10</v>
      </c>
      <c r="P5457">
        <f>Table1[[#This Row],[Claim_Amount]]-Table1[[#This Row],[Paid_Amount]]</f>
        <v>1174.2799999999997</v>
      </c>
    </row>
    <row r="5458" spans="1:16" x14ac:dyDescent="0.3">
      <c r="A5458" t="s">
        <v>9297</v>
      </c>
      <c r="B5458" t="s">
        <v>5685</v>
      </c>
      <c r="C5458" s="1">
        <v>45401</v>
      </c>
      <c r="D5458" s="1">
        <v>45409</v>
      </c>
      <c r="E5458" s="1">
        <v>45457</v>
      </c>
      <c r="F5458" t="s">
        <v>27</v>
      </c>
      <c r="G5458" t="s">
        <v>41</v>
      </c>
      <c r="H5458" t="s">
        <v>87</v>
      </c>
      <c r="I5458">
        <v>70553</v>
      </c>
      <c r="J5458">
        <v>1093.43</v>
      </c>
      <c r="K5458">
        <v>1072.21</v>
      </c>
      <c r="L5458" t="s">
        <v>18</v>
      </c>
      <c r="M5458" t="s">
        <v>19</v>
      </c>
      <c r="N5458" s="2">
        <f t="shared" si="85"/>
        <v>0</v>
      </c>
      <c r="O5458">
        <f>DATEDIF(Table1[[#This Row],[Submission_Date]],Table1[[#This Row],[Decision_Date]],"D")</f>
        <v>48</v>
      </c>
      <c r="P5458">
        <f>Table1[[#This Row],[Claim_Amount]]-Table1[[#This Row],[Paid_Amount]]</f>
        <v>21.220000000000027</v>
      </c>
    </row>
    <row r="5459" spans="1:16" x14ac:dyDescent="0.3">
      <c r="A5459" t="s">
        <v>9298</v>
      </c>
      <c r="B5459" t="s">
        <v>9299</v>
      </c>
      <c r="C5459" s="1">
        <v>44973</v>
      </c>
      <c r="D5459" s="1">
        <v>45000</v>
      </c>
      <c r="E5459" s="1">
        <v>45044</v>
      </c>
      <c r="F5459" t="s">
        <v>72</v>
      </c>
      <c r="G5459" t="s">
        <v>28</v>
      </c>
      <c r="H5459" t="s">
        <v>17</v>
      </c>
      <c r="I5459">
        <v>45378</v>
      </c>
      <c r="J5459">
        <v>1448.07</v>
      </c>
      <c r="K5459">
        <v>0</v>
      </c>
      <c r="L5459" t="s">
        <v>60</v>
      </c>
      <c r="M5459" t="s">
        <v>176</v>
      </c>
      <c r="N5459" s="2">
        <f t="shared" si="85"/>
        <v>1</v>
      </c>
      <c r="O5459">
        <f>DATEDIF(Table1[[#This Row],[Submission_Date]],Table1[[#This Row],[Decision_Date]],"D")</f>
        <v>44</v>
      </c>
      <c r="P5459">
        <f>Table1[[#This Row],[Claim_Amount]]-Table1[[#This Row],[Paid_Amount]]</f>
        <v>1448.07</v>
      </c>
    </row>
    <row r="5460" spans="1:16" x14ac:dyDescent="0.3">
      <c r="A5460" t="s">
        <v>9300</v>
      </c>
      <c r="B5460" t="s">
        <v>4549</v>
      </c>
      <c r="C5460" s="1">
        <v>45184</v>
      </c>
      <c r="D5460" s="1">
        <v>45207</v>
      </c>
      <c r="E5460" s="1">
        <v>45223</v>
      </c>
      <c r="F5460" t="s">
        <v>27</v>
      </c>
      <c r="G5460" t="s">
        <v>79</v>
      </c>
      <c r="H5460" t="s">
        <v>17</v>
      </c>
      <c r="I5460">
        <v>70553</v>
      </c>
      <c r="J5460">
        <v>789.15</v>
      </c>
      <c r="K5460">
        <v>621.76</v>
      </c>
      <c r="L5460" t="s">
        <v>18</v>
      </c>
      <c r="M5460" t="s">
        <v>19</v>
      </c>
      <c r="N5460" s="2">
        <f t="shared" si="85"/>
        <v>0</v>
      </c>
      <c r="O5460">
        <f>DATEDIF(Table1[[#This Row],[Submission_Date]],Table1[[#This Row],[Decision_Date]],"D")</f>
        <v>16</v>
      </c>
      <c r="P5460">
        <f>Table1[[#This Row],[Claim_Amount]]-Table1[[#This Row],[Paid_Amount]]</f>
        <v>167.39</v>
      </c>
    </row>
    <row r="5461" spans="1:16" x14ac:dyDescent="0.3">
      <c r="A5461" t="s">
        <v>9301</v>
      </c>
      <c r="B5461" t="s">
        <v>8287</v>
      </c>
      <c r="C5461" s="1">
        <v>45074</v>
      </c>
      <c r="D5461" s="1">
        <v>45091</v>
      </c>
      <c r="E5461" s="1">
        <v>45128</v>
      </c>
      <c r="F5461" t="s">
        <v>48</v>
      </c>
      <c r="G5461" t="s">
        <v>79</v>
      </c>
      <c r="H5461" t="s">
        <v>52</v>
      </c>
      <c r="I5461">
        <v>99214</v>
      </c>
      <c r="J5461">
        <v>1536.45</v>
      </c>
      <c r="K5461">
        <v>0</v>
      </c>
      <c r="L5461" t="s">
        <v>60</v>
      </c>
      <c r="M5461" t="s">
        <v>61</v>
      </c>
      <c r="N5461" s="2">
        <f t="shared" si="85"/>
        <v>1</v>
      </c>
      <c r="O5461">
        <f>DATEDIF(Table1[[#This Row],[Submission_Date]],Table1[[#This Row],[Decision_Date]],"D")</f>
        <v>37</v>
      </c>
      <c r="P5461">
        <f>Table1[[#This Row],[Claim_Amount]]-Table1[[#This Row],[Paid_Amount]]</f>
        <v>1536.45</v>
      </c>
    </row>
    <row r="5462" spans="1:16" x14ac:dyDescent="0.3">
      <c r="A5462" t="s">
        <v>9302</v>
      </c>
      <c r="B5462" t="s">
        <v>5981</v>
      </c>
      <c r="C5462" s="1">
        <v>45304</v>
      </c>
      <c r="D5462" s="1">
        <v>45321</v>
      </c>
      <c r="E5462" s="1">
        <v>45363</v>
      </c>
      <c r="F5462" t="s">
        <v>33</v>
      </c>
      <c r="G5462" t="s">
        <v>28</v>
      </c>
      <c r="H5462" t="s">
        <v>45</v>
      </c>
      <c r="I5462">
        <v>99213</v>
      </c>
      <c r="J5462">
        <v>1755.88</v>
      </c>
      <c r="K5462">
        <v>0</v>
      </c>
      <c r="L5462" t="s">
        <v>60</v>
      </c>
      <c r="M5462" t="s">
        <v>221</v>
      </c>
      <c r="N5462" s="2">
        <f t="shared" si="85"/>
        <v>1</v>
      </c>
      <c r="O5462">
        <f>DATEDIF(Table1[[#This Row],[Submission_Date]],Table1[[#This Row],[Decision_Date]],"D")</f>
        <v>42</v>
      </c>
      <c r="P5462">
        <f>Table1[[#This Row],[Claim_Amount]]-Table1[[#This Row],[Paid_Amount]]</f>
        <v>1755.88</v>
      </c>
    </row>
    <row r="5463" spans="1:16" x14ac:dyDescent="0.3">
      <c r="A5463" t="s">
        <v>9303</v>
      </c>
      <c r="B5463" t="s">
        <v>4059</v>
      </c>
      <c r="C5463" s="1">
        <v>45155</v>
      </c>
      <c r="D5463" s="1">
        <v>45169</v>
      </c>
      <c r="E5463" s="1">
        <v>45217</v>
      </c>
      <c r="F5463" t="s">
        <v>106</v>
      </c>
      <c r="G5463" t="s">
        <v>28</v>
      </c>
      <c r="H5463" t="s">
        <v>17</v>
      </c>
      <c r="I5463">
        <v>99215</v>
      </c>
      <c r="J5463">
        <v>3064.75</v>
      </c>
      <c r="K5463">
        <v>0</v>
      </c>
      <c r="L5463" t="s">
        <v>30</v>
      </c>
      <c r="M5463" t="s">
        <v>19</v>
      </c>
      <c r="N5463" s="2">
        <f t="shared" si="85"/>
        <v>0</v>
      </c>
      <c r="O5463">
        <f>DATEDIF(Table1[[#This Row],[Submission_Date]],Table1[[#This Row],[Decision_Date]],"D")</f>
        <v>48</v>
      </c>
      <c r="P5463">
        <f>Table1[[#This Row],[Claim_Amount]]-Table1[[#This Row],[Paid_Amount]]</f>
        <v>3064.75</v>
      </c>
    </row>
    <row r="5464" spans="1:16" x14ac:dyDescent="0.3">
      <c r="A5464" t="s">
        <v>9304</v>
      </c>
      <c r="B5464" t="s">
        <v>9305</v>
      </c>
      <c r="C5464" s="1">
        <v>45635</v>
      </c>
      <c r="D5464" s="1">
        <v>45655</v>
      </c>
      <c r="E5464" s="1">
        <v>45703</v>
      </c>
      <c r="F5464" t="s">
        <v>33</v>
      </c>
      <c r="G5464" t="s">
        <v>41</v>
      </c>
      <c r="H5464" t="s">
        <v>24</v>
      </c>
      <c r="I5464">
        <v>80053</v>
      </c>
      <c r="J5464">
        <v>4324.91</v>
      </c>
      <c r="K5464">
        <v>0</v>
      </c>
      <c r="L5464" t="s">
        <v>30</v>
      </c>
      <c r="M5464" t="s">
        <v>19</v>
      </c>
      <c r="N5464" s="2">
        <f t="shared" si="85"/>
        <v>0</v>
      </c>
      <c r="O5464">
        <f>DATEDIF(Table1[[#This Row],[Submission_Date]],Table1[[#This Row],[Decision_Date]],"D")</f>
        <v>48</v>
      </c>
      <c r="P5464">
        <f>Table1[[#This Row],[Claim_Amount]]-Table1[[#This Row],[Paid_Amount]]</f>
        <v>4324.91</v>
      </c>
    </row>
    <row r="5465" spans="1:16" x14ac:dyDescent="0.3">
      <c r="A5465" t="s">
        <v>9306</v>
      </c>
      <c r="B5465" t="s">
        <v>9307</v>
      </c>
      <c r="C5465" s="1">
        <v>45375</v>
      </c>
      <c r="D5465" s="1">
        <v>45396</v>
      </c>
      <c r="E5465" s="1">
        <v>45410</v>
      </c>
      <c r="F5465" t="s">
        <v>48</v>
      </c>
      <c r="G5465" t="s">
        <v>23</v>
      </c>
      <c r="H5465" t="s">
        <v>38</v>
      </c>
      <c r="I5465">
        <v>93000</v>
      </c>
      <c r="J5465">
        <v>993.79</v>
      </c>
      <c r="K5465">
        <v>755.18</v>
      </c>
      <c r="L5465" t="s">
        <v>18</v>
      </c>
      <c r="M5465" t="s">
        <v>19</v>
      </c>
      <c r="N5465" s="2">
        <f t="shared" si="85"/>
        <v>0</v>
      </c>
      <c r="O5465">
        <f>DATEDIF(Table1[[#This Row],[Submission_Date]],Table1[[#This Row],[Decision_Date]],"D")</f>
        <v>14</v>
      </c>
      <c r="P5465">
        <f>Table1[[#This Row],[Claim_Amount]]-Table1[[#This Row],[Paid_Amount]]</f>
        <v>238.61</v>
      </c>
    </row>
    <row r="5466" spans="1:16" x14ac:dyDescent="0.3">
      <c r="A5466" t="s">
        <v>9308</v>
      </c>
      <c r="B5466" t="s">
        <v>5455</v>
      </c>
      <c r="C5466" s="1">
        <v>45406</v>
      </c>
      <c r="D5466" s="1">
        <v>45436</v>
      </c>
      <c r="E5466" s="1">
        <v>45448</v>
      </c>
      <c r="F5466" t="s">
        <v>15</v>
      </c>
      <c r="G5466" t="s">
        <v>79</v>
      </c>
      <c r="H5466" t="s">
        <v>17</v>
      </c>
      <c r="I5466">
        <v>66984</v>
      </c>
      <c r="J5466">
        <v>374.71</v>
      </c>
      <c r="K5466">
        <v>348.24</v>
      </c>
      <c r="L5466" t="s">
        <v>18</v>
      </c>
      <c r="M5466" t="s">
        <v>19</v>
      </c>
      <c r="N5466" s="2">
        <f t="shared" si="85"/>
        <v>0</v>
      </c>
      <c r="O5466">
        <f>DATEDIF(Table1[[#This Row],[Submission_Date]],Table1[[#This Row],[Decision_Date]],"D")</f>
        <v>12</v>
      </c>
      <c r="P5466">
        <f>Table1[[#This Row],[Claim_Amount]]-Table1[[#This Row],[Paid_Amount]]</f>
        <v>26.46999999999997</v>
      </c>
    </row>
    <row r="5467" spans="1:16" x14ac:dyDescent="0.3">
      <c r="A5467" t="s">
        <v>9309</v>
      </c>
      <c r="B5467" t="s">
        <v>5661</v>
      </c>
      <c r="C5467" s="1">
        <v>45343</v>
      </c>
      <c r="D5467" s="1">
        <v>45367</v>
      </c>
      <c r="E5467" s="1">
        <v>45421</v>
      </c>
      <c r="F5467" t="s">
        <v>48</v>
      </c>
      <c r="G5467" t="s">
        <v>41</v>
      </c>
      <c r="H5467" t="s">
        <v>49</v>
      </c>
      <c r="I5467">
        <v>63047</v>
      </c>
      <c r="J5467">
        <v>1777.57</v>
      </c>
      <c r="K5467">
        <v>1743.23</v>
      </c>
      <c r="L5467" t="s">
        <v>18</v>
      </c>
      <c r="M5467" t="s">
        <v>19</v>
      </c>
      <c r="N5467" s="2">
        <f t="shared" si="85"/>
        <v>0</v>
      </c>
      <c r="O5467">
        <f>DATEDIF(Table1[[#This Row],[Submission_Date]],Table1[[#This Row],[Decision_Date]],"D")</f>
        <v>54</v>
      </c>
      <c r="P5467">
        <f>Table1[[#This Row],[Claim_Amount]]-Table1[[#This Row],[Paid_Amount]]</f>
        <v>34.339999999999918</v>
      </c>
    </row>
    <row r="5468" spans="1:16" x14ac:dyDescent="0.3">
      <c r="A5468" t="s">
        <v>9310</v>
      </c>
      <c r="B5468" t="s">
        <v>3512</v>
      </c>
      <c r="C5468" s="1">
        <v>45534</v>
      </c>
      <c r="D5468" s="1">
        <v>45537</v>
      </c>
      <c r="E5468" s="1">
        <v>45597</v>
      </c>
      <c r="F5468" t="s">
        <v>27</v>
      </c>
      <c r="G5468" t="s">
        <v>79</v>
      </c>
      <c r="H5468" t="s">
        <v>35</v>
      </c>
      <c r="I5468">
        <v>27447</v>
      </c>
      <c r="J5468">
        <v>2286.62</v>
      </c>
      <c r="K5468">
        <v>2216.29</v>
      </c>
      <c r="L5468" t="s">
        <v>18</v>
      </c>
      <c r="M5468" t="s">
        <v>19</v>
      </c>
      <c r="N5468" s="2">
        <f t="shared" si="85"/>
        <v>0</v>
      </c>
      <c r="O5468">
        <f>DATEDIF(Table1[[#This Row],[Submission_Date]],Table1[[#This Row],[Decision_Date]],"D")</f>
        <v>60</v>
      </c>
      <c r="P5468">
        <f>Table1[[#This Row],[Claim_Amount]]-Table1[[#This Row],[Paid_Amount]]</f>
        <v>70.329999999999927</v>
      </c>
    </row>
    <row r="5469" spans="1:16" x14ac:dyDescent="0.3">
      <c r="A5469" t="s">
        <v>9311</v>
      </c>
      <c r="B5469" t="s">
        <v>4189</v>
      </c>
      <c r="C5469" s="1">
        <v>45343</v>
      </c>
      <c r="D5469" s="1">
        <v>45361</v>
      </c>
      <c r="E5469" s="1">
        <v>45395</v>
      </c>
      <c r="F5469" t="s">
        <v>22</v>
      </c>
      <c r="G5469" t="s">
        <v>79</v>
      </c>
      <c r="H5469" t="s">
        <v>45</v>
      </c>
      <c r="I5469">
        <v>43239</v>
      </c>
      <c r="J5469">
        <v>2207.3200000000002</v>
      </c>
      <c r="K5469">
        <v>2102.15</v>
      </c>
      <c r="L5469" t="s">
        <v>18</v>
      </c>
      <c r="M5469" t="s">
        <v>19</v>
      </c>
      <c r="N5469" s="2">
        <f t="shared" si="85"/>
        <v>0</v>
      </c>
      <c r="O5469">
        <f>DATEDIF(Table1[[#This Row],[Submission_Date]],Table1[[#This Row],[Decision_Date]],"D")</f>
        <v>34</v>
      </c>
      <c r="P5469">
        <f>Table1[[#This Row],[Claim_Amount]]-Table1[[#This Row],[Paid_Amount]]</f>
        <v>105.17000000000007</v>
      </c>
    </row>
    <row r="5470" spans="1:16" x14ac:dyDescent="0.3">
      <c r="A5470" t="s">
        <v>9312</v>
      </c>
      <c r="B5470" t="s">
        <v>9313</v>
      </c>
      <c r="C5470" s="1">
        <v>45416</v>
      </c>
      <c r="D5470" s="1">
        <v>45429</v>
      </c>
      <c r="E5470" s="1">
        <v>45461</v>
      </c>
      <c r="F5470" t="s">
        <v>27</v>
      </c>
      <c r="G5470" t="s">
        <v>28</v>
      </c>
      <c r="H5470" t="s">
        <v>49</v>
      </c>
      <c r="I5470">
        <v>90837</v>
      </c>
      <c r="J5470">
        <v>1392.23</v>
      </c>
      <c r="K5470">
        <v>1192.7</v>
      </c>
      <c r="L5470" t="s">
        <v>18</v>
      </c>
      <c r="M5470" t="s">
        <v>19</v>
      </c>
      <c r="N5470" s="2">
        <f t="shared" si="85"/>
        <v>0</v>
      </c>
      <c r="O5470">
        <f>DATEDIF(Table1[[#This Row],[Submission_Date]],Table1[[#This Row],[Decision_Date]],"D")</f>
        <v>32</v>
      </c>
      <c r="P5470">
        <f>Table1[[#This Row],[Claim_Amount]]-Table1[[#This Row],[Paid_Amount]]</f>
        <v>199.52999999999997</v>
      </c>
    </row>
    <row r="5471" spans="1:16" x14ac:dyDescent="0.3">
      <c r="A5471" t="s">
        <v>9314</v>
      </c>
      <c r="B5471" t="s">
        <v>9315</v>
      </c>
      <c r="C5471" s="1">
        <v>45182</v>
      </c>
      <c r="D5471" s="1">
        <v>45196</v>
      </c>
      <c r="E5471" s="1">
        <v>45254</v>
      </c>
      <c r="F5471" t="s">
        <v>72</v>
      </c>
      <c r="G5471" t="s">
        <v>16</v>
      </c>
      <c r="H5471" t="s">
        <v>49</v>
      </c>
      <c r="I5471">
        <v>99215</v>
      </c>
      <c r="J5471">
        <v>1997.8</v>
      </c>
      <c r="K5471">
        <v>0</v>
      </c>
      <c r="L5471" t="s">
        <v>60</v>
      </c>
      <c r="M5471" t="s">
        <v>153</v>
      </c>
      <c r="N5471" s="2">
        <f t="shared" si="85"/>
        <v>1</v>
      </c>
      <c r="O5471">
        <f>DATEDIF(Table1[[#This Row],[Submission_Date]],Table1[[#This Row],[Decision_Date]],"D")</f>
        <v>58</v>
      </c>
      <c r="P5471">
        <f>Table1[[#This Row],[Claim_Amount]]-Table1[[#This Row],[Paid_Amount]]</f>
        <v>1997.8</v>
      </c>
    </row>
    <row r="5472" spans="1:16" x14ac:dyDescent="0.3">
      <c r="A5472" t="s">
        <v>9316</v>
      </c>
      <c r="B5472" t="s">
        <v>9317</v>
      </c>
      <c r="C5472" s="1">
        <v>45061</v>
      </c>
      <c r="D5472" s="1">
        <v>45089</v>
      </c>
      <c r="E5472" s="1">
        <v>45131</v>
      </c>
      <c r="F5472" t="s">
        <v>33</v>
      </c>
      <c r="G5472" t="s">
        <v>79</v>
      </c>
      <c r="H5472" t="s">
        <v>29</v>
      </c>
      <c r="I5472">
        <v>27130</v>
      </c>
      <c r="J5472">
        <v>6077.54</v>
      </c>
      <c r="K5472">
        <v>5949.3</v>
      </c>
      <c r="L5472" t="s">
        <v>18</v>
      </c>
      <c r="M5472" t="s">
        <v>19</v>
      </c>
      <c r="N5472" s="2">
        <f t="shared" si="85"/>
        <v>0</v>
      </c>
      <c r="O5472">
        <f>DATEDIF(Table1[[#This Row],[Submission_Date]],Table1[[#This Row],[Decision_Date]],"D")</f>
        <v>42</v>
      </c>
      <c r="P5472">
        <f>Table1[[#This Row],[Claim_Amount]]-Table1[[#This Row],[Paid_Amount]]</f>
        <v>128.23999999999978</v>
      </c>
    </row>
    <row r="5473" spans="1:16" x14ac:dyDescent="0.3">
      <c r="A5473" t="s">
        <v>9318</v>
      </c>
      <c r="B5473" t="s">
        <v>9319</v>
      </c>
      <c r="C5473" s="1">
        <v>45309</v>
      </c>
      <c r="D5473" s="1">
        <v>45310</v>
      </c>
      <c r="E5473" s="1">
        <v>45368</v>
      </c>
      <c r="F5473" t="s">
        <v>15</v>
      </c>
      <c r="G5473" t="s">
        <v>23</v>
      </c>
      <c r="H5473" t="s">
        <v>17</v>
      </c>
      <c r="I5473">
        <v>43239</v>
      </c>
      <c r="J5473">
        <v>2453.79</v>
      </c>
      <c r="K5473">
        <v>0</v>
      </c>
      <c r="L5473" t="s">
        <v>30</v>
      </c>
      <c r="M5473" t="s">
        <v>19</v>
      </c>
      <c r="N5473" s="2">
        <f t="shared" si="85"/>
        <v>0</v>
      </c>
      <c r="O5473">
        <f>DATEDIF(Table1[[#This Row],[Submission_Date]],Table1[[#This Row],[Decision_Date]],"D")</f>
        <v>58</v>
      </c>
      <c r="P5473">
        <f>Table1[[#This Row],[Claim_Amount]]-Table1[[#This Row],[Paid_Amount]]</f>
        <v>2453.79</v>
      </c>
    </row>
    <row r="5474" spans="1:16" x14ac:dyDescent="0.3">
      <c r="A5474" t="s">
        <v>9320</v>
      </c>
      <c r="B5474" t="s">
        <v>2377</v>
      </c>
      <c r="C5474" s="1">
        <v>45204</v>
      </c>
      <c r="D5474" s="1">
        <v>45233</v>
      </c>
      <c r="E5474" s="1">
        <v>45265</v>
      </c>
      <c r="F5474" t="s">
        <v>15</v>
      </c>
      <c r="G5474" t="s">
        <v>28</v>
      </c>
      <c r="H5474" t="s">
        <v>52</v>
      </c>
      <c r="I5474">
        <v>80053</v>
      </c>
      <c r="J5474">
        <v>1341.18</v>
      </c>
      <c r="K5474">
        <v>0</v>
      </c>
      <c r="L5474" t="s">
        <v>60</v>
      </c>
      <c r="M5474" t="s">
        <v>153</v>
      </c>
      <c r="N5474" s="2">
        <f t="shared" si="85"/>
        <v>1</v>
      </c>
      <c r="O5474">
        <f>DATEDIF(Table1[[#This Row],[Submission_Date]],Table1[[#This Row],[Decision_Date]],"D")</f>
        <v>32</v>
      </c>
      <c r="P5474">
        <f>Table1[[#This Row],[Claim_Amount]]-Table1[[#This Row],[Paid_Amount]]</f>
        <v>1341.18</v>
      </c>
    </row>
    <row r="5475" spans="1:16" x14ac:dyDescent="0.3">
      <c r="A5475" t="s">
        <v>9321</v>
      </c>
      <c r="B5475" t="s">
        <v>9322</v>
      </c>
      <c r="C5475" s="1">
        <v>45528</v>
      </c>
      <c r="D5475" s="1">
        <v>45544</v>
      </c>
      <c r="E5475" s="1">
        <v>45600</v>
      </c>
      <c r="F5475" t="s">
        <v>44</v>
      </c>
      <c r="G5475" t="s">
        <v>16</v>
      </c>
      <c r="H5475" t="s">
        <v>24</v>
      </c>
      <c r="I5475">
        <v>90837</v>
      </c>
      <c r="J5475">
        <v>1211.78</v>
      </c>
      <c r="K5475">
        <v>0</v>
      </c>
      <c r="L5475" t="s">
        <v>60</v>
      </c>
      <c r="M5475" t="s">
        <v>311</v>
      </c>
      <c r="N5475" s="2">
        <f t="shared" si="85"/>
        <v>1</v>
      </c>
      <c r="O5475">
        <f>DATEDIF(Table1[[#This Row],[Submission_Date]],Table1[[#This Row],[Decision_Date]],"D")</f>
        <v>56</v>
      </c>
      <c r="P5475">
        <f>Table1[[#This Row],[Claim_Amount]]-Table1[[#This Row],[Paid_Amount]]</f>
        <v>1211.78</v>
      </c>
    </row>
    <row r="5476" spans="1:16" x14ac:dyDescent="0.3">
      <c r="A5476" t="s">
        <v>9323</v>
      </c>
      <c r="B5476" t="s">
        <v>9324</v>
      </c>
      <c r="C5476" s="1">
        <v>45328</v>
      </c>
      <c r="D5476" s="1">
        <v>45329</v>
      </c>
      <c r="E5476" s="1">
        <v>45337</v>
      </c>
      <c r="F5476" t="s">
        <v>22</v>
      </c>
      <c r="G5476" t="s">
        <v>23</v>
      </c>
      <c r="H5476" t="s">
        <v>35</v>
      </c>
      <c r="I5476">
        <v>43239</v>
      </c>
      <c r="J5476">
        <v>1578.32</v>
      </c>
      <c r="K5476">
        <v>0</v>
      </c>
      <c r="L5476" t="s">
        <v>60</v>
      </c>
      <c r="M5476" t="s">
        <v>101</v>
      </c>
      <c r="N5476" s="2">
        <f t="shared" si="85"/>
        <v>1</v>
      </c>
      <c r="O5476">
        <f>DATEDIF(Table1[[#This Row],[Submission_Date]],Table1[[#This Row],[Decision_Date]],"D")</f>
        <v>8</v>
      </c>
      <c r="P5476">
        <f>Table1[[#This Row],[Claim_Amount]]-Table1[[#This Row],[Paid_Amount]]</f>
        <v>1578.32</v>
      </c>
    </row>
    <row r="5477" spans="1:16" x14ac:dyDescent="0.3">
      <c r="A5477" t="s">
        <v>9325</v>
      </c>
      <c r="B5477" t="s">
        <v>2839</v>
      </c>
      <c r="C5477" s="1">
        <v>45318</v>
      </c>
      <c r="D5477" s="1">
        <v>45338</v>
      </c>
      <c r="E5477" s="1">
        <v>45357</v>
      </c>
      <c r="F5477" t="s">
        <v>33</v>
      </c>
      <c r="G5477" t="s">
        <v>16</v>
      </c>
      <c r="H5477" t="s">
        <v>35</v>
      </c>
      <c r="I5477">
        <v>71046</v>
      </c>
      <c r="J5477">
        <v>6696.85</v>
      </c>
      <c r="K5477">
        <v>0</v>
      </c>
      <c r="L5477" t="s">
        <v>60</v>
      </c>
      <c r="M5477" t="s">
        <v>101</v>
      </c>
      <c r="N5477" s="2">
        <f t="shared" si="85"/>
        <v>1</v>
      </c>
      <c r="O5477">
        <f>DATEDIF(Table1[[#This Row],[Submission_Date]],Table1[[#This Row],[Decision_Date]],"D")</f>
        <v>19</v>
      </c>
      <c r="P5477">
        <f>Table1[[#This Row],[Claim_Amount]]-Table1[[#This Row],[Paid_Amount]]</f>
        <v>6696.85</v>
      </c>
    </row>
    <row r="5478" spans="1:16" x14ac:dyDescent="0.3">
      <c r="A5478" t="s">
        <v>9326</v>
      </c>
      <c r="B5478" t="s">
        <v>4406</v>
      </c>
      <c r="C5478" s="1">
        <v>44957</v>
      </c>
      <c r="D5478" s="1">
        <v>44983</v>
      </c>
      <c r="E5478" s="1">
        <v>45022</v>
      </c>
      <c r="F5478" t="s">
        <v>22</v>
      </c>
      <c r="G5478" t="s">
        <v>79</v>
      </c>
      <c r="H5478" t="s">
        <v>24</v>
      </c>
      <c r="I5478">
        <v>99214</v>
      </c>
      <c r="J5478">
        <v>1561.43</v>
      </c>
      <c r="K5478">
        <v>1402.21</v>
      </c>
      <c r="L5478" t="s">
        <v>18</v>
      </c>
      <c r="M5478" t="s">
        <v>19</v>
      </c>
      <c r="N5478" s="2">
        <f t="shared" si="85"/>
        <v>0</v>
      </c>
      <c r="O5478">
        <f>DATEDIF(Table1[[#This Row],[Submission_Date]],Table1[[#This Row],[Decision_Date]],"D")</f>
        <v>39</v>
      </c>
      <c r="P5478">
        <f>Table1[[#This Row],[Claim_Amount]]-Table1[[#This Row],[Paid_Amount]]</f>
        <v>159.22000000000003</v>
      </c>
    </row>
    <row r="5479" spans="1:16" x14ac:dyDescent="0.3">
      <c r="A5479" t="s">
        <v>9327</v>
      </c>
      <c r="B5479" t="s">
        <v>9328</v>
      </c>
      <c r="C5479" s="1">
        <v>45424</v>
      </c>
      <c r="D5479" s="1">
        <v>45434</v>
      </c>
      <c r="E5479" s="1">
        <v>45494</v>
      </c>
      <c r="F5479" t="s">
        <v>15</v>
      </c>
      <c r="G5479" t="s">
        <v>28</v>
      </c>
      <c r="H5479" t="s">
        <v>55</v>
      </c>
      <c r="I5479">
        <v>99213</v>
      </c>
      <c r="J5479">
        <v>1779.64</v>
      </c>
      <c r="K5479">
        <v>1355.03</v>
      </c>
      <c r="L5479" t="s">
        <v>18</v>
      </c>
      <c r="M5479" t="s">
        <v>19</v>
      </c>
      <c r="N5479" s="2">
        <f t="shared" si="85"/>
        <v>0</v>
      </c>
      <c r="O5479">
        <f>DATEDIF(Table1[[#This Row],[Submission_Date]],Table1[[#This Row],[Decision_Date]],"D")</f>
        <v>60</v>
      </c>
      <c r="P5479">
        <f>Table1[[#This Row],[Claim_Amount]]-Table1[[#This Row],[Paid_Amount]]</f>
        <v>424.61000000000013</v>
      </c>
    </row>
    <row r="5480" spans="1:16" x14ac:dyDescent="0.3">
      <c r="A5480" t="s">
        <v>9329</v>
      </c>
      <c r="B5480" t="s">
        <v>4165</v>
      </c>
      <c r="C5480" s="1">
        <v>44934</v>
      </c>
      <c r="D5480" s="1">
        <v>44937</v>
      </c>
      <c r="E5480" s="1">
        <v>44957</v>
      </c>
      <c r="F5480" t="s">
        <v>72</v>
      </c>
      <c r="G5480" t="s">
        <v>79</v>
      </c>
      <c r="H5480" t="s">
        <v>24</v>
      </c>
      <c r="I5480">
        <v>99214</v>
      </c>
      <c r="J5480">
        <v>1229.24</v>
      </c>
      <c r="K5480">
        <v>1167.3900000000001</v>
      </c>
      <c r="L5480" t="s">
        <v>18</v>
      </c>
      <c r="M5480" t="s">
        <v>19</v>
      </c>
      <c r="N5480" s="2">
        <f t="shared" si="85"/>
        <v>0</v>
      </c>
      <c r="O5480">
        <f>DATEDIF(Table1[[#This Row],[Submission_Date]],Table1[[#This Row],[Decision_Date]],"D")</f>
        <v>20</v>
      </c>
      <c r="P5480">
        <f>Table1[[#This Row],[Claim_Amount]]-Table1[[#This Row],[Paid_Amount]]</f>
        <v>61.849999999999909</v>
      </c>
    </row>
    <row r="5481" spans="1:16" x14ac:dyDescent="0.3">
      <c r="A5481" t="s">
        <v>9330</v>
      </c>
      <c r="B5481" t="s">
        <v>8931</v>
      </c>
      <c r="C5481" s="1">
        <v>45107</v>
      </c>
      <c r="D5481" s="1">
        <v>45130</v>
      </c>
      <c r="E5481" s="1">
        <v>45151</v>
      </c>
      <c r="F5481" t="s">
        <v>27</v>
      </c>
      <c r="G5481" t="s">
        <v>28</v>
      </c>
      <c r="H5481" t="s">
        <v>52</v>
      </c>
      <c r="I5481">
        <v>45378</v>
      </c>
      <c r="J5481">
        <v>4355.47</v>
      </c>
      <c r="K5481">
        <v>0</v>
      </c>
      <c r="L5481" t="s">
        <v>60</v>
      </c>
      <c r="M5481" t="s">
        <v>61</v>
      </c>
      <c r="N5481" s="2">
        <f t="shared" si="85"/>
        <v>1</v>
      </c>
      <c r="O5481">
        <f>DATEDIF(Table1[[#This Row],[Submission_Date]],Table1[[#This Row],[Decision_Date]],"D")</f>
        <v>21</v>
      </c>
      <c r="P5481">
        <f>Table1[[#This Row],[Claim_Amount]]-Table1[[#This Row],[Paid_Amount]]</f>
        <v>4355.47</v>
      </c>
    </row>
    <row r="5482" spans="1:16" x14ac:dyDescent="0.3">
      <c r="A5482" t="s">
        <v>9331</v>
      </c>
      <c r="B5482" t="s">
        <v>9332</v>
      </c>
      <c r="C5482" s="1">
        <v>45487</v>
      </c>
      <c r="D5482" s="1">
        <v>45512</v>
      </c>
      <c r="E5482" s="1">
        <v>45548</v>
      </c>
      <c r="F5482" t="s">
        <v>44</v>
      </c>
      <c r="G5482" t="s">
        <v>34</v>
      </c>
      <c r="H5482" t="s">
        <v>87</v>
      </c>
      <c r="I5482">
        <v>99215</v>
      </c>
      <c r="J5482">
        <v>8672.1299999999992</v>
      </c>
      <c r="K5482">
        <v>0</v>
      </c>
      <c r="L5482" t="s">
        <v>60</v>
      </c>
      <c r="M5482" t="s">
        <v>311</v>
      </c>
      <c r="N5482" s="2">
        <f t="shared" si="85"/>
        <v>1</v>
      </c>
      <c r="O5482">
        <f>DATEDIF(Table1[[#This Row],[Submission_Date]],Table1[[#This Row],[Decision_Date]],"D")</f>
        <v>36</v>
      </c>
      <c r="P5482">
        <f>Table1[[#This Row],[Claim_Amount]]-Table1[[#This Row],[Paid_Amount]]</f>
        <v>8672.1299999999992</v>
      </c>
    </row>
    <row r="5483" spans="1:16" x14ac:dyDescent="0.3">
      <c r="A5483" t="s">
        <v>9333</v>
      </c>
      <c r="B5483" t="s">
        <v>9334</v>
      </c>
      <c r="C5483" s="1">
        <v>45576</v>
      </c>
      <c r="D5483" s="1">
        <v>45595</v>
      </c>
      <c r="E5483" s="1">
        <v>45653</v>
      </c>
      <c r="F5483" t="s">
        <v>15</v>
      </c>
      <c r="G5483" t="s">
        <v>41</v>
      </c>
      <c r="H5483" t="s">
        <v>55</v>
      </c>
      <c r="I5483">
        <v>43239</v>
      </c>
      <c r="J5483">
        <v>2592.79</v>
      </c>
      <c r="K5483">
        <v>2474.44</v>
      </c>
      <c r="L5483" t="s">
        <v>18</v>
      </c>
      <c r="M5483" t="s">
        <v>19</v>
      </c>
      <c r="N5483" s="2">
        <f t="shared" si="85"/>
        <v>0</v>
      </c>
      <c r="O5483">
        <f>DATEDIF(Table1[[#This Row],[Submission_Date]],Table1[[#This Row],[Decision_Date]],"D")</f>
        <v>58</v>
      </c>
      <c r="P5483">
        <f>Table1[[#This Row],[Claim_Amount]]-Table1[[#This Row],[Paid_Amount]]</f>
        <v>118.34999999999991</v>
      </c>
    </row>
    <row r="5484" spans="1:16" x14ac:dyDescent="0.3">
      <c r="A5484" t="s">
        <v>9335</v>
      </c>
      <c r="B5484" t="s">
        <v>9336</v>
      </c>
      <c r="C5484" s="1">
        <v>45407</v>
      </c>
      <c r="D5484" s="1">
        <v>45418</v>
      </c>
      <c r="E5484" s="1">
        <v>45456</v>
      </c>
      <c r="F5484" t="s">
        <v>106</v>
      </c>
      <c r="G5484" t="s">
        <v>16</v>
      </c>
      <c r="H5484" t="s">
        <v>87</v>
      </c>
      <c r="I5484">
        <v>99215</v>
      </c>
      <c r="J5484">
        <v>1931.82</v>
      </c>
      <c r="K5484">
        <v>1643.91</v>
      </c>
      <c r="L5484" t="s">
        <v>18</v>
      </c>
      <c r="M5484" t="s">
        <v>19</v>
      </c>
      <c r="N5484" s="2">
        <f t="shared" si="85"/>
        <v>0</v>
      </c>
      <c r="O5484">
        <f>DATEDIF(Table1[[#This Row],[Submission_Date]],Table1[[#This Row],[Decision_Date]],"D")</f>
        <v>38</v>
      </c>
      <c r="P5484">
        <f>Table1[[#This Row],[Claim_Amount]]-Table1[[#This Row],[Paid_Amount]]</f>
        <v>287.90999999999985</v>
      </c>
    </row>
    <row r="5485" spans="1:16" x14ac:dyDescent="0.3">
      <c r="A5485" t="s">
        <v>9337</v>
      </c>
      <c r="B5485" t="s">
        <v>9338</v>
      </c>
      <c r="C5485" s="1">
        <v>45146</v>
      </c>
      <c r="D5485" s="1">
        <v>45162</v>
      </c>
      <c r="E5485" s="1">
        <v>45194</v>
      </c>
      <c r="F5485" t="s">
        <v>48</v>
      </c>
      <c r="G5485" t="s">
        <v>23</v>
      </c>
      <c r="H5485" t="s">
        <v>49</v>
      </c>
      <c r="I5485">
        <v>93000</v>
      </c>
      <c r="J5485">
        <v>1862.04</v>
      </c>
      <c r="K5485">
        <v>1643.48</v>
      </c>
      <c r="L5485" t="s">
        <v>18</v>
      </c>
      <c r="M5485" t="s">
        <v>19</v>
      </c>
      <c r="N5485" s="2">
        <f t="shared" si="85"/>
        <v>0</v>
      </c>
      <c r="O5485">
        <f>DATEDIF(Table1[[#This Row],[Submission_Date]],Table1[[#This Row],[Decision_Date]],"D")</f>
        <v>32</v>
      </c>
      <c r="P5485">
        <f>Table1[[#This Row],[Claim_Amount]]-Table1[[#This Row],[Paid_Amount]]</f>
        <v>218.55999999999995</v>
      </c>
    </row>
    <row r="5486" spans="1:16" x14ac:dyDescent="0.3">
      <c r="A5486" t="s">
        <v>9339</v>
      </c>
      <c r="B5486" t="s">
        <v>621</v>
      </c>
      <c r="C5486" s="1">
        <v>45434</v>
      </c>
      <c r="D5486" s="1">
        <v>45440</v>
      </c>
      <c r="E5486" s="1">
        <v>45454</v>
      </c>
      <c r="F5486" t="s">
        <v>48</v>
      </c>
      <c r="G5486" t="s">
        <v>23</v>
      </c>
      <c r="H5486" t="s">
        <v>38</v>
      </c>
      <c r="I5486">
        <v>45378</v>
      </c>
      <c r="J5486">
        <v>268.42</v>
      </c>
      <c r="K5486">
        <v>248.07</v>
      </c>
      <c r="L5486" t="s">
        <v>18</v>
      </c>
      <c r="M5486" t="s">
        <v>19</v>
      </c>
      <c r="N5486" s="2">
        <f t="shared" si="85"/>
        <v>0</v>
      </c>
      <c r="O5486">
        <f>DATEDIF(Table1[[#This Row],[Submission_Date]],Table1[[#This Row],[Decision_Date]],"D")</f>
        <v>14</v>
      </c>
      <c r="P5486">
        <f>Table1[[#This Row],[Claim_Amount]]-Table1[[#This Row],[Paid_Amount]]</f>
        <v>20.350000000000023</v>
      </c>
    </row>
    <row r="5487" spans="1:16" x14ac:dyDescent="0.3">
      <c r="A5487" t="s">
        <v>9340</v>
      </c>
      <c r="B5487" t="s">
        <v>3181</v>
      </c>
      <c r="C5487" s="1">
        <v>45057</v>
      </c>
      <c r="D5487" s="1">
        <v>45082</v>
      </c>
      <c r="E5487" s="1">
        <v>45113</v>
      </c>
      <c r="F5487" t="s">
        <v>15</v>
      </c>
      <c r="G5487" t="s">
        <v>16</v>
      </c>
      <c r="H5487" t="s">
        <v>35</v>
      </c>
      <c r="I5487">
        <v>27130</v>
      </c>
      <c r="J5487">
        <v>3281.71</v>
      </c>
      <c r="K5487">
        <v>2591.65</v>
      </c>
      <c r="L5487" t="s">
        <v>18</v>
      </c>
      <c r="M5487" t="s">
        <v>19</v>
      </c>
      <c r="N5487" s="2">
        <f t="shared" si="85"/>
        <v>0</v>
      </c>
      <c r="O5487">
        <f>DATEDIF(Table1[[#This Row],[Submission_Date]],Table1[[#This Row],[Decision_Date]],"D")</f>
        <v>31</v>
      </c>
      <c r="P5487">
        <f>Table1[[#This Row],[Claim_Amount]]-Table1[[#This Row],[Paid_Amount]]</f>
        <v>690.06</v>
      </c>
    </row>
    <row r="5488" spans="1:16" x14ac:dyDescent="0.3">
      <c r="A5488" t="s">
        <v>9341</v>
      </c>
      <c r="B5488" t="s">
        <v>9342</v>
      </c>
      <c r="C5488" s="1">
        <v>45141</v>
      </c>
      <c r="D5488" s="1">
        <v>45150</v>
      </c>
      <c r="E5488" s="1">
        <v>45172</v>
      </c>
      <c r="F5488" t="s">
        <v>48</v>
      </c>
      <c r="G5488" t="s">
        <v>34</v>
      </c>
      <c r="H5488" t="s">
        <v>24</v>
      </c>
      <c r="I5488">
        <v>63047</v>
      </c>
      <c r="J5488">
        <v>2012.9</v>
      </c>
      <c r="K5488">
        <v>1592.52</v>
      </c>
      <c r="L5488" t="s">
        <v>18</v>
      </c>
      <c r="M5488" t="s">
        <v>19</v>
      </c>
      <c r="N5488" s="2">
        <f t="shared" si="85"/>
        <v>0</v>
      </c>
      <c r="O5488">
        <f>DATEDIF(Table1[[#This Row],[Submission_Date]],Table1[[#This Row],[Decision_Date]],"D")</f>
        <v>22</v>
      </c>
      <c r="P5488">
        <f>Table1[[#This Row],[Claim_Amount]]-Table1[[#This Row],[Paid_Amount]]</f>
        <v>420.38000000000011</v>
      </c>
    </row>
    <row r="5489" spans="1:16" x14ac:dyDescent="0.3">
      <c r="A5489" t="s">
        <v>9343</v>
      </c>
      <c r="B5489" t="s">
        <v>9344</v>
      </c>
      <c r="C5489" s="1">
        <v>45490</v>
      </c>
      <c r="D5489" s="1">
        <v>45493</v>
      </c>
      <c r="E5489" s="1">
        <v>45525</v>
      </c>
      <c r="F5489" t="s">
        <v>44</v>
      </c>
      <c r="G5489" t="s">
        <v>16</v>
      </c>
      <c r="H5489" t="s">
        <v>35</v>
      </c>
      <c r="I5489">
        <v>27447</v>
      </c>
      <c r="J5489">
        <v>2547.0100000000002</v>
      </c>
      <c r="K5489">
        <v>0</v>
      </c>
      <c r="L5489" t="s">
        <v>60</v>
      </c>
      <c r="M5489" t="s">
        <v>221</v>
      </c>
      <c r="N5489" s="2">
        <f t="shared" si="85"/>
        <v>1</v>
      </c>
      <c r="O5489">
        <f>DATEDIF(Table1[[#This Row],[Submission_Date]],Table1[[#This Row],[Decision_Date]],"D")</f>
        <v>32</v>
      </c>
      <c r="P5489">
        <f>Table1[[#This Row],[Claim_Amount]]-Table1[[#This Row],[Paid_Amount]]</f>
        <v>2547.0100000000002</v>
      </c>
    </row>
    <row r="5490" spans="1:16" x14ac:dyDescent="0.3">
      <c r="A5490" t="s">
        <v>9345</v>
      </c>
      <c r="B5490" t="s">
        <v>9346</v>
      </c>
      <c r="C5490" s="1">
        <v>44956</v>
      </c>
      <c r="D5490" s="1">
        <v>44986</v>
      </c>
      <c r="E5490" s="1">
        <v>45041</v>
      </c>
      <c r="F5490" t="s">
        <v>27</v>
      </c>
      <c r="G5490" t="s">
        <v>79</v>
      </c>
      <c r="H5490" t="s">
        <v>55</v>
      </c>
      <c r="I5490">
        <v>93000</v>
      </c>
      <c r="J5490">
        <v>1023.34</v>
      </c>
      <c r="K5490">
        <v>948.51</v>
      </c>
      <c r="L5490" t="s">
        <v>18</v>
      </c>
      <c r="M5490" t="s">
        <v>19</v>
      </c>
      <c r="N5490" s="2">
        <f t="shared" si="85"/>
        <v>0</v>
      </c>
      <c r="O5490">
        <f>DATEDIF(Table1[[#This Row],[Submission_Date]],Table1[[#This Row],[Decision_Date]],"D")</f>
        <v>55</v>
      </c>
      <c r="P5490">
        <f>Table1[[#This Row],[Claim_Amount]]-Table1[[#This Row],[Paid_Amount]]</f>
        <v>74.830000000000041</v>
      </c>
    </row>
    <row r="5491" spans="1:16" x14ac:dyDescent="0.3">
      <c r="A5491" t="s">
        <v>9347</v>
      </c>
      <c r="B5491" t="s">
        <v>9348</v>
      </c>
      <c r="C5491" s="1">
        <v>45296</v>
      </c>
      <c r="D5491" s="1">
        <v>45310</v>
      </c>
      <c r="E5491" s="1">
        <v>45320</v>
      </c>
      <c r="F5491" t="s">
        <v>72</v>
      </c>
      <c r="G5491" t="s">
        <v>79</v>
      </c>
      <c r="H5491" t="s">
        <v>17</v>
      </c>
      <c r="I5491">
        <v>27130</v>
      </c>
      <c r="J5491">
        <v>1329.34</v>
      </c>
      <c r="K5491">
        <v>0</v>
      </c>
      <c r="L5491" t="s">
        <v>60</v>
      </c>
      <c r="M5491" t="s">
        <v>153</v>
      </c>
      <c r="N5491" s="2">
        <f t="shared" si="85"/>
        <v>1</v>
      </c>
      <c r="O5491">
        <f>DATEDIF(Table1[[#This Row],[Submission_Date]],Table1[[#This Row],[Decision_Date]],"D")</f>
        <v>10</v>
      </c>
      <c r="P5491">
        <f>Table1[[#This Row],[Claim_Amount]]-Table1[[#This Row],[Paid_Amount]]</f>
        <v>1329.34</v>
      </c>
    </row>
    <row r="5492" spans="1:16" x14ac:dyDescent="0.3">
      <c r="A5492" t="s">
        <v>9349</v>
      </c>
      <c r="B5492" t="s">
        <v>9350</v>
      </c>
      <c r="C5492" s="1">
        <v>45393</v>
      </c>
      <c r="D5492" s="1">
        <v>45411</v>
      </c>
      <c r="E5492" s="1">
        <v>45462</v>
      </c>
      <c r="F5492" t="s">
        <v>106</v>
      </c>
      <c r="G5492" t="s">
        <v>16</v>
      </c>
      <c r="H5492" t="s">
        <v>52</v>
      </c>
      <c r="I5492">
        <v>93000</v>
      </c>
      <c r="J5492">
        <v>1301.3800000000001</v>
      </c>
      <c r="K5492">
        <v>0</v>
      </c>
      <c r="L5492" t="s">
        <v>60</v>
      </c>
      <c r="M5492" t="s">
        <v>311</v>
      </c>
      <c r="N5492" s="2">
        <f t="shared" si="85"/>
        <v>1</v>
      </c>
      <c r="O5492">
        <f>DATEDIF(Table1[[#This Row],[Submission_Date]],Table1[[#This Row],[Decision_Date]],"D")</f>
        <v>51</v>
      </c>
      <c r="P5492">
        <f>Table1[[#This Row],[Claim_Amount]]-Table1[[#This Row],[Paid_Amount]]</f>
        <v>1301.3800000000001</v>
      </c>
    </row>
    <row r="5493" spans="1:16" x14ac:dyDescent="0.3">
      <c r="A5493" t="s">
        <v>9351</v>
      </c>
      <c r="B5493" t="s">
        <v>2455</v>
      </c>
      <c r="C5493" s="1">
        <v>45046</v>
      </c>
      <c r="D5493" s="1">
        <v>45057</v>
      </c>
      <c r="E5493" s="1">
        <v>45087</v>
      </c>
      <c r="F5493" t="s">
        <v>106</v>
      </c>
      <c r="G5493" t="s">
        <v>23</v>
      </c>
      <c r="H5493" t="s">
        <v>87</v>
      </c>
      <c r="I5493">
        <v>66984</v>
      </c>
      <c r="J5493">
        <v>4094.08</v>
      </c>
      <c r="K5493">
        <v>0</v>
      </c>
      <c r="L5493" t="s">
        <v>60</v>
      </c>
      <c r="M5493" t="s">
        <v>153</v>
      </c>
      <c r="N5493" s="2">
        <f t="shared" si="85"/>
        <v>1</v>
      </c>
      <c r="O5493">
        <f>DATEDIF(Table1[[#This Row],[Submission_Date]],Table1[[#This Row],[Decision_Date]],"D")</f>
        <v>30</v>
      </c>
      <c r="P5493">
        <f>Table1[[#This Row],[Claim_Amount]]-Table1[[#This Row],[Paid_Amount]]</f>
        <v>4094.08</v>
      </c>
    </row>
    <row r="5494" spans="1:16" x14ac:dyDescent="0.3">
      <c r="A5494" t="s">
        <v>9352</v>
      </c>
      <c r="B5494" t="s">
        <v>5016</v>
      </c>
      <c r="C5494" s="1">
        <v>45086</v>
      </c>
      <c r="D5494" s="1">
        <v>45110</v>
      </c>
      <c r="E5494" s="1">
        <v>45122</v>
      </c>
      <c r="F5494" t="s">
        <v>72</v>
      </c>
      <c r="G5494" t="s">
        <v>28</v>
      </c>
      <c r="H5494" t="s">
        <v>35</v>
      </c>
      <c r="I5494">
        <v>99215</v>
      </c>
      <c r="J5494">
        <v>1335.41</v>
      </c>
      <c r="K5494">
        <v>1151.25</v>
      </c>
      <c r="L5494" t="s">
        <v>18</v>
      </c>
      <c r="M5494" t="s">
        <v>19</v>
      </c>
      <c r="N5494" s="2">
        <f t="shared" si="85"/>
        <v>0</v>
      </c>
      <c r="O5494">
        <f>DATEDIF(Table1[[#This Row],[Submission_Date]],Table1[[#This Row],[Decision_Date]],"D")</f>
        <v>12</v>
      </c>
      <c r="P5494">
        <f>Table1[[#This Row],[Claim_Amount]]-Table1[[#This Row],[Paid_Amount]]</f>
        <v>184.16000000000008</v>
      </c>
    </row>
    <row r="5495" spans="1:16" x14ac:dyDescent="0.3">
      <c r="A5495" t="s">
        <v>9353</v>
      </c>
      <c r="B5495" t="s">
        <v>3408</v>
      </c>
      <c r="C5495" s="1">
        <v>45045</v>
      </c>
      <c r="D5495" s="1">
        <v>45062</v>
      </c>
      <c r="E5495" s="1">
        <v>45088</v>
      </c>
      <c r="F5495" t="s">
        <v>44</v>
      </c>
      <c r="G5495" t="s">
        <v>41</v>
      </c>
      <c r="H5495" t="s">
        <v>29</v>
      </c>
      <c r="I5495">
        <v>27130</v>
      </c>
      <c r="J5495">
        <v>9567.51</v>
      </c>
      <c r="K5495">
        <v>0</v>
      </c>
      <c r="L5495" t="s">
        <v>60</v>
      </c>
      <c r="M5495" t="s">
        <v>101</v>
      </c>
      <c r="N5495" s="2">
        <f t="shared" si="85"/>
        <v>1</v>
      </c>
      <c r="O5495">
        <f>DATEDIF(Table1[[#This Row],[Submission_Date]],Table1[[#This Row],[Decision_Date]],"D")</f>
        <v>26</v>
      </c>
      <c r="P5495">
        <f>Table1[[#This Row],[Claim_Amount]]-Table1[[#This Row],[Paid_Amount]]</f>
        <v>9567.51</v>
      </c>
    </row>
    <row r="5496" spans="1:16" x14ac:dyDescent="0.3">
      <c r="A5496" t="s">
        <v>9354</v>
      </c>
      <c r="B5496" t="s">
        <v>8871</v>
      </c>
      <c r="C5496" s="1">
        <v>45339</v>
      </c>
      <c r="D5496" s="1">
        <v>45361</v>
      </c>
      <c r="E5496" s="1">
        <v>45407</v>
      </c>
      <c r="F5496" t="s">
        <v>48</v>
      </c>
      <c r="G5496" t="s">
        <v>23</v>
      </c>
      <c r="H5496" t="s">
        <v>55</v>
      </c>
      <c r="I5496">
        <v>99214</v>
      </c>
      <c r="J5496">
        <v>2552.15</v>
      </c>
      <c r="K5496">
        <v>0</v>
      </c>
      <c r="L5496" t="s">
        <v>60</v>
      </c>
      <c r="M5496" t="s">
        <v>153</v>
      </c>
      <c r="N5496" s="2">
        <f t="shared" si="85"/>
        <v>1</v>
      </c>
      <c r="O5496">
        <f>DATEDIF(Table1[[#This Row],[Submission_Date]],Table1[[#This Row],[Decision_Date]],"D")</f>
        <v>46</v>
      </c>
      <c r="P5496">
        <f>Table1[[#This Row],[Claim_Amount]]-Table1[[#This Row],[Paid_Amount]]</f>
        <v>2552.15</v>
      </c>
    </row>
    <row r="5497" spans="1:16" x14ac:dyDescent="0.3">
      <c r="A5497" t="s">
        <v>9355</v>
      </c>
      <c r="B5497" t="s">
        <v>9356</v>
      </c>
      <c r="C5497" s="1">
        <v>45373</v>
      </c>
      <c r="D5497" s="1">
        <v>45394</v>
      </c>
      <c r="E5497" s="1">
        <v>45440</v>
      </c>
      <c r="F5497" t="s">
        <v>48</v>
      </c>
      <c r="G5497" t="s">
        <v>34</v>
      </c>
      <c r="H5497" t="s">
        <v>45</v>
      </c>
      <c r="I5497">
        <v>99214</v>
      </c>
      <c r="J5497">
        <v>651.61</v>
      </c>
      <c r="K5497">
        <v>0</v>
      </c>
      <c r="L5497" t="s">
        <v>60</v>
      </c>
      <c r="M5497" t="s">
        <v>176</v>
      </c>
      <c r="N5497" s="2">
        <f t="shared" si="85"/>
        <v>1</v>
      </c>
      <c r="O5497">
        <f>DATEDIF(Table1[[#This Row],[Submission_Date]],Table1[[#This Row],[Decision_Date]],"D")</f>
        <v>46</v>
      </c>
      <c r="P5497">
        <f>Table1[[#This Row],[Claim_Amount]]-Table1[[#This Row],[Paid_Amount]]</f>
        <v>651.61</v>
      </c>
    </row>
    <row r="5498" spans="1:16" x14ac:dyDescent="0.3">
      <c r="A5498" t="s">
        <v>9357</v>
      </c>
      <c r="B5498" t="s">
        <v>3035</v>
      </c>
      <c r="C5498" s="1">
        <v>45111</v>
      </c>
      <c r="D5498" s="1">
        <v>45120</v>
      </c>
      <c r="E5498" s="1">
        <v>45128</v>
      </c>
      <c r="F5498" t="s">
        <v>72</v>
      </c>
      <c r="G5498" t="s">
        <v>34</v>
      </c>
      <c r="H5498" t="s">
        <v>87</v>
      </c>
      <c r="I5498">
        <v>27130</v>
      </c>
      <c r="J5498">
        <v>1631.35</v>
      </c>
      <c r="K5498">
        <v>0</v>
      </c>
      <c r="L5498" t="s">
        <v>60</v>
      </c>
      <c r="M5498" t="s">
        <v>221</v>
      </c>
      <c r="N5498" s="2">
        <f t="shared" si="85"/>
        <v>1</v>
      </c>
      <c r="O5498">
        <f>DATEDIF(Table1[[#This Row],[Submission_Date]],Table1[[#This Row],[Decision_Date]],"D")</f>
        <v>8</v>
      </c>
      <c r="P5498">
        <f>Table1[[#This Row],[Claim_Amount]]-Table1[[#This Row],[Paid_Amount]]</f>
        <v>1631.35</v>
      </c>
    </row>
    <row r="5499" spans="1:16" x14ac:dyDescent="0.3">
      <c r="A5499" t="s">
        <v>9358</v>
      </c>
      <c r="B5499" t="s">
        <v>9359</v>
      </c>
      <c r="C5499" s="1">
        <v>45544</v>
      </c>
      <c r="D5499" s="1">
        <v>45556</v>
      </c>
      <c r="E5499" s="1">
        <v>45565</v>
      </c>
      <c r="F5499" t="s">
        <v>15</v>
      </c>
      <c r="G5499" t="s">
        <v>34</v>
      </c>
      <c r="H5499" t="s">
        <v>38</v>
      </c>
      <c r="I5499">
        <v>92928</v>
      </c>
      <c r="J5499">
        <v>1073.48</v>
      </c>
      <c r="K5499">
        <v>821.31</v>
      </c>
      <c r="L5499" t="s">
        <v>18</v>
      </c>
      <c r="M5499" t="s">
        <v>19</v>
      </c>
      <c r="N5499" s="2">
        <f t="shared" si="85"/>
        <v>0</v>
      </c>
      <c r="O5499">
        <f>DATEDIF(Table1[[#This Row],[Submission_Date]],Table1[[#This Row],[Decision_Date]],"D")</f>
        <v>9</v>
      </c>
      <c r="P5499">
        <f>Table1[[#This Row],[Claim_Amount]]-Table1[[#This Row],[Paid_Amount]]</f>
        <v>252.17000000000007</v>
      </c>
    </row>
    <row r="5500" spans="1:16" x14ac:dyDescent="0.3">
      <c r="A5500" t="s">
        <v>9360</v>
      </c>
      <c r="B5500" t="s">
        <v>9361</v>
      </c>
      <c r="C5500" s="1">
        <v>45320</v>
      </c>
      <c r="D5500" s="1">
        <v>45343</v>
      </c>
      <c r="E5500" s="1">
        <v>45382</v>
      </c>
      <c r="F5500" t="s">
        <v>15</v>
      </c>
      <c r="G5500" t="s">
        <v>23</v>
      </c>
      <c r="H5500" t="s">
        <v>55</v>
      </c>
      <c r="I5500">
        <v>99215</v>
      </c>
      <c r="J5500">
        <v>312.47000000000003</v>
      </c>
      <c r="K5500">
        <v>0</v>
      </c>
      <c r="L5500" t="s">
        <v>30</v>
      </c>
      <c r="M5500" t="s">
        <v>19</v>
      </c>
      <c r="N5500" s="2">
        <f t="shared" si="85"/>
        <v>0</v>
      </c>
      <c r="O5500">
        <f>DATEDIF(Table1[[#This Row],[Submission_Date]],Table1[[#This Row],[Decision_Date]],"D")</f>
        <v>39</v>
      </c>
      <c r="P5500">
        <f>Table1[[#This Row],[Claim_Amount]]-Table1[[#This Row],[Paid_Amount]]</f>
        <v>312.47000000000003</v>
      </c>
    </row>
    <row r="5501" spans="1:16" x14ac:dyDescent="0.3">
      <c r="A5501" t="s">
        <v>9362</v>
      </c>
      <c r="B5501" t="s">
        <v>9363</v>
      </c>
      <c r="C5501" s="1">
        <v>45615</v>
      </c>
      <c r="D5501" s="1">
        <v>45641</v>
      </c>
      <c r="E5501" s="1">
        <v>45672</v>
      </c>
      <c r="F5501" t="s">
        <v>27</v>
      </c>
      <c r="G5501" t="s">
        <v>16</v>
      </c>
      <c r="H5501" t="s">
        <v>45</v>
      </c>
      <c r="I5501">
        <v>93000</v>
      </c>
      <c r="J5501">
        <v>6500.13</v>
      </c>
      <c r="K5501">
        <v>6386.83</v>
      </c>
      <c r="L5501" t="s">
        <v>18</v>
      </c>
      <c r="M5501" t="s">
        <v>19</v>
      </c>
      <c r="N5501" s="2">
        <f t="shared" si="85"/>
        <v>0</v>
      </c>
      <c r="O5501">
        <f>DATEDIF(Table1[[#This Row],[Submission_Date]],Table1[[#This Row],[Decision_Date]],"D")</f>
        <v>31</v>
      </c>
      <c r="P5501">
        <f>Table1[[#This Row],[Claim_Amount]]-Table1[[#This Row],[Paid_Amount]]</f>
        <v>113.30000000000018</v>
      </c>
    </row>
    <row r="5502" spans="1:16" x14ac:dyDescent="0.3">
      <c r="A5502" t="s">
        <v>9364</v>
      </c>
      <c r="B5502" t="s">
        <v>624</v>
      </c>
      <c r="C5502" s="1">
        <v>45322</v>
      </c>
      <c r="D5502" s="1">
        <v>45329</v>
      </c>
      <c r="E5502" s="1">
        <v>45335</v>
      </c>
      <c r="F5502" t="s">
        <v>106</v>
      </c>
      <c r="G5502" t="s">
        <v>79</v>
      </c>
      <c r="H5502" t="s">
        <v>29</v>
      </c>
      <c r="I5502">
        <v>70553</v>
      </c>
      <c r="J5502">
        <v>3173.26</v>
      </c>
      <c r="K5502">
        <v>0</v>
      </c>
      <c r="L5502" t="s">
        <v>60</v>
      </c>
      <c r="M5502" t="s">
        <v>61</v>
      </c>
      <c r="N5502" s="2">
        <f t="shared" si="85"/>
        <v>1</v>
      </c>
      <c r="O5502">
        <f>DATEDIF(Table1[[#This Row],[Submission_Date]],Table1[[#This Row],[Decision_Date]],"D")</f>
        <v>6</v>
      </c>
      <c r="P5502">
        <f>Table1[[#This Row],[Claim_Amount]]-Table1[[#This Row],[Paid_Amount]]</f>
        <v>3173.26</v>
      </c>
    </row>
    <row r="5503" spans="1:16" x14ac:dyDescent="0.3">
      <c r="A5503" t="s">
        <v>9365</v>
      </c>
      <c r="B5503" t="s">
        <v>9342</v>
      </c>
      <c r="C5503" s="1">
        <v>45461</v>
      </c>
      <c r="D5503" s="1">
        <v>45485</v>
      </c>
      <c r="E5503" s="1">
        <v>45511</v>
      </c>
      <c r="F5503" t="s">
        <v>106</v>
      </c>
      <c r="G5503" t="s">
        <v>34</v>
      </c>
      <c r="H5503" t="s">
        <v>49</v>
      </c>
      <c r="I5503">
        <v>63047</v>
      </c>
      <c r="J5503">
        <v>2769.9</v>
      </c>
      <c r="K5503">
        <v>0</v>
      </c>
      <c r="L5503" t="s">
        <v>60</v>
      </c>
      <c r="M5503" t="s">
        <v>221</v>
      </c>
      <c r="N5503" s="2">
        <f t="shared" si="85"/>
        <v>1</v>
      </c>
      <c r="O5503">
        <f>DATEDIF(Table1[[#This Row],[Submission_Date]],Table1[[#This Row],[Decision_Date]],"D")</f>
        <v>26</v>
      </c>
      <c r="P5503">
        <f>Table1[[#This Row],[Claim_Amount]]-Table1[[#This Row],[Paid_Amount]]</f>
        <v>2769.9</v>
      </c>
    </row>
    <row r="5504" spans="1:16" x14ac:dyDescent="0.3">
      <c r="A5504" t="s">
        <v>9366</v>
      </c>
      <c r="B5504" t="s">
        <v>5547</v>
      </c>
      <c r="C5504" s="1">
        <v>45572</v>
      </c>
      <c r="D5504" s="1">
        <v>45585</v>
      </c>
      <c r="E5504" s="1">
        <v>45590</v>
      </c>
      <c r="F5504" t="s">
        <v>15</v>
      </c>
      <c r="G5504" t="s">
        <v>34</v>
      </c>
      <c r="H5504" t="s">
        <v>35</v>
      </c>
      <c r="I5504">
        <v>99215</v>
      </c>
      <c r="J5504">
        <v>2063.84</v>
      </c>
      <c r="K5504">
        <v>0</v>
      </c>
      <c r="L5504" t="s">
        <v>60</v>
      </c>
      <c r="M5504" t="s">
        <v>61</v>
      </c>
      <c r="N5504" s="2">
        <f t="shared" si="85"/>
        <v>1</v>
      </c>
      <c r="O5504">
        <f>DATEDIF(Table1[[#This Row],[Submission_Date]],Table1[[#This Row],[Decision_Date]],"D")</f>
        <v>5</v>
      </c>
      <c r="P5504">
        <f>Table1[[#This Row],[Claim_Amount]]-Table1[[#This Row],[Paid_Amount]]</f>
        <v>2063.84</v>
      </c>
    </row>
    <row r="5505" spans="1:16" x14ac:dyDescent="0.3">
      <c r="A5505" t="s">
        <v>9367</v>
      </c>
      <c r="B5505" t="s">
        <v>9368</v>
      </c>
      <c r="C5505" s="1">
        <v>45631</v>
      </c>
      <c r="D5505" s="1">
        <v>45650</v>
      </c>
      <c r="E5505" s="1">
        <v>45670</v>
      </c>
      <c r="F5505" t="s">
        <v>27</v>
      </c>
      <c r="G5505" t="s">
        <v>28</v>
      </c>
      <c r="H5505" t="s">
        <v>55</v>
      </c>
      <c r="I5505">
        <v>27447</v>
      </c>
      <c r="J5505">
        <v>598.48</v>
      </c>
      <c r="K5505">
        <v>548.54</v>
      </c>
      <c r="L5505" t="s">
        <v>18</v>
      </c>
      <c r="M5505" t="s">
        <v>19</v>
      </c>
      <c r="N5505" s="2">
        <f t="shared" si="85"/>
        <v>0</v>
      </c>
      <c r="O5505">
        <f>DATEDIF(Table1[[#This Row],[Submission_Date]],Table1[[#This Row],[Decision_Date]],"D")</f>
        <v>20</v>
      </c>
      <c r="P5505">
        <f>Table1[[#This Row],[Claim_Amount]]-Table1[[#This Row],[Paid_Amount]]</f>
        <v>49.940000000000055</v>
      </c>
    </row>
    <row r="5506" spans="1:16" x14ac:dyDescent="0.3">
      <c r="A5506" t="s">
        <v>9369</v>
      </c>
      <c r="B5506" t="s">
        <v>8324</v>
      </c>
      <c r="C5506" s="1">
        <v>45112</v>
      </c>
      <c r="D5506" s="1">
        <v>45129</v>
      </c>
      <c r="E5506" s="1">
        <v>45154</v>
      </c>
      <c r="F5506" t="s">
        <v>72</v>
      </c>
      <c r="G5506" t="s">
        <v>23</v>
      </c>
      <c r="H5506" t="s">
        <v>52</v>
      </c>
      <c r="I5506">
        <v>99214</v>
      </c>
      <c r="J5506">
        <v>1227.96</v>
      </c>
      <c r="K5506">
        <v>1104.6500000000001</v>
      </c>
      <c r="L5506" t="s">
        <v>18</v>
      </c>
      <c r="M5506" t="s">
        <v>19</v>
      </c>
      <c r="N5506" s="2">
        <f t="shared" si="85"/>
        <v>0</v>
      </c>
      <c r="O5506">
        <f>DATEDIF(Table1[[#This Row],[Submission_Date]],Table1[[#This Row],[Decision_Date]],"D")</f>
        <v>25</v>
      </c>
      <c r="P5506">
        <f>Table1[[#This Row],[Claim_Amount]]-Table1[[#This Row],[Paid_Amount]]</f>
        <v>123.30999999999995</v>
      </c>
    </row>
    <row r="5507" spans="1:16" x14ac:dyDescent="0.3">
      <c r="A5507" t="s">
        <v>9370</v>
      </c>
      <c r="B5507" t="s">
        <v>7822</v>
      </c>
      <c r="C5507" s="1">
        <v>45416</v>
      </c>
      <c r="D5507" s="1">
        <v>45438</v>
      </c>
      <c r="E5507" s="1">
        <v>45445</v>
      </c>
      <c r="F5507" t="s">
        <v>27</v>
      </c>
      <c r="G5507" t="s">
        <v>28</v>
      </c>
      <c r="H5507" t="s">
        <v>29</v>
      </c>
      <c r="I5507">
        <v>93000</v>
      </c>
      <c r="J5507">
        <v>3545.47</v>
      </c>
      <c r="K5507">
        <v>3535.22</v>
      </c>
      <c r="L5507" t="s">
        <v>18</v>
      </c>
      <c r="M5507" t="s">
        <v>19</v>
      </c>
      <c r="N5507" s="2">
        <f t="shared" ref="N5507:N5570" si="86">IF(L5507="Denied",1,0)</f>
        <v>0</v>
      </c>
      <c r="O5507">
        <f>DATEDIF(Table1[[#This Row],[Submission_Date]],Table1[[#This Row],[Decision_Date]],"D")</f>
        <v>7</v>
      </c>
      <c r="P5507">
        <f>Table1[[#This Row],[Claim_Amount]]-Table1[[#This Row],[Paid_Amount]]</f>
        <v>10.25</v>
      </c>
    </row>
    <row r="5508" spans="1:16" x14ac:dyDescent="0.3">
      <c r="A5508" t="s">
        <v>9371</v>
      </c>
      <c r="B5508" t="s">
        <v>9372</v>
      </c>
      <c r="C5508" s="1">
        <v>45161</v>
      </c>
      <c r="D5508" s="1">
        <v>45164</v>
      </c>
      <c r="E5508" s="1">
        <v>45221</v>
      </c>
      <c r="F5508" t="s">
        <v>22</v>
      </c>
      <c r="G5508" t="s">
        <v>28</v>
      </c>
      <c r="H5508" t="s">
        <v>38</v>
      </c>
      <c r="I5508">
        <v>70553</v>
      </c>
      <c r="J5508">
        <v>779.79</v>
      </c>
      <c r="K5508">
        <v>678.58</v>
      </c>
      <c r="L5508" t="s">
        <v>18</v>
      </c>
      <c r="M5508" t="s">
        <v>19</v>
      </c>
      <c r="N5508" s="2">
        <f t="shared" si="86"/>
        <v>0</v>
      </c>
      <c r="O5508">
        <f>DATEDIF(Table1[[#This Row],[Submission_Date]],Table1[[#This Row],[Decision_Date]],"D")</f>
        <v>57</v>
      </c>
      <c r="P5508">
        <f>Table1[[#This Row],[Claim_Amount]]-Table1[[#This Row],[Paid_Amount]]</f>
        <v>101.20999999999992</v>
      </c>
    </row>
    <row r="5509" spans="1:16" x14ac:dyDescent="0.3">
      <c r="A5509" t="s">
        <v>9373</v>
      </c>
      <c r="B5509" t="s">
        <v>2512</v>
      </c>
      <c r="C5509" s="1">
        <v>45198</v>
      </c>
      <c r="D5509" s="1">
        <v>45219</v>
      </c>
      <c r="E5509" s="1">
        <v>45270</v>
      </c>
      <c r="F5509" t="s">
        <v>106</v>
      </c>
      <c r="G5509" t="s">
        <v>34</v>
      </c>
      <c r="H5509" t="s">
        <v>38</v>
      </c>
      <c r="I5509">
        <v>90837</v>
      </c>
      <c r="J5509">
        <v>238.55</v>
      </c>
      <c r="K5509">
        <v>0</v>
      </c>
      <c r="L5509" t="s">
        <v>60</v>
      </c>
      <c r="M5509" t="s">
        <v>61</v>
      </c>
      <c r="N5509" s="2">
        <f t="shared" si="86"/>
        <v>1</v>
      </c>
      <c r="O5509">
        <f>DATEDIF(Table1[[#This Row],[Submission_Date]],Table1[[#This Row],[Decision_Date]],"D")</f>
        <v>51</v>
      </c>
      <c r="P5509">
        <f>Table1[[#This Row],[Claim_Amount]]-Table1[[#This Row],[Paid_Amount]]</f>
        <v>238.55</v>
      </c>
    </row>
    <row r="5510" spans="1:16" x14ac:dyDescent="0.3">
      <c r="A5510" t="s">
        <v>9374</v>
      </c>
      <c r="B5510" t="s">
        <v>3463</v>
      </c>
      <c r="C5510" s="1">
        <v>45100</v>
      </c>
      <c r="D5510" s="1">
        <v>45102</v>
      </c>
      <c r="E5510" s="1">
        <v>45155</v>
      </c>
      <c r="F5510" t="s">
        <v>27</v>
      </c>
      <c r="G5510" t="s">
        <v>28</v>
      </c>
      <c r="H5510" t="s">
        <v>55</v>
      </c>
      <c r="I5510">
        <v>93000</v>
      </c>
      <c r="J5510">
        <v>1507.66</v>
      </c>
      <c r="K5510">
        <v>1214.19</v>
      </c>
      <c r="L5510" t="s">
        <v>18</v>
      </c>
      <c r="M5510" t="s">
        <v>19</v>
      </c>
      <c r="N5510" s="2">
        <f t="shared" si="86"/>
        <v>0</v>
      </c>
      <c r="O5510">
        <f>DATEDIF(Table1[[#This Row],[Submission_Date]],Table1[[#This Row],[Decision_Date]],"D")</f>
        <v>53</v>
      </c>
      <c r="P5510">
        <f>Table1[[#This Row],[Claim_Amount]]-Table1[[#This Row],[Paid_Amount]]</f>
        <v>293.47000000000003</v>
      </c>
    </row>
    <row r="5511" spans="1:16" x14ac:dyDescent="0.3">
      <c r="A5511" t="s">
        <v>9375</v>
      </c>
      <c r="B5511" t="s">
        <v>9376</v>
      </c>
      <c r="C5511" s="1">
        <v>45463</v>
      </c>
      <c r="D5511" s="1">
        <v>45475</v>
      </c>
      <c r="E5511" s="1">
        <v>45519</v>
      </c>
      <c r="F5511" t="s">
        <v>15</v>
      </c>
      <c r="G5511" t="s">
        <v>28</v>
      </c>
      <c r="H5511" t="s">
        <v>49</v>
      </c>
      <c r="I5511">
        <v>99215</v>
      </c>
      <c r="J5511">
        <v>1614.2</v>
      </c>
      <c r="K5511">
        <v>1489.42</v>
      </c>
      <c r="L5511" t="s">
        <v>18</v>
      </c>
      <c r="M5511" t="s">
        <v>19</v>
      </c>
      <c r="N5511" s="2">
        <f t="shared" si="86"/>
        <v>0</v>
      </c>
      <c r="O5511">
        <f>DATEDIF(Table1[[#This Row],[Submission_Date]],Table1[[#This Row],[Decision_Date]],"D")</f>
        <v>44</v>
      </c>
      <c r="P5511">
        <f>Table1[[#This Row],[Claim_Amount]]-Table1[[#This Row],[Paid_Amount]]</f>
        <v>124.77999999999997</v>
      </c>
    </row>
    <row r="5512" spans="1:16" x14ac:dyDescent="0.3">
      <c r="A5512" t="s">
        <v>9377</v>
      </c>
      <c r="B5512" t="s">
        <v>7743</v>
      </c>
      <c r="C5512" s="1">
        <v>45504</v>
      </c>
      <c r="D5512" s="1">
        <v>45511</v>
      </c>
      <c r="E5512" s="1">
        <v>45516</v>
      </c>
      <c r="F5512" t="s">
        <v>48</v>
      </c>
      <c r="G5512" t="s">
        <v>23</v>
      </c>
      <c r="H5512" t="s">
        <v>35</v>
      </c>
      <c r="I5512">
        <v>93000</v>
      </c>
      <c r="J5512">
        <v>2015.15</v>
      </c>
      <c r="K5512">
        <v>1659.29</v>
      </c>
      <c r="L5512" t="s">
        <v>18</v>
      </c>
      <c r="M5512" t="s">
        <v>19</v>
      </c>
      <c r="N5512" s="2">
        <f t="shared" si="86"/>
        <v>0</v>
      </c>
      <c r="O5512">
        <f>DATEDIF(Table1[[#This Row],[Submission_Date]],Table1[[#This Row],[Decision_Date]],"D")</f>
        <v>5</v>
      </c>
      <c r="P5512">
        <f>Table1[[#This Row],[Claim_Amount]]-Table1[[#This Row],[Paid_Amount]]</f>
        <v>355.86000000000013</v>
      </c>
    </row>
    <row r="5513" spans="1:16" x14ac:dyDescent="0.3">
      <c r="A5513" t="s">
        <v>9378</v>
      </c>
      <c r="B5513" t="s">
        <v>6696</v>
      </c>
      <c r="C5513" s="1">
        <v>44987</v>
      </c>
      <c r="D5513" s="1">
        <v>45011</v>
      </c>
      <c r="E5513" s="1">
        <v>45057</v>
      </c>
      <c r="F5513" t="s">
        <v>15</v>
      </c>
      <c r="G5513" t="s">
        <v>79</v>
      </c>
      <c r="H5513" t="s">
        <v>17</v>
      </c>
      <c r="I5513">
        <v>27130</v>
      </c>
      <c r="J5513">
        <v>3238.34</v>
      </c>
      <c r="K5513">
        <v>0</v>
      </c>
      <c r="L5513" t="s">
        <v>60</v>
      </c>
      <c r="M5513" t="s">
        <v>61</v>
      </c>
      <c r="N5513" s="2">
        <f t="shared" si="86"/>
        <v>1</v>
      </c>
      <c r="O5513">
        <f>DATEDIF(Table1[[#This Row],[Submission_Date]],Table1[[#This Row],[Decision_Date]],"D")</f>
        <v>46</v>
      </c>
      <c r="P5513">
        <f>Table1[[#This Row],[Claim_Amount]]-Table1[[#This Row],[Paid_Amount]]</f>
        <v>3238.34</v>
      </c>
    </row>
    <row r="5514" spans="1:16" x14ac:dyDescent="0.3">
      <c r="A5514" t="s">
        <v>9379</v>
      </c>
      <c r="B5514" t="s">
        <v>9380</v>
      </c>
      <c r="C5514" s="1">
        <v>45596</v>
      </c>
      <c r="D5514" s="1">
        <v>45624</v>
      </c>
      <c r="E5514" s="1">
        <v>45660</v>
      </c>
      <c r="F5514" t="s">
        <v>22</v>
      </c>
      <c r="G5514" t="s">
        <v>41</v>
      </c>
      <c r="H5514" t="s">
        <v>49</v>
      </c>
      <c r="I5514">
        <v>99215</v>
      </c>
      <c r="J5514">
        <v>3011.17</v>
      </c>
      <c r="K5514">
        <v>2754.17</v>
      </c>
      <c r="L5514" t="s">
        <v>18</v>
      </c>
      <c r="M5514" t="s">
        <v>19</v>
      </c>
      <c r="N5514" s="2">
        <f t="shared" si="86"/>
        <v>0</v>
      </c>
      <c r="O5514">
        <f>DATEDIF(Table1[[#This Row],[Submission_Date]],Table1[[#This Row],[Decision_Date]],"D")</f>
        <v>36</v>
      </c>
      <c r="P5514">
        <f>Table1[[#This Row],[Claim_Amount]]-Table1[[#This Row],[Paid_Amount]]</f>
        <v>257</v>
      </c>
    </row>
    <row r="5515" spans="1:16" x14ac:dyDescent="0.3">
      <c r="A5515" t="s">
        <v>9381</v>
      </c>
      <c r="B5515" t="s">
        <v>1713</v>
      </c>
      <c r="C5515" s="1">
        <v>45198</v>
      </c>
      <c r="D5515" s="1">
        <v>45208</v>
      </c>
      <c r="E5515" s="1">
        <v>45247</v>
      </c>
      <c r="F5515" t="s">
        <v>48</v>
      </c>
      <c r="G5515" t="s">
        <v>23</v>
      </c>
      <c r="H5515" t="s">
        <v>52</v>
      </c>
      <c r="I5515">
        <v>93000</v>
      </c>
      <c r="J5515">
        <v>2223.9</v>
      </c>
      <c r="K5515">
        <v>1770.94</v>
      </c>
      <c r="L5515" t="s">
        <v>18</v>
      </c>
      <c r="M5515" t="s">
        <v>19</v>
      </c>
      <c r="N5515" s="2">
        <f t="shared" si="86"/>
        <v>0</v>
      </c>
      <c r="O5515">
        <f>DATEDIF(Table1[[#This Row],[Submission_Date]],Table1[[#This Row],[Decision_Date]],"D")</f>
        <v>39</v>
      </c>
      <c r="P5515">
        <f>Table1[[#This Row],[Claim_Amount]]-Table1[[#This Row],[Paid_Amount]]</f>
        <v>452.96000000000004</v>
      </c>
    </row>
    <row r="5516" spans="1:16" x14ac:dyDescent="0.3">
      <c r="A5516" t="s">
        <v>9382</v>
      </c>
      <c r="B5516" t="s">
        <v>9383</v>
      </c>
      <c r="C5516" s="1">
        <v>45101</v>
      </c>
      <c r="D5516" s="1">
        <v>45102</v>
      </c>
      <c r="E5516" s="1">
        <v>45156</v>
      </c>
      <c r="F5516" t="s">
        <v>27</v>
      </c>
      <c r="G5516" t="s">
        <v>34</v>
      </c>
      <c r="H5516" t="s">
        <v>49</v>
      </c>
      <c r="I5516">
        <v>99215</v>
      </c>
      <c r="J5516">
        <v>4705.21</v>
      </c>
      <c r="K5516">
        <v>4312.01</v>
      </c>
      <c r="L5516" t="s">
        <v>18</v>
      </c>
      <c r="M5516" t="s">
        <v>19</v>
      </c>
      <c r="N5516" s="2">
        <f t="shared" si="86"/>
        <v>0</v>
      </c>
      <c r="O5516">
        <f>DATEDIF(Table1[[#This Row],[Submission_Date]],Table1[[#This Row],[Decision_Date]],"D")</f>
        <v>54</v>
      </c>
      <c r="P5516">
        <f>Table1[[#This Row],[Claim_Amount]]-Table1[[#This Row],[Paid_Amount]]</f>
        <v>393.19999999999982</v>
      </c>
    </row>
    <row r="5517" spans="1:16" x14ac:dyDescent="0.3">
      <c r="A5517" t="s">
        <v>9384</v>
      </c>
      <c r="B5517" t="s">
        <v>9385</v>
      </c>
      <c r="C5517" s="1">
        <v>45333</v>
      </c>
      <c r="D5517" s="1">
        <v>45345</v>
      </c>
      <c r="E5517" s="1">
        <v>45375</v>
      </c>
      <c r="F5517" t="s">
        <v>27</v>
      </c>
      <c r="G5517" t="s">
        <v>28</v>
      </c>
      <c r="H5517" t="s">
        <v>55</v>
      </c>
      <c r="I5517">
        <v>99213</v>
      </c>
      <c r="J5517">
        <v>536.37</v>
      </c>
      <c r="K5517">
        <v>482.42</v>
      </c>
      <c r="L5517" t="s">
        <v>18</v>
      </c>
      <c r="M5517" t="s">
        <v>19</v>
      </c>
      <c r="N5517" s="2">
        <f t="shared" si="86"/>
        <v>0</v>
      </c>
      <c r="O5517">
        <f>DATEDIF(Table1[[#This Row],[Submission_Date]],Table1[[#This Row],[Decision_Date]],"D")</f>
        <v>30</v>
      </c>
      <c r="P5517">
        <f>Table1[[#This Row],[Claim_Amount]]-Table1[[#This Row],[Paid_Amount]]</f>
        <v>53.949999999999989</v>
      </c>
    </row>
    <row r="5518" spans="1:16" x14ac:dyDescent="0.3">
      <c r="A5518" t="s">
        <v>9386</v>
      </c>
      <c r="B5518" t="s">
        <v>9387</v>
      </c>
      <c r="C5518" s="1">
        <v>45482</v>
      </c>
      <c r="D5518" s="1">
        <v>45490</v>
      </c>
      <c r="E5518" s="1">
        <v>45499</v>
      </c>
      <c r="F5518" t="s">
        <v>27</v>
      </c>
      <c r="G5518" t="s">
        <v>79</v>
      </c>
      <c r="H5518" t="s">
        <v>55</v>
      </c>
      <c r="I5518">
        <v>27447</v>
      </c>
      <c r="J5518">
        <v>2707.19</v>
      </c>
      <c r="K5518">
        <v>2430.5300000000002</v>
      </c>
      <c r="L5518" t="s">
        <v>18</v>
      </c>
      <c r="M5518" t="s">
        <v>19</v>
      </c>
      <c r="N5518" s="2">
        <f t="shared" si="86"/>
        <v>0</v>
      </c>
      <c r="O5518">
        <f>DATEDIF(Table1[[#This Row],[Submission_Date]],Table1[[#This Row],[Decision_Date]],"D")</f>
        <v>9</v>
      </c>
      <c r="P5518">
        <f>Table1[[#This Row],[Claim_Amount]]-Table1[[#This Row],[Paid_Amount]]</f>
        <v>276.65999999999985</v>
      </c>
    </row>
    <row r="5519" spans="1:16" x14ac:dyDescent="0.3">
      <c r="A5519" t="s">
        <v>9388</v>
      </c>
      <c r="B5519" t="s">
        <v>4173</v>
      </c>
      <c r="C5519" s="1">
        <v>45259</v>
      </c>
      <c r="D5519" s="1">
        <v>45269</v>
      </c>
      <c r="E5519" s="1">
        <v>45328</v>
      </c>
      <c r="F5519" t="s">
        <v>72</v>
      </c>
      <c r="G5519" t="s">
        <v>23</v>
      </c>
      <c r="H5519" t="s">
        <v>38</v>
      </c>
      <c r="I5519">
        <v>80053</v>
      </c>
      <c r="J5519">
        <v>2984.63</v>
      </c>
      <c r="K5519">
        <v>0</v>
      </c>
      <c r="L5519" t="s">
        <v>60</v>
      </c>
      <c r="M5519" t="s">
        <v>101</v>
      </c>
      <c r="N5519" s="2">
        <f t="shared" si="86"/>
        <v>1</v>
      </c>
      <c r="O5519">
        <f>DATEDIF(Table1[[#This Row],[Submission_Date]],Table1[[#This Row],[Decision_Date]],"D")</f>
        <v>59</v>
      </c>
      <c r="P5519">
        <f>Table1[[#This Row],[Claim_Amount]]-Table1[[#This Row],[Paid_Amount]]</f>
        <v>2984.63</v>
      </c>
    </row>
    <row r="5520" spans="1:16" x14ac:dyDescent="0.3">
      <c r="A5520" t="s">
        <v>9389</v>
      </c>
      <c r="B5520" t="s">
        <v>9390</v>
      </c>
      <c r="C5520" s="1">
        <v>45629</v>
      </c>
      <c r="D5520" s="1">
        <v>45645</v>
      </c>
      <c r="E5520" s="1">
        <v>45656</v>
      </c>
      <c r="F5520" t="s">
        <v>106</v>
      </c>
      <c r="G5520" t="s">
        <v>28</v>
      </c>
      <c r="H5520" t="s">
        <v>45</v>
      </c>
      <c r="I5520">
        <v>90837</v>
      </c>
      <c r="J5520">
        <v>670.72</v>
      </c>
      <c r="K5520">
        <v>625.57000000000005</v>
      </c>
      <c r="L5520" t="s">
        <v>18</v>
      </c>
      <c r="M5520" t="s">
        <v>19</v>
      </c>
      <c r="N5520" s="2">
        <f t="shared" si="86"/>
        <v>0</v>
      </c>
      <c r="O5520">
        <f>DATEDIF(Table1[[#This Row],[Submission_Date]],Table1[[#This Row],[Decision_Date]],"D")</f>
        <v>11</v>
      </c>
      <c r="P5520">
        <f>Table1[[#This Row],[Claim_Amount]]-Table1[[#This Row],[Paid_Amount]]</f>
        <v>45.149999999999977</v>
      </c>
    </row>
    <row r="5521" spans="1:16" x14ac:dyDescent="0.3">
      <c r="A5521" t="s">
        <v>9391</v>
      </c>
      <c r="B5521" t="s">
        <v>6602</v>
      </c>
      <c r="C5521" s="1">
        <v>45225</v>
      </c>
      <c r="D5521" s="1">
        <v>45252</v>
      </c>
      <c r="E5521" s="1">
        <v>45301</v>
      </c>
      <c r="F5521" t="s">
        <v>44</v>
      </c>
      <c r="G5521" t="s">
        <v>16</v>
      </c>
      <c r="H5521" t="s">
        <v>45</v>
      </c>
      <c r="I5521">
        <v>99213</v>
      </c>
      <c r="J5521">
        <v>543.32000000000005</v>
      </c>
      <c r="K5521">
        <v>426.66</v>
      </c>
      <c r="L5521" t="s">
        <v>18</v>
      </c>
      <c r="M5521" t="s">
        <v>19</v>
      </c>
      <c r="N5521" s="2">
        <f t="shared" si="86"/>
        <v>0</v>
      </c>
      <c r="O5521">
        <f>DATEDIF(Table1[[#This Row],[Submission_Date]],Table1[[#This Row],[Decision_Date]],"D")</f>
        <v>49</v>
      </c>
      <c r="P5521">
        <f>Table1[[#This Row],[Claim_Amount]]-Table1[[#This Row],[Paid_Amount]]</f>
        <v>116.66000000000003</v>
      </c>
    </row>
    <row r="5522" spans="1:16" x14ac:dyDescent="0.3">
      <c r="A5522" t="s">
        <v>9392</v>
      </c>
      <c r="B5522" t="s">
        <v>4169</v>
      </c>
      <c r="C5522" s="1">
        <v>45224</v>
      </c>
      <c r="D5522" s="1">
        <v>45234</v>
      </c>
      <c r="E5522" s="1">
        <v>45293</v>
      </c>
      <c r="F5522" t="s">
        <v>48</v>
      </c>
      <c r="G5522" t="s">
        <v>79</v>
      </c>
      <c r="H5522" t="s">
        <v>52</v>
      </c>
      <c r="I5522">
        <v>93000</v>
      </c>
      <c r="J5522">
        <v>995.5</v>
      </c>
      <c r="K5522">
        <v>800.73</v>
      </c>
      <c r="L5522" t="s">
        <v>18</v>
      </c>
      <c r="M5522" t="s">
        <v>19</v>
      </c>
      <c r="N5522" s="2">
        <f t="shared" si="86"/>
        <v>0</v>
      </c>
      <c r="O5522">
        <f>DATEDIF(Table1[[#This Row],[Submission_Date]],Table1[[#This Row],[Decision_Date]],"D")</f>
        <v>59</v>
      </c>
      <c r="P5522">
        <f>Table1[[#This Row],[Claim_Amount]]-Table1[[#This Row],[Paid_Amount]]</f>
        <v>194.76999999999998</v>
      </c>
    </row>
    <row r="5523" spans="1:16" x14ac:dyDescent="0.3">
      <c r="A5523" t="s">
        <v>9393</v>
      </c>
      <c r="B5523" t="s">
        <v>9394</v>
      </c>
      <c r="C5523" s="1">
        <v>45330</v>
      </c>
      <c r="D5523" s="1">
        <v>45349</v>
      </c>
      <c r="E5523" s="1">
        <v>45370</v>
      </c>
      <c r="F5523" t="s">
        <v>48</v>
      </c>
      <c r="G5523" t="s">
        <v>41</v>
      </c>
      <c r="H5523" t="s">
        <v>55</v>
      </c>
      <c r="I5523">
        <v>27130</v>
      </c>
      <c r="J5523">
        <v>1065.04</v>
      </c>
      <c r="K5523">
        <v>887.29</v>
      </c>
      <c r="L5523" t="s">
        <v>18</v>
      </c>
      <c r="M5523" t="s">
        <v>19</v>
      </c>
      <c r="N5523" s="2">
        <f t="shared" si="86"/>
        <v>0</v>
      </c>
      <c r="O5523">
        <f>DATEDIF(Table1[[#This Row],[Submission_Date]],Table1[[#This Row],[Decision_Date]],"D")</f>
        <v>21</v>
      </c>
      <c r="P5523">
        <f>Table1[[#This Row],[Claim_Amount]]-Table1[[#This Row],[Paid_Amount]]</f>
        <v>177.75</v>
      </c>
    </row>
    <row r="5524" spans="1:16" x14ac:dyDescent="0.3">
      <c r="A5524" t="s">
        <v>9395</v>
      </c>
      <c r="B5524" t="s">
        <v>9396</v>
      </c>
      <c r="C5524" s="1">
        <v>44930</v>
      </c>
      <c r="D5524" s="1">
        <v>44936</v>
      </c>
      <c r="E5524" s="1">
        <v>44942</v>
      </c>
      <c r="F5524" t="s">
        <v>106</v>
      </c>
      <c r="G5524" t="s">
        <v>28</v>
      </c>
      <c r="H5524" t="s">
        <v>87</v>
      </c>
      <c r="I5524">
        <v>99213</v>
      </c>
      <c r="J5524">
        <v>3303.49</v>
      </c>
      <c r="K5524">
        <v>0</v>
      </c>
      <c r="L5524" t="s">
        <v>60</v>
      </c>
      <c r="M5524" t="s">
        <v>61</v>
      </c>
      <c r="N5524" s="2">
        <f t="shared" si="86"/>
        <v>1</v>
      </c>
      <c r="O5524">
        <f>DATEDIF(Table1[[#This Row],[Submission_Date]],Table1[[#This Row],[Decision_Date]],"D")</f>
        <v>6</v>
      </c>
      <c r="P5524">
        <f>Table1[[#This Row],[Claim_Amount]]-Table1[[#This Row],[Paid_Amount]]</f>
        <v>3303.49</v>
      </c>
    </row>
    <row r="5525" spans="1:16" x14ac:dyDescent="0.3">
      <c r="A5525" t="s">
        <v>9397</v>
      </c>
      <c r="B5525" t="s">
        <v>3194</v>
      </c>
      <c r="C5525" s="1">
        <v>45572</v>
      </c>
      <c r="D5525" s="1">
        <v>45601</v>
      </c>
      <c r="E5525" s="1">
        <v>45649</v>
      </c>
      <c r="F5525" t="s">
        <v>15</v>
      </c>
      <c r="G5525" t="s">
        <v>34</v>
      </c>
      <c r="H5525" t="s">
        <v>45</v>
      </c>
      <c r="I5525">
        <v>43239</v>
      </c>
      <c r="J5525">
        <v>1105.8499999999999</v>
      </c>
      <c r="K5525">
        <v>0</v>
      </c>
      <c r="L5525" t="s">
        <v>60</v>
      </c>
      <c r="M5525" t="s">
        <v>101</v>
      </c>
      <c r="N5525" s="2">
        <f t="shared" si="86"/>
        <v>1</v>
      </c>
      <c r="O5525">
        <f>DATEDIF(Table1[[#This Row],[Submission_Date]],Table1[[#This Row],[Decision_Date]],"D")</f>
        <v>48</v>
      </c>
      <c r="P5525">
        <f>Table1[[#This Row],[Claim_Amount]]-Table1[[#This Row],[Paid_Amount]]</f>
        <v>1105.8499999999999</v>
      </c>
    </row>
    <row r="5526" spans="1:16" x14ac:dyDescent="0.3">
      <c r="A5526" t="s">
        <v>9398</v>
      </c>
      <c r="B5526" t="s">
        <v>7214</v>
      </c>
      <c r="C5526" s="1">
        <v>45597</v>
      </c>
      <c r="D5526" s="1">
        <v>45624</v>
      </c>
      <c r="E5526" s="1">
        <v>45658</v>
      </c>
      <c r="F5526" t="s">
        <v>27</v>
      </c>
      <c r="G5526" t="s">
        <v>34</v>
      </c>
      <c r="H5526" t="s">
        <v>49</v>
      </c>
      <c r="I5526">
        <v>70553</v>
      </c>
      <c r="J5526">
        <v>911.34</v>
      </c>
      <c r="K5526">
        <v>0</v>
      </c>
      <c r="L5526" t="s">
        <v>60</v>
      </c>
      <c r="M5526" t="s">
        <v>61</v>
      </c>
      <c r="N5526" s="2">
        <f t="shared" si="86"/>
        <v>1</v>
      </c>
      <c r="O5526">
        <f>DATEDIF(Table1[[#This Row],[Submission_Date]],Table1[[#This Row],[Decision_Date]],"D")</f>
        <v>34</v>
      </c>
      <c r="P5526">
        <f>Table1[[#This Row],[Claim_Amount]]-Table1[[#This Row],[Paid_Amount]]</f>
        <v>911.34</v>
      </c>
    </row>
    <row r="5527" spans="1:16" x14ac:dyDescent="0.3">
      <c r="A5527" t="s">
        <v>9399</v>
      </c>
      <c r="B5527" t="s">
        <v>9400</v>
      </c>
      <c r="C5527" s="1">
        <v>45572</v>
      </c>
      <c r="D5527" s="1">
        <v>45593</v>
      </c>
      <c r="E5527" s="1">
        <v>45625</v>
      </c>
      <c r="F5527" t="s">
        <v>27</v>
      </c>
      <c r="G5527" t="s">
        <v>28</v>
      </c>
      <c r="H5527" t="s">
        <v>24</v>
      </c>
      <c r="I5527">
        <v>92928</v>
      </c>
      <c r="J5527">
        <v>1108.42</v>
      </c>
      <c r="K5527">
        <v>883.66</v>
      </c>
      <c r="L5527" t="s">
        <v>18</v>
      </c>
      <c r="M5527" t="s">
        <v>19</v>
      </c>
      <c r="N5527" s="2">
        <f t="shared" si="86"/>
        <v>0</v>
      </c>
      <c r="O5527">
        <f>DATEDIF(Table1[[#This Row],[Submission_Date]],Table1[[#This Row],[Decision_Date]],"D")</f>
        <v>32</v>
      </c>
      <c r="P5527">
        <f>Table1[[#This Row],[Claim_Amount]]-Table1[[#This Row],[Paid_Amount]]</f>
        <v>224.7600000000001</v>
      </c>
    </row>
    <row r="5528" spans="1:16" x14ac:dyDescent="0.3">
      <c r="A5528" t="s">
        <v>9401</v>
      </c>
      <c r="B5528" t="s">
        <v>2379</v>
      </c>
      <c r="C5528" s="1">
        <v>45603</v>
      </c>
      <c r="D5528" s="1">
        <v>45630</v>
      </c>
      <c r="E5528" s="1">
        <v>45663</v>
      </c>
      <c r="F5528" t="s">
        <v>72</v>
      </c>
      <c r="G5528" t="s">
        <v>28</v>
      </c>
      <c r="H5528" t="s">
        <v>35</v>
      </c>
      <c r="I5528">
        <v>63047</v>
      </c>
      <c r="J5528">
        <v>4424.47</v>
      </c>
      <c r="K5528">
        <v>0</v>
      </c>
      <c r="L5528" t="s">
        <v>60</v>
      </c>
      <c r="M5528" t="s">
        <v>221</v>
      </c>
      <c r="N5528" s="2">
        <f t="shared" si="86"/>
        <v>1</v>
      </c>
      <c r="O5528">
        <f>DATEDIF(Table1[[#This Row],[Submission_Date]],Table1[[#This Row],[Decision_Date]],"D")</f>
        <v>33</v>
      </c>
      <c r="P5528">
        <f>Table1[[#This Row],[Claim_Amount]]-Table1[[#This Row],[Paid_Amount]]</f>
        <v>4424.47</v>
      </c>
    </row>
    <row r="5529" spans="1:16" x14ac:dyDescent="0.3">
      <c r="A5529" t="s">
        <v>9402</v>
      </c>
      <c r="B5529" t="s">
        <v>9403</v>
      </c>
      <c r="C5529" s="1">
        <v>45339</v>
      </c>
      <c r="D5529" s="1">
        <v>45365</v>
      </c>
      <c r="E5529" s="1">
        <v>45371</v>
      </c>
      <c r="F5529" t="s">
        <v>72</v>
      </c>
      <c r="G5529" t="s">
        <v>34</v>
      </c>
      <c r="H5529" t="s">
        <v>87</v>
      </c>
      <c r="I5529">
        <v>71046</v>
      </c>
      <c r="J5529">
        <v>1827.01</v>
      </c>
      <c r="K5529">
        <v>1424.23</v>
      </c>
      <c r="L5529" t="s">
        <v>18</v>
      </c>
      <c r="M5529" t="s">
        <v>19</v>
      </c>
      <c r="N5529" s="2">
        <f t="shared" si="86"/>
        <v>0</v>
      </c>
      <c r="O5529">
        <f>DATEDIF(Table1[[#This Row],[Submission_Date]],Table1[[#This Row],[Decision_Date]],"D")</f>
        <v>6</v>
      </c>
      <c r="P5529">
        <f>Table1[[#This Row],[Claim_Amount]]-Table1[[#This Row],[Paid_Amount]]</f>
        <v>402.78</v>
      </c>
    </row>
    <row r="5530" spans="1:16" x14ac:dyDescent="0.3">
      <c r="A5530" t="s">
        <v>9404</v>
      </c>
      <c r="B5530" t="s">
        <v>9405</v>
      </c>
      <c r="C5530" s="1">
        <v>45445</v>
      </c>
      <c r="D5530" s="1">
        <v>45452</v>
      </c>
      <c r="E5530" s="1">
        <v>45471</v>
      </c>
      <c r="F5530" t="s">
        <v>27</v>
      </c>
      <c r="G5530" t="s">
        <v>79</v>
      </c>
      <c r="H5530" t="s">
        <v>87</v>
      </c>
      <c r="I5530">
        <v>93000</v>
      </c>
      <c r="J5530">
        <v>1566.5</v>
      </c>
      <c r="K5530">
        <v>1307.28</v>
      </c>
      <c r="L5530" t="s">
        <v>18</v>
      </c>
      <c r="M5530" t="s">
        <v>19</v>
      </c>
      <c r="N5530" s="2">
        <f t="shared" si="86"/>
        <v>0</v>
      </c>
      <c r="O5530">
        <f>DATEDIF(Table1[[#This Row],[Submission_Date]],Table1[[#This Row],[Decision_Date]],"D")</f>
        <v>19</v>
      </c>
      <c r="P5530">
        <f>Table1[[#This Row],[Claim_Amount]]-Table1[[#This Row],[Paid_Amount]]</f>
        <v>259.22000000000003</v>
      </c>
    </row>
    <row r="5531" spans="1:16" x14ac:dyDescent="0.3">
      <c r="A5531" t="s">
        <v>9406</v>
      </c>
      <c r="B5531" t="s">
        <v>342</v>
      </c>
      <c r="C5531" s="1">
        <v>45466</v>
      </c>
      <c r="D5531" s="1">
        <v>45468</v>
      </c>
      <c r="E5531" s="1">
        <v>45492</v>
      </c>
      <c r="F5531" t="s">
        <v>22</v>
      </c>
      <c r="G5531" t="s">
        <v>79</v>
      </c>
      <c r="H5531" t="s">
        <v>55</v>
      </c>
      <c r="I5531">
        <v>90837</v>
      </c>
      <c r="J5531">
        <v>1655.73</v>
      </c>
      <c r="K5531">
        <v>0</v>
      </c>
      <c r="L5531" t="s">
        <v>60</v>
      </c>
      <c r="M5531" t="s">
        <v>61</v>
      </c>
      <c r="N5531" s="2">
        <f t="shared" si="86"/>
        <v>1</v>
      </c>
      <c r="O5531">
        <f>DATEDIF(Table1[[#This Row],[Submission_Date]],Table1[[#This Row],[Decision_Date]],"D")</f>
        <v>24</v>
      </c>
      <c r="P5531">
        <f>Table1[[#This Row],[Claim_Amount]]-Table1[[#This Row],[Paid_Amount]]</f>
        <v>1655.73</v>
      </c>
    </row>
    <row r="5532" spans="1:16" x14ac:dyDescent="0.3">
      <c r="A5532" t="s">
        <v>9407</v>
      </c>
      <c r="B5532" t="s">
        <v>7477</v>
      </c>
      <c r="C5532" s="1">
        <v>45515</v>
      </c>
      <c r="D5532" s="1">
        <v>45537</v>
      </c>
      <c r="E5532" s="1">
        <v>45584</v>
      </c>
      <c r="F5532" t="s">
        <v>27</v>
      </c>
      <c r="G5532" t="s">
        <v>28</v>
      </c>
      <c r="H5532" t="s">
        <v>87</v>
      </c>
      <c r="I5532">
        <v>93000</v>
      </c>
      <c r="J5532">
        <v>5082.96</v>
      </c>
      <c r="K5532">
        <v>4133.0600000000004</v>
      </c>
      <c r="L5532" t="s">
        <v>18</v>
      </c>
      <c r="M5532" t="s">
        <v>19</v>
      </c>
      <c r="N5532" s="2">
        <f t="shared" si="86"/>
        <v>0</v>
      </c>
      <c r="O5532">
        <f>DATEDIF(Table1[[#This Row],[Submission_Date]],Table1[[#This Row],[Decision_Date]],"D")</f>
        <v>47</v>
      </c>
      <c r="P5532">
        <f>Table1[[#This Row],[Claim_Amount]]-Table1[[#This Row],[Paid_Amount]]</f>
        <v>949.89999999999964</v>
      </c>
    </row>
    <row r="5533" spans="1:16" x14ac:dyDescent="0.3">
      <c r="A5533" t="s">
        <v>9408</v>
      </c>
      <c r="B5533" t="s">
        <v>9409</v>
      </c>
      <c r="C5533" s="1">
        <v>45266</v>
      </c>
      <c r="D5533" s="1">
        <v>45284</v>
      </c>
      <c r="E5533" s="1">
        <v>45318</v>
      </c>
      <c r="F5533" t="s">
        <v>48</v>
      </c>
      <c r="G5533" t="s">
        <v>41</v>
      </c>
      <c r="H5533" t="s">
        <v>17</v>
      </c>
      <c r="I5533">
        <v>99213</v>
      </c>
      <c r="J5533">
        <v>992.93</v>
      </c>
      <c r="K5533">
        <v>0</v>
      </c>
      <c r="L5533" t="s">
        <v>60</v>
      </c>
      <c r="M5533" t="s">
        <v>101</v>
      </c>
      <c r="N5533" s="2">
        <f t="shared" si="86"/>
        <v>1</v>
      </c>
      <c r="O5533">
        <f>DATEDIF(Table1[[#This Row],[Submission_Date]],Table1[[#This Row],[Decision_Date]],"D")</f>
        <v>34</v>
      </c>
      <c r="P5533">
        <f>Table1[[#This Row],[Claim_Amount]]-Table1[[#This Row],[Paid_Amount]]</f>
        <v>992.93</v>
      </c>
    </row>
    <row r="5534" spans="1:16" x14ac:dyDescent="0.3">
      <c r="A5534" t="s">
        <v>9410</v>
      </c>
      <c r="B5534" t="s">
        <v>9411</v>
      </c>
      <c r="C5534" s="1">
        <v>45445</v>
      </c>
      <c r="D5534" s="1">
        <v>45448</v>
      </c>
      <c r="E5534" s="1">
        <v>45454</v>
      </c>
      <c r="F5534" t="s">
        <v>48</v>
      </c>
      <c r="G5534" t="s">
        <v>79</v>
      </c>
      <c r="H5534" t="s">
        <v>29</v>
      </c>
      <c r="I5534">
        <v>93000</v>
      </c>
      <c r="J5534">
        <v>5179.2</v>
      </c>
      <c r="K5534">
        <v>5173.8599999999997</v>
      </c>
      <c r="L5534" t="s">
        <v>18</v>
      </c>
      <c r="M5534" t="s">
        <v>19</v>
      </c>
      <c r="N5534" s="2">
        <f t="shared" si="86"/>
        <v>0</v>
      </c>
      <c r="O5534">
        <f>DATEDIF(Table1[[#This Row],[Submission_Date]],Table1[[#This Row],[Decision_Date]],"D")</f>
        <v>6</v>
      </c>
      <c r="P5534">
        <f>Table1[[#This Row],[Claim_Amount]]-Table1[[#This Row],[Paid_Amount]]</f>
        <v>5.3400000000001455</v>
      </c>
    </row>
    <row r="5535" spans="1:16" x14ac:dyDescent="0.3">
      <c r="A5535" t="s">
        <v>9412</v>
      </c>
      <c r="B5535" t="s">
        <v>8311</v>
      </c>
      <c r="C5535" s="1">
        <v>45546</v>
      </c>
      <c r="D5535" s="1">
        <v>45571</v>
      </c>
      <c r="E5535" s="1">
        <v>45578</v>
      </c>
      <c r="F5535" t="s">
        <v>72</v>
      </c>
      <c r="G5535" t="s">
        <v>16</v>
      </c>
      <c r="H5535" t="s">
        <v>87</v>
      </c>
      <c r="I5535">
        <v>99214</v>
      </c>
      <c r="J5535">
        <v>2139.65</v>
      </c>
      <c r="K5535">
        <v>1835.63</v>
      </c>
      <c r="L5535" t="s">
        <v>18</v>
      </c>
      <c r="M5535" t="s">
        <v>19</v>
      </c>
      <c r="N5535" s="2">
        <f t="shared" si="86"/>
        <v>0</v>
      </c>
      <c r="O5535">
        <f>DATEDIF(Table1[[#This Row],[Submission_Date]],Table1[[#This Row],[Decision_Date]],"D")</f>
        <v>7</v>
      </c>
      <c r="P5535">
        <f>Table1[[#This Row],[Claim_Amount]]-Table1[[#This Row],[Paid_Amount]]</f>
        <v>304.02</v>
      </c>
    </row>
    <row r="5536" spans="1:16" x14ac:dyDescent="0.3">
      <c r="A5536" t="s">
        <v>9413</v>
      </c>
      <c r="B5536" t="s">
        <v>9414</v>
      </c>
      <c r="C5536" s="1">
        <v>45550</v>
      </c>
      <c r="D5536" s="1">
        <v>45552</v>
      </c>
      <c r="E5536" s="1">
        <v>45589</v>
      </c>
      <c r="F5536" t="s">
        <v>27</v>
      </c>
      <c r="G5536" t="s">
        <v>41</v>
      </c>
      <c r="H5536" t="s">
        <v>45</v>
      </c>
      <c r="I5536">
        <v>99214</v>
      </c>
      <c r="J5536">
        <v>1590.28</v>
      </c>
      <c r="K5536">
        <v>1295.46</v>
      </c>
      <c r="L5536" t="s">
        <v>18</v>
      </c>
      <c r="M5536" t="s">
        <v>19</v>
      </c>
      <c r="N5536" s="2">
        <f t="shared" si="86"/>
        <v>0</v>
      </c>
      <c r="O5536">
        <f>DATEDIF(Table1[[#This Row],[Submission_Date]],Table1[[#This Row],[Decision_Date]],"D")</f>
        <v>37</v>
      </c>
      <c r="P5536">
        <f>Table1[[#This Row],[Claim_Amount]]-Table1[[#This Row],[Paid_Amount]]</f>
        <v>294.81999999999994</v>
      </c>
    </row>
    <row r="5537" spans="1:16" x14ac:dyDescent="0.3">
      <c r="A5537" t="s">
        <v>9415</v>
      </c>
      <c r="B5537" t="s">
        <v>9416</v>
      </c>
      <c r="C5537" s="1">
        <v>45171</v>
      </c>
      <c r="D5537" s="1">
        <v>45187</v>
      </c>
      <c r="E5537" s="1">
        <v>45200</v>
      </c>
      <c r="F5537" t="s">
        <v>44</v>
      </c>
      <c r="G5537" t="s">
        <v>79</v>
      </c>
      <c r="H5537" t="s">
        <v>45</v>
      </c>
      <c r="I5537">
        <v>99215</v>
      </c>
      <c r="J5537">
        <v>13369.35</v>
      </c>
      <c r="K5537">
        <v>11462.66</v>
      </c>
      <c r="L5537" t="s">
        <v>18</v>
      </c>
      <c r="M5537" t="s">
        <v>19</v>
      </c>
      <c r="N5537" s="2">
        <f t="shared" si="86"/>
        <v>0</v>
      </c>
      <c r="O5537">
        <f>DATEDIF(Table1[[#This Row],[Submission_Date]],Table1[[#This Row],[Decision_Date]],"D")</f>
        <v>13</v>
      </c>
      <c r="P5537">
        <f>Table1[[#This Row],[Claim_Amount]]-Table1[[#This Row],[Paid_Amount]]</f>
        <v>1906.6900000000005</v>
      </c>
    </row>
    <row r="5538" spans="1:16" x14ac:dyDescent="0.3">
      <c r="A5538" t="s">
        <v>9417</v>
      </c>
      <c r="B5538" t="s">
        <v>9418</v>
      </c>
      <c r="C5538" s="1">
        <v>45076</v>
      </c>
      <c r="D5538" s="1">
        <v>45100</v>
      </c>
      <c r="E5538" s="1">
        <v>45130</v>
      </c>
      <c r="F5538" t="s">
        <v>44</v>
      </c>
      <c r="G5538" t="s">
        <v>16</v>
      </c>
      <c r="H5538" t="s">
        <v>55</v>
      </c>
      <c r="I5538">
        <v>71046</v>
      </c>
      <c r="J5538">
        <v>777.04</v>
      </c>
      <c r="K5538">
        <v>626.03</v>
      </c>
      <c r="L5538" t="s">
        <v>18</v>
      </c>
      <c r="M5538" t="s">
        <v>19</v>
      </c>
      <c r="N5538" s="2">
        <f t="shared" si="86"/>
        <v>0</v>
      </c>
      <c r="O5538">
        <f>DATEDIF(Table1[[#This Row],[Submission_Date]],Table1[[#This Row],[Decision_Date]],"D")</f>
        <v>30</v>
      </c>
      <c r="P5538">
        <f>Table1[[#This Row],[Claim_Amount]]-Table1[[#This Row],[Paid_Amount]]</f>
        <v>151.01</v>
      </c>
    </row>
    <row r="5539" spans="1:16" x14ac:dyDescent="0.3">
      <c r="A5539" t="s">
        <v>9419</v>
      </c>
      <c r="B5539" t="s">
        <v>3175</v>
      </c>
      <c r="C5539" s="1">
        <v>44999</v>
      </c>
      <c r="D5539" s="1">
        <v>45019</v>
      </c>
      <c r="E5539" s="1">
        <v>45036</v>
      </c>
      <c r="F5539" t="s">
        <v>15</v>
      </c>
      <c r="G5539" t="s">
        <v>16</v>
      </c>
      <c r="H5539" t="s">
        <v>87</v>
      </c>
      <c r="I5539">
        <v>99214</v>
      </c>
      <c r="J5539">
        <v>1362.47</v>
      </c>
      <c r="K5539">
        <v>1042.81</v>
      </c>
      <c r="L5539" t="s">
        <v>18</v>
      </c>
      <c r="M5539" t="s">
        <v>19</v>
      </c>
      <c r="N5539" s="2">
        <f t="shared" si="86"/>
        <v>0</v>
      </c>
      <c r="O5539">
        <f>DATEDIF(Table1[[#This Row],[Submission_Date]],Table1[[#This Row],[Decision_Date]],"D")</f>
        <v>17</v>
      </c>
      <c r="P5539">
        <f>Table1[[#This Row],[Claim_Amount]]-Table1[[#This Row],[Paid_Amount]]</f>
        <v>319.66000000000008</v>
      </c>
    </row>
    <row r="5540" spans="1:16" x14ac:dyDescent="0.3">
      <c r="A5540" t="s">
        <v>9420</v>
      </c>
      <c r="B5540" t="s">
        <v>9342</v>
      </c>
      <c r="C5540" s="1">
        <v>45565</v>
      </c>
      <c r="D5540" s="1">
        <v>45584</v>
      </c>
      <c r="E5540" s="1">
        <v>45619</v>
      </c>
      <c r="F5540" t="s">
        <v>27</v>
      </c>
      <c r="G5540" t="s">
        <v>41</v>
      </c>
      <c r="H5540" t="s">
        <v>87</v>
      </c>
      <c r="I5540">
        <v>70553</v>
      </c>
      <c r="J5540">
        <v>674.56</v>
      </c>
      <c r="K5540">
        <v>0</v>
      </c>
      <c r="L5540" t="s">
        <v>60</v>
      </c>
      <c r="M5540" t="s">
        <v>153</v>
      </c>
      <c r="N5540" s="2">
        <f t="shared" si="86"/>
        <v>1</v>
      </c>
      <c r="O5540">
        <f>DATEDIF(Table1[[#This Row],[Submission_Date]],Table1[[#This Row],[Decision_Date]],"D")</f>
        <v>35</v>
      </c>
      <c r="P5540">
        <f>Table1[[#This Row],[Claim_Amount]]-Table1[[#This Row],[Paid_Amount]]</f>
        <v>674.56</v>
      </c>
    </row>
    <row r="5541" spans="1:16" x14ac:dyDescent="0.3">
      <c r="A5541" t="s">
        <v>9421</v>
      </c>
      <c r="B5541" t="s">
        <v>2311</v>
      </c>
      <c r="C5541" s="1">
        <v>45005</v>
      </c>
      <c r="D5541" s="1">
        <v>45034</v>
      </c>
      <c r="E5541" s="1">
        <v>45058</v>
      </c>
      <c r="F5541" t="s">
        <v>72</v>
      </c>
      <c r="G5541" t="s">
        <v>28</v>
      </c>
      <c r="H5541" t="s">
        <v>38</v>
      </c>
      <c r="I5541">
        <v>43239</v>
      </c>
      <c r="J5541">
        <v>3873.72</v>
      </c>
      <c r="K5541">
        <v>0</v>
      </c>
      <c r="L5541" t="s">
        <v>60</v>
      </c>
      <c r="M5541" t="s">
        <v>153</v>
      </c>
      <c r="N5541" s="2">
        <f t="shared" si="86"/>
        <v>1</v>
      </c>
      <c r="O5541">
        <f>DATEDIF(Table1[[#This Row],[Submission_Date]],Table1[[#This Row],[Decision_Date]],"D")</f>
        <v>24</v>
      </c>
      <c r="P5541">
        <f>Table1[[#This Row],[Claim_Amount]]-Table1[[#This Row],[Paid_Amount]]</f>
        <v>3873.72</v>
      </c>
    </row>
    <row r="5542" spans="1:16" x14ac:dyDescent="0.3">
      <c r="A5542" t="s">
        <v>9422</v>
      </c>
      <c r="B5542" t="s">
        <v>9423</v>
      </c>
      <c r="C5542" s="1">
        <v>45614</v>
      </c>
      <c r="D5542" s="1">
        <v>45640</v>
      </c>
      <c r="E5542" s="1">
        <v>45688</v>
      </c>
      <c r="F5542" t="s">
        <v>48</v>
      </c>
      <c r="G5542" t="s">
        <v>16</v>
      </c>
      <c r="H5542" t="s">
        <v>45</v>
      </c>
      <c r="I5542">
        <v>45378</v>
      </c>
      <c r="J5542">
        <v>6983.82</v>
      </c>
      <c r="K5542">
        <v>0</v>
      </c>
      <c r="L5542" t="s">
        <v>60</v>
      </c>
      <c r="M5542" t="s">
        <v>61</v>
      </c>
      <c r="N5542" s="2">
        <f t="shared" si="86"/>
        <v>1</v>
      </c>
      <c r="O5542">
        <f>DATEDIF(Table1[[#This Row],[Submission_Date]],Table1[[#This Row],[Decision_Date]],"D")</f>
        <v>48</v>
      </c>
      <c r="P5542">
        <f>Table1[[#This Row],[Claim_Amount]]-Table1[[#This Row],[Paid_Amount]]</f>
        <v>6983.82</v>
      </c>
    </row>
    <row r="5543" spans="1:16" x14ac:dyDescent="0.3">
      <c r="A5543" t="s">
        <v>9424</v>
      </c>
      <c r="B5543" t="s">
        <v>9425</v>
      </c>
      <c r="C5543" s="1">
        <v>45161</v>
      </c>
      <c r="D5543" s="1">
        <v>45189</v>
      </c>
      <c r="E5543" s="1">
        <v>45220</v>
      </c>
      <c r="F5543" t="s">
        <v>15</v>
      </c>
      <c r="G5543" t="s">
        <v>28</v>
      </c>
      <c r="H5543" t="s">
        <v>35</v>
      </c>
      <c r="I5543">
        <v>63047</v>
      </c>
      <c r="J5543">
        <v>6877</v>
      </c>
      <c r="K5543">
        <v>0</v>
      </c>
      <c r="L5543" t="s">
        <v>60</v>
      </c>
      <c r="M5543" t="s">
        <v>101</v>
      </c>
      <c r="N5543" s="2">
        <f t="shared" si="86"/>
        <v>1</v>
      </c>
      <c r="O5543">
        <f>DATEDIF(Table1[[#This Row],[Submission_Date]],Table1[[#This Row],[Decision_Date]],"D")</f>
        <v>31</v>
      </c>
      <c r="P5543">
        <f>Table1[[#This Row],[Claim_Amount]]-Table1[[#This Row],[Paid_Amount]]</f>
        <v>6877</v>
      </c>
    </row>
    <row r="5544" spans="1:16" x14ac:dyDescent="0.3">
      <c r="A5544" t="s">
        <v>9426</v>
      </c>
      <c r="B5544" t="s">
        <v>2677</v>
      </c>
      <c r="C5544" s="1">
        <v>45120</v>
      </c>
      <c r="D5544" s="1">
        <v>45128</v>
      </c>
      <c r="E5544" s="1">
        <v>45183</v>
      </c>
      <c r="F5544" t="s">
        <v>27</v>
      </c>
      <c r="G5544" t="s">
        <v>23</v>
      </c>
      <c r="H5544" t="s">
        <v>87</v>
      </c>
      <c r="I5544">
        <v>66984</v>
      </c>
      <c r="J5544">
        <v>4813.3999999999996</v>
      </c>
      <c r="K5544">
        <v>4182.33</v>
      </c>
      <c r="L5544" t="s">
        <v>18</v>
      </c>
      <c r="M5544" t="s">
        <v>19</v>
      </c>
      <c r="N5544" s="2">
        <f t="shared" si="86"/>
        <v>0</v>
      </c>
      <c r="O5544">
        <f>DATEDIF(Table1[[#This Row],[Submission_Date]],Table1[[#This Row],[Decision_Date]],"D")</f>
        <v>55</v>
      </c>
      <c r="P5544">
        <f>Table1[[#This Row],[Claim_Amount]]-Table1[[#This Row],[Paid_Amount]]</f>
        <v>631.06999999999971</v>
      </c>
    </row>
    <row r="5545" spans="1:16" x14ac:dyDescent="0.3">
      <c r="A5545" t="s">
        <v>9427</v>
      </c>
      <c r="B5545" t="s">
        <v>2832</v>
      </c>
      <c r="C5545" s="1">
        <v>44959</v>
      </c>
      <c r="D5545" s="1">
        <v>44968</v>
      </c>
      <c r="E5545" s="1">
        <v>44991</v>
      </c>
      <c r="F5545" t="s">
        <v>27</v>
      </c>
      <c r="G5545" t="s">
        <v>79</v>
      </c>
      <c r="H5545" t="s">
        <v>29</v>
      </c>
      <c r="I5545">
        <v>70553</v>
      </c>
      <c r="J5545">
        <v>1543.65</v>
      </c>
      <c r="K5545">
        <v>1284.42</v>
      </c>
      <c r="L5545" t="s">
        <v>18</v>
      </c>
      <c r="M5545" t="s">
        <v>19</v>
      </c>
      <c r="N5545" s="2">
        <f t="shared" si="86"/>
        <v>0</v>
      </c>
      <c r="O5545">
        <f>DATEDIF(Table1[[#This Row],[Submission_Date]],Table1[[#This Row],[Decision_Date]],"D")</f>
        <v>23</v>
      </c>
      <c r="P5545">
        <f>Table1[[#This Row],[Claim_Amount]]-Table1[[#This Row],[Paid_Amount]]</f>
        <v>259.23</v>
      </c>
    </row>
    <row r="5546" spans="1:16" x14ac:dyDescent="0.3">
      <c r="A5546" t="s">
        <v>9428</v>
      </c>
      <c r="B5546" t="s">
        <v>1143</v>
      </c>
      <c r="C5546" s="1">
        <v>45211</v>
      </c>
      <c r="D5546" s="1">
        <v>45223</v>
      </c>
      <c r="E5546" s="1">
        <v>45252</v>
      </c>
      <c r="F5546" t="s">
        <v>48</v>
      </c>
      <c r="G5546" t="s">
        <v>28</v>
      </c>
      <c r="H5546" t="s">
        <v>17</v>
      </c>
      <c r="I5546">
        <v>92928</v>
      </c>
      <c r="J5546">
        <v>1349.93</v>
      </c>
      <c r="K5546">
        <v>1159.1400000000001</v>
      </c>
      <c r="L5546" t="s">
        <v>18</v>
      </c>
      <c r="M5546" t="s">
        <v>19</v>
      </c>
      <c r="N5546" s="2">
        <f t="shared" si="86"/>
        <v>0</v>
      </c>
      <c r="O5546">
        <f>DATEDIF(Table1[[#This Row],[Submission_Date]],Table1[[#This Row],[Decision_Date]],"D")</f>
        <v>29</v>
      </c>
      <c r="P5546">
        <f>Table1[[#This Row],[Claim_Amount]]-Table1[[#This Row],[Paid_Amount]]</f>
        <v>190.78999999999996</v>
      </c>
    </row>
    <row r="5547" spans="1:16" x14ac:dyDescent="0.3">
      <c r="A5547" t="s">
        <v>9429</v>
      </c>
      <c r="B5547" t="s">
        <v>9430</v>
      </c>
      <c r="C5547" s="1">
        <v>45231</v>
      </c>
      <c r="D5547" s="1">
        <v>45244</v>
      </c>
      <c r="E5547" s="1">
        <v>45258</v>
      </c>
      <c r="F5547" t="s">
        <v>27</v>
      </c>
      <c r="G5547" t="s">
        <v>79</v>
      </c>
      <c r="H5547" t="s">
        <v>35</v>
      </c>
      <c r="I5547">
        <v>45378</v>
      </c>
      <c r="J5547">
        <v>474.88</v>
      </c>
      <c r="K5547">
        <v>0</v>
      </c>
      <c r="L5547" t="s">
        <v>60</v>
      </c>
      <c r="M5547" t="s">
        <v>221</v>
      </c>
      <c r="N5547" s="2">
        <f t="shared" si="86"/>
        <v>1</v>
      </c>
      <c r="O5547">
        <f>DATEDIF(Table1[[#This Row],[Submission_Date]],Table1[[#This Row],[Decision_Date]],"D")</f>
        <v>14</v>
      </c>
      <c r="P5547">
        <f>Table1[[#This Row],[Claim_Amount]]-Table1[[#This Row],[Paid_Amount]]</f>
        <v>474.88</v>
      </c>
    </row>
    <row r="5548" spans="1:16" x14ac:dyDescent="0.3">
      <c r="A5548" t="s">
        <v>9431</v>
      </c>
      <c r="B5548" t="s">
        <v>6032</v>
      </c>
      <c r="C5548" s="1">
        <v>45056</v>
      </c>
      <c r="D5548" s="1">
        <v>45068</v>
      </c>
      <c r="E5548" s="1">
        <v>45081</v>
      </c>
      <c r="F5548" t="s">
        <v>44</v>
      </c>
      <c r="G5548" t="s">
        <v>16</v>
      </c>
      <c r="H5548" t="s">
        <v>52</v>
      </c>
      <c r="I5548">
        <v>27447</v>
      </c>
      <c r="J5548">
        <v>9216.02</v>
      </c>
      <c r="K5548">
        <v>7581.26</v>
      </c>
      <c r="L5548" t="s">
        <v>18</v>
      </c>
      <c r="M5548" t="s">
        <v>19</v>
      </c>
      <c r="N5548" s="2">
        <f t="shared" si="86"/>
        <v>0</v>
      </c>
      <c r="O5548">
        <f>DATEDIF(Table1[[#This Row],[Submission_Date]],Table1[[#This Row],[Decision_Date]],"D")</f>
        <v>13</v>
      </c>
      <c r="P5548">
        <f>Table1[[#This Row],[Claim_Amount]]-Table1[[#This Row],[Paid_Amount]]</f>
        <v>1634.7600000000002</v>
      </c>
    </row>
    <row r="5549" spans="1:16" x14ac:dyDescent="0.3">
      <c r="A5549" t="s">
        <v>9432</v>
      </c>
      <c r="B5549" t="s">
        <v>9433</v>
      </c>
      <c r="C5549" s="1">
        <v>45024</v>
      </c>
      <c r="D5549" s="1">
        <v>45027</v>
      </c>
      <c r="E5549" s="1">
        <v>45074</v>
      </c>
      <c r="F5549" t="s">
        <v>44</v>
      </c>
      <c r="G5549" t="s">
        <v>23</v>
      </c>
      <c r="H5549" t="s">
        <v>17</v>
      </c>
      <c r="I5549">
        <v>71046</v>
      </c>
      <c r="J5549">
        <v>2631.17</v>
      </c>
      <c r="K5549">
        <v>0</v>
      </c>
      <c r="L5549" t="s">
        <v>60</v>
      </c>
      <c r="M5549" t="s">
        <v>61</v>
      </c>
      <c r="N5549" s="2">
        <f t="shared" si="86"/>
        <v>1</v>
      </c>
      <c r="O5549">
        <f>DATEDIF(Table1[[#This Row],[Submission_Date]],Table1[[#This Row],[Decision_Date]],"D")</f>
        <v>47</v>
      </c>
      <c r="P5549">
        <f>Table1[[#This Row],[Claim_Amount]]-Table1[[#This Row],[Paid_Amount]]</f>
        <v>2631.17</v>
      </c>
    </row>
    <row r="5550" spans="1:16" x14ac:dyDescent="0.3">
      <c r="A5550" t="s">
        <v>9434</v>
      </c>
      <c r="B5550" t="s">
        <v>9435</v>
      </c>
      <c r="C5550" s="1">
        <v>45416</v>
      </c>
      <c r="D5550" s="1">
        <v>45444</v>
      </c>
      <c r="E5550" s="1">
        <v>45471</v>
      </c>
      <c r="F5550" t="s">
        <v>33</v>
      </c>
      <c r="G5550" t="s">
        <v>41</v>
      </c>
      <c r="H5550" t="s">
        <v>49</v>
      </c>
      <c r="I5550">
        <v>27447</v>
      </c>
      <c r="J5550">
        <v>1219.79</v>
      </c>
      <c r="K5550">
        <v>979.04</v>
      </c>
      <c r="L5550" t="s">
        <v>18</v>
      </c>
      <c r="M5550" t="s">
        <v>19</v>
      </c>
      <c r="N5550" s="2">
        <f t="shared" si="86"/>
        <v>0</v>
      </c>
      <c r="O5550">
        <f>DATEDIF(Table1[[#This Row],[Submission_Date]],Table1[[#This Row],[Decision_Date]],"D")</f>
        <v>27</v>
      </c>
      <c r="P5550">
        <f>Table1[[#This Row],[Claim_Amount]]-Table1[[#This Row],[Paid_Amount]]</f>
        <v>240.75</v>
      </c>
    </row>
    <row r="5551" spans="1:16" x14ac:dyDescent="0.3">
      <c r="A5551" t="s">
        <v>9436</v>
      </c>
      <c r="B5551" t="s">
        <v>7975</v>
      </c>
      <c r="C5551" s="1">
        <v>45546</v>
      </c>
      <c r="D5551" s="1">
        <v>45554</v>
      </c>
      <c r="E5551" s="1">
        <v>45561</v>
      </c>
      <c r="F5551" t="s">
        <v>72</v>
      </c>
      <c r="G5551" t="s">
        <v>41</v>
      </c>
      <c r="H5551" t="s">
        <v>17</v>
      </c>
      <c r="I5551">
        <v>80053</v>
      </c>
      <c r="J5551">
        <v>5231.46</v>
      </c>
      <c r="K5551">
        <v>0</v>
      </c>
      <c r="L5551" t="s">
        <v>30</v>
      </c>
      <c r="M5551" t="s">
        <v>19</v>
      </c>
      <c r="N5551" s="2">
        <f t="shared" si="86"/>
        <v>0</v>
      </c>
      <c r="O5551">
        <f>DATEDIF(Table1[[#This Row],[Submission_Date]],Table1[[#This Row],[Decision_Date]],"D")</f>
        <v>7</v>
      </c>
      <c r="P5551">
        <f>Table1[[#This Row],[Claim_Amount]]-Table1[[#This Row],[Paid_Amount]]</f>
        <v>5231.46</v>
      </c>
    </row>
    <row r="5552" spans="1:16" x14ac:dyDescent="0.3">
      <c r="A5552" t="s">
        <v>9437</v>
      </c>
      <c r="B5552" t="s">
        <v>3482</v>
      </c>
      <c r="C5552" s="1">
        <v>45260</v>
      </c>
      <c r="D5552" s="1">
        <v>45279</v>
      </c>
      <c r="E5552" s="1">
        <v>45325</v>
      </c>
      <c r="F5552" t="s">
        <v>48</v>
      </c>
      <c r="G5552" t="s">
        <v>34</v>
      </c>
      <c r="H5552" t="s">
        <v>55</v>
      </c>
      <c r="I5552">
        <v>70553</v>
      </c>
      <c r="J5552">
        <v>830.3</v>
      </c>
      <c r="K5552">
        <v>640.64</v>
      </c>
      <c r="L5552" t="s">
        <v>18</v>
      </c>
      <c r="M5552" t="s">
        <v>19</v>
      </c>
      <c r="N5552" s="2">
        <f t="shared" si="86"/>
        <v>0</v>
      </c>
      <c r="O5552">
        <f>DATEDIF(Table1[[#This Row],[Submission_Date]],Table1[[#This Row],[Decision_Date]],"D")</f>
        <v>46</v>
      </c>
      <c r="P5552">
        <f>Table1[[#This Row],[Claim_Amount]]-Table1[[#This Row],[Paid_Amount]]</f>
        <v>189.65999999999997</v>
      </c>
    </row>
    <row r="5553" spans="1:16" x14ac:dyDescent="0.3">
      <c r="A5553" t="s">
        <v>9438</v>
      </c>
      <c r="B5553" t="s">
        <v>7865</v>
      </c>
      <c r="C5553" s="1">
        <v>45142</v>
      </c>
      <c r="D5553" s="1">
        <v>45164</v>
      </c>
      <c r="E5553" s="1">
        <v>45197</v>
      </c>
      <c r="F5553" t="s">
        <v>27</v>
      </c>
      <c r="G5553" t="s">
        <v>16</v>
      </c>
      <c r="H5553" t="s">
        <v>35</v>
      </c>
      <c r="I5553">
        <v>90837</v>
      </c>
      <c r="J5553">
        <v>2503.13</v>
      </c>
      <c r="K5553">
        <v>2199.64</v>
      </c>
      <c r="L5553" t="s">
        <v>18</v>
      </c>
      <c r="M5553" t="s">
        <v>19</v>
      </c>
      <c r="N5553" s="2">
        <f t="shared" si="86"/>
        <v>0</v>
      </c>
      <c r="O5553">
        <f>DATEDIF(Table1[[#This Row],[Submission_Date]],Table1[[#This Row],[Decision_Date]],"D")</f>
        <v>33</v>
      </c>
      <c r="P5553">
        <f>Table1[[#This Row],[Claim_Amount]]-Table1[[#This Row],[Paid_Amount]]</f>
        <v>303.49000000000024</v>
      </c>
    </row>
    <row r="5554" spans="1:16" x14ac:dyDescent="0.3">
      <c r="A5554" t="s">
        <v>9439</v>
      </c>
      <c r="B5554" t="s">
        <v>1208</v>
      </c>
      <c r="C5554" s="1">
        <v>45233</v>
      </c>
      <c r="D5554" s="1">
        <v>45234</v>
      </c>
      <c r="E5554" s="1">
        <v>45255</v>
      </c>
      <c r="F5554" t="s">
        <v>27</v>
      </c>
      <c r="G5554" t="s">
        <v>41</v>
      </c>
      <c r="H5554" t="s">
        <v>17</v>
      </c>
      <c r="I5554">
        <v>92928</v>
      </c>
      <c r="J5554">
        <v>1574.82</v>
      </c>
      <c r="K5554">
        <v>1253.3499999999999</v>
      </c>
      <c r="L5554" t="s">
        <v>18</v>
      </c>
      <c r="M5554" t="s">
        <v>19</v>
      </c>
      <c r="N5554" s="2">
        <f t="shared" si="86"/>
        <v>0</v>
      </c>
      <c r="O5554">
        <f>DATEDIF(Table1[[#This Row],[Submission_Date]],Table1[[#This Row],[Decision_Date]],"D")</f>
        <v>21</v>
      </c>
      <c r="P5554">
        <f>Table1[[#This Row],[Claim_Amount]]-Table1[[#This Row],[Paid_Amount]]</f>
        <v>321.47000000000003</v>
      </c>
    </row>
    <row r="5555" spans="1:16" x14ac:dyDescent="0.3">
      <c r="A5555" t="s">
        <v>9440</v>
      </c>
      <c r="B5555" t="s">
        <v>1454</v>
      </c>
      <c r="C5555" s="1">
        <v>45634</v>
      </c>
      <c r="D5555" s="1">
        <v>45661</v>
      </c>
      <c r="E5555" s="1">
        <v>45695</v>
      </c>
      <c r="F5555" t="s">
        <v>27</v>
      </c>
      <c r="G5555" t="s">
        <v>41</v>
      </c>
      <c r="H5555" t="s">
        <v>87</v>
      </c>
      <c r="I5555">
        <v>71046</v>
      </c>
      <c r="J5555">
        <v>3013.75</v>
      </c>
      <c r="K5555">
        <v>0</v>
      </c>
      <c r="L5555" t="s">
        <v>30</v>
      </c>
      <c r="M5555" t="s">
        <v>19</v>
      </c>
      <c r="N5555" s="2">
        <f t="shared" si="86"/>
        <v>0</v>
      </c>
      <c r="O5555">
        <f>DATEDIF(Table1[[#This Row],[Submission_Date]],Table1[[#This Row],[Decision_Date]],"D")</f>
        <v>34</v>
      </c>
      <c r="P5555">
        <f>Table1[[#This Row],[Claim_Amount]]-Table1[[#This Row],[Paid_Amount]]</f>
        <v>3013.75</v>
      </c>
    </row>
    <row r="5556" spans="1:16" x14ac:dyDescent="0.3">
      <c r="A5556" t="s">
        <v>9441</v>
      </c>
      <c r="B5556" t="s">
        <v>8405</v>
      </c>
      <c r="C5556" s="1">
        <v>45471</v>
      </c>
      <c r="D5556" s="1">
        <v>45487</v>
      </c>
      <c r="E5556" s="1">
        <v>45519</v>
      </c>
      <c r="F5556" t="s">
        <v>22</v>
      </c>
      <c r="G5556" t="s">
        <v>79</v>
      </c>
      <c r="H5556" t="s">
        <v>24</v>
      </c>
      <c r="I5556">
        <v>66984</v>
      </c>
      <c r="J5556">
        <v>1718.39</v>
      </c>
      <c r="K5556">
        <v>0</v>
      </c>
      <c r="L5556" t="s">
        <v>60</v>
      </c>
      <c r="M5556" t="s">
        <v>61</v>
      </c>
      <c r="N5556" s="2">
        <f t="shared" si="86"/>
        <v>1</v>
      </c>
      <c r="O5556">
        <f>DATEDIF(Table1[[#This Row],[Submission_Date]],Table1[[#This Row],[Decision_Date]],"D")</f>
        <v>32</v>
      </c>
      <c r="P5556">
        <f>Table1[[#This Row],[Claim_Amount]]-Table1[[#This Row],[Paid_Amount]]</f>
        <v>1718.39</v>
      </c>
    </row>
    <row r="5557" spans="1:16" x14ac:dyDescent="0.3">
      <c r="A5557" t="s">
        <v>9442</v>
      </c>
      <c r="B5557" t="s">
        <v>9443</v>
      </c>
      <c r="C5557" s="1">
        <v>45281</v>
      </c>
      <c r="D5557" s="1">
        <v>45303</v>
      </c>
      <c r="E5557" s="1">
        <v>45318</v>
      </c>
      <c r="F5557" t="s">
        <v>27</v>
      </c>
      <c r="G5557" t="s">
        <v>34</v>
      </c>
      <c r="H5557" t="s">
        <v>24</v>
      </c>
      <c r="I5557">
        <v>43239</v>
      </c>
      <c r="J5557">
        <v>566.38</v>
      </c>
      <c r="K5557">
        <v>0</v>
      </c>
      <c r="L5557" t="s">
        <v>60</v>
      </c>
      <c r="M5557" t="s">
        <v>61</v>
      </c>
      <c r="N5557" s="2">
        <f t="shared" si="86"/>
        <v>1</v>
      </c>
      <c r="O5557">
        <f>DATEDIF(Table1[[#This Row],[Submission_Date]],Table1[[#This Row],[Decision_Date]],"D")</f>
        <v>15</v>
      </c>
      <c r="P5557">
        <f>Table1[[#This Row],[Claim_Amount]]-Table1[[#This Row],[Paid_Amount]]</f>
        <v>566.38</v>
      </c>
    </row>
    <row r="5558" spans="1:16" x14ac:dyDescent="0.3">
      <c r="A5558" t="s">
        <v>9444</v>
      </c>
      <c r="B5558" t="s">
        <v>9445</v>
      </c>
      <c r="C5558" s="1">
        <v>45353</v>
      </c>
      <c r="D5558" s="1">
        <v>45359</v>
      </c>
      <c r="E5558" s="1">
        <v>45369</v>
      </c>
      <c r="F5558" t="s">
        <v>72</v>
      </c>
      <c r="G5558" t="s">
        <v>16</v>
      </c>
      <c r="H5558" t="s">
        <v>17</v>
      </c>
      <c r="I5558">
        <v>93000</v>
      </c>
      <c r="J5558">
        <v>1920.73</v>
      </c>
      <c r="K5558">
        <v>1476.1</v>
      </c>
      <c r="L5558" t="s">
        <v>18</v>
      </c>
      <c r="M5558" t="s">
        <v>19</v>
      </c>
      <c r="N5558" s="2">
        <f t="shared" si="86"/>
        <v>0</v>
      </c>
      <c r="O5558">
        <f>DATEDIF(Table1[[#This Row],[Submission_Date]],Table1[[#This Row],[Decision_Date]],"D")</f>
        <v>10</v>
      </c>
      <c r="P5558">
        <f>Table1[[#This Row],[Claim_Amount]]-Table1[[#This Row],[Paid_Amount]]</f>
        <v>444.63000000000011</v>
      </c>
    </row>
    <row r="5559" spans="1:16" x14ac:dyDescent="0.3">
      <c r="A5559" t="s">
        <v>9446</v>
      </c>
      <c r="B5559" t="s">
        <v>9447</v>
      </c>
      <c r="C5559" s="1">
        <v>45184</v>
      </c>
      <c r="D5559" s="1">
        <v>45197</v>
      </c>
      <c r="E5559" s="1">
        <v>45238</v>
      </c>
      <c r="F5559" t="s">
        <v>22</v>
      </c>
      <c r="G5559" t="s">
        <v>79</v>
      </c>
      <c r="H5559" t="s">
        <v>87</v>
      </c>
      <c r="I5559">
        <v>90837</v>
      </c>
      <c r="J5559">
        <v>4184.29</v>
      </c>
      <c r="K5559">
        <v>3898.85</v>
      </c>
      <c r="L5559" t="s">
        <v>18</v>
      </c>
      <c r="M5559" t="s">
        <v>19</v>
      </c>
      <c r="N5559" s="2">
        <f t="shared" si="86"/>
        <v>0</v>
      </c>
      <c r="O5559">
        <f>DATEDIF(Table1[[#This Row],[Submission_Date]],Table1[[#This Row],[Decision_Date]],"D")</f>
        <v>41</v>
      </c>
      <c r="P5559">
        <f>Table1[[#This Row],[Claim_Amount]]-Table1[[#This Row],[Paid_Amount]]</f>
        <v>285.44000000000005</v>
      </c>
    </row>
    <row r="5560" spans="1:16" x14ac:dyDescent="0.3">
      <c r="A5560" t="s">
        <v>9448</v>
      </c>
      <c r="B5560" t="s">
        <v>9449</v>
      </c>
      <c r="C5560" s="1">
        <v>45285</v>
      </c>
      <c r="D5560" s="1">
        <v>45300</v>
      </c>
      <c r="E5560" s="1">
        <v>45340</v>
      </c>
      <c r="F5560" t="s">
        <v>48</v>
      </c>
      <c r="G5560" t="s">
        <v>41</v>
      </c>
      <c r="H5560" t="s">
        <v>17</v>
      </c>
      <c r="I5560">
        <v>99213</v>
      </c>
      <c r="J5560">
        <v>1766.27</v>
      </c>
      <c r="K5560">
        <v>1726.41</v>
      </c>
      <c r="L5560" t="s">
        <v>18</v>
      </c>
      <c r="M5560" t="s">
        <v>19</v>
      </c>
      <c r="N5560" s="2">
        <f t="shared" si="86"/>
        <v>0</v>
      </c>
      <c r="O5560">
        <f>DATEDIF(Table1[[#This Row],[Submission_Date]],Table1[[#This Row],[Decision_Date]],"D")</f>
        <v>40</v>
      </c>
      <c r="P5560">
        <f>Table1[[#This Row],[Claim_Amount]]-Table1[[#This Row],[Paid_Amount]]</f>
        <v>39.8599999999999</v>
      </c>
    </row>
    <row r="5561" spans="1:16" x14ac:dyDescent="0.3">
      <c r="A5561" t="s">
        <v>9450</v>
      </c>
      <c r="B5561" t="s">
        <v>8057</v>
      </c>
      <c r="C5561" s="1">
        <v>44941</v>
      </c>
      <c r="D5561" s="1">
        <v>44968</v>
      </c>
      <c r="E5561" s="1">
        <v>45026</v>
      </c>
      <c r="F5561" t="s">
        <v>27</v>
      </c>
      <c r="G5561" t="s">
        <v>16</v>
      </c>
      <c r="H5561" t="s">
        <v>87</v>
      </c>
      <c r="I5561">
        <v>93000</v>
      </c>
      <c r="J5561">
        <v>3361.33</v>
      </c>
      <c r="K5561">
        <v>0</v>
      </c>
      <c r="L5561" t="s">
        <v>30</v>
      </c>
      <c r="M5561" t="s">
        <v>19</v>
      </c>
      <c r="N5561" s="2">
        <f t="shared" si="86"/>
        <v>0</v>
      </c>
      <c r="O5561">
        <f>DATEDIF(Table1[[#This Row],[Submission_Date]],Table1[[#This Row],[Decision_Date]],"D")</f>
        <v>58</v>
      </c>
      <c r="P5561">
        <f>Table1[[#This Row],[Claim_Amount]]-Table1[[#This Row],[Paid_Amount]]</f>
        <v>3361.33</v>
      </c>
    </row>
    <row r="5562" spans="1:16" x14ac:dyDescent="0.3">
      <c r="A5562" t="s">
        <v>9451</v>
      </c>
      <c r="B5562" t="s">
        <v>6128</v>
      </c>
      <c r="C5562" s="1">
        <v>45217</v>
      </c>
      <c r="D5562" s="1">
        <v>45227</v>
      </c>
      <c r="E5562" s="1">
        <v>45268</v>
      </c>
      <c r="F5562" t="s">
        <v>48</v>
      </c>
      <c r="G5562" t="s">
        <v>16</v>
      </c>
      <c r="H5562" t="s">
        <v>55</v>
      </c>
      <c r="I5562">
        <v>27130</v>
      </c>
      <c r="J5562">
        <v>783.35</v>
      </c>
      <c r="K5562">
        <v>652.23</v>
      </c>
      <c r="L5562" t="s">
        <v>18</v>
      </c>
      <c r="M5562" t="s">
        <v>19</v>
      </c>
      <c r="N5562" s="2">
        <f t="shared" si="86"/>
        <v>0</v>
      </c>
      <c r="O5562">
        <f>DATEDIF(Table1[[#This Row],[Submission_Date]],Table1[[#This Row],[Decision_Date]],"D")</f>
        <v>41</v>
      </c>
      <c r="P5562">
        <f>Table1[[#This Row],[Claim_Amount]]-Table1[[#This Row],[Paid_Amount]]</f>
        <v>131.12</v>
      </c>
    </row>
    <row r="5563" spans="1:16" x14ac:dyDescent="0.3">
      <c r="A5563" t="s">
        <v>9452</v>
      </c>
      <c r="B5563" t="s">
        <v>2034</v>
      </c>
      <c r="C5563" s="1">
        <v>45246</v>
      </c>
      <c r="D5563" s="1">
        <v>45274</v>
      </c>
      <c r="E5563" s="1">
        <v>45326</v>
      </c>
      <c r="F5563" t="s">
        <v>27</v>
      </c>
      <c r="G5563" t="s">
        <v>16</v>
      </c>
      <c r="H5563" t="s">
        <v>87</v>
      </c>
      <c r="I5563">
        <v>99215</v>
      </c>
      <c r="J5563">
        <v>1770.45</v>
      </c>
      <c r="K5563">
        <v>1750.69</v>
      </c>
      <c r="L5563" t="s">
        <v>18</v>
      </c>
      <c r="M5563" t="s">
        <v>19</v>
      </c>
      <c r="N5563" s="2">
        <f t="shared" si="86"/>
        <v>0</v>
      </c>
      <c r="O5563">
        <f>DATEDIF(Table1[[#This Row],[Submission_Date]],Table1[[#This Row],[Decision_Date]],"D")</f>
        <v>52</v>
      </c>
      <c r="P5563">
        <f>Table1[[#This Row],[Claim_Amount]]-Table1[[#This Row],[Paid_Amount]]</f>
        <v>19.759999999999991</v>
      </c>
    </row>
    <row r="5564" spans="1:16" x14ac:dyDescent="0.3">
      <c r="A5564" t="s">
        <v>9453</v>
      </c>
      <c r="B5564" t="s">
        <v>820</v>
      </c>
      <c r="C5564" s="1">
        <v>45351</v>
      </c>
      <c r="D5564" s="1">
        <v>45373</v>
      </c>
      <c r="E5564" s="1">
        <v>45393</v>
      </c>
      <c r="F5564" t="s">
        <v>22</v>
      </c>
      <c r="G5564" t="s">
        <v>16</v>
      </c>
      <c r="H5564" t="s">
        <v>17</v>
      </c>
      <c r="I5564">
        <v>99214</v>
      </c>
      <c r="J5564">
        <v>1097.06</v>
      </c>
      <c r="K5564">
        <v>0</v>
      </c>
      <c r="L5564" t="s">
        <v>30</v>
      </c>
      <c r="M5564" t="s">
        <v>19</v>
      </c>
      <c r="N5564" s="2">
        <f t="shared" si="86"/>
        <v>0</v>
      </c>
      <c r="O5564">
        <f>DATEDIF(Table1[[#This Row],[Submission_Date]],Table1[[#This Row],[Decision_Date]],"D")</f>
        <v>20</v>
      </c>
      <c r="P5564">
        <f>Table1[[#This Row],[Claim_Amount]]-Table1[[#This Row],[Paid_Amount]]</f>
        <v>1097.06</v>
      </c>
    </row>
    <row r="5565" spans="1:16" x14ac:dyDescent="0.3">
      <c r="A5565" t="s">
        <v>9454</v>
      </c>
      <c r="B5565" t="s">
        <v>1873</v>
      </c>
      <c r="C5565" s="1">
        <v>45099</v>
      </c>
      <c r="D5565" s="1">
        <v>45126</v>
      </c>
      <c r="E5565" s="1">
        <v>45178</v>
      </c>
      <c r="F5565" t="s">
        <v>15</v>
      </c>
      <c r="G5565" t="s">
        <v>79</v>
      </c>
      <c r="H5565" t="s">
        <v>35</v>
      </c>
      <c r="I5565">
        <v>90837</v>
      </c>
      <c r="J5565">
        <v>3286.52</v>
      </c>
      <c r="K5565">
        <v>3038.27</v>
      </c>
      <c r="L5565" t="s">
        <v>18</v>
      </c>
      <c r="M5565" t="s">
        <v>19</v>
      </c>
      <c r="N5565" s="2">
        <f t="shared" si="86"/>
        <v>0</v>
      </c>
      <c r="O5565">
        <f>DATEDIF(Table1[[#This Row],[Submission_Date]],Table1[[#This Row],[Decision_Date]],"D")</f>
        <v>52</v>
      </c>
      <c r="P5565">
        <f>Table1[[#This Row],[Claim_Amount]]-Table1[[#This Row],[Paid_Amount]]</f>
        <v>248.25</v>
      </c>
    </row>
    <row r="5566" spans="1:16" x14ac:dyDescent="0.3">
      <c r="A5566" t="s">
        <v>9455</v>
      </c>
      <c r="B5566" t="s">
        <v>9456</v>
      </c>
      <c r="C5566" s="1">
        <v>45191</v>
      </c>
      <c r="D5566" s="1">
        <v>45202</v>
      </c>
      <c r="E5566" s="1">
        <v>45241</v>
      </c>
      <c r="F5566" t="s">
        <v>22</v>
      </c>
      <c r="G5566" t="s">
        <v>79</v>
      </c>
      <c r="H5566" t="s">
        <v>38</v>
      </c>
      <c r="I5566">
        <v>99213</v>
      </c>
      <c r="J5566">
        <v>1854.17</v>
      </c>
      <c r="K5566">
        <v>0</v>
      </c>
      <c r="L5566" t="s">
        <v>60</v>
      </c>
      <c r="M5566" t="s">
        <v>101</v>
      </c>
      <c r="N5566" s="2">
        <f t="shared" si="86"/>
        <v>1</v>
      </c>
      <c r="O5566">
        <f>DATEDIF(Table1[[#This Row],[Submission_Date]],Table1[[#This Row],[Decision_Date]],"D")</f>
        <v>39</v>
      </c>
      <c r="P5566">
        <f>Table1[[#This Row],[Claim_Amount]]-Table1[[#This Row],[Paid_Amount]]</f>
        <v>1854.17</v>
      </c>
    </row>
    <row r="5567" spans="1:16" x14ac:dyDescent="0.3">
      <c r="A5567" t="s">
        <v>9457</v>
      </c>
      <c r="B5567" t="s">
        <v>9458</v>
      </c>
      <c r="C5567" s="1">
        <v>44952</v>
      </c>
      <c r="D5567" s="1">
        <v>44980</v>
      </c>
      <c r="E5567" s="1">
        <v>45032</v>
      </c>
      <c r="F5567" t="s">
        <v>27</v>
      </c>
      <c r="G5567" t="s">
        <v>79</v>
      </c>
      <c r="H5567" t="s">
        <v>17</v>
      </c>
      <c r="I5567">
        <v>27130</v>
      </c>
      <c r="J5567">
        <v>3140.25</v>
      </c>
      <c r="K5567">
        <v>2496.92</v>
      </c>
      <c r="L5567" t="s">
        <v>18</v>
      </c>
      <c r="M5567" t="s">
        <v>19</v>
      </c>
      <c r="N5567" s="2">
        <f t="shared" si="86"/>
        <v>0</v>
      </c>
      <c r="O5567">
        <f>DATEDIF(Table1[[#This Row],[Submission_Date]],Table1[[#This Row],[Decision_Date]],"D")</f>
        <v>52</v>
      </c>
      <c r="P5567">
        <f>Table1[[#This Row],[Claim_Amount]]-Table1[[#This Row],[Paid_Amount]]</f>
        <v>643.32999999999993</v>
      </c>
    </row>
    <row r="5568" spans="1:16" x14ac:dyDescent="0.3">
      <c r="A5568" t="s">
        <v>9459</v>
      </c>
      <c r="B5568" t="s">
        <v>7874</v>
      </c>
      <c r="C5568" s="1">
        <v>45243</v>
      </c>
      <c r="D5568" s="1">
        <v>45251</v>
      </c>
      <c r="E5568" s="1">
        <v>45269</v>
      </c>
      <c r="F5568" t="s">
        <v>27</v>
      </c>
      <c r="G5568" t="s">
        <v>79</v>
      </c>
      <c r="H5568" t="s">
        <v>38</v>
      </c>
      <c r="I5568">
        <v>70553</v>
      </c>
      <c r="J5568">
        <v>4316.3599999999997</v>
      </c>
      <c r="K5568">
        <v>0</v>
      </c>
      <c r="L5568" t="s">
        <v>30</v>
      </c>
      <c r="M5568" t="s">
        <v>19</v>
      </c>
      <c r="N5568" s="2">
        <f t="shared" si="86"/>
        <v>0</v>
      </c>
      <c r="O5568">
        <f>DATEDIF(Table1[[#This Row],[Submission_Date]],Table1[[#This Row],[Decision_Date]],"D")</f>
        <v>18</v>
      </c>
      <c r="P5568">
        <f>Table1[[#This Row],[Claim_Amount]]-Table1[[#This Row],[Paid_Amount]]</f>
        <v>4316.3599999999997</v>
      </c>
    </row>
    <row r="5569" spans="1:16" x14ac:dyDescent="0.3">
      <c r="A5569" t="s">
        <v>9460</v>
      </c>
      <c r="B5569" t="s">
        <v>9461</v>
      </c>
      <c r="C5569" s="1">
        <v>45628</v>
      </c>
      <c r="D5569" s="1">
        <v>45652</v>
      </c>
      <c r="E5569" s="1">
        <v>45704</v>
      </c>
      <c r="F5569" t="s">
        <v>27</v>
      </c>
      <c r="G5569" t="s">
        <v>41</v>
      </c>
      <c r="H5569" t="s">
        <v>55</v>
      </c>
      <c r="I5569">
        <v>27447</v>
      </c>
      <c r="J5569">
        <v>3144.14</v>
      </c>
      <c r="K5569">
        <v>3057.47</v>
      </c>
      <c r="L5569" t="s">
        <v>18</v>
      </c>
      <c r="M5569" t="s">
        <v>19</v>
      </c>
      <c r="N5569" s="2">
        <f t="shared" si="86"/>
        <v>0</v>
      </c>
      <c r="O5569">
        <f>DATEDIF(Table1[[#This Row],[Submission_Date]],Table1[[#This Row],[Decision_Date]],"D")</f>
        <v>52</v>
      </c>
      <c r="P5569">
        <f>Table1[[#This Row],[Claim_Amount]]-Table1[[#This Row],[Paid_Amount]]</f>
        <v>86.670000000000073</v>
      </c>
    </row>
    <row r="5570" spans="1:16" x14ac:dyDescent="0.3">
      <c r="A5570" t="s">
        <v>9462</v>
      </c>
      <c r="B5570" t="s">
        <v>8923</v>
      </c>
      <c r="C5570" s="1">
        <v>45591</v>
      </c>
      <c r="D5570" s="1">
        <v>45599</v>
      </c>
      <c r="E5570" s="1">
        <v>45647</v>
      </c>
      <c r="F5570" t="s">
        <v>27</v>
      </c>
      <c r="G5570" t="s">
        <v>34</v>
      </c>
      <c r="H5570" t="s">
        <v>87</v>
      </c>
      <c r="I5570">
        <v>92928</v>
      </c>
      <c r="J5570">
        <v>2249.5700000000002</v>
      </c>
      <c r="K5570">
        <v>1882.33</v>
      </c>
      <c r="L5570" t="s">
        <v>18</v>
      </c>
      <c r="M5570" t="s">
        <v>19</v>
      </c>
      <c r="N5570" s="2">
        <f t="shared" si="86"/>
        <v>0</v>
      </c>
      <c r="O5570">
        <f>DATEDIF(Table1[[#This Row],[Submission_Date]],Table1[[#This Row],[Decision_Date]],"D")</f>
        <v>48</v>
      </c>
      <c r="P5570">
        <f>Table1[[#This Row],[Claim_Amount]]-Table1[[#This Row],[Paid_Amount]]</f>
        <v>367.24000000000024</v>
      </c>
    </row>
    <row r="5571" spans="1:16" x14ac:dyDescent="0.3">
      <c r="A5571" t="s">
        <v>9463</v>
      </c>
      <c r="B5571" t="s">
        <v>4942</v>
      </c>
      <c r="C5571" s="1">
        <v>45225</v>
      </c>
      <c r="D5571" s="1">
        <v>45245</v>
      </c>
      <c r="E5571" s="1">
        <v>45270</v>
      </c>
      <c r="F5571" t="s">
        <v>106</v>
      </c>
      <c r="G5571" t="s">
        <v>28</v>
      </c>
      <c r="H5571" t="s">
        <v>38</v>
      </c>
      <c r="I5571">
        <v>92928</v>
      </c>
      <c r="J5571">
        <v>813.57</v>
      </c>
      <c r="K5571">
        <v>675.32</v>
      </c>
      <c r="L5571" t="s">
        <v>18</v>
      </c>
      <c r="M5571" t="s">
        <v>19</v>
      </c>
      <c r="N5571" s="2">
        <f t="shared" ref="N5571:N5634" si="87">IF(L5571="Denied",1,0)</f>
        <v>0</v>
      </c>
      <c r="O5571">
        <f>DATEDIF(Table1[[#This Row],[Submission_Date]],Table1[[#This Row],[Decision_Date]],"D")</f>
        <v>25</v>
      </c>
      <c r="P5571">
        <f>Table1[[#This Row],[Claim_Amount]]-Table1[[#This Row],[Paid_Amount]]</f>
        <v>138.25</v>
      </c>
    </row>
    <row r="5572" spans="1:16" x14ac:dyDescent="0.3">
      <c r="A5572" t="s">
        <v>9464</v>
      </c>
      <c r="B5572" t="s">
        <v>5490</v>
      </c>
      <c r="C5572" s="1">
        <v>45025</v>
      </c>
      <c r="D5572" s="1">
        <v>45038</v>
      </c>
      <c r="E5572" s="1">
        <v>45079</v>
      </c>
      <c r="F5572" t="s">
        <v>106</v>
      </c>
      <c r="G5572" t="s">
        <v>41</v>
      </c>
      <c r="H5572" t="s">
        <v>52</v>
      </c>
      <c r="I5572">
        <v>80053</v>
      </c>
      <c r="J5572">
        <v>1804.02</v>
      </c>
      <c r="K5572">
        <v>0</v>
      </c>
      <c r="L5572" t="s">
        <v>60</v>
      </c>
      <c r="M5572" t="s">
        <v>61</v>
      </c>
      <c r="N5572" s="2">
        <f t="shared" si="87"/>
        <v>1</v>
      </c>
      <c r="O5572">
        <f>DATEDIF(Table1[[#This Row],[Submission_Date]],Table1[[#This Row],[Decision_Date]],"D")</f>
        <v>41</v>
      </c>
      <c r="P5572">
        <f>Table1[[#This Row],[Claim_Amount]]-Table1[[#This Row],[Paid_Amount]]</f>
        <v>1804.02</v>
      </c>
    </row>
    <row r="5573" spans="1:16" x14ac:dyDescent="0.3">
      <c r="A5573" t="s">
        <v>9465</v>
      </c>
      <c r="B5573" t="s">
        <v>6483</v>
      </c>
      <c r="C5573" s="1">
        <v>45341</v>
      </c>
      <c r="D5573" s="1">
        <v>45346</v>
      </c>
      <c r="E5573" s="1">
        <v>45365</v>
      </c>
      <c r="F5573" t="s">
        <v>48</v>
      </c>
      <c r="G5573" t="s">
        <v>34</v>
      </c>
      <c r="H5573" t="s">
        <v>29</v>
      </c>
      <c r="I5573">
        <v>71046</v>
      </c>
      <c r="J5573">
        <v>1180.3</v>
      </c>
      <c r="K5573">
        <v>0</v>
      </c>
      <c r="L5573" t="s">
        <v>60</v>
      </c>
      <c r="M5573" t="s">
        <v>80</v>
      </c>
      <c r="N5573" s="2">
        <f t="shared" si="87"/>
        <v>1</v>
      </c>
      <c r="O5573">
        <f>DATEDIF(Table1[[#This Row],[Submission_Date]],Table1[[#This Row],[Decision_Date]],"D")</f>
        <v>19</v>
      </c>
      <c r="P5573">
        <f>Table1[[#This Row],[Claim_Amount]]-Table1[[#This Row],[Paid_Amount]]</f>
        <v>1180.3</v>
      </c>
    </row>
    <row r="5574" spans="1:16" x14ac:dyDescent="0.3">
      <c r="A5574" t="s">
        <v>9466</v>
      </c>
      <c r="B5574" t="s">
        <v>2099</v>
      </c>
      <c r="C5574" s="1">
        <v>45147</v>
      </c>
      <c r="D5574" s="1">
        <v>45158</v>
      </c>
      <c r="E5574" s="1">
        <v>45163</v>
      </c>
      <c r="F5574" t="s">
        <v>72</v>
      </c>
      <c r="G5574" t="s">
        <v>41</v>
      </c>
      <c r="H5574" t="s">
        <v>52</v>
      </c>
      <c r="I5574">
        <v>92928</v>
      </c>
      <c r="J5574">
        <v>1372.99</v>
      </c>
      <c r="K5574">
        <v>1107.69</v>
      </c>
      <c r="L5574" t="s">
        <v>18</v>
      </c>
      <c r="M5574" t="s">
        <v>19</v>
      </c>
      <c r="N5574" s="2">
        <f t="shared" si="87"/>
        <v>0</v>
      </c>
      <c r="O5574">
        <f>DATEDIF(Table1[[#This Row],[Submission_Date]],Table1[[#This Row],[Decision_Date]],"D")</f>
        <v>5</v>
      </c>
      <c r="P5574">
        <f>Table1[[#This Row],[Claim_Amount]]-Table1[[#This Row],[Paid_Amount]]</f>
        <v>265.29999999999995</v>
      </c>
    </row>
    <row r="5575" spans="1:16" x14ac:dyDescent="0.3">
      <c r="A5575" t="s">
        <v>9467</v>
      </c>
      <c r="B5575" t="s">
        <v>9468</v>
      </c>
      <c r="C5575" s="1">
        <v>45020</v>
      </c>
      <c r="D5575" s="1">
        <v>45044</v>
      </c>
      <c r="E5575" s="1">
        <v>45053</v>
      </c>
      <c r="F5575" t="s">
        <v>72</v>
      </c>
      <c r="G5575" t="s">
        <v>16</v>
      </c>
      <c r="H5575" t="s">
        <v>55</v>
      </c>
      <c r="I5575">
        <v>45378</v>
      </c>
      <c r="J5575">
        <v>1339.93</v>
      </c>
      <c r="K5575">
        <v>1038.72</v>
      </c>
      <c r="L5575" t="s">
        <v>18</v>
      </c>
      <c r="M5575" t="s">
        <v>19</v>
      </c>
      <c r="N5575" s="2">
        <f t="shared" si="87"/>
        <v>0</v>
      </c>
      <c r="O5575">
        <f>DATEDIF(Table1[[#This Row],[Submission_Date]],Table1[[#This Row],[Decision_Date]],"D")</f>
        <v>9</v>
      </c>
      <c r="P5575">
        <f>Table1[[#This Row],[Claim_Amount]]-Table1[[#This Row],[Paid_Amount]]</f>
        <v>301.21000000000004</v>
      </c>
    </row>
    <row r="5576" spans="1:16" x14ac:dyDescent="0.3">
      <c r="A5576" t="s">
        <v>9469</v>
      </c>
      <c r="B5576" t="s">
        <v>315</v>
      </c>
      <c r="C5576" s="1">
        <v>45361</v>
      </c>
      <c r="D5576" s="1">
        <v>45380</v>
      </c>
      <c r="E5576" s="1">
        <v>45410</v>
      </c>
      <c r="F5576" t="s">
        <v>22</v>
      </c>
      <c r="G5576" t="s">
        <v>23</v>
      </c>
      <c r="H5576" t="s">
        <v>17</v>
      </c>
      <c r="I5576">
        <v>99215</v>
      </c>
      <c r="J5576">
        <v>825.56</v>
      </c>
      <c r="K5576">
        <v>786.44</v>
      </c>
      <c r="L5576" t="s">
        <v>18</v>
      </c>
      <c r="M5576" t="s">
        <v>19</v>
      </c>
      <c r="N5576" s="2">
        <f t="shared" si="87"/>
        <v>0</v>
      </c>
      <c r="O5576">
        <f>DATEDIF(Table1[[#This Row],[Submission_Date]],Table1[[#This Row],[Decision_Date]],"D")</f>
        <v>30</v>
      </c>
      <c r="P5576">
        <f>Table1[[#This Row],[Claim_Amount]]-Table1[[#This Row],[Paid_Amount]]</f>
        <v>39.119999999999891</v>
      </c>
    </row>
    <row r="5577" spans="1:16" x14ac:dyDescent="0.3">
      <c r="A5577" t="s">
        <v>9470</v>
      </c>
      <c r="B5577" t="s">
        <v>3829</v>
      </c>
      <c r="C5577" s="1">
        <v>45602</v>
      </c>
      <c r="D5577" s="1">
        <v>45621</v>
      </c>
      <c r="E5577" s="1">
        <v>45658</v>
      </c>
      <c r="F5577" t="s">
        <v>22</v>
      </c>
      <c r="G5577" t="s">
        <v>34</v>
      </c>
      <c r="H5577" t="s">
        <v>45</v>
      </c>
      <c r="I5577">
        <v>99213</v>
      </c>
      <c r="J5577">
        <v>377.71</v>
      </c>
      <c r="K5577">
        <v>0</v>
      </c>
      <c r="L5577" t="s">
        <v>60</v>
      </c>
      <c r="M5577" t="s">
        <v>153</v>
      </c>
      <c r="N5577" s="2">
        <f t="shared" si="87"/>
        <v>1</v>
      </c>
      <c r="O5577">
        <f>DATEDIF(Table1[[#This Row],[Submission_Date]],Table1[[#This Row],[Decision_Date]],"D")</f>
        <v>37</v>
      </c>
      <c r="P5577">
        <f>Table1[[#This Row],[Claim_Amount]]-Table1[[#This Row],[Paid_Amount]]</f>
        <v>377.71</v>
      </c>
    </row>
    <row r="5578" spans="1:16" x14ac:dyDescent="0.3">
      <c r="A5578" t="s">
        <v>9471</v>
      </c>
      <c r="B5578" t="s">
        <v>4769</v>
      </c>
      <c r="C5578" s="1">
        <v>45322</v>
      </c>
      <c r="D5578" s="1">
        <v>45341</v>
      </c>
      <c r="E5578" s="1">
        <v>45396</v>
      </c>
      <c r="F5578" t="s">
        <v>106</v>
      </c>
      <c r="G5578" t="s">
        <v>34</v>
      </c>
      <c r="H5578" t="s">
        <v>24</v>
      </c>
      <c r="I5578">
        <v>99214</v>
      </c>
      <c r="J5578">
        <v>1059.43</v>
      </c>
      <c r="K5578">
        <v>0</v>
      </c>
      <c r="L5578" t="s">
        <v>60</v>
      </c>
      <c r="M5578" t="s">
        <v>153</v>
      </c>
      <c r="N5578" s="2">
        <f t="shared" si="87"/>
        <v>1</v>
      </c>
      <c r="O5578">
        <f>DATEDIF(Table1[[#This Row],[Submission_Date]],Table1[[#This Row],[Decision_Date]],"D")</f>
        <v>55</v>
      </c>
      <c r="P5578">
        <f>Table1[[#This Row],[Claim_Amount]]-Table1[[#This Row],[Paid_Amount]]</f>
        <v>1059.43</v>
      </c>
    </row>
    <row r="5579" spans="1:16" x14ac:dyDescent="0.3">
      <c r="A5579" t="s">
        <v>9472</v>
      </c>
      <c r="B5579" t="s">
        <v>9473</v>
      </c>
      <c r="C5579" s="1">
        <v>45221</v>
      </c>
      <c r="D5579" s="1">
        <v>45224</v>
      </c>
      <c r="E5579" s="1">
        <v>45245</v>
      </c>
      <c r="F5579" t="s">
        <v>106</v>
      </c>
      <c r="G5579" t="s">
        <v>79</v>
      </c>
      <c r="H5579" t="s">
        <v>29</v>
      </c>
      <c r="I5579">
        <v>92928</v>
      </c>
      <c r="J5579">
        <v>2110.5500000000002</v>
      </c>
      <c r="K5579">
        <v>0</v>
      </c>
      <c r="L5579" t="s">
        <v>60</v>
      </c>
      <c r="M5579" t="s">
        <v>61</v>
      </c>
      <c r="N5579" s="2">
        <f t="shared" si="87"/>
        <v>1</v>
      </c>
      <c r="O5579">
        <f>DATEDIF(Table1[[#This Row],[Submission_Date]],Table1[[#This Row],[Decision_Date]],"D")</f>
        <v>21</v>
      </c>
      <c r="P5579">
        <f>Table1[[#This Row],[Claim_Amount]]-Table1[[#This Row],[Paid_Amount]]</f>
        <v>2110.5500000000002</v>
      </c>
    </row>
    <row r="5580" spans="1:16" x14ac:dyDescent="0.3">
      <c r="A5580" t="s">
        <v>9474</v>
      </c>
      <c r="B5580" t="s">
        <v>9475</v>
      </c>
      <c r="C5580" s="1">
        <v>45024</v>
      </c>
      <c r="D5580" s="1">
        <v>45039</v>
      </c>
      <c r="E5580" s="1">
        <v>45080</v>
      </c>
      <c r="F5580" t="s">
        <v>106</v>
      </c>
      <c r="G5580" t="s">
        <v>28</v>
      </c>
      <c r="H5580" t="s">
        <v>87</v>
      </c>
      <c r="I5580">
        <v>43239</v>
      </c>
      <c r="J5580">
        <v>614.9</v>
      </c>
      <c r="K5580">
        <v>605.22</v>
      </c>
      <c r="L5580" t="s">
        <v>18</v>
      </c>
      <c r="M5580" t="s">
        <v>19</v>
      </c>
      <c r="N5580" s="2">
        <f t="shared" si="87"/>
        <v>0</v>
      </c>
      <c r="O5580">
        <f>DATEDIF(Table1[[#This Row],[Submission_Date]],Table1[[#This Row],[Decision_Date]],"D")</f>
        <v>41</v>
      </c>
      <c r="P5580">
        <f>Table1[[#This Row],[Claim_Amount]]-Table1[[#This Row],[Paid_Amount]]</f>
        <v>9.67999999999995</v>
      </c>
    </row>
    <row r="5581" spans="1:16" x14ac:dyDescent="0.3">
      <c r="A5581" t="s">
        <v>9476</v>
      </c>
      <c r="B5581" t="s">
        <v>9477</v>
      </c>
      <c r="C5581" s="1">
        <v>45425</v>
      </c>
      <c r="D5581" s="1">
        <v>45453</v>
      </c>
      <c r="E5581" s="1">
        <v>45486</v>
      </c>
      <c r="F5581" t="s">
        <v>48</v>
      </c>
      <c r="G5581" t="s">
        <v>34</v>
      </c>
      <c r="H5581" t="s">
        <v>17</v>
      </c>
      <c r="I5581">
        <v>27130</v>
      </c>
      <c r="J5581">
        <v>1830.87</v>
      </c>
      <c r="K5581">
        <v>1710.6</v>
      </c>
      <c r="L5581" t="s">
        <v>18</v>
      </c>
      <c r="M5581" t="s">
        <v>19</v>
      </c>
      <c r="N5581" s="2">
        <f t="shared" si="87"/>
        <v>0</v>
      </c>
      <c r="O5581">
        <f>DATEDIF(Table1[[#This Row],[Submission_Date]],Table1[[#This Row],[Decision_Date]],"D")</f>
        <v>33</v>
      </c>
      <c r="P5581">
        <f>Table1[[#This Row],[Claim_Amount]]-Table1[[#This Row],[Paid_Amount]]</f>
        <v>120.26999999999998</v>
      </c>
    </row>
    <row r="5582" spans="1:16" x14ac:dyDescent="0.3">
      <c r="A5582" t="s">
        <v>9478</v>
      </c>
      <c r="B5582" t="s">
        <v>9479</v>
      </c>
      <c r="C5582" s="1">
        <v>44983</v>
      </c>
      <c r="D5582" s="1">
        <v>45001</v>
      </c>
      <c r="E5582" s="1">
        <v>45009</v>
      </c>
      <c r="F5582" t="s">
        <v>27</v>
      </c>
      <c r="G5582" t="s">
        <v>16</v>
      </c>
      <c r="H5582" t="s">
        <v>52</v>
      </c>
      <c r="I5582">
        <v>27130</v>
      </c>
      <c r="J5582">
        <v>8268.5499999999993</v>
      </c>
      <c r="K5582">
        <v>8074.84</v>
      </c>
      <c r="L5582" t="s">
        <v>18</v>
      </c>
      <c r="M5582" t="s">
        <v>19</v>
      </c>
      <c r="N5582" s="2">
        <f t="shared" si="87"/>
        <v>0</v>
      </c>
      <c r="O5582">
        <f>DATEDIF(Table1[[#This Row],[Submission_Date]],Table1[[#This Row],[Decision_Date]],"D")</f>
        <v>8</v>
      </c>
      <c r="P5582">
        <f>Table1[[#This Row],[Claim_Amount]]-Table1[[#This Row],[Paid_Amount]]</f>
        <v>193.70999999999913</v>
      </c>
    </row>
    <row r="5583" spans="1:16" x14ac:dyDescent="0.3">
      <c r="A5583" t="s">
        <v>9480</v>
      </c>
      <c r="B5583" t="s">
        <v>9481</v>
      </c>
      <c r="C5583" s="1">
        <v>44981</v>
      </c>
      <c r="D5583" s="1">
        <v>45008</v>
      </c>
      <c r="E5583" s="1">
        <v>45041</v>
      </c>
      <c r="F5583" t="s">
        <v>27</v>
      </c>
      <c r="G5583" t="s">
        <v>34</v>
      </c>
      <c r="H5583" t="s">
        <v>35</v>
      </c>
      <c r="I5583">
        <v>90837</v>
      </c>
      <c r="J5583">
        <v>4098.78</v>
      </c>
      <c r="K5583">
        <v>3871.74</v>
      </c>
      <c r="L5583" t="s">
        <v>18</v>
      </c>
      <c r="M5583" t="s">
        <v>19</v>
      </c>
      <c r="N5583" s="2">
        <f t="shared" si="87"/>
        <v>0</v>
      </c>
      <c r="O5583">
        <f>DATEDIF(Table1[[#This Row],[Submission_Date]],Table1[[#This Row],[Decision_Date]],"D")</f>
        <v>33</v>
      </c>
      <c r="P5583">
        <f>Table1[[#This Row],[Claim_Amount]]-Table1[[#This Row],[Paid_Amount]]</f>
        <v>227.03999999999996</v>
      </c>
    </row>
    <row r="5584" spans="1:16" x14ac:dyDescent="0.3">
      <c r="A5584" t="s">
        <v>9482</v>
      </c>
      <c r="B5584" t="s">
        <v>8138</v>
      </c>
      <c r="C5584" s="1">
        <v>44990</v>
      </c>
      <c r="D5584" s="1">
        <v>44991</v>
      </c>
      <c r="E5584" s="1">
        <v>45000</v>
      </c>
      <c r="F5584" t="s">
        <v>44</v>
      </c>
      <c r="G5584" t="s">
        <v>79</v>
      </c>
      <c r="H5584" t="s">
        <v>29</v>
      </c>
      <c r="I5584">
        <v>92928</v>
      </c>
      <c r="J5584">
        <v>6733.38</v>
      </c>
      <c r="K5584">
        <v>0</v>
      </c>
      <c r="L5584" t="s">
        <v>30</v>
      </c>
      <c r="M5584" t="s">
        <v>19</v>
      </c>
      <c r="N5584" s="2">
        <f t="shared" si="87"/>
        <v>0</v>
      </c>
      <c r="O5584">
        <f>DATEDIF(Table1[[#This Row],[Submission_Date]],Table1[[#This Row],[Decision_Date]],"D")</f>
        <v>9</v>
      </c>
      <c r="P5584">
        <f>Table1[[#This Row],[Claim_Amount]]-Table1[[#This Row],[Paid_Amount]]</f>
        <v>6733.38</v>
      </c>
    </row>
    <row r="5585" spans="1:16" x14ac:dyDescent="0.3">
      <c r="A5585" t="s">
        <v>9483</v>
      </c>
      <c r="B5585" t="s">
        <v>9484</v>
      </c>
      <c r="C5585" s="1">
        <v>45153</v>
      </c>
      <c r="D5585" s="1">
        <v>45174</v>
      </c>
      <c r="E5585" s="1">
        <v>45216</v>
      </c>
      <c r="F5585" t="s">
        <v>72</v>
      </c>
      <c r="G5585" t="s">
        <v>41</v>
      </c>
      <c r="H5585" t="s">
        <v>17</v>
      </c>
      <c r="I5585">
        <v>99214</v>
      </c>
      <c r="J5585">
        <v>2472.3000000000002</v>
      </c>
      <c r="K5585">
        <v>2195.15</v>
      </c>
      <c r="L5585" t="s">
        <v>18</v>
      </c>
      <c r="M5585" t="s">
        <v>19</v>
      </c>
      <c r="N5585" s="2">
        <f t="shared" si="87"/>
        <v>0</v>
      </c>
      <c r="O5585">
        <f>DATEDIF(Table1[[#This Row],[Submission_Date]],Table1[[#This Row],[Decision_Date]],"D")</f>
        <v>42</v>
      </c>
      <c r="P5585">
        <f>Table1[[#This Row],[Claim_Amount]]-Table1[[#This Row],[Paid_Amount]]</f>
        <v>277.15000000000009</v>
      </c>
    </row>
    <row r="5586" spans="1:16" x14ac:dyDescent="0.3">
      <c r="A5586" t="s">
        <v>9485</v>
      </c>
      <c r="B5586" t="s">
        <v>2154</v>
      </c>
      <c r="C5586" s="1">
        <v>45151</v>
      </c>
      <c r="D5586" s="1">
        <v>45174</v>
      </c>
      <c r="E5586" s="1">
        <v>45216</v>
      </c>
      <c r="F5586" t="s">
        <v>15</v>
      </c>
      <c r="G5586" t="s">
        <v>79</v>
      </c>
      <c r="H5586" t="s">
        <v>24</v>
      </c>
      <c r="I5586">
        <v>80053</v>
      </c>
      <c r="J5586">
        <v>4600.8999999999996</v>
      </c>
      <c r="K5586">
        <v>3823.78</v>
      </c>
      <c r="L5586" t="s">
        <v>18</v>
      </c>
      <c r="M5586" t="s">
        <v>19</v>
      </c>
      <c r="N5586" s="2">
        <f t="shared" si="87"/>
        <v>0</v>
      </c>
      <c r="O5586">
        <f>DATEDIF(Table1[[#This Row],[Submission_Date]],Table1[[#This Row],[Decision_Date]],"D")</f>
        <v>42</v>
      </c>
      <c r="P5586">
        <f>Table1[[#This Row],[Claim_Amount]]-Table1[[#This Row],[Paid_Amount]]</f>
        <v>777.11999999999944</v>
      </c>
    </row>
    <row r="5587" spans="1:16" x14ac:dyDescent="0.3">
      <c r="A5587" t="s">
        <v>9486</v>
      </c>
      <c r="B5587" t="s">
        <v>5145</v>
      </c>
      <c r="C5587" s="1">
        <v>45378</v>
      </c>
      <c r="D5587" s="1">
        <v>45407</v>
      </c>
      <c r="E5587" s="1">
        <v>45420</v>
      </c>
      <c r="F5587" t="s">
        <v>27</v>
      </c>
      <c r="G5587" t="s">
        <v>23</v>
      </c>
      <c r="H5587" t="s">
        <v>49</v>
      </c>
      <c r="I5587">
        <v>99215</v>
      </c>
      <c r="J5587">
        <v>1013.16</v>
      </c>
      <c r="K5587">
        <v>969.15</v>
      </c>
      <c r="L5587" t="s">
        <v>18</v>
      </c>
      <c r="M5587" t="s">
        <v>19</v>
      </c>
      <c r="N5587" s="2">
        <f t="shared" si="87"/>
        <v>0</v>
      </c>
      <c r="O5587">
        <f>DATEDIF(Table1[[#This Row],[Submission_Date]],Table1[[#This Row],[Decision_Date]],"D")</f>
        <v>13</v>
      </c>
      <c r="P5587">
        <f>Table1[[#This Row],[Claim_Amount]]-Table1[[#This Row],[Paid_Amount]]</f>
        <v>44.009999999999991</v>
      </c>
    </row>
    <row r="5588" spans="1:16" x14ac:dyDescent="0.3">
      <c r="A5588" t="s">
        <v>9487</v>
      </c>
      <c r="B5588" t="s">
        <v>510</v>
      </c>
      <c r="C5588" s="1">
        <v>45527</v>
      </c>
      <c r="D5588" s="1">
        <v>45533</v>
      </c>
      <c r="E5588" s="1">
        <v>45561</v>
      </c>
      <c r="F5588" t="s">
        <v>15</v>
      </c>
      <c r="G5588" t="s">
        <v>23</v>
      </c>
      <c r="H5588" t="s">
        <v>49</v>
      </c>
      <c r="I5588">
        <v>70553</v>
      </c>
      <c r="J5588">
        <v>1079.8</v>
      </c>
      <c r="K5588">
        <v>0</v>
      </c>
      <c r="L5588" t="s">
        <v>60</v>
      </c>
      <c r="M5588" t="s">
        <v>176</v>
      </c>
      <c r="N5588" s="2">
        <f t="shared" si="87"/>
        <v>1</v>
      </c>
      <c r="O5588">
        <f>DATEDIF(Table1[[#This Row],[Submission_Date]],Table1[[#This Row],[Decision_Date]],"D")</f>
        <v>28</v>
      </c>
      <c r="P5588">
        <f>Table1[[#This Row],[Claim_Amount]]-Table1[[#This Row],[Paid_Amount]]</f>
        <v>1079.8</v>
      </c>
    </row>
    <row r="5589" spans="1:16" x14ac:dyDescent="0.3">
      <c r="A5589" t="s">
        <v>9488</v>
      </c>
      <c r="B5589" t="s">
        <v>784</v>
      </c>
      <c r="C5589" s="1">
        <v>44943</v>
      </c>
      <c r="D5589" s="1">
        <v>44959</v>
      </c>
      <c r="E5589" s="1">
        <v>44994</v>
      </c>
      <c r="F5589" t="s">
        <v>48</v>
      </c>
      <c r="G5589" t="s">
        <v>34</v>
      </c>
      <c r="H5589" t="s">
        <v>55</v>
      </c>
      <c r="I5589">
        <v>70553</v>
      </c>
      <c r="J5589">
        <v>202.08</v>
      </c>
      <c r="K5589">
        <v>167.59</v>
      </c>
      <c r="L5589" t="s">
        <v>18</v>
      </c>
      <c r="M5589" t="s">
        <v>19</v>
      </c>
      <c r="N5589" s="2">
        <f t="shared" si="87"/>
        <v>0</v>
      </c>
      <c r="O5589">
        <f>DATEDIF(Table1[[#This Row],[Submission_Date]],Table1[[#This Row],[Decision_Date]],"D")</f>
        <v>35</v>
      </c>
      <c r="P5589">
        <f>Table1[[#This Row],[Claim_Amount]]-Table1[[#This Row],[Paid_Amount]]</f>
        <v>34.490000000000009</v>
      </c>
    </row>
    <row r="5590" spans="1:16" x14ac:dyDescent="0.3">
      <c r="A5590" t="s">
        <v>9489</v>
      </c>
      <c r="B5590" t="s">
        <v>9490</v>
      </c>
      <c r="C5590" s="1">
        <v>45190</v>
      </c>
      <c r="D5590" s="1">
        <v>45194</v>
      </c>
      <c r="E5590" s="1">
        <v>45219</v>
      </c>
      <c r="F5590" t="s">
        <v>48</v>
      </c>
      <c r="G5590" t="s">
        <v>16</v>
      </c>
      <c r="H5590" t="s">
        <v>29</v>
      </c>
      <c r="I5590">
        <v>27447</v>
      </c>
      <c r="J5590">
        <v>4670.01</v>
      </c>
      <c r="K5590">
        <v>3682.46</v>
      </c>
      <c r="L5590" t="s">
        <v>18</v>
      </c>
      <c r="M5590" t="s">
        <v>19</v>
      </c>
      <c r="N5590" s="2">
        <f t="shared" si="87"/>
        <v>0</v>
      </c>
      <c r="O5590">
        <f>DATEDIF(Table1[[#This Row],[Submission_Date]],Table1[[#This Row],[Decision_Date]],"D")</f>
        <v>25</v>
      </c>
      <c r="P5590">
        <f>Table1[[#This Row],[Claim_Amount]]-Table1[[#This Row],[Paid_Amount]]</f>
        <v>987.55000000000018</v>
      </c>
    </row>
    <row r="5591" spans="1:16" x14ac:dyDescent="0.3">
      <c r="A5591" t="s">
        <v>9491</v>
      </c>
      <c r="B5591" t="s">
        <v>9492</v>
      </c>
      <c r="C5591" s="1">
        <v>45378</v>
      </c>
      <c r="D5591" s="1">
        <v>45389</v>
      </c>
      <c r="E5591" s="1">
        <v>45401</v>
      </c>
      <c r="F5591" t="s">
        <v>44</v>
      </c>
      <c r="G5591" t="s">
        <v>79</v>
      </c>
      <c r="H5591" t="s">
        <v>29</v>
      </c>
      <c r="I5591">
        <v>66984</v>
      </c>
      <c r="J5591">
        <v>6199.72</v>
      </c>
      <c r="K5591">
        <v>0</v>
      </c>
      <c r="L5591" t="s">
        <v>60</v>
      </c>
      <c r="M5591" t="s">
        <v>61</v>
      </c>
      <c r="N5591" s="2">
        <f t="shared" si="87"/>
        <v>1</v>
      </c>
      <c r="O5591">
        <f>DATEDIF(Table1[[#This Row],[Submission_Date]],Table1[[#This Row],[Decision_Date]],"D")</f>
        <v>12</v>
      </c>
      <c r="P5591">
        <f>Table1[[#This Row],[Claim_Amount]]-Table1[[#This Row],[Paid_Amount]]</f>
        <v>6199.72</v>
      </c>
    </row>
    <row r="5592" spans="1:16" x14ac:dyDescent="0.3">
      <c r="A5592" t="s">
        <v>9493</v>
      </c>
      <c r="B5592" t="s">
        <v>4930</v>
      </c>
      <c r="C5592" s="1">
        <v>45199</v>
      </c>
      <c r="D5592" s="1">
        <v>45205</v>
      </c>
      <c r="E5592" s="1">
        <v>45216</v>
      </c>
      <c r="F5592" t="s">
        <v>22</v>
      </c>
      <c r="G5592" t="s">
        <v>79</v>
      </c>
      <c r="H5592" t="s">
        <v>45</v>
      </c>
      <c r="I5592">
        <v>27447</v>
      </c>
      <c r="J5592">
        <v>1161.49</v>
      </c>
      <c r="K5592">
        <v>1110.33</v>
      </c>
      <c r="L5592" t="s">
        <v>18</v>
      </c>
      <c r="M5592" t="s">
        <v>19</v>
      </c>
      <c r="N5592" s="2">
        <f t="shared" si="87"/>
        <v>0</v>
      </c>
      <c r="O5592">
        <f>DATEDIF(Table1[[#This Row],[Submission_Date]],Table1[[#This Row],[Decision_Date]],"D")</f>
        <v>11</v>
      </c>
      <c r="P5592">
        <f>Table1[[#This Row],[Claim_Amount]]-Table1[[#This Row],[Paid_Amount]]</f>
        <v>51.160000000000082</v>
      </c>
    </row>
    <row r="5593" spans="1:16" x14ac:dyDescent="0.3">
      <c r="A5593" t="s">
        <v>9494</v>
      </c>
      <c r="B5593" t="s">
        <v>9495</v>
      </c>
      <c r="C5593" s="1">
        <v>45055</v>
      </c>
      <c r="D5593" s="1">
        <v>45083</v>
      </c>
      <c r="E5593" s="1">
        <v>45117</v>
      </c>
      <c r="F5593" t="s">
        <v>33</v>
      </c>
      <c r="G5593" t="s">
        <v>34</v>
      </c>
      <c r="H5593" t="s">
        <v>87</v>
      </c>
      <c r="I5593">
        <v>27447</v>
      </c>
      <c r="J5593">
        <v>1475.63</v>
      </c>
      <c r="K5593">
        <v>0</v>
      </c>
      <c r="L5593" t="s">
        <v>60</v>
      </c>
      <c r="M5593" t="s">
        <v>61</v>
      </c>
      <c r="N5593" s="2">
        <f t="shared" si="87"/>
        <v>1</v>
      </c>
      <c r="O5593">
        <f>DATEDIF(Table1[[#This Row],[Submission_Date]],Table1[[#This Row],[Decision_Date]],"D")</f>
        <v>34</v>
      </c>
      <c r="P5593">
        <f>Table1[[#This Row],[Claim_Amount]]-Table1[[#This Row],[Paid_Amount]]</f>
        <v>1475.63</v>
      </c>
    </row>
    <row r="5594" spans="1:16" x14ac:dyDescent="0.3">
      <c r="A5594" t="s">
        <v>9496</v>
      </c>
      <c r="B5594" t="s">
        <v>8453</v>
      </c>
      <c r="C5594" s="1">
        <v>45046</v>
      </c>
      <c r="D5594" s="1">
        <v>45051</v>
      </c>
      <c r="E5594" s="1">
        <v>45060</v>
      </c>
      <c r="F5594" t="s">
        <v>15</v>
      </c>
      <c r="G5594" t="s">
        <v>41</v>
      </c>
      <c r="H5594" t="s">
        <v>38</v>
      </c>
      <c r="I5594">
        <v>27130</v>
      </c>
      <c r="J5594">
        <v>989.21</v>
      </c>
      <c r="K5594">
        <v>0</v>
      </c>
      <c r="L5594" t="s">
        <v>60</v>
      </c>
      <c r="M5594" t="s">
        <v>101</v>
      </c>
      <c r="N5594" s="2">
        <f t="shared" si="87"/>
        <v>1</v>
      </c>
      <c r="O5594">
        <f>DATEDIF(Table1[[#This Row],[Submission_Date]],Table1[[#This Row],[Decision_Date]],"D")</f>
        <v>9</v>
      </c>
      <c r="P5594">
        <f>Table1[[#This Row],[Claim_Amount]]-Table1[[#This Row],[Paid_Amount]]</f>
        <v>989.21</v>
      </c>
    </row>
    <row r="5595" spans="1:16" x14ac:dyDescent="0.3">
      <c r="A5595" t="s">
        <v>9497</v>
      </c>
      <c r="B5595" t="s">
        <v>9498</v>
      </c>
      <c r="C5595" s="1">
        <v>45062</v>
      </c>
      <c r="D5595" s="1">
        <v>45077</v>
      </c>
      <c r="E5595" s="1">
        <v>45098</v>
      </c>
      <c r="F5595" t="s">
        <v>48</v>
      </c>
      <c r="G5595" t="s">
        <v>41</v>
      </c>
      <c r="H5595" t="s">
        <v>55</v>
      </c>
      <c r="I5595">
        <v>71046</v>
      </c>
      <c r="J5595">
        <v>2455.59</v>
      </c>
      <c r="K5595">
        <v>0</v>
      </c>
      <c r="L5595" t="s">
        <v>60</v>
      </c>
      <c r="M5595" t="s">
        <v>101</v>
      </c>
      <c r="N5595" s="2">
        <f t="shared" si="87"/>
        <v>1</v>
      </c>
      <c r="O5595">
        <f>DATEDIF(Table1[[#This Row],[Submission_Date]],Table1[[#This Row],[Decision_Date]],"D")</f>
        <v>21</v>
      </c>
      <c r="P5595">
        <f>Table1[[#This Row],[Claim_Amount]]-Table1[[#This Row],[Paid_Amount]]</f>
        <v>2455.59</v>
      </c>
    </row>
    <row r="5596" spans="1:16" x14ac:dyDescent="0.3">
      <c r="A5596" t="s">
        <v>9499</v>
      </c>
      <c r="B5596" t="s">
        <v>9500</v>
      </c>
      <c r="C5596" s="1">
        <v>44967</v>
      </c>
      <c r="D5596" s="1">
        <v>44975</v>
      </c>
      <c r="E5596" s="1">
        <v>44998</v>
      </c>
      <c r="F5596" t="s">
        <v>27</v>
      </c>
      <c r="G5596" t="s">
        <v>34</v>
      </c>
      <c r="H5596" t="s">
        <v>45</v>
      </c>
      <c r="I5596">
        <v>70553</v>
      </c>
      <c r="J5596">
        <v>4446.83</v>
      </c>
      <c r="K5596">
        <v>3997.47</v>
      </c>
      <c r="L5596" t="s">
        <v>18</v>
      </c>
      <c r="M5596" t="s">
        <v>19</v>
      </c>
      <c r="N5596" s="2">
        <f t="shared" si="87"/>
        <v>0</v>
      </c>
      <c r="O5596">
        <f>DATEDIF(Table1[[#This Row],[Submission_Date]],Table1[[#This Row],[Decision_Date]],"D")</f>
        <v>23</v>
      </c>
      <c r="P5596">
        <f>Table1[[#This Row],[Claim_Amount]]-Table1[[#This Row],[Paid_Amount]]</f>
        <v>449.36000000000013</v>
      </c>
    </row>
    <row r="5597" spans="1:16" x14ac:dyDescent="0.3">
      <c r="A5597" t="s">
        <v>9501</v>
      </c>
      <c r="B5597" t="s">
        <v>7523</v>
      </c>
      <c r="C5597" s="1">
        <v>45362</v>
      </c>
      <c r="D5597" s="1">
        <v>45378</v>
      </c>
      <c r="E5597" s="1">
        <v>45437</v>
      </c>
      <c r="F5597" t="s">
        <v>27</v>
      </c>
      <c r="G5597" t="s">
        <v>28</v>
      </c>
      <c r="H5597" t="s">
        <v>49</v>
      </c>
      <c r="I5597">
        <v>27130</v>
      </c>
      <c r="J5597">
        <v>448.44</v>
      </c>
      <c r="K5597">
        <v>425.85</v>
      </c>
      <c r="L5597" t="s">
        <v>18</v>
      </c>
      <c r="M5597" t="s">
        <v>19</v>
      </c>
      <c r="N5597" s="2">
        <f t="shared" si="87"/>
        <v>0</v>
      </c>
      <c r="O5597">
        <f>DATEDIF(Table1[[#This Row],[Submission_Date]],Table1[[#This Row],[Decision_Date]],"D")</f>
        <v>59</v>
      </c>
      <c r="P5597">
        <f>Table1[[#This Row],[Claim_Amount]]-Table1[[#This Row],[Paid_Amount]]</f>
        <v>22.589999999999975</v>
      </c>
    </row>
    <row r="5598" spans="1:16" x14ac:dyDescent="0.3">
      <c r="A5598" t="s">
        <v>9502</v>
      </c>
      <c r="B5598" t="s">
        <v>9503</v>
      </c>
      <c r="C5598" s="1">
        <v>45616</v>
      </c>
      <c r="D5598" s="1">
        <v>45644</v>
      </c>
      <c r="E5598" s="1">
        <v>45693</v>
      </c>
      <c r="F5598" t="s">
        <v>44</v>
      </c>
      <c r="G5598" t="s">
        <v>28</v>
      </c>
      <c r="H5598" t="s">
        <v>35</v>
      </c>
      <c r="I5598">
        <v>93000</v>
      </c>
      <c r="J5598">
        <v>2508.7800000000002</v>
      </c>
      <c r="K5598">
        <v>1890.2</v>
      </c>
      <c r="L5598" t="s">
        <v>18</v>
      </c>
      <c r="M5598" t="s">
        <v>19</v>
      </c>
      <c r="N5598" s="2">
        <f t="shared" si="87"/>
        <v>0</v>
      </c>
      <c r="O5598">
        <f>DATEDIF(Table1[[#This Row],[Submission_Date]],Table1[[#This Row],[Decision_Date]],"D")</f>
        <v>49</v>
      </c>
      <c r="P5598">
        <f>Table1[[#This Row],[Claim_Amount]]-Table1[[#This Row],[Paid_Amount]]</f>
        <v>618.58000000000015</v>
      </c>
    </row>
    <row r="5599" spans="1:16" x14ac:dyDescent="0.3">
      <c r="A5599" t="s">
        <v>9504</v>
      </c>
      <c r="B5599" t="s">
        <v>9505</v>
      </c>
      <c r="C5599" s="1">
        <v>45331</v>
      </c>
      <c r="D5599" s="1">
        <v>45359</v>
      </c>
      <c r="E5599" s="1">
        <v>45365</v>
      </c>
      <c r="F5599" t="s">
        <v>44</v>
      </c>
      <c r="G5599" t="s">
        <v>23</v>
      </c>
      <c r="H5599" t="s">
        <v>55</v>
      </c>
      <c r="I5599">
        <v>43239</v>
      </c>
      <c r="J5599">
        <v>1449.05</v>
      </c>
      <c r="K5599">
        <v>1437.09</v>
      </c>
      <c r="L5599" t="s">
        <v>18</v>
      </c>
      <c r="M5599" t="s">
        <v>19</v>
      </c>
      <c r="N5599" s="2">
        <f t="shared" si="87"/>
        <v>0</v>
      </c>
      <c r="O5599">
        <f>DATEDIF(Table1[[#This Row],[Submission_Date]],Table1[[#This Row],[Decision_Date]],"D")</f>
        <v>6</v>
      </c>
      <c r="P5599">
        <f>Table1[[#This Row],[Claim_Amount]]-Table1[[#This Row],[Paid_Amount]]</f>
        <v>11.960000000000036</v>
      </c>
    </row>
    <row r="5600" spans="1:16" x14ac:dyDescent="0.3">
      <c r="A5600" t="s">
        <v>9506</v>
      </c>
      <c r="B5600" t="s">
        <v>2868</v>
      </c>
      <c r="C5600" s="1">
        <v>44948</v>
      </c>
      <c r="D5600" s="1">
        <v>44971</v>
      </c>
      <c r="E5600" s="1">
        <v>45031</v>
      </c>
      <c r="F5600" t="s">
        <v>44</v>
      </c>
      <c r="G5600" t="s">
        <v>16</v>
      </c>
      <c r="H5600" t="s">
        <v>24</v>
      </c>
      <c r="I5600">
        <v>99213</v>
      </c>
      <c r="J5600">
        <v>1979.73</v>
      </c>
      <c r="K5600">
        <v>1888.86</v>
      </c>
      <c r="L5600" t="s">
        <v>18</v>
      </c>
      <c r="M5600" t="s">
        <v>19</v>
      </c>
      <c r="N5600" s="2">
        <f t="shared" si="87"/>
        <v>0</v>
      </c>
      <c r="O5600">
        <f>DATEDIF(Table1[[#This Row],[Submission_Date]],Table1[[#This Row],[Decision_Date]],"D")</f>
        <v>60</v>
      </c>
      <c r="P5600">
        <f>Table1[[#This Row],[Claim_Amount]]-Table1[[#This Row],[Paid_Amount]]</f>
        <v>90.870000000000118</v>
      </c>
    </row>
    <row r="5601" spans="1:16" x14ac:dyDescent="0.3">
      <c r="A5601" t="s">
        <v>9507</v>
      </c>
      <c r="B5601" t="s">
        <v>5410</v>
      </c>
      <c r="C5601" s="1">
        <v>45310</v>
      </c>
      <c r="D5601" s="1">
        <v>45316</v>
      </c>
      <c r="E5601" s="1">
        <v>45333</v>
      </c>
      <c r="F5601" t="s">
        <v>27</v>
      </c>
      <c r="G5601" t="s">
        <v>34</v>
      </c>
      <c r="H5601" t="s">
        <v>38</v>
      </c>
      <c r="I5601">
        <v>63047</v>
      </c>
      <c r="J5601">
        <v>2610.23</v>
      </c>
      <c r="K5601">
        <v>0</v>
      </c>
      <c r="L5601" t="s">
        <v>30</v>
      </c>
      <c r="M5601" t="s">
        <v>19</v>
      </c>
      <c r="N5601" s="2">
        <f t="shared" si="87"/>
        <v>0</v>
      </c>
      <c r="O5601">
        <f>DATEDIF(Table1[[#This Row],[Submission_Date]],Table1[[#This Row],[Decision_Date]],"D")</f>
        <v>17</v>
      </c>
      <c r="P5601">
        <f>Table1[[#This Row],[Claim_Amount]]-Table1[[#This Row],[Paid_Amount]]</f>
        <v>2610.23</v>
      </c>
    </row>
    <row r="5602" spans="1:16" x14ac:dyDescent="0.3">
      <c r="A5602" t="s">
        <v>9508</v>
      </c>
      <c r="B5602" t="s">
        <v>7197</v>
      </c>
      <c r="C5602" s="1">
        <v>45617</v>
      </c>
      <c r="D5602" s="1">
        <v>45641</v>
      </c>
      <c r="E5602" s="1">
        <v>45664</v>
      </c>
      <c r="F5602" t="s">
        <v>44</v>
      </c>
      <c r="G5602" t="s">
        <v>34</v>
      </c>
      <c r="H5602" t="s">
        <v>24</v>
      </c>
      <c r="I5602">
        <v>43239</v>
      </c>
      <c r="J5602">
        <v>1555.32</v>
      </c>
      <c r="K5602">
        <v>1449.27</v>
      </c>
      <c r="L5602" t="s">
        <v>18</v>
      </c>
      <c r="M5602" t="s">
        <v>19</v>
      </c>
      <c r="N5602" s="2">
        <f t="shared" si="87"/>
        <v>0</v>
      </c>
      <c r="O5602">
        <f>DATEDIF(Table1[[#This Row],[Submission_Date]],Table1[[#This Row],[Decision_Date]],"D")</f>
        <v>23</v>
      </c>
      <c r="P5602">
        <f>Table1[[#This Row],[Claim_Amount]]-Table1[[#This Row],[Paid_Amount]]</f>
        <v>106.04999999999995</v>
      </c>
    </row>
    <row r="5603" spans="1:16" x14ac:dyDescent="0.3">
      <c r="A5603" t="s">
        <v>9509</v>
      </c>
      <c r="B5603" t="s">
        <v>3632</v>
      </c>
      <c r="C5603" s="1">
        <v>45439</v>
      </c>
      <c r="D5603" s="1">
        <v>45444</v>
      </c>
      <c r="E5603" s="1">
        <v>45460</v>
      </c>
      <c r="F5603" t="s">
        <v>72</v>
      </c>
      <c r="G5603" t="s">
        <v>28</v>
      </c>
      <c r="H5603" t="s">
        <v>87</v>
      </c>
      <c r="I5603">
        <v>99214</v>
      </c>
      <c r="J5603">
        <v>1664.25</v>
      </c>
      <c r="K5603">
        <v>1270.56</v>
      </c>
      <c r="L5603" t="s">
        <v>18</v>
      </c>
      <c r="M5603" t="s">
        <v>19</v>
      </c>
      <c r="N5603" s="2">
        <f t="shared" si="87"/>
        <v>0</v>
      </c>
      <c r="O5603">
        <f>DATEDIF(Table1[[#This Row],[Submission_Date]],Table1[[#This Row],[Decision_Date]],"D")</f>
        <v>16</v>
      </c>
      <c r="P5603">
        <f>Table1[[#This Row],[Claim_Amount]]-Table1[[#This Row],[Paid_Amount]]</f>
        <v>393.69000000000005</v>
      </c>
    </row>
    <row r="5604" spans="1:16" x14ac:dyDescent="0.3">
      <c r="A5604" t="s">
        <v>9510</v>
      </c>
      <c r="B5604" t="s">
        <v>2888</v>
      </c>
      <c r="C5604" s="1">
        <v>44953</v>
      </c>
      <c r="D5604" s="1">
        <v>44983</v>
      </c>
      <c r="E5604" s="1">
        <v>45022</v>
      </c>
      <c r="F5604" t="s">
        <v>15</v>
      </c>
      <c r="G5604" t="s">
        <v>41</v>
      </c>
      <c r="H5604" t="s">
        <v>49</v>
      </c>
      <c r="I5604">
        <v>92928</v>
      </c>
      <c r="J5604">
        <v>1523.7</v>
      </c>
      <c r="K5604">
        <v>0</v>
      </c>
      <c r="L5604" t="s">
        <v>60</v>
      </c>
      <c r="M5604" t="s">
        <v>61</v>
      </c>
      <c r="N5604" s="2">
        <f t="shared" si="87"/>
        <v>1</v>
      </c>
      <c r="O5604">
        <f>DATEDIF(Table1[[#This Row],[Submission_Date]],Table1[[#This Row],[Decision_Date]],"D")</f>
        <v>39</v>
      </c>
      <c r="P5604">
        <f>Table1[[#This Row],[Claim_Amount]]-Table1[[#This Row],[Paid_Amount]]</f>
        <v>1523.7</v>
      </c>
    </row>
    <row r="5605" spans="1:16" x14ac:dyDescent="0.3">
      <c r="A5605" t="s">
        <v>9511</v>
      </c>
      <c r="B5605" t="s">
        <v>9512</v>
      </c>
      <c r="C5605" s="1">
        <v>45637</v>
      </c>
      <c r="D5605" s="1">
        <v>45651</v>
      </c>
      <c r="E5605" s="1">
        <v>45708</v>
      </c>
      <c r="F5605" t="s">
        <v>48</v>
      </c>
      <c r="G5605" t="s">
        <v>79</v>
      </c>
      <c r="H5605" t="s">
        <v>17</v>
      </c>
      <c r="I5605">
        <v>27447</v>
      </c>
      <c r="J5605">
        <v>3929.44</v>
      </c>
      <c r="K5605">
        <v>3103.25</v>
      </c>
      <c r="L5605" t="s">
        <v>18</v>
      </c>
      <c r="M5605" t="s">
        <v>19</v>
      </c>
      <c r="N5605" s="2">
        <f t="shared" si="87"/>
        <v>0</v>
      </c>
      <c r="O5605">
        <f>DATEDIF(Table1[[#This Row],[Submission_Date]],Table1[[#This Row],[Decision_Date]],"D")</f>
        <v>57</v>
      </c>
      <c r="P5605">
        <f>Table1[[#This Row],[Claim_Amount]]-Table1[[#This Row],[Paid_Amount]]</f>
        <v>826.19</v>
      </c>
    </row>
    <row r="5606" spans="1:16" x14ac:dyDescent="0.3">
      <c r="A5606" t="s">
        <v>9513</v>
      </c>
      <c r="B5606" t="s">
        <v>2527</v>
      </c>
      <c r="C5606" s="1">
        <v>45475</v>
      </c>
      <c r="D5606" s="1">
        <v>45482</v>
      </c>
      <c r="E5606" s="1">
        <v>45516</v>
      </c>
      <c r="F5606" t="s">
        <v>48</v>
      </c>
      <c r="G5606" t="s">
        <v>23</v>
      </c>
      <c r="H5606" t="s">
        <v>24</v>
      </c>
      <c r="I5606">
        <v>93000</v>
      </c>
      <c r="J5606">
        <v>2527.56</v>
      </c>
      <c r="K5606">
        <v>2518.27</v>
      </c>
      <c r="L5606" t="s">
        <v>18</v>
      </c>
      <c r="M5606" t="s">
        <v>19</v>
      </c>
      <c r="N5606" s="2">
        <f t="shared" si="87"/>
        <v>0</v>
      </c>
      <c r="O5606">
        <f>DATEDIF(Table1[[#This Row],[Submission_Date]],Table1[[#This Row],[Decision_Date]],"D")</f>
        <v>34</v>
      </c>
      <c r="P5606">
        <f>Table1[[#This Row],[Claim_Amount]]-Table1[[#This Row],[Paid_Amount]]</f>
        <v>9.2899999999999636</v>
      </c>
    </row>
    <row r="5607" spans="1:16" x14ac:dyDescent="0.3">
      <c r="A5607" t="s">
        <v>9514</v>
      </c>
      <c r="B5607" t="s">
        <v>9515</v>
      </c>
      <c r="C5607" s="1">
        <v>45260</v>
      </c>
      <c r="D5607" s="1">
        <v>45289</v>
      </c>
      <c r="E5607" s="1">
        <v>45314</v>
      </c>
      <c r="F5607" t="s">
        <v>15</v>
      </c>
      <c r="G5607" t="s">
        <v>41</v>
      </c>
      <c r="H5607" t="s">
        <v>17</v>
      </c>
      <c r="I5607">
        <v>93000</v>
      </c>
      <c r="J5607">
        <v>2156.9899999999998</v>
      </c>
      <c r="K5607">
        <v>1888.93</v>
      </c>
      <c r="L5607" t="s">
        <v>18</v>
      </c>
      <c r="M5607" t="s">
        <v>19</v>
      </c>
      <c r="N5607" s="2">
        <f t="shared" si="87"/>
        <v>0</v>
      </c>
      <c r="O5607">
        <f>DATEDIF(Table1[[#This Row],[Submission_Date]],Table1[[#This Row],[Decision_Date]],"D")</f>
        <v>25</v>
      </c>
      <c r="P5607">
        <f>Table1[[#This Row],[Claim_Amount]]-Table1[[#This Row],[Paid_Amount]]</f>
        <v>268.05999999999972</v>
      </c>
    </row>
    <row r="5608" spans="1:16" x14ac:dyDescent="0.3">
      <c r="A5608" t="s">
        <v>9516</v>
      </c>
      <c r="B5608" t="s">
        <v>9517</v>
      </c>
      <c r="C5608" s="1">
        <v>45355</v>
      </c>
      <c r="D5608" s="1">
        <v>45380</v>
      </c>
      <c r="E5608" s="1">
        <v>45439</v>
      </c>
      <c r="F5608" t="s">
        <v>27</v>
      </c>
      <c r="G5608" t="s">
        <v>23</v>
      </c>
      <c r="H5608" t="s">
        <v>35</v>
      </c>
      <c r="I5608">
        <v>80053</v>
      </c>
      <c r="J5608">
        <v>654.09</v>
      </c>
      <c r="K5608">
        <v>618.39</v>
      </c>
      <c r="L5608" t="s">
        <v>18</v>
      </c>
      <c r="M5608" t="s">
        <v>19</v>
      </c>
      <c r="N5608" s="2">
        <f t="shared" si="87"/>
        <v>0</v>
      </c>
      <c r="O5608">
        <f>DATEDIF(Table1[[#This Row],[Submission_Date]],Table1[[#This Row],[Decision_Date]],"D")</f>
        <v>59</v>
      </c>
      <c r="P5608">
        <f>Table1[[#This Row],[Claim_Amount]]-Table1[[#This Row],[Paid_Amount]]</f>
        <v>35.700000000000045</v>
      </c>
    </row>
    <row r="5609" spans="1:16" x14ac:dyDescent="0.3">
      <c r="A5609" t="s">
        <v>9518</v>
      </c>
      <c r="B5609" t="s">
        <v>4758</v>
      </c>
      <c r="C5609" s="1">
        <v>45534</v>
      </c>
      <c r="D5609" s="1">
        <v>45551</v>
      </c>
      <c r="E5609" s="1">
        <v>45596</v>
      </c>
      <c r="F5609" t="s">
        <v>106</v>
      </c>
      <c r="G5609" t="s">
        <v>41</v>
      </c>
      <c r="H5609" t="s">
        <v>38</v>
      </c>
      <c r="I5609">
        <v>99215</v>
      </c>
      <c r="J5609">
        <v>1335.6</v>
      </c>
      <c r="K5609">
        <v>1194.23</v>
      </c>
      <c r="L5609" t="s">
        <v>18</v>
      </c>
      <c r="M5609" t="s">
        <v>19</v>
      </c>
      <c r="N5609" s="2">
        <f t="shared" si="87"/>
        <v>0</v>
      </c>
      <c r="O5609">
        <f>DATEDIF(Table1[[#This Row],[Submission_Date]],Table1[[#This Row],[Decision_Date]],"D")</f>
        <v>45</v>
      </c>
      <c r="P5609">
        <f>Table1[[#This Row],[Claim_Amount]]-Table1[[#This Row],[Paid_Amount]]</f>
        <v>141.36999999999989</v>
      </c>
    </row>
    <row r="5610" spans="1:16" x14ac:dyDescent="0.3">
      <c r="A5610" t="s">
        <v>9519</v>
      </c>
      <c r="B5610" t="s">
        <v>7186</v>
      </c>
      <c r="C5610" s="1">
        <v>44933</v>
      </c>
      <c r="D5610" s="1">
        <v>44947</v>
      </c>
      <c r="E5610" s="1">
        <v>44977</v>
      </c>
      <c r="F5610" t="s">
        <v>15</v>
      </c>
      <c r="G5610" t="s">
        <v>16</v>
      </c>
      <c r="H5610" t="s">
        <v>52</v>
      </c>
      <c r="I5610">
        <v>92928</v>
      </c>
      <c r="J5610">
        <v>3710.55</v>
      </c>
      <c r="K5610">
        <v>3674.24</v>
      </c>
      <c r="L5610" t="s">
        <v>18</v>
      </c>
      <c r="M5610" t="s">
        <v>19</v>
      </c>
      <c r="N5610" s="2">
        <f t="shared" si="87"/>
        <v>0</v>
      </c>
      <c r="O5610">
        <f>DATEDIF(Table1[[#This Row],[Submission_Date]],Table1[[#This Row],[Decision_Date]],"D")</f>
        <v>30</v>
      </c>
      <c r="P5610">
        <f>Table1[[#This Row],[Claim_Amount]]-Table1[[#This Row],[Paid_Amount]]</f>
        <v>36.3100000000004</v>
      </c>
    </row>
    <row r="5611" spans="1:16" x14ac:dyDescent="0.3">
      <c r="A5611" t="s">
        <v>9520</v>
      </c>
      <c r="B5611" t="s">
        <v>9521</v>
      </c>
      <c r="C5611" s="1">
        <v>45061</v>
      </c>
      <c r="D5611" s="1">
        <v>45065</v>
      </c>
      <c r="E5611" s="1">
        <v>45098</v>
      </c>
      <c r="F5611" t="s">
        <v>22</v>
      </c>
      <c r="G5611" t="s">
        <v>34</v>
      </c>
      <c r="H5611" t="s">
        <v>87</v>
      </c>
      <c r="I5611">
        <v>99213</v>
      </c>
      <c r="J5611">
        <v>1863.4</v>
      </c>
      <c r="K5611">
        <v>1667.73</v>
      </c>
      <c r="L5611" t="s">
        <v>18</v>
      </c>
      <c r="M5611" t="s">
        <v>19</v>
      </c>
      <c r="N5611" s="2">
        <f t="shared" si="87"/>
        <v>0</v>
      </c>
      <c r="O5611">
        <f>DATEDIF(Table1[[#This Row],[Submission_Date]],Table1[[#This Row],[Decision_Date]],"D")</f>
        <v>33</v>
      </c>
      <c r="P5611">
        <f>Table1[[#This Row],[Claim_Amount]]-Table1[[#This Row],[Paid_Amount]]</f>
        <v>195.67000000000007</v>
      </c>
    </row>
    <row r="5612" spans="1:16" x14ac:dyDescent="0.3">
      <c r="A5612" t="s">
        <v>9522</v>
      </c>
      <c r="B5612" t="s">
        <v>9523</v>
      </c>
      <c r="C5612" s="1">
        <v>45499</v>
      </c>
      <c r="D5612" s="1">
        <v>45529</v>
      </c>
      <c r="E5612" s="1">
        <v>45546</v>
      </c>
      <c r="F5612" t="s">
        <v>48</v>
      </c>
      <c r="G5612" t="s">
        <v>41</v>
      </c>
      <c r="H5612" t="s">
        <v>87</v>
      </c>
      <c r="I5612">
        <v>66984</v>
      </c>
      <c r="J5612">
        <v>3064.46</v>
      </c>
      <c r="K5612">
        <v>0</v>
      </c>
      <c r="L5612" t="s">
        <v>60</v>
      </c>
      <c r="M5612" t="s">
        <v>61</v>
      </c>
      <c r="N5612" s="2">
        <f t="shared" si="87"/>
        <v>1</v>
      </c>
      <c r="O5612">
        <f>DATEDIF(Table1[[#This Row],[Submission_Date]],Table1[[#This Row],[Decision_Date]],"D")</f>
        <v>17</v>
      </c>
      <c r="P5612">
        <f>Table1[[#This Row],[Claim_Amount]]-Table1[[#This Row],[Paid_Amount]]</f>
        <v>3064.46</v>
      </c>
    </row>
    <row r="5613" spans="1:16" x14ac:dyDescent="0.3">
      <c r="A5613" t="s">
        <v>9524</v>
      </c>
      <c r="B5613" t="s">
        <v>5659</v>
      </c>
      <c r="C5613" s="1">
        <v>45609</v>
      </c>
      <c r="D5613" s="1">
        <v>45624</v>
      </c>
      <c r="E5613" s="1">
        <v>45673</v>
      </c>
      <c r="F5613" t="s">
        <v>15</v>
      </c>
      <c r="G5613" t="s">
        <v>23</v>
      </c>
      <c r="H5613" t="s">
        <v>52</v>
      </c>
      <c r="I5613">
        <v>27130</v>
      </c>
      <c r="J5613">
        <v>7429.47</v>
      </c>
      <c r="K5613">
        <v>0</v>
      </c>
      <c r="L5613" t="s">
        <v>60</v>
      </c>
      <c r="M5613" t="s">
        <v>61</v>
      </c>
      <c r="N5613" s="2">
        <f t="shared" si="87"/>
        <v>1</v>
      </c>
      <c r="O5613">
        <f>DATEDIF(Table1[[#This Row],[Submission_Date]],Table1[[#This Row],[Decision_Date]],"D")</f>
        <v>49</v>
      </c>
      <c r="P5613">
        <f>Table1[[#This Row],[Claim_Amount]]-Table1[[#This Row],[Paid_Amount]]</f>
        <v>7429.47</v>
      </c>
    </row>
    <row r="5614" spans="1:16" x14ac:dyDescent="0.3">
      <c r="A5614" t="s">
        <v>9525</v>
      </c>
      <c r="B5614" t="s">
        <v>9319</v>
      </c>
      <c r="C5614" s="1">
        <v>45522</v>
      </c>
      <c r="D5614" s="1">
        <v>45526</v>
      </c>
      <c r="E5614" s="1">
        <v>45538</v>
      </c>
      <c r="F5614" t="s">
        <v>27</v>
      </c>
      <c r="G5614" t="s">
        <v>41</v>
      </c>
      <c r="H5614" t="s">
        <v>49</v>
      </c>
      <c r="I5614">
        <v>99213</v>
      </c>
      <c r="J5614">
        <v>4150.09</v>
      </c>
      <c r="K5614">
        <v>3935.65</v>
      </c>
      <c r="L5614" t="s">
        <v>18</v>
      </c>
      <c r="M5614" t="s">
        <v>19</v>
      </c>
      <c r="N5614" s="2">
        <f t="shared" si="87"/>
        <v>0</v>
      </c>
      <c r="O5614">
        <f>DATEDIF(Table1[[#This Row],[Submission_Date]],Table1[[#This Row],[Decision_Date]],"D")</f>
        <v>12</v>
      </c>
      <c r="P5614">
        <f>Table1[[#This Row],[Claim_Amount]]-Table1[[#This Row],[Paid_Amount]]</f>
        <v>214.44000000000005</v>
      </c>
    </row>
    <row r="5615" spans="1:16" x14ac:dyDescent="0.3">
      <c r="A5615" t="s">
        <v>9526</v>
      </c>
      <c r="B5615" t="s">
        <v>9527</v>
      </c>
      <c r="C5615" s="1">
        <v>45026</v>
      </c>
      <c r="D5615" s="1">
        <v>45039</v>
      </c>
      <c r="E5615" s="1">
        <v>45090</v>
      </c>
      <c r="F5615" t="s">
        <v>48</v>
      </c>
      <c r="G5615" t="s">
        <v>23</v>
      </c>
      <c r="H5615" t="s">
        <v>38</v>
      </c>
      <c r="I5615">
        <v>63047</v>
      </c>
      <c r="J5615">
        <v>1947.94</v>
      </c>
      <c r="K5615">
        <v>0</v>
      </c>
      <c r="L5615" t="s">
        <v>60</v>
      </c>
      <c r="M5615" t="s">
        <v>101</v>
      </c>
      <c r="N5615" s="2">
        <f t="shared" si="87"/>
        <v>1</v>
      </c>
      <c r="O5615">
        <f>DATEDIF(Table1[[#This Row],[Submission_Date]],Table1[[#This Row],[Decision_Date]],"D")</f>
        <v>51</v>
      </c>
      <c r="P5615">
        <f>Table1[[#This Row],[Claim_Amount]]-Table1[[#This Row],[Paid_Amount]]</f>
        <v>1947.94</v>
      </c>
    </row>
    <row r="5616" spans="1:16" x14ac:dyDescent="0.3">
      <c r="A5616" t="s">
        <v>9528</v>
      </c>
      <c r="B5616" t="s">
        <v>9529</v>
      </c>
      <c r="C5616" s="1">
        <v>45569</v>
      </c>
      <c r="D5616" s="1">
        <v>45587</v>
      </c>
      <c r="E5616" s="1">
        <v>45598</v>
      </c>
      <c r="F5616" t="s">
        <v>48</v>
      </c>
      <c r="G5616" t="s">
        <v>41</v>
      </c>
      <c r="H5616" t="s">
        <v>17</v>
      </c>
      <c r="I5616">
        <v>70553</v>
      </c>
      <c r="J5616">
        <v>1201.3599999999999</v>
      </c>
      <c r="K5616">
        <v>0</v>
      </c>
      <c r="L5616" t="s">
        <v>30</v>
      </c>
      <c r="M5616" t="s">
        <v>19</v>
      </c>
      <c r="N5616" s="2">
        <f t="shared" si="87"/>
        <v>0</v>
      </c>
      <c r="O5616">
        <f>DATEDIF(Table1[[#This Row],[Submission_Date]],Table1[[#This Row],[Decision_Date]],"D")</f>
        <v>11</v>
      </c>
      <c r="P5616">
        <f>Table1[[#This Row],[Claim_Amount]]-Table1[[#This Row],[Paid_Amount]]</f>
        <v>1201.3599999999999</v>
      </c>
    </row>
    <row r="5617" spans="1:16" x14ac:dyDescent="0.3">
      <c r="A5617" t="s">
        <v>9530</v>
      </c>
      <c r="B5617" t="s">
        <v>9531</v>
      </c>
      <c r="C5617" s="1">
        <v>45436</v>
      </c>
      <c r="D5617" s="1">
        <v>45439</v>
      </c>
      <c r="E5617" s="1">
        <v>45493</v>
      </c>
      <c r="F5617" t="s">
        <v>72</v>
      </c>
      <c r="G5617" t="s">
        <v>28</v>
      </c>
      <c r="H5617" t="s">
        <v>24</v>
      </c>
      <c r="I5617">
        <v>71046</v>
      </c>
      <c r="J5617">
        <v>234.43</v>
      </c>
      <c r="K5617">
        <v>0</v>
      </c>
      <c r="L5617" t="s">
        <v>30</v>
      </c>
      <c r="M5617" t="s">
        <v>19</v>
      </c>
      <c r="N5617" s="2">
        <f t="shared" si="87"/>
        <v>0</v>
      </c>
      <c r="O5617">
        <f>DATEDIF(Table1[[#This Row],[Submission_Date]],Table1[[#This Row],[Decision_Date]],"D")</f>
        <v>54</v>
      </c>
      <c r="P5617">
        <f>Table1[[#This Row],[Claim_Amount]]-Table1[[#This Row],[Paid_Amount]]</f>
        <v>234.43</v>
      </c>
    </row>
    <row r="5618" spans="1:16" x14ac:dyDescent="0.3">
      <c r="A5618" t="s">
        <v>9532</v>
      </c>
      <c r="B5618" t="s">
        <v>2701</v>
      </c>
      <c r="C5618" s="1">
        <v>44980</v>
      </c>
      <c r="D5618" s="1">
        <v>44987</v>
      </c>
      <c r="E5618" s="1">
        <v>44995</v>
      </c>
      <c r="F5618" t="s">
        <v>48</v>
      </c>
      <c r="G5618" t="s">
        <v>23</v>
      </c>
      <c r="H5618" t="s">
        <v>49</v>
      </c>
      <c r="I5618">
        <v>80053</v>
      </c>
      <c r="J5618">
        <v>1580.18</v>
      </c>
      <c r="K5618">
        <v>1511.58</v>
      </c>
      <c r="L5618" t="s">
        <v>18</v>
      </c>
      <c r="M5618" t="s">
        <v>19</v>
      </c>
      <c r="N5618" s="2">
        <f t="shared" si="87"/>
        <v>0</v>
      </c>
      <c r="O5618">
        <f>DATEDIF(Table1[[#This Row],[Submission_Date]],Table1[[#This Row],[Decision_Date]],"D")</f>
        <v>8</v>
      </c>
      <c r="P5618">
        <f>Table1[[#This Row],[Claim_Amount]]-Table1[[#This Row],[Paid_Amount]]</f>
        <v>68.600000000000136</v>
      </c>
    </row>
    <row r="5619" spans="1:16" x14ac:dyDescent="0.3">
      <c r="A5619" t="s">
        <v>9533</v>
      </c>
      <c r="B5619" t="s">
        <v>7342</v>
      </c>
      <c r="C5619" s="1">
        <v>45439</v>
      </c>
      <c r="D5619" s="1">
        <v>45464</v>
      </c>
      <c r="E5619" s="1">
        <v>45476</v>
      </c>
      <c r="F5619" t="s">
        <v>106</v>
      </c>
      <c r="G5619" t="s">
        <v>41</v>
      </c>
      <c r="H5619" t="s">
        <v>35</v>
      </c>
      <c r="I5619">
        <v>45378</v>
      </c>
      <c r="J5619">
        <v>1392.97</v>
      </c>
      <c r="K5619">
        <v>0</v>
      </c>
      <c r="L5619" t="s">
        <v>60</v>
      </c>
      <c r="M5619" t="s">
        <v>447</v>
      </c>
      <c r="N5619" s="2">
        <f t="shared" si="87"/>
        <v>1</v>
      </c>
      <c r="O5619">
        <f>DATEDIF(Table1[[#This Row],[Submission_Date]],Table1[[#This Row],[Decision_Date]],"D")</f>
        <v>12</v>
      </c>
      <c r="P5619">
        <f>Table1[[#This Row],[Claim_Amount]]-Table1[[#This Row],[Paid_Amount]]</f>
        <v>1392.97</v>
      </c>
    </row>
    <row r="5620" spans="1:16" x14ac:dyDescent="0.3">
      <c r="A5620" t="s">
        <v>9534</v>
      </c>
      <c r="B5620" t="s">
        <v>6784</v>
      </c>
      <c r="C5620" s="1">
        <v>45446</v>
      </c>
      <c r="D5620" s="1">
        <v>45464</v>
      </c>
      <c r="E5620" s="1">
        <v>45498</v>
      </c>
      <c r="F5620" t="s">
        <v>27</v>
      </c>
      <c r="G5620" t="s">
        <v>16</v>
      </c>
      <c r="H5620" t="s">
        <v>24</v>
      </c>
      <c r="I5620">
        <v>71046</v>
      </c>
      <c r="J5620">
        <v>2470.79</v>
      </c>
      <c r="K5620">
        <v>0</v>
      </c>
      <c r="L5620" t="s">
        <v>60</v>
      </c>
      <c r="M5620" t="s">
        <v>101</v>
      </c>
      <c r="N5620" s="2">
        <f t="shared" si="87"/>
        <v>1</v>
      </c>
      <c r="O5620">
        <f>DATEDIF(Table1[[#This Row],[Submission_Date]],Table1[[#This Row],[Decision_Date]],"D")</f>
        <v>34</v>
      </c>
      <c r="P5620">
        <f>Table1[[#This Row],[Claim_Amount]]-Table1[[#This Row],[Paid_Amount]]</f>
        <v>2470.79</v>
      </c>
    </row>
    <row r="5621" spans="1:16" x14ac:dyDescent="0.3">
      <c r="A5621" t="s">
        <v>9535</v>
      </c>
      <c r="B5621" t="s">
        <v>9536</v>
      </c>
      <c r="C5621" s="1">
        <v>45441</v>
      </c>
      <c r="D5621" s="1">
        <v>45468</v>
      </c>
      <c r="E5621" s="1">
        <v>45497</v>
      </c>
      <c r="F5621" t="s">
        <v>48</v>
      </c>
      <c r="G5621" t="s">
        <v>28</v>
      </c>
      <c r="H5621" t="s">
        <v>87</v>
      </c>
      <c r="I5621">
        <v>63047</v>
      </c>
      <c r="J5621">
        <v>1598.59</v>
      </c>
      <c r="K5621">
        <v>1452.43</v>
      </c>
      <c r="L5621" t="s">
        <v>18</v>
      </c>
      <c r="M5621" t="s">
        <v>19</v>
      </c>
      <c r="N5621" s="2">
        <f t="shared" si="87"/>
        <v>0</v>
      </c>
      <c r="O5621">
        <f>DATEDIF(Table1[[#This Row],[Submission_Date]],Table1[[#This Row],[Decision_Date]],"D")</f>
        <v>29</v>
      </c>
      <c r="P5621">
        <f>Table1[[#This Row],[Claim_Amount]]-Table1[[#This Row],[Paid_Amount]]</f>
        <v>146.15999999999985</v>
      </c>
    </row>
    <row r="5622" spans="1:16" x14ac:dyDescent="0.3">
      <c r="A5622" t="s">
        <v>9537</v>
      </c>
      <c r="B5622" t="s">
        <v>9538</v>
      </c>
      <c r="C5622" s="1">
        <v>44938</v>
      </c>
      <c r="D5622" s="1">
        <v>44945</v>
      </c>
      <c r="E5622" s="1">
        <v>44974</v>
      </c>
      <c r="F5622" t="s">
        <v>27</v>
      </c>
      <c r="G5622" t="s">
        <v>16</v>
      </c>
      <c r="H5622" t="s">
        <v>38</v>
      </c>
      <c r="I5622">
        <v>63047</v>
      </c>
      <c r="J5622">
        <v>1399.25</v>
      </c>
      <c r="K5622">
        <v>1245</v>
      </c>
      <c r="L5622" t="s">
        <v>18</v>
      </c>
      <c r="M5622" t="s">
        <v>19</v>
      </c>
      <c r="N5622" s="2">
        <f t="shared" si="87"/>
        <v>0</v>
      </c>
      <c r="O5622">
        <f>DATEDIF(Table1[[#This Row],[Submission_Date]],Table1[[#This Row],[Decision_Date]],"D")</f>
        <v>29</v>
      </c>
      <c r="P5622">
        <f>Table1[[#This Row],[Claim_Amount]]-Table1[[#This Row],[Paid_Amount]]</f>
        <v>154.25</v>
      </c>
    </row>
    <row r="5623" spans="1:16" x14ac:dyDescent="0.3">
      <c r="A5623" t="s">
        <v>9539</v>
      </c>
      <c r="B5623" t="s">
        <v>7791</v>
      </c>
      <c r="C5623" s="1">
        <v>45376</v>
      </c>
      <c r="D5623" s="1">
        <v>45387</v>
      </c>
      <c r="E5623" s="1">
        <v>45392</v>
      </c>
      <c r="F5623" t="s">
        <v>15</v>
      </c>
      <c r="G5623" t="s">
        <v>79</v>
      </c>
      <c r="H5623" t="s">
        <v>35</v>
      </c>
      <c r="I5623">
        <v>43239</v>
      </c>
      <c r="J5623">
        <v>435.49</v>
      </c>
      <c r="K5623">
        <v>404.03</v>
      </c>
      <c r="L5623" t="s">
        <v>18</v>
      </c>
      <c r="M5623" t="s">
        <v>19</v>
      </c>
      <c r="N5623" s="2">
        <f t="shared" si="87"/>
        <v>0</v>
      </c>
      <c r="O5623">
        <f>DATEDIF(Table1[[#This Row],[Submission_Date]],Table1[[#This Row],[Decision_Date]],"D")</f>
        <v>5</v>
      </c>
      <c r="P5623">
        <f>Table1[[#This Row],[Claim_Amount]]-Table1[[#This Row],[Paid_Amount]]</f>
        <v>31.460000000000036</v>
      </c>
    </row>
    <row r="5624" spans="1:16" x14ac:dyDescent="0.3">
      <c r="A5624" t="s">
        <v>9540</v>
      </c>
      <c r="B5624" t="s">
        <v>8443</v>
      </c>
      <c r="C5624" s="1">
        <v>45071</v>
      </c>
      <c r="D5624" s="1">
        <v>45088</v>
      </c>
      <c r="E5624" s="1">
        <v>45147</v>
      </c>
      <c r="F5624" t="s">
        <v>15</v>
      </c>
      <c r="G5624" t="s">
        <v>41</v>
      </c>
      <c r="H5624" t="s">
        <v>45</v>
      </c>
      <c r="I5624">
        <v>80053</v>
      </c>
      <c r="J5624">
        <v>852.37</v>
      </c>
      <c r="K5624">
        <v>725.86</v>
      </c>
      <c r="L5624" t="s">
        <v>18</v>
      </c>
      <c r="M5624" t="s">
        <v>19</v>
      </c>
      <c r="N5624" s="2">
        <f t="shared" si="87"/>
        <v>0</v>
      </c>
      <c r="O5624">
        <f>DATEDIF(Table1[[#This Row],[Submission_Date]],Table1[[#This Row],[Decision_Date]],"D")</f>
        <v>59</v>
      </c>
      <c r="P5624">
        <f>Table1[[#This Row],[Claim_Amount]]-Table1[[#This Row],[Paid_Amount]]</f>
        <v>126.50999999999999</v>
      </c>
    </row>
    <row r="5625" spans="1:16" x14ac:dyDescent="0.3">
      <c r="A5625" t="s">
        <v>9541</v>
      </c>
      <c r="B5625" t="s">
        <v>231</v>
      </c>
      <c r="C5625" s="1">
        <v>45209</v>
      </c>
      <c r="D5625" s="1">
        <v>45213</v>
      </c>
      <c r="E5625" s="1">
        <v>45229</v>
      </c>
      <c r="F5625" t="s">
        <v>27</v>
      </c>
      <c r="G5625" t="s">
        <v>16</v>
      </c>
      <c r="H5625" t="s">
        <v>24</v>
      </c>
      <c r="I5625">
        <v>45378</v>
      </c>
      <c r="J5625">
        <v>2647.37</v>
      </c>
      <c r="K5625">
        <v>2242.42</v>
      </c>
      <c r="L5625" t="s">
        <v>18</v>
      </c>
      <c r="M5625" t="s">
        <v>19</v>
      </c>
      <c r="N5625" s="2">
        <f t="shared" si="87"/>
        <v>0</v>
      </c>
      <c r="O5625">
        <f>DATEDIF(Table1[[#This Row],[Submission_Date]],Table1[[#This Row],[Decision_Date]],"D")</f>
        <v>16</v>
      </c>
      <c r="P5625">
        <f>Table1[[#This Row],[Claim_Amount]]-Table1[[#This Row],[Paid_Amount]]</f>
        <v>404.94999999999982</v>
      </c>
    </row>
    <row r="5626" spans="1:16" x14ac:dyDescent="0.3">
      <c r="A5626" t="s">
        <v>9542</v>
      </c>
      <c r="B5626" t="s">
        <v>9543</v>
      </c>
      <c r="C5626" s="1">
        <v>45080</v>
      </c>
      <c r="D5626" s="1">
        <v>45106</v>
      </c>
      <c r="E5626" s="1">
        <v>45139</v>
      </c>
      <c r="F5626" t="s">
        <v>48</v>
      </c>
      <c r="G5626" t="s">
        <v>41</v>
      </c>
      <c r="H5626" t="s">
        <v>24</v>
      </c>
      <c r="I5626">
        <v>90837</v>
      </c>
      <c r="J5626">
        <v>7134.7</v>
      </c>
      <c r="K5626">
        <v>6382.87</v>
      </c>
      <c r="L5626" t="s">
        <v>18</v>
      </c>
      <c r="M5626" t="s">
        <v>19</v>
      </c>
      <c r="N5626" s="2">
        <f t="shared" si="87"/>
        <v>0</v>
      </c>
      <c r="O5626">
        <f>DATEDIF(Table1[[#This Row],[Submission_Date]],Table1[[#This Row],[Decision_Date]],"D")</f>
        <v>33</v>
      </c>
      <c r="P5626">
        <f>Table1[[#This Row],[Claim_Amount]]-Table1[[#This Row],[Paid_Amount]]</f>
        <v>751.82999999999993</v>
      </c>
    </row>
    <row r="5627" spans="1:16" x14ac:dyDescent="0.3">
      <c r="A5627" t="s">
        <v>9544</v>
      </c>
      <c r="B5627" t="s">
        <v>9545</v>
      </c>
      <c r="C5627" s="1">
        <v>44990</v>
      </c>
      <c r="D5627" s="1">
        <v>45006</v>
      </c>
      <c r="E5627" s="1">
        <v>45050</v>
      </c>
      <c r="F5627" t="s">
        <v>27</v>
      </c>
      <c r="G5627" t="s">
        <v>23</v>
      </c>
      <c r="H5627" t="s">
        <v>87</v>
      </c>
      <c r="I5627">
        <v>93000</v>
      </c>
      <c r="J5627">
        <v>1672.34</v>
      </c>
      <c r="K5627">
        <v>1260.33</v>
      </c>
      <c r="L5627" t="s">
        <v>18</v>
      </c>
      <c r="M5627" t="s">
        <v>19</v>
      </c>
      <c r="N5627" s="2">
        <f t="shared" si="87"/>
        <v>0</v>
      </c>
      <c r="O5627">
        <f>DATEDIF(Table1[[#This Row],[Submission_Date]],Table1[[#This Row],[Decision_Date]],"D")</f>
        <v>44</v>
      </c>
      <c r="P5627">
        <f>Table1[[#This Row],[Claim_Amount]]-Table1[[#This Row],[Paid_Amount]]</f>
        <v>412.01</v>
      </c>
    </row>
    <row r="5628" spans="1:16" x14ac:dyDescent="0.3">
      <c r="A5628" t="s">
        <v>9546</v>
      </c>
      <c r="B5628" t="s">
        <v>9547</v>
      </c>
      <c r="C5628" s="1">
        <v>45415</v>
      </c>
      <c r="D5628" s="1">
        <v>45432</v>
      </c>
      <c r="E5628" s="1">
        <v>45442</v>
      </c>
      <c r="F5628" t="s">
        <v>48</v>
      </c>
      <c r="G5628" t="s">
        <v>28</v>
      </c>
      <c r="H5628" t="s">
        <v>52</v>
      </c>
      <c r="I5628">
        <v>63047</v>
      </c>
      <c r="J5628">
        <v>2350.1799999999998</v>
      </c>
      <c r="K5628">
        <v>0</v>
      </c>
      <c r="L5628" t="s">
        <v>60</v>
      </c>
      <c r="M5628" t="s">
        <v>176</v>
      </c>
      <c r="N5628" s="2">
        <f t="shared" si="87"/>
        <v>1</v>
      </c>
      <c r="O5628">
        <f>DATEDIF(Table1[[#This Row],[Submission_Date]],Table1[[#This Row],[Decision_Date]],"D")</f>
        <v>10</v>
      </c>
      <c r="P5628">
        <f>Table1[[#This Row],[Claim_Amount]]-Table1[[#This Row],[Paid_Amount]]</f>
        <v>2350.1799999999998</v>
      </c>
    </row>
    <row r="5629" spans="1:16" x14ac:dyDescent="0.3">
      <c r="A5629" t="s">
        <v>9548</v>
      </c>
      <c r="B5629" t="s">
        <v>1317</v>
      </c>
      <c r="C5629" s="1">
        <v>45264</v>
      </c>
      <c r="D5629" s="1">
        <v>45268</v>
      </c>
      <c r="E5629" s="1">
        <v>45316</v>
      </c>
      <c r="F5629" t="s">
        <v>48</v>
      </c>
      <c r="G5629" t="s">
        <v>34</v>
      </c>
      <c r="H5629" t="s">
        <v>35</v>
      </c>
      <c r="I5629">
        <v>45378</v>
      </c>
      <c r="J5629">
        <v>3873.77</v>
      </c>
      <c r="K5629">
        <v>2935.49</v>
      </c>
      <c r="L5629" t="s">
        <v>18</v>
      </c>
      <c r="M5629" t="s">
        <v>19</v>
      </c>
      <c r="N5629" s="2">
        <f t="shared" si="87"/>
        <v>0</v>
      </c>
      <c r="O5629">
        <f>DATEDIF(Table1[[#This Row],[Submission_Date]],Table1[[#This Row],[Decision_Date]],"D")</f>
        <v>48</v>
      </c>
      <c r="P5629">
        <f>Table1[[#This Row],[Claim_Amount]]-Table1[[#This Row],[Paid_Amount]]</f>
        <v>938.2800000000002</v>
      </c>
    </row>
    <row r="5630" spans="1:16" x14ac:dyDescent="0.3">
      <c r="A5630" t="s">
        <v>9549</v>
      </c>
      <c r="B5630" t="s">
        <v>4265</v>
      </c>
      <c r="C5630" s="1">
        <v>45167</v>
      </c>
      <c r="D5630" s="1">
        <v>45168</v>
      </c>
      <c r="E5630" s="1">
        <v>45181</v>
      </c>
      <c r="F5630" t="s">
        <v>48</v>
      </c>
      <c r="G5630" t="s">
        <v>23</v>
      </c>
      <c r="H5630" t="s">
        <v>49</v>
      </c>
      <c r="I5630">
        <v>70553</v>
      </c>
      <c r="J5630">
        <v>945.09</v>
      </c>
      <c r="K5630">
        <v>858.24</v>
      </c>
      <c r="L5630" t="s">
        <v>18</v>
      </c>
      <c r="M5630" t="s">
        <v>19</v>
      </c>
      <c r="N5630" s="2">
        <f t="shared" si="87"/>
        <v>0</v>
      </c>
      <c r="O5630">
        <f>DATEDIF(Table1[[#This Row],[Submission_Date]],Table1[[#This Row],[Decision_Date]],"D")</f>
        <v>13</v>
      </c>
      <c r="P5630">
        <f>Table1[[#This Row],[Claim_Amount]]-Table1[[#This Row],[Paid_Amount]]</f>
        <v>86.850000000000023</v>
      </c>
    </row>
    <row r="5631" spans="1:16" x14ac:dyDescent="0.3">
      <c r="A5631" t="s">
        <v>9550</v>
      </c>
      <c r="B5631" t="s">
        <v>9551</v>
      </c>
      <c r="C5631" s="1">
        <v>44945</v>
      </c>
      <c r="D5631" s="1">
        <v>44970</v>
      </c>
      <c r="E5631" s="1">
        <v>45001</v>
      </c>
      <c r="F5631" t="s">
        <v>22</v>
      </c>
      <c r="G5631" t="s">
        <v>34</v>
      </c>
      <c r="H5631" t="s">
        <v>45</v>
      </c>
      <c r="I5631">
        <v>99214</v>
      </c>
      <c r="J5631">
        <v>2424.67</v>
      </c>
      <c r="K5631">
        <v>2024.91</v>
      </c>
      <c r="L5631" t="s">
        <v>18</v>
      </c>
      <c r="M5631" t="s">
        <v>19</v>
      </c>
      <c r="N5631" s="2">
        <f t="shared" si="87"/>
        <v>0</v>
      </c>
      <c r="O5631">
        <f>DATEDIF(Table1[[#This Row],[Submission_Date]],Table1[[#This Row],[Decision_Date]],"D")</f>
        <v>31</v>
      </c>
      <c r="P5631">
        <f>Table1[[#This Row],[Claim_Amount]]-Table1[[#This Row],[Paid_Amount]]</f>
        <v>399.76</v>
      </c>
    </row>
    <row r="5632" spans="1:16" x14ac:dyDescent="0.3">
      <c r="A5632" t="s">
        <v>9552</v>
      </c>
      <c r="B5632" t="s">
        <v>9553</v>
      </c>
      <c r="C5632" s="1">
        <v>45501</v>
      </c>
      <c r="D5632" s="1">
        <v>45513</v>
      </c>
      <c r="E5632" s="1">
        <v>45522</v>
      </c>
      <c r="F5632" t="s">
        <v>15</v>
      </c>
      <c r="G5632" t="s">
        <v>28</v>
      </c>
      <c r="H5632" t="s">
        <v>38</v>
      </c>
      <c r="I5632">
        <v>70553</v>
      </c>
      <c r="J5632">
        <v>999.85</v>
      </c>
      <c r="K5632">
        <v>942.06</v>
      </c>
      <c r="L5632" t="s">
        <v>18</v>
      </c>
      <c r="M5632" t="s">
        <v>19</v>
      </c>
      <c r="N5632" s="2">
        <f t="shared" si="87"/>
        <v>0</v>
      </c>
      <c r="O5632">
        <f>DATEDIF(Table1[[#This Row],[Submission_Date]],Table1[[#This Row],[Decision_Date]],"D")</f>
        <v>9</v>
      </c>
      <c r="P5632">
        <f>Table1[[#This Row],[Claim_Amount]]-Table1[[#This Row],[Paid_Amount]]</f>
        <v>57.790000000000077</v>
      </c>
    </row>
    <row r="5633" spans="1:16" x14ac:dyDescent="0.3">
      <c r="A5633" t="s">
        <v>9554</v>
      </c>
      <c r="B5633" t="s">
        <v>9555</v>
      </c>
      <c r="C5633" s="1">
        <v>45636</v>
      </c>
      <c r="D5633" s="1">
        <v>45641</v>
      </c>
      <c r="E5633" s="1">
        <v>45668</v>
      </c>
      <c r="F5633" t="s">
        <v>22</v>
      </c>
      <c r="G5633" t="s">
        <v>16</v>
      </c>
      <c r="H5633" t="s">
        <v>17</v>
      </c>
      <c r="I5633">
        <v>93000</v>
      </c>
      <c r="J5633">
        <v>3611.43</v>
      </c>
      <c r="K5633">
        <v>3509.7</v>
      </c>
      <c r="L5633" t="s">
        <v>18</v>
      </c>
      <c r="M5633" t="s">
        <v>19</v>
      </c>
      <c r="N5633" s="2">
        <f t="shared" si="87"/>
        <v>0</v>
      </c>
      <c r="O5633">
        <f>DATEDIF(Table1[[#This Row],[Submission_Date]],Table1[[#This Row],[Decision_Date]],"D")</f>
        <v>27</v>
      </c>
      <c r="P5633">
        <f>Table1[[#This Row],[Claim_Amount]]-Table1[[#This Row],[Paid_Amount]]</f>
        <v>101.73000000000002</v>
      </c>
    </row>
    <row r="5634" spans="1:16" x14ac:dyDescent="0.3">
      <c r="A5634" t="s">
        <v>9556</v>
      </c>
      <c r="B5634" t="s">
        <v>9557</v>
      </c>
      <c r="C5634" s="1">
        <v>45382</v>
      </c>
      <c r="D5634" s="1">
        <v>45392</v>
      </c>
      <c r="E5634" s="1">
        <v>45414</v>
      </c>
      <c r="F5634" t="s">
        <v>106</v>
      </c>
      <c r="G5634" t="s">
        <v>23</v>
      </c>
      <c r="H5634" t="s">
        <v>45</v>
      </c>
      <c r="I5634">
        <v>99213</v>
      </c>
      <c r="J5634">
        <v>2040.85</v>
      </c>
      <c r="K5634">
        <v>0</v>
      </c>
      <c r="L5634" t="s">
        <v>60</v>
      </c>
      <c r="M5634" t="s">
        <v>311</v>
      </c>
      <c r="N5634" s="2">
        <f t="shared" si="87"/>
        <v>1</v>
      </c>
      <c r="O5634">
        <f>DATEDIF(Table1[[#This Row],[Submission_Date]],Table1[[#This Row],[Decision_Date]],"D")</f>
        <v>22</v>
      </c>
      <c r="P5634">
        <f>Table1[[#This Row],[Claim_Amount]]-Table1[[#This Row],[Paid_Amount]]</f>
        <v>2040.85</v>
      </c>
    </row>
    <row r="5635" spans="1:16" x14ac:dyDescent="0.3">
      <c r="A5635" t="s">
        <v>9558</v>
      </c>
      <c r="B5635" t="s">
        <v>9559</v>
      </c>
      <c r="C5635" s="1">
        <v>45400</v>
      </c>
      <c r="D5635" s="1">
        <v>45421</v>
      </c>
      <c r="E5635" s="1">
        <v>45428</v>
      </c>
      <c r="F5635" t="s">
        <v>27</v>
      </c>
      <c r="G5635" t="s">
        <v>79</v>
      </c>
      <c r="H5635" t="s">
        <v>29</v>
      </c>
      <c r="I5635">
        <v>80053</v>
      </c>
      <c r="J5635">
        <v>2295.63</v>
      </c>
      <c r="K5635">
        <v>0</v>
      </c>
      <c r="L5635" t="s">
        <v>30</v>
      </c>
      <c r="M5635" t="s">
        <v>19</v>
      </c>
      <c r="N5635" s="2">
        <f t="shared" ref="N5635:N5698" si="88">IF(L5635="Denied",1,0)</f>
        <v>0</v>
      </c>
      <c r="O5635">
        <f>DATEDIF(Table1[[#This Row],[Submission_Date]],Table1[[#This Row],[Decision_Date]],"D")</f>
        <v>7</v>
      </c>
      <c r="P5635">
        <f>Table1[[#This Row],[Claim_Amount]]-Table1[[#This Row],[Paid_Amount]]</f>
        <v>2295.63</v>
      </c>
    </row>
    <row r="5636" spans="1:16" x14ac:dyDescent="0.3">
      <c r="A5636" t="s">
        <v>9560</v>
      </c>
      <c r="B5636" t="s">
        <v>9561</v>
      </c>
      <c r="C5636" s="1">
        <v>45076</v>
      </c>
      <c r="D5636" s="1">
        <v>45087</v>
      </c>
      <c r="E5636" s="1">
        <v>45131</v>
      </c>
      <c r="F5636" t="s">
        <v>106</v>
      </c>
      <c r="G5636" t="s">
        <v>41</v>
      </c>
      <c r="H5636" t="s">
        <v>55</v>
      </c>
      <c r="I5636">
        <v>90837</v>
      </c>
      <c r="J5636">
        <v>966.73</v>
      </c>
      <c r="K5636">
        <v>0</v>
      </c>
      <c r="L5636" t="s">
        <v>60</v>
      </c>
      <c r="M5636" t="s">
        <v>101</v>
      </c>
      <c r="N5636" s="2">
        <f t="shared" si="88"/>
        <v>1</v>
      </c>
      <c r="O5636">
        <f>DATEDIF(Table1[[#This Row],[Submission_Date]],Table1[[#This Row],[Decision_Date]],"D")</f>
        <v>44</v>
      </c>
      <c r="P5636">
        <f>Table1[[#This Row],[Claim_Amount]]-Table1[[#This Row],[Paid_Amount]]</f>
        <v>966.73</v>
      </c>
    </row>
    <row r="5637" spans="1:16" x14ac:dyDescent="0.3">
      <c r="A5637" t="s">
        <v>9562</v>
      </c>
      <c r="B5637" t="s">
        <v>9266</v>
      </c>
      <c r="C5637" s="1">
        <v>45082</v>
      </c>
      <c r="D5637" s="1">
        <v>45083</v>
      </c>
      <c r="E5637" s="1">
        <v>45120</v>
      </c>
      <c r="F5637" t="s">
        <v>48</v>
      </c>
      <c r="G5637" t="s">
        <v>16</v>
      </c>
      <c r="H5637" t="s">
        <v>52</v>
      </c>
      <c r="I5637">
        <v>92928</v>
      </c>
      <c r="J5637">
        <v>3183.15</v>
      </c>
      <c r="K5637">
        <v>0</v>
      </c>
      <c r="L5637" t="s">
        <v>60</v>
      </c>
      <c r="M5637" t="s">
        <v>176</v>
      </c>
      <c r="N5637" s="2">
        <f t="shared" si="88"/>
        <v>1</v>
      </c>
      <c r="O5637">
        <f>DATEDIF(Table1[[#This Row],[Submission_Date]],Table1[[#This Row],[Decision_Date]],"D")</f>
        <v>37</v>
      </c>
      <c r="P5637">
        <f>Table1[[#This Row],[Claim_Amount]]-Table1[[#This Row],[Paid_Amount]]</f>
        <v>3183.15</v>
      </c>
    </row>
    <row r="5638" spans="1:16" x14ac:dyDescent="0.3">
      <c r="A5638" t="s">
        <v>9563</v>
      </c>
      <c r="B5638" t="s">
        <v>4898</v>
      </c>
      <c r="C5638" s="1">
        <v>45315</v>
      </c>
      <c r="D5638" s="1">
        <v>45322</v>
      </c>
      <c r="E5638" s="1">
        <v>45369</v>
      </c>
      <c r="F5638" t="s">
        <v>72</v>
      </c>
      <c r="G5638" t="s">
        <v>23</v>
      </c>
      <c r="H5638" t="s">
        <v>45</v>
      </c>
      <c r="I5638">
        <v>66984</v>
      </c>
      <c r="J5638">
        <v>9583.23</v>
      </c>
      <c r="K5638">
        <v>7618.73</v>
      </c>
      <c r="L5638" t="s">
        <v>18</v>
      </c>
      <c r="M5638" t="s">
        <v>19</v>
      </c>
      <c r="N5638" s="2">
        <f t="shared" si="88"/>
        <v>0</v>
      </c>
      <c r="O5638">
        <f>DATEDIF(Table1[[#This Row],[Submission_Date]],Table1[[#This Row],[Decision_Date]],"D")</f>
        <v>47</v>
      </c>
      <c r="P5638">
        <f>Table1[[#This Row],[Claim_Amount]]-Table1[[#This Row],[Paid_Amount]]</f>
        <v>1964.5</v>
      </c>
    </row>
    <row r="5639" spans="1:16" x14ac:dyDescent="0.3">
      <c r="A5639" t="s">
        <v>9564</v>
      </c>
      <c r="B5639" t="s">
        <v>2451</v>
      </c>
      <c r="C5639" s="1">
        <v>45539</v>
      </c>
      <c r="D5639" s="1">
        <v>45550</v>
      </c>
      <c r="E5639" s="1">
        <v>45578</v>
      </c>
      <c r="F5639" t="s">
        <v>15</v>
      </c>
      <c r="G5639" t="s">
        <v>79</v>
      </c>
      <c r="H5639" t="s">
        <v>29</v>
      </c>
      <c r="I5639">
        <v>92928</v>
      </c>
      <c r="J5639">
        <v>807.28</v>
      </c>
      <c r="K5639">
        <v>0</v>
      </c>
      <c r="L5639" t="s">
        <v>60</v>
      </c>
      <c r="M5639" t="s">
        <v>61</v>
      </c>
      <c r="N5639" s="2">
        <f t="shared" si="88"/>
        <v>1</v>
      </c>
      <c r="O5639">
        <f>DATEDIF(Table1[[#This Row],[Submission_Date]],Table1[[#This Row],[Decision_Date]],"D")</f>
        <v>28</v>
      </c>
      <c r="P5639">
        <f>Table1[[#This Row],[Claim_Amount]]-Table1[[#This Row],[Paid_Amount]]</f>
        <v>807.28</v>
      </c>
    </row>
    <row r="5640" spans="1:16" x14ac:dyDescent="0.3">
      <c r="A5640" t="s">
        <v>9565</v>
      </c>
      <c r="B5640" t="s">
        <v>2220</v>
      </c>
      <c r="C5640" s="1">
        <v>45360</v>
      </c>
      <c r="D5640" s="1">
        <v>45375</v>
      </c>
      <c r="E5640" s="1">
        <v>45405</v>
      </c>
      <c r="F5640" t="s">
        <v>106</v>
      </c>
      <c r="G5640" t="s">
        <v>28</v>
      </c>
      <c r="H5640" t="s">
        <v>45</v>
      </c>
      <c r="I5640">
        <v>27447</v>
      </c>
      <c r="J5640">
        <v>1377.73</v>
      </c>
      <c r="K5640">
        <v>1151.95</v>
      </c>
      <c r="L5640" t="s">
        <v>18</v>
      </c>
      <c r="M5640" t="s">
        <v>19</v>
      </c>
      <c r="N5640" s="2">
        <f t="shared" si="88"/>
        <v>0</v>
      </c>
      <c r="O5640">
        <f>DATEDIF(Table1[[#This Row],[Submission_Date]],Table1[[#This Row],[Decision_Date]],"D")</f>
        <v>30</v>
      </c>
      <c r="P5640">
        <f>Table1[[#This Row],[Claim_Amount]]-Table1[[#This Row],[Paid_Amount]]</f>
        <v>225.77999999999997</v>
      </c>
    </row>
    <row r="5641" spans="1:16" x14ac:dyDescent="0.3">
      <c r="A5641" t="s">
        <v>9566</v>
      </c>
      <c r="B5641" t="s">
        <v>1009</v>
      </c>
      <c r="C5641" s="1">
        <v>45327</v>
      </c>
      <c r="D5641" s="1">
        <v>45348</v>
      </c>
      <c r="E5641" s="1">
        <v>45391</v>
      </c>
      <c r="F5641" t="s">
        <v>48</v>
      </c>
      <c r="G5641" t="s">
        <v>23</v>
      </c>
      <c r="H5641" t="s">
        <v>87</v>
      </c>
      <c r="I5641">
        <v>92928</v>
      </c>
      <c r="J5641">
        <v>2176.09</v>
      </c>
      <c r="K5641">
        <v>2151.64</v>
      </c>
      <c r="L5641" t="s">
        <v>18</v>
      </c>
      <c r="M5641" t="s">
        <v>19</v>
      </c>
      <c r="N5641" s="2">
        <f t="shared" si="88"/>
        <v>0</v>
      </c>
      <c r="O5641">
        <f>DATEDIF(Table1[[#This Row],[Submission_Date]],Table1[[#This Row],[Decision_Date]],"D")</f>
        <v>43</v>
      </c>
      <c r="P5641">
        <f>Table1[[#This Row],[Claim_Amount]]-Table1[[#This Row],[Paid_Amount]]</f>
        <v>24.450000000000273</v>
      </c>
    </row>
    <row r="5642" spans="1:16" x14ac:dyDescent="0.3">
      <c r="A5642" t="s">
        <v>9567</v>
      </c>
      <c r="B5642" t="s">
        <v>346</v>
      </c>
      <c r="C5642" s="1">
        <v>45382</v>
      </c>
      <c r="D5642" s="1">
        <v>45400</v>
      </c>
      <c r="E5642" s="1">
        <v>45460</v>
      </c>
      <c r="F5642" t="s">
        <v>48</v>
      </c>
      <c r="G5642" t="s">
        <v>16</v>
      </c>
      <c r="H5642" t="s">
        <v>24</v>
      </c>
      <c r="I5642">
        <v>99214</v>
      </c>
      <c r="J5642">
        <v>3391.83</v>
      </c>
      <c r="K5642">
        <v>3166.49</v>
      </c>
      <c r="L5642" t="s">
        <v>18</v>
      </c>
      <c r="M5642" t="s">
        <v>19</v>
      </c>
      <c r="N5642" s="2">
        <f t="shared" si="88"/>
        <v>0</v>
      </c>
      <c r="O5642">
        <f>DATEDIF(Table1[[#This Row],[Submission_Date]],Table1[[#This Row],[Decision_Date]],"D")</f>
        <v>60</v>
      </c>
      <c r="P5642">
        <f>Table1[[#This Row],[Claim_Amount]]-Table1[[#This Row],[Paid_Amount]]</f>
        <v>225.34000000000015</v>
      </c>
    </row>
    <row r="5643" spans="1:16" x14ac:dyDescent="0.3">
      <c r="A5643" t="s">
        <v>9568</v>
      </c>
      <c r="B5643" t="s">
        <v>9569</v>
      </c>
      <c r="C5643" s="1">
        <v>45158</v>
      </c>
      <c r="D5643" s="1">
        <v>45165</v>
      </c>
      <c r="E5643" s="1">
        <v>45175</v>
      </c>
      <c r="F5643" t="s">
        <v>27</v>
      </c>
      <c r="G5643" t="s">
        <v>41</v>
      </c>
      <c r="H5643" t="s">
        <v>49</v>
      </c>
      <c r="I5643">
        <v>99213</v>
      </c>
      <c r="J5643">
        <v>1155.5899999999999</v>
      </c>
      <c r="K5643">
        <v>875.93</v>
      </c>
      <c r="L5643" t="s">
        <v>18</v>
      </c>
      <c r="M5643" t="s">
        <v>19</v>
      </c>
      <c r="N5643" s="2">
        <f t="shared" si="88"/>
        <v>0</v>
      </c>
      <c r="O5643">
        <f>DATEDIF(Table1[[#This Row],[Submission_Date]],Table1[[#This Row],[Decision_Date]],"D")</f>
        <v>10</v>
      </c>
      <c r="P5643">
        <f>Table1[[#This Row],[Claim_Amount]]-Table1[[#This Row],[Paid_Amount]]</f>
        <v>279.65999999999997</v>
      </c>
    </row>
    <row r="5644" spans="1:16" x14ac:dyDescent="0.3">
      <c r="A5644" t="s">
        <v>9570</v>
      </c>
      <c r="B5644" t="s">
        <v>1098</v>
      </c>
      <c r="C5644" s="1">
        <v>45212</v>
      </c>
      <c r="D5644" s="1">
        <v>45224</v>
      </c>
      <c r="E5644" s="1">
        <v>45229</v>
      </c>
      <c r="F5644" t="s">
        <v>48</v>
      </c>
      <c r="G5644" t="s">
        <v>41</v>
      </c>
      <c r="H5644" t="s">
        <v>35</v>
      </c>
      <c r="I5644">
        <v>70553</v>
      </c>
      <c r="J5644">
        <v>187.46</v>
      </c>
      <c r="K5644">
        <v>148.78</v>
      </c>
      <c r="L5644" t="s">
        <v>18</v>
      </c>
      <c r="M5644" t="s">
        <v>19</v>
      </c>
      <c r="N5644" s="2">
        <f t="shared" si="88"/>
        <v>0</v>
      </c>
      <c r="O5644">
        <f>DATEDIF(Table1[[#This Row],[Submission_Date]],Table1[[#This Row],[Decision_Date]],"D")</f>
        <v>5</v>
      </c>
      <c r="P5644">
        <f>Table1[[#This Row],[Claim_Amount]]-Table1[[#This Row],[Paid_Amount]]</f>
        <v>38.680000000000007</v>
      </c>
    </row>
    <row r="5645" spans="1:16" x14ac:dyDescent="0.3">
      <c r="A5645" t="s">
        <v>9571</v>
      </c>
      <c r="B5645" t="s">
        <v>2331</v>
      </c>
      <c r="C5645" s="1">
        <v>45561</v>
      </c>
      <c r="D5645" s="1">
        <v>45571</v>
      </c>
      <c r="E5645" s="1">
        <v>45590</v>
      </c>
      <c r="F5645" t="s">
        <v>48</v>
      </c>
      <c r="G5645" t="s">
        <v>34</v>
      </c>
      <c r="H5645" t="s">
        <v>35</v>
      </c>
      <c r="I5645">
        <v>70553</v>
      </c>
      <c r="J5645">
        <v>5363.39</v>
      </c>
      <c r="K5645">
        <v>4305.88</v>
      </c>
      <c r="L5645" t="s">
        <v>18</v>
      </c>
      <c r="M5645" t="s">
        <v>19</v>
      </c>
      <c r="N5645" s="2">
        <f t="shared" si="88"/>
        <v>0</v>
      </c>
      <c r="O5645">
        <f>DATEDIF(Table1[[#This Row],[Submission_Date]],Table1[[#This Row],[Decision_Date]],"D")</f>
        <v>19</v>
      </c>
      <c r="P5645">
        <f>Table1[[#This Row],[Claim_Amount]]-Table1[[#This Row],[Paid_Amount]]</f>
        <v>1057.5100000000002</v>
      </c>
    </row>
    <row r="5646" spans="1:16" x14ac:dyDescent="0.3">
      <c r="A5646" t="s">
        <v>9572</v>
      </c>
      <c r="B5646" t="s">
        <v>2630</v>
      </c>
      <c r="C5646" s="1">
        <v>45249</v>
      </c>
      <c r="D5646" s="1">
        <v>45255</v>
      </c>
      <c r="E5646" s="1">
        <v>45297</v>
      </c>
      <c r="F5646" t="s">
        <v>33</v>
      </c>
      <c r="G5646" t="s">
        <v>41</v>
      </c>
      <c r="H5646" t="s">
        <v>87</v>
      </c>
      <c r="I5646">
        <v>63047</v>
      </c>
      <c r="J5646">
        <v>3322.27</v>
      </c>
      <c r="K5646">
        <v>3318.79</v>
      </c>
      <c r="L5646" t="s">
        <v>18</v>
      </c>
      <c r="M5646" t="s">
        <v>19</v>
      </c>
      <c r="N5646" s="2">
        <f t="shared" si="88"/>
        <v>0</v>
      </c>
      <c r="O5646">
        <f>DATEDIF(Table1[[#This Row],[Submission_Date]],Table1[[#This Row],[Decision_Date]],"D")</f>
        <v>42</v>
      </c>
      <c r="P5646">
        <f>Table1[[#This Row],[Claim_Amount]]-Table1[[#This Row],[Paid_Amount]]</f>
        <v>3.4800000000000182</v>
      </c>
    </row>
    <row r="5647" spans="1:16" x14ac:dyDescent="0.3">
      <c r="A5647" t="s">
        <v>9573</v>
      </c>
      <c r="B5647" t="s">
        <v>9574</v>
      </c>
      <c r="C5647" s="1">
        <v>45461</v>
      </c>
      <c r="D5647" s="1">
        <v>45464</v>
      </c>
      <c r="E5647" s="1">
        <v>45481</v>
      </c>
      <c r="F5647" t="s">
        <v>27</v>
      </c>
      <c r="G5647" t="s">
        <v>34</v>
      </c>
      <c r="H5647" t="s">
        <v>38</v>
      </c>
      <c r="I5647">
        <v>99214</v>
      </c>
      <c r="J5647">
        <v>448.38</v>
      </c>
      <c r="K5647">
        <v>347.86</v>
      </c>
      <c r="L5647" t="s">
        <v>18</v>
      </c>
      <c r="M5647" t="s">
        <v>19</v>
      </c>
      <c r="N5647" s="2">
        <f t="shared" si="88"/>
        <v>0</v>
      </c>
      <c r="O5647">
        <f>DATEDIF(Table1[[#This Row],[Submission_Date]],Table1[[#This Row],[Decision_Date]],"D")</f>
        <v>17</v>
      </c>
      <c r="P5647">
        <f>Table1[[#This Row],[Claim_Amount]]-Table1[[#This Row],[Paid_Amount]]</f>
        <v>100.51999999999998</v>
      </c>
    </row>
    <row r="5648" spans="1:16" x14ac:dyDescent="0.3">
      <c r="A5648" t="s">
        <v>9575</v>
      </c>
      <c r="B5648" t="s">
        <v>2400</v>
      </c>
      <c r="C5648" s="1">
        <v>45640</v>
      </c>
      <c r="D5648" s="1">
        <v>45665</v>
      </c>
      <c r="E5648" s="1">
        <v>45689</v>
      </c>
      <c r="F5648" t="s">
        <v>22</v>
      </c>
      <c r="G5648" t="s">
        <v>34</v>
      </c>
      <c r="H5648" t="s">
        <v>29</v>
      </c>
      <c r="I5648">
        <v>70553</v>
      </c>
      <c r="J5648">
        <v>1112.03</v>
      </c>
      <c r="K5648">
        <v>904.8</v>
      </c>
      <c r="L5648" t="s">
        <v>18</v>
      </c>
      <c r="M5648" t="s">
        <v>19</v>
      </c>
      <c r="N5648" s="2">
        <f t="shared" si="88"/>
        <v>0</v>
      </c>
      <c r="O5648">
        <f>DATEDIF(Table1[[#This Row],[Submission_Date]],Table1[[#This Row],[Decision_Date]],"D")</f>
        <v>24</v>
      </c>
      <c r="P5648">
        <f>Table1[[#This Row],[Claim_Amount]]-Table1[[#This Row],[Paid_Amount]]</f>
        <v>207.23000000000002</v>
      </c>
    </row>
    <row r="5649" spans="1:16" x14ac:dyDescent="0.3">
      <c r="A5649" t="s">
        <v>9576</v>
      </c>
      <c r="B5649" t="s">
        <v>9577</v>
      </c>
      <c r="C5649" s="1">
        <v>45373</v>
      </c>
      <c r="D5649" s="1">
        <v>45377</v>
      </c>
      <c r="E5649" s="1">
        <v>45417</v>
      </c>
      <c r="F5649" t="s">
        <v>27</v>
      </c>
      <c r="G5649" t="s">
        <v>23</v>
      </c>
      <c r="H5649" t="s">
        <v>35</v>
      </c>
      <c r="I5649">
        <v>92928</v>
      </c>
      <c r="J5649">
        <v>6339.44</v>
      </c>
      <c r="K5649">
        <v>6254.64</v>
      </c>
      <c r="L5649" t="s">
        <v>18</v>
      </c>
      <c r="M5649" t="s">
        <v>19</v>
      </c>
      <c r="N5649" s="2">
        <f t="shared" si="88"/>
        <v>0</v>
      </c>
      <c r="O5649">
        <f>DATEDIF(Table1[[#This Row],[Submission_Date]],Table1[[#This Row],[Decision_Date]],"D")</f>
        <v>40</v>
      </c>
      <c r="P5649">
        <f>Table1[[#This Row],[Claim_Amount]]-Table1[[#This Row],[Paid_Amount]]</f>
        <v>84.799999999999272</v>
      </c>
    </row>
    <row r="5650" spans="1:16" x14ac:dyDescent="0.3">
      <c r="A5650" t="s">
        <v>9578</v>
      </c>
      <c r="B5650" t="s">
        <v>5490</v>
      </c>
      <c r="C5650" s="1">
        <v>44990</v>
      </c>
      <c r="D5650" s="1">
        <v>45020</v>
      </c>
      <c r="E5650" s="1">
        <v>45032</v>
      </c>
      <c r="F5650" t="s">
        <v>27</v>
      </c>
      <c r="G5650" t="s">
        <v>79</v>
      </c>
      <c r="H5650" t="s">
        <v>52</v>
      </c>
      <c r="I5650">
        <v>99215</v>
      </c>
      <c r="J5650">
        <v>5757.38</v>
      </c>
      <c r="K5650">
        <v>4455.63</v>
      </c>
      <c r="L5650" t="s">
        <v>18</v>
      </c>
      <c r="M5650" t="s">
        <v>19</v>
      </c>
      <c r="N5650" s="2">
        <f t="shared" si="88"/>
        <v>0</v>
      </c>
      <c r="O5650">
        <f>DATEDIF(Table1[[#This Row],[Submission_Date]],Table1[[#This Row],[Decision_Date]],"D")</f>
        <v>12</v>
      </c>
      <c r="P5650">
        <f>Table1[[#This Row],[Claim_Amount]]-Table1[[#This Row],[Paid_Amount]]</f>
        <v>1301.75</v>
      </c>
    </row>
    <row r="5651" spans="1:16" x14ac:dyDescent="0.3">
      <c r="A5651" t="s">
        <v>9579</v>
      </c>
      <c r="B5651" t="s">
        <v>386</v>
      </c>
      <c r="C5651" s="1">
        <v>45018</v>
      </c>
      <c r="D5651" s="1">
        <v>45041</v>
      </c>
      <c r="E5651" s="1">
        <v>45049</v>
      </c>
      <c r="F5651" t="s">
        <v>48</v>
      </c>
      <c r="G5651" t="s">
        <v>28</v>
      </c>
      <c r="H5651" t="s">
        <v>45</v>
      </c>
      <c r="I5651">
        <v>71046</v>
      </c>
      <c r="J5651">
        <v>3831.12</v>
      </c>
      <c r="K5651">
        <v>3667.31</v>
      </c>
      <c r="L5651" t="s">
        <v>18</v>
      </c>
      <c r="M5651" t="s">
        <v>19</v>
      </c>
      <c r="N5651" s="2">
        <f t="shared" si="88"/>
        <v>0</v>
      </c>
      <c r="O5651">
        <f>DATEDIF(Table1[[#This Row],[Submission_Date]],Table1[[#This Row],[Decision_Date]],"D")</f>
        <v>8</v>
      </c>
      <c r="P5651">
        <f>Table1[[#This Row],[Claim_Amount]]-Table1[[#This Row],[Paid_Amount]]</f>
        <v>163.80999999999995</v>
      </c>
    </row>
    <row r="5652" spans="1:16" x14ac:dyDescent="0.3">
      <c r="A5652" t="s">
        <v>9580</v>
      </c>
      <c r="B5652" t="s">
        <v>8262</v>
      </c>
      <c r="C5652" s="1">
        <v>45259</v>
      </c>
      <c r="D5652" s="1">
        <v>45287</v>
      </c>
      <c r="E5652" s="1">
        <v>45295</v>
      </c>
      <c r="F5652" t="s">
        <v>27</v>
      </c>
      <c r="G5652" t="s">
        <v>41</v>
      </c>
      <c r="H5652" t="s">
        <v>24</v>
      </c>
      <c r="I5652">
        <v>99214</v>
      </c>
      <c r="J5652">
        <v>1570.44</v>
      </c>
      <c r="K5652">
        <v>0</v>
      </c>
      <c r="L5652" t="s">
        <v>30</v>
      </c>
      <c r="M5652" t="s">
        <v>19</v>
      </c>
      <c r="N5652" s="2">
        <f t="shared" si="88"/>
        <v>0</v>
      </c>
      <c r="O5652">
        <f>DATEDIF(Table1[[#This Row],[Submission_Date]],Table1[[#This Row],[Decision_Date]],"D")</f>
        <v>8</v>
      </c>
      <c r="P5652">
        <f>Table1[[#This Row],[Claim_Amount]]-Table1[[#This Row],[Paid_Amount]]</f>
        <v>1570.44</v>
      </c>
    </row>
    <row r="5653" spans="1:16" x14ac:dyDescent="0.3">
      <c r="A5653" t="s">
        <v>9581</v>
      </c>
      <c r="B5653" t="s">
        <v>451</v>
      </c>
      <c r="C5653" s="1">
        <v>44963</v>
      </c>
      <c r="D5653" s="1">
        <v>44970</v>
      </c>
      <c r="E5653" s="1">
        <v>44990</v>
      </c>
      <c r="F5653" t="s">
        <v>72</v>
      </c>
      <c r="G5653" t="s">
        <v>16</v>
      </c>
      <c r="H5653" t="s">
        <v>17</v>
      </c>
      <c r="I5653">
        <v>45378</v>
      </c>
      <c r="J5653">
        <v>1932.15</v>
      </c>
      <c r="K5653">
        <v>0</v>
      </c>
      <c r="L5653" t="s">
        <v>60</v>
      </c>
      <c r="M5653" t="s">
        <v>153</v>
      </c>
      <c r="N5653" s="2">
        <f t="shared" si="88"/>
        <v>1</v>
      </c>
      <c r="O5653">
        <f>DATEDIF(Table1[[#This Row],[Submission_Date]],Table1[[#This Row],[Decision_Date]],"D")</f>
        <v>20</v>
      </c>
      <c r="P5653">
        <f>Table1[[#This Row],[Claim_Amount]]-Table1[[#This Row],[Paid_Amount]]</f>
        <v>1932.15</v>
      </c>
    </row>
    <row r="5654" spans="1:16" x14ac:dyDescent="0.3">
      <c r="A5654" t="s">
        <v>9582</v>
      </c>
      <c r="B5654" t="s">
        <v>9583</v>
      </c>
      <c r="C5654" s="1">
        <v>44972</v>
      </c>
      <c r="D5654" s="1">
        <v>45001</v>
      </c>
      <c r="E5654" s="1">
        <v>45018</v>
      </c>
      <c r="F5654" t="s">
        <v>33</v>
      </c>
      <c r="G5654" t="s">
        <v>79</v>
      </c>
      <c r="H5654" t="s">
        <v>38</v>
      </c>
      <c r="I5654">
        <v>66984</v>
      </c>
      <c r="J5654">
        <v>1628.25</v>
      </c>
      <c r="K5654">
        <v>1600.89</v>
      </c>
      <c r="L5654" t="s">
        <v>18</v>
      </c>
      <c r="M5654" t="s">
        <v>19</v>
      </c>
      <c r="N5654" s="2">
        <f t="shared" si="88"/>
        <v>0</v>
      </c>
      <c r="O5654">
        <f>DATEDIF(Table1[[#This Row],[Submission_Date]],Table1[[#This Row],[Decision_Date]],"D")</f>
        <v>17</v>
      </c>
      <c r="P5654">
        <f>Table1[[#This Row],[Claim_Amount]]-Table1[[#This Row],[Paid_Amount]]</f>
        <v>27.3599999999999</v>
      </c>
    </row>
    <row r="5655" spans="1:16" x14ac:dyDescent="0.3">
      <c r="A5655" t="s">
        <v>9584</v>
      </c>
      <c r="B5655" t="s">
        <v>9585</v>
      </c>
      <c r="C5655" s="1">
        <v>45468</v>
      </c>
      <c r="D5655" s="1">
        <v>45489</v>
      </c>
      <c r="E5655" s="1">
        <v>45513</v>
      </c>
      <c r="F5655" t="s">
        <v>22</v>
      </c>
      <c r="G5655" t="s">
        <v>23</v>
      </c>
      <c r="H5655" t="s">
        <v>35</v>
      </c>
      <c r="I5655">
        <v>70553</v>
      </c>
      <c r="J5655">
        <v>4458.6099999999997</v>
      </c>
      <c r="K5655">
        <v>0</v>
      </c>
      <c r="L5655" t="s">
        <v>30</v>
      </c>
      <c r="M5655" t="s">
        <v>19</v>
      </c>
      <c r="N5655" s="2">
        <f t="shared" si="88"/>
        <v>0</v>
      </c>
      <c r="O5655">
        <f>DATEDIF(Table1[[#This Row],[Submission_Date]],Table1[[#This Row],[Decision_Date]],"D")</f>
        <v>24</v>
      </c>
      <c r="P5655">
        <f>Table1[[#This Row],[Claim_Amount]]-Table1[[#This Row],[Paid_Amount]]</f>
        <v>4458.6099999999997</v>
      </c>
    </row>
    <row r="5656" spans="1:16" x14ac:dyDescent="0.3">
      <c r="A5656" t="s">
        <v>9586</v>
      </c>
      <c r="B5656" t="s">
        <v>9587</v>
      </c>
      <c r="C5656" s="1">
        <v>45307</v>
      </c>
      <c r="D5656" s="1">
        <v>45332</v>
      </c>
      <c r="E5656" s="1">
        <v>45377</v>
      </c>
      <c r="F5656" t="s">
        <v>48</v>
      </c>
      <c r="G5656" t="s">
        <v>16</v>
      </c>
      <c r="H5656" t="s">
        <v>49</v>
      </c>
      <c r="I5656">
        <v>80053</v>
      </c>
      <c r="J5656">
        <v>897.24</v>
      </c>
      <c r="K5656">
        <v>725.32</v>
      </c>
      <c r="L5656" t="s">
        <v>18</v>
      </c>
      <c r="M5656" t="s">
        <v>19</v>
      </c>
      <c r="N5656" s="2">
        <f t="shared" si="88"/>
        <v>0</v>
      </c>
      <c r="O5656">
        <f>DATEDIF(Table1[[#This Row],[Submission_Date]],Table1[[#This Row],[Decision_Date]],"D")</f>
        <v>45</v>
      </c>
      <c r="P5656">
        <f>Table1[[#This Row],[Claim_Amount]]-Table1[[#This Row],[Paid_Amount]]</f>
        <v>171.91999999999996</v>
      </c>
    </row>
    <row r="5657" spans="1:16" x14ac:dyDescent="0.3">
      <c r="A5657" t="s">
        <v>9588</v>
      </c>
      <c r="B5657" t="s">
        <v>1581</v>
      </c>
      <c r="C5657" s="1">
        <v>45495</v>
      </c>
      <c r="D5657" s="1">
        <v>45516</v>
      </c>
      <c r="E5657" s="1">
        <v>45542</v>
      </c>
      <c r="F5657" t="s">
        <v>27</v>
      </c>
      <c r="G5657" t="s">
        <v>34</v>
      </c>
      <c r="H5657" t="s">
        <v>38</v>
      </c>
      <c r="I5657">
        <v>99213</v>
      </c>
      <c r="J5657">
        <v>948.95</v>
      </c>
      <c r="K5657">
        <v>817.32</v>
      </c>
      <c r="L5657" t="s">
        <v>18</v>
      </c>
      <c r="M5657" t="s">
        <v>19</v>
      </c>
      <c r="N5657" s="2">
        <f t="shared" si="88"/>
        <v>0</v>
      </c>
      <c r="O5657">
        <f>DATEDIF(Table1[[#This Row],[Submission_Date]],Table1[[#This Row],[Decision_Date]],"D")</f>
        <v>26</v>
      </c>
      <c r="P5657">
        <f>Table1[[#This Row],[Claim_Amount]]-Table1[[#This Row],[Paid_Amount]]</f>
        <v>131.63</v>
      </c>
    </row>
    <row r="5658" spans="1:16" x14ac:dyDescent="0.3">
      <c r="A5658" t="s">
        <v>9589</v>
      </c>
      <c r="B5658" t="s">
        <v>9590</v>
      </c>
      <c r="C5658" s="1">
        <v>45257</v>
      </c>
      <c r="D5658" s="1">
        <v>45268</v>
      </c>
      <c r="E5658" s="1">
        <v>45286</v>
      </c>
      <c r="F5658" t="s">
        <v>33</v>
      </c>
      <c r="G5658" t="s">
        <v>23</v>
      </c>
      <c r="H5658" t="s">
        <v>29</v>
      </c>
      <c r="I5658">
        <v>80053</v>
      </c>
      <c r="J5658">
        <v>4057.08</v>
      </c>
      <c r="K5658">
        <v>0</v>
      </c>
      <c r="L5658" t="s">
        <v>30</v>
      </c>
      <c r="M5658" t="s">
        <v>19</v>
      </c>
      <c r="N5658" s="2">
        <f t="shared" si="88"/>
        <v>0</v>
      </c>
      <c r="O5658">
        <f>DATEDIF(Table1[[#This Row],[Submission_Date]],Table1[[#This Row],[Decision_Date]],"D")</f>
        <v>18</v>
      </c>
      <c r="P5658">
        <f>Table1[[#This Row],[Claim_Amount]]-Table1[[#This Row],[Paid_Amount]]</f>
        <v>4057.08</v>
      </c>
    </row>
    <row r="5659" spans="1:16" x14ac:dyDescent="0.3">
      <c r="A5659" t="s">
        <v>9591</v>
      </c>
      <c r="B5659" t="s">
        <v>9592</v>
      </c>
      <c r="C5659" s="1">
        <v>45204</v>
      </c>
      <c r="D5659" s="1">
        <v>45220</v>
      </c>
      <c r="E5659" s="1">
        <v>45274</v>
      </c>
      <c r="F5659" t="s">
        <v>48</v>
      </c>
      <c r="G5659" t="s">
        <v>41</v>
      </c>
      <c r="H5659" t="s">
        <v>17</v>
      </c>
      <c r="I5659">
        <v>63047</v>
      </c>
      <c r="J5659">
        <v>1745</v>
      </c>
      <c r="K5659">
        <v>1509.64</v>
      </c>
      <c r="L5659" t="s">
        <v>18</v>
      </c>
      <c r="M5659" t="s">
        <v>19</v>
      </c>
      <c r="N5659" s="2">
        <f t="shared" si="88"/>
        <v>0</v>
      </c>
      <c r="O5659">
        <f>DATEDIF(Table1[[#This Row],[Submission_Date]],Table1[[#This Row],[Decision_Date]],"D")</f>
        <v>54</v>
      </c>
      <c r="P5659">
        <f>Table1[[#This Row],[Claim_Amount]]-Table1[[#This Row],[Paid_Amount]]</f>
        <v>235.3599999999999</v>
      </c>
    </row>
    <row r="5660" spans="1:16" x14ac:dyDescent="0.3">
      <c r="A5660" t="s">
        <v>9593</v>
      </c>
      <c r="B5660" t="s">
        <v>9594</v>
      </c>
      <c r="C5660" s="1">
        <v>45516</v>
      </c>
      <c r="D5660" s="1">
        <v>45536</v>
      </c>
      <c r="E5660" s="1">
        <v>45577</v>
      </c>
      <c r="F5660" t="s">
        <v>27</v>
      </c>
      <c r="G5660" t="s">
        <v>16</v>
      </c>
      <c r="H5660" t="s">
        <v>24</v>
      </c>
      <c r="I5660">
        <v>71046</v>
      </c>
      <c r="J5660">
        <v>5446.75</v>
      </c>
      <c r="K5660">
        <v>0</v>
      </c>
      <c r="L5660" t="s">
        <v>60</v>
      </c>
      <c r="M5660" t="s">
        <v>61</v>
      </c>
      <c r="N5660" s="2">
        <f t="shared" si="88"/>
        <v>1</v>
      </c>
      <c r="O5660">
        <f>DATEDIF(Table1[[#This Row],[Submission_Date]],Table1[[#This Row],[Decision_Date]],"D")</f>
        <v>41</v>
      </c>
      <c r="P5660">
        <f>Table1[[#This Row],[Claim_Amount]]-Table1[[#This Row],[Paid_Amount]]</f>
        <v>5446.75</v>
      </c>
    </row>
    <row r="5661" spans="1:16" x14ac:dyDescent="0.3">
      <c r="A5661" t="s">
        <v>9595</v>
      </c>
      <c r="B5661" t="s">
        <v>8915</v>
      </c>
      <c r="C5661" s="1">
        <v>44996</v>
      </c>
      <c r="D5661" s="1">
        <v>45022</v>
      </c>
      <c r="E5661" s="1">
        <v>45039</v>
      </c>
      <c r="F5661" t="s">
        <v>15</v>
      </c>
      <c r="G5661" t="s">
        <v>23</v>
      </c>
      <c r="H5661" t="s">
        <v>38</v>
      </c>
      <c r="I5661">
        <v>99213</v>
      </c>
      <c r="J5661">
        <v>1056.58</v>
      </c>
      <c r="K5661">
        <v>835.19</v>
      </c>
      <c r="L5661" t="s">
        <v>18</v>
      </c>
      <c r="M5661" t="s">
        <v>19</v>
      </c>
      <c r="N5661" s="2">
        <f t="shared" si="88"/>
        <v>0</v>
      </c>
      <c r="O5661">
        <f>DATEDIF(Table1[[#This Row],[Submission_Date]],Table1[[#This Row],[Decision_Date]],"D")</f>
        <v>17</v>
      </c>
      <c r="P5661">
        <f>Table1[[#This Row],[Claim_Amount]]-Table1[[#This Row],[Paid_Amount]]</f>
        <v>221.38999999999987</v>
      </c>
    </row>
    <row r="5662" spans="1:16" x14ac:dyDescent="0.3">
      <c r="A5662" t="s">
        <v>9596</v>
      </c>
      <c r="B5662" t="s">
        <v>9597</v>
      </c>
      <c r="C5662" s="1">
        <v>45655</v>
      </c>
      <c r="D5662" s="1">
        <v>45668</v>
      </c>
      <c r="E5662" s="1">
        <v>45680</v>
      </c>
      <c r="F5662" t="s">
        <v>72</v>
      </c>
      <c r="G5662" t="s">
        <v>41</v>
      </c>
      <c r="H5662" t="s">
        <v>52</v>
      </c>
      <c r="I5662">
        <v>70553</v>
      </c>
      <c r="J5662">
        <v>1730.52</v>
      </c>
      <c r="K5662">
        <v>0</v>
      </c>
      <c r="L5662" t="s">
        <v>60</v>
      </c>
      <c r="M5662" t="s">
        <v>176</v>
      </c>
      <c r="N5662" s="2">
        <f t="shared" si="88"/>
        <v>1</v>
      </c>
      <c r="O5662">
        <f>DATEDIF(Table1[[#This Row],[Submission_Date]],Table1[[#This Row],[Decision_Date]],"D")</f>
        <v>12</v>
      </c>
      <c r="P5662">
        <f>Table1[[#This Row],[Claim_Amount]]-Table1[[#This Row],[Paid_Amount]]</f>
        <v>1730.52</v>
      </c>
    </row>
    <row r="5663" spans="1:16" x14ac:dyDescent="0.3">
      <c r="A5663" t="s">
        <v>9598</v>
      </c>
      <c r="B5663" t="s">
        <v>7292</v>
      </c>
      <c r="C5663" s="1">
        <v>45225</v>
      </c>
      <c r="D5663" s="1">
        <v>45228</v>
      </c>
      <c r="E5663" s="1">
        <v>45273</v>
      </c>
      <c r="F5663" t="s">
        <v>27</v>
      </c>
      <c r="G5663" t="s">
        <v>41</v>
      </c>
      <c r="H5663" t="s">
        <v>49</v>
      </c>
      <c r="I5663">
        <v>71046</v>
      </c>
      <c r="J5663">
        <v>864.43</v>
      </c>
      <c r="K5663">
        <v>845.46</v>
      </c>
      <c r="L5663" t="s">
        <v>18</v>
      </c>
      <c r="M5663" t="s">
        <v>19</v>
      </c>
      <c r="N5663" s="2">
        <f t="shared" si="88"/>
        <v>0</v>
      </c>
      <c r="O5663">
        <f>DATEDIF(Table1[[#This Row],[Submission_Date]],Table1[[#This Row],[Decision_Date]],"D")</f>
        <v>45</v>
      </c>
      <c r="P5663">
        <f>Table1[[#This Row],[Claim_Amount]]-Table1[[#This Row],[Paid_Amount]]</f>
        <v>18.969999999999914</v>
      </c>
    </row>
    <row r="5664" spans="1:16" x14ac:dyDescent="0.3">
      <c r="A5664" t="s">
        <v>9599</v>
      </c>
      <c r="B5664" t="s">
        <v>3696</v>
      </c>
      <c r="C5664" s="1">
        <v>45633</v>
      </c>
      <c r="D5664" s="1">
        <v>45643</v>
      </c>
      <c r="E5664" s="1">
        <v>45678</v>
      </c>
      <c r="F5664" t="s">
        <v>22</v>
      </c>
      <c r="G5664" t="s">
        <v>79</v>
      </c>
      <c r="H5664" t="s">
        <v>38</v>
      </c>
      <c r="I5664">
        <v>80053</v>
      </c>
      <c r="J5664">
        <v>1818.72</v>
      </c>
      <c r="K5664">
        <v>0</v>
      </c>
      <c r="L5664" t="s">
        <v>60</v>
      </c>
      <c r="M5664" t="s">
        <v>311</v>
      </c>
      <c r="N5664" s="2">
        <f t="shared" si="88"/>
        <v>1</v>
      </c>
      <c r="O5664">
        <f>DATEDIF(Table1[[#This Row],[Submission_Date]],Table1[[#This Row],[Decision_Date]],"D")</f>
        <v>35</v>
      </c>
      <c r="P5664">
        <f>Table1[[#This Row],[Claim_Amount]]-Table1[[#This Row],[Paid_Amount]]</f>
        <v>1818.72</v>
      </c>
    </row>
    <row r="5665" spans="1:16" x14ac:dyDescent="0.3">
      <c r="A5665" t="s">
        <v>9600</v>
      </c>
      <c r="B5665" t="s">
        <v>868</v>
      </c>
      <c r="C5665" s="1">
        <v>45325</v>
      </c>
      <c r="D5665" s="1">
        <v>45334</v>
      </c>
      <c r="E5665" s="1">
        <v>45358</v>
      </c>
      <c r="F5665" t="s">
        <v>72</v>
      </c>
      <c r="G5665" t="s">
        <v>79</v>
      </c>
      <c r="H5665" t="s">
        <v>38</v>
      </c>
      <c r="I5665">
        <v>43239</v>
      </c>
      <c r="J5665">
        <v>554</v>
      </c>
      <c r="K5665">
        <v>0</v>
      </c>
      <c r="L5665" t="s">
        <v>60</v>
      </c>
      <c r="M5665" t="s">
        <v>153</v>
      </c>
      <c r="N5665" s="2">
        <f t="shared" si="88"/>
        <v>1</v>
      </c>
      <c r="O5665">
        <f>DATEDIF(Table1[[#This Row],[Submission_Date]],Table1[[#This Row],[Decision_Date]],"D")</f>
        <v>24</v>
      </c>
      <c r="P5665">
        <f>Table1[[#This Row],[Claim_Amount]]-Table1[[#This Row],[Paid_Amount]]</f>
        <v>554</v>
      </c>
    </row>
    <row r="5666" spans="1:16" x14ac:dyDescent="0.3">
      <c r="A5666" t="s">
        <v>9601</v>
      </c>
      <c r="B5666" t="s">
        <v>9602</v>
      </c>
      <c r="C5666" s="1">
        <v>45285</v>
      </c>
      <c r="D5666" s="1">
        <v>45295</v>
      </c>
      <c r="E5666" s="1">
        <v>45346</v>
      </c>
      <c r="F5666" t="s">
        <v>48</v>
      </c>
      <c r="G5666" t="s">
        <v>34</v>
      </c>
      <c r="H5666" t="s">
        <v>38</v>
      </c>
      <c r="I5666">
        <v>43239</v>
      </c>
      <c r="J5666">
        <v>1224.02</v>
      </c>
      <c r="K5666">
        <v>1133.8900000000001</v>
      </c>
      <c r="L5666" t="s">
        <v>18</v>
      </c>
      <c r="M5666" t="s">
        <v>19</v>
      </c>
      <c r="N5666" s="2">
        <f t="shared" si="88"/>
        <v>0</v>
      </c>
      <c r="O5666">
        <f>DATEDIF(Table1[[#This Row],[Submission_Date]],Table1[[#This Row],[Decision_Date]],"D")</f>
        <v>51</v>
      </c>
      <c r="P5666">
        <f>Table1[[#This Row],[Claim_Amount]]-Table1[[#This Row],[Paid_Amount]]</f>
        <v>90.129999999999882</v>
      </c>
    </row>
    <row r="5667" spans="1:16" x14ac:dyDescent="0.3">
      <c r="A5667" t="s">
        <v>9603</v>
      </c>
      <c r="B5667" t="s">
        <v>3679</v>
      </c>
      <c r="C5667" s="1">
        <v>44996</v>
      </c>
      <c r="D5667" s="1">
        <v>44997</v>
      </c>
      <c r="E5667" s="1">
        <v>45010</v>
      </c>
      <c r="F5667" t="s">
        <v>48</v>
      </c>
      <c r="G5667" t="s">
        <v>41</v>
      </c>
      <c r="H5667" t="s">
        <v>24</v>
      </c>
      <c r="I5667">
        <v>63047</v>
      </c>
      <c r="J5667">
        <v>573.05999999999995</v>
      </c>
      <c r="K5667">
        <v>558.16999999999996</v>
      </c>
      <c r="L5667" t="s">
        <v>18</v>
      </c>
      <c r="M5667" t="s">
        <v>19</v>
      </c>
      <c r="N5667" s="2">
        <f t="shared" si="88"/>
        <v>0</v>
      </c>
      <c r="O5667">
        <f>DATEDIF(Table1[[#This Row],[Submission_Date]],Table1[[#This Row],[Decision_Date]],"D")</f>
        <v>13</v>
      </c>
      <c r="P5667">
        <f>Table1[[#This Row],[Claim_Amount]]-Table1[[#This Row],[Paid_Amount]]</f>
        <v>14.889999999999986</v>
      </c>
    </row>
    <row r="5668" spans="1:16" x14ac:dyDescent="0.3">
      <c r="A5668" t="s">
        <v>9604</v>
      </c>
      <c r="B5668" t="s">
        <v>7879</v>
      </c>
      <c r="C5668" s="1">
        <v>45374</v>
      </c>
      <c r="D5668" s="1">
        <v>45376</v>
      </c>
      <c r="E5668" s="1">
        <v>45390</v>
      </c>
      <c r="F5668" t="s">
        <v>27</v>
      </c>
      <c r="G5668" t="s">
        <v>16</v>
      </c>
      <c r="H5668" t="s">
        <v>24</v>
      </c>
      <c r="I5668">
        <v>66984</v>
      </c>
      <c r="J5668">
        <v>3149.94</v>
      </c>
      <c r="K5668">
        <v>2397.96</v>
      </c>
      <c r="L5668" t="s">
        <v>18</v>
      </c>
      <c r="M5668" t="s">
        <v>19</v>
      </c>
      <c r="N5668" s="2">
        <f t="shared" si="88"/>
        <v>0</v>
      </c>
      <c r="O5668">
        <f>DATEDIF(Table1[[#This Row],[Submission_Date]],Table1[[#This Row],[Decision_Date]],"D")</f>
        <v>14</v>
      </c>
      <c r="P5668">
        <f>Table1[[#This Row],[Claim_Amount]]-Table1[[#This Row],[Paid_Amount]]</f>
        <v>751.98</v>
      </c>
    </row>
    <row r="5669" spans="1:16" x14ac:dyDescent="0.3">
      <c r="A5669" t="s">
        <v>9605</v>
      </c>
      <c r="B5669" t="s">
        <v>9606</v>
      </c>
      <c r="C5669" s="1">
        <v>45435</v>
      </c>
      <c r="D5669" s="1">
        <v>45446</v>
      </c>
      <c r="E5669" s="1">
        <v>45456</v>
      </c>
      <c r="F5669" t="s">
        <v>106</v>
      </c>
      <c r="G5669" t="s">
        <v>16</v>
      </c>
      <c r="H5669" t="s">
        <v>49</v>
      </c>
      <c r="I5669">
        <v>70553</v>
      </c>
      <c r="J5669">
        <v>3207.58</v>
      </c>
      <c r="K5669">
        <v>3190.86</v>
      </c>
      <c r="L5669" t="s">
        <v>18</v>
      </c>
      <c r="M5669" t="s">
        <v>19</v>
      </c>
      <c r="N5669" s="2">
        <f t="shared" si="88"/>
        <v>0</v>
      </c>
      <c r="O5669">
        <f>DATEDIF(Table1[[#This Row],[Submission_Date]],Table1[[#This Row],[Decision_Date]],"D")</f>
        <v>10</v>
      </c>
      <c r="P5669">
        <f>Table1[[#This Row],[Claim_Amount]]-Table1[[#This Row],[Paid_Amount]]</f>
        <v>16.7199999999998</v>
      </c>
    </row>
    <row r="5670" spans="1:16" x14ac:dyDescent="0.3">
      <c r="A5670" t="s">
        <v>9607</v>
      </c>
      <c r="B5670" t="s">
        <v>1996</v>
      </c>
      <c r="C5670" s="1">
        <v>45525</v>
      </c>
      <c r="D5670" s="1">
        <v>45540</v>
      </c>
      <c r="E5670" s="1">
        <v>45572</v>
      </c>
      <c r="F5670" t="s">
        <v>106</v>
      </c>
      <c r="G5670" t="s">
        <v>16</v>
      </c>
      <c r="H5670" t="s">
        <v>45</v>
      </c>
      <c r="I5670">
        <v>27447</v>
      </c>
      <c r="J5670">
        <v>452.95</v>
      </c>
      <c r="K5670">
        <v>440.1</v>
      </c>
      <c r="L5670" t="s">
        <v>18</v>
      </c>
      <c r="M5670" t="s">
        <v>19</v>
      </c>
      <c r="N5670" s="2">
        <f t="shared" si="88"/>
        <v>0</v>
      </c>
      <c r="O5670">
        <f>DATEDIF(Table1[[#This Row],[Submission_Date]],Table1[[#This Row],[Decision_Date]],"D")</f>
        <v>32</v>
      </c>
      <c r="P5670">
        <f>Table1[[#This Row],[Claim_Amount]]-Table1[[#This Row],[Paid_Amount]]</f>
        <v>12.849999999999966</v>
      </c>
    </row>
    <row r="5671" spans="1:16" x14ac:dyDescent="0.3">
      <c r="A5671" t="s">
        <v>9608</v>
      </c>
      <c r="B5671" t="s">
        <v>9609</v>
      </c>
      <c r="C5671" s="1">
        <v>45099</v>
      </c>
      <c r="D5671" s="1">
        <v>45118</v>
      </c>
      <c r="E5671" s="1">
        <v>45146</v>
      </c>
      <c r="F5671" t="s">
        <v>27</v>
      </c>
      <c r="G5671" t="s">
        <v>23</v>
      </c>
      <c r="H5671" t="s">
        <v>17</v>
      </c>
      <c r="I5671">
        <v>63047</v>
      </c>
      <c r="J5671">
        <v>5255.91</v>
      </c>
      <c r="K5671">
        <v>4779.3100000000004</v>
      </c>
      <c r="L5671" t="s">
        <v>18</v>
      </c>
      <c r="M5671" t="s">
        <v>19</v>
      </c>
      <c r="N5671" s="2">
        <f t="shared" si="88"/>
        <v>0</v>
      </c>
      <c r="O5671">
        <f>DATEDIF(Table1[[#This Row],[Submission_Date]],Table1[[#This Row],[Decision_Date]],"D")</f>
        <v>28</v>
      </c>
      <c r="P5671">
        <f>Table1[[#This Row],[Claim_Amount]]-Table1[[#This Row],[Paid_Amount]]</f>
        <v>476.59999999999945</v>
      </c>
    </row>
    <row r="5672" spans="1:16" x14ac:dyDescent="0.3">
      <c r="A5672" t="s">
        <v>9610</v>
      </c>
      <c r="B5672" t="s">
        <v>597</v>
      </c>
      <c r="C5672" s="1">
        <v>45040</v>
      </c>
      <c r="D5672" s="1">
        <v>45059</v>
      </c>
      <c r="E5672" s="1">
        <v>45101</v>
      </c>
      <c r="F5672" t="s">
        <v>48</v>
      </c>
      <c r="G5672" t="s">
        <v>79</v>
      </c>
      <c r="H5672" t="s">
        <v>24</v>
      </c>
      <c r="I5672">
        <v>90837</v>
      </c>
      <c r="J5672">
        <v>13332.13</v>
      </c>
      <c r="K5672">
        <v>11164.12</v>
      </c>
      <c r="L5672" t="s">
        <v>18</v>
      </c>
      <c r="M5672" t="s">
        <v>19</v>
      </c>
      <c r="N5672" s="2">
        <f t="shared" si="88"/>
        <v>0</v>
      </c>
      <c r="O5672">
        <f>DATEDIF(Table1[[#This Row],[Submission_Date]],Table1[[#This Row],[Decision_Date]],"D")</f>
        <v>42</v>
      </c>
      <c r="P5672">
        <f>Table1[[#This Row],[Claim_Amount]]-Table1[[#This Row],[Paid_Amount]]</f>
        <v>2168.0099999999984</v>
      </c>
    </row>
    <row r="5673" spans="1:16" x14ac:dyDescent="0.3">
      <c r="A5673" t="s">
        <v>9611</v>
      </c>
      <c r="B5673" t="s">
        <v>9612</v>
      </c>
      <c r="C5673" s="1">
        <v>45073</v>
      </c>
      <c r="D5673" s="1">
        <v>45089</v>
      </c>
      <c r="E5673" s="1">
        <v>45126</v>
      </c>
      <c r="F5673" t="s">
        <v>27</v>
      </c>
      <c r="G5673" t="s">
        <v>34</v>
      </c>
      <c r="H5673" t="s">
        <v>55</v>
      </c>
      <c r="I5673">
        <v>80053</v>
      </c>
      <c r="J5673">
        <v>1875.83</v>
      </c>
      <c r="K5673">
        <v>0</v>
      </c>
      <c r="L5673" t="s">
        <v>60</v>
      </c>
      <c r="M5673" t="s">
        <v>153</v>
      </c>
      <c r="N5673" s="2">
        <f t="shared" si="88"/>
        <v>1</v>
      </c>
      <c r="O5673">
        <f>DATEDIF(Table1[[#This Row],[Submission_Date]],Table1[[#This Row],[Decision_Date]],"D")</f>
        <v>37</v>
      </c>
      <c r="P5673">
        <f>Table1[[#This Row],[Claim_Amount]]-Table1[[#This Row],[Paid_Amount]]</f>
        <v>1875.83</v>
      </c>
    </row>
    <row r="5674" spans="1:16" x14ac:dyDescent="0.3">
      <c r="A5674" t="s">
        <v>9613</v>
      </c>
      <c r="B5674" t="s">
        <v>7305</v>
      </c>
      <c r="C5674" s="1">
        <v>45378</v>
      </c>
      <c r="D5674" s="1">
        <v>45398</v>
      </c>
      <c r="E5674" s="1">
        <v>45409</v>
      </c>
      <c r="F5674" t="s">
        <v>48</v>
      </c>
      <c r="G5674" t="s">
        <v>34</v>
      </c>
      <c r="H5674" t="s">
        <v>55</v>
      </c>
      <c r="I5674">
        <v>63047</v>
      </c>
      <c r="J5674">
        <v>1082.5899999999999</v>
      </c>
      <c r="K5674">
        <v>0</v>
      </c>
      <c r="L5674" t="s">
        <v>60</v>
      </c>
      <c r="M5674" t="s">
        <v>153</v>
      </c>
      <c r="N5674" s="2">
        <f t="shared" si="88"/>
        <v>1</v>
      </c>
      <c r="O5674">
        <f>DATEDIF(Table1[[#This Row],[Submission_Date]],Table1[[#This Row],[Decision_Date]],"D")</f>
        <v>11</v>
      </c>
      <c r="P5674">
        <f>Table1[[#This Row],[Claim_Amount]]-Table1[[#This Row],[Paid_Amount]]</f>
        <v>1082.5899999999999</v>
      </c>
    </row>
    <row r="5675" spans="1:16" x14ac:dyDescent="0.3">
      <c r="A5675" t="s">
        <v>9614</v>
      </c>
      <c r="B5675" t="s">
        <v>9615</v>
      </c>
      <c r="C5675" s="1">
        <v>44993</v>
      </c>
      <c r="D5675" s="1">
        <v>45011</v>
      </c>
      <c r="E5675" s="1">
        <v>45021</v>
      </c>
      <c r="F5675" t="s">
        <v>15</v>
      </c>
      <c r="G5675" t="s">
        <v>23</v>
      </c>
      <c r="H5675" t="s">
        <v>17</v>
      </c>
      <c r="I5675">
        <v>66984</v>
      </c>
      <c r="J5675">
        <v>17317.36</v>
      </c>
      <c r="K5675">
        <v>0</v>
      </c>
      <c r="L5675" t="s">
        <v>30</v>
      </c>
      <c r="M5675" t="s">
        <v>19</v>
      </c>
      <c r="N5675" s="2">
        <f t="shared" si="88"/>
        <v>0</v>
      </c>
      <c r="O5675">
        <f>DATEDIF(Table1[[#This Row],[Submission_Date]],Table1[[#This Row],[Decision_Date]],"D")</f>
        <v>10</v>
      </c>
      <c r="P5675">
        <f>Table1[[#This Row],[Claim_Amount]]-Table1[[#This Row],[Paid_Amount]]</f>
        <v>17317.36</v>
      </c>
    </row>
    <row r="5676" spans="1:16" x14ac:dyDescent="0.3">
      <c r="A5676" t="s">
        <v>9616</v>
      </c>
      <c r="B5676" t="s">
        <v>9617</v>
      </c>
      <c r="C5676" s="1">
        <v>45544</v>
      </c>
      <c r="D5676" s="1">
        <v>45554</v>
      </c>
      <c r="E5676" s="1">
        <v>45582</v>
      </c>
      <c r="F5676" t="s">
        <v>27</v>
      </c>
      <c r="G5676" t="s">
        <v>28</v>
      </c>
      <c r="H5676" t="s">
        <v>45</v>
      </c>
      <c r="I5676">
        <v>63047</v>
      </c>
      <c r="J5676">
        <v>629.44000000000005</v>
      </c>
      <c r="K5676">
        <v>0</v>
      </c>
      <c r="L5676" t="s">
        <v>60</v>
      </c>
      <c r="M5676" t="s">
        <v>61</v>
      </c>
      <c r="N5676" s="2">
        <f t="shared" si="88"/>
        <v>1</v>
      </c>
      <c r="O5676">
        <f>DATEDIF(Table1[[#This Row],[Submission_Date]],Table1[[#This Row],[Decision_Date]],"D")</f>
        <v>28</v>
      </c>
      <c r="P5676">
        <f>Table1[[#This Row],[Claim_Amount]]-Table1[[#This Row],[Paid_Amount]]</f>
        <v>629.44000000000005</v>
      </c>
    </row>
    <row r="5677" spans="1:16" x14ac:dyDescent="0.3">
      <c r="A5677" t="s">
        <v>9618</v>
      </c>
      <c r="B5677" t="s">
        <v>9619</v>
      </c>
      <c r="C5677" s="1">
        <v>45254</v>
      </c>
      <c r="D5677" s="1">
        <v>45262</v>
      </c>
      <c r="E5677" s="1">
        <v>45314</v>
      </c>
      <c r="F5677" t="s">
        <v>48</v>
      </c>
      <c r="G5677" t="s">
        <v>79</v>
      </c>
      <c r="H5677" t="s">
        <v>24</v>
      </c>
      <c r="I5677">
        <v>99213</v>
      </c>
      <c r="J5677">
        <v>1837.36</v>
      </c>
      <c r="K5677">
        <v>1462.17</v>
      </c>
      <c r="L5677" t="s">
        <v>18</v>
      </c>
      <c r="M5677" t="s">
        <v>19</v>
      </c>
      <c r="N5677" s="2">
        <f t="shared" si="88"/>
        <v>0</v>
      </c>
      <c r="O5677">
        <f>DATEDIF(Table1[[#This Row],[Submission_Date]],Table1[[#This Row],[Decision_Date]],"D")</f>
        <v>52</v>
      </c>
      <c r="P5677">
        <f>Table1[[#This Row],[Claim_Amount]]-Table1[[#This Row],[Paid_Amount]]</f>
        <v>375.18999999999983</v>
      </c>
    </row>
    <row r="5678" spans="1:16" x14ac:dyDescent="0.3">
      <c r="A5678" t="s">
        <v>9620</v>
      </c>
      <c r="B5678" t="s">
        <v>4926</v>
      </c>
      <c r="C5678" s="1">
        <v>45072</v>
      </c>
      <c r="D5678" s="1">
        <v>45075</v>
      </c>
      <c r="E5678" s="1">
        <v>45127</v>
      </c>
      <c r="F5678" t="s">
        <v>48</v>
      </c>
      <c r="G5678" t="s">
        <v>16</v>
      </c>
      <c r="H5678" t="s">
        <v>35</v>
      </c>
      <c r="I5678">
        <v>27447</v>
      </c>
      <c r="J5678">
        <v>2087.4499999999998</v>
      </c>
      <c r="K5678">
        <v>1889.42</v>
      </c>
      <c r="L5678" t="s">
        <v>18</v>
      </c>
      <c r="M5678" t="s">
        <v>19</v>
      </c>
      <c r="N5678" s="2">
        <f t="shared" si="88"/>
        <v>0</v>
      </c>
      <c r="O5678">
        <f>DATEDIF(Table1[[#This Row],[Submission_Date]],Table1[[#This Row],[Decision_Date]],"D")</f>
        <v>52</v>
      </c>
      <c r="P5678">
        <f>Table1[[#This Row],[Claim_Amount]]-Table1[[#This Row],[Paid_Amount]]</f>
        <v>198.02999999999975</v>
      </c>
    </row>
    <row r="5679" spans="1:16" x14ac:dyDescent="0.3">
      <c r="A5679" t="s">
        <v>9621</v>
      </c>
      <c r="B5679" t="s">
        <v>5604</v>
      </c>
      <c r="C5679" s="1">
        <v>45342</v>
      </c>
      <c r="D5679" s="1">
        <v>45371</v>
      </c>
      <c r="E5679" s="1">
        <v>45425</v>
      </c>
      <c r="F5679" t="s">
        <v>27</v>
      </c>
      <c r="G5679" t="s">
        <v>34</v>
      </c>
      <c r="H5679" t="s">
        <v>55</v>
      </c>
      <c r="I5679">
        <v>99215</v>
      </c>
      <c r="J5679">
        <v>5303.48</v>
      </c>
      <c r="K5679">
        <v>5043.4799999999996</v>
      </c>
      <c r="L5679" t="s">
        <v>18</v>
      </c>
      <c r="M5679" t="s">
        <v>19</v>
      </c>
      <c r="N5679" s="2">
        <f t="shared" si="88"/>
        <v>0</v>
      </c>
      <c r="O5679">
        <f>DATEDIF(Table1[[#This Row],[Submission_Date]],Table1[[#This Row],[Decision_Date]],"D")</f>
        <v>54</v>
      </c>
      <c r="P5679">
        <f>Table1[[#This Row],[Claim_Amount]]-Table1[[#This Row],[Paid_Amount]]</f>
        <v>260</v>
      </c>
    </row>
    <row r="5680" spans="1:16" x14ac:dyDescent="0.3">
      <c r="A5680" t="s">
        <v>9622</v>
      </c>
      <c r="B5680" t="s">
        <v>9623</v>
      </c>
      <c r="C5680" s="1">
        <v>45021</v>
      </c>
      <c r="D5680" s="1">
        <v>45032</v>
      </c>
      <c r="E5680" s="1">
        <v>45067</v>
      </c>
      <c r="F5680" t="s">
        <v>27</v>
      </c>
      <c r="G5680" t="s">
        <v>16</v>
      </c>
      <c r="H5680" t="s">
        <v>29</v>
      </c>
      <c r="I5680">
        <v>99213</v>
      </c>
      <c r="J5680">
        <v>2410.9899999999998</v>
      </c>
      <c r="K5680">
        <v>1811.05</v>
      </c>
      <c r="L5680" t="s">
        <v>18</v>
      </c>
      <c r="M5680" t="s">
        <v>19</v>
      </c>
      <c r="N5680" s="2">
        <f t="shared" si="88"/>
        <v>0</v>
      </c>
      <c r="O5680">
        <f>DATEDIF(Table1[[#This Row],[Submission_Date]],Table1[[#This Row],[Decision_Date]],"D")</f>
        <v>35</v>
      </c>
      <c r="P5680">
        <f>Table1[[#This Row],[Claim_Amount]]-Table1[[#This Row],[Paid_Amount]]</f>
        <v>599.93999999999983</v>
      </c>
    </row>
    <row r="5681" spans="1:16" x14ac:dyDescent="0.3">
      <c r="A5681" t="s">
        <v>9624</v>
      </c>
      <c r="B5681" t="s">
        <v>1737</v>
      </c>
      <c r="C5681" s="1">
        <v>45421</v>
      </c>
      <c r="D5681" s="1">
        <v>45427</v>
      </c>
      <c r="E5681" s="1">
        <v>45481</v>
      </c>
      <c r="F5681" t="s">
        <v>106</v>
      </c>
      <c r="G5681" t="s">
        <v>41</v>
      </c>
      <c r="H5681" t="s">
        <v>87</v>
      </c>
      <c r="I5681">
        <v>45378</v>
      </c>
      <c r="J5681">
        <v>1213.29</v>
      </c>
      <c r="K5681">
        <v>1196.46</v>
      </c>
      <c r="L5681" t="s">
        <v>18</v>
      </c>
      <c r="M5681" t="s">
        <v>19</v>
      </c>
      <c r="N5681" s="2">
        <f t="shared" si="88"/>
        <v>0</v>
      </c>
      <c r="O5681">
        <f>DATEDIF(Table1[[#This Row],[Submission_Date]],Table1[[#This Row],[Decision_Date]],"D")</f>
        <v>54</v>
      </c>
      <c r="P5681">
        <f>Table1[[#This Row],[Claim_Amount]]-Table1[[#This Row],[Paid_Amount]]</f>
        <v>16.829999999999927</v>
      </c>
    </row>
    <row r="5682" spans="1:16" x14ac:dyDescent="0.3">
      <c r="A5682" t="s">
        <v>9625</v>
      </c>
      <c r="B5682" t="s">
        <v>6759</v>
      </c>
      <c r="C5682" s="1">
        <v>45052</v>
      </c>
      <c r="D5682" s="1">
        <v>45058</v>
      </c>
      <c r="E5682" s="1">
        <v>45111</v>
      </c>
      <c r="F5682" t="s">
        <v>106</v>
      </c>
      <c r="G5682" t="s">
        <v>28</v>
      </c>
      <c r="H5682" t="s">
        <v>87</v>
      </c>
      <c r="I5682">
        <v>80053</v>
      </c>
      <c r="J5682">
        <v>844.76</v>
      </c>
      <c r="K5682">
        <v>753.97</v>
      </c>
      <c r="L5682" t="s">
        <v>18</v>
      </c>
      <c r="M5682" t="s">
        <v>19</v>
      </c>
      <c r="N5682" s="2">
        <f t="shared" si="88"/>
        <v>0</v>
      </c>
      <c r="O5682">
        <f>DATEDIF(Table1[[#This Row],[Submission_Date]],Table1[[#This Row],[Decision_Date]],"D")</f>
        <v>53</v>
      </c>
      <c r="P5682">
        <f>Table1[[#This Row],[Claim_Amount]]-Table1[[#This Row],[Paid_Amount]]</f>
        <v>90.789999999999964</v>
      </c>
    </row>
    <row r="5683" spans="1:16" x14ac:dyDescent="0.3">
      <c r="A5683" t="s">
        <v>9626</v>
      </c>
      <c r="B5683" t="s">
        <v>5104</v>
      </c>
      <c r="C5683" s="1">
        <v>45452</v>
      </c>
      <c r="D5683" s="1">
        <v>45468</v>
      </c>
      <c r="E5683" s="1">
        <v>45509</v>
      </c>
      <c r="F5683" t="s">
        <v>22</v>
      </c>
      <c r="G5683" t="s">
        <v>41</v>
      </c>
      <c r="H5683" t="s">
        <v>24</v>
      </c>
      <c r="I5683">
        <v>93000</v>
      </c>
      <c r="J5683">
        <v>1375.46</v>
      </c>
      <c r="K5683">
        <v>1374</v>
      </c>
      <c r="L5683" t="s">
        <v>18</v>
      </c>
      <c r="M5683" t="s">
        <v>19</v>
      </c>
      <c r="N5683" s="2">
        <f t="shared" si="88"/>
        <v>0</v>
      </c>
      <c r="O5683">
        <f>DATEDIF(Table1[[#This Row],[Submission_Date]],Table1[[#This Row],[Decision_Date]],"D")</f>
        <v>41</v>
      </c>
      <c r="P5683">
        <f>Table1[[#This Row],[Claim_Amount]]-Table1[[#This Row],[Paid_Amount]]</f>
        <v>1.4600000000000364</v>
      </c>
    </row>
    <row r="5684" spans="1:16" x14ac:dyDescent="0.3">
      <c r="A5684" t="s">
        <v>9627</v>
      </c>
      <c r="B5684" t="s">
        <v>630</v>
      </c>
      <c r="C5684" s="1">
        <v>45356</v>
      </c>
      <c r="D5684" s="1">
        <v>45379</v>
      </c>
      <c r="E5684" s="1">
        <v>45432</v>
      </c>
      <c r="F5684" t="s">
        <v>48</v>
      </c>
      <c r="G5684" t="s">
        <v>23</v>
      </c>
      <c r="H5684" t="s">
        <v>24</v>
      </c>
      <c r="I5684">
        <v>80053</v>
      </c>
      <c r="J5684">
        <v>807.92</v>
      </c>
      <c r="K5684">
        <v>0</v>
      </c>
      <c r="L5684" t="s">
        <v>30</v>
      </c>
      <c r="M5684" t="s">
        <v>19</v>
      </c>
      <c r="N5684" s="2">
        <f t="shared" si="88"/>
        <v>0</v>
      </c>
      <c r="O5684">
        <f>DATEDIF(Table1[[#This Row],[Submission_Date]],Table1[[#This Row],[Decision_Date]],"D")</f>
        <v>53</v>
      </c>
      <c r="P5684">
        <f>Table1[[#This Row],[Claim_Amount]]-Table1[[#This Row],[Paid_Amount]]</f>
        <v>807.92</v>
      </c>
    </row>
    <row r="5685" spans="1:16" x14ac:dyDescent="0.3">
      <c r="A5685" t="s">
        <v>9628</v>
      </c>
      <c r="B5685" t="s">
        <v>2239</v>
      </c>
      <c r="C5685" s="1">
        <v>45408</v>
      </c>
      <c r="D5685" s="1">
        <v>45428</v>
      </c>
      <c r="E5685" s="1">
        <v>45438</v>
      </c>
      <c r="F5685" t="s">
        <v>27</v>
      </c>
      <c r="G5685" t="s">
        <v>34</v>
      </c>
      <c r="H5685" t="s">
        <v>38</v>
      </c>
      <c r="I5685">
        <v>71046</v>
      </c>
      <c r="J5685">
        <v>1878.56</v>
      </c>
      <c r="K5685">
        <v>1691.69</v>
      </c>
      <c r="L5685" t="s">
        <v>18</v>
      </c>
      <c r="M5685" t="s">
        <v>19</v>
      </c>
      <c r="N5685" s="2">
        <f t="shared" si="88"/>
        <v>0</v>
      </c>
      <c r="O5685">
        <f>DATEDIF(Table1[[#This Row],[Submission_Date]],Table1[[#This Row],[Decision_Date]],"D")</f>
        <v>10</v>
      </c>
      <c r="P5685">
        <f>Table1[[#This Row],[Claim_Amount]]-Table1[[#This Row],[Paid_Amount]]</f>
        <v>186.86999999999989</v>
      </c>
    </row>
    <row r="5686" spans="1:16" x14ac:dyDescent="0.3">
      <c r="A5686" t="s">
        <v>9629</v>
      </c>
      <c r="B5686" t="s">
        <v>2583</v>
      </c>
      <c r="C5686" s="1">
        <v>44988</v>
      </c>
      <c r="D5686" s="1">
        <v>44991</v>
      </c>
      <c r="E5686" s="1">
        <v>45008</v>
      </c>
      <c r="F5686" t="s">
        <v>33</v>
      </c>
      <c r="G5686" t="s">
        <v>28</v>
      </c>
      <c r="H5686" t="s">
        <v>29</v>
      </c>
      <c r="I5686">
        <v>93000</v>
      </c>
      <c r="J5686">
        <v>1151.3</v>
      </c>
      <c r="K5686">
        <v>0</v>
      </c>
      <c r="L5686" t="s">
        <v>60</v>
      </c>
      <c r="M5686" t="s">
        <v>153</v>
      </c>
      <c r="N5686" s="2">
        <f t="shared" si="88"/>
        <v>1</v>
      </c>
      <c r="O5686">
        <f>DATEDIF(Table1[[#This Row],[Submission_Date]],Table1[[#This Row],[Decision_Date]],"D")</f>
        <v>17</v>
      </c>
      <c r="P5686">
        <f>Table1[[#This Row],[Claim_Amount]]-Table1[[#This Row],[Paid_Amount]]</f>
        <v>1151.3</v>
      </c>
    </row>
    <row r="5687" spans="1:16" x14ac:dyDescent="0.3">
      <c r="A5687" t="s">
        <v>9630</v>
      </c>
      <c r="B5687" t="s">
        <v>9631</v>
      </c>
      <c r="C5687" s="1">
        <v>45608</v>
      </c>
      <c r="D5687" s="1">
        <v>45612</v>
      </c>
      <c r="E5687" s="1">
        <v>45641</v>
      </c>
      <c r="F5687" t="s">
        <v>33</v>
      </c>
      <c r="G5687" t="s">
        <v>23</v>
      </c>
      <c r="H5687" t="s">
        <v>35</v>
      </c>
      <c r="I5687">
        <v>45378</v>
      </c>
      <c r="J5687">
        <v>547.17999999999995</v>
      </c>
      <c r="K5687">
        <v>470.96</v>
      </c>
      <c r="L5687" t="s">
        <v>18</v>
      </c>
      <c r="M5687" t="s">
        <v>19</v>
      </c>
      <c r="N5687" s="2">
        <f t="shared" si="88"/>
        <v>0</v>
      </c>
      <c r="O5687">
        <f>DATEDIF(Table1[[#This Row],[Submission_Date]],Table1[[#This Row],[Decision_Date]],"D")</f>
        <v>29</v>
      </c>
      <c r="P5687">
        <f>Table1[[#This Row],[Claim_Amount]]-Table1[[#This Row],[Paid_Amount]]</f>
        <v>76.21999999999997</v>
      </c>
    </row>
    <row r="5688" spans="1:16" x14ac:dyDescent="0.3">
      <c r="A5688" t="s">
        <v>9632</v>
      </c>
      <c r="B5688" t="s">
        <v>9633</v>
      </c>
      <c r="C5688" s="1">
        <v>45526</v>
      </c>
      <c r="D5688" s="1">
        <v>45527</v>
      </c>
      <c r="E5688" s="1">
        <v>45585</v>
      </c>
      <c r="F5688" t="s">
        <v>44</v>
      </c>
      <c r="G5688" t="s">
        <v>28</v>
      </c>
      <c r="H5688" t="s">
        <v>17</v>
      </c>
      <c r="I5688">
        <v>63047</v>
      </c>
      <c r="J5688">
        <v>4935.04</v>
      </c>
      <c r="K5688">
        <v>4607.09</v>
      </c>
      <c r="L5688" t="s">
        <v>18</v>
      </c>
      <c r="M5688" t="s">
        <v>19</v>
      </c>
      <c r="N5688" s="2">
        <f t="shared" si="88"/>
        <v>0</v>
      </c>
      <c r="O5688">
        <f>DATEDIF(Table1[[#This Row],[Submission_Date]],Table1[[#This Row],[Decision_Date]],"D")</f>
        <v>58</v>
      </c>
      <c r="P5688">
        <f>Table1[[#This Row],[Claim_Amount]]-Table1[[#This Row],[Paid_Amount]]</f>
        <v>327.94999999999982</v>
      </c>
    </row>
    <row r="5689" spans="1:16" x14ac:dyDescent="0.3">
      <c r="A5689" t="s">
        <v>9634</v>
      </c>
      <c r="B5689" t="s">
        <v>9635</v>
      </c>
      <c r="C5689" s="1">
        <v>45367</v>
      </c>
      <c r="D5689" s="1">
        <v>45389</v>
      </c>
      <c r="E5689" s="1">
        <v>45437</v>
      </c>
      <c r="F5689" t="s">
        <v>106</v>
      </c>
      <c r="G5689" t="s">
        <v>23</v>
      </c>
      <c r="H5689" t="s">
        <v>45</v>
      </c>
      <c r="I5689">
        <v>93000</v>
      </c>
      <c r="J5689">
        <v>1214.23</v>
      </c>
      <c r="K5689">
        <v>1066.28</v>
      </c>
      <c r="L5689" t="s">
        <v>18</v>
      </c>
      <c r="M5689" t="s">
        <v>19</v>
      </c>
      <c r="N5689" s="2">
        <f t="shared" si="88"/>
        <v>0</v>
      </c>
      <c r="O5689">
        <f>DATEDIF(Table1[[#This Row],[Submission_Date]],Table1[[#This Row],[Decision_Date]],"D")</f>
        <v>48</v>
      </c>
      <c r="P5689">
        <f>Table1[[#This Row],[Claim_Amount]]-Table1[[#This Row],[Paid_Amount]]</f>
        <v>147.95000000000005</v>
      </c>
    </row>
    <row r="5690" spans="1:16" x14ac:dyDescent="0.3">
      <c r="A5690" t="s">
        <v>9636</v>
      </c>
      <c r="B5690" t="s">
        <v>9637</v>
      </c>
      <c r="C5690" s="1">
        <v>45444</v>
      </c>
      <c r="D5690" s="1">
        <v>45459</v>
      </c>
      <c r="E5690" s="1">
        <v>45492</v>
      </c>
      <c r="F5690" t="s">
        <v>106</v>
      </c>
      <c r="G5690" t="s">
        <v>23</v>
      </c>
      <c r="H5690" t="s">
        <v>52</v>
      </c>
      <c r="I5690">
        <v>92928</v>
      </c>
      <c r="J5690">
        <v>655.56</v>
      </c>
      <c r="K5690">
        <v>0</v>
      </c>
      <c r="L5690" t="s">
        <v>30</v>
      </c>
      <c r="M5690" t="s">
        <v>19</v>
      </c>
      <c r="N5690" s="2">
        <f t="shared" si="88"/>
        <v>0</v>
      </c>
      <c r="O5690">
        <f>DATEDIF(Table1[[#This Row],[Submission_Date]],Table1[[#This Row],[Decision_Date]],"D")</f>
        <v>33</v>
      </c>
      <c r="P5690">
        <f>Table1[[#This Row],[Claim_Amount]]-Table1[[#This Row],[Paid_Amount]]</f>
        <v>655.56</v>
      </c>
    </row>
    <row r="5691" spans="1:16" x14ac:dyDescent="0.3">
      <c r="A5691" t="s">
        <v>9638</v>
      </c>
      <c r="B5691" t="s">
        <v>2508</v>
      </c>
      <c r="C5691" s="1">
        <v>45173</v>
      </c>
      <c r="D5691" s="1">
        <v>45183</v>
      </c>
      <c r="E5691" s="1">
        <v>45230</v>
      </c>
      <c r="F5691" t="s">
        <v>27</v>
      </c>
      <c r="G5691" t="s">
        <v>79</v>
      </c>
      <c r="H5691" t="s">
        <v>29</v>
      </c>
      <c r="I5691">
        <v>66984</v>
      </c>
      <c r="J5691">
        <v>1580.34</v>
      </c>
      <c r="K5691">
        <v>1218.17</v>
      </c>
      <c r="L5691" t="s">
        <v>18</v>
      </c>
      <c r="M5691" t="s">
        <v>19</v>
      </c>
      <c r="N5691" s="2">
        <f t="shared" si="88"/>
        <v>0</v>
      </c>
      <c r="O5691">
        <f>DATEDIF(Table1[[#This Row],[Submission_Date]],Table1[[#This Row],[Decision_Date]],"D")</f>
        <v>47</v>
      </c>
      <c r="P5691">
        <f>Table1[[#This Row],[Claim_Amount]]-Table1[[#This Row],[Paid_Amount]]</f>
        <v>362.16999999999985</v>
      </c>
    </row>
    <row r="5692" spans="1:16" x14ac:dyDescent="0.3">
      <c r="A5692" t="s">
        <v>9639</v>
      </c>
      <c r="B5692" t="s">
        <v>9640</v>
      </c>
      <c r="C5692" s="1">
        <v>45642</v>
      </c>
      <c r="D5692" s="1">
        <v>45656</v>
      </c>
      <c r="E5692" s="1">
        <v>45694</v>
      </c>
      <c r="F5692" t="s">
        <v>22</v>
      </c>
      <c r="G5692" t="s">
        <v>34</v>
      </c>
      <c r="H5692" t="s">
        <v>38</v>
      </c>
      <c r="I5692">
        <v>63047</v>
      </c>
      <c r="J5692">
        <v>1909.69</v>
      </c>
      <c r="K5692">
        <v>1876.77</v>
      </c>
      <c r="L5692" t="s">
        <v>18</v>
      </c>
      <c r="M5692" t="s">
        <v>19</v>
      </c>
      <c r="N5692" s="2">
        <f t="shared" si="88"/>
        <v>0</v>
      </c>
      <c r="O5692">
        <f>DATEDIF(Table1[[#This Row],[Submission_Date]],Table1[[#This Row],[Decision_Date]],"D")</f>
        <v>38</v>
      </c>
      <c r="P5692">
        <f>Table1[[#This Row],[Claim_Amount]]-Table1[[#This Row],[Paid_Amount]]</f>
        <v>32.920000000000073</v>
      </c>
    </row>
    <row r="5693" spans="1:16" x14ac:dyDescent="0.3">
      <c r="A5693" t="s">
        <v>9641</v>
      </c>
      <c r="B5693" t="s">
        <v>5096</v>
      </c>
      <c r="C5693" s="1">
        <v>45657</v>
      </c>
      <c r="D5693" s="1">
        <v>45669</v>
      </c>
      <c r="E5693" s="1">
        <v>45715</v>
      </c>
      <c r="F5693" t="s">
        <v>48</v>
      </c>
      <c r="G5693" t="s">
        <v>23</v>
      </c>
      <c r="H5693" t="s">
        <v>35</v>
      </c>
      <c r="I5693">
        <v>80053</v>
      </c>
      <c r="J5693">
        <v>447.12</v>
      </c>
      <c r="K5693">
        <v>392.1</v>
      </c>
      <c r="L5693" t="s">
        <v>18</v>
      </c>
      <c r="M5693" t="s">
        <v>19</v>
      </c>
      <c r="N5693" s="2">
        <f t="shared" si="88"/>
        <v>0</v>
      </c>
      <c r="O5693">
        <f>DATEDIF(Table1[[#This Row],[Submission_Date]],Table1[[#This Row],[Decision_Date]],"D")</f>
        <v>46</v>
      </c>
      <c r="P5693">
        <f>Table1[[#This Row],[Claim_Amount]]-Table1[[#This Row],[Paid_Amount]]</f>
        <v>55.019999999999982</v>
      </c>
    </row>
    <row r="5694" spans="1:16" x14ac:dyDescent="0.3">
      <c r="A5694" t="s">
        <v>9642</v>
      </c>
      <c r="B5694" t="s">
        <v>9643</v>
      </c>
      <c r="C5694" s="1">
        <v>45412</v>
      </c>
      <c r="D5694" s="1">
        <v>45423</v>
      </c>
      <c r="E5694" s="1">
        <v>45466</v>
      </c>
      <c r="F5694" t="s">
        <v>22</v>
      </c>
      <c r="G5694" t="s">
        <v>28</v>
      </c>
      <c r="H5694" t="s">
        <v>52</v>
      </c>
      <c r="I5694">
        <v>92928</v>
      </c>
      <c r="J5694">
        <v>2357.41</v>
      </c>
      <c r="K5694">
        <v>2113.2399999999998</v>
      </c>
      <c r="L5694" t="s">
        <v>18</v>
      </c>
      <c r="M5694" t="s">
        <v>19</v>
      </c>
      <c r="N5694" s="2">
        <f t="shared" si="88"/>
        <v>0</v>
      </c>
      <c r="O5694">
        <f>DATEDIF(Table1[[#This Row],[Submission_Date]],Table1[[#This Row],[Decision_Date]],"D")</f>
        <v>43</v>
      </c>
      <c r="P5694">
        <f>Table1[[#This Row],[Claim_Amount]]-Table1[[#This Row],[Paid_Amount]]</f>
        <v>244.17000000000007</v>
      </c>
    </row>
    <row r="5695" spans="1:16" x14ac:dyDescent="0.3">
      <c r="A5695" t="s">
        <v>9644</v>
      </c>
      <c r="B5695" t="s">
        <v>9645</v>
      </c>
      <c r="C5695" s="1">
        <v>45070</v>
      </c>
      <c r="D5695" s="1">
        <v>45100</v>
      </c>
      <c r="E5695" s="1">
        <v>45126</v>
      </c>
      <c r="F5695" t="s">
        <v>27</v>
      </c>
      <c r="G5695" t="s">
        <v>28</v>
      </c>
      <c r="H5695" t="s">
        <v>87</v>
      </c>
      <c r="I5695">
        <v>63047</v>
      </c>
      <c r="J5695">
        <v>782.33</v>
      </c>
      <c r="K5695">
        <v>0</v>
      </c>
      <c r="L5695" t="s">
        <v>60</v>
      </c>
      <c r="M5695" t="s">
        <v>252</v>
      </c>
      <c r="N5695" s="2">
        <f t="shared" si="88"/>
        <v>1</v>
      </c>
      <c r="O5695">
        <f>DATEDIF(Table1[[#This Row],[Submission_Date]],Table1[[#This Row],[Decision_Date]],"D")</f>
        <v>26</v>
      </c>
      <c r="P5695">
        <f>Table1[[#This Row],[Claim_Amount]]-Table1[[#This Row],[Paid_Amount]]</f>
        <v>782.33</v>
      </c>
    </row>
    <row r="5696" spans="1:16" x14ac:dyDescent="0.3">
      <c r="A5696" t="s">
        <v>9646</v>
      </c>
      <c r="B5696" t="s">
        <v>7859</v>
      </c>
      <c r="C5696" s="1">
        <v>44954</v>
      </c>
      <c r="D5696" s="1">
        <v>44956</v>
      </c>
      <c r="E5696" s="1">
        <v>44976</v>
      </c>
      <c r="F5696" t="s">
        <v>15</v>
      </c>
      <c r="G5696" t="s">
        <v>79</v>
      </c>
      <c r="H5696" t="s">
        <v>24</v>
      </c>
      <c r="I5696">
        <v>99213</v>
      </c>
      <c r="J5696">
        <v>7106.91</v>
      </c>
      <c r="K5696">
        <v>0</v>
      </c>
      <c r="L5696" t="s">
        <v>30</v>
      </c>
      <c r="M5696" t="s">
        <v>19</v>
      </c>
      <c r="N5696" s="2">
        <f t="shared" si="88"/>
        <v>0</v>
      </c>
      <c r="O5696">
        <f>DATEDIF(Table1[[#This Row],[Submission_Date]],Table1[[#This Row],[Decision_Date]],"D")</f>
        <v>20</v>
      </c>
      <c r="P5696">
        <f>Table1[[#This Row],[Claim_Amount]]-Table1[[#This Row],[Paid_Amount]]</f>
        <v>7106.91</v>
      </c>
    </row>
    <row r="5697" spans="1:16" x14ac:dyDescent="0.3">
      <c r="A5697" t="s">
        <v>9647</v>
      </c>
      <c r="B5697" t="s">
        <v>9261</v>
      </c>
      <c r="C5697" s="1">
        <v>44996</v>
      </c>
      <c r="D5697" s="1">
        <v>45009</v>
      </c>
      <c r="E5697" s="1">
        <v>45066</v>
      </c>
      <c r="F5697" t="s">
        <v>27</v>
      </c>
      <c r="G5697" t="s">
        <v>79</v>
      </c>
      <c r="H5697" t="s">
        <v>52</v>
      </c>
      <c r="I5697">
        <v>45378</v>
      </c>
      <c r="J5697">
        <v>2749.48</v>
      </c>
      <c r="K5697">
        <v>2707.1</v>
      </c>
      <c r="L5697" t="s">
        <v>18</v>
      </c>
      <c r="M5697" t="s">
        <v>19</v>
      </c>
      <c r="N5697" s="2">
        <f t="shared" si="88"/>
        <v>0</v>
      </c>
      <c r="O5697">
        <f>DATEDIF(Table1[[#This Row],[Submission_Date]],Table1[[#This Row],[Decision_Date]],"D")</f>
        <v>57</v>
      </c>
      <c r="P5697">
        <f>Table1[[#This Row],[Claim_Amount]]-Table1[[#This Row],[Paid_Amount]]</f>
        <v>42.380000000000109</v>
      </c>
    </row>
    <row r="5698" spans="1:16" x14ac:dyDescent="0.3">
      <c r="A5698" t="s">
        <v>9648</v>
      </c>
      <c r="B5698" t="s">
        <v>9649</v>
      </c>
      <c r="C5698" s="1">
        <v>45374</v>
      </c>
      <c r="D5698" s="1">
        <v>45386</v>
      </c>
      <c r="E5698" s="1">
        <v>45445</v>
      </c>
      <c r="F5698" t="s">
        <v>72</v>
      </c>
      <c r="G5698" t="s">
        <v>28</v>
      </c>
      <c r="H5698" t="s">
        <v>29</v>
      </c>
      <c r="I5698">
        <v>90837</v>
      </c>
      <c r="J5698">
        <v>1313.01</v>
      </c>
      <c r="K5698">
        <v>1238.27</v>
      </c>
      <c r="L5698" t="s">
        <v>18</v>
      </c>
      <c r="M5698" t="s">
        <v>19</v>
      </c>
      <c r="N5698" s="2">
        <f t="shared" si="88"/>
        <v>0</v>
      </c>
      <c r="O5698">
        <f>DATEDIF(Table1[[#This Row],[Submission_Date]],Table1[[#This Row],[Decision_Date]],"D")</f>
        <v>59</v>
      </c>
      <c r="P5698">
        <f>Table1[[#This Row],[Claim_Amount]]-Table1[[#This Row],[Paid_Amount]]</f>
        <v>74.740000000000009</v>
      </c>
    </row>
    <row r="5699" spans="1:16" x14ac:dyDescent="0.3">
      <c r="A5699" t="s">
        <v>9650</v>
      </c>
      <c r="B5699" t="s">
        <v>9651</v>
      </c>
      <c r="C5699" s="1">
        <v>45188</v>
      </c>
      <c r="D5699" s="1">
        <v>45213</v>
      </c>
      <c r="E5699" s="1">
        <v>45273</v>
      </c>
      <c r="F5699" t="s">
        <v>44</v>
      </c>
      <c r="G5699" t="s">
        <v>79</v>
      </c>
      <c r="H5699" t="s">
        <v>87</v>
      </c>
      <c r="I5699">
        <v>63047</v>
      </c>
      <c r="J5699">
        <v>996.12</v>
      </c>
      <c r="K5699">
        <v>753.25</v>
      </c>
      <c r="L5699" t="s">
        <v>18</v>
      </c>
      <c r="M5699" t="s">
        <v>19</v>
      </c>
      <c r="N5699" s="2">
        <f t="shared" ref="N5699:N5762" si="89">IF(L5699="Denied",1,0)</f>
        <v>0</v>
      </c>
      <c r="O5699">
        <f>DATEDIF(Table1[[#This Row],[Submission_Date]],Table1[[#This Row],[Decision_Date]],"D")</f>
        <v>60</v>
      </c>
      <c r="P5699">
        <f>Table1[[#This Row],[Claim_Amount]]-Table1[[#This Row],[Paid_Amount]]</f>
        <v>242.87</v>
      </c>
    </row>
    <row r="5700" spans="1:16" x14ac:dyDescent="0.3">
      <c r="A5700" t="s">
        <v>9652</v>
      </c>
      <c r="B5700" t="s">
        <v>9653</v>
      </c>
      <c r="C5700" s="1">
        <v>45481</v>
      </c>
      <c r="D5700" s="1">
        <v>45508</v>
      </c>
      <c r="E5700" s="1">
        <v>45541</v>
      </c>
      <c r="F5700" t="s">
        <v>72</v>
      </c>
      <c r="G5700" t="s">
        <v>79</v>
      </c>
      <c r="H5700" t="s">
        <v>87</v>
      </c>
      <c r="I5700">
        <v>92928</v>
      </c>
      <c r="J5700">
        <v>1662.41</v>
      </c>
      <c r="K5700">
        <v>1395.92</v>
      </c>
      <c r="L5700" t="s">
        <v>18</v>
      </c>
      <c r="M5700" t="s">
        <v>19</v>
      </c>
      <c r="N5700" s="2">
        <f t="shared" si="89"/>
        <v>0</v>
      </c>
      <c r="O5700">
        <f>DATEDIF(Table1[[#This Row],[Submission_Date]],Table1[[#This Row],[Decision_Date]],"D")</f>
        <v>33</v>
      </c>
      <c r="P5700">
        <f>Table1[[#This Row],[Claim_Amount]]-Table1[[#This Row],[Paid_Amount]]</f>
        <v>266.49</v>
      </c>
    </row>
    <row r="5701" spans="1:16" x14ac:dyDescent="0.3">
      <c r="A5701" t="s">
        <v>9654</v>
      </c>
      <c r="B5701" t="s">
        <v>9619</v>
      </c>
      <c r="C5701" s="1">
        <v>45594</v>
      </c>
      <c r="D5701" s="1">
        <v>45602</v>
      </c>
      <c r="E5701" s="1">
        <v>45645</v>
      </c>
      <c r="F5701" t="s">
        <v>72</v>
      </c>
      <c r="G5701" t="s">
        <v>28</v>
      </c>
      <c r="H5701" t="s">
        <v>38</v>
      </c>
      <c r="I5701">
        <v>99213</v>
      </c>
      <c r="J5701">
        <v>2951.98</v>
      </c>
      <c r="K5701">
        <v>0</v>
      </c>
      <c r="L5701" t="s">
        <v>60</v>
      </c>
      <c r="M5701" t="s">
        <v>153</v>
      </c>
      <c r="N5701" s="2">
        <f t="shared" si="89"/>
        <v>1</v>
      </c>
      <c r="O5701">
        <f>DATEDIF(Table1[[#This Row],[Submission_Date]],Table1[[#This Row],[Decision_Date]],"D")</f>
        <v>43</v>
      </c>
      <c r="P5701">
        <f>Table1[[#This Row],[Claim_Amount]]-Table1[[#This Row],[Paid_Amount]]</f>
        <v>2951.98</v>
      </c>
    </row>
    <row r="5702" spans="1:16" x14ac:dyDescent="0.3">
      <c r="A5702" t="s">
        <v>9655</v>
      </c>
      <c r="B5702" t="s">
        <v>4279</v>
      </c>
      <c r="C5702" s="1">
        <v>45249</v>
      </c>
      <c r="D5702" s="1">
        <v>45250</v>
      </c>
      <c r="E5702" s="1">
        <v>45264</v>
      </c>
      <c r="F5702" t="s">
        <v>72</v>
      </c>
      <c r="G5702" t="s">
        <v>34</v>
      </c>
      <c r="H5702" t="s">
        <v>29</v>
      </c>
      <c r="I5702">
        <v>80053</v>
      </c>
      <c r="J5702">
        <v>1771.54</v>
      </c>
      <c r="K5702">
        <v>0</v>
      </c>
      <c r="L5702" t="s">
        <v>60</v>
      </c>
      <c r="M5702" t="s">
        <v>153</v>
      </c>
      <c r="N5702" s="2">
        <f t="shared" si="89"/>
        <v>1</v>
      </c>
      <c r="O5702">
        <f>DATEDIF(Table1[[#This Row],[Submission_Date]],Table1[[#This Row],[Decision_Date]],"D")</f>
        <v>14</v>
      </c>
      <c r="P5702">
        <f>Table1[[#This Row],[Claim_Amount]]-Table1[[#This Row],[Paid_Amount]]</f>
        <v>1771.54</v>
      </c>
    </row>
    <row r="5703" spans="1:16" x14ac:dyDescent="0.3">
      <c r="A5703" t="s">
        <v>9656</v>
      </c>
      <c r="B5703" t="s">
        <v>9657</v>
      </c>
      <c r="C5703" s="1">
        <v>45192</v>
      </c>
      <c r="D5703" s="1">
        <v>45198</v>
      </c>
      <c r="E5703" s="1">
        <v>45237</v>
      </c>
      <c r="F5703" t="s">
        <v>72</v>
      </c>
      <c r="G5703" t="s">
        <v>16</v>
      </c>
      <c r="H5703" t="s">
        <v>87</v>
      </c>
      <c r="I5703">
        <v>66984</v>
      </c>
      <c r="J5703">
        <v>1519.71</v>
      </c>
      <c r="K5703">
        <v>1240.55</v>
      </c>
      <c r="L5703" t="s">
        <v>18</v>
      </c>
      <c r="M5703" t="s">
        <v>19</v>
      </c>
      <c r="N5703" s="2">
        <f t="shared" si="89"/>
        <v>0</v>
      </c>
      <c r="O5703">
        <f>DATEDIF(Table1[[#This Row],[Submission_Date]],Table1[[#This Row],[Decision_Date]],"D")</f>
        <v>39</v>
      </c>
      <c r="P5703">
        <f>Table1[[#This Row],[Claim_Amount]]-Table1[[#This Row],[Paid_Amount]]</f>
        <v>279.16000000000008</v>
      </c>
    </row>
    <row r="5704" spans="1:16" x14ac:dyDescent="0.3">
      <c r="A5704" t="s">
        <v>9658</v>
      </c>
      <c r="B5704" t="s">
        <v>1782</v>
      </c>
      <c r="C5704" s="1">
        <v>45400</v>
      </c>
      <c r="D5704" s="1">
        <v>45421</v>
      </c>
      <c r="E5704" s="1">
        <v>45429</v>
      </c>
      <c r="F5704" t="s">
        <v>106</v>
      </c>
      <c r="G5704" t="s">
        <v>79</v>
      </c>
      <c r="H5704" t="s">
        <v>52</v>
      </c>
      <c r="I5704">
        <v>27447</v>
      </c>
      <c r="J5704">
        <v>1894.47</v>
      </c>
      <c r="K5704">
        <v>1838.6</v>
      </c>
      <c r="L5704" t="s">
        <v>18</v>
      </c>
      <c r="M5704" t="s">
        <v>19</v>
      </c>
      <c r="N5704" s="2">
        <f t="shared" si="89"/>
        <v>0</v>
      </c>
      <c r="O5704">
        <f>DATEDIF(Table1[[#This Row],[Submission_Date]],Table1[[#This Row],[Decision_Date]],"D")</f>
        <v>8</v>
      </c>
      <c r="P5704">
        <f>Table1[[#This Row],[Claim_Amount]]-Table1[[#This Row],[Paid_Amount]]</f>
        <v>55.870000000000118</v>
      </c>
    </row>
    <row r="5705" spans="1:16" x14ac:dyDescent="0.3">
      <c r="A5705" t="s">
        <v>9659</v>
      </c>
      <c r="B5705" t="s">
        <v>9660</v>
      </c>
      <c r="C5705" s="1">
        <v>45007</v>
      </c>
      <c r="D5705" s="1">
        <v>45035</v>
      </c>
      <c r="E5705" s="1">
        <v>45064</v>
      </c>
      <c r="F5705" t="s">
        <v>72</v>
      </c>
      <c r="G5705" t="s">
        <v>41</v>
      </c>
      <c r="H5705" t="s">
        <v>24</v>
      </c>
      <c r="I5705">
        <v>63047</v>
      </c>
      <c r="J5705">
        <v>1115.3399999999999</v>
      </c>
      <c r="K5705">
        <v>0</v>
      </c>
      <c r="L5705" t="s">
        <v>60</v>
      </c>
      <c r="M5705" t="s">
        <v>176</v>
      </c>
      <c r="N5705" s="2">
        <f t="shared" si="89"/>
        <v>1</v>
      </c>
      <c r="O5705">
        <f>DATEDIF(Table1[[#This Row],[Submission_Date]],Table1[[#This Row],[Decision_Date]],"D")</f>
        <v>29</v>
      </c>
      <c r="P5705">
        <f>Table1[[#This Row],[Claim_Amount]]-Table1[[#This Row],[Paid_Amount]]</f>
        <v>1115.3399999999999</v>
      </c>
    </row>
    <row r="5706" spans="1:16" x14ac:dyDescent="0.3">
      <c r="A5706" t="s">
        <v>9661</v>
      </c>
      <c r="B5706" t="s">
        <v>6599</v>
      </c>
      <c r="C5706" s="1">
        <v>45179</v>
      </c>
      <c r="D5706" s="1">
        <v>45180</v>
      </c>
      <c r="E5706" s="1">
        <v>45200</v>
      </c>
      <c r="F5706" t="s">
        <v>33</v>
      </c>
      <c r="G5706" t="s">
        <v>16</v>
      </c>
      <c r="H5706" t="s">
        <v>17</v>
      </c>
      <c r="I5706">
        <v>45378</v>
      </c>
      <c r="J5706">
        <v>1373.94</v>
      </c>
      <c r="K5706">
        <v>1132.0999999999999</v>
      </c>
      <c r="L5706" t="s">
        <v>18</v>
      </c>
      <c r="M5706" t="s">
        <v>19</v>
      </c>
      <c r="N5706" s="2">
        <f t="shared" si="89"/>
        <v>0</v>
      </c>
      <c r="O5706">
        <f>DATEDIF(Table1[[#This Row],[Submission_Date]],Table1[[#This Row],[Decision_Date]],"D")</f>
        <v>20</v>
      </c>
      <c r="P5706">
        <f>Table1[[#This Row],[Claim_Amount]]-Table1[[#This Row],[Paid_Amount]]</f>
        <v>241.84000000000015</v>
      </c>
    </row>
    <row r="5707" spans="1:16" x14ac:dyDescent="0.3">
      <c r="A5707" t="s">
        <v>9662</v>
      </c>
      <c r="B5707" t="s">
        <v>2152</v>
      </c>
      <c r="C5707" s="1">
        <v>45151</v>
      </c>
      <c r="D5707" s="1">
        <v>45152</v>
      </c>
      <c r="E5707" s="1">
        <v>45196</v>
      </c>
      <c r="F5707" t="s">
        <v>72</v>
      </c>
      <c r="G5707" t="s">
        <v>41</v>
      </c>
      <c r="H5707" t="s">
        <v>55</v>
      </c>
      <c r="I5707">
        <v>99214</v>
      </c>
      <c r="J5707">
        <v>340.82</v>
      </c>
      <c r="K5707">
        <v>320.13</v>
      </c>
      <c r="L5707" t="s">
        <v>18</v>
      </c>
      <c r="M5707" t="s">
        <v>19</v>
      </c>
      <c r="N5707" s="2">
        <f t="shared" si="89"/>
        <v>0</v>
      </c>
      <c r="O5707">
        <f>DATEDIF(Table1[[#This Row],[Submission_Date]],Table1[[#This Row],[Decision_Date]],"D")</f>
        <v>44</v>
      </c>
      <c r="P5707">
        <f>Table1[[#This Row],[Claim_Amount]]-Table1[[#This Row],[Paid_Amount]]</f>
        <v>20.689999999999998</v>
      </c>
    </row>
    <row r="5708" spans="1:16" x14ac:dyDescent="0.3">
      <c r="A5708" t="s">
        <v>9663</v>
      </c>
      <c r="B5708" t="s">
        <v>1358</v>
      </c>
      <c r="C5708" s="1">
        <v>45064</v>
      </c>
      <c r="D5708" s="1">
        <v>45078</v>
      </c>
      <c r="E5708" s="1">
        <v>45107</v>
      </c>
      <c r="F5708" t="s">
        <v>106</v>
      </c>
      <c r="G5708" t="s">
        <v>23</v>
      </c>
      <c r="H5708" t="s">
        <v>29</v>
      </c>
      <c r="I5708">
        <v>27130</v>
      </c>
      <c r="J5708">
        <v>3940.18</v>
      </c>
      <c r="K5708">
        <v>3470.03</v>
      </c>
      <c r="L5708" t="s">
        <v>18</v>
      </c>
      <c r="M5708" t="s">
        <v>19</v>
      </c>
      <c r="N5708" s="2">
        <f t="shared" si="89"/>
        <v>0</v>
      </c>
      <c r="O5708">
        <f>DATEDIF(Table1[[#This Row],[Submission_Date]],Table1[[#This Row],[Decision_Date]],"D")</f>
        <v>29</v>
      </c>
      <c r="P5708">
        <f>Table1[[#This Row],[Claim_Amount]]-Table1[[#This Row],[Paid_Amount]]</f>
        <v>470.14999999999964</v>
      </c>
    </row>
    <row r="5709" spans="1:16" x14ac:dyDescent="0.3">
      <c r="A5709" t="s">
        <v>9664</v>
      </c>
      <c r="B5709" t="s">
        <v>9665</v>
      </c>
      <c r="C5709" s="1">
        <v>45608</v>
      </c>
      <c r="D5709" s="1">
        <v>45626</v>
      </c>
      <c r="E5709" s="1">
        <v>45673</v>
      </c>
      <c r="F5709" t="s">
        <v>33</v>
      </c>
      <c r="G5709" t="s">
        <v>34</v>
      </c>
      <c r="H5709" t="s">
        <v>52</v>
      </c>
      <c r="I5709">
        <v>45378</v>
      </c>
      <c r="J5709">
        <v>2296.2600000000002</v>
      </c>
      <c r="K5709">
        <v>0</v>
      </c>
      <c r="L5709" t="s">
        <v>30</v>
      </c>
      <c r="M5709" t="s">
        <v>19</v>
      </c>
      <c r="N5709" s="2">
        <f t="shared" si="89"/>
        <v>0</v>
      </c>
      <c r="O5709">
        <f>DATEDIF(Table1[[#This Row],[Submission_Date]],Table1[[#This Row],[Decision_Date]],"D")</f>
        <v>47</v>
      </c>
      <c r="P5709">
        <f>Table1[[#This Row],[Claim_Amount]]-Table1[[#This Row],[Paid_Amount]]</f>
        <v>2296.2600000000002</v>
      </c>
    </row>
    <row r="5710" spans="1:16" x14ac:dyDescent="0.3">
      <c r="A5710" t="s">
        <v>9666</v>
      </c>
      <c r="B5710" t="s">
        <v>9667</v>
      </c>
      <c r="C5710" s="1">
        <v>45260</v>
      </c>
      <c r="D5710" s="1">
        <v>45284</v>
      </c>
      <c r="E5710" s="1">
        <v>45323</v>
      </c>
      <c r="F5710" t="s">
        <v>106</v>
      </c>
      <c r="G5710" t="s">
        <v>23</v>
      </c>
      <c r="H5710" t="s">
        <v>17</v>
      </c>
      <c r="I5710">
        <v>63047</v>
      </c>
      <c r="J5710">
        <v>973.83</v>
      </c>
      <c r="K5710">
        <v>884.48</v>
      </c>
      <c r="L5710" t="s">
        <v>18</v>
      </c>
      <c r="M5710" t="s">
        <v>19</v>
      </c>
      <c r="N5710" s="2">
        <f t="shared" si="89"/>
        <v>0</v>
      </c>
      <c r="O5710">
        <f>DATEDIF(Table1[[#This Row],[Submission_Date]],Table1[[#This Row],[Decision_Date]],"D")</f>
        <v>39</v>
      </c>
      <c r="P5710">
        <f>Table1[[#This Row],[Claim_Amount]]-Table1[[#This Row],[Paid_Amount]]</f>
        <v>89.350000000000023</v>
      </c>
    </row>
    <row r="5711" spans="1:16" x14ac:dyDescent="0.3">
      <c r="A5711" t="s">
        <v>9668</v>
      </c>
      <c r="B5711" t="s">
        <v>816</v>
      </c>
      <c r="C5711" s="1">
        <v>45494</v>
      </c>
      <c r="D5711" s="1">
        <v>45507</v>
      </c>
      <c r="E5711" s="1">
        <v>45520</v>
      </c>
      <c r="F5711" t="s">
        <v>15</v>
      </c>
      <c r="G5711" t="s">
        <v>16</v>
      </c>
      <c r="H5711" t="s">
        <v>45</v>
      </c>
      <c r="I5711">
        <v>99214</v>
      </c>
      <c r="J5711">
        <v>8258.42</v>
      </c>
      <c r="K5711">
        <v>6830.36</v>
      </c>
      <c r="L5711" t="s">
        <v>18</v>
      </c>
      <c r="M5711" t="s">
        <v>19</v>
      </c>
      <c r="N5711" s="2">
        <f t="shared" si="89"/>
        <v>0</v>
      </c>
      <c r="O5711">
        <f>DATEDIF(Table1[[#This Row],[Submission_Date]],Table1[[#This Row],[Decision_Date]],"D")</f>
        <v>13</v>
      </c>
      <c r="P5711">
        <f>Table1[[#This Row],[Claim_Amount]]-Table1[[#This Row],[Paid_Amount]]</f>
        <v>1428.0600000000004</v>
      </c>
    </row>
    <row r="5712" spans="1:16" x14ac:dyDescent="0.3">
      <c r="A5712" t="s">
        <v>9669</v>
      </c>
      <c r="B5712" t="s">
        <v>2642</v>
      </c>
      <c r="C5712" s="1">
        <v>45020</v>
      </c>
      <c r="D5712" s="1">
        <v>45046</v>
      </c>
      <c r="E5712" s="1">
        <v>45067</v>
      </c>
      <c r="F5712" t="s">
        <v>44</v>
      </c>
      <c r="G5712" t="s">
        <v>34</v>
      </c>
      <c r="H5712" t="s">
        <v>17</v>
      </c>
      <c r="I5712">
        <v>90837</v>
      </c>
      <c r="J5712">
        <v>1938.39</v>
      </c>
      <c r="K5712">
        <v>1825.82</v>
      </c>
      <c r="L5712" t="s">
        <v>18</v>
      </c>
      <c r="M5712" t="s">
        <v>19</v>
      </c>
      <c r="N5712" s="2">
        <f t="shared" si="89"/>
        <v>0</v>
      </c>
      <c r="O5712">
        <f>DATEDIF(Table1[[#This Row],[Submission_Date]],Table1[[#This Row],[Decision_Date]],"D")</f>
        <v>21</v>
      </c>
      <c r="P5712">
        <f>Table1[[#This Row],[Claim_Amount]]-Table1[[#This Row],[Paid_Amount]]</f>
        <v>112.57000000000016</v>
      </c>
    </row>
    <row r="5713" spans="1:16" x14ac:dyDescent="0.3">
      <c r="A5713" t="s">
        <v>9670</v>
      </c>
      <c r="B5713" t="s">
        <v>9671</v>
      </c>
      <c r="C5713" s="1">
        <v>45644</v>
      </c>
      <c r="D5713" s="1">
        <v>45656</v>
      </c>
      <c r="E5713" s="1">
        <v>45694</v>
      </c>
      <c r="F5713" t="s">
        <v>27</v>
      </c>
      <c r="G5713" t="s">
        <v>41</v>
      </c>
      <c r="H5713" t="s">
        <v>49</v>
      </c>
      <c r="I5713">
        <v>99213</v>
      </c>
      <c r="J5713">
        <v>789.25</v>
      </c>
      <c r="K5713">
        <v>690.48</v>
      </c>
      <c r="L5713" t="s">
        <v>18</v>
      </c>
      <c r="M5713" t="s">
        <v>19</v>
      </c>
      <c r="N5713" s="2">
        <f t="shared" si="89"/>
        <v>0</v>
      </c>
      <c r="O5713">
        <f>DATEDIF(Table1[[#This Row],[Submission_Date]],Table1[[#This Row],[Decision_Date]],"D")</f>
        <v>38</v>
      </c>
      <c r="P5713">
        <f>Table1[[#This Row],[Claim_Amount]]-Table1[[#This Row],[Paid_Amount]]</f>
        <v>98.769999999999982</v>
      </c>
    </row>
    <row r="5714" spans="1:16" x14ac:dyDescent="0.3">
      <c r="A5714" t="s">
        <v>9672</v>
      </c>
      <c r="B5714" t="s">
        <v>57</v>
      </c>
      <c r="C5714" s="1">
        <v>45526</v>
      </c>
      <c r="D5714" s="1">
        <v>45547</v>
      </c>
      <c r="E5714" s="1">
        <v>45556</v>
      </c>
      <c r="F5714" t="s">
        <v>44</v>
      </c>
      <c r="G5714" t="s">
        <v>79</v>
      </c>
      <c r="H5714" t="s">
        <v>17</v>
      </c>
      <c r="I5714">
        <v>99215</v>
      </c>
      <c r="J5714">
        <v>3588.14</v>
      </c>
      <c r="K5714">
        <v>2784.8</v>
      </c>
      <c r="L5714" t="s">
        <v>18</v>
      </c>
      <c r="M5714" t="s">
        <v>19</v>
      </c>
      <c r="N5714" s="2">
        <f t="shared" si="89"/>
        <v>0</v>
      </c>
      <c r="O5714">
        <f>DATEDIF(Table1[[#This Row],[Submission_Date]],Table1[[#This Row],[Decision_Date]],"D")</f>
        <v>9</v>
      </c>
      <c r="P5714">
        <f>Table1[[#This Row],[Claim_Amount]]-Table1[[#This Row],[Paid_Amount]]</f>
        <v>803.33999999999969</v>
      </c>
    </row>
    <row r="5715" spans="1:16" x14ac:dyDescent="0.3">
      <c r="A5715" t="s">
        <v>9673</v>
      </c>
      <c r="B5715" t="s">
        <v>9674</v>
      </c>
      <c r="C5715" s="1">
        <v>45648</v>
      </c>
      <c r="D5715" s="1">
        <v>45654</v>
      </c>
      <c r="E5715" s="1">
        <v>45690</v>
      </c>
      <c r="F5715" t="s">
        <v>27</v>
      </c>
      <c r="G5715" t="s">
        <v>16</v>
      </c>
      <c r="H5715" t="s">
        <v>55</v>
      </c>
      <c r="I5715">
        <v>99215</v>
      </c>
      <c r="J5715">
        <v>2486.02</v>
      </c>
      <c r="K5715">
        <v>1868.46</v>
      </c>
      <c r="L5715" t="s">
        <v>18</v>
      </c>
      <c r="M5715" t="s">
        <v>19</v>
      </c>
      <c r="N5715" s="2">
        <f t="shared" si="89"/>
        <v>0</v>
      </c>
      <c r="O5715">
        <f>DATEDIF(Table1[[#This Row],[Submission_Date]],Table1[[#This Row],[Decision_Date]],"D")</f>
        <v>36</v>
      </c>
      <c r="P5715">
        <f>Table1[[#This Row],[Claim_Amount]]-Table1[[#This Row],[Paid_Amount]]</f>
        <v>617.55999999999995</v>
      </c>
    </row>
    <row r="5716" spans="1:16" x14ac:dyDescent="0.3">
      <c r="A5716" t="s">
        <v>9675</v>
      </c>
      <c r="B5716" t="s">
        <v>9676</v>
      </c>
      <c r="C5716" s="1">
        <v>45344</v>
      </c>
      <c r="D5716" s="1">
        <v>45351</v>
      </c>
      <c r="E5716" s="1">
        <v>45407</v>
      </c>
      <c r="F5716" t="s">
        <v>72</v>
      </c>
      <c r="G5716" t="s">
        <v>16</v>
      </c>
      <c r="H5716" t="s">
        <v>17</v>
      </c>
      <c r="I5716">
        <v>71046</v>
      </c>
      <c r="J5716">
        <v>2479.13</v>
      </c>
      <c r="K5716">
        <v>0</v>
      </c>
      <c r="L5716" t="s">
        <v>60</v>
      </c>
      <c r="M5716" t="s">
        <v>221</v>
      </c>
      <c r="N5716" s="2">
        <f t="shared" si="89"/>
        <v>1</v>
      </c>
      <c r="O5716">
        <f>DATEDIF(Table1[[#This Row],[Submission_Date]],Table1[[#This Row],[Decision_Date]],"D")</f>
        <v>56</v>
      </c>
      <c r="P5716">
        <f>Table1[[#This Row],[Claim_Amount]]-Table1[[#This Row],[Paid_Amount]]</f>
        <v>2479.13</v>
      </c>
    </row>
    <row r="5717" spans="1:16" x14ac:dyDescent="0.3">
      <c r="A5717" t="s">
        <v>9677</v>
      </c>
      <c r="B5717" t="s">
        <v>9678</v>
      </c>
      <c r="C5717" s="1">
        <v>45140</v>
      </c>
      <c r="D5717" s="1">
        <v>45146</v>
      </c>
      <c r="E5717" s="1">
        <v>45199</v>
      </c>
      <c r="F5717" t="s">
        <v>27</v>
      </c>
      <c r="G5717" t="s">
        <v>23</v>
      </c>
      <c r="H5717" t="s">
        <v>24</v>
      </c>
      <c r="I5717">
        <v>71046</v>
      </c>
      <c r="J5717">
        <v>1286.1300000000001</v>
      </c>
      <c r="K5717">
        <v>0</v>
      </c>
      <c r="L5717" t="s">
        <v>30</v>
      </c>
      <c r="M5717" t="s">
        <v>19</v>
      </c>
      <c r="N5717" s="2">
        <f t="shared" si="89"/>
        <v>0</v>
      </c>
      <c r="O5717">
        <f>DATEDIF(Table1[[#This Row],[Submission_Date]],Table1[[#This Row],[Decision_Date]],"D")</f>
        <v>53</v>
      </c>
      <c r="P5717">
        <f>Table1[[#This Row],[Claim_Amount]]-Table1[[#This Row],[Paid_Amount]]</f>
        <v>1286.1300000000001</v>
      </c>
    </row>
    <row r="5718" spans="1:16" x14ac:dyDescent="0.3">
      <c r="A5718" t="s">
        <v>9679</v>
      </c>
      <c r="B5718" t="s">
        <v>9680</v>
      </c>
      <c r="C5718" s="1">
        <v>45186</v>
      </c>
      <c r="D5718" s="1">
        <v>45188</v>
      </c>
      <c r="E5718" s="1">
        <v>45233</v>
      </c>
      <c r="F5718" t="s">
        <v>106</v>
      </c>
      <c r="G5718" t="s">
        <v>34</v>
      </c>
      <c r="H5718" t="s">
        <v>35</v>
      </c>
      <c r="I5718">
        <v>90837</v>
      </c>
      <c r="J5718">
        <v>2592.5500000000002</v>
      </c>
      <c r="K5718">
        <v>0</v>
      </c>
      <c r="L5718" t="s">
        <v>60</v>
      </c>
      <c r="M5718" t="s">
        <v>61</v>
      </c>
      <c r="N5718" s="2">
        <f t="shared" si="89"/>
        <v>1</v>
      </c>
      <c r="O5718">
        <f>DATEDIF(Table1[[#This Row],[Submission_Date]],Table1[[#This Row],[Decision_Date]],"D")</f>
        <v>45</v>
      </c>
      <c r="P5718">
        <f>Table1[[#This Row],[Claim_Amount]]-Table1[[#This Row],[Paid_Amount]]</f>
        <v>2592.5500000000002</v>
      </c>
    </row>
    <row r="5719" spans="1:16" x14ac:dyDescent="0.3">
      <c r="A5719" t="s">
        <v>9681</v>
      </c>
      <c r="B5719" t="s">
        <v>9004</v>
      </c>
      <c r="C5719" s="1">
        <v>45494</v>
      </c>
      <c r="D5719" s="1">
        <v>45504</v>
      </c>
      <c r="E5719" s="1">
        <v>45563</v>
      </c>
      <c r="F5719" t="s">
        <v>27</v>
      </c>
      <c r="G5719" t="s">
        <v>23</v>
      </c>
      <c r="H5719" t="s">
        <v>49</v>
      </c>
      <c r="I5719">
        <v>70553</v>
      </c>
      <c r="J5719">
        <v>1466.44</v>
      </c>
      <c r="K5719">
        <v>1287.6199999999999</v>
      </c>
      <c r="L5719" t="s">
        <v>18</v>
      </c>
      <c r="M5719" t="s">
        <v>19</v>
      </c>
      <c r="N5719" s="2">
        <f t="shared" si="89"/>
        <v>0</v>
      </c>
      <c r="O5719">
        <f>DATEDIF(Table1[[#This Row],[Submission_Date]],Table1[[#This Row],[Decision_Date]],"D")</f>
        <v>59</v>
      </c>
      <c r="P5719">
        <f>Table1[[#This Row],[Claim_Amount]]-Table1[[#This Row],[Paid_Amount]]</f>
        <v>178.82000000000016</v>
      </c>
    </row>
    <row r="5720" spans="1:16" x14ac:dyDescent="0.3">
      <c r="A5720" t="s">
        <v>9682</v>
      </c>
      <c r="B5720" t="s">
        <v>8730</v>
      </c>
      <c r="C5720" s="1">
        <v>45019</v>
      </c>
      <c r="D5720" s="1">
        <v>45024</v>
      </c>
      <c r="E5720" s="1">
        <v>45040</v>
      </c>
      <c r="F5720" t="s">
        <v>48</v>
      </c>
      <c r="G5720" t="s">
        <v>28</v>
      </c>
      <c r="H5720" t="s">
        <v>55</v>
      </c>
      <c r="I5720">
        <v>63047</v>
      </c>
      <c r="J5720">
        <v>2820.74</v>
      </c>
      <c r="K5720">
        <v>2649.51</v>
      </c>
      <c r="L5720" t="s">
        <v>18</v>
      </c>
      <c r="M5720" t="s">
        <v>19</v>
      </c>
      <c r="N5720" s="2">
        <f t="shared" si="89"/>
        <v>0</v>
      </c>
      <c r="O5720">
        <f>DATEDIF(Table1[[#This Row],[Submission_Date]],Table1[[#This Row],[Decision_Date]],"D")</f>
        <v>16</v>
      </c>
      <c r="P5720">
        <f>Table1[[#This Row],[Claim_Amount]]-Table1[[#This Row],[Paid_Amount]]</f>
        <v>171.22999999999956</v>
      </c>
    </row>
    <row r="5721" spans="1:16" x14ac:dyDescent="0.3">
      <c r="A5721" t="s">
        <v>9683</v>
      </c>
      <c r="B5721" t="s">
        <v>9313</v>
      </c>
      <c r="C5721" s="1">
        <v>45160</v>
      </c>
      <c r="D5721" s="1">
        <v>45187</v>
      </c>
      <c r="E5721" s="1">
        <v>45231</v>
      </c>
      <c r="F5721" t="s">
        <v>27</v>
      </c>
      <c r="G5721" t="s">
        <v>79</v>
      </c>
      <c r="H5721" t="s">
        <v>24</v>
      </c>
      <c r="I5721">
        <v>71046</v>
      </c>
      <c r="J5721">
        <v>393.88</v>
      </c>
      <c r="K5721">
        <v>0</v>
      </c>
      <c r="L5721" t="s">
        <v>60</v>
      </c>
      <c r="M5721" t="s">
        <v>61</v>
      </c>
      <c r="N5721" s="2">
        <f t="shared" si="89"/>
        <v>1</v>
      </c>
      <c r="O5721">
        <f>DATEDIF(Table1[[#This Row],[Submission_Date]],Table1[[#This Row],[Decision_Date]],"D")</f>
        <v>44</v>
      </c>
      <c r="P5721">
        <f>Table1[[#This Row],[Claim_Amount]]-Table1[[#This Row],[Paid_Amount]]</f>
        <v>393.88</v>
      </c>
    </row>
    <row r="5722" spans="1:16" x14ac:dyDescent="0.3">
      <c r="A5722" t="s">
        <v>9684</v>
      </c>
      <c r="B5722" t="s">
        <v>9685</v>
      </c>
      <c r="C5722" s="1">
        <v>44945</v>
      </c>
      <c r="D5722" s="1">
        <v>44946</v>
      </c>
      <c r="E5722" s="1">
        <v>44982</v>
      </c>
      <c r="F5722" t="s">
        <v>27</v>
      </c>
      <c r="G5722" t="s">
        <v>79</v>
      </c>
      <c r="H5722" t="s">
        <v>17</v>
      </c>
      <c r="I5722">
        <v>71046</v>
      </c>
      <c r="J5722">
        <v>1277.81</v>
      </c>
      <c r="K5722">
        <v>1208.74</v>
      </c>
      <c r="L5722" t="s">
        <v>18</v>
      </c>
      <c r="M5722" t="s">
        <v>19</v>
      </c>
      <c r="N5722" s="2">
        <f t="shared" si="89"/>
        <v>0</v>
      </c>
      <c r="O5722">
        <f>DATEDIF(Table1[[#This Row],[Submission_Date]],Table1[[#This Row],[Decision_Date]],"D")</f>
        <v>36</v>
      </c>
      <c r="P5722">
        <f>Table1[[#This Row],[Claim_Amount]]-Table1[[#This Row],[Paid_Amount]]</f>
        <v>69.069999999999936</v>
      </c>
    </row>
    <row r="5723" spans="1:16" x14ac:dyDescent="0.3">
      <c r="A5723" t="s">
        <v>9686</v>
      </c>
      <c r="B5723" t="s">
        <v>4199</v>
      </c>
      <c r="C5723" s="1">
        <v>44963</v>
      </c>
      <c r="D5723" s="1">
        <v>44984</v>
      </c>
      <c r="E5723" s="1">
        <v>44995</v>
      </c>
      <c r="F5723" t="s">
        <v>48</v>
      </c>
      <c r="G5723" t="s">
        <v>23</v>
      </c>
      <c r="H5723" t="s">
        <v>45</v>
      </c>
      <c r="I5723">
        <v>93000</v>
      </c>
      <c r="J5723">
        <v>7170.45</v>
      </c>
      <c r="K5723">
        <v>6207.73</v>
      </c>
      <c r="L5723" t="s">
        <v>18</v>
      </c>
      <c r="M5723" t="s">
        <v>19</v>
      </c>
      <c r="N5723" s="2">
        <f t="shared" si="89"/>
        <v>0</v>
      </c>
      <c r="O5723">
        <f>DATEDIF(Table1[[#This Row],[Submission_Date]],Table1[[#This Row],[Decision_Date]],"D")</f>
        <v>11</v>
      </c>
      <c r="P5723">
        <f>Table1[[#This Row],[Claim_Amount]]-Table1[[#This Row],[Paid_Amount]]</f>
        <v>962.72000000000025</v>
      </c>
    </row>
    <row r="5724" spans="1:16" x14ac:dyDescent="0.3">
      <c r="A5724" t="s">
        <v>9687</v>
      </c>
      <c r="B5724" t="s">
        <v>9688</v>
      </c>
      <c r="C5724" s="1">
        <v>45237</v>
      </c>
      <c r="D5724" s="1">
        <v>45247</v>
      </c>
      <c r="E5724" s="1">
        <v>45265</v>
      </c>
      <c r="F5724" t="s">
        <v>22</v>
      </c>
      <c r="G5724" t="s">
        <v>41</v>
      </c>
      <c r="H5724" t="s">
        <v>24</v>
      </c>
      <c r="I5724">
        <v>63047</v>
      </c>
      <c r="J5724">
        <v>978.82</v>
      </c>
      <c r="K5724">
        <v>933.5</v>
      </c>
      <c r="L5724" t="s">
        <v>18</v>
      </c>
      <c r="M5724" t="s">
        <v>19</v>
      </c>
      <c r="N5724" s="2">
        <f t="shared" si="89"/>
        <v>0</v>
      </c>
      <c r="O5724">
        <f>DATEDIF(Table1[[#This Row],[Submission_Date]],Table1[[#This Row],[Decision_Date]],"D")</f>
        <v>18</v>
      </c>
      <c r="P5724">
        <f>Table1[[#This Row],[Claim_Amount]]-Table1[[#This Row],[Paid_Amount]]</f>
        <v>45.32000000000005</v>
      </c>
    </row>
    <row r="5725" spans="1:16" x14ac:dyDescent="0.3">
      <c r="A5725" t="s">
        <v>9689</v>
      </c>
      <c r="B5725" t="s">
        <v>2640</v>
      </c>
      <c r="C5725" s="1">
        <v>45623</v>
      </c>
      <c r="D5725" s="1">
        <v>45629</v>
      </c>
      <c r="E5725" s="1">
        <v>45638</v>
      </c>
      <c r="F5725" t="s">
        <v>15</v>
      </c>
      <c r="G5725" t="s">
        <v>28</v>
      </c>
      <c r="H5725" t="s">
        <v>52</v>
      </c>
      <c r="I5725">
        <v>63047</v>
      </c>
      <c r="J5725">
        <v>1115.3599999999999</v>
      </c>
      <c r="K5725">
        <v>1048.27</v>
      </c>
      <c r="L5725" t="s">
        <v>18</v>
      </c>
      <c r="M5725" t="s">
        <v>19</v>
      </c>
      <c r="N5725" s="2">
        <f t="shared" si="89"/>
        <v>0</v>
      </c>
      <c r="O5725">
        <f>DATEDIF(Table1[[#This Row],[Submission_Date]],Table1[[#This Row],[Decision_Date]],"D")</f>
        <v>9</v>
      </c>
      <c r="P5725">
        <f>Table1[[#This Row],[Claim_Amount]]-Table1[[#This Row],[Paid_Amount]]</f>
        <v>67.089999999999918</v>
      </c>
    </row>
    <row r="5726" spans="1:16" x14ac:dyDescent="0.3">
      <c r="A5726" t="s">
        <v>9690</v>
      </c>
      <c r="B5726" t="s">
        <v>9691</v>
      </c>
      <c r="C5726" s="1">
        <v>45174</v>
      </c>
      <c r="D5726" s="1">
        <v>45179</v>
      </c>
      <c r="E5726" s="1">
        <v>45189</v>
      </c>
      <c r="F5726" t="s">
        <v>27</v>
      </c>
      <c r="G5726" t="s">
        <v>28</v>
      </c>
      <c r="H5726" t="s">
        <v>38</v>
      </c>
      <c r="I5726">
        <v>92928</v>
      </c>
      <c r="J5726">
        <v>1263.49</v>
      </c>
      <c r="K5726">
        <v>1215.19</v>
      </c>
      <c r="L5726" t="s">
        <v>18</v>
      </c>
      <c r="M5726" t="s">
        <v>19</v>
      </c>
      <c r="N5726" s="2">
        <f t="shared" si="89"/>
        <v>0</v>
      </c>
      <c r="O5726">
        <f>DATEDIF(Table1[[#This Row],[Submission_Date]],Table1[[#This Row],[Decision_Date]],"D")</f>
        <v>10</v>
      </c>
      <c r="P5726">
        <f>Table1[[#This Row],[Claim_Amount]]-Table1[[#This Row],[Paid_Amount]]</f>
        <v>48.299999999999955</v>
      </c>
    </row>
    <row r="5727" spans="1:16" x14ac:dyDescent="0.3">
      <c r="A5727" t="s">
        <v>9692</v>
      </c>
      <c r="B5727" t="s">
        <v>9693</v>
      </c>
      <c r="C5727" s="1">
        <v>45320</v>
      </c>
      <c r="D5727" s="1">
        <v>45349</v>
      </c>
      <c r="E5727" s="1">
        <v>45397</v>
      </c>
      <c r="F5727" t="s">
        <v>27</v>
      </c>
      <c r="G5727" t="s">
        <v>23</v>
      </c>
      <c r="H5727" t="s">
        <v>17</v>
      </c>
      <c r="I5727">
        <v>99214</v>
      </c>
      <c r="J5727">
        <v>684.13</v>
      </c>
      <c r="K5727">
        <v>0</v>
      </c>
      <c r="L5727" t="s">
        <v>60</v>
      </c>
      <c r="M5727" t="s">
        <v>101</v>
      </c>
      <c r="N5727" s="2">
        <f t="shared" si="89"/>
        <v>1</v>
      </c>
      <c r="O5727">
        <f>DATEDIF(Table1[[#This Row],[Submission_Date]],Table1[[#This Row],[Decision_Date]],"D")</f>
        <v>48</v>
      </c>
      <c r="P5727">
        <f>Table1[[#This Row],[Claim_Amount]]-Table1[[#This Row],[Paid_Amount]]</f>
        <v>684.13</v>
      </c>
    </row>
    <row r="5728" spans="1:16" x14ac:dyDescent="0.3">
      <c r="A5728" t="s">
        <v>9694</v>
      </c>
      <c r="B5728" t="s">
        <v>9695</v>
      </c>
      <c r="C5728" s="1">
        <v>45074</v>
      </c>
      <c r="D5728" s="1">
        <v>45083</v>
      </c>
      <c r="E5728" s="1">
        <v>45108</v>
      </c>
      <c r="F5728" t="s">
        <v>48</v>
      </c>
      <c r="G5728" t="s">
        <v>16</v>
      </c>
      <c r="H5728" t="s">
        <v>45</v>
      </c>
      <c r="I5728">
        <v>71046</v>
      </c>
      <c r="J5728">
        <v>309.01</v>
      </c>
      <c r="K5728">
        <v>0</v>
      </c>
      <c r="L5728" t="s">
        <v>60</v>
      </c>
      <c r="M5728" t="s">
        <v>61</v>
      </c>
      <c r="N5728" s="2">
        <f t="shared" si="89"/>
        <v>1</v>
      </c>
      <c r="O5728">
        <f>DATEDIF(Table1[[#This Row],[Submission_Date]],Table1[[#This Row],[Decision_Date]],"D")</f>
        <v>25</v>
      </c>
      <c r="P5728">
        <f>Table1[[#This Row],[Claim_Amount]]-Table1[[#This Row],[Paid_Amount]]</f>
        <v>309.01</v>
      </c>
    </row>
    <row r="5729" spans="1:16" x14ac:dyDescent="0.3">
      <c r="A5729" t="s">
        <v>9696</v>
      </c>
      <c r="B5729" t="s">
        <v>9697</v>
      </c>
      <c r="C5729" s="1">
        <v>45307</v>
      </c>
      <c r="D5729" s="1">
        <v>45322</v>
      </c>
      <c r="E5729" s="1">
        <v>45374</v>
      </c>
      <c r="F5729" t="s">
        <v>44</v>
      </c>
      <c r="G5729" t="s">
        <v>23</v>
      </c>
      <c r="H5729" t="s">
        <v>38</v>
      </c>
      <c r="I5729">
        <v>93000</v>
      </c>
      <c r="J5729">
        <v>1503.47</v>
      </c>
      <c r="K5729">
        <v>1156.74</v>
      </c>
      <c r="L5729" t="s">
        <v>18</v>
      </c>
      <c r="M5729" t="s">
        <v>19</v>
      </c>
      <c r="N5729" s="2">
        <f t="shared" si="89"/>
        <v>0</v>
      </c>
      <c r="O5729">
        <f>DATEDIF(Table1[[#This Row],[Submission_Date]],Table1[[#This Row],[Decision_Date]],"D")</f>
        <v>52</v>
      </c>
      <c r="P5729">
        <f>Table1[[#This Row],[Claim_Amount]]-Table1[[#This Row],[Paid_Amount]]</f>
        <v>346.73</v>
      </c>
    </row>
    <row r="5730" spans="1:16" x14ac:dyDescent="0.3">
      <c r="A5730" t="s">
        <v>9698</v>
      </c>
      <c r="B5730" t="s">
        <v>9699</v>
      </c>
      <c r="C5730" s="1">
        <v>45584</v>
      </c>
      <c r="D5730" s="1">
        <v>45613</v>
      </c>
      <c r="E5730" s="1">
        <v>45650</v>
      </c>
      <c r="F5730" t="s">
        <v>72</v>
      </c>
      <c r="G5730" t="s">
        <v>23</v>
      </c>
      <c r="H5730" t="s">
        <v>24</v>
      </c>
      <c r="I5730">
        <v>71046</v>
      </c>
      <c r="J5730">
        <v>2015.63</v>
      </c>
      <c r="K5730">
        <v>1863.52</v>
      </c>
      <c r="L5730" t="s">
        <v>18</v>
      </c>
      <c r="M5730" t="s">
        <v>19</v>
      </c>
      <c r="N5730" s="2">
        <f t="shared" si="89"/>
        <v>0</v>
      </c>
      <c r="O5730">
        <f>DATEDIF(Table1[[#This Row],[Submission_Date]],Table1[[#This Row],[Decision_Date]],"D")</f>
        <v>37</v>
      </c>
      <c r="P5730">
        <f>Table1[[#This Row],[Claim_Amount]]-Table1[[#This Row],[Paid_Amount]]</f>
        <v>152.11000000000013</v>
      </c>
    </row>
    <row r="5731" spans="1:16" x14ac:dyDescent="0.3">
      <c r="A5731" t="s">
        <v>9700</v>
      </c>
      <c r="B5731" t="s">
        <v>9701</v>
      </c>
      <c r="C5731" s="1">
        <v>45327</v>
      </c>
      <c r="D5731" s="1">
        <v>45354</v>
      </c>
      <c r="E5731" s="1">
        <v>45411</v>
      </c>
      <c r="F5731" t="s">
        <v>33</v>
      </c>
      <c r="G5731" t="s">
        <v>41</v>
      </c>
      <c r="H5731" t="s">
        <v>45</v>
      </c>
      <c r="I5731">
        <v>90837</v>
      </c>
      <c r="J5731">
        <v>1733.67</v>
      </c>
      <c r="K5731">
        <v>1473.87</v>
      </c>
      <c r="L5731" t="s">
        <v>18</v>
      </c>
      <c r="M5731" t="s">
        <v>19</v>
      </c>
      <c r="N5731" s="2">
        <f t="shared" si="89"/>
        <v>0</v>
      </c>
      <c r="O5731">
        <f>DATEDIF(Table1[[#This Row],[Submission_Date]],Table1[[#This Row],[Decision_Date]],"D")</f>
        <v>57</v>
      </c>
      <c r="P5731">
        <f>Table1[[#This Row],[Claim_Amount]]-Table1[[#This Row],[Paid_Amount]]</f>
        <v>259.80000000000018</v>
      </c>
    </row>
    <row r="5732" spans="1:16" x14ac:dyDescent="0.3">
      <c r="A5732" t="s">
        <v>9702</v>
      </c>
      <c r="B5732" t="s">
        <v>6415</v>
      </c>
      <c r="C5732" s="1">
        <v>45507</v>
      </c>
      <c r="D5732" s="1">
        <v>45508</v>
      </c>
      <c r="E5732" s="1">
        <v>45523</v>
      </c>
      <c r="F5732" t="s">
        <v>15</v>
      </c>
      <c r="G5732" t="s">
        <v>23</v>
      </c>
      <c r="H5732" t="s">
        <v>87</v>
      </c>
      <c r="I5732">
        <v>43239</v>
      </c>
      <c r="J5732">
        <v>1610.17</v>
      </c>
      <c r="K5732">
        <v>0</v>
      </c>
      <c r="L5732" t="s">
        <v>60</v>
      </c>
      <c r="M5732" t="s">
        <v>61</v>
      </c>
      <c r="N5732" s="2">
        <f t="shared" si="89"/>
        <v>1</v>
      </c>
      <c r="O5732">
        <f>DATEDIF(Table1[[#This Row],[Submission_Date]],Table1[[#This Row],[Decision_Date]],"D")</f>
        <v>15</v>
      </c>
      <c r="P5732">
        <f>Table1[[#This Row],[Claim_Amount]]-Table1[[#This Row],[Paid_Amount]]</f>
        <v>1610.17</v>
      </c>
    </row>
    <row r="5733" spans="1:16" x14ac:dyDescent="0.3">
      <c r="A5733" t="s">
        <v>9703</v>
      </c>
      <c r="B5733" t="s">
        <v>9704</v>
      </c>
      <c r="C5733" s="1">
        <v>45044</v>
      </c>
      <c r="D5733" s="1">
        <v>45053</v>
      </c>
      <c r="E5733" s="1">
        <v>45078</v>
      </c>
      <c r="F5733" t="s">
        <v>44</v>
      </c>
      <c r="G5733" t="s">
        <v>28</v>
      </c>
      <c r="H5733" t="s">
        <v>52</v>
      </c>
      <c r="I5733">
        <v>99214</v>
      </c>
      <c r="J5733">
        <v>1871.38</v>
      </c>
      <c r="K5733">
        <v>1678.99</v>
      </c>
      <c r="L5733" t="s">
        <v>18</v>
      </c>
      <c r="M5733" t="s">
        <v>19</v>
      </c>
      <c r="N5733" s="2">
        <f t="shared" si="89"/>
        <v>0</v>
      </c>
      <c r="O5733">
        <f>DATEDIF(Table1[[#This Row],[Submission_Date]],Table1[[#This Row],[Decision_Date]],"D")</f>
        <v>25</v>
      </c>
      <c r="P5733">
        <f>Table1[[#This Row],[Claim_Amount]]-Table1[[#This Row],[Paid_Amount]]</f>
        <v>192.3900000000001</v>
      </c>
    </row>
    <row r="5734" spans="1:16" x14ac:dyDescent="0.3">
      <c r="A5734" t="s">
        <v>9705</v>
      </c>
      <c r="B5734" t="s">
        <v>9706</v>
      </c>
      <c r="C5734" s="1">
        <v>45611</v>
      </c>
      <c r="D5734" s="1">
        <v>45617</v>
      </c>
      <c r="E5734" s="1">
        <v>45625</v>
      </c>
      <c r="F5734" t="s">
        <v>44</v>
      </c>
      <c r="G5734" t="s">
        <v>28</v>
      </c>
      <c r="H5734" t="s">
        <v>49</v>
      </c>
      <c r="I5734">
        <v>45378</v>
      </c>
      <c r="J5734">
        <v>4098.08</v>
      </c>
      <c r="K5734">
        <v>3238.09</v>
      </c>
      <c r="L5734" t="s">
        <v>18</v>
      </c>
      <c r="M5734" t="s">
        <v>19</v>
      </c>
      <c r="N5734" s="2">
        <f t="shared" si="89"/>
        <v>0</v>
      </c>
      <c r="O5734">
        <f>DATEDIF(Table1[[#This Row],[Submission_Date]],Table1[[#This Row],[Decision_Date]],"D")</f>
        <v>8</v>
      </c>
      <c r="P5734">
        <f>Table1[[#This Row],[Claim_Amount]]-Table1[[#This Row],[Paid_Amount]]</f>
        <v>859.98999999999978</v>
      </c>
    </row>
    <row r="5735" spans="1:16" x14ac:dyDescent="0.3">
      <c r="A5735" t="s">
        <v>9707</v>
      </c>
      <c r="B5735" t="s">
        <v>9708</v>
      </c>
      <c r="C5735" s="1">
        <v>45268</v>
      </c>
      <c r="D5735" s="1">
        <v>45285</v>
      </c>
      <c r="E5735" s="1">
        <v>45324</v>
      </c>
      <c r="F5735" t="s">
        <v>22</v>
      </c>
      <c r="G5735" t="s">
        <v>28</v>
      </c>
      <c r="H5735" t="s">
        <v>87</v>
      </c>
      <c r="I5735">
        <v>93000</v>
      </c>
      <c r="J5735">
        <v>1552.53</v>
      </c>
      <c r="K5735">
        <v>1393.99</v>
      </c>
      <c r="L5735" t="s">
        <v>18</v>
      </c>
      <c r="M5735" t="s">
        <v>19</v>
      </c>
      <c r="N5735" s="2">
        <f t="shared" si="89"/>
        <v>0</v>
      </c>
      <c r="O5735">
        <f>DATEDIF(Table1[[#This Row],[Submission_Date]],Table1[[#This Row],[Decision_Date]],"D")</f>
        <v>39</v>
      </c>
      <c r="P5735">
        <f>Table1[[#This Row],[Claim_Amount]]-Table1[[#This Row],[Paid_Amount]]</f>
        <v>158.53999999999996</v>
      </c>
    </row>
    <row r="5736" spans="1:16" x14ac:dyDescent="0.3">
      <c r="A5736" t="s">
        <v>9709</v>
      </c>
      <c r="B5736" t="s">
        <v>6087</v>
      </c>
      <c r="C5736" s="1">
        <v>45178</v>
      </c>
      <c r="D5736" s="1">
        <v>45188</v>
      </c>
      <c r="E5736" s="1">
        <v>45211</v>
      </c>
      <c r="F5736" t="s">
        <v>48</v>
      </c>
      <c r="G5736" t="s">
        <v>28</v>
      </c>
      <c r="H5736" t="s">
        <v>87</v>
      </c>
      <c r="I5736">
        <v>80053</v>
      </c>
      <c r="J5736">
        <v>1142.23</v>
      </c>
      <c r="K5736">
        <v>0</v>
      </c>
      <c r="L5736" t="s">
        <v>60</v>
      </c>
      <c r="M5736" t="s">
        <v>153</v>
      </c>
      <c r="N5736" s="2">
        <f t="shared" si="89"/>
        <v>1</v>
      </c>
      <c r="O5736">
        <f>DATEDIF(Table1[[#This Row],[Submission_Date]],Table1[[#This Row],[Decision_Date]],"D")</f>
        <v>23</v>
      </c>
      <c r="P5736">
        <f>Table1[[#This Row],[Claim_Amount]]-Table1[[#This Row],[Paid_Amount]]</f>
        <v>1142.23</v>
      </c>
    </row>
    <row r="5737" spans="1:16" x14ac:dyDescent="0.3">
      <c r="A5737" t="s">
        <v>9710</v>
      </c>
      <c r="B5737" t="s">
        <v>5970</v>
      </c>
      <c r="C5737" s="1">
        <v>45585</v>
      </c>
      <c r="D5737" s="1">
        <v>45602</v>
      </c>
      <c r="E5737" s="1">
        <v>45658</v>
      </c>
      <c r="F5737" t="s">
        <v>27</v>
      </c>
      <c r="G5737" t="s">
        <v>28</v>
      </c>
      <c r="H5737" t="s">
        <v>55</v>
      </c>
      <c r="I5737">
        <v>92928</v>
      </c>
      <c r="J5737">
        <v>1443.9</v>
      </c>
      <c r="K5737">
        <v>1420.44</v>
      </c>
      <c r="L5737" t="s">
        <v>18</v>
      </c>
      <c r="M5737" t="s">
        <v>19</v>
      </c>
      <c r="N5737" s="2">
        <f t="shared" si="89"/>
        <v>0</v>
      </c>
      <c r="O5737">
        <f>DATEDIF(Table1[[#This Row],[Submission_Date]],Table1[[#This Row],[Decision_Date]],"D")</f>
        <v>56</v>
      </c>
      <c r="P5737">
        <f>Table1[[#This Row],[Claim_Amount]]-Table1[[#This Row],[Paid_Amount]]</f>
        <v>23.460000000000036</v>
      </c>
    </row>
    <row r="5738" spans="1:16" x14ac:dyDescent="0.3">
      <c r="A5738" t="s">
        <v>9711</v>
      </c>
      <c r="B5738" t="s">
        <v>380</v>
      </c>
      <c r="C5738" s="1">
        <v>45543</v>
      </c>
      <c r="D5738" s="1">
        <v>45554</v>
      </c>
      <c r="E5738" s="1">
        <v>45572</v>
      </c>
      <c r="F5738" t="s">
        <v>48</v>
      </c>
      <c r="G5738" t="s">
        <v>28</v>
      </c>
      <c r="H5738" t="s">
        <v>29</v>
      </c>
      <c r="I5738">
        <v>43239</v>
      </c>
      <c r="J5738">
        <v>2874.05</v>
      </c>
      <c r="K5738">
        <v>2298.9</v>
      </c>
      <c r="L5738" t="s">
        <v>18</v>
      </c>
      <c r="M5738" t="s">
        <v>19</v>
      </c>
      <c r="N5738" s="2">
        <f t="shared" si="89"/>
        <v>0</v>
      </c>
      <c r="O5738">
        <f>DATEDIF(Table1[[#This Row],[Submission_Date]],Table1[[#This Row],[Decision_Date]],"D")</f>
        <v>18</v>
      </c>
      <c r="P5738">
        <f>Table1[[#This Row],[Claim_Amount]]-Table1[[#This Row],[Paid_Amount]]</f>
        <v>575.15000000000009</v>
      </c>
    </row>
    <row r="5739" spans="1:16" x14ac:dyDescent="0.3">
      <c r="A5739" t="s">
        <v>9712</v>
      </c>
      <c r="B5739" t="s">
        <v>4122</v>
      </c>
      <c r="C5739" s="1">
        <v>45619</v>
      </c>
      <c r="D5739" s="1">
        <v>45621</v>
      </c>
      <c r="E5739" s="1">
        <v>45643</v>
      </c>
      <c r="F5739" t="s">
        <v>72</v>
      </c>
      <c r="G5739" t="s">
        <v>28</v>
      </c>
      <c r="H5739" t="s">
        <v>45</v>
      </c>
      <c r="I5739">
        <v>27130</v>
      </c>
      <c r="J5739">
        <v>5594.96</v>
      </c>
      <c r="K5739">
        <v>5080.0600000000004</v>
      </c>
      <c r="L5739" t="s">
        <v>18</v>
      </c>
      <c r="M5739" t="s">
        <v>19</v>
      </c>
      <c r="N5739" s="2">
        <f t="shared" si="89"/>
        <v>0</v>
      </c>
      <c r="O5739">
        <f>DATEDIF(Table1[[#This Row],[Submission_Date]],Table1[[#This Row],[Decision_Date]],"D")</f>
        <v>22</v>
      </c>
      <c r="P5739">
        <f>Table1[[#This Row],[Claim_Amount]]-Table1[[#This Row],[Paid_Amount]]</f>
        <v>514.89999999999964</v>
      </c>
    </row>
    <row r="5740" spans="1:16" x14ac:dyDescent="0.3">
      <c r="A5740" t="s">
        <v>9713</v>
      </c>
      <c r="B5740" t="s">
        <v>9199</v>
      </c>
      <c r="C5740" s="1">
        <v>45172</v>
      </c>
      <c r="D5740" s="1">
        <v>45175</v>
      </c>
      <c r="E5740" s="1">
        <v>45222</v>
      </c>
      <c r="F5740" t="s">
        <v>15</v>
      </c>
      <c r="G5740" t="s">
        <v>23</v>
      </c>
      <c r="H5740" t="s">
        <v>87</v>
      </c>
      <c r="I5740">
        <v>99213</v>
      </c>
      <c r="J5740">
        <v>1093.8800000000001</v>
      </c>
      <c r="K5740">
        <v>979.66</v>
      </c>
      <c r="L5740" t="s">
        <v>18</v>
      </c>
      <c r="M5740" t="s">
        <v>19</v>
      </c>
      <c r="N5740" s="2">
        <f t="shared" si="89"/>
        <v>0</v>
      </c>
      <c r="O5740">
        <f>DATEDIF(Table1[[#This Row],[Submission_Date]],Table1[[#This Row],[Decision_Date]],"D")</f>
        <v>47</v>
      </c>
      <c r="P5740">
        <f>Table1[[#This Row],[Claim_Amount]]-Table1[[#This Row],[Paid_Amount]]</f>
        <v>114.22000000000014</v>
      </c>
    </row>
    <row r="5741" spans="1:16" x14ac:dyDescent="0.3">
      <c r="A5741" t="s">
        <v>9714</v>
      </c>
      <c r="B5741" t="s">
        <v>9643</v>
      </c>
      <c r="C5741" s="1">
        <v>44934</v>
      </c>
      <c r="D5741" s="1">
        <v>44941</v>
      </c>
      <c r="E5741" s="1">
        <v>44957</v>
      </c>
      <c r="F5741" t="s">
        <v>48</v>
      </c>
      <c r="G5741" t="s">
        <v>16</v>
      </c>
      <c r="H5741" t="s">
        <v>35</v>
      </c>
      <c r="I5741">
        <v>90837</v>
      </c>
      <c r="J5741">
        <v>1956.96</v>
      </c>
      <c r="K5741">
        <v>0</v>
      </c>
      <c r="L5741" t="s">
        <v>60</v>
      </c>
      <c r="M5741" t="s">
        <v>61</v>
      </c>
      <c r="N5741" s="2">
        <f t="shared" si="89"/>
        <v>1</v>
      </c>
      <c r="O5741">
        <f>DATEDIF(Table1[[#This Row],[Submission_Date]],Table1[[#This Row],[Decision_Date]],"D")</f>
        <v>16</v>
      </c>
      <c r="P5741">
        <f>Table1[[#This Row],[Claim_Amount]]-Table1[[#This Row],[Paid_Amount]]</f>
        <v>1956.96</v>
      </c>
    </row>
    <row r="5742" spans="1:16" x14ac:dyDescent="0.3">
      <c r="A5742" t="s">
        <v>9715</v>
      </c>
      <c r="B5742" t="s">
        <v>1261</v>
      </c>
      <c r="C5742" s="1">
        <v>45278</v>
      </c>
      <c r="D5742" s="1">
        <v>45291</v>
      </c>
      <c r="E5742" s="1">
        <v>45301</v>
      </c>
      <c r="F5742" t="s">
        <v>27</v>
      </c>
      <c r="G5742" t="s">
        <v>28</v>
      </c>
      <c r="H5742" t="s">
        <v>45</v>
      </c>
      <c r="I5742">
        <v>27447</v>
      </c>
      <c r="J5742">
        <v>2370.1</v>
      </c>
      <c r="K5742">
        <v>0</v>
      </c>
      <c r="L5742" t="s">
        <v>60</v>
      </c>
      <c r="M5742" t="s">
        <v>153</v>
      </c>
      <c r="N5742" s="2">
        <f t="shared" si="89"/>
        <v>1</v>
      </c>
      <c r="O5742">
        <f>DATEDIF(Table1[[#This Row],[Submission_Date]],Table1[[#This Row],[Decision_Date]],"D")</f>
        <v>10</v>
      </c>
      <c r="P5742">
        <f>Table1[[#This Row],[Claim_Amount]]-Table1[[#This Row],[Paid_Amount]]</f>
        <v>2370.1</v>
      </c>
    </row>
    <row r="5743" spans="1:16" x14ac:dyDescent="0.3">
      <c r="A5743" t="s">
        <v>9716</v>
      </c>
      <c r="B5743" t="s">
        <v>9717</v>
      </c>
      <c r="C5743" s="1">
        <v>45496</v>
      </c>
      <c r="D5743" s="1">
        <v>45512</v>
      </c>
      <c r="E5743" s="1">
        <v>45572</v>
      </c>
      <c r="F5743" t="s">
        <v>72</v>
      </c>
      <c r="G5743" t="s">
        <v>16</v>
      </c>
      <c r="H5743" t="s">
        <v>38</v>
      </c>
      <c r="I5743">
        <v>27130</v>
      </c>
      <c r="J5743">
        <v>817.24</v>
      </c>
      <c r="K5743">
        <v>741.35</v>
      </c>
      <c r="L5743" t="s">
        <v>18</v>
      </c>
      <c r="M5743" t="s">
        <v>19</v>
      </c>
      <c r="N5743" s="2">
        <f t="shared" si="89"/>
        <v>0</v>
      </c>
      <c r="O5743">
        <f>DATEDIF(Table1[[#This Row],[Submission_Date]],Table1[[#This Row],[Decision_Date]],"D")</f>
        <v>60</v>
      </c>
      <c r="P5743">
        <f>Table1[[#This Row],[Claim_Amount]]-Table1[[#This Row],[Paid_Amount]]</f>
        <v>75.889999999999986</v>
      </c>
    </row>
    <row r="5744" spans="1:16" x14ac:dyDescent="0.3">
      <c r="A5744" t="s">
        <v>9718</v>
      </c>
      <c r="B5744" t="s">
        <v>9594</v>
      </c>
      <c r="C5744" s="1">
        <v>45009</v>
      </c>
      <c r="D5744" s="1">
        <v>45014</v>
      </c>
      <c r="E5744" s="1">
        <v>45065</v>
      </c>
      <c r="F5744" t="s">
        <v>22</v>
      </c>
      <c r="G5744" t="s">
        <v>28</v>
      </c>
      <c r="H5744" t="s">
        <v>87</v>
      </c>
      <c r="I5744">
        <v>45378</v>
      </c>
      <c r="J5744">
        <v>1837.82</v>
      </c>
      <c r="K5744">
        <v>0</v>
      </c>
      <c r="L5744" t="s">
        <v>60</v>
      </c>
      <c r="M5744" t="s">
        <v>80</v>
      </c>
      <c r="N5744" s="2">
        <f t="shared" si="89"/>
        <v>1</v>
      </c>
      <c r="O5744">
        <f>DATEDIF(Table1[[#This Row],[Submission_Date]],Table1[[#This Row],[Decision_Date]],"D")</f>
        <v>51</v>
      </c>
      <c r="P5744">
        <f>Table1[[#This Row],[Claim_Amount]]-Table1[[#This Row],[Paid_Amount]]</f>
        <v>1837.82</v>
      </c>
    </row>
    <row r="5745" spans="1:16" x14ac:dyDescent="0.3">
      <c r="A5745" t="s">
        <v>9719</v>
      </c>
      <c r="B5745" t="s">
        <v>1907</v>
      </c>
      <c r="C5745" s="1">
        <v>45478</v>
      </c>
      <c r="D5745" s="1">
        <v>45488</v>
      </c>
      <c r="E5745" s="1">
        <v>45500</v>
      </c>
      <c r="F5745" t="s">
        <v>15</v>
      </c>
      <c r="G5745" t="s">
        <v>23</v>
      </c>
      <c r="H5745" t="s">
        <v>45</v>
      </c>
      <c r="I5745">
        <v>70553</v>
      </c>
      <c r="J5745">
        <v>559.73</v>
      </c>
      <c r="K5745">
        <v>475.49</v>
      </c>
      <c r="L5745" t="s">
        <v>18</v>
      </c>
      <c r="M5745" t="s">
        <v>19</v>
      </c>
      <c r="N5745" s="2">
        <f t="shared" si="89"/>
        <v>0</v>
      </c>
      <c r="O5745">
        <f>DATEDIF(Table1[[#This Row],[Submission_Date]],Table1[[#This Row],[Decision_Date]],"D")</f>
        <v>12</v>
      </c>
      <c r="P5745">
        <f>Table1[[#This Row],[Claim_Amount]]-Table1[[#This Row],[Paid_Amount]]</f>
        <v>84.240000000000009</v>
      </c>
    </row>
    <row r="5746" spans="1:16" x14ac:dyDescent="0.3">
      <c r="A5746" t="s">
        <v>9720</v>
      </c>
      <c r="B5746" t="s">
        <v>9721</v>
      </c>
      <c r="C5746" s="1">
        <v>45438</v>
      </c>
      <c r="D5746" s="1">
        <v>45449</v>
      </c>
      <c r="E5746" s="1">
        <v>45464</v>
      </c>
      <c r="F5746" t="s">
        <v>15</v>
      </c>
      <c r="G5746" t="s">
        <v>28</v>
      </c>
      <c r="H5746" t="s">
        <v>24</v>
      </c>
      <c r="I5746">
        <v>92928</v>
      </c>
      <c r="J5746">
        <v>439.11</v>
      </c>
      <c r="K5746">
        <v>386.8</v>
      </c>
      <c r="L5746" t="s">
        <v>18</v>
      </c>
      <c r="M5746" t="s">
        <v>19</v>
      </c>
      <c r="N5746" s="2">
        <f t="shared" si="89"/>
        <v>0</v>
      </c>
      <c r="O5746">
        <f>DATEDIF(Table1[[#This Row],[Submission_Date]],Table1[[#This Row],[Decision_Date]],"D")</f>
        <v>15</v>
      </c>
      <c r="P5746">
        <f>Table1[[#This Row],[Claim_Amount]]-Table1[[#This Row],[Paid_Amount]]</f>
        <v>52.31</v>
      </c>
    </row>
    <row r="5747" spans="1:16" x14ac:dyDescent="0.3">
      <c r="A5747" t="s">
        <v>9722</v>
      </c>
      <c r="B5747" t="s">
        <v>7563</v>
      </c>
      <c r="C5747" s="1">
        <v>45636</v>
      </c>
      <c r="D5747" s="1">
        <v>45637</v>
      </c>
      <c r="E5747" s="1">
        <v>45648</v>
      </c>
      <c r="F5747" t="s">
        <v>44</v>
      </c>
      <c r="G5747" t="s">
        <v>41</v>
      </c>
      <c r="H5747" t="s">
        <v>55</v>
      </c>
      <c r="I5747">
        <v>71046</v>
      </c>
      <c r="J5747">
        <v>2424.54</v>
      </c>
      <c r="K5747">
        <v>0</v>
      </c>
      <c r="L5747" t="s">
        <v>30</v>
      </c>
      <c r="M5747" t="s">
        <v>19</v>
      </c>
      <c r="N5747" s="2">
        <f t="shared" si="89"/>
        <v>0</v>
      </c>
      <c r="O5747">
        <f>DATEDIF(Table1[[#This Row],[Submission_Date]],Table1[[#This Row],[Decision_Date]],"D")</f>
        <v>11</v>
      </c>
      <c r="P5747">
        <f>Table1[[#This Row],[Claim_Amount]]-Table1[[#This Row],[Paid_Amount]]</f>
        <v>2424.54</v>
      </c>
    </row>
    <row r="5748" spans="1:16" x14ac:dyDescent="0.3">
      <c r="A5748" t="s">
        <v>9723</v>
      </c>
      <c r="B5748" t="s">
        <v>9447</v>
      </c>
      <c r="C5748" s="1">
        <v>45316</v>
      </c>
      <c r="D5748" s="1">
        <v>45334</v>
      </c>
      <c r="E5748" s="1">
        <v>45383</v>
      </c>
      <c r="F5748" t="s">
        <v>27</v>
      </c>
      <c r="G5748" t="s">
        <v>34</v>
      </c>
      <c r="H5748" t="s">
        <v>45</v>
      </c>
      <c r="I5748">
        <v>66984</v>
      </c>
      <c r="J5748">
        <v>1329.95</v>
      </c>
      <c r="K5748">
        <v>1221.6600000000001</v>
      </c>
      <c r="L5748" t="s">
        <v>18</v>
      </c>
      <c r="M5748" t="s">
        <v>19</v>
      </c>
      <c r="N5748" s="2">
        <f t="shared" si="89"/>
        <v>0</v>
      </c>
      <c r="O5748">
        <f>DATEDIF(Table1[[#This Row],[Submission_Date]],Table1[[#This Row],[Decision_Date]],"D")</f>
        <v>49</v>
      </c>
      <c r="P5748">
        <f>Table1[[#This Row],[Claim_Amount]]-Table1[[#This Row],[Paid_Amount]]</f>
        <v>108.28999999999996</v>
      </c>
    </row>
    <row r="5749" spans="1:16" x14ac:dyDescent="0.3">
      <c r="A5749" t="s">
        <v>9724</v>
      </c>
      <c r="B5749" t="s">
        <v>9725</v>
      </c>
      <c r="C5749" s="1">
        <v>45096</v>
      </c>
      <c r="D5749" s="1">
        <v>45116</v>
      </c>
      <c r="E5749" s="1">
        <v>45155</v>
      </c>
      <c r="F5749" t="s">
        <v>106</v>
      </c>
      <c r="G5749" t="s">
        <v>41</v>
      </c>
      <c r="H5749" t="s">
        <v>45</v>
      </c>
      <c r="I5749">
        <v>63047</v>
      </c>
      <c r="J5749">
        <v>2125.63</v>
      </c>
      <c r="K5749">
        <v>0</v>
      </c>
      <c r="L5749" t="s">
        <v>60</v>
      </c>
      <c r="M5749" t="s">
        <v>94</v>
      </c>
      <c r="N5749" s="2">
        <f t="shared" si="89"/>
        <v>1</v>
      </c>
      <c r="O5749">
        <f>DATEDIF(Table1[[#This Row],[Submission_Date]],Table1[[#This Row],[Decision_Date]],"D")</f>
        <v>39</v>
      </c>
      <c r="P5749">
        <f>Table1[[#This Row],[Claim_Amount]]-Table1[[#This Row],[Paid_Amount]]</f>
        <v>2125.63</v>
      </c>
    </row>
    <row r="5750" spans="1:16" x14ac:dyDescent="0.3">
      <c r="A5750" t="s">
        <v>9726</v>
      </c>
      <c r="B5750" t="s">
        <v>9727</v>
      </c>
      <c r="C5750" s="1">
        <v>45215</v>
      </c>
      <c r="D5750" s="1">
        <v>45223</v>
      </c>
      <c r="E5750" s="1">
        <v>45283</v>
      </c>
      <c r="F5750" t="s">
        <v>72</v>
      </c>
      <c r="G5750" t="s">
        <v>28</v>
      </c>
      <c r="H5750" t="s">
        <v>87</v>
      </c>
      <c r="I5750">
        <v>99215</v>
      </c>
      <c r="J5750">
        <v>1782.34</v>
      </c>
      <c r="K5750">
        <v>1474.06</v>
      </c>
      <c r="L5750" t="s">
        <v>18</v>
      </c>
      <c r="M5750" t="s">
        <v>19</v>
      </c>
      <c r="N5750" s="2">
        <f t="shared" si="89"/>
        <v>0</v>
      </c>
      <c r="O5750">
        <f>DATEDIF(Table1[[#This Row],[Submission_Date]],Table1[[#This Row],[Decision_Date]],"D")</f>
        <v>60</v>
      </c>
      <c r="P5750">
        <f>Table1[[#This Row],[Claim_Amount]]-Table1[[#This Row],[Paid_Amount]]</f>
        <v>308.27999999999997</v>
      </c>
    </row>
    <row r="5751" spans="1:16" x14ac:dyDescent="0.3">
      <c r="A5751" t="s">
        <v>9728</v>
      </c>
      <c r="B5751" t="s">
        <v>9261</v>
      </c>
      <c r="C5751" s="1">
        <v>44930</v>
      </c>
      <c r="D5751" s="1">
        <v>44935</v>
      </c>
      <c r="E5751" s="1">
        <v>44986</v>
      </c>
      <c r="F5751" t="s">
        <v>27</v>
      </c>
      <c r="G5751" t="s">
        <v>41</v>
      </c>
      <c r="H5751" t="s">
        <v>29</v>
      </c>
      <c r="I5751">
        <v>70553</v>
      </c>
      <c r="J5751">
        <v>827.89</v>
      </c>
      <c r="K5751">
        <v>0</v>
      </c>
      <c r="L5751" t="s">
        <v>60</v>
      </c>
      <c r="M5751" t="s">
        <v>153</v>
      </c>
      <c r="N5751" s="2">
        <f t="shared" si="89"/>
        <v>1</v>
      </c>
      <c r="O5751">
        <f>DATEDIF(Table1[[#This Row],[Submission_Date]],Table1[[#This Row],[Decision_Date]],"D")</f>
        <v>51</v>
      </c>
      <c r="P5751">
        <f>Table1[[#This Row],[Claim_Amount]]-Table1[[#This Row],[Paid_Amount]]</f>
        <v>827.89</v>
      </c>
    </row>
    <row r="5752" spans="1:16" x14ac:dyDescent="0.3">
      <c r="A5752" t="s">
        <v>9729</v>
      </c>
      <c r="B5752" t="s">
        <v>9730</v>
      </c>
      <c r="C5752" s="1">
        <v>45214</v>
      </c>
      <c r="D5752" s="1">
        <v>45238</v>
      </c>
      <c r="E5752" s="1">
        <v>45254</v>
      </c>
      <c r="F5752" t="s">
        <v>27</v>
      </c>
      <c r="G5752" t="s">
        <v>41</v>
      </c>
      <c r="H5752" t="s">
        <v>38</v>
      </c>
      <c r="I5752">
        <v>63047</v>
      </c>
      <c r="J5752">
        <v>1743.76</v>
      </c>
      <c r="K5752">
        <v>1516.06</v>
      </c>
      <c r="L5752" t="s">
        <v>18</v>
      </c>
      <c r="M5752" t="s">
        <v>19</v>
      </c>
      <c r="N5752" s="2">
        <f t="shared" si="89"/>
        <v>0</v>
      </c>
      <c r="O5752">
        <f>DATEDIF(Table1[[#This Row],[Submission_Date]],Table1[[#This Row],[Decision_Date]],"D")</f>
        <v>16</v>
      </c>
      <c r="P5752">
        <f>Table1[[#This Row],[Claim_Amount]]-Table1[[#This Row],[Paid_Amount]]</f>
        <v>227.70000000000005</v>
      </c>
    </row>
    <row r="5753" spans="1:16" x14ac:dyDescent="0.3">
      <c r="A5753" t="s">
        <v>9731</v>
      </c>
      <c r="B5753" t="s">
        <v>3521</v>
      </c>
      <c r="C5753" s="1">
        <v>45365</v>
      </c>
      <c r="D5753" s="1">
        <v>45367</v>
      </c>
      <c r="E5753" s="1">
        <v>45406</v>
      </c>
      <c r="F5753" t="s">
        <v>27</v>
      </c>
      <c r="G5753" t="s">
        <v>23</v>
      </c>
      <c r="H5753" t="s">
        <v>87</v>
      </c>
      <c r="I5753">
        <v>63047</v>
      </c>
      <c r="J5753">
        <v>674.19</v>
      </c>
      <c r="K5753">
        <v>573.70000000000005</v>
      </c>
      <c r="L5753" t="s">
        <v>18</v>
      </c>
      <c r="M5753" t="s">
        <v>19</v>
      </c>
      <c r="N5753" s="2">
        <f t="shared" si="89"/>
        <v>0</v>
      </c>
      <c r="O5753">
        <f>DATEDIF(Table1[[#This Row],[Submission_Date]],Table1[[#This Row],[Decision_Date]],"D")</f>
        <v>39</v>
      </c>
      <c r="P5753">
        <f>Table1[[#This Row],[Claim_Amount]]-Table1[[#This Row],[Paid_Amount]]</f>
        <v>100.49000000000001</v>
      </c>
    </row>
    <row r="5754" spans="1:16" x14ac:dyDescent="0.3">
      <c r="A5754" t="s">
        <v>9732</v>
      </c>
      <c r="B5754" t="s">
        <v>3624</v>
      </c>
      <c r="C5754" s="1">
        <v>45314</v>
      </c>
      <c r="D5754" s="1">
        <v>45342</v>
      </c>
      <c r="E5754" s="1">
        <v>45380</v>
      </c>
      <c r="F5754" t="s">
        <v>27</v>
      </c>
      <c r="G5754" t="s">
        <v>79</v>
      </c>
      <c r="H5754" t="s">
        <v>17</v>
      </c>
      <c r="I5754">
        <v>66984</v>
      </c>
      <c r="J5754">
        <v>5501.51</v>
      </c>
      <c r="K5754">
        <v>0</v>
      </c>
      <c r="L5754" t="s">
        <v>60</v>
      </c>
      <c r="M5754" t="s">
        <v>153</v>
      </c>
      <c r="N5754" s="2">
        <f t="shared" si="89"/>
        <v>1</v>
      </c>
      <c r="O5754">
        <f>DATEDIF(Table1[[#This Row],[Submission_Date]],Table1[[#This Row],[Decision_Date]],"D")</f>
        <v>38</v>
      </c>
      <c r="P5754">
        <f>Table1[[#This Row],[Claim_Amount]]-Table1[[#This Row],[Paid_Amount]]</f>
        <v>5501.51</v>
      </c>
    </row>
    <row r="5755" spans="1:16" x14ac:dyDescent="0.3">
      <c r="A5755" t="s">
        <v>9733</v>
      </c>
      <c r="B5755" t="s">
        <v>4745</v>
      </c>
      <c r="C5755" s="1">
        <v>45021</v>
      </c>
      <c r="D5755" s="1">
        <v>45022</v>
      </c>
      <c r="E5755" s="1">
        <v>45074</v>
      </c>
      <c r="F5755" t="s">
        <v>15</v>
      </c>
      <c r="G5755" t="s">
        <v>16</v>
      </c>
      <c r="H5755" t="s">
        <v>49</v>
      </c>
      <c r="I5755">
        <v>70553</v>
      </c>
      <c r="J5755">
        <v>611.08000000000004</v>
      </c>
      <c r="K5755">
        <v>494.31</v>
      </c>
      <c r="L5755" t="s">
        <v>18</v>
      </c>
      <c r="M5755" t="s">
        <v>19</v>
      </c>
      <c r="N5755" s="2">
        <f t="shared" si="89"/>
        <v>0</v>
      </c>
      <c r="O5755">
        <f>DATEDIF(Table1[[#This Row],[Submission_Date]],Table1[[#This Row],[Decision_Date]],"D")</f>
        <v>52</v>
      </c>
      <c r="P5755">
        <f>Table1[[#This Row],[Claim_Amount]]-Table1[[#This Row],[Paid_Amount]]</f>
        <v>116.77000000000004</v>
      </c>
    </row>
    <row r="5756" spans="1:16" x14ac:dyDescent="0.3">
      <c r="A5756" t="s">
        <v>9734</v>
      </c>
      <c r="B5756" t="s">
        <v>9735</v>
      </c>
      <c r="C5756" s="1">
        <v>44955</v>
      </c>
      <c r="D5756" s="1">
        <v>44972</v>
      </c>
      <c r="E5756" s="1">
        <v>45027</v>
      </c>
      <c r="F5756" t="s">
        <v>27</v>
      </c>
      <c r="G5756" t="s">
        <v>34</v>
      </c>
      <c r="H5756" t="s">
        <v>38</v>
      </c>
      <c r="I5756">
        <v>27447</v>
      </c>
      <c r="J5756">
        <v>1545.92</v>
      </c>
      <c r="K5756">
        <v>0</v>
      </c>
      <c r="L5756" t="s">
        <v>30</v>
      </c>
      <c r="M5756" t="s">
        <v>19</v>
      </c>
      <c r="N5756" s="2">
        <f t="shared" si="89"/>
        <v>0</v>
      </c>
      <c r="O5756">
        <f>DATEDIF(Table1[[#This Row],[Submission_Date]],Table1[[#This Row],[Decision_Date]],"D")</f>
        <v>55</v>
      </c>
      <c r="P5756">
        <f>Table1[[#This Row],[Claim_Amount]]-Table1[[#This Row],[Paid_Amount]]</f>
        <v>1545.92</v>
      </c>
    </row>
    <row r="5757" spans="1:16" x14ac:dyDescent="0.3">
      <c r="A5757" t="s">
        <v>9736</v>
      </c>
      <c r="B5757" t="s">
        <v>3814</v>
      </c>
      <c r="C5757" s="1">
        <v>44992</v>
      </c>
      <c r="D5757" s="1">
        <v>45003</v>
      </c>
      <c r="E5757" s="1">
        <v>45018</v>
      </c>
      <c r="F5757" t="s">
        <v>48</v>
      </c>
      <c r="G5757" t="s">
        <v>41</v>
      </c>
      <c r="H5757" t="s">
        <v>49</v>
      </c>
      <c r="I5757">
        <v>43239</v>
      </c>
      <c r="J5757">
        <v>785.39</v>
      </c>
      <c r="K5757">
        <v>591.29</v>
      </c>
      <c r="L5757" t="s">
        <v>18</v>
      </c>
      <c r="M5757" t="s">
        <v>19</v>
      </c>
      <c r="N5757" s="2">
        <f t="shared" si="89"/>
        <v>0</v>
      </c>
      <c r="O5757">
        <f>DATEDIF(Table1[[#This Row],[Submission_Date]],Table1[[#This Row],[Decision_Date]],"D")</f>
        <v>15</v>
      </c>
      <c r="P5757">
        <f>Table1[[#This Row],[Claim_Amount]]-Table1[[#This Row],[Paid_Amount]]</f>
        <v>194.10000000000002</v>
      </c>
    </row>
    <row r="5758" spans="1:16" x14ac:dyDescent="0.3">
      <c r="A5758" t="s">
        <v>9737</v>
      </c>
      <c r="B5758" t="s">
        <v>9738</v>
      </c>
      <c r="C5758" s="1">
        <v>44962</v>
      </c>
      <c r="D5758" s="1">
        <v>44991</v>
      </c>
      <c r="E5758" s="1">
        <v>45033</v>
      </c>
      <c r="F5758" t="s">
        <v>106</v>
      </c>
      <c r="G5758" t="s">
        <v>16</v>
      </c>
      <c r="H5758" t="s">
        <v>24</v>
      </c>
      <c r="I5758">
        <v>63047</v>
      </c>
      <c r="J5758">
        <v>2853.6</v>
      </c>
      <c r="K5758">
        <v>0</v>
      </c>
      <c r="L5758" t="s">
        <v>60</v>
      </c>
      <c r="M5758" t="s">
        <v>447</v>
      </c>
      <c r="N5758" s="2">
        <f t="shared" si="89"/>
        <v>1</v>
      </c>
      <c r="O5758">
        <f>DATEDIF(Table1[[#This Row],[Submission_Date]],Table1[[#This Row],[Decision_Date]],"D")</f>
        <v>42</v>
      </c>
      <c r="P5758">
        <f>Table1[[#This Row],[Claim_Amount]]-Table1[[#This Row],[Paid_Amount]]</f>
        <v>2853.6</v>
      </c>
    </row>
    <row r="5759" spans="1:16" x14ac:dyDescent="0.3">
      <c r="A5759" t="s">
        <v>9739</v>
      </c>
      <c r="B5759" t="s">
        <v>2981</v>
      </c>
      <c r="C5759" s="1">
        <v>45372</v>
      </c>
      <c r="D5759" s="1">
        <v>45396</v>
      </c>
      <c r="E5759" s="1">
        <v>45407</v>
      </c>
      <c r="F5759" t="s">
        <v>27</v>
      </c>
      <c r="G5759" t="s">
        <v>79</v>
      </c>
      <c r="H5759" t="s">
        <v>38</v>
      </c>
      <c r="I5759">
        <v>66984</v>
      </c>
      <c r="J5759">
        <v>1386.94</v>
      </c>
      <c r="K5759">
        <v>1256.25</v>
      </c>
      <c r="L5759" t="s">
        <v>18</v>
      </c>
      <c r="M5759" t="s">
        <v>19</v>
      </c>
      <c r="N5759" s="2">
        <f t="shared" si="89"/>
        <v>0</v>
      </c>
      <c r="O5759">
        <f>DATEDIF(Table1[[#This Row],[Submission_Date]],Table1[[#This Row],[Decision_Date]],"D")</f>
        <v>11</v>
      </c>
      <c r="P5759">
        <f>Table1[[#This Row],[Claim_Amount]]-Table1[[#This Row],[Paid_Amount]]</f>
        <v>130.69000000000005</v>
      </c>
    </row>
    <row r="5760" spans="1:16" x14ac:dyDescent="0.3">
      <c r="A5760" t="s">
        <v>9740</v>
      </c>
      <c r="B5760" t="s">
        <v>9741</v>
      </c>
      <c r="C5760" s="1">
        <v>45629</v>
      </c>
      <c r="D5760" s="1">
        <v>45652</v>
      </c>
      <c r="E5760" s="1">
        <v>45673</v>
      </c>
      <c r="F5760" t="s">
        <v>48</v>
      </c>
      <c r="G5760" t="s">
        <v>28</v>
      </c>
      <c r="H5760" t="s">
        <v>49</v>
      </c>
      <c r="I5760">
        <v>80053</v>
      </c>
      <c r="J5760">
        <v>1194</v>
      </c>
      <c r="K5760">
        <v>1187.3599999999999</v>
      </c>
      <c r="L5760" t="s">
        <v>18</v>
      </c>
      <c r="M5760" t="s">
        <v>19</v>
      </c>
      <c r="N5760" s="2">
        <f t="shared" si="89"/>
        <v>0</v>
      </c>
      <c r="O5760">
        <f>DATEDIF(Table1[[#This Row],[Submission_Date]],Table1[[#This Row],[Decision_Date]],"D")</f>
        <v>21</v>
      </c>
      <c r="P5760">
        <f>Table1[[#This Row],[Claim_Amount]]-Table1[[#This Row],[Paid_Amount]]</f>
        <v>6.6400000000001</v>
      </c>
    </row>
    <row r="5761" spans="1:16" x14ac:dyDescent="0.3">
      <c r="A5761" t="s">
        <v>9742</v>
      </c>
      <c r="B5761" t="s">
        <v>4108</v>
      </c>
      <c r="C5761" s="1">
        <v>45646</v>
      </c>
      <c r="D5761" s="1">
        <v>45664</v>
      </c>
      <c r="E5761" s="1">
        <v>45691</v>
      </c>
      <c r="F5761" t="s">
        <v>27</v>
      </c>
      <c r="G5761" t="s">
        <v>16</v>
      </c>
      <c r="H5761" t="s">
        <v>38</v>
      </c>
      <c r="I5761">
        <v>92928</v>
      </c>
      <c r="J5761">
        <v>3578.01</v>
      </c>
      <c r="K5761">
        <v>3203.92</v>
      </c>
      <c r="L5761" t="s">
        <v>18</v>
      </c>
      <c r="M5761" t="s">
        <v>19</v>
      </c>
      <c r="N5761" s="2">
        <f t="shared" si="89"/>
        <v>0</v>
      </c>
      <c r="O5761">
        <f>DATEDIF(Table1[[#This Row],[Submission_Date]],Table1[[#This Row],[Decision_Date]],"D")</f>
        <v>27</v>
      </c>
      <c r="P5761">
        <f>Table1[[#This Row],[Claim_Amount]]-Table1[[#This Row],[Paid_Amount]]</f>
        <v>374.09000000000015</v>
      </c>
    </row>
    <row r="5762" spans="1:16" x14ac:dyDescent="0.3">
      <c r="A5762" t="s">
        <v>9743</v>
      </c>
      <c r="B5762" t="s">
        <v>9744</v>
      </c>
      <c r="C5762" s="1">
        <v>44993</v>
      </c>
      <c r="D5762" s="1">
        <v>45015</v>
      </c>
      <c r="E5762" s="1">
        <v>45039</v>
      </c>
      <c r="F5762" t="s">
        <v>15</v>
      </c>
      <c r="G5762" t="s">
        <v>41</v>
      </c>
      <c r="H5762" t="s">
        <v>49</v>
      </c>
      <c r="I5762">
        <v>71046</v>
      </c>
      <c r="J5762">
        <v>1851.12</v>
      </c>
      <c r="K5762">
        <v>1606.28</v>
      </c>
      <c r="L5762" t="s">
        <v>18</v>
      </c>
      <c r="M5762" t="s">
        <v>19</v>
      </c>
      <c r="N5762" s="2">
        <f t="shared" si="89"/>
        <v>0</v>
      </c>
      <c r="O5762">
        <f>DATEDIF(Table1[[#This Row],[Submission_Date]],Table1[[#This Row],[Decision_Date]],"D")</f>
        <v>24</v>
      </c>
      <c r="P5762">
        <f>Table1[[#This Row],[Claim_Amount]]-Table1[[#This Row],[Paid_Amount]]</f>
        <v>244.83999999999992</v>
      </c>
    </row>
    <row r="5763" spans="1:16" x14ac:dyDescent="0.3">
      <c r="A5763" t="s">
        <v>9745</v>
      </c>
      <c r="B5763" t="s">
        <v>7852</v>
      </c>
      <c r="C5763" s="1">
        <v>45513</v>
      </c>
      <c r="D5763" s="1">
        <v>45540</v>
      </c>
      <c r="E5763" s="1">
        <v>45598</v>
      </c>
      <c r="F5763" t="s">
        <v>106</v>
      </c>
      <c r="G5763" t="s">
        <v>34</v>
      </c>
      <c r="H5763" t="s">
        <v>52</v>
      </c>
      <c r="I5763">
        <v>92928</v>
      </c>
      <c r="J5763">
        <v>2733.44</v>
      </c>
      <c r="K5763">
        <v>2488.1999999999998</v>
      </c>
      <c r="L5763" t="s">
        <v>18</v>
      </c>
      <c r="M5763" t="s">
        <v>19</v>
      </c>
      <c r="N5763" s="2">
        <f t="shared" ref="N5763:N5826" si="90">IF(L5763="Denied",1,0)</f>
        <v>0</v>
      </c>
      <c r="O5763">
        <f>DATEDIF(Table1[[#This Row],[Submission_Date]],Table1[[#This Row],[Decision_Date]],"D")</f>
        <v>58</v>
      </c>
      <c r="P5763">
        <f>Table1[[#This Row],[Claim_Amount]]-Table1[[#This Row],[Paid_Amount]]</f>
        <v>245.24000000000024</v>
      </c>
    </row>
    <row r="5764" spans="1:16" x14ac:dyDescent="0.3">
      <c r="A5764" t="s">
        <v>9746</v>
      </c>
      <c r="B5764" t="s">
        <v>9747</v>
      </c>
      <c r="C5764" s="1">
        <v>45282</v>
      </c>
      <c r="D5764" s="1">
        <v>45311</v>
      </c>
      <c r="E5764" s="1">
        <v>45345</v>
      </c>
      <c r="F5764" t="s">
        <v>15</v>
      </c>
      <c r="G5764" t="s">
        <v>28</v>
      </c>
      <c r="H5764" t="s">
        <v>24</v>
      </c>
      <c r="I5764">
        <v>80053</v>
      </c>
      <c r="J5764">
        <v>824.63</v>
      </c>
      <c r="K5764">
        <v>0</v>
      </c>
      <c r="L5764" t="s">
        <v>60</v>
      </c>
      <c r="M5764" t="s">
        <v>61</v>
      </c>
      <c r="N5764" s="2">
        <f t="shared" si="90"/>
        <v>1</v>
      </c>
      <c r="O5764">
        <f>DATEDIF(Table1[[#This Row],[Submission_Date]],Table1[[#This Row],[Decision_Date]],"D")</f>
        <v>34</v>
      </c>
      <c r="P5764">
        <f>Table1[[#This Row],[Claim_Amount]]-Table1[[#This Row],[Paid_Amount]]</f>
        <v>824.63</v>
      </c>
    </row>
    <row r="5765" spans="1:16" x14ac:dyDescent="0.3">
      <c r="A5765" t="s">
        <v>9748</v>
      </c>
      <c r="B5765" t="s">
        <v>8405</v>
      </c>
      <c r="C5765" s="1">
        <v>45446</v>
      </c>
      <c r="D5765" s="1">
        <v>45461</v>
      </c>
      <c r="E5765" s="1">
        <v>45468</v>
      </c>
      <c r="F5765" t="s">
        <v>106</v>
      </c>
      <c r="G5765" t="s">
        <v>41</v>
      </c>
      <c r="H5765" t="s">
        <v>52</v>
      </c>
      <c r="I5765">
        <v>70553</v>
      </c>
      <c r="J5765">
        <v>587.66</v>
      </c>
      <c r="K5765">
        <v>455.45</v>
      </c>
      <c r="L5765" t="s">
        <v>18</v>
      </c>
      <c r="M5765" t="s">
        <v>19</v>
      </c>
      <c r="N5765" s="2">
        <f t="shared" si="90"/>
        <v>0</v>
      </c>
      <c r="O5765">
        <f>DATEDIF(Table1[[#This Row],[Submission_Date]],Table1[[#This Row],[Decision_Date]],"D")</f>
        <v>7</v>
      </c>
      <c r="P5765">
        <f>Table1[[#This Row],[Claim_Amount]]-Table1[[#This Row],[Paid_Amount]]</f>
        <v>132.20999999999998</v>
      </c>
    </row>
    <row r="5766" spans="1:16" x14ac:dyDescent="0.3">
      <c r="A5766" t="s">
        <v>9749</v>
      </c>
      <c r="B5766" t="s">
        <v>5702</v>
      </c>
      <c r="C5766" s="1">
        <v>44996</v>
      </c>
      <c r="D5766" s="1">
        <v>45007</v>
      </c>
      <c r="E5766" s="1">
        <v>45053</v>
      </c>
      <c r="F5766" t="s">
        <v>44</v>
      </c>
      <c r="G5766" t="s">
        <v>28</v>
      </c>
      <c r="H5766" t="s">
        <v>45</v>
      </c>
      <c r="I5766">
        <v>99213</v>
      </c>
      <c r="J5766">
        <v>1969.96</v>
      </c>
      <c r="K5766">
        <v>1527.94</v>
      </c>
      <c r="L5766" t="s">
        <v>18</v>
      </c>
      <c r="M5766" t="s">
        <v>19</v>
      </c>
      <c r="N5766" s="2">
        <f t="shared" si="90"/>
        <v>0</v>
      </c>
      <c r="O5766">
        <f>DATEDIF(Table1[[#This Row],[Submission_Date]],Table1[[#This Row],[Decision_Date]],"D")</f>
        <v>46</v>
      </c>
      <c r="P5766">
        <f>Table1[[#This Row],[Claim_Amount]]-Table1[[#This Row],[Paid_Amount]]</f>
        <v>442.02</v>
      </c>
    </row>
    <row r="5767" spans="1:16" x14ac:dyDescent="0.3">
      <c r="A5767" t="s">
        <v>9750</v>
      </c>
      <c r="B5767" t="s">
        <v>9751</v>
      </c>
      <c r="C5767" s="1">
        <v>45311</v>
      </c>
      <c r="D5767" s="1">
        <v>45316</v>
      </c>
      <c r="E5767" s="1">
        <v>45363</v>
      </c>
      <c r="F5767" t="s">
        <v>27</v>
      </c>
      <c r="G5767" t="s">
        <v>28</v>
      </c>
      <c r="H5767" t="s">
        <v>52</v>
      </c>
      <c r="I5767">
        <v>70553</v>
      </c>
      <c r="J5767">
        <v>1400.97</v>
      </c>
      <c r="K5767">
        <v>0</v>
      </c>
      <c r="L5767" t="s">
        <v>60</v>
      </c>
      <c r="M5767" t="s">
        <v>311</v>
      </c>
      <c r="N5767" s="2">
        <f t="shared" si="90"/>
        <v>1</v>
      </c>
      <c r="O5767">
        <f>DATEDIF(Table1[[#This Row],[Submission_Date]],Table1[[#This Row],[Decision_Date]],"D")</f>
        <v>47</v>
      </c>
      <c r="P5767">
        <f>Table1[[#This Row],[Claim_Amount]]-Table1[[#This Row],[Paid_Amount]]</f>
        <v>1400.97</v>
      </c>
    </row>
    <row r="5768" spans="1:16" x14ac:dyDescent="0.3">
      <c r="A5768" t="s">
        <v>9752</v>
      </c>
      <c r="B5768" t="s">
        <v>5750</v>
      </c>
      <c r="C5768" s="1">
        <v>45020</v>
      </c>
      <c r="D5768" s="1">
        <v>45023</v>
      </c>
      <c r="E5768" s="1">
        <v>45048</v>
      </c>
      <c r="F5768" t="s">
        <v>22</v>
      </c>
      <c r="G5768" t="s">
        <v>79</v>
      </c>
      <c r="H5768" t="s">
        <v>45</v>
      </c>
      <c r="I5768">
        <v>93000</v>
      </c>
      <c r="J5768">
        <v>2984.38</v>
      </c>
      <c r="K5768">
        <v>2472.89</v>
      </c>
      <c r="L5768" t="s">
        <v>18</v>
      </c>
      <c r="M5768" t="s">
        <v>19</v>
      </c>
      <c r="N5768" s="2">
        <f t="shared" si="90"/>
        <v>0</v>
      </c>
      <c r="O5768">
        <f>DATEDIF(Table1[[#This Row],[Submission_Date]],Table1[[#This Row],[Decision_Date]],"D")</f>
        <v>25</v>
      </c>
      <c r="P5768">
        <f>Table1[[#This Row],[Claim_Amount]]-Table1[[#This Row],[Paid_Amount]]</f>
        <v>511.49000000000024</v>
      </c>
    </row>
    <row r="5769" spans="1:16" x14ac:dyDescent="0.3">
      <c r="A5769" t="s">
        <v>9753</v>
      </c>
      <c r="B5769" t="s">
        <v>7607</v>
      </c>
      <c r="C5769" s="1">
        <v>45468</v>
      </c>
      <c r="D5769" s="1">
        <v>45497</v>
      </c>
      <c r="E5769" s="1">
        <v>45520</v>
      </c>
      <c r="F5769" t="s">
        <v>22</v>
      </c>
      <c r="G5769" t="s">
        <v>16</v>
      </c>
      <c r="H5769" t="s">
        <v>49</v>
      </c>
      <c r="I5769">
        <v>92928</v>
      </c>
      <c r="J5769">
        <v>1696.08</v>
      </c>
      <c r="K5769">
        <v>1693.58</v>
      </c>
      <c r="L5769" t="s">
        <v>18</v>
      </c>
      <c r="M5769" t="s">
        <v>19</v>
      </c>
      <c r="N5769" s="2">
        <f t="shared" si="90"/>
        <v>0</v>
      </c>
      <c r="O5769">
        <f>DATEDIF(Table1[[#This Row],[Submission_Date]],Table1[[#This Row],[Decision_Date]],"D")</f>
        <v>23</v>
      </c>
      <c r="P5769">
        <f>Table1[[#This Row],[Claim_Amount]]-Table1[[#This Row],[Paid_Amount]]</f>
        <v>2.5</v>
      </c>
    </row>
    <row r="5770" spans="1:16" x14ac:dyDescent="0.3">
      <c r="A5770" t="s">
        <v>9754</v>
      </c>
      <c r="B5770" t="s">
        <v>9755</v>
      </c>
      <c r="C5770" s="1">
        <v>45554</v>
      </c>
      <c r="D5770" s="1">
        <v>45573</v>
      </c>
      <c r="E5770" s="1">
        <v>45593</v>
      </c>
      <c r="F5770" t="s">
        <v>72</v>
      </c>
      <c r="G5770" t="s">
        <v>16</v>
      </c>
      <c r="H5770" t="s">
        <v>17</v>
      </c>
      <c r="I5770">
        <v>43239</v>
      </c>
      <c r="J5770">
        <v>2130.39</v>
      </c>
      <c r="K5770">
        <v>0</v>
      </c>
      <c r="L5770" t="s">
        <v>60</v>
      </c>
      <c r="M5770" t="s">
        <v>61</v>
      </c>
      <c r="N5770" s="2">
        <f t="shared" si="90"/>
        <v>1</v>
      </c>
      <c r="O5770">
        <f>DATEDIF(Table1[[#This Row],[Submission_Date]],Table1[[#This Row],[Decision_Date]],"D")</f>
        <v>20</v>
      </c>
      <c r="P5770">
        <f>Table1[[#This Row],[Claim_Amount]]-Table1[[#This Row],[Paid_Amount]]</f>
        <v>2130.39</v>
      </c>
    </row>
    <row r="5771" spans="1:16" x14ac:dyDescent="0.3">
      <c r="A5771" t="s">
        <v>9756</v>
      </c>
      <c r="B5771" t="s">
        <v>9757</v>
      </c>
      <c r="C5771" s="1">
        <v>45134</v>
      </c>
      <c r="D5771" s="1">
        <v>45142</v>
      </c>
      <c r="E5771" s="1">
        <v>45160</v>
      </c>
      <c r="F5771" t="s">
        <v>22</v>
      </c>
      <c r="G5771" t="s">
        <v>34</v>
      </c>
      <c r="H5771" t="s">
        <v>49</v>
      </c>
      <c r="I5771">
        <v>71046</v>
      </c>
      <c r="J5771">
        <v>493.39</v>
      </c>
      <c r="K5771">
        <v>441.14</v>
      </c>
      <c r="L5771" t="s">
        <v>18</v>
      </c>
      <c r="M5771" t="s">
        <v>19</v>
      </c>
      <c r="N5771" s="2">
        <f t="shared" si="90"/>
        <v>0</v>
      </c>
      <c r="O5771">
        <f>DATEDIF(Table1[[#This Row],[Submission_Date]],Table1[[#This Row],[Decision_Date]],"D")</f>
        <v>18</v>
      </c>
      <c r="P5771">
        <f>Table1[[#This Row],[Claim_Amount]]-Table1[[#This Row],[Paid_Amount]]</f>
        <v>52.25</v>
      </c>
    </row>
    <row r="5772" spans="1:16" x14ac:dyDescent="0.3">
      <c r="A5772" t="s">
        <v>9758</v>
      </c>
      <c r="B5772" t="s">
        <v>9759</v>
      </c>
      <c r="C5772" s="1">
        <v>45079</v>
      </c>
      <c r="D5772" s="1">
        <v>45085</v>
      </c>
      <c r="E5772" s="1">
        <v>45101</v>
      </c>
      <c r="F5772" t="s">
        <v>27</v>
      </c>
      <c r="G5772" t="s">
        <v>23</v>
      </c>
      <c r="H5772" t="s">
        <v>52</v>
      </c>
      <c r="I5772">
        <v>93000</v>
      </c>
      <c r="J5772">
        <v>8190.66</v>
      </c>
      <c r="K5772">
        <v>7713.89</v>
      </c>
      <c r="L5772" t="s">
        <v>18</v>
      </c>
      <c r="M5772" t="s">
        <v>19</v>
      </c>
      <c r="N5772" s="2">
        <f t="shared" si="90"/>
        <v>0</v>
      </c>
      <c r="O5772">
        <f>DATEDIF(Table1[[#This Row],[Submission_Date]],Table1[[#This Row],[Decision_Date]],"D")</f>
        <v>16</v>
      </c>
      <c r="P5772">
        <f>Table1[[#This Row],[Claim_Amount]]-Table1[[#This Row],[Paid_Amount]]</f>
        <v>476.76999999999953</v>
      </c>
    </row>
    <row r="5773" spans="1:16" x14ac:dyDescent="0.3">
      <c r="A5773" t="s">
        <v>9760</v>
      </c>
      <c r="B5773" t="s">
        <v>9761</v>
      </c>
      <c r="C5773" s="1">
        <v>45514</v>
      </c>
      <c r="D5773" s="1">
        <v>45527</v>
      </c>
      <c r="E5773" s="1">
        <v>45537</v>
      </c>
      <c r="F5773" t="s">
        <v>72</v>
      </c>
      <c r="G5773" t="s">
        <v>41</v>
      </c>
      <c r="H5773" t="s">
        <v>87</v>
      </c>
      <c r="I5773">
        <v>90837</v>
      </c>
      <c r="J5773">
        <v>1585.42</v>
      </c>
      <c r="K5773">
        <v>0</v>
      </c>
      <c r="L5773" t="s">
        <v>30</v>
      </c>
      <c r="M5773" t="s">
        <v>19</v>
      </c>
      <c r="N5773" s="2">
        <f t="shared" si="90"/>
        <v>0</v>
      </c>
      <c r="O5773">
        <f>DATEDIF(Table1[[#This Row],[Submission_Date]],Table1[[#This Row],[Decision_Date]],"D")</f>
        <v>10</v>
      </c>
      <c r="P5773">
        <f>Table1[[#This Row],[Claim_Amount]]-Table1[[#This Row],[Paid_Amount]]</f>
        <v>1585.42</v>
      </c>
    </row>
    <row r="5774" spans="1:16" x14ac:dyDescent="0.3">
      <c r="A5774" t="s">
        <v>9762</v>
      </c>
      <c r="B5774" t="s">
        <v>1283</v>
      </c>
      <c r="C5774" s="1">
        <v>45639</v>
      </c>
      <c r="D5774" s="1">
        <v>45659</v>
      </c>
      <c r="E5774" s="1">
        <v>45673</v>
      </c>
      <c r="F5774" t="s">
        <v>72</v>
      </c>
      <c r="G5774" t="s">
        <v>16</v>
      </c>
      <c r="H5774" t="s">
        <v>49</v>
      </c>
      <c r="I5774">
        <v>70553</v>
      </c>
      <c r="J5774">
        <v>3159.19</v>
      </c>
      <c r="K5774">
        <v>3072.4</v>
      </c>
      <c r="L5774" t="s">
        <v>18</v>
      </c>
      <c r="M5774" t="s">
        <v>19</v>
      </c>
      <c r="N5774" s="2">
        <f t="shared" si="90"/>
        <v>0</v>
      </c>
      <c r="O5774">
        <f>DATEDIF(Table1[[#This Row],[Submission_Date]],Table1[[#This Row],[Decision_Date]],"D")</f>
        <v>14</v>
      </c>
      <c r="P5774">
        <f>Table1[[#This Row],[Claim_Amount]]-Table1[[#This Row],[Paid_Amount]]</f>
        <v>86.789999999999964</v>
      </c>
    </row>
    <row r="5775" spans="1:16" x14ac:dyDescent="0.3">
      <c r="A5775" t="s">
        <v>9763</v>
      </c>
      <c r="B5775" t="s">
        <v>5276</v>
      </c>
      <c r="C5775" s="1">
        <v>45481</v>
      </c>
      <c r="D5775" s="1">
        <v>45491</v>
      </c>
      <c r="E5775" s="1">
        <v>45516</v>
      </c>
      <c r="F5775" t="s">
        <v>27</v>
      </c>
      <c r="G5775" t="s">
        <v>34</v>
      </c>
      <c r="H5775" t="s">
        <v>24</v>
      </c>
      <c r="I5775">
        <v>99214</v>
      </c>
      <c r="J5775">
        <v>926.23</v>
      </c>
      <c r="K5775">
        <v>0</v>
      </c>
      <c r="L5775" t="s">
        <v>30</v>
      </c>
      <c r="M5775" t="s">
        <v>19</v>
      </c>
      <c r="N5775" s="2">
        <f t="shared" si="90"/>
        <v>0</v>
      </c>
      <c r="O5775">
        <f>DATEDIF(Table1[[#This Row],[Submission_Date]],Table1[[#This Row],[Decision_Date]],"D")</f>
        <v>25</v>
      </c>
      <c r="P5775">
        <f>Table1[[#This Row],[Claim_Amount]]-Table1[[#This Row],[Paid_Amount]]</f>
        <v>926.23</v>
      </c>
    </row>
    <row r="5776" spans="1:16" x14ac:dyDescent="0.3">
      <c r="A5776" t="s">
        <v>9764</v>
      </c>
      <c r="B5776" t="s">
        <v>6153</v>
      </c>
      <c r="C5776" s="1">
        <v>45368</v>
      </c>
      <c r="D5776" s="1">
        <v>45377</v>
      </c>
      <c r="E5776" s="1">
        <v>45419</v>
      </c>
      <c r="F5776" t="s">
        <v>44</v>
      </c>
      <c r="G5776" t="s">
        <v>34</v>
      </c>
      <c r="H5776" t="s">
        <v>55</v>
      </c>
      <c r="I5776">
        <v>99214</v>
      </c>
      <c r="J5776">
        <v>2313.25</v>
      </c>
      <c r="K5776">
        <v>1909.58</v>
      </c>
      <c r="L5776" t="s">
        <v>18</v>
      </c>
      <c r="M5776" t="s">
        <v>19</v>
      </c>
      <c r="N5776" s="2">
        <f t="shared" si="90"/>
        <v>0</v>
      </c>
      <c r="O5776">
        <f>DATEDIF(Table1[[#This Row],[Submission_Date]],Table1[[#This Row],[Decision_Date]],"D")</f>
        <v>42</v>
      </c>
      <c r="P5776">
        <f>Table1[[#This Row],[Claim_Amount]]-Table1[[#This Row],[Paid_Amount]]</f>
        <v>403.67000000000007</v>
      </c>
    </row>
    <row r="5777" spans="1:16" x14ac:dyDescent="0.3">
      <c r="A5777" t="s">
        <v>9765</v>
      </c>
      <c r="B5777" t="s">
        <v>9766</v>
      </c>
      <c r="C5777" s="1">
        <v>45259</v>
      </c>
      <c r="D5777" s="1">
        <v>45281</v>
      </c>
      <c r="E5777" s="1">
        <v>45330</v>
      </c>
      <c r="F5777" t="s">
        <v>44</v>
      </c>
      <c r="G5777" t="s">
        <v>79</v>
      </c>
      <c r="H5777" t="s">
        <v>55</v>
      </c>
      <c r="I5777">
        <v>99214</v>
      </c>
      <c r="J5777">
        <v>637.61</v>
      </c>
      <c r="K5777">
        <v>0</v>
      </c>
      <c r="L5777" t="s">
        <v>30</v>
      </c>
      <c r="M5777" t="s">
        <v>19</v>
      </c>
      <c r="N5777" s="2">
        <f t="shared" si="90"/>
        <v>0</v>
      </c>
      <c r="O5777">
        <f>DATEDIF(Table1[[#This Row],[Submission_Date]],Table1[[#This Row],[Decision_Date]],"D")</f>
        <v>49</v>
      </c>
      <c r="P5777">
        <f>Table1[[#This Row],[Claim_Amount]]-Table1[[#This Row],[Paid_Amount]]</f>
        <v>637.61</v>
      </c>
    </row>
    <row r="5778" spans="1:16" x14ac:dyDescent="0.3">
      <c r="A5778" t="s">
        <v>9767</v>
      </c>
      <c r="B5778" t="s">
        <v>776</v>
      </c>
      <c r="C5778" s="1">
        <v>45124</v>
      </c>
      <c r="D5778" s="1">
        <v>45137</v>
      </c>
      <c r="E5778" s="1">
        <v>45164</v>
      </c>
      <c r="F5778" t="s">
        <v>27</v>
      </c>
      <c r="G5778" t="s">
        <v>23</v>
      </c>
      <c r="H5778" t="s">
        <v>45</v>
      </c>
      <c r="I5778">
        <v>71046</v>
      </c>
      <c r="J5778">
        <v>2595.81</v>
      </c>
      <c r="K5778">
        <v>0</v>
      </c>
      <c r="L5778" t="s">
        <v>30</v>
      </c>
      <c r="M5778" t="s">
        <v>19</v>
      </c>
      <c r="N5778" s="2">
        <f t="shared" si="90"/>
        <v>0</v>
      </c>
      <c r="O5778">
        <f>DATEDIF(Table1[[#This Row],[Submission_Date]],Table1[[#This Row],[Decision_Date]],"D")</f>
        <v>27</v>
      </c>
      <c r="P5778">
        <f>Table1[[#This Row],[Claim_Amount]]-Table1[[#This Row],[Paid_Amount]]</f>
        <v>2595.81</v>
      </c>
    </row>
    <row r="5779" spans="1:16" x14ac:dyDescent="0.3">
      <c r="A5779" t="s">
        <v>9768</v>
      </c>
      <c r="B5779" t="s">
        <v>1143</v>
      </c>
      <c r="C5779" s="1">
        <v>45365</v>
      </c>
      <c r="D5779" s="1">
        <v>45375</v>
      </c>
      <c r="E5779" s="1">
        <v>45421</v>
      </c>
      <c r="F5779" t="s">
        <v>44</v>
      </c>
      <c r="G5779" t="s">
        <v>41</v>
      </c>
      <c r="H5779" t="s">
        <v>49</v>
      </c>
      <c r="I5779">
        <v>27447</v>
      </c>
      <c r="J5779">
        <v>1359.97</v>
      </c>
      <c r="K5779">
        <v>1178.8499999999999</v>
      </c>
      <c r="L5779" t="s">
        <v>18</v>
      </c>
      <c r="M5779" t="s">
        <v>19</v>
      </c>
      <c r="N5779" s="2">
        <f t="shared" si="90"/>
        <v>0</v>
      </c>
      <c r="O5779">
        <f>DATEDIF(Table1[[#This Row],[Submission_Date]],Table1[[#This Row],[Decision_Date]],"D")</f>
        <v>46</v>
      </c>
      <c r="P5779">
        <f>Table1[[#This Row],[Claim_Amount]]-Table1[[#This Row],[Paid_Amount]]</f>
        <v>181.12000000000012</v>
      </c>
    </row>
    <row r="5780" spans="1:16" x14ac:dyDescent="0.3">
      <c r="A5780" t="s">
        <v>9769</v>
      </c>
      <c r="B5780" t="s">
        <v>5864</v>
      </c>
      <c r="C5780" s="1">
        <v>45321</v>
      </c>
      <c r="D5780" s="1">
        <v>45329</v>
      </c>
      <c r="E5780" s="1">
        <v>45385</v>
      </c>
      <c r="F5780" t="s">
        <v>15</v>
      </c>
      <c r="G5780" t="s">
        <v>23</v>
      </c>
      <c r="H5780" t="s">
        <v>45</v>
      </c>
      <c r="I5780">
        <v>93000</v>
      </c>
      <c r="J5780">
        <v>1850.76</v>
      </c>
      <c r="K5780">
        <v>1825.13</v>
      </c>
      <c r="L5780" t="s">
        <v>18</v>
      </c>
      <c r="M5780" t="s">
        <v>19</v>
      </c>
      <c r="N5780" s="2">
        <f t="shared" si="90"/>
        <v>0</v>
      </c>
      <c r="O5780">
        <f>DATEDIF(Table1[[#This Row],[Submission_Date]],Table1[[#This Row],[Decision_Date]],"D")</f>
        <v>56</v>
      </c>
      <c r="P5780">
        <f>Table1[[#This Row],[Claim_Amount]]-Table1[[#This Row],[Paid_Amount]]</f>
        <v>25.629999999999882</v>
      </c>
    </row>
    <row r="5781" spans="1:16" x14ac:dyDescent="0.3">
      <c r="A5781" t="s">
        <v>9770</v>
      </c>
      <c r="B5781" t="s">
        <v>9771</v>
      </c>
      <c r="C5781" s="1">
        <v>45042</v>
      </c>
      <c r="D5781" s="1">
        <v>45046</v>
      </c>
      <c r="E5781" s="1">
        <v>45069</v>
      </c>
      <c r="F5781" t="s">
        <v>15</v>
      </c>
      <c r="G5781" t="s">
        <v>41</v>
      </c>
      <c r="H5781" t="s">
        <v>38</v>
      </c>
      <c r="I5781">
        <v>66984</v>
      </c>
      <c r="J5781">
        <v>3160.16</v>
      </c>
      <c r="K5781">
        <v>2670.38</v>
      </c>
      <c r="L5781" t="s">
        <v>18</v>
      </c>
      <c r="M5781" t="s">
        <v>19</v>
      </c>
      <c r="N5781" s="2">
        <f t="shared" si="90"/>
        <v>0</v>
      </c>
      <c r="O5781">
        <f>DATEDIF(Table1[[#This Row],[Submission_Date]],Table1[[#This Row],[Decision_Date]],"D")</f>
        <v>23</v>
      </c>
      <c r="P5781">
        <f>Table1[[#This Row],[Claim_Amount]]-Table1[[#This Row],[Paid_Amount]]</f>
        <v>489.77999999999975</v>
      </c>
    </row>
    <row r="5782" spans="1:16" x14ac:dyDescent="0.3">
      <c r="A5782" t="s">
        <v>9772</v>
      </c>
      <c r="B5782" t="s">
        <v>9773</v>
      </c>
      <c r="C5782" s="1">
        <v>45233</v>
      </c>
      <c r="D5782" s="1">
        <v>45234</v>
      </c>
      <c r="E5782" s="1">
        <v>45251</v>
      </c>
      <c r="F5782" t="s">
        <v>72</v>
      </c>
      <c r="G5782" t="s">
        <v>41</v>
      </c>
      <c r="H5782" t="s">
        <v>45</v>
      </c>
      <c r="I5782">
        <v>90837</v>
      </c>
      <c r="J5782">
        <v>674.5</v>
      </c>
      <c r="K5782">
        <v>644.39</v>
      </c>
      <c r="L5782" t="s">
        <v>18</v>
      </c>
      <c r="M5782" t="s">
        <v>19</v>
      </c>
      <c r="N5782" s="2">
        <f t="shared" si="90"/>
        <v>0</v>
      </c>
      <c r="O5782">
        <f>DATEDIF(Table1[[#This Row],[Submission_Date]],Table1[[#This Row],[Decision_Date]],"D")</f>
        <v>17</v>
      </c>
      <c r="P5782">
        <f>Table1[[#This Row],[Claim_Amount]]-Table1[[#This Row],[Paid_Amount]]</f>
        <v>30.110000000000014</v>
      </c>
    </row>
    <row r="5783" spans="1:16" x14ac:dyDescent="0.3">
      <c r="A5783" t="s">
        <v>9774</v>
      </c>
      <c r="B5783" t="s">
        <v>9775</v>
      </c>
      <c r="C5783" s="1">
        <v>45292</v>
      </c>
      <c r="D5783" s="1">
        <v>45297</v>
      </c>
      <c r="E5783" s="1">
        <v>45311</v>
      </c>
      <c r="F5783" t="s">
        <v>72</v>
      </c>
      <c r="G5783" t="s">
        <v>41</v>
      </c>
      <c r="H5783" t="s">
        <v>52</v>
      </c>
      <c r="I5783">
        <v>80053</v>
      </c>
      <c r="J5783">
        <v>1045.6600000000001</v>
      </c>
      <c r="K5783">
        <v>903.64</v>
      </c>
      <c r="L5783" t="s">
        <v>18</v>
      </c>
      <c r="M5783" t="s">
        <v>19</v>
      </c>
      <c r="N5783" s="2">
        <f t="shared" si="90"/>
        <v>0</v>
      </c>
      <c r="O5783">
        <f>DATEDIF(Table1[[#This Row],[Submission_Date]],Table1[[#This Row],[Decision_Date]],"D")</f>
        <v>14</v>
      </c>
      <c r="P5783">
        <f>Table1[[#This Row],[Claim_Amount]]-Table1[[#This Row],[Paid_Amount]]</f>
        <v>142.0200000000001</v>
      </c>
    </row>
    <row r="5784" spans="1:16" x14ac:dyDescent="0.3">
      <c r="A5784" t="s">
        <v>9776</v>
      </c>
      <c r="B5784" t="s">
        <v>4782</v>
      </c>
      <c r="C5784" s="1">
        <v>44944</v>
      </c>
      <c r="D5784" s="1">
        <v>44963</v>
      </c>
      <c r="E5784" s="1">
        <v>45012</v>
      </c>
      <c r="F5784" t="s">
        <v>48</v>
      </c>
      <c r="G5784" t="s">
        <v>16</v>
      </c>
      <c r="H5784" t="s">
        <v>87</v>
      </c>
      <c r="I5784">
        <v>70553</v>
      </c>
      <c r="J5784">
        <v>2606.75</v>
      </c>
      <c r="K5784">
        <v>0</v>
      </c>
      <c r="L5784" t="s">
        <v>60</v>
      </c>
      <c r="M5784" t="s">
        <v>61</v>
      </c>
      <c r="N5784" s="2">
        <f t="shared" si="90"/>
        <v>1</v>
      </c>
      <c r="O5784">
        <f>DATEDIF(Table1[[#This Row],[Submission_Date]],Table1[[#This Row],[Decision_Date]],"D")</f>
        <v>49</v>
      </c>
      <c r="P5784">
        <f>Table1[[#This Row],[Claim_Amount]]-Table1[[#This Row],[Paid_Amount]]</f>
        <v>2606.75</v>
      </c>
    </row>
    <row r="5785" spans="1:16" x14ac:dyDescent="0.3">
      <c r="A5785" t="s">
        <v>9777</v>
      </c>
      <c r="B5785" t="s">
        <v>9778</v>
      </c>
      <c r="C5785" s="1">
        <v>45613</v>
      </c>
      <c r="D5785" s="1">
        <v>45617</v>
      </c>
      <c r="E5785" s="1">
        <v>45639</v>
      </c>
      <c r="F5785" t="s">
        <v>15</v>
      </c>
      <c r="G5785" t="s">
        <v>79</v>
      </c>
      <c r="H5785" t="s">
        <v>38</v>
      </c>
      <c r="I5785">
        <v>66984</v>
      </c>
      <c r="J5785">
        <v>9687.36</v>
      </c>
      <c r="K5785">
        <v>0</v>
      </c>
      <c r="L5785" t="s">
        <v>30</v>
      </c>
      <c r="M5785" t="s">
        <v>19</v>
      </c>
      <c r="N5785" s="2">
        <f t="shared" si="90"/>
        <v>0</v>
      </c>
      <c r="O5785">
        <f>DATEDIF(Table1[[#This Row],[Submission_Date]],Table1[[#This Row],[Decision_Date]],"D")</f>
        <v>22</v>
      </c>
      <c r="P5785">
        <f>Table1[[#This Row],[Claim_Amount]]-Table1[[#This Row],[Paid_Amount]]</f>
        <v>9687.36</v>
      </c>
    </row>
    <row r="5786" spans="1:16" x14ac:dyDescent="0.3">
      <c r="A5786" t="s">
        <v>9779</v>
      </c>
      <c r="B5786" t="s">
        <v>9229</v>
      </c>
      <c r="C5786" s="1">
        <v>45005</v>
      </c>
      <c r="D5786" s="1">
        <v>45029</v>
      </c>
      <c r="E5786" s="1">
        <v>45052</v>
      </c>
      <c r="F5786" t="s">
        <v>48</v>
      </c>
      <c r="G5786" t="s">
        <v>34</v>
      </c>
      <c r="H5786" t="s">
        <v>35</v>
      </c>
      <c r="I5786">
        <v>43239</v>
      </c>
      <c r="J5786">
        <v>1618.95</v>
      </c>
      <c r="K5786">
        <v>1255.68</v>
      </c>
      <c r="L5786" t="s">
        <v>18</v>
      </c>
      <c r="M5786" t="s">
        <v>19</v>
      </c>
      <c r="N5786" s="2">
        <f t="shared" si="90"/>
        <v>0</v>
      </c>
      <c r="O5786">
        <f>DATEDIF(Table1[[#This Row],[Submission_Date]],Table1[[#This Row],[Decision_Date]],"D")</f>
        <v>23</v>
      </c>
      <c r="P5786">
        <f>Table1[[#This Row],[Claim_Amount]]-Table1[[#This Row],[Paid_Amount]]</f>
        <v>363.27</v>
      </c>
    </row>
    <row r="5787" spans="1:16" x14ac:dyDescent="0.3">
      <c r="A5787" t="s">
        <v>9780</v>
      </c>
      <c r="B5787" t="s">
        <v>9781</v>
      </c>
      <c r="C5787" s="1">
        <v>45493</v>
      </c>
      <c r="D5787" s="1">
        <v>45522</v>
      </c>
      <c r="E5787" s="1">
        <v>45572</v>
      </c>
      <c r="F5787" t="s">
        <v>22</v>
      </c>
      <c r="G5787" t="s">
        <v>79</v>
      </c>
      <c r="H5787" t="s">
        <v>38</v>
      </c>
      <c r="I5787">
        <v>71046</v>
      </c>
      <c r="J5787">
        <v>2901.28</v>
      </c>
      <c r="K5787">
        <v>0</v>
      </c>
      <c r="L5787" t="s">
        <v>60</v>
      </c>
      <c r="M5787" t="s">
        <v>176</v>
      </c>
      <c r="N5787" s="2">
        <f t="shared" si="90"/>
        <v>1</v>
      </c>
      <c r="O5787">
        <f>DATEDIF(Table1[[#This Row],[Submission_Date]],Table1[[#This Row],[Decision_Date]],"D")</f>
        <v>50</v>
      </c>
      <c r="P5787">
        <f>Table1[[#This Row],[Claim_Amount]]-Table1[[#This Row],[Paid_Amount]]</f>
        <v>2901.28</v>
      </c>
    </row>
    <row r="5788" spans="1:16" x14ac:dyDescent="0.3">
      <c r="A5788" t="s">
        <v>9782</v>
      </c>
      <c r="B5788" t="s">
        <v>9783</v>
      </c>
      <c r="C5788" s="1">
        <v>45000</v>
      </c>
      <c r="D5788" s="1">
        <v>45030</v>
      </c>
      <c r="E5788" s="1">
        <v>45048</v>
      </c>
      <c r="F5788" t="s">
        <v>48</v>
      </c>
      <c r="G5788" t="s">
        <v>23</v>
      </c>
      <c r="H5788" t="s">
        <v>49</v>
      </c>
      <c r="I5788">
        <v>66984</v>
      </c>
      <c r="J5788">
        <v>1659.75</v>
      </c>
      <c r="K5788">
        <v>1384.28</v>
      </c>
      <c r="L5788" t="s">
        <v>18</v>
      </c>
      <c r="M5788" t="s">
        <v>19</v>
      </c>
      <c r="N5788" s="2">
        <f t="shared" si="90"/>
        <v>0</v>
      </c>
      <c r="O5788">
        <f>DATEDIF(Table1[[#This Row],[Submission_Date]],Table1[[#This Row],[Decision_Date]],"D")</f>
        <v>18</v>
      </c>
      <c r="P5788">
        <f>Table1[[#This Row],[Claim_Amount]]-Table1[[#This Row],[Paid_Amount]]</f>
        <v>275.47000000000003</v>
      </c>
    </row>
    <row r="5789" spans="1:16" x14ac:dyDescent="0.3">
      <c r="A5789" t="s">
        <v>9784</v>
      </c>
      <c r="B5789" t="s">
        <v>3144</v>
      </c>
      <c r="C5789" s="1">
        <v>45501</v>
      </c>
      <c r="D5789" s="1">
        <v>45506</v>
      </c>
      <c r="E5789" s="1">
        <v>45558</v>
      </c>
      <c r="F5789" t="s">
        <v>15</v>
      </c>
      <c r="G5789" t="s">
        <v>34</v>
      </c>
      <c r="H5789" t="s">
        <v>45</v>
      </c>
      <c r="I5789">
        <v>80053</v>
      </c>
      <c r="J5789">
        <v>8550.94</v>
      </c>
      <c r="K5789">
        <v>8077.67</v>
      </c>
      <c r="L5789" t="s">
        <v>18</v>
      </c>
      <c r="M5789" t="s">
        <v>19</v>
      </c>
      <c r="N5789" s="2">
        <f t="shared" si="90"/>
        <v>0</v>
      </c>
      <c r="O5789">
        <f>DATEDIF(Table1[[#This Row],[Submission_Date]],Table1[[#This Row],[Decision_Date]],"D")</f>
        <v>52</v>
      </c>
      <c r="P5789">
        <f>Table1[[#This Row],[Claim_Amount]]-Table1[[#This Row],[Paid_Amount]]</f>
        <v>473.27000000000044</v>
      </c>
    </row>
    <row r="5790" spans="1:16" x14ac:dyDescent="0.3">
      <c r="A5790" t="s">
        <v>9785</v>
      </c>
      <c r="B5790" t="s">
        <v>7674</v>
      </c>
      <c r="C5790" s="1">
        <v>45418</v>
      </c>
      <c r="D5790" s="1">
        <v>45419</v>
      </c>
      <c r="E5790" s="1">
        <v>45463</v>
      </c>
      <c r="F5790" t="s">
        <v>72</v>
      </c>
      <c r="G5790" t="s">
        <v>16</v>
      </c>
      <c r="H5790" t="s">
        <v>35</v>
      </c>
      <c r="I5790">
        <v>27130</v>
      </c>
      <c r="J5790">
        <v>446.85</v>
      </c>
      <c r="K5790">
        <v>366.41</v>
      </c>
      <c r="L5790" t="s">
        <v>18</v>
      </c>
      <c r="M5790" t="s">
        <v>19</v>
      </c>
      <c r="N5790" s="2">
        <f t="shared" si="90"/>
        <v>0</v>
      </c>
      <c r="O5790">
        <f>DATEDIF(Table1[[#This Row],[Submission_Date]],Table1[[#This Row],[Decision_Date]],"D")</f>
        <v>44</v>
      </c>
      <c r="P5790">
        <f>Table1[[#This Row],[Claim_Amount]]-Table1[[#This Row],[Paid_Amount]]</f>
        <v>80.44</v>
      </c>
    </row>
    <row r="5791" spans="1:16" x14ac:dyDescent="0.3">
      <c r="A5791" t="s">
        <v>9786</v>
      </c>
      <c r="B5791" t="s">
        <v>9787</v>
      </c>
      <c r="C5791" s="1">
        <v>45499</v>
      </c>
      <c r="D5791" s="1">
        <v>45518</v>
      </c>
      <c r="E5791" s="1">
        <v>45534</v>
      </c>
      <c r="F5791" t="s">
        <v>15</v>
      </c>
      <c r="G5791" t="s">
        <v>16</v>
      </c>
      <c r="H5791" t="s">
        <v>35</v>
      </c>
      <c r="I5791">
        <v>45378</v>
      </c>
      <c r="J5791">
        <v>1950.22</v>
      </c>
      <c r="K5791">
        <v>1661.65</v>
      </c>
      <c r="L5791" t="s">
        <v>18</v>
      </c>
      <c r="M5791" t="s">
        <v>19</v>
      </c>
      <c r="N5791" s="2">
        <f t="shared" si="90"/>
        <v>0</v>
      </c>
      <c r="O5791">
        <f>DATEDIF(Table1[[#This Row],[Submission_Date]],Table1[[#This Row],[Decision_Date]],"D")</f>
        <v>16</v>
      </c>
      <c r="P5791">
        <f>Table1[[#This Row],[Claim_Amount]]-Table1[[#This Row],[Paid_Amount]]</f>
        <v>288.56999999999994</v>
      </c>
    </row>
    <row r="5792" spans="1:16" x14ac:dyDescent="0.3">
      <c r="A5792" t="s">
        <v>9788</v>
      </c>
      <c r="B5792" t="s">
        <v>9789</v>
      </c>
      <c r="C5792" s="1">
        <v>45298</v>
      </c>
      <c r="D5792" s="1">
        <v>45314</v>
      </c>
      <c r="E5792" s="1">
        <v>45330</v>
      </c>
      <c r="F5792" t="s">
        <v>48</v>
      </c>
      <c r="G5792" t="s">
        <v>79</v>
      </c>
      <c r="H5792" t="s">
        <v>52</v>
      </c>
      <c r="I5792">
        <v>70553</v>
      </c>
      <c r="J5792">
        <v>492.53</v>
      </c>
      <c r="K5792">
        <v>415.58</v>
      </c>
      <c r="L5792" t="s">
        <v>18</v>
      </c>
      <c r="M5792" t="s">
        <v>19</v>
      </c>
      <c r="N5792" s="2">
        <f t="shared" si="90"/>
        <v>0</v>
      </c>
      <c r="O5792">
        <f>DATEDIF(Table1[[#This Row],[Submission_Date]],Table1[[#This Row],[Decision_Date]],"D")</f>
        <v>16</v>
      </c>
      <c r="P5792">
        <f>Table1[[#This Row],[Claim_Amount]]-Table1[[#This Row],[Paid_Amount]]</f>
        <v>76.949999999999989</v>
      </c>
    </row>
    <row r="5793" spans="1:16" x14ac:dyDescent="0.3">
      <c r="A5793" t="s">
        <v>9790</v>
      </c>
      <c r="B5793" t="s">
        <v>239</v>
      </c>
      <c r="C5793" s="1">
        <v>44985</v>
      </c>
      <c r="D5793" s="1">
        <v>44999</v>
      </c>
      <c r="E5793" s="1">
        <v>45007</v>
      </c>
      <c r="F5793" t="s">
        <v>106</v>
      </c>
      <c r="G5793" t="s">
        <v>28</v>
      </c>
      <c r="H5793" t="s">
        <v>49</v>
      </c>
      <c r="I5793">
        <v>80053</v>
      </c>
      <c r="J5793">
        <v>243.41</v>
      </c>
      <c r="K5793">
        <v>241.15</v>
      </c>
      <c r="L5793" t="s">
        <v>18</v>
      </c>
      <c r="M5793" t="s">
        <v>19</v>
      </c>
      <c r="N5793" s="2">
        <f t="shared" si="90"/>
        <v>0</v>
      </c>
      <c r="O5793">
        <f>DATEDIF(Table1[[#This Row],[Submission_Date]],Table1[[#This Row],[Decision_Date]],"D")</f>
        <v>8</v>
      </c>
      <c r="P5793">
        <f>Table1[[#This Row],[Claim_Amount]]-Table1[[#This Row],[Paid_Amount]]</f>
        <v>2.2599999999999909</v>
      </c>
    </row>
    <row r="5794" spans="1:16" x14ac:dyDescent="0.3">
      <c r="A5794" t="s">
        <v>9791</v>
      </c>
      <c r="B5794" t="s">
        <v>5905</v>
      </c>
      <c r="C5794" s="1">
        <v>45159</v>
      </c>
      <c r="D5794" s="1">
        <v>45180</v>
      </c>
      <c r="E5794" s="1">
        <v>45214</v>
      </c>
      <c r="F5794" t="s">
        <v>106</v>
      </c>
      <c r="G5794" t="s">
        <v>23</v>
      </c>
      <c r="H5794" t="s">
        <v>29</v>
      </c>
      <c r="I5794">
        <v>45378</v>
      </c>
      <c r="J5794">
        <v>2293.81</v>
      </c>
      <c r="K5794">
        <v>2039.09</v>
      </c>
      <c r="L5794" t="s">
        <v>18</v>
      </c>
      <c r="M5794" t="s">
        <v>19</v>
      </c>
      <c r="N5794" s="2">
        <f t="shared" si="90"/>
        <v>0</v>
      </c>
      <c r="O5794">
        <f>DATEDIF(Table1[[#This Row],[Submission_Date]],Table1[[#This Row],[Decision_Date]],"D")</f>
        <v>34</v>
      </c>
      <c r="P5794">
        <f>Table1[[#This Row],[Claim_Amount]]-Table1[[#This Row],[Paid_Amount]]</f>
        <v>254.72000000000003</v>
      </c>
    </row>
    <row r="5795" spans="1:16" x14ac:dyDescent="0.3">
      <c r="A5795" t="s">
        <v>9792</v>
      </c>
      <c r="B5795" t="s">
        <v>7890</v>
      </c>
      <c r="C5795" s="1">
        <v>45402</v>
      </c>
      <c r="D5795" s="1">
        <v>45413</v>
      </c>
      <c r="E5795" s="1">
        <v>45450</v>
      </c>
      <c r="F5795" t="s">
        <v>48</v>
      </c>
      <c r="G5795" t="s">
        <v>34</v>
      </c>
      <c r="H5795" t="s">
        <v>49</v>
      </c>
      <c r="I5795">
        <v>92928</v>
      </c>
      <c r="J5795">
        <v>2021.51</v>
      </c>
      <c r="K5795">
        <v>0</v>
      </c>
      <c r="L5795" t="s">
        <v>60</v>
      </c>
      <c r="M5795" t="s">
        <v>221</v>
      </c>
      <c r="N5795" s="2">
        <f t="shared" si="90"/>
        <v>1</v>
      </c>
      <c r="O5795">
        <f>DATEDIF(Table1[[#This Row],[Submission_Date]],Table1[[#This Row],[Decision_Date]],"D")</f>
        <v>37</v>
      </c>
      <c r="P5795">
        <f>Table1[[#This Row],[Claim_Amount]]-Table1[[#This Row],[Paid_Amount]]</f>
        <v>2021.51</v>
      </c>
    </row>
    <row r="5796" spans="1:16" x14ac:dyDescent="0.3">
      <c r="A5796" t="s">
        <v>9793</v>
      </c>
      <c r="B5796" t="s">
        <v>6961</v>
      </c>
      <c r="C5796" s="1">
        <v>45235</v>
      </c>
      <c r="D5796" s="1">
        <v>45265</v>
      </c>
      <c r="E5796" s="1">
        <v>45311</v>
      </c>
      <c r="F5796" t="s">
        <v>48</v>
      </c>
      <c r="G5796" t="s">
        <v>28</v>
      </c>
      <c r="H5796" t="s">
        <v>24</v>
      </c>
      <c r="I5796">
        <v>99215</v>
      </c>
      <c r="J5796">
        <v>1439.61</v>
      </c>
      <c r="K5796">
        <v>0</v>
      </c>
      <c r="L5796" t="s">
        <v>60</v>
      </c>
      <c r="M5796" t="s">
        <v>153</v>
      </c>
      <c r="N5796" s="2">
        <f t="shared" si="90"/>
        <v>1</v>
      </c>
      <c r="O5796">
        <f>DATEDIF(Table1[[#This Row],[Submission_Date]],Table1[[#This Row],[Decision_Date]],"D")</f>
        <v>46</v>
      </c>
      <c r="P5796">
        <f>Table1[[#This Row],[Claim_Amount]]-Table1[[#This Row],[Paid_Amount]]</f>
        <v>1439.61</v>
      </c>
    </row>
    <row r="5797" spans="1:16" x14ac:dyDescent="0.3">
      <c r="A5797" t="s">
        <v>9794</v>
      </c>
      <c r="B5797" t="s">
        <v>3274</v>
      </c>
      <c r="C5797" s="1">
        <v>45657</v>
      </c>
      <c r="D5797" s="1">
        <v>45674</v>
      </c>
      <c r="E5797" s="1">
        <v>45720</v>
      </c>
      <c r="F5797" t="s">
        <v>48</v>
      </c>
      <c r="G5797" t="s">
        <v>28</v>
      </c>
      <c r="H5797" t="s">
        <v>24</v>
      </c>
      <c r="I5797">
        <v>99215</v>
      </c>
      <c r="J5797">
        <v>1660.78</v>
      </c>
      <c r="K5797">
        <v>1589.08</v>
      </c>
      <c r="L5797" t="s">
        <v>18</v>
      </c>
      <c r="M5797" t="s">
        <v>19</v>
      </c>
      <c r="N5797" s="2">
        <f t="shared" si="90"/>
        <v>0</v>
      </c>
      <c r="O5797">
        <f>DATEDIF(Table1[[#This Row],[Submission_Date]],Table1[[#This Row],[Decision_Date]],"D")</f>
        <v>46</v>
      </c>
      <c r="P5797">
        <f>Table1[[#This Row],[Claim_Amount]]-Table1[[#This Row],[Paid_Amount]]</f>
        <v>71.700000000000045</v>
      </c>
    </row>
    <row r="5798" spans="1:16" x14ac:dyDescent="0.3">
      <c r="A5798" t="s">
        <v>9795</v>
      </c>
      <c r="B5798" t="s">
        <v>8455</v>
      </c>
      <c r="C5798" s="1">
        <v>45134</v>
      </c>
      <c r="D5798" s="1">
        <v>45141</v>
      </c>
      <c r="E5798" s="1">
        <v>45153</v>
      </c>
      <c r="F5798" t="s">
        <v>44</v>
      </c>
      <c r="G5798" t="s">
        <v>79</v>
      </c>
      <c r="H5798" t="s">
        <v>29</v>
      </c>
      <c r="I5798">
        <v>99213</v>
      </c>
      <c r="J5798">
        <v>21560.959999999999</v>
      </c>
      <c r="K5798">
        <v>0</v>
      </c>
      <c r="L5798" t="s">
        <v>60</v>
      </c>
      <c r="M5798" t="s">
        <v>153</v>
      </c>
      <c r="N5798" s="2">
        <f t="shared" si="90"/>
        <v>1</v>
      </c>
      <c r="O5798">
        <f>DATEDIF(Table1[[#This Row],[Submission_Date]],Table1[[#This Row],[Decision_Date]],"D")</f>
        <v>12</v>
      </c>
      <c r="P5798">
        <f>Table1[[#This Row],[Claim_Amount]]-Table1[[#This Row],[Paid_Amount]]</f>
        <v>21560.959999999999</v>
      </c>
    </row>
    <row r="5799" spans="1:16" x14ac:dyDescent="0.3">
      <c r="A5799" t="s">
        <v>9796</v>
      </c>
      <c r="B5799" t="s">
        <v>901</v>
      </c>
      <c r="C5799" s="1">
        <v>45321</v>
      </c>
      <c r="D5799" s="1">
        <v>45342</v>
      </c>
      <c r="E5799" s="1">
        <v>45399</v>
      </c>
      <c r="F5799" t="s">
        <v>48</v>
      </c>
      <c r="G5799" t="s">
        <v>79</v>
      </c>
      <c r="H5799" t="s">
        <v>55</v>
      </c>
      <c r="I5799">
        <v>99214</v>
      </c>
      <c r="J5799">
        <v>1470.65</v>
      </c>
      <c r="K5799">
        <v>1178.72</v>
      </c>
      <c r="L5799" t="s">
        <v>18</v>
      </c>
      <c r="M5799" t="s">
        <v>19</v>
      </c>
      <c r="N5799" s="2">
        <f t="shared" si="90"/>
        <v>0</v>
      </c>
      <c r="O5799">
        <f>DATEDIF(Table1[[#This Row],[Submission_Date]],Table1[[#This Row],[Decision_Date]],"D")</f>
        <v>57</v>
      </c>
      <c r="P5799">
        <f>Table1[[#This Row],[Claim_Amount]]-Table1[[#This Row],[Paid_Amount]]</f>
        <v>291.93000000000006</v>
      </c>
    </row>
    <row r="5800" spans="1:16" x14ac:dyDescent="0.3">
      <c r="A5800" t="s">
        <v>9797</v>
      </c>
      <c r="B5800" t="s">
        <v>6895</v>
      </c>
      <c r="C5800" s="1">
        <v>45588</v>
      </c>
      <c r="D5800" s="1">
        <v>45600</v>
      </c>
      <c r="E5800" s="1">
        <v>45606</v>
      </c>
      <c r="F5800" t="s">
        <v>33</v>
      </c>
      <c r="G5800" t="s">
        <v>79</v>
      </c>
      <c r="H5800" t="s">
        <v>38</v>
      </c>
      <c r="I5800">
        <v>27447</v>
      </c>
      <c r="J5800">
        <v>2719.22</v>
      </c>
      <c r="K5800">
        <v>0</v>
      </c>
      <c r="L5800" t="s">
        <v>60</v>
      </c>
      <c r="M5800" t="s">
        <v>61</v>
      </c>
      <c r="N5800" s="2">
        <f t="shared" si="90"/>
        <v>1</v>
      </c>
      <c r="O5800">
        <f>DATEDIF(Table1[[#This Row],[Submission_Date]],Table1[[#This Row],[Decision_Date]],"D")</f>
        <v>6</v>
      </c>
      <c r="P5800">
        <f>Table1[[#This Row],[Claim_Amount]]-Table1[[#This Row],[Paid_Amount]]</f>
        <v>2719.22</v>
      </c>
    </row>
    <row r="5801" spans="1:16" x14ac:dyDescent="0.3">
      <c r="A5801" t="s">
        <v>9798</v>
      </c>
      <c r="B5801" t="s">
        <v>7934</v>
      </c>
      <c r="C5801" s="1">
        <v>45003</v>
      </c>
      <c r="D5801" s="1">
        <v>45019</v>
      </c>
      <c r="E5801" s="1">
        <v>45045</v>
      </c>
      <c r="F5801" t="s">
        <v>106</v>
      </c>
      <c r="G5801" t="s">
        <v>79</v>
      </c>
      <c r="H5801" t="s">
        <v>29</v>
      </c>
      <c r="I5801">
        <v>71046</v>
      </c>
      <c r="J5801">
        <v>1075.46</v>
      </c>
      <c r="K5801">
        <v>0</v>
      </c>
      <c r="L5801" t="s">
        <v>30</v>
      </c>
      <c r="M5801" t="s">
        <v>19</v>
      </c>
      <c r="N5801" s="2">
        <f t="shared" si="90"/>
        <v>0</v>
      </c>
      <c r="O5801">
        <f>DATEDIF(Table1[[#This Row],[Submission_Date]],Table1[[#This Row],[Decision_Date]],"D")</f>
        <v>26</v>
      </c>
      <c r="P5801">
        <f>Table1[[#This Row],[Claim_Amount]]-Table1[[#This Row],[Paid_Amount]]</f>
        <v>1075.46</v>
      </c>
    </row>
    <row r="5802" spans="1:16" x14ac:dyDescent="0.3">
      <c r="A5802" t="s">
        <v>9799</v>
      </c>
      <c r="B5802" t="s">
        <v>9800</v>
      </c>
      <c r="C5802" s="1">
        <v>45108</v>
      </c>
      <c r="D5802" s="1">
        <v>45112</v>
      </c>
      <c r="E5802" s="1">
        <v>45163</v>
      </c>
      <c r="F5802" t="s">
        <v>48</v>
      </c>
      <c r="G5802" t="s">
        <v>16</v>
      </c>
      <c r="H5802" t="s">
        <v>38</v>
      </c>
      <c r="I5802">
        <v>43239</v>
      </c>
      <c r="J5802">
        <v>2289.7199999999998</v>
      </c>
      <c r="K5802">
        <v>0</v>
      </c>
      <c r="L5802" t="s">
        <v>60</v>
      </c>
      <c r="M5802" t="s">
        <v>61</v>
      </c>
      <c r="N5802" s="2">
        <f t="shared" si="90"/>
        <v>1</v>
      </c>
      <c r="O5802">
        <f>DATEDIF(Table1[[#This Row],[Submission_Date]],Table1[[#This Row],[Decision_Date]],"D")</f>
        <v>51</v>
      </c>
      <c r="P5802">
        <f>Table1[[#This Row],[Claim_Amount]]-Table1[[#This Row],[Paid_Amount]]</f>
        <v>2289.7199999999998</v>
      </c>
    </row>
    <row r="5803" spans="1:16" x14ac:dyDescent="0.3">
      <c r="A5803" t="s">
        <v>9801</v>
      </c>
      <c r="B5803" t="s">
        <v>212</v>
      </c>
      <c r="C5803" s="1">
        <v>45274</v>
      </c>
      <c r="D5803" s="1">
        <v>45295</v>
      </c>
      <c r="E5803" s="1">
        <v>45301</v>
      </c>
      <c r="F5803" t="s">
        <v>106</v>
      </c>
      <c r="G5803" t="s">
        <v>28</v>
      </c>
      <c r="H5803" t="s">
        <v>17</v>
      </c>
      <c r="I5803">
        <v>93000</v>
      </c>
      <c r="J5803">
        <v>1494.3</v>
      </c>
      <c r="K5803">
        <v>1286.32</v>
      </c>
      <c r="L5803" t="s">
        <v>18</v>
      </c>
      <c r="M5803" t="s">
        <v>19</v>
      </c>
      <c r="N5803" s="2">
        <f t="shared" si="90"/>
        <v>0</v>
      </c>
      <c r="O5803">
        <f>DATEDIF(Table1[[#This Row],[Submission_Date]],Table1[[#This Row],[Decision_Date]],"D")</f>
        <v>6</v>
      </c>
      <c r="P5803">
        <f>Table1[[#This Row],[Claim_Amount]]-Table1[[#This Row],[Paid_Amount]]</f>
        <v>207.98000000000002</v>
      </c>
    </row>
    <row r="5804" spans="1:16" x14ac:dyDescent="0.3">
      <c r="A5804" t="s">
        <v>9802</v>
      </c>
      <c r="B5804" t="s">
        <v>2495</v>
      </c>
      <c r="C5804" s="1">
        <v>44994</v>
      </c>
      <c r="D5804" s="1">
        <v>45017</v>
      </c>
      <c r="E5804" s="1">
        <v>45075</v>
      </c>
      <c r="F5804" t="s">
        <v>106</v>
      </c>
      <c r="G5804" t="s">
        <v>41</v>
      </c>
      <c r="H5804" t="s">
        <v>24</v>
      </c>
      <c r="I5804">
        <v>45378</v>
      </c>
      <c r="J5804">
        <v>1301.9100000000001</v>
      </c>
      <c r="K5804">
        <v>0</v>
      </c>
      <c r="L5804" t="s">
        <v>60</v>
      </c>
      <c r="M5804" t="s">
        <v>61</v>
      </c>
      <c r="N5804" s="2">
        <f t="shared" si="90"/>
        <v>1</v>
      </c>
      <c r="O5804">
        <f>DATEDIF(Table1[[#This Row],[Submission_Date]],Table1[[#This Row],[Decision_Date]],"D")</f>
        <v>58</v>
      </c>
      <c r="P5804">
        <f>Table1[[#This Row],[Claim_Amount]]-Table1[[#This Row],[Paid_Amount]]</f>
        <v>1301.9100000000001</v>
      </c>
    </row>
    <row r="5805" spans="1:16" x14ac:dyDescent="0.3">
      <c r="A5805" t="s">
        <v>9803</v>
      </c>
      <c r="B5805" t="s">
        <v>5970</v>
      </c>
      <c r="C5805" s="1">
        <v>45218</v>
      </c>
      <c r="D5805" s="1">
        <v>45248</v>
      </c>
      <c r="E5805" s="1">
        <v>45288</v>
      </c>
      <c r="F5805" t="s">
        <v>15</v>
      </c>
      <c r="G5805" t="s">
        <v>79</v>
      </c>
      <c r="H5805" t="s">
        <v>35</v>
      </c>
      <c r="I5805">
        <v>99215</v>
      </c>
      <c r="J5805">
        <v>7747.45</v>
      </c>
      <c r="K5805">
        <v>6542.55</v>
      </c>
      <c r="L5805" t="s">
        <v>18</v>
      </c>
      <c r="M5805" t="s">
        <v>19</v>
      </c>
      <c r="N5805" s="2">
        <f t="shared" si="90"/>
        <v>0</v>
      </c>
      <c r="O5805">
        <f>DATEDIF(Table1[[#This Row],[Submission_Date]],Table1[[#This Row],[Decision_Date]],"D")</f>
        <v>40</v>
      </c>
      <c r="P5805">
        <f>Table1[[#This Row],[Claim_Amount]]-Table1[[#This Row],[Paid_Amount]]</f>
        <v>1204.8999999999996</v>
      </c>
    </row>
    <row r="5806" spans="1:16" x14ac:dyDescent="0.3">
      <c r="A5806" t="s">
        <v>9804</v>
      </c>
      <c r="B5806" t="s">
        <v>266</v>
      </c>
      <c r="C5806" s="1">
        <v>45097</v>
      </c>
      <c r="D5806" s="1">
        <v>45126</v>
      </c>
      <c r="E5806" s="1">
        <v>45168</v>
      </c>
      <c r="F5806" t="s">
        <v>22</v>
      </c>
      <c r="G5806" t="s">
        <v>16</v>
      </c>
      <c r="H5806" t="s">
        <v>87</v>
      </c>
      <c r="I5806">
        <v>63047</v>
      </c>
      <c r="J5806">
        <v>4636.6499999999996</v>
      </c>
      <c r="K5806">
        <v>3751.69</v>
      </c>
      <c r="L5806" t="s">
        <v>18</v>
      </c>
      <c r="M5806" t="s">
        <v>19</v>
      </c>
      <c r="N5806" s="2">
        <f t="shared" si="90"/>
        <v>0</v>
      </c>
      <c r="O5806">
        <f>DATEDIF(Table1[[#This Row],[Submission_Date]],Table1[[#This Row],[Decision_Date]],"D")</f>
        <v>42</v>
      </c>
      <c r="P5806">
        <f>Table1[[#This Row],[Claim_Amount]]-Table1[[#This Row],[Paid_Amount]]</f>
        <v>884.95999999999958</v>
      </c>
    </row>
    <row r="5807" spans="1:16" x14ac:dyDescent="0.3">
      <c r="A5807" t="s">
        <v>9805</v>
      </c>
      <c r="B5807" t="s">
        <v>8205</v>
      </c>
      <c r="C5807" s="1">
        <v>45603</v>
      </c>
      <c r="D5807" s="1">
        <v>45619</v>
      </c>
      <c r="E5807" s="1">
        <v>45659</v>
      </c>
      <c r="F5807" t="s">
        <v>48</v>
      </c>
      <c r="G5807" t="s">
        <v>16</v>
      </c>
      <c r="H5807" t="s">
        <v>52</v>
      </c>
      <c r="I5807">
        <v>99214</v>
      </c>
      <c r="J5807">
        <v>2017.06</v>
      </c>
      <c r="K5807">
        <v>1547.12</v>
      </c>
      <c r="L5807" t="s">
        <v>18</v>
      </c>
      <c r="M5807" t="s">
        <v>19</v>
      </c>
      <c r="N5807" s="2">
        <f t="shared" si="90"/>
        <v>0</v>
      </c>
      <c r="O5807">
        <f>DATEDIF(Table1[[#This Row],[Submission_Date]],Table1[[#This Row],[Decision_Date]],"D")</f>
        <v>40</v>
      </c>
      <c r="P5807">
        <f>Table1[[#This Row],[Claim_Amount]]-Table1[[#This Row],[Paid_Amount]]</f>
        <v>469.94000000000005</v>
      </c>
    </row>
    <row r="5808" spans="1:16" x14ac:dyDescent="0.3">
      <c r="A5808" t="s">
        <v>9806</v>
      </c>
      <c r="B5808" t="s">
        <v>9807</v>
      </c>
      <c r="C5808" s="1">
        <v>45602</v>
      </c>
      <c r="D5808" s="1">
        <v>45631</v>
      </c>
      <c r="E5808" s="1">
        <v>45680</v>
      </c>
      <c r="F5808" t="s">
        <v>33</v>
      </c>
      <c r="G5808" t="s">
        <v>23</v>
      </c>
      <c r="H5808" t="s">
        <v>29</v>
      </c>
      <c r="I5808">
        <v>99214</v>
      </c>
      <c r="J5808">
        <v>286.18</v>
      </c>
      <c r="K5808">
        <v>0</v>
      </c>
      <c r="L5808" t="s">
        <v>60</v>
      </c>
      <c r="M5808" t="s">
        <v>252</v>
      </c>
      <c r="N5808" s="2">
        <f t="shared" si="90"/>
        <v>1</v>
      </c>
      <c r="O5808">
        <f>DATEDIF(Table1[[#This Row],[Submission_Date]],Table1[[#This Row],[Decision_Date]],"D")</f>
        <v>49</v>
      </c>
      <c r="P5808">
        <f>Table1[[#This Row],[Claim_Amount]]-Table1[[#This Row],[Paid_Amount]]</f>
        <v>286.18</v>
      </c>
    </row>
    <row r="5809" spans="1:16" x14ac:dyDescent="0.3">
      <c r="A5809" t="s">
        <v>9808</v>
      </c>
      <c r="B5809" t="s">
        <v>8327</v>
      </c>
      <c r="C5809" s="1">
        <v>45323</v>
      </c>
      <c r="D5809" s="1">
        <v>45340</v>
      </c>
      <c r="E5809" s="1">
        <v>45387</v>
      </c>
      <c r="F5809" t="s">
        <v>106</v>
      </c>
      <c r="G5809" t="s">
        <v>41</v>
      </c>
      <c r="H5809" t="s">
        <v>45</v>
      </c>
      <c r="I5809">
        <v>93000</v>
      </c>
      <c r="J5809">
        <v>1354.51</v>
      </c>
      <c r="K5809">
        <v>0</v>
      </c>
      <c r="L5809" t="s">
        <v>60</v>
      </c>
      <c r="M5809" t="s">
        <v>221</v>
      </c>
      <c r="N5809" s="2">
        <f t="shared" si="90"/>
        <v>1</v>
      </c>
      <c r="O5809">
        <f>DATEDIF(Table1[[#This Row],[Submission_Date]],Table1[[#This Row],[Decision_Date]],"D")</f>
        <v>47</v>
      </c>
      <c r="P5809">
        <f>Table1[[#This Row],[Claim_Amount]]-Table1[[#This Row],[Paid_Amount]]</f>
        <v>1354.51</v>
      </c>
    </row>
    <row r="5810" spans="1:16" x14ac:dyDescent="0.3">
      <c r="A5810" t="s">
        <v>9809</v>
      </c>
      <c r="B5810" t="s">
        <v>7804</v>
      </c>
      <c r="C5810" s="1">
        <v>45026</v>
      </c>
      <c r="D5810" s="1">
        <v>45051</v>
      </c>
      <c r="E5810" s="1">
        <v>45094</v>
      </c>
      <c r="F5810" t="s">
        <v>106</v>
      </c>
      <c r="G5810" t="s">
        <v>41</v>
      </c>
      <c r="H5810" t="s">
        <v>35</v>
      </c>
      <c r="I5810">
        <v>45378</v>
      </c>
      <c r="J5810">
        <v>15715.8</v>
      </c>
      <c r="K5810">
        <v>15650.18</v>
      </c>
      <c r="L5810" t="s">
        <v>18</v>
      </c>
      <c r="M5810" t="s">
        <v>19</v>
      </c>
      <c r="N5810" s="2">
        <f t="shared" si="90"/>
        <v>0</v>
      </c>
      <c r="O5810">
        <f>DATEDIF(Table1[[#This Row],[Submission_Date]],Table1[[#This Row],[Decision_Date]],"D")</f>
        <v>43</v>
      </c>
      <c r="P5810">
        <f>Table1[[#This Row],[Claim_Amount]]-Table1[[#This Row],[Paid_Amount]]</f>
        <v>65.619999999998981</v>
      </c>
    </row>
    <row r="5811" spans="1:16" x14ac:dyDescent="0.3">
      <c r="A5811" t="s">
        <v>9810</v>
      </c>
      <c r="B5811" t="s">
        <v>9811</v>
      </c>
      <c r="C5811" s="1">
        <v>45465</v>
      </c>
      <c r="D5811" s="1">
        <v>45479</v>
      </c>
      <c r="E5811" s="1">
        <v>45529</v>
      </c>
      <c r="F5811" t="s">
        <v>72</v>
      </c>
      <c r="G5811" t="s">
        <v>34</v>
      </c>
      <c r="H5811" t="s">
        <v>35</v>
      </c>
      <c r="I5811">
        <v>99215</v>
      </c>
      <c r="J5811">
        <v>1503.38</v>
      </c>
      <c r="K5811">
        <v>1170.21</v>
      </c>
      <c r="L5811" t="s">
        <v>18</v>
      </c>
      <c r="M5811" t="s">
        <v>19</v>
      </c>
      <c r="N5811" s="2">
        <f t="shared" si="90"/>
        <v>0</v>
      </c>
      <c r="O5811">
        <f>DATEDIF(Table1[[#This Row],[Submission_Date]],Table1[[#This Row],[Decision_Date]],"D")</f>
        <v>50</v>
      </c>
      <c r="P5811">
        <f>Table1[[#This Row],[Claim_Amount]]-Table1[[#This Row],[Paid_Amount]]</f>
        <v>333.17000000000007</v>
      </c>
    </row>
    <row r="5812" spans="1:16" x14ac:dyDescent="0.3">
      <c r="A5812" t="s">
        <v>9812</v>
      </c>
      <c r="B5812" t="s">
        <v>1522</v>
      </c>
      <c r="C5812" s="1">
        <v>45544</v>
      </c>
      <c r="D5812" s="1">
        <v>45549</v>
      </c>
      <c r="E5812" s="1">
        <v>45571</v>
      </c>
      <c r="F5812" t="s">
        <v>27</v>
      </c>
      <c r="G5812" t="s">
        <v>23</v>
      </c>
      <c r="H5812" t="s">
        <v>49</v>
      </c>
      <c r="I5812">
        <v>70553</v>
      </c>
      <c r="J5812">
        <v>4370.24</v>
      </c>
      <c r="K5812">
        <v>0</v>
      </c>
      <c r="L5812" t="s">
        <v>60</v>
      </c>
      <c r="M5812" t="s">
        <v>101</v>
      </c>
      <c r="N5812" s="2">
        <f t="shared" si="90"/>
        <v>1</v>
      </c>
      <c r="O5812">
        <f>DATEDIF(Table1[[#This Row],[Submission_Date]],Table1[[#This Row],[Decision_Date]],"D")</f>
        <v>22</v>
      </c>
      <c r="P5812">
        <f>Table1[[#This Row],[Claim_Amount]]-Table1[[#This Row],[Paid_Amount]]</f>
        <v>4370.24</v>
      </c>
    </row>
    <row r="5813" spans="1:16" x14ac:dyDescent="0.3">
      <c r="A5813" t="s">
        <v>9813</v>
      </c>
      <c r="B5813" t="s">
        <v>9814</v>
      </c>
      <c r="C5813" s="1">
        <v>45619</v>
      </c>
      <c r="D5813" s="1">
        <v>45620</v>
      </c>
      <c r="E5813" s="1">
        <v>45671</v>
      </c>
      <c r="F5813" t="s">
        <v>72</v>
      </c>
      <c r="G5813" t="s">
        <v>41</v>
      </c>
      <c r="H5813" t="s">
        <v>49</v>
      </c>
      <c r="I5813">
        <v>71046</v>
      </c>
      <c r="J5813">
        <v>5730.48</v>
      </c>
      <c r="K5813">
        <v>5669.41</v>
      </c>
      <c r="L5813" t="s">
        <v>18</v>
      </c>
      <c r="M5813" t="s">
        <v>19</v>
      </c>
      <c r="N5813" s="2">
        <f t="shared" si="90"/>
        <v>0</v>
      </c>
      <c r="O5813">
        <f>DATEDIF(Table1[[#This Row],[Submission_Date]],Table1[[#This Row],[Decision_Date]],"D")</f>
        <v>51</v>
      </c>
      <c r="P5813">
        <f>Table1[[#This Row],[Claim_Amount]]-Table1[[#This Row],[Paid_Amount]]</f>
        <v>61.069999999999709</v>
      </c>
    </row>
    <row r="5814" spans="1:16" x14ac:dyDescent="0.3">
      <c r="A5814" t="s">
        <v>9815</v>
      </c>
      <c r="B5814" t="s">
        <v>9411</v>
      </c>
      <c r="C5814" s="1">
        <v>45008</v>
      </c>
      <c r="D5814" s="1">
        <v>45025</v>
      </c>
      <c r="E5814" s="1">
        <v>45077</v>
      </c>
      <c r="F5814" t="s">
        <v>22</v>
      </c>
      <c r="G5814" t="s">
        <v>41</v>
      </c>
      <c r="H5814" t="s">
        <v>29</v>
      </c>
      <c r="I5814">
        <v>27447</v>
      </c>
      <c r="J5814">
        <v>2154.19</v>
      </c>
      <c r="K5814">
        <v>0</v>
      </c>
      <c r="L5814" t="s">
        <v>60</v>
      </c>
      <c r="M5814" t="s">
        <v>153</v>
      </c>
      <c r="N5814" s="2">
        <f t="shared" si="90"/>
        <v>1</v>
      </c>
      <c r="O5814">
        <f>DATEDIF(Table1[[#This Row],[Submission_Date]],Table1[[#This Row],[Decision_Date]],"D")</f>
        <v>52</v>
      </c>
      <c r="P5814">
        <f>Table1[[#This Row],[Claim_Amount]]-Table1[[#This Row],[Paid_Amount]]</f>
        <v>2154.19</v>
      </c>
    </row>
    <row r="5815" spans="1:16" x14ac:dyDescent="0.3">
      <c r="A5815" t="s">
        <v>9816</v>
      </c>
      <c r="B5815" t="s">
        <v>5008</v>
      </c>
      <c r="C5815" s="1">
        <v>45060</v>
      </c>
      <c r="D5815" s="1">
        <v>45084</v>
      </c>
      <c r="E5815" s="1">
        <v>45092</v>
      </c>
      <c r="F5815" t="s">
        <v>44</v>
      </c>
      <c r="G5815" t="s">
        <v>34</v>
      </c>
      <c r="H5815" t="s">
        <v>29</v>
      </c>
      <c r="I5815">
        <v>99214</v>
      </c>
      <c r="J5815">
        <v>922</v>
      </c>
      <c r="K5815">
        <v>877.08</v>
      </c>
      <c r="L5815" t="s">
        <v>18</v>
      </c>
      <c r="M5815" t="s">
        <v>19</v>
      </c>
      <c r="N5815" s="2">
        <f t="shared" si="90"/>
        <v>0</v>
      </c>
      <c r="O5815">
        <f>DATEDIF(Table1[[#This Row],[Submission_Date]],Table1[[#This Row],[Decision_Date]],"D")</f>
        <v>8</v>
      </c>
      <c r="P5815">
        <f>Table1[[#This Row],[Claim_Amount]]-Table1[[#This Row],[Paid_Amount]]</f>
        <v>44.919999999999959</v>
      </c>
    </row>
    <row r="5816" spans="1:16" x14ac:dyDescent="0.3">
      <c r="A5816" t="s">
        <v>9817</v>
      </c>
      <c r="B5816" t="s">
        <v>9818</v>
      </c>
      <c r="C5816" s="1">
        <v>45246</v>
      </c>
      <c r="D5816" s="1">
        <v>45266</v>
      </c>
      <c r="E5816" s="1">
        <v>45318</v>
      </c>
      <c r="F5816" t="s">
        <v>44</v>
      </c>
      <c r="G5816" t="s">
        <v>34</v>
      </c>
      <c r="H5816" t="s">
        <v>55</v>
      </c>
      <c r="I5816">
        <v>92928</v>
      </c>
      <c r="J5816">
        <v>257.69</v>
      </c>
      <c r="K5816">
        <v>217.04</v>
      </c>
      <c r="L5816" t="s">
        <v>18</v>
      </c>
      <c r="M5816" t="s">
        <v>19</v>
      </c>
      <c r="N5816" s="2">
        <f t="shared" si="90"/>
        <v>0</v>
      </c>
      <c r="O5816">
        <f>DATEDIF(Table1[[#This Row],[Submission_Date]],Table1[[#This Row],[Decision_Date]],"D")</f>
        <v>52</v>
      </c>
      <c r="P5816">
        <f>Table1[[#This Row],[Claim_Amount]]-Table1[[#This Row],[Paid_Amount]]</f>
        <v>40.650000000000006</v>
      </c>
    </row>
    <row r="5817" spans="1:16" x14ac:dyDescent="0.3">
      <c r="A5817" t="s">
        <v>9819</v>
      </c>
      <c r="B5817" t="s">
        <v>4898</v>
      </c>
      <c r="C5817" s="1">
        <v>44991</v>
      </c>
      <c r="D5817" s="1">
        <v>44997</v>
      </c>
      <c r="E5817" s="1">
        <v>45036</v>
      </c>
      <c r="F5817" t="s">
        <v>15</v>
      </c>
      <c r="G5817" t="s">
        <v>23</v>
      </c>
      <c r="H5817" t="s">
        <v>45</v>
      </c>
      <c r="I5817">
        <v>90837</v>
      </c>
      <c r="J5817">
        <v>3125.44</v>
      </c>
      <c r="K5817">
        <v>0</v>
      </c>
      <c r="L5817" t="s">
        <v>60</v>
      </c>
      <c r="M5817" t="s">
        <v>61</v>
      </c>
      <c r="N5817" s="2">
        <f t="shared" si="90"/>
        <v>1</v>
      </c>
      <c r="O5817">
        <f>DATEDIF(Table1[[#This Row],[Submission_Date]],Table1[[#This Row],[Decision_Date]],"D")</f>
        <v>39</v>
      </c>
      <c r="P5817">
        <f>Table1[[#This Row],[Claim_Amount]]-Table1[[#This Row],[Paid_Amount]]</f>
        <v>3125.44</v>
      </c>
    </row>
    <row r="5818" spans="1:16" x14ac:dyDescent="0.3">
      <c r="A5818" t="s">
        <v>9820</v>
      </c>
      <c r="B5818" t="s">
        <v>9425</v>
      </c>
      <c r="C5818" s="1">
        <v>45262</v>
      </c>
      <c r="D5818" s="1">
        <v>45277</v>
      </c>
      <c r="E5818" s="1">
        <v>45326</v>
      </c>
      <c r="F5818" t="s">
        <v>48</v>
      </c>
      <c r="G5818" t="s">
        <v>16</v>
      </c>
      <c r="H5818" t="s">
        <v>29</v>
      </c>
      <c r="I5818">
        <v>27447</v>
      </c>
      <c r="J5818">
        <v>942.18</v>
      </c>
      <c r="K5818">
        <v>0</v>
      </c>
      <c r="L5818" t="s">
        <v>30</v>
      </c>
      <c r="M5818" t="s">
        <v>19</v>
      </c>
      <c r="N5818" s="2">
        <f t="shared" si="90"/>
        <v>0</v>
      </c>
      <c r="O5818">
        <f>DATEDIF(Table1[[#This Row],[Submission_Date]],Table1[[#This Row],[Decision_Date]],"D")</f>
        <v>49</v>
      </c>
      <c r="P5818">
        <f>Table1[[#This Row],[Claim_Amount]]-Table1[[#This Row],[Paid_Amount]]</f>
        <v>942.18</v>
      </c>
    </row>
    <row r="5819" spans="1:16" x14ac:dyDescent="0.3">
      <c r="A5819" t="s">
        <v>9821</v>
      </c>
      <c r="B5819" t="s">
        <v>7294</v>
      </c>
      <c r="C5819" s="1">
        <v>45090</v>
      </c>
      <c r="D5819" s="1">
        <v>45109</v>
      </c>
      <c r="E5819" s="1">
        <v>45161</v>
      </c>
      <c r="F5819" t="s">
        <v>27</v>
      </c>
      <c r="G5819" t="s">
        <v>34</v>
      </c>
      <c r="H5819" t="s">
        <v>35</v>
      </c>
      <c r="I5819">
        <v>27130</v>
      </c>
      <c r="J5819">
        <v>2081.66</v>
      </c>
      <c r="K5819">
        <v>0</v>
      </c>
      <c r="L5819" t="s">
        <v>60</v>
      </c>
      <c r="M5819" t="s">
        <v>447</v>
      </c>
      <c r="N5819" s="2">
        <f t="shared" si="90"/>
        <v>1</v>
      </c>
      <c r="O5819">
        <f>DATEDIF(Table1[[#This Row],[Submission_Date]],Table1[[#This Row],[Decision_Date]],"D")</f>
        <v>52</v>
      </c>
      <c r="P5819">
        <f>Table1[[#This Row],[Claim_Amount]]-Table1[[#This Row],[Paid_Amount]]</f>
        <v>2081.66</v>
      </c>
    </row>
    <row r="5820" spans="1:16" x14ac:dyDescent="0.3">
      <c r="A5820" t="s">
        <v>9822</v>
      </c>
      <c r="B5820" t="s">
        <v>9823</v>
      </c>
      <c r="C5820" s="1">
        <v>44995</v>
      </c>
      <c r="D5820" s="1">
        <v>45014</v>
      </c>
      <c r="E5820" s="1">
        <v>45024</v>
      </c>
      <c r="F5820" t="s">
        <v>48</v>
      </c>
      <c r="G5820" t="s">
        <v>28</v>
      </c>
      <c r="H5820" t="s">
        <v>55</v>
      </c>
      <c r="I5820">
        <v>70553</v>
      </c>
      <c r="J5820">
        <v>665.24</v>
      </c>
      <c r="K5820">
        <v>0</v>
      </c>
      <c r="L5820" t="s">
        <v>60</v>
      </c>
      <c r="M5820" t="s">
        <v>153</v>
      </c>
      <c r="N5820" s="2">
        <f t="shared" si="90"/>
        <v>1</v>
      </c>
      <c r="O5820">
        <f>DATEDIF(Table1[[#This Row],[Submission_Date]],Table1[[#This Row],[Decision_Date]],"D")</f>
        <v>10</v>
      </c>
      <c r="P5820">
        <f>Table1[[#This Row],[Claim_Amount]]-Table1[[#This Row],[Paid_Amount]]</f>
        <v>665.24</v>
      </c>
    </row>
    <row r="5821" spans="1:16" x14ac:dyDescent="0.3">
      <c r="A5821" t="s">
        <v>9824</v>
      </c>
      <c r="B5821" t="s">
        <v>9825</v>
      </c>
      <c r="C5821" s="1">
        <v>45086</v>
      </c>
      <c r="D5821" s="1">
        <v>45102</v>
      </c>
      <c r="E5821" s="1">
        <v>45132</v>
      </c>
      <c r="F5821" t="s">
        <v>44</v>
      </c>
      <c r="G5821" t="s">
        <v>41</v>
      </c>
      <c r="H5821" t="s">
        <v>87</v>
      </c>
      <c r="I5821">
        <v>99214</v>
      </c>
      <c r="J5821">
        <v>1462.36</v>
      </c>
      <c r="K5821">
        <v>1393.21</v>
      </c>
      <c r="L5821" t="s">
        <v>18</v>
      </c>
      <c r="M5821" t="s">
        <v>19</v>
      </c>
      <c r="N5821" s="2">
        <f t="shared" si="90"/>
        <v>0</v>
      </c>
      <c r="O5821">
        <f>DATEDIF(Table1[[#This Row],[Submission_Date]],Table1[[#This Row],[Decision_Date]],"D")</f>
        <v>30</v>
      </c>
      <c r="P5821">
        <f>Table1[[#This Row],[Claim_Amount]]-Table1[[#This Row],[Paid_Amount]]</f>
        <v>69.149999999999864</v>
      </c>
    </row>
    <row r="5822" spans="1:16" x14ac:dyDescent="0.3">
      <c r="A5822" t="s">
        <v>9826</v>
      </c>
      <c r="B5822" t="s">
        <v>9827</v>
      </c>
      <c r="C5822" s="1">
        <v>45009</v>
      </c>
      <c r="D5822" s="1">
        <v>45029</v>
      </c>
      <c r="E5822" s="1">
        <v>45074</v>
      </c>
      <c r="F5822" t="s">
        <v>106</v>
      </c>
      <c r="G5822" t="s">
        <v>41</v>
      </c>
      <c r="H5822" t="s">
        <v>49</v>
      </c>
      <c r="I5822">
        <v>92928</v>
      </c>
      <c r="J5822">
        <v>1857.48</v>
      </c>
      <c r="K5822">
        <v>1853.1</v>
      </c>
      <c r="L5822" t="s">
        <v>18</v>
      </c>
      <c r="M5822" t="s">
        <v>19</v>
      </c>
      <c r="N5822" s="2">
        <f t="shared" si="90"/>
        <v>0</v>
      </c>
      <c r="O5822">
        <f>DATEDIF(Table1[[#This Row],[Submission_Date]],Table1[[#This Row],[Decision_Date]],"D")</f>
        <v>45</v>
      </c>
      <c r="P5822">
        <f>Table1[[#This Row],[Claim_Amount]]-Table1[[#This Row],[Paid_Amount]]</f>
        <v>4.3800000000001091</v>
      </c>
    </row>
    <row r="5823" spans="1:16" x14ac:dyDescent="0.3">
      <c r="A5823" t="s">
        <v>9828</v>
      </c>
      <c r="B5823" t="s">
        <v>9829</v>
      </c>
      <c r="C5823" s="1">
        <v>45595</v>
      </c>
      <c r="D5823" s="1">
        <v>45602</v>
      </c>
      <c r="E5823" s="1">
        <v>45636</v>
      </c>
      <c r="F5823" t="s">
        <v>72</v>
      </c>
      <c r="G5823" t="s">
        <v>34</v>
      </c>
      <c r="H5823" t="s">
        <v>87</v>
      </c>
      <c r="I5823">
        <v>71046</v>
      </c>
      <c r="J5823">
        <v>2241.44</v>
      </c>
      <c r="K5823">
        <v>0</v>
      </c>
      <c r="L5823" t="s">
        <v>60</v>
      </c>
      <c r="M5823" t="s">
        <v>61</v>
      </c>
      <c r="N5823" s="2">
        <f t="shared" si="90"/>
        <v>1</v>
      </c>
      <c r="O5823">
        <f>DATEDIF(Table1[[#This Row],[Submission_Date]],Table1[[#This Row],[Decision_Date]],"D")</f>
        <v>34</v>
      </c>
      <c r="P5823">
        <f>Table1[[#This Row],[Claim_Amount]]-Table1[[#This Row],[Paid_Amount]]</f>
        <v>2241.44</v>
      </c>
    </row>
    <row r="5824" spans="1:16" x14ac:dyDescent="0.3">
      <c r="A5824" t="s">
        <v>9830</v>
      </c>
      <c r="B5824" t="s">
        <v>458</v>
      </c>
      <c r="C5824" s="1">
        <v>45567</v>
      </c>
      <c r="D5824" s="1">
        <v>45576</v>
      </c>
      <c r="E5824" s="1">
        <v>45591</v>
      </c>
      <c r="F5824" t="s">
        <v>15</v>
      </c>
      <c r="G5824" t="s">
        <v>23</v>
      </c>
      <c r="H5824" t="s">
        <v>45</v>
      </c>
      <c r="I5824">
        <v>90837</v>
      </c>
      <c r="J5824">
        <v>741.1</v>
      </c>
      <c r="K5824">
        <v>0</v>
      </c>
      <c r="L5824" t="s">
        <v>60</v>
      </c>
      <c r="M5824" t="s">
        <v>153</v>
      </c>
      <c r="N5824" s="2">
        <f t="shared" si="90"/>
        <v>1</v>
      </c>
      <c r="O5824">
        <f>DATEDIF(Table1[[#This Row],[Submission_Date]],Table1[[#This Row],[Decision_Date]],"D")</f>
        <v>15</v>
      </c>
      <c r="P5824">
        <f>Table1[[#This Row],[Claim_Amount]]-Table1[[#This Row],[Paid_Amount]]</f>
        <v>741.1</v>
      </c>
    </row>
    <row r="5825" spans="1:16" x14ac:dyDescent="0.3">
      <c r="A5825" t="s">
        <v>9831</v>
      </c>
      <c r="B5825" t="s">
        <v>7000</v>
      </c>
      <c r="C5825" s="1">
        <v>45566</v>
      </c>
      <c r="D5825" s="1">
        <v>45584</v>
      </c>
      <c r="E5825" s="1">
        <v>45604</v>
      </c>
      <c r="F5825" t="s">
        <v>48</v>
      </c>
      <c r="G5825" t="s">
        <v>41</v>
      </c>
      <c r="H5825" t="s">
        <v>52</v>
      </c>
      <c r="I5825">
        <v>27447</v>
      </c>
      <c r="J5825">
        <v>4710.3999999999996</v>
      </c>
      <c r="K5825">
        <v>3695.61</v>
      </c>
      <c r="L5825" t="s">
        <v>18</v>
      </c>
      <c r="M5825" t="s">
        <v>19</v>
      </c>
      <c r="N5825" s="2">
        <f t="shared" si="90"/>
        <v>0</v>
      </c>
      <c r="O5825">
        <f>DATEDIF(Table1[[#This Row],[Submission_Date]],Table1[[#This Row],[Decision_Date]],"D")</f>
        <v>20</v>
      </c>
      <c r="P5825">
        <f>Table1[[#This Row],[Claim_Amount]]-Table1[[#This Row],[Paid_Amount]]</f>
        <v>1014.7899999999995</v>
      </c>
    </row>
    <row r="5826" spans="1:16" x14ac:dyDescent="0.3">
      <c r="A5826" t="s">
        <v>9832</v>
      </c>
      <c r="B5826" t="s">
        <v>3405</v>
      </c>
      <c r="C5826" s="1">
        <v>45172</v>
      </c>
      <c r="D5826" s="1">
        <v>45179</v>
      </c>
      <c r="E5826" s="1">
        <v>45232</v>
      </c>
      <c r="F5826" t="s">
        <v>15</v>
      </c>
      <c r="G5826" t="s">
        <v>28</v>
      </c>
      <c r="H5826" t="s">
        <v>49</v>
      </c>
      <c r="I5826">
        <v>27130</v>
      </c>
      <c r="J5826">
        <v>1121.57</v>
      </c>
      <c r="K5826">
        <v>0</v>
      </c>
      <c r="L5826" t="s">
        <v>60</v>
      </c>
      <c r="M5826" t="s">
        <v>101</v>
      </c>
      <c r="N5826" s="2">
        <f t="shared" si="90"/>
        <v>1</v>
      </c>
      <c r="O5826">
        <f>DATEDIF(Table1[[#This Row],[Submission_Date]],Table1[[#This Row],[Decision_Date]],"D")</f>
        <v>53</v>
      </c>
      <c r="P5826">
        <f>Table1[[#This Row],[Claim_Amount]]-Table1[[#This Row],[Paid_Amount]]</f>
        <v>1121.57</v>
      </c>
    </row>
    <row r="5827" spans="1:16" x14ac:dyDescent="0.3">
      <c r="A5827" t="s">
        <v>9833</v>
      </c>
      <c r="B5827" t="s">
        <v>8088</v>
      </c>
      <c r="C5827" s="1">
        <v>45144</v>
      </c>
      <c r="D5827" s="1">
        <v>45150</v>
      </c>
      <c r="E5827" s="1">
        <v>45168</v>
      </c>
      <c r="F5827" t="s">
        <v>106</v>
      </c>
      <c r="G5827" t="s">
        <v>16</v>
      </c>
      <c r="H5827" t="s">
        <v>29</v>
      </c>
      <c r="I5827">
        <v>27130</v>
      </c>
      <c r="J5827">
        <v>473.63</v>
      </c>
      <c r="K5827">
        <v>363.61</v>
      </c>
      <c r="L5827" t="s">
        <v>18</v>
      </c>
      <c r="M5827" t="s">
        <v>19</v>
      </c>
      <c r="N5827" s="2">
        <f t="shared" ref="N5827:N5890" si="91">IF(L5827="Denied",1,0)</f>
        <v>0</v>
      </c>
      <c r="O5827">
        <f>DATEDIF(Table1[[#This Row],[Submission_Date]],Table1[[#This Row],[Decision_Date]],"D")</f>
        <v>18</v>
      </c>
      <c r="P5827">
        <f>Table1[[#This Row],[Claim_Amount]]-Table1[[#This Row],[Paid_Amount]]</f>
        <v>110.01999999999998</v>
      </c>
    </row>
    <row r="5828" spans="1:16" x14ac:dyDescent="0.3">
      <c r="A5828" t="s">
        <v>9834</v>
      </c>
      <c r="B5828" t="s">
        <v>9835</v>
      </c>
      <c r="C5828" s="1">
        <v>45486</v>
      </c>
      <c r="D5828" s="1">
        <v>45505</v>
      </c>
      <c r="E5828" s="1">
        <v>45535</v>
      </c>
      <c r="F5828" t="s">
        <v>15</v>
      </c>
      <c r="G5828" t="s">
        <v>41</v>
      </c>
      <c r="H5828" t="s">
        <v>35</v>
      </c>
      <c r="I5828">
        <v>93000</v>
      </c>
      <c r="J5828">
        <v>1657.03</v>
      </c>
      <c r="K5828">
        <v>1447.5</v>
      </c>
      <c r="L5828" t="s">
        <v>18</v>
      </c>
      <c r="M5828" t="s">
        <v>19</v>
      </c>
      <c r="N5828" s="2">
        <f t="shared" si="91"/>
        <v>0</v>
      </c>
      <c r="O5828">
        <f>DATEDIF(Table1[[#This Row],[Submission_Date]],Table1[[#This Row],[Decision_Date]],"D")</f>
        <v>30</v>
      </c>
      <c r="P5828">
        <f>Table1[[#This Row],[Claim_Amount]]-Table1[[#This Row],[Paid_Amount]]</f>
        <v>209.52999999999997</v>
      </c>
    </row>
    <row r="5829" spans="1:16" x14ac:dyDescent="0.3">
      <c r="A5829" t="s">
        <v>9836</v>
      </c>
      <c r="B5829" t="s">
        <v>9837</v>
      </c>
      <c r="C5829" s="1">
        <v>45392</v>
      </c>
      <c r="D5829" s="1">
        <v>45401</v>
      </c>
      <c r="E5829" s="1">
        <v>45443</v>
      </c>
      <c r="F5829" t="s">
        <v>27</v>
      </c>
      <c r="G5829" t="s">
        <v>23</v>
      </c>
      <c r="H5829" t="s">
        <v>87</v>
      </c>
      <c r="I5829">
        <v>99215</v>
      </c>
      <c r="J5829">
        <v>1858.45</v>
      </c>
      <c r="K5829">
        <v>1593.75</v>
      </c>
      <c r="L5829" t="s">
        <v>18</v>
      </c>
      <c r="M5829" t="s">
        <v>19</v>
      </c>
      <c r="N5829" s="2">
        <f t="shared" si="91"/>
        <v>0</v>
      </c>
      <c r="O5829">
        <f>DATEDIF(Table1[[#This Row],[Submission_Date]],Table1[[#This Row],[Decision_Date]],"D")</f>
        <v>42</v>
      </c>
      <c r="P5829">
        <f>Table1[[#This Row],[Claim_Amount]]-Table1[[#This Row],[Paid_Amount]]</f>
        <v>264.70000000000005</v>
      </c>
    </row>
    <row r="5830" spans="1:16" x14ac:dyDescent="0.3">
      <c r="A5830" t="s">
        <v>9838</v>
      </c>
      <c r="B5830" t="s">
        <v>9839</v>
      </c>
      <c r="C5830" s="1">
        <v>45138</v>
      </c>
      <c r="D5830" s="1">
        <v>45155</v>
      </c>
      <c r="E5830" s="1">
        <v>45175</v>
      </c>
      <c r="F5830" t="s">
        <v>72</v>
      </c>
      <c r="G5830" t="s">
        <v>34</v>
      </c>
      <c r="H5830" t="s">
        <v>24</v>
      </c>
      <c r="I5830">
        <v>99215</v>
      </c>
      <c r="J5830">
        <v>2055.91</v>
      </c>
      <c r="K5830">
        <v>1795.8</v>
      </c>
      <c r="L5830" t="s">
        <v>18</v>
      </c>
      <c r="M5830" t="s">
        <v>19</v>
      </c>
      <c r="N5830" s="2">
        <f t="shared" si="91"/>
        <v>0</v>
      </c>
      <c r="O5830">
        <f>DATEDIF(Table1[[#This Row],[Submission_Date]],Table1[[#This Row],[Decision_Date]],"D")</f>
        <v>20</v>
      </c>
      <c r="P5830">
        <f>Table1[[#This Row],[Claim_Amount]]-Table1[[#This Row],[Paid_Amount]]</f>
        <v>260.1099999999999</v>
      </c>
    </row>
    <row r="5831" spans="1:16" x14ac:dyDescent="0.3">
      <c r="A5831" t="s">
        <v>9840</v>
      </c>
      <c r="B5831" t="s">
        <v>9841</v>
      </c>
      <c r="C5831" s="1">
        <v>44944</v>
      </c>
      <c r="D5831" s="1">
        <v>44945</v>
      </c>
      <c r="E5831" s="1">
        <v>44973</v>
      </c>
      <c r="F5831" t="s">
        <v>27</v>
      </c>
      <c r="G5831" t="s">
        <v>41</v>
      </c>
      <c r="H5831" t="s">
        <v>24</v>
      </c>
      <c r="I5831">
        <v>71046</v>
      </c>
      <c r="J5831">
        <v>5376.03</v>
      </c>
      <c r="K5831">
        <v>4691.51</v>
      </c>
      <c r="L5831" t="s">
        <v>18</v>
      </c>
      <c r="M5831" t="s">
        <v>19</v>
      </c>
      <c r="N5831" s="2">
        <f t="shared" si="91"/>
        <v>0</v>
      </c>
      <c r="O5831">
        <f>DATEDIF(Table1[[#This Row],[Submission_Date]],Table1[[#This Row],[Decision_Date]],"D")</f>
        <v>28</v>
      </c>
      <c r="P5831">
        <f>Table1[[#This Row],[Claim_Amount]]-Table1[[#This Row],[Paid_Amount]]</f>
        <v>684.51999999999953</v>
      </c>
    </row>
    <row r="5832" spans="1:16" x14ac:dyDescent="0.3">
      <c r="A5832" t="s">
        <v>9842</v>
      </c>
      <c r="B5832" t="s">
        <v>8636</v>
      </c>
      <c r="C5832" s="1">
        <v>44973</v>
      </c>
      <c r="D5832" s="1">
        <v>44989</v>
      </c>
      <c r="E5832" s="1">
        <v>45000</v>
      </c>
      <c r="F5832" t="s">
        <v>27</v>
      </c>
      <c r="G5832" t="s">
        <v>16</v>
      </c>
      <c r="H5832" t="s">
        <v>17</v>
      </c>
      <c r="I5832">
        <v>92928</v>
      </c>
      <c r="J5832">
        <v>1496.44</v>
      </c>
      <c r="K5832">
        <v>1183.6600000000001</v>
      </c>
      <c r="L5832" t="s">
        <v>18</v>
      </c>
      <c r="M5832" t="s">
        <v>19</v>
      </c>
      <c r="N5832" s="2">
        <f t="shared" si="91"/>
        <v>0</v>
      </c>
      <c r="O5832">
        <f>DATEDIF(Table1[[#This Row],[Submission_Date]],Table1[[#This Row],[Decision_Date]],"D")</f>
        <v>11</v>
      </c>
      <c r="P5832">
        <f>Table1[[#This Row],[Claim_Amount]]-Table1[[#This Row],[Paid_Amount]]</f>
        <v>312.77999999999997</v>
      </c>
    </row>
    <row r="5833" spans="1:16" x14ac:dyDescent="0.3">
      <c r="A5833" t="s">
        <v>9843</v>
      </c>
      <c r="B5833" t="s">
        <v>9844</v>
      </c>
      <c r="C5833" s="1">
        <v>45626</v>
      </c>
      <c r="D5833" s="1">
        <v>45635</v>
      </c>
      <c r="E5833" s="1">
        <v>45687</v>
      </c>
      <c r="F5833" t="s">
        <v>44</v>
      </c>
      <c r="G5833" t="s">
        <v>41</v>
      </c>
      <c r="H5833" t="s">
        <v>24</v>
      </c>
      <c r="I5833">
        <v>66984</v>
      </c>
      <c r="J5833">
        <v>1643.04</v>
      </c>
      <c r="K5833">
        <v>1399.36</v>
      </c>
      <c r="L5833" t="s">
        <v>18</v>
      </c>
      <c r="M5833" t="s">
        <v>19</v>
      </c>
      <c r="N5833" s="2">
        <f t="shared" si="91"/>
        <v>0</v>
      </c>
      <c r="O5833">
        <f>DATEDIF(Table1[[#This Row],[Submission_Date]],Table1[[#This Row],[Decision_Date]],"D")</f>
        <v>52</v>
      </c>
      <c r="P5833">
        <f>Table1[[#This Row],[Claim_Amount]]-Table1[[#This Row],[Paid_Amount]]</f>
        <v>243.68000000000006</v>
      </c>
    </row>
    <row r="5834" spans="1:16" x14ac:dyDescent="0.3">
      <c r="A5834" t="s">
        <v>9845</v>
      </c>
      <c r="B5834" t="s">
        <v>6797</v>
      </c>
      <c r="C5834" s="1">
        <v>45322</v>
      </c>
      <c r="D5834" s="1">
        <v>45327</v>
      </c>
      <c r="E5834" s="1">
        <v>45334</v>
      </c>
      <c r="F5834" t="s">
        <v>27</v>
      </c>
      <c r="G5834" t="s">
        <v>41</v>
      </c>
      <c r="H5834" t="s">
        <v>29</v>
      </c>
      <c r="I5834">
        <v>27447</v>
      </c>
      <c r="J5834">
        <v>748.04</v>
      </c>
      <c r="K5834">
        <v>607.41</v>
      </c>
      <c r="L5834" t="s">
        <v>18</v>
      </c>
      <c r="M5834" t="s">
        <v>19</v>
      </c>
      <c r="N5834" s="2">
        <f t="shared" si="91"/>
        <v>0</v>
      </c>
      <c r="O5834">
        <f>DATEDIF(Table1[[#This Row],[Submission_Date]],Table1[[#This Row],[Decision_Date]],"D")</f>
        <v>7</v>
      </c>
      <c r="P5834">
        <f>Table1[[#This Row],[Claim_Amount]]-Table1[[#This Row],[Paid_Amount]]</f>
        <v>140.63</v>
      </c>
    </row>
    <row r="5835" spans="1:16" x14ac:dyDescent="0.3">
      <c r="A5835" t="s">
        <v>9846</v>
      </c>
      <c r="B5835" t="s">
        <v>4410</v>
      </c>
      <c r="C5835" s="1">
        <v>44966</v>
      </c>
      <c r="D5835" s="1">
        <v>44979</v>
      </c>
      <c r="E5835" s="1">
        <v>45013</v>
      </c>
      <c r="F5835" t="s">
        <v>72</v>
      </c>
      <c r="G5835" t="s">
        <v>34</v>
      </c>
      <c r="H5835" t="s">
        <v>38</v>
      </c>
      <c r="I5835">
        <v>90837</v>
      </c>
      <c r="J5835">
        <v>3485.76</v>
      </c>
      <c r="K5835">
        <v>0</v>
      </c>
      <c r="L5835" t="s">
        <v>60</v>
      </c>
      <c r="M5835" t="s">
        <v>61</v>
      </c>
      <c r="N5835" s="2">
        <f t="shared" si="91"/>
        <v>1</v>
      </c>
      <c r="O5835">
        <f>DATEDIF(Table1[[#This Row],[Submission_Date]],Table1[[#This Row],[Decision_Date]],"D")</f>
        <v>34</v>
      </c>
      <c r="P5835">
        <f>Table1[[#This Row],[Claim_Amount]]-Table1[[#This Row],[Paid_Amount]]</f>
        <v>3485.76</v>
      </c>
    </row>
    <row r="5836" spans="1:16" x14ac:dyDescent="0.3">
      <c r="A5836" t="s">
        <v>9847</v>
      </c>
      <c r="B5836" t="s">
        <v>3052</v>
      </c>
      <c r="C5836" s="1">
        <v>45167</v>
      </c>
      <c r="D5836" s="1">
        <v>45184</v>
      </c>
      <c r="E5836" s="1">
        <v>45202</v>
      </c>
      <c r="F5836" t="s">
        <v>44</v>
      </c>
      <c r="G5836" t="s">
        <v>79</v>
      </c>
      <c r="H5836" t="s">
        <v>55</v>
      </c>
      <c r="I5836">
        <v>99214</v>
      </c>
      <c r="J5836">
        <v>2095.29</v>
      </c>
      <c r="K5836">
        <v>0</v>
      </c>
      <c r="L5836" t="s">
        <v>60</v>
      </c>
      <c r="M5836" t="s">
        <v>176</v>
      </c>
      <c r="N5836" s="2">
        <f t="shared" si="91"/>
        <v>1</v>
      </c>
      <c r="O5836">
        <f>DATEDIF(Table1[[#This Row],[Submission_Date]],Table1[[#This Row],[Decision_Date]],"D")</f>
        <v>18</v>
      </c>
      <c r="P5836">
        <f>Table1[[#This Row],[Claim_Amount]]-Table1[[#This Row],[Paid_Amount]]</f>
        <v>2095.29</v>
      </c>
    </row>
    <row r="5837" spans="1:16" x14ac:dyDescent="0.3">
      <c r="A5837" t="s">
        <v>9848</v>
      </c>
      <c r="B5837" t="s">
        <v>9849</v>
      </c>
      <c r="C5837" s="1">
        <v>45592</v>
      </c>
      <c r="D5837" s="1">
        <v>45612</v>
      </c>
      <c r="E5837" s="1">
        <v>45649</v>
      </c>
      <c r="F5837" t="s">
        <v>106</v>
      </c>
      <c r="G5837" t="s">
        <v>34</v>
      </c>
      <c r="H5837" t="s">
        <v>17</v>
      </c>
      <c r="I5837">
        <v>45378</v>
      </c>
      <c r="J5837">
        <v>1292.04</v>
      </c>
      <c r="K5837">
        <v>0</v>
      </c>
      <c r="L5837" t="s">
        <v>60</v>
      </c>
      <c r="M5837" t="s">
        <v>176</v>
      </c>
      <c r="N5837" s="2">
        <f t="shared" si="91"/>
        <v>1</v>
      </c>
      <c r="O5837">
        <f>DATEDIF(Table1[[#This Row],[Submission_Date]],Table1[[#This Row],[Decision_Date]],"D")</f>
        <v>37</v>
      </c>
      <c r="P5837">
        <f>Table1[[#This Row],[Claim_Amount]]-Table1[[#This Row],[Paid_Amount]]</f>
        <v>1292.04</v>
      </c>
    </row>
    <row r="5838" spans="1:16" x14ac:dyDescent="0.3">
      <c r="A5838" t="s">
        <v>9850</v>
      </c>
      <c r="B5838" t="s">
        <v>8051</v>
      </c>
      <c r="C5838" s="1">
        <v>45090</v>
      </c>
      <c r="D5838" s="1">
        <v>45091</v>
      </c>
      <c r="E5838" s="1">
        <v>45119</v>
      </c>
      <c r="F5838" t="s">
        <v>48</v>
      </c>
      <c r="G5838" t="s">
        <v>28</v>
      </c>
      <c r="H5838" t="s">
        <v>24</v>
      </c>
      <c r="I5838">
        <v>93000</v>
      </c>
      <c r="J5838">
        <v>393.96</v>
      </c>
      <c r="K5838">
        <v>367.57</v>
      </c>
      <c r="L5838" t="s">
        <v>18</v>
      </c>
      <c r="M5838" t="s">
        <v>19</v>
      </c>
      <c r="N5838" s="2">
        <f t="shared" si="91"/>
        <v>0</v>
      </c>
      <c r="O5838">
        <f>DATEDIF(Table1[[#This Row],[Submission_Date]],Table1[[#This Row],[Decision_Date]],"D")</f>
        <v>28</v>
      </c>
      <c r="P5838">
        <f>Table1[[#This Row],[Claim_Amount]]-Table1[[#This Row],[Paid_Amount]]</f>
        <v>26.389999999999986</v>
      </c>
    </row>
    <row r="5839" spans="1:16" x14ac:dyDescent="0.3">
      <c r="A5839" t="s">
        <v>9851</v>
      </c>
      <c r="B5839" t="s">
        <v>9852</v>
      </c>
      <c r="C5839" s="1">
        <v>45444</v>
      </c>
      <c r="D5839" s="1">
        <v>45448</v>
      </c>
      <c r="E5839" s="1">
        <v>45457</v>
      </c>
      <c r="F5839" t="s">
        <v>72</v>
      </c>
      <c r="G5839" t="s">
        <v>16</v>
      </c>
      <c r="H5839" t="s">
        <v>29</v>
      </c>
      <c r="I5839">
        <v>63047</v>
      </c>
      <c r="J5839">
        <v>5741.81</v>
      </c>
      <c r="K5839">
        <v>0</v>
      </c>
      <c r="L5839" t="s">
        <v>60</v>
      </c>
      <c r="M5839" t="s">
        <v>153</v>
      </c>
      <c r="N5839" s="2">
        <f t="shared" si="91"/>
        <v>1</v>
      </c>
      <c r="O5839">
        <f>DATEDIF(Table1[[#This Row],[Submission_Date]],Table1[[#This Row],[Decision_Date]],"D")</f>
        <v>9</v>
      </c>
      <c r="P5839">
        <f>Table1[[#This Row],[Claim_Amount]]-Table1[[#This Row],[Paid_Amount]]</f>
        <v>5741.81</v>
      </c>
    </row>
    <row r="5840" spans="1:16" x14ac:dyDescent="0.3">
      <c r="A5840" t="s">
        <v>9853</v>
      </c>
      <c r="B5840" t="s">
        <v>270</v>
      </c>
      <c r="C5840" s="1">
        <v>45530</v>
      </c>
      <c r="D5840" s="1">
        <v>45545</v>
      </c>
      <c r="E5840" s="1">
        <v>45570</v>
      </c>
      <c r="F5840" t="s">
        <v>22</v>
      </c>
      <c r="G5840" t="s">
        <v>79</v>
      </c>
      <c r="H5840" t="s">
        <v>35</v>
      </c>
      <c r="I5840">
        <v>45378</v>
      </c>
      <c r="J5840">
        <v>677.13</v>
      </c>
      <c r="K5840">
        <v>0</v>
      </c>
      <c r="L5840" t="s">
        <v>60</v>
      </c>
      <c r="M5840" t="s">
        <v>221</v>
      </c>
      <c r="N5840" s="2">
        <f t="shared" si="91"/>
        <v>1</v>
      </c>
      <c r="O5840">
        <f>DATEDIF(Table1[[#This Row],[Submission_Date]],Table1[[#This Row],[Decision_Date]],"D")</f>
        <v>25</v>
      </c>
      <c r="P5840">
        <f>Table1[[#This Row],[Claim_Amount]]-Table1[[#This Row],[Paid_Amount]]</f>
        <v>677.13</v>
      </c>
    </row>
    <row r="5841" spans="1:16" x14ac:dyDescent="0.3">
      <c r="A5841" t="s">
        <v>9854</v>
      </c>
      <c r="B5841" t="s">
        <v>9855</v>
      </c>
      <c r="C5841" s="1">
        <v>45381</v>
      </c>
      <c r="D5841" s="1">
        <v>45393</v>
      </c>
      <c r="E5841" s="1">
        <v>45449</v>
      </c>
      <c r="F5841" t="s">
        <v>22</v>
      </c>
      <c r="G5841" t="s">
        <v>23</v>
      </c>
      <c r="H5841" t="s">
        <v>52</v>
      </c>
      <c r="I5841">
        <v>27130</v>
      </c>
      <c r="J5841">
        <v>1126.6199999999999</v>
      </c>
      <c r="K5841">
        <v>0</v>
      </c>
      <c r="L5841" t="s">
        <v>60</v>
      </c>
      <c r="M5841" t="s">
        <v>153</v>
      </c>
      <c r="N5841" s="2">
        <f t="shared" si="91"/>
        <v>1</v>
      </c>
      <c r="O5841">
        <f>DATEDIF(Table1[[#This Row],[Submission_Date]],Table1[[#This Row],[Decision_Date]],"D")</f>
        <v>56</v>
      </c>
      <c r="P5841">
        <f>Table1[[#This Row],[Claim_Amount]]-Table1[[#This Row],[Paid_Amount]]</f>
        <v>1126.6199999999999</v>
      </c>
    </row>
    <row r="5842" spans="1:16" x14ac:dyDescent="0.3">
      <c r="A5842" t="s">
        <v>9856</v>
      </c>
      <c r="B5842" t="s">
        <v>5785</v>
      </c>
      <c r="C5842" s="1">
        <v>45543</v>
      </c>
      <c r="D5842" s="1">
        <v>45545</v>
      </c>
      <c r="E5842" s="1">
        <v>45563</v>
      </c>
      <c r="F5842" t="s">
        <v>27</v>
      </c>
      <c r="G5842" t="s">
        <v>79</v>
      </c>
      <c r="H5842" t="s">
        <v>49</v>
      </c>
      <c r="I5842">
        <v>70553</v>
      </c>
      <c r="J5842">
        <v>2408.3000000000002</v>
      </c>
      <c r="K5842">
        <v>1929.06</v>
      </c>
      <c r="L5842" t="s">
        <v>18</v>
      </c>
      <c r="M5842" t="s">
        <v>19</v>
      </c>
      <c r="N5842" s="2">
        <f t="shared" si="91"/>
        <v>0</v>
      </c>
      <c r="O5842">
        <f>DATEDIF(Table1[[#This Row],[Submission_Date]],Table1[[#This Row],[Decision_Date]],"D")</f>
        <v>18</v>
      </c>
      <c r="P5842">
        <f>Table1[[#This Row],[Claim_Amount]]-Table1[[#This Row],[Paid_Amount]]</f>
        <v>479.24000000000024</v>
      </c>
    </row>
    <row r="5843" spans="1:16" x14ac:dyDescent="0.3">
      <c r="A5843" t="s">
        <v>9857</v>
      </c>
      <c r="B5843" t="s">
        <v>9858</v>
      </c>
      <c r="C5843" s="1">
        <v>45637</v>
      </c>
      <c r="D5843" s="1">
        <v>45641</v>
      </c>
      <c r="E5843" s="1">
        <v>45664</v>
      </c>
      <c r="F5843" t="s">
        <v>106</v>
      </c>
      <c r="G5843" t="s">
        <v>41</v>
      </c>
      <c r="H5843" t="s">
        <v>55</v>
      </c>
      <c r="I5843">
        <v>93000</v>
      </c>
      <c r="J5843">
        <v>694.2</v>
      </c>
      <c r="K5843">
        <v>0</v>
      </c>
      <c r="L5843" t="s">
        <v>60</v>
      </c>
      <c r="M5843" t="s">
        <v>221</v>
      </c>
      <c r="N5843" s="2">
        <f t="shared" si="91"/>
        <v>1</v>
      </c>
      <c r="O5843">
        <f>DATEDIF(Table1[[#This Row],[Submission_Date]],Table1[[#This Row],[Decision_Date]],"D")</f>
        <v>23</v>
      </c>
      <c r="P5843">
        <f>Table1[[#This Row],[Claim_Amount]]-Table1[[#This Row],[Paid_Amount]]</f>
        <v>694.2</v>
      </c>
    </row>
    <row r="5844" spans="1:16" x14ac:dyDescent="0.3">
      <c r="A5844" t="s">
        <v>9859</v>
      </c>
      <c r="B5844" t="s">
        <v>9860</v>
      </c>
      <c r="C5844" s="1">
        <v>45294</v>
      </c>
      <c r="D5844" s="1">
        <v>45309</v>
      </c>
      <c r="E5844" s="1">
        <v>45354</v>
      </c>
      <c r="F5844" t="s">
        <v>27</v>
      </c>
      <c r="G5844" t="s">
        <v>23</v>
      </c>
      <c r="H5844" t="s">
        <v>55</v>
      </c>
      <c r="I5844">
        <v>45378</v>
      </c>
      <c r="J5844">
        <v>547.41</v>
      </c>
      <c r="K5844">
        <v>454.99</v>
      </c>
      <c r="L5844" t="s">
        <v>18</v>
      </c>
      <c r="M5844" t="s">
        <v>19</v>
      </c>
      <c r="N5844" s="2">
        <f t="shared" si="91"/>
        <v>0</v>
      </c>
      <c r="O5844">
        <f>DATEDIF(Table1[[#This Row],[Submission_Date]],Table1[[#This Row],[Decision_Date]],"D")</f>
        <v>45</v>
      </c>
      <c r="P5844">
        <f>Table1[[#This Row],[Claim_Amount]]-Table1[[#This Row],[Paid_Amount]]</f>
        <v>92.419999999999959</v>
      </c>
    </row>
    <row r="5845" spans="1:16" x14ac:dyDescent="0.3">
      <c r="A5845" t="s">
        <v>9861</v>
      </c>
      <c r="B5845" t="s">
        <v>9862</v>
      </c>
      <c r="C5845" s="1">
        <v>45399</v>
      </c>
      <c r="D5845" s="1">
        <v>45415</v>
      </c>
      <c r="E5845" s="1">
        <v>45433</v>
      </c>
      <c r="F5845" t="s">
        <v>27</v>
      </c>
      <c r="G5845" t="s">
        <v>41</v>
      </c>
      <c r="H5845" t="s">
        <v>52</v>
      </c>
      <c r="I5845">
        <v>99215</v>
      </c>
      <c r="J5845">
        <v>330.58</v>
      </c>
      <c r="K5845">
        <v>248.77</v>
      </c>
      <c r="L5845" t="s">
        <v>18</v>
      </c>
      <c r="M5845" t="s">
        <v>19</v>
      </c>
      <c r="N5845" s="2">
        <f t="shared" si="91"/>
        <v>0</v>
      </c>
      <c r="O5845">
        <f>DATEDIF(Table1[[#This Row],[Submission_Date]],Table1[[#This Row],[Decision_Date]],"D")</f>
        <v>18</v>
      </c>
      <c r="P5845">
        <f>Table1[[#This Row],[Claim_Amount]]-Table1[[#This Row],[Paid_Amount]]</f>
        <v>81.809999999999974</v>
      </c>
    </row>
    <row r="5846" spans="1:16" x14ac:dyDescent="0.3">
      <c r="A5846" t="s">
        <v>9863</v>
      </c>
      <c r="B5846" t="s">
        <v>558</v>
      </c>
      <c r="C5846" s="1">
        <v>45159</v>
      </c>
      <c r="D5846" s="1">
        <v>45171</v>
      </c>
      <c r="E5846" s="1">
        <v>45199</v>
      </c>
      <c r="F5846" t="s">
        <v>15</v>
      </c>
      <c r="G5846" t="s">
        <v>28</v>
      </c>
      <c r="H5846" t="s">
        <v>49</v>
      </c>
      <c r="I5846">
        <v>99214</v>
      </c>
      <c r="J5846">
        <v>3218.91</v>
      </c>
      <c r="K5846">
        <v>3099.84</v>
      </c>
      <c r="L5846" t="s">
        <v>18</v>
      </c>
      <c r="M5846" t="s">
        <v>19</v>
      </c>
      <c r="N5846" s="2">
        <f t="shared" si="91"/>
        <v>0</v>
      </c>
      <c r="O5846">
        <f>DATEDIF(Table1[[#This Row],[Submission_Date]],Table1[[#This Row],[Decision_Date]],"D")</f>
        <v>28</v>
      </c>
      <c r="P5846">
        <f>Table1[[#This Row],[Claim_Amount]]-Table1[[#This Row],[Paid_Amount]]</f>
        <v>119.06999999999971</v>
      </c>
    </row>
    <row r="5847" spans="1:16" x14ac:dyDescent="0.3">
      <c r="A5847" t="s">
        <v>9864</v>
      </c>
      <c r="B5847" t="s">
        <v>9865</v>
      </c>
      <c r="C5847" s="1">
        <v>45406</v>
      </c>
      <c r="D5847" s="1">
        <v>45415</v>
      </c>
      <c r="E5847" s="1">
        <v>45447</v>
      </c>
      <c r="F5847" t="s">
        <v>48</v>
      </c>
      <c r="G5847" t="s">
        <v>28</v>
      </c>
      <c r="H5847" t="s">
        <v>49</v>
      </c>
      <c r="I5847">
        <v>45378</v>
      </c>
      <c r="J5847">
        <v>1168.94</v>
      </c>
      <c r="K5847">
        <v>884.62</v>
      </c>
      <c r="L5847" t="s">
        <v>18</v>
      </c>
      <c r="M5847" t="s">
        <v>19</v>
      </c>
      <c r="N5847" s="2">
        <f t="shared" si="91"/>
        <v>0</v>
      </c>
      <c r="O5847">
        <f>DATEDIF(Table1[[#This Row],[Submission_Date]],Table1[[#This Row],[Decision_Date]],"D")</f>
        <v>32</v>
      </c>
      <c r="P5847">
        <f>Table1[[#This Row],[Claim_Amount]]-Table1[[#This Row],[Paid_Amount]]</f>
        <v>284.32000000000005</v>
      </c>
    </row>
    <row r="5848" spans="1:16" x14ac:dyDescent="0.3">
      <c r="A5848" t="s">
        <v>9866</v>
      </c>
      <c r="B5848" t="s">
        <v>9867</v>
      </c>
      <c r="C5848" s="1">
        <v>45399</v>
      </c>
      <c r="D5848" s="1">
        <v>45414</v>
      </c>
      <c r="E5848" s="1">
        <v>45449</v>
      </c>
      <c r="F5848" t="s">
        <v>106</v>
      </c>
      <c r="G5848" t="s">
        <v>16</v>
      </c>
      <c r="H5848" t="s">
        <v>45</v>
      </c>
      <c r="I5848">
        <v>99214</v>
      </c>
      <c r="J5848">
        <v>18803.830000000002</v>
      </c>
      <c r="K5848">
        <v>0</v>
      </c>
      <c r="L5848" t="s">
        <v>60</v>
      </c>
      <c r="M5848" t="s">
        <v>61</v>
      </c>
      <c r="N5848" s="2">
        <f t="shared" si="91"/>
        <v>1</v>
      </c>
      <c r="O5848">
        <f>DATEDIF(Table1[[#This Row],[Submission_Date]],Table1[[#This Row],[Decision_Date]],"D")</f>
        <v>35</v>
      </c>
      <c r="P5848">
        <f>Table1[[#This Row],[Claim_Amount]]-Table1[[#This Row],[Paid_Amount]]</f>
        <v>18803.830000000002</v>
      </c>
    </row>
    <row r="5849" spans="1:16" x14ac:dyDescent="0.3">
      <c r="A5849" t="s">
        <v>9868</v>
      </c>
      <c r="B5849" t="s">
        <v>9869</v>
      </c>
      <c r="C5849" s="1">
        <v>45303</v>
      </c>
      <c r="D5849" s="1">
        <v>45331</v>
      </c>
      <c r="E5849" s="1">
        <v>45386</v>
      </c>
      <c r="F5849" t="s">
        <v>106</v>
      </c>
      <c r="G5849" t="s">
        <v>41</v>
      </c>
      <c r="H5849" t="s">
        <v>38</v>
      </c>
      <c r="I5849">
        <v>80053</v>
      </c>
      <c r="J5849">
        <v>816.08</v>
      </c>
      <c r="K5849">
        <v>0</v>
      </c>
      <c r="L5849" t="s">
        <v>30</v>
      </c>
      <c r="M5849" t="s">
        <v>19</v>
      </c>
      <c r="N5849" s="2">
        <f t="shared" si="91"/>
        <v>0</v>
      </c>
      <c r="O5849">
        <f>DATEDIF(Table1[[#This Row],[Submission_Date]],Table1[[#This Row],[Decision_Date]],"D")</f>
        <v>55</v>
      </c>
      <c r="P5849">
        <f>Table1[[#This Row],[Claim_Amount]]-Table1[[#This Row],[Paid_Amount]]</f>
        <v>816.08</v>
      </c>
    </row>
    <row r="5850" spans="1:16" x14ac:dyDescent="0.3">
      <c r="A5850" t="s">
        <v>9870</v>
      </c>
      <c r="B5850" t="s">
        <v>3643</v>
      </c>
      <c r="C5850" s="1">
        <v>45373</v>
      </c>
      <c r="D5850" s="1">
        <v>45385</v>
      </c>
      <c r="E5850" s="1">
        <v>45427</v>
      </c>
      <c r="F5850" t="s">
        <v>48</v>
      </c>
      <c r="G5850" t="s">
        <v>41</v>
      </c>
      <c r="H5850" t="s">
        <v>17</v>
      </c>
      <c r="I5850">
        <v>90837</v>
      </c>
      <c r="J5850">
        <v>865.09</v>
      </c>
      <c r="K5850">
        <v>791.13</v>
      </c>
      <c r="L5850" t="s">
        <v>18</v>
      </c>
      <c r="M5850" t="s">
        <v>19</v>
      </c>
      <c r="N5850" s="2">
        <f t="shared" si="91"/>
        <v>0</v>
      </c>
      <c r="O5850">
        <f>DATEDIF(Table1[[#This Row],[Submission_Date]],Table1[[#This Row],[Decision_Date]],"D")</f>
        <v>42</v>
      </c>
      <c r="P5850">
        <f>Table1[[#This Row],[Claim_Amount]]-Table1[[#This Row],[Paid_Amount]]</f>
        <v>73.960000000000036</v>
      </c>
    </row>
    <row r="5851" spans="1:16" x14ac:dyDescent="0.3">
      <c r="A5851" t="s">
        <v>9871</v>
      </c>
      <c r="B5851" t="s">
        <v>617</v>
      </c>
      <c r="C5851" s="1">
        <v>45633</v>
      </c>
      <c r="D5851" s="1">
        <v>45635</v>
      </c>
      <c r="E5851" s="1">
        <v>45658</v>
      </c>
      <c r="F5851" t="s">
        <v>33</v>
      </c>
      <c r="G5851" t="s">
        <v>23</v>
      </c>
      <c r="H5851" t="s">
        <v>24</v>
      </c>
      <c r="I5851">
        <v>70553</v>
      </c>
      <c r="J5851">
        <v>1150.19</v>
      </c>
      <c r="K5851">
        <v>1093.79</v>
      </c>
      <c r="L5851" t="s">
        <v>18</v>
      </c>
      <c r="M5851" t="s">
        <v>19</v>
      </c>
      <c r="N5851" s="2">
        <f t="shared" si="91"/>
        <v>0</v>
      </c>
      <c r="O5851">
        <f>DATEDIF(Table1[[#This Row],[Submission_Date]],Table1[[#This Row],[Decision_Date]],"D")</f>
        <v>23</v>
      </c>
      <c r="P5851">
        <f>Table1[[#This Row],[Claim_Amount]]-Table1[[#This Row],[Paid_Amount]]</f>
        <v>56.400000000000091</v>
      </c>
    </row>
    <row r="5852" spans="1:16" x14ac:dyDescent="0.3">
      <c r="A5852" t="s">
        <v>9872</v>
      </c>
      <c r="B5852" t="s">
        <v>3988</v>
      </c>
      <c r="C5852" s="1">
        <v>45572</v>
      </c>
      <c r="D5852" s="1">
        <v>45580</v>
      </c>
      <c r="E5852" s="1">
        <v>45589</v>
      </c>
      <c r="F5852" t="s">
        <v>27</v>
      </c>
      <c r="G5852" t="s">
        <v>79</v>
      </c>
      <c r="H5852" t="s">
        <v>49</v>
      </c>
      <c r="I5852">
        <v>43239</v>
      </c>
      <c r="J5852">
        <v>2196.25</v>
      </c>
      <c r="K5852">
        <v>0</v>
      </c>
      <c r="L5852" t="s">
        <v>60</v>
      </c>
      <c r="M5852" t="s">
        <v>61</v>
      </c>
      <c r="N5852" s="2">
        <f t="shared" si="91"/>
        <v>1</v>
      </c>
      <c r="O5852">
        <f>DATEDIF(Table1[[#This Row],[Submission_Date]],Table1[[#This Row],[Decision_Date]],"D")</f>
        <v>9</v>
      </c>
      <c r="P5852">
        <f>Table1[[#This Row],[Claim_Amount]]-Table1[[#This Row],[Paid_Amount]]</f>
        <v>2196.25</v>
      </c>
    </row>
    <row r="5853" spans="1:16" x14ac:dyDescent="0.3">
      <c r="A5853" t="s">
        <v>9873</v>
      </c>
      <c r="B5853" t="s">
        <v>1049</v>
      </c>
      <c r="C5853" s="1">
        <v>45230</v>
      </c>
      <c r="D5853" s="1">
        <v>45251</v>
      </c>
      <c r="E5853" s="1">
        <v>45278</v>
      </c>
      <c r="F5853" t="s">
        <v>27</v>
      </c>
      <c r="G5853" t="s">
        <v>41</v>
      </c>
      <c r="H5853" t="s">
        <v>24</v>
      </c>
      <c r="I5853">
        <v>92928</v>
      </c>
      <c r="J5853">
        <v>1241.2</v>
      </c>
      <c r="K5853">
        <v>1103.6400000000001</v>
      </c>
      <c r="L5853" t="s">
        <v>18</v>
      </c>
      <c r="M5853" t="s">
        <v>19</v>
      </c>
      <c r="N5853" s="2">
        <f t="shared" si="91"/>
        <v>0</v>
      </c>
      <c r="O5853">
        <f>DATEDIF(Table1[[#This Row],[Submission_Date]],Table1[[#This Row],[Decision_Date]],"D")</f>
        <v>27</v>
      </c>
      <c r="P5853">
        <f>Table1[[#This Row],[Claim_Amount]]-Table1[[#This Row],[Paid_Amount]]</f>
        <v>137.55999999999995</v>
      </c>
    </row>
    <row r="5854" spans="1:16" x14ac:dyDescent="0.3">
      <c r="A5854" t="s">
        <v>9874</v>
      </c>
      <c r="B5854" t="s">
        <v>5265</v>
      </c>
      <c r="C5854" s="1">
        <v>45585</v>
      </c>
      <c r="D5854" s="1">
        <v>45588</v>
      </c>
      <c r="E5854" s="1">
        <v>45611</v>
      </c>
      <c r="F5854" t="s">
        <v>27</v>
      </c>
      <c r="G5854" t="s">
        <v>16</v>
      </c>
      <c r="H5854" t="s">
        <v>24</v>
      </c>
      <c r="I5854">
        <v>45378</v>
      </c>
      <c r="J5854">
        <v>2950.9</v>
      </c>
      <c r="K5854">
        <v>2363.02</v>
      </c>
      <c r="L5854" t="s">
        <v>18</v>
      </c>
      <c r="M5854" t="s">
        <v>19</v>
      </c>
      <c r="N5854" s="2">
        <f t="shared" si="91"/>
        <v>0</v>
      </c>
      <c r="O5854">
        <f>DATEDIF(Table1[[#This Row],[Submission_Date]],Table1[[#This Row],[Decision_Date]],"D")</f>
        <v>23</v>
      </c>
      <c r="P5854">
        <f>Table1[[#This Row],[Claim_Amount]]-Table1[[#This Row],[Paid_Amount]]</f>
        <v>587.88000000000011</v>
      </c>
    </row>
    <row r="5855" spans="1:16" x14ac:dyDescent="0.3">
      <c r="A5855" t="s">
        <v>9875</v>
      </c>
      <c r="B5855" t="s">
        <v>9876</v>
      </c>
      <c r="C5855" s="1">
        <v>45032</v>
      </c>
      <c r="D5855" s="1">
        <v>45046</v>
      </c>
      <c r="E5855" s="1">
        <v>45093</v>
      </c>
      <c r="F5855" t="s">
        <v>27</v>
      </c>
      <c r="G5855" t="s">
        <v>16</v>
      </c>
      <c r="H5855" t="s">
        <v>49</v>
      </c>
      <c r="I5855">
        <v>27130</v>
      </c>
      <c r="J5855">
        <v>826.44</v>
      </c>
      <c r="K5855">
        <v>644.04999999999995</v>
      </c>
      <c r="L5855" t="s">
        <v>18</v>
      </c>
      <c r="M5855" t="s">
        <v>19</v>
      </c>
      <c r="N5855" s="2">
        <f t="shared" si="91"/>
        <v>0</v>
      </c>
      <c r="O5855">
        <f>DATEDIF(Table1[[#This Row],[Submission_Date]],Table1[[#This Row],[Decision_Date]],"D")</f>
        <v>47</v>
      </c>
      <c r="P5855">
        <f>Table1[[#This Row],[Claim_Amount]]-Table1[[#This Row],[Paid_Amount]]</f>
        <v>182.3900000000001</v>
      </c>
    </row>
    <row r="5856" spans="1:16" x14ac:dyDescent="0.3">
      <c r="A5856" t="s">
        <v>9877</v>
      </c>
      <c r="B5856" t="s">
        <v>9878</v>
      </c>
      <c r="C5856" s="1">
        <v>44949</v>
      </c>
      <c r="D5856" s="1">
        <v>44978</v>
      </c>
      <c r="E5856" s="1">
        <v>44983</v>
      </c>
      <c r="F5856" t="s">
        <v>27</v>
      </c>
      <c r="G5856" t="s">
        <v>79</v>
      </c>
      <c r="H5856" t="s">
        <v>52</v>
      </c>
      <c r="I5856">
        <v>71046</v>
      </c>
      <c r="J5856">
        <v>598.67999999999995</v>
      </c>
      <c r="K5856">
        <v>0</v>
      </c>
      <c r="L5856" t="s">
        <v>60</v>
      </c>
      <c r="M5856" t="s">
        <v>61</v>
      </c>
      <c r="N5856" s="2">
        <f t="shared" si="91"/>
        <v>1</v>
      </c>
      <c r="O5856">
        <f>DATEDIF(Table1[[#This Row],[Submission_Date]],Table1[[#This Row],[Decision_Date]],"D")</f>
        <v>5</v>
      </c>
      <c r="P5856">
        <f>Table1[[#This Row],[Claim_Amount]]-Table1[[#This Row],[Paid_Amount]]</f>
        <v>598.67999999999995</v>
      </c>
    </row>
    <row r="5857" spans="1:16" x14ac:dyDescent="0.3">
      <c r="A5857" t="s">
        <v>9879</v>
      </c>
      <c r="B5857" t="s">
        <v>2300</v>
      </c>
      <c r="C5857" s="1">
        <v>45490</v>
      </c>
      <c r="D5857" s="1">
        <v>45511</v>
      </c>
      <c r="E5857" s="1">
        <v>45555</v>
      </c>
      <c r="F5857" t="s">
        <v>72</v>
      </c>
      <c r="G5857" t="s">
        <v>16</v>
      </c>
      <c r="H5857" t="s">
        <v>35</v>
      </c>
      <c r="I5857">
        <v>63047</v>
      </c>
      <c r="J5857">
        <v>428.99</v>
      </c>
      <c r="K5857">
        <v>0</v>
      </c>
      <c r="L5857" t="s">
        <v>60</v>
      </c>
      <c r="M5857" t="s">
        <v>61</v>
      </c>
      <c r="N5857" s="2">
        <f t="shared" si="91"/>
        <v>1</v>
      </c>
      <c r="O5857">
        <f>DATEDIF(Table1[[#This Row],[Submission_Date]],Table1[[#This Row],[Decision_Date]],"D")</f>
        <v>44</v>
      </c>
      <c r="P5857">
        <f>Table1[[#This Row],[Claim_Amount]]-Table1[[#This Row],[Paid_Amount]]</f>
        <v>428.99</v>
      </c>
    </row>
    <row r="5858" spans="1:16" x14ac:dyDescent="0.3">
      <c r="A5858" t="s">
        <v>9880</v>
      </c>
      <c r="B5858" t="s">
        <v>6464</v>
      </c>
      <c r="C5858" s="1">
        <v>45531</v>
      </c>
      <c r="D5858" s="1">
        <v>45557</v>
      </c>
      <c r="E5858" s="1">
        <v>45581</v>
      </c>
      <c r="F5858" t="s">
        <v>27</v>
      </c>
      <c r="G5858" t="s">
        <v>16</v>
      </c>
      <c r="H5858" t="s">
        <v>24</v>
      </c>
      <c r="I5858">
        <v>70553</v>
      </c>
      <c r="J5858">
        <v>305.25</v>
      </c>
      <c r="K5858">
        <v>0</v>
      </c>
      <c r="L5858" t="s">
        <v>30</v>
      </c>
      <c r="M5858" t="s">
        <v>19</v>
      </c>
      <c r="N5858" s="2">
        <f t="shared" si="91"/>
        <v>0</v>
      </c>
      <c r="O5858">
        <f>DATEDIF(Table1[[#This Row],[Submission_Date]],Table1[[#This Row],[Decision_Date]],"D")</f>
        <v>24</v>
      </c>
      <c r="P5858">
        <f>Table1[[#This Row],[Claim_Amount]]-Table1[[#This Row],[Paid_Amount]]</f>
        <v>305.25</v>
      </c>
    </row>
    <row r="5859" spans="1:16" x14ac:dyDescent="0.3">
      <c r="A5859" t="s">
        <v>9881</v>
      </c>
      <c r="B5859" t="s">
        <v>6464</v>
      </c>
      <c r="C5859" s="1">
        <v>45242</v>
      </c>
      <c r="D5859" s="1">
        <v>45265</v>
      </c>
      <c r="E5859" s="1">
        <v>45296</v>
      </c>
      <c r="F5859" t="s">
        <v>22</v>
      </c>
      <c r="G5859" t="s">
        <v>34</v>
      </c>
      <c r="H5859" t="s">
        <v>38</v>
      </c>
      <c r="I5859">
        <v>92928</v>
      </c>
      <c r="J5859">
        <v>1194.57</v>
      </c>
      <c r="K5859">
        <v>0</v>
      </c>
      <c r="L5859" t="s">
        <v>30</v>
      </c>
      <c r="M5859" t="s">
        <v>19</v>
      </c>
      <c r="N5859" s="2">
        <f t="shared" si="91"/>
        <v>0</v>
      </c>
      <c r="O5859">
        <f>DATEDIF(Table1[[#This Row],[Submission_Date]],Table1[[#This Row],[Decision_Date]],"D")</f>
        <v>31</v>
      </c>
      <c r="P5859">
        <f>Table1[[#This Row],[Claim_Amount]]-Table1[[#This Row],[Paid_Amount]]</f>
        <v>1194.57</v>
      </c>
    </row>
    <row r="5860" spans="1:16" x14ac:dyDescent="0.3">
      <c r="A5860" t="s">
        <v>9882</v>
      </c>
      <c r="B5860" t="s">
        <v>8910</v>
      </c>
      <c r="C5860" s="1">
        <v>45305</v>
      </c>
      <c r="D5860" s="1">
        <v>45333</v>
      </c>
      <c r="E5860" s="1">
        <v>45344</v>
      </c>
      <c r="F5860" t="s">
        <v>27</v>
      </c>
      <c r="G5860" t="s">
        <v>41</v>
      </c>
      <c r="H5860" t="s">
        <v>17</v>
      </c>
      <c r="I5860">
        <v>80053</v>
      </c>
      <c r="J5860">
        <v>1421.14</v>
      </c>
      <c r="K5860">
        <v>1161.05</v>
      </c>
      <c r="L5860" t="s">
        <v>18</v>
      </c>
      <c r="M5860" t="s">
        <v>19</v>
      </c>
      <c r="N5860" s="2">
        <f t="shared" si="91"/>
        <v>0</v>
      </c>
      <c r="O5860">
        <f>DATEDIF(Table1[[#This Row],[Submission_Date]],Table1[[#This Row],[Decision_Date]],"D")</f>
        <v>11</v>
      </c>
      <c r="P5860">
        <f>Table1[[#This Row],[Claim_Amount]]-Table1[[#This Row],[Paid_Amount]]</f>
        <v>260.09000000000015</v>
      </c>
    </row>
    <row r="5861" spans="1:16" x14ac:dyDescent="0.3">
      <c r="A5861" t="s">
        <v>9883</v>
      </c>
      <c r="B5861" t="s">
        <v>3968</v>
      </c>
      <c r="C5861" s="1">
        <v>45068</v>
      </c>
      <c r="D5861" s="1">
        <v>45093</v>
      </c>
      <c r="E5861" s="1">
        <v>45126</v>
      </c>
      <c r="F5861" t="s">
        <v>72</v>
      </c>
      <c r="G5861" t="s">
        <v>34</v>
      </c>
      <c r="H5861" t="s">
        <v>24</v>
      </c>
      <c r="I5861">
        <v>27130</v>
      </c>
      <c r="J5861">
        <v>1091</v>
      </c>
      <c r="K5861">
        <v>1000.16</v>
      </c>
      <c r="L5861" t="s">
        <v>18</v>
      </c>
      <c r="M5861" t="s">
        <v>19</v>
      </c>
      <c r="N5861" s="2">
        <f t="shared" si="91"/>
        <v>0</v>
      </c>
      <c r="O5861">
        <f>DATEDIF(Table1[[#This Row],[Submission_Date]],Table1[[#This Row],[Decision_Date]],"D")</f>
        <v>33</v>
      </c>
      <c r="P5861">
        <f>Table1[[#This Row],[Claim_Amount]]-Table1[[#This Row],[Paid_Amount]]</f>
        <v>90.840000000000032</v>
      </c>
    </row>
    <row r="5862" spans="1:16" x14ac:dyDescent="0.3">
      <c r="A5862" t="s">
        <v>9884</v>
      </c>
      <c r="B5862" t="s">
        <v>9885</v>
      </c>
      <c r="C5862" s="1">
        <v>44959</v>
      </c>
      <c r="D5862" s="1">
        <v>44976</v>
      </c>
      <c r="E5862" s="1">
        <v>44998</v>
      </c>
      <c r="F5862" t="s">
        <v>15</v>
      </c>
      <c r="G5862" t="s">
        <v>41</v>
      </c>
      <c r="H5862" t="s">
        <v>29</v>
      </c>
      <c r="I5862">
        <v>66984</v>
      </c>
      <c r="J5862">
        <v>4888.91</v>
      </c>
      <c r="K5862">
        <v>3749.33</v>
      </c>
      <c r="L5862" t="s">
        <v>18</v>
      </c>
      <c r="M5862" t="s">
        <v>19</v>
      </c>
      <c r="N5862" s="2">
        <f t="shared" si="91"/>
        <v>0</v>
      </c>
      <c r="O5862">
        <f>DATEDIF(Table1[[#This Row],[Submission_Date]],Table1[[#This Row],[Decision_Date]],"D")</f>
        <v>22</v>
      </c>
      <c r="P5862">
        <f>Table1[[#This Row],[Claim_Amount]]-Table1[[#This Row],[Paid_Amount]]</f>
        <v>1139.58</v>
      </c>
    </row>
    <row r="5863" spans="1:16" x14ac:dyDescent="0.3">
      <c r="A5863" t="s">
        <v>9886</v>
      </c>
      <c r="B5863" t="s">
        <v>9887</v>
      </c>
      <c r="C5863" s="1">
        <v>45417</v>
      </c>
      <c r="D5863" s="1">
        <v>45421</v>
      </c>
      <c r="E5863" s="1">
        <v>45449</v>
      </c>
      <c r="F5863" t="s">
        <v>22</v>
      </c>
      <c r="G5863" t="s">
        <v>23</v>
      </c>
      <c r="H5863" t="s">
        <v>35</v>
      </c>
      <c r="I5863">
        <v>71046</v>
      </c>
      <c r="J5863">
        <v>4829.1400000000003</v>
      </c>
      <c r="K5863">
        <v>3714.29</v>
      </c>
      <c r="L5863" t="s">
        <v>18</v>
      </c>
      <c r="M5863" t="s">
        <v>19</v>
      </c>
      <c r="N5863" s="2">
        <f t="shared" si="91"/>
        <v>0</v>
      </c>
      <c r="O5863">
        <f>DATEDIF(Table1[[#This Row],[Submission_Date]],Table1[[#This Row],[Decision_Date]],"D")</f>
        <v>28</v>
      </c>
      <c r="P5863">
        <f>Table1[[#This Row],[Claim_Amount]]-Table1[[#This Row],[Paid_Amount]]</f>
        <v>1114.8500000000004</v>
      </c>
    </row>
    <row r="5864" spans="1:16" x14ac:dyDescent="0.3">
      <c r="A5864" t="s">
        <v>9888</v>
      </c>
      <c r="B5864" t="s">
        <v>2634</v>
      </c>
      <c r="C5864" s="1">
        <v>45056</v>
      </c>
      <c r="D5864" s="1">
        <v>45068</v>
      </c>
      <c r="E5864" s="1">
        <v>45093</v>
      </c>
      <c r="F5864" t="s">
        <v>72</v>
      </c>
      <c r="G5864" t="s">
        <v>16</v>
      </c>
      <c r="H5864" t="s">
        <v>55</v>
      </c>
      <c r="I5864">
        <v>90837</v>
      </c>
      <c r="J5864">
        <v>1383.2</v>
      </c>
      <c r="K5864">
        <v>0</v>
      </c>
      <c r="L5864" t="s">
        <v>60</v>
      </c>
      <c r="M5864" t="s">
        <v>61</v>
      </c>
      <c r="N5864" s="2">
        <f t="shared" si="91"/>
        <v>1</v>
      </c>
      <c r="O5864">
        <f>DATEDIF(Table1[[#This Row],[Submission_Date]],Table1[[#This Row],[Decision_Date]],"D")</f>
        <v>25</v>
      </c>
      <c r="P5864">
        <f>Table1[[#This Row],[Claim_Amount]]-Table1[[#This Row],[Paid_Amount]]</f>
        <v>1383.2</v>
      </c>
    </row>
    <row r="5865" spans="1:16" x14ac:dyDescent="0.3">
      <c r="A5865" t="s">
        <v>9889</v>
      </c>
      <c r="B5865" t="s">
        <v>9890</v>
      </c>
      <c r="C5865" s="1">
        <v>45272</v>
      </c>
      <c r="D5865" s="1">
        <v>45287</v>
      </c>
      <c r="E5865" s="1">
        <v>45318</v>
      </c>
      <c r="F5865" t="s">
        <v>106</v>
      </c>
      <c r="G5865" t="s">
        <v>23</v>
      </c>
      <c r="H5865" t="s">
        <v>35</v>
      </c>
      <c r="I5865">
        <v>90837</v>
      </c>
      <c r="J5865">
        <v>430.46</v>
      </c>
      <c r="K5865">
        <v>331.97</v>
      </c>
      <c r="L5865" t="s">
        <v>18</v>
      </c>
      <c r="M5865" t="s">
        <v>19</v>
      </c>
      <c r="N5865" s="2">
        <f t="shared" si="91"/>
        <v>0</v>
      </c>
      <c r="O5865">
        <f>DATEDIF(Table1[[#This Row],[Submission_Date]],Table1[[#This Row],[Decision_Date]],"D")</f>
        <v>31</v>
      </c>
      <c r="P5865">
        <f>Table1[[#This Row],[Claim_Amount]]-Table1[[#This Row],[Paid_Amount]]</f>
        <v>98.489999999999952</v>
      </c>
    </row>
    <row r="5866" spans="1:16" x14ac:dyDescent="0.3">
      <c r="A5866" t="s">
        <v>9891</v>
      </c>
      <c r="B5866" t="s">
        <v>9158</v>
      </c>
      <c r="C5866" s="1">
        <v>45550</v>
      </c>
      <c r="D5866" s="1">
        <v>45557</v>
      </c>
      <c r="E5866" s="1">
        <v>45574</v>
      </c>
      <c r="F5866" t="s">
        <v>72</v>
      </c>
      <c r="G5866" t="s">
        <v>41</v>
      </c>
      <c r="H5866" t="s">
        <v>45</v>
      </c>
      <c r="I5866">
        <v>63047</v>
      </c>
      <c r="J5866">
        <v>1148.99</v>
      </c>
      <c r="K5866">
        <v>1074.74</v>
      </c>
      <c r="L5866" t="s">
        <v>18</v>
      </c>
      <c r="M5866" t="s">
        <v>19</v>
      </c>
      <c r="N5866" s="2">
        <f t="shared" si="91"/>
        <v>0</v>
      </c>
      <c r="O5866">
        <f>DATEDIF(Table1[[#This Row],[Submission_Date]],Table1[[#This Row],[Decision_Date]],"D")</f>
        <v>17</v>
      </c>
      <c r="P5866">
        <f>Table1[[#This Row],[Claim_Amount]]-Table1[[#This Row],[Paid_Amount]]</f>
        <v>74.25</v>
      </c>
    </row>
    <row r="5867" spans="1:16" x14ac:dyDescent="0.3">
      <c r="A5867" t="s">
        <v>9892</v>
      </c>
      <c r="B5867" t="s">
        <v>3190</v>
      </c>
      <c r="C5867" s="1">
        <v>45206</v>
      </c>
      <c r="D5867" s="1">
        <v>45220</v>
      </c>
      <c r="E5867" s="1">
        <v>45275</v>
      </c>
      <c r="F5867" t="s">
        <v>72</v>
      </c>
      <c r="G5867" t="s">
        <v>16</v>
      </c>
      <c r="H5867" t="s">
        <v>17</v>
      </c>
      <c r="I5867">
        <v>99214</v>
      </c>
      <c r="J5867">
        <v>1118.95</v>
      </c>
      <c r="K5867">
        <v>851.93</v>
      </c>
      <c r="L5867" t="s">
        <v>18</v>
      </c>
      <c r="M5867" t="s">
        <v>19</v>
      </c>
      <c r="N5867" s="2">
        <f t="shared" si="91"/>
        <v>0</v>
      </c>
      <c r="O5867">
        <f>DATEDIF(Table1[[#This Row],[Submission_Date]],Table1[[#This Row],[Decision_Date]],"D")</f>
        <v>55</v>
      </c>
      <c r="P5867">
        <f>Table1[[#This Row],[Claim_Amount]]-Table1[[#This Row],[Paid_Amount]]</f>
        <v>267.0200000000001</v>
      </c>
    </row>
    <row r="5868" spans="1:16" x14ac:dyDescent="0.3">
      <c r="A5868" t="s">
        <v>9893</v>
      </c>
      <c r="B5868" t="s">
        <v>806</v>
      </c>
      <c r="C5868" s="1">
        <v>44933</v>
      </c>
      <c r="D5868" s="1">
        <v>44947</v>
      </c>
      <c r="E5868" s="1">
        <v>44983</v>
      </c>
      <c r="F5868" t="s">
        <v>44</v>
      </c>
      <c r="G5868" t="s">
        <v>16</v>
      </c>
      <c r="H5868" t="s">
        <v>45</v>
      </c>
      <c r="I5868">
        <v>27130</v>
      </c>
      <c r="J5868">
        <v>1068.8</v>
      </c>
      <c r="K5868">
        <v>823.42</v>
      </c>
      <c r="L5868" t="s">
        <v>18</v>
      </c>
      <c r="M5868" t="s">
        <v>19</v>
      </c>
      <c r="N5868" s="2">
        <f t="shared" si="91"/>
        <v>0</v>
      </c>
      <c r="O5868">
        <f>DATEDIF(Table1[[#This Row],[Submission_Date]],Table1[[#This Row],[Decision_Date]],"D")</f>
        <v>36</v>
      </c>
      <c r="P5868">
        <f>Table1[[#This Row],[Claim_Amount]]-Table1[[#This Row],[Paid_Amount]]</f>
        <v>245.38</v>
      </c>
    </row>
    <row r="5869" spans="1:16" x14ac:dyDescent="0.3">
      <c r="A5869" t="s">
        <v>9894</v>
      </c>
      <c r="B5869" t="s">
        <v>9895</v>
      </c>
      <c r="C5869" s="1">
        <v>45124</v>
      </c>
      <c r="D5869" s="1">
        <v>45134</v>
      </c>
      <c r="E5869" s="1">
        <v>45174</v>
      </c>
      <c r="F5869" t="s">
        <v>44</v>
      </c>
      <c r="G5869" t="s">
        <v>16</v>
      </c>
      <c r="H5869" t="s">
        <v>87</v>
      </c>
      <c r="I5869">
        <v>99214</v>
      </c>
      <c r="J5869">
        <v>1034.6600000000001</v>
      </c>
      <c r="K5869">
        <v>0</v>
      </c>
      <c r="L5869" t="s">
        <v>60</v>
      </c>
      <c r="M5869" t="s">
        <v>153</v>
      </c>
      <c r="N5869" s="2">
        <f t="shared" si="91"/>
        <v>1</v>
      </c>
      <c r="O5869">
        <f>DATEDIF(Table1[[#This Row],[Submission_Date]],Table1[[#This Row],[Decision_Date]],"D")</f>
        <v>40</v>
      </c>
      <c r="P5869">
        <f>Table1[[#This Row],[Claim_Amount]]-Table1[[#This Row],[Paid_Amount]]</f>
        <v>1034.6600000000001</v>
      </c>
    </row>
    <row r="5870" spans="1:16" x14ac:dyDescent="0.3">
      <c r="A5870" t="s">
        <v>9896</v>
      </c>
      <c r="B5870" t="s">
        <v>4215</v>
      </c>
      <c r="C5870" s="1">
        <v>45434</v>
      </c>
      <c r="D5870" s="1">
        <v>45458</v>
      </c>
      <c r="E5870" s="1">
        <v>45511</v>
      </c>
      <c r="F5870" t="s">
        <v>72</v>
      </c>
      <c r="G5870" t="s">
        <v>28</v>
      </c>
      <c r="H5870" t="s">
        <v>55</v>
      </c>
      <c r="I5870">
        <v>99214</v>
      </c>
      <c r="J5870">
        <v>1071.94</v>
      </c>
      <c r="K5870">
        <v>925.45</v>
      </c>
      <c r="L5870" t="s">
        <v>18</v>
      </c>
      <c r="M5870" t="s">
        <v>19</v>
      </c>
      <c r="N5870" s="2">
        <f t="shared" si="91"/>
        <v>0</v>
      </c>
      <c r="O5870">
        <f>DATEDIF(Table1[[#This Row],[Submission_Date]],Table1[[#This Row],[Decision_Date]],"D")</f>
        <v>53</v>
      </c>
      <c r="P5870">
        <f>Table1[[#This Row],[Claim_Amount]]-Table1[[#This Row],[Paid_Amount]]</f>
        <v>146.49</v>
      </c>
    </row>
    <row r="5871" spans="1:16" x14ac:dyDescent="0.3">
      <c r="A5871" t="s">
        <v>9897</v>
      </c>
      <c r="B5871" t="s">
        <v>9898</v>
      </c>
      <c r="C5871" s="1">
        <v>45321</v>
      </c>
      <c r="D5871" s="1">
        <v>45322</v>
      </c>
      <c r="E5871" s="1">
        <v>45329</v>
      </c>
      <c r="F5871" t="s">
        <v>72</v>
      </c>
      <c r="G5871" t="s">
        <v>23</v>
      </c>
      <c r="H5871" t="s">
        <v>35</v>
      </c>
      <c r="I5871">
        <v>27130</v>
      </c>
      <c r="J5871">
        <v>1327.12</v>
      </c>
      <c r="K5871">
        <v>1096.7</v>
      </c>
      <c r="L5871" t="s">
        <v>18</v>
      </c>
      <c r="M5871" t="s">
        <v>19</v>
      </c>
      <c r="N5871" s="2">
        <f t="shared" si="91"/>
        <v>0</v>
      </c>
      <c r="O5871">
        <f>DATEDIF(Table1[[#This Row],[Submission_Date]],Table1[[#This Row],[Decision_Date]],"D")</f>
        <v>7</v>
      </c>
      <c r="P5871">
        <f>Table1[[#This Row],[Claim_Amount]]-Table1[[#This Row],[Paid_Amount]]</f>
        <v>230.41999999999985</v>
      </c>
    </row>
    <row r="5872" spans="1:16" x14ac:dyDescent="0.3">
      <c r="A5872" t="s">
        <v>9899</v>
      </c>
      <c r="B5872" t="s">
        <v>6327</v>
      </c>
      <c r="C5872" s="1">
        <v>45195</v>
      </c>
      <c r="D5872" s="1">
        <v>45217</v>
      </c>
      <c r="E5872" s="1">
        <v>45229</v>
      </c>
      <c r="F5872" t="s">
        <v>72</v>
      </c>
      <c r="G5872" t="s">
        <v>28</v>
      </c>
      <c r="H5872" t="s">
        <v>17</v>
      </c>
      <c r="I5872">
        <v>27130</v>
      </c>
      <c r="J5872">
        <v>1087.42</v>
      </c>
      <c r="K5872">
        <v>0</v>
      </c>
      <c r="L5872" t="s">
        <v>30</v>
      </c>
      <c r="M5872" t="s">
        <v>19</v>
      </c>
      <c r="N5872" s="2">
        <f t="shared" si="91"/>
        <v>0</v>
      </c>
      <c r="O5872">
        <f>DATEDIF(Table1[[#This Row],[Submission_Date]],Table1[[#This Row],[Decision_Date]],"D")</f>
        <v>12</v>
      </c>
      <c r="P5872">
        <f>Table1[[#This Row],[Claim_Amount]]-Table1[[#This Row],[Paid_Amount]]</f>
        <v>1087.42</v>
      </c>
    </row>
    <row r="5873" spans="1:16" x14ac:dyDescent="0.3">
      <c r="A5873" t="s">
        <v>9900</v>
      </c>
      <c r="B5873" t="s">
        <v>9901</v>
      </c>
      <c r="C5873" s="1">
        <v>45525</v>
      </c>
      <c r="D5873" s="1">
        <v>45545</v>
      </c>
      <c r="E5873" s="1">
        <v>45583</v>
      </c>
      <c r="F5873" t="s">
        <v>27</v>
      </c>
      <c r="G5873" t="s">
        <v>23</v>
      </c>
      <c r="H5873" t="s">
        <v>55</v>
      </c>
      <c r="I5873">
        <v>27130</v>
      </c>
      <c r="J5873">
        <v>2135.9299999999998</v>
      </c>
      <c r="K5873">
        <v>1739.83</v>
      </c>
      <c r="L5873" t="s">
        <v>18</v>
      </c>
      <c r="M5873" t="s">
        <v>19</v>
      </c>
      <c r="N5873" s="2">
        <f t="shared" si="91"/>
        <v>0</v>
      </c>
      <c r="O5873">
        <f>DATEDIF(Table1[[#This Row],[Submission_Date]],Table1[[#This Row],[Decision_Date]],"D")</f>
        <v>38</v>
      </c>
      <c r="P5873">
        <f>Table1[[#This Row],[Claim_Amount]]-Table1[[#This Row],[Paid_Amount]]</f>
        <v>396.09999999999991</v>
      </c>
    </row>
    <row r="5874" spans="1:16" x14ac:dyDescent="0.3">
      <c r="A5874" t="s">
        <v>9902</v>
      </c>
      <c r="B5874" t="s">
        <v>9903</v>
      </c>
      <c r="C5874" s="1">
        <v>45233</v>
      </c>
      <c r="D5874" s="1">
        <v>45257</v>
      </c>
      <c r="E5874" s="1">
        <v>45293</v>
      </c>
      <c r="F5874" t="s">
        <v>72</v>
      </c>
      <c r="G5874" t="s">
        <v>16</v>
      </c>
      <c r="H5874" t="s">
        <v>29</v>
      </c>
      <c r="I5874">
        <v>70553</v>
      </c>
      <c r="J5874">
        <v>2412.1999999999998</v>
      </c>
      <c r="K5874">
        <v>2146.92</v>
      </c>
      <c r="L5874" t="s">
        <v>18</v>
      </c>
      <c r="M5874" t="s">
        <v>19</v>
      </c>
      <c r="N5874" s="2">
        <f t="shared" si="91"/>
        <v>0</v>
      </c>
      <c r="O5874">
        <f>DATEDIF(Table1[[#This Row],[Submission_Date]],Table1[[#This Row],[Decision_Date]],"D")</f>
        <v>36</v>
      </c>
      <c r="P5874">
        <f>Table1[[#This Row],[Claim_Amount]]-Table1[[#This Row],[Paid_Amount]]</f>
        <v>265.27999999999975</v>
      </c>
    </row>
    <row r="5875" spans="1:16" x14ac:dyDescent="0.3">
      <c r="A5875" t="s">
        <v>9904</v>
      </c>
      <c r="B5875" t="s">
        <v>8099</v>
      </c>
      <c r="C5875" s="1">
        <v>45637</v>
      </c>
      <c r="D5875" s="1">
        <v>45651</v>
      </c>
      <c r="E5875" s="1">
        <v>45662</v>
      </c>
      <c r="F5875" t="s">
        <v>106</v>
      </c>
      <c r="G5875" t="s">
        <v>41</v>
      </c>
      <c r="H5875" t="s">
        <v>52</v>
      </c>
      <c r="I5875">
        <v>90837</v>
      </c>
      <c r="J5875">
        <v>872.61</v>
      </c>
      <c r="K5875">
        <v>871.57</v>
      </c>
      <c r="L5875" t="s">
        <v>18</v>
      </c>
      <c r="M5875" t="s">
        <v>19</v>
      </c>
      <c r="N5875" s="2">
        <f t="shared" si="91"/>
        <v>0</v>
      </c>
      <c r="O5875">
        <f>DATEDIF(Table1[[#This Row],[Submission_Date]],Table1[[#This Row],[Decision_Date]],"D")</f>
        <v>11</v>
      </c>
      <c r="P5875">
        <f>Table1[[#This Row],[Claim_Amount]]-Table1[[#This Row],[Paid_Amount]]</f>
        <v>1.0399999999999636</v>
      </c>
    </row>
    <row r="5876" spans="1:16" x14ac:dyDescent="0.3">
      <c r="A5876" t="s">
        <v>9905</v>
      </c>
      <c r="B5876" t="s">
        <v>9906</v>
      </c>
      <c r="C5876" s="1">
        <v>45008</v>
      </c>
      <c r="D5876" s="1">
        <v>45026</v>
      </c>
      <c r="E5876" s="1">
        <v>45076</v>
      </c>
      <c r="F5876" t="s">
        <v>15</v>
      </c>
      <c r="G5876" t="s">
        <v>23</v>
      </c>
      <c r="H5876" t="s">
        <v>24</v>
      </c>
      <c r="I5876">
        <v>71046</v>
      </c>
      <c r="J5876">
        <v>4998.3</v>
      </c>
      <c r="K5876">
        <v>0</v>
      </c>
      <c r="L5876" t="s">
        <v>60</v>
      </c>
      <c r="M5876" t="s">
        <v>101</v>
      </c>
      <c r="N5876" s="2">
        <f t="shared" si="91"/>
        <v>1</v>
      </c>
      <c r="O5876">
        <f>DATEDIF(Table1[[#This Row],[Submission_Date]],Table1[[#This Row],[Decision_Date]],"D")</f>
        <v>50</v>
      </c>
      <c r="P5876">
        <f>Table1[[#This Row],[Claim_Amount]]-Table1[[#This Row],[Paid_Amount]]</f>
        <v>4998.3</v>
      </c>
    </row>
    <row r="5877" spans="1:16" x14ac:dyDescent="0.3">
      <c r="A5877" t="s">
        <v>9907</v>
      </c>
      <c r="B5877" t="s">
        <v>9908</v>
      </c>
      <c r="C5877" s="1">
        <v>45124</v>
      </c>
      <c r="D5877" s="1">
        <v>45125</v>
      </c>
      <c r="E5877" s="1">
        <v>45150</v>
      </c>
      <c r="F5877" t="s">
        <v>27</v>
      </c>
      <c r="G5877" t="s">
        <v>23</v>
      </c>
      <c r="H5877" t="s">
        <v>87</v>
      </c>
      <c r="I5877">
        <v>99214</v>
      </c>
      <c r="J5877">
        <v>825.47</v>
      </c>
      <c r="K5877">
        <v>760.78</v>
      </c>
      <c r="L5877" t="s">
        <v>18</v>
      </c>
      <c r="M5877" t="s">
        <v>19</v>
      </c>
      <c r="N5877" s="2">
        <f t="shared" si="91"/>
        <v>0</v>
      </c>
      <c r="O5877">
        <f>DATEDIF(Table1[[#This Row],[Submission_Date]],Table1[[#This Row],[Decision_Date]],"D")</f>
        <v>25</v>
      </c>
      <c r="P5877">
        <f>Table1[[#This Row],[Claim_Amount]]-Table1[[#This Row],[Paid_Amount]]</f>
        <v>64.690000000000055</v>
      </c>
    </row>
    <row r="5878" spans="1:16" x14ac:dyDescent="0.3">
      <c r="A5878" t="s">
        <v>9909</v>
      </c>
      <c r="B5878" t="s">
        <v>5246</v>
      </c>
      <c r="C5878" s="1">
        <v>45169</v>
      </c>
      <c r="D5878" s="1">
        <v>45173</v>
      </c>
      <c r="E5878" s="1">
        <v>45183</v>
      </c>
      <c r="F5878" t="s">
        <v>22</v>
      </c>
      <c r="G5878" t="s">
        <v>41</v>
      </c>
      <c r="H5878" t="s">
        <v>38</v>
      </c>
      <c r="I5878">
        <v>27130</v>
      </c>
      <c r="J5878">
        <v>495.6</v>
      </c>
      <c r="K5878">
        <v>442.16</v>
      </c>
      <c r="L5878" t="s">
        <v>18</v>
      </c>
      <c r="M5878" t="s">
        <v>19</v>
      </c>
      <c r="N5878" s="2">
        <f t="shared" si="91"/>
        <v>0</v>
      </c>
      <c r="O5878">
        <f>DATEDIF(Table1[[#This Row],[Submission_Date]],Table1[[#This Row],[Decision_Date]],"D")</f>
        <v>10</v>
      </c>
      <c r="P5878">
        <f>Table1[[#This Row],[Claim_Amount]]-Table1[[#This Row],[Paid_Amount]]</f>
        <v>53.44</v>
      </c>
    </row>
    <row r="5879" spans="1:16" x14ac:dyDescent="0.3">
      <c r="A5879" t="s">
        <v>9910</v>
      </c>
      <c r="B5879" t="s">
        <v>9911</v>
      </c>
      <c r="C5879" s="1">
        <v>44950</v>
      </c>
      <c r="D5879" s="1">
        <v>44956</v>
      </c>
      <c r="E5879" s="1">
        <v>44975</v>
      </c>
      <c r="F5879" t="s">
        <v>44</v>
      </c>
      <c r="G5879" t="s">
        <v>23</v>
      </c>
      <c r="H5879" t="s">
        <v>87</v>
      </c>
      <c r="I5879">
        <v>70553</v>
      </c>
      <c r="J5879">
        <v>2451.91</v>
      </c>
      <c r="K5879">
        <v>1898.07</v>
      </c>
      <c r="L5879" t="s">
        <v>18</v>
      </c>
      <c r="M5879" t="s">
        <v>19</v>
      </c>
      <c r="N5879" s="2">
        <f t="shared" si="91"/>
        <v>0</v>
      </c>
      <c r="O5879">
        <f>DATEDIF(Table1[[#This Row],[Submission_Date]],Table1[[#This Row],[Decision_Date]],"D")</f>
        <v>19</v>
      </c>
      <c r="P5879">
        <f>Table1[[#This Row],[Claim_Amount]]-Table1[[#This Row],[Paid_Amount]]</f>
        <v>553.83999999999992</v>
      </c>
    </row>
    <row r="5880" spans="1:16" x14ac:dyDescent="0.3">
      <c r="A5880" t="s">
        <v>9912</v>
      </c>
      <c r="B5880" t="s">
        <v>2119</v>
      </c>
      <c r="C5880" s="1">
        <v>45534</v>
      </c>
      <c r="D5880" s="1">
        <v>45535</v>
      </c>
      <c r="E5880" s="1">
        <v>45591</v>
      </c>
      <c r="F5880" t="s">
        <v>15</v>
      </c>
      <c r="G5880" t="s">
        <v>79</v>
      </c>
      <c r="H5880" t="s">
        <v>29</v>
      </c>
      <c r="I5880">
        <v>63047</v>
      </c>
      <c r="J5880">
        <v>940.18</v>
      </c>
      <c r="K5880">
        <v>843.35</v>
      </c>
      <c r="L5880" t="s">
        <v>18</v>
      </c>
      <c r="M5880" t="s">
        <v>19</v>
      </c>
      <c r="N5880" s="2">
        <f t="shared" si="91"/>
        <v>0</v>
      </c>
      <c r="O5880">
        <f>DATEDIF(Table1[[#This Row],[Submission_Date]],Table1[[#This Row],[Decision_Date]],"D")</f>
        <v>56</v>
      </c>
      <c r="P5880">
        <f>Table1[[#This Row],[Claim_Amount]]-Table1[[#This Row],[Paid_Amount]]</f>
        <v>96.829999999999927</v>
      </c>
    </row>
    <row r="5881" spans="1:16" x14ac:dyDescent="0.3">
      <c r="A5881" t="s">
        <v>9913</v>
      </c>
      <c r="B5881" t="s">
        <v>2516</v>
      </c>
      <c r="C5881" s="1">
        <v>45451</v>
      </c>
      <c r="D5881" s="1">
        <v>45452</v>
      </c>
      <c r="E5881" s="1">
        <v>45512</v>
      </c>
      <c r="F5881" t="s">
        <v>106</v>
      </c>
      <c r="G5881" t="s">
        <v>23</v>
      </c>
      <c r="H5881" t="s">
        <v>29</v>
      </c>
      <c r="I5881">
        <v>99215</v>
      </c>
      <c r="J5881">
        <v>2337.96</v>
      </c>
      <c r="K5881">
        <v>0</v>
      </c>
      <c r="L5881" t="s">
        <v>60</v>
      </c>
      <c r="M5881" t="s">
        <v>61</v>
      </c>
      <c r="N5881" s="2">
        <f t="shared" si="91"/>
        <v>1</v>
      </c>
      <c r="O5881">
        <f>DATEDIF(Table1[[#This Row],[Submission_Date]],Table1[[#This Row],[Decision_Date]],"D")</f>
        <v>60</v>
      </c>
      <c r="P5881">
        <f>Table1[[#This Row],[Claim_Amount]]-Table1[[#This Row],[Paid_Amount]]</f>
        <v>2337.96</v>
      </c>
    </row>
    <row r="5882" spans="1:16" x14ac:dyDescent="0.3">
      <c r="A5882" t="s">
        <v>9914</v>
      </c>
      <c r="B5882" t="s">
        <v>3537</v>
      </c>
      <c r="C5882" s="1">
        <v>45187</v>
      </c>
      <c r="D5882" s="1">
        <v>45194</v>
      </c>
      <c r="E5882" s="1">
        <v>45199</v>
      </c>
      <c r="F5882" t="s">
        <v>15</v>
      </c>
      <c r="G5882" t="s">
        <v>41</v>
      </c>
      <c r="H5882" t="s">
        <v>55</v>
      </c>
      <c r="I5882">
        <v>66984</v>
      </c>
      <c r="J5882">
        <v>264.29000000000002</v>
      </c>
      <c r="K5882">
        <v>0</v>
      </c>
      <c r="L5882" t="s">
        <v>60</v>
      </c>
      <c r="M5882" t="s">
        <v>61</v>
      </c>
      <c r="N5882" s="2">
        <f t="shared" si="91"/>
        <v>1</v>
      </c>
      <c r="O5882">
        <f>DATEDIF(Table1[[#This Row],[Submission_Date]],Table1[[#This Row],[Decision_Date]],"D")</f>
        <v>5</v>
      </c>
      <c r="P5882">
        <f>Table1[[#This Row],[Claim_Amount]]-Table1[[#This Row],[Paid_Amount]]</f>
        <v>264.29000000000002</v>
      </c>
    </row>
    <row r="5883" spans="1:16" x14ac:dyDescent="0.3">
      <c r="A5883" t="s">
        <v>9915</v>
      </c>
      <c r="B5883" t="s">
        <v>9266</v>
      </c>
      <c r="C5883" s="1">
        <v>45254</v>
      </c>
      <c r="D5883" s="1">
        <v>45273</v>
      </c>
      <c r="E5883" s="1">
        <v>45278</v>
      </c>
      <c r="F5883" t="s">
        <v>48</v>
      </c>
      <c r="G5883" t="s">
        <v>34</v>
      </c>
      <c r="H5883" t="s">
        <v>52</v>
      </c>
      <c r="I5883">
        <v>99215</v>
      </c>
      <c r="J5883">
        <v>5508.04</v>
      </c>
      <c r="K5883">
        <v>0</v>
      </c>
      <c r="L5883" t="s">
        <v>60</v>
      </c>
      <c r="M5883" t="s">
        <v>61</v>
      </c>
      <c r="N5883" s="2">
        <f t="shared" si="91"/>
        <v>1</v>
      </c>
      <c r="O5883">
        <f>DATEDIF(Table1[[#This Row],[Submission_Date]],Table1[[#This Row],[Decision_Date]],"D")</f>
        <v>5</v>
      </c>
      <c r="P5883">
        <f>Table1[[#This Row],[Claim_Amount]]-Table1[[#This Row],[Paid_Amount]]</f>
        <v>5508.04</v>
      </c>
    </row>
    <row r="5884" spans="1:16" x14ac:dyDescent="0.3">
      <c r="A5884" t="s">
        <v>9916</v>
      </c>
      <c r="B5884" t="s">
        <v>8857</v>
      </c>
      <c r="C5884" s="1">
        <v>45296</v>
      </c>
      <c r="D5884" s="1">
        <v>45297</v>
      </c>
      <c r="E5884" s="1">
        <v>45327</v>
      </c>
      <c r="F5884" t="s">
        <v>48</v>
      </c>
      <c r="G5884" t="s">
        <v>16</v>
      </c>
      <c r="H5884" t="s">
        <v>55</v>
      </c>
      <c r="I5884">
        <v>80053</v>
      </c>
      <c r="J5884">
        <v>3095.9</v>
      </c>
      <c r="K5884">
        <v>2949.76</v>
      </c>
      <c r="L5884" t="s">
        <v>18</v>
      </c>
      <c r="M5884" t="s">
        <v>19</v>
      </c>
      <c r="N5884" s="2">
        <f t="shared" si="91"/>
        <v>0</v>
      </c>
      <c r="O5884">
        <f>DATEDIF(Table1[[#This Row],[Submission_Date]],Table1[[#This Row],[Decision_Date]],"D")</f>
        <v>30</v>
      </c>
      <c r="P5884">
        <f>Table1[[#This Row],[Claim_Amount]]-Table1[[#This Row],[Paid_Amount]]</f>
        <v>146.13999999999987</v>
      </c>
    </row>
    <row r="5885" spans="1:16" x14ac:dyDescent="0.3">
      <c r="A5885" t="s">
        <v>9917</v>
      </c>
      <c r="B5885" t="s">
        <v>198</v>
      </c>
      <c r="C5885" s="1">
        <v>45086</v>
      </c>
      <c r="D5885" s="1">
        <v>45114</v>
      </c>
      <c r="E5885" s="1">
        <v>45131</v>
      </c>
      <c r="F5885" t="s">
        <v>44</v>
      </c>
      <c r="G5885" t="s">
        <v>79</v>
      </c>
      <c r="H5885" t="s">
        <v>87</v>
      </c>
      <c r="I5885">
        <v>90837</v>
      </c>
      <c r="J5885">
        <v>544.36</v>
      </c>
      <c r="K5885">
        <v>528.86</v>
      </c>
      <c r="L5885" t="s">
        <v>18</v>
      </c>
      <c r="M5885" t="s">
        <v>19</v>
      </c>
      <c r="N5885" s="2">
        <f t="shared" si="91"/>
        <v>0</v>
      </c>
      <c r="O5885">
        <f>DATEDIF(Table1[[#This Row],[Submission_Date]],Table1[[#This Row],[Decision_Date]],"D")</f>
        <v>17</v>
      </c>
      <c r="P5885">
        <f>Table1[[#This Row],[Claim_Amount]]-Table1[[#This Row],[Paid_Amount]]</f>
        <v>15.5</v>
      </c>
    </row>
    <row r="5886" spans="1:16" x14ac:dyDescent="0.3">
      <c r="A5886" t="s">
        <v>9918</v>
      </c>
      <c r="B5886" t="s">
        <v>1042</v>
      </c>
      <c r="C5886" s="1">
        <v>45065</v>
      </c>
      <c r="D5886" s="1">
        <v>45082</v>
      </c>
      <c r="E5886" s="1">
        <v>45105</v>
      </c>
      <c r="F5886" t="s">
        <v>27</v>
      </c>
      <c r="G5886" t="s">
        <v>79</v>
      </c>
      <c r="H5886" t="s">
        <v>17</v>
      </c>
      <c r="I5886">
        <v>71046</v>
      </c>
      <c r="J5886">
        <v>553.9</v>
      </c>
      <c r="K5886">
        <v>0</v>
      </c>
      <c r="L5886" t="s">
        <v>30</v>
      </c>
      <c r="M5886" t="s">
        <v>19</v>
      </c>
      <c r="N5886" s="2">
        <f t="shared" si="91"/>
        <v>0</v>
      </c>
      <c r="O5886">
        <f>DATEDIF(Table1[[#This Row],[Submission_Date]],Table1[[#This Row],[Decision_Date]],"D")</f>
        <v>23</v>
      </c>
      <c r="P5886">
        <f>Table1[[#This Row],[Claim_Amount]]-Table1[[#This Row],[Paid_Amount]]</f>
        <v>553.9</v>
      </c>
    </row>
    <row r="5887" spans="1:16" x14ac:dyDescent="0.3">
      <c r="A5887" t="s">
        <v>9919</v>
      </c>
      <c r="B5887" t="s">
        <v>9920</v>
      </c>
      <c r="C5887" s="1">
        <v>45310</v>
      </c>
      <c r="D5887" s="1">
        <v>45331</v>
      </c>
      <c r="E5887" s="1">
        <v>45338</v>
      </c>
      <c r="F5887" t="s">
        <v>27</v>
      </c>
      <c r="G5887" t="s">
        <v>16</v>
      </c>
      <c r="H5887" t="s">
        <v>29</v>
      </c>
      <c r="I5887">
        <v>99215</v>
      </c>
      <c r="J5887">
        <v>6889.91</v>
      </c>
      <c r="K5887">
        <v>0</v>
      </c>
      <c r="L5887" t="s">
        <v>60</v>
      </c>
      <c r="M5887" t="s">
        <v>221</v>
      </c>
      <c r="N5887" s="2">
        <f t="shared" si="91"/>
        <v>1</v>
      </c>
      <c r="O5887">
        <f>DATEDIF(Table1[[#This Row],[Submission_Date]],Table1[[#This Row],[Decision_Date]],"D")</f>
        <v>7</v>
      </c>
      <c r="P5887">
        <f>Table1[[#This Row],[Claim_Amount]]-Table1[[#This Row],[Paid_Amount]]</f>
        <v>6889.91</v>
      </c>
    </row>
    <row r="5888" spans="1:16" x14ac:dyDescent="0.3">
      <c r="A5888" t="s">
        <v>9921</v>
      </c>
      <c r="B5888" t="s">
        <v>354</v>
      </c>
      <c r="C5888" s="1">
        <v>45258</v>
      </c>
      <c r="D5888" s="1">
        <v>45262</v>
      </c>
      <c r="E5888" s="1">
        <v>45304</v>
      </c>
      <c r="F5888" t="s">
        <v>33</v>
      </c>
      <c r="G5888" t="s">
        <v>16</v>
      </c>
      <c r="H5888" t="s">
        <v>38</v>
      </c>
      <c r="I5888">
        <v>45378</v>
      </c>
      <c r="J5888">
        <v>1002.34</v>
      </c>
      <c r="K5888">
        <v>799.07</v>
      </c>
      <c r="L5888" t="s">
        <v>18</v>
      </c>
      <c r="M5888" t="s">
        <v>19</v>
      </c>
      <c r="N5888" s="2">
        <f t="shared" si="91"/>
        <v>0</v>
      </c>
      <c r="O5888">
        <f>DATEDIF(Table1[[#This Row],[Submission_Date]],Table1[[#This Row],[Decision_Date]],"D")</f>
        <v>42</v>
      </c>
      <c r="P5888">
        <f>Table1[[#This Row],[Claim_Amount]]-Table1[[#This Row],[Paid_Amount]]</f>
        <v>203.26999999999998</v>
      </c>
    </row>
    <row r="5889" spans="1:16" x14ac:dyDescent="0.3">
      <c r="A5889" t="s">
        <v>9922</v>
      </c>
      <c r="B5889" t="s">
        <v>961</v>
      </c>
      <c r="C5889" s="1">
        <v>45224</v>
      </c>
      <c r="D5889" s="1">
        <v>45247</v>
      </c>
      <c r="E5889" s="1">
        <v>45278</v>
      </c>
      <c r="F5889" t="s">
        <v>106</v>
      </c>
      <c r="G5889" t="s">
        <v>23</v>
      </c>
      <c r="H5889" t="s">
        <v>87</v>
      </c>
      <c r="I5889">
        <v>63047</v>
      </c>
      <c r="J5889">
        <v>927.65</v>
      </c>
      <c r="K5889">
        <v>811.84</v>
      </c>
      <c r="L5889" t="s">
        <v>18</v>
      </c>
      <c r="M5889" t="s">
        <v>19</v>
      </c>
      <c r="N5889" s="2">
        <f t="shared" si="91"/>
        <v>0</v>
      </c>
      <c r="O5889">
        <f>DATEDIF(Table1[[#This Row],[Submission_Date]],Table1[[#This Row],[Decision_Date]],"D")</f>
        <v>31</v>
      </c>
      <c r="P5889">
        <f>Table1[[#This Row],[Claim_Amount]]-Table1[[#This Row],[Paid_Amount]]</f>
        <v>115.80999999999995</v>
      </c>
    </row>
    <row r="5890" spans="1:16" x14ac:dyDescent="0.3">
      <c r="A5890" t="s">
        <v>9923</v>
      </c>
      <c r="B5890" t="s">
        <v>9924</v>
      </c>
      <c r="C5890" s="1">
        <v>45563</v>
      </c>
      <c r="D5890" s="1">
        <v>45583</v>
      </c>
      <c r="E5890" s="1">
        <v>45639</v>
      </c>
      <c r="F5890" t="s">
        <v>72</v>
      </c>
      <c r="G5890" t="s">
        <v>16</v>
      </c>
      <c r="H5890" t="s">
        <v>17</v>
      </c>
      <c r="I5890">
        <v>93000</v>
      </c>
      <c r="J5890">
        <v>295.05</v>
      </c>
      <c r="K5890">
        <v>0</v>
      </c>
      <c r="L5890" t="s">
        <v>30</v>
      </c>
      <c r="M5890" t="s">
        <v>19</v>
      </c>
      <c r="N5890" s="2">
        <f t="shared" si="91"/>
        <v>0</v>
      </c>
      <c r="O5890">
        <f>DATEDIF(Table1[[#This Row],[Submission_Date]],Table1[[#This Row],[Decision_Date]],"D")</f>
        <v>56</v>
      </c>
      <c r="P5890">
        <f>Table1[[#This Row],[Claim_Amount]]-Table1[[#This Row],[Paid_Amount]]</f>
        <v>295.05</v>
      </c>
    </row>
    <row r="5891" spans="1:16" x14ac:dyDescent="0.3">
      <c r="A5891" t="s">
        <v>9925</v>
      </c>
      <c r="B5891" t="s">
        <v>5474</v>
      </c>
      <c r="C5891" s="1">
        <v>45650</v>
      </c>
      <c r="D5891" s="1">
        <v>45665</v>
      </c>
      <c r="E5891" s="1">
        <v>45676</v>
      </c>
      <c r="F5891" t="s">
        <v>27</v>
      </c>
      <c r="G5891" t="s">
        <v>34</v>
      </c>
      <c r="H5891" t="s">
        <v>17</v>
      </c>
      <c r="I5891">
        <v>70553</v>
      </c>
      <c r="J5891">
        <v>1365.64</v>
      </c>
      <c r="K5891">
        <v>1087.77</v>
      </c>
      <c r="L5891" t="s">
        <v>18</v>
      </c>
      <c r="M5891" t="s">
        <v>19</v>
      </c>
      <c r="N5891" s="2">
        <f t="shared" ref="N5891:N5954" si="92">IF(L5891="Denied",1,0)</f>
        <v>0</v>
      </c>
      <c r="O5891">
        <f>DATEDIF(Table1[[#This Row],[Submission_Date]],Table1[[#This Row],[Decision_Date]],"D")</f>
        <v>11</v>
      </c>
      <c r="P5891">
        <f>Table1[[#This Row],[Claim_Amount]]-Table1[[#This Row],[Paid_Amount]]</f>
        <v>277.87000000000012</v>
      </c>
    </row>
    <row r="5892" spans="1:16" x14ac:dyDescent="0.3">
      <c r="A5892" t="s">
        <v>9926</v>
      </c>
      <c r="B5892" t="s">
        <v>9927</v>
      </c>
      <c r="C5892" s="1">
        <v>45188</v>
      </c>
      <c r="D5892" s="1">
        <v>45212</v>
      </c>
      <c r="E5892" s="1">
        <v>45228</v>
      </c>
      <c r="F5892" t="s">
        <v>15</v>
      </c>
      <c r="G5892" t="s">
        <v>41</v>
      </c>
      <c r="H5892" t="s">
        <v>49</v>
      </c>
      <c r="I5892">
        <v>93000</v>
      </c>
      <c r="J5892">
        <v>1506.92</v>
      </c>
      <c r="K5892">
        <v>1155.71</v>
      </c>
      <c r="L5892" t="s">
        <v>18</v>
      </c>
      <c r="M5892" t="s">
        <v>19</v>
      </c>
      <c r="N5892" s="2">
        <f t="shared" si="92"/>
        <v>0</v>
      </c>
      <c r="O5892">
        <f>DATEDIF(Table1[[#This Row],[Submission_Date]],Table1[[#This Row],[Decision_Date]],"D")</f>
        <v>16</v>
      </c>
      <c r="P5892">
        <f>Table1[[#This Row],[Claim_Amount]]-Table1[[#This Row],[Paid_Amount]]</f>
        <v>351.21000000000004</v>
      </c>
    </row>
    <row r="5893" spans="1:16" x14ac:dyDescent="0.3">
      <c r="A5893" t="s">
        <v>9928</v>
      </c>
      <c r="B5893" t="s">
        <v>8589</v>
      </c>
      <c r="C5893" s="1">
        <v>45055</v>
      </c>
      <c r="D5893" s="1">
        <v>45057</v>
      </c>
      <c r="E5893" s="1">
        <v>45103</v>
      </c>
      <c r="F5893" t="s">
        <v>72</v>
      </c>
      <c r="G5893" t="s">
        <v>16</v>
      </c>
      <c r="H5893" t="s">
        <v>55</v>
      </c>
      <c r="I5893">
        <v>43239</v>
      </c>
      <c r="J5893">
        <v>3204.77</v>
      </c>
      <c r="K5893">
        <v>2609.9299999999998</v>
      </c>
      <c r="L5893" t="s">
        <v>18</v>
      </c>
      <c r="M5893" t="s">
        <v>19</v>
      </c>
      <c r="N5893" s="2">
        <f t="shared" si="92"/>
        <v>0</v>
      </c>
      <c r="O5893">
        <f>DATEDIF(Table1[[#This Row],[Submission_Date]],Table1[[#This Row],[Decision_Date]],"D")</f>
        <v>46</v>
      </c>
      <c r="P5893">
        <f>Table1[[#This Row],[Claim_Amount]]-Table1[[#This Row],[Paid_Amount]]</f>
        <v>594.84000000000015</v>
      </c>
    </row>
    <row r="5894" spans="1:16" x14ac:dyDescent="0.3">
      <c r="A5894" t="s">
        <v>9929</v>
      </c>
      <c r="B5894" t="s">
        <v>4313</v>
      </c>
      <c r="C5894" s="1">
        <v>45100</v>
      </c>
      <c r="D5894" s="1">
        <v>45122</v>
      </c>
      <c r="E5894" s="1">
        <v>45164</v>
      </c>
      <c r="F5894" t="s">
        <v>15</v>
      </c>
      <c r="G5894" t="s">
        <v>28</v>
      </c>
      <c r="H5894" t="s">
        <v>52</v>
      </c>
      <c r="I5894">
        <v>27447</v>
      </c>
      <c r="J5894">
        <v>590.36</v>
      </c>
      <c r="K5894">
        <v>561.38</v>
      </c>
      <c r="L5894" t="s">
        <v>18</v>
      </c>
      <c r="M5894" t="s">
        <v>19</v>
      </c>
      <c r="N5894" s="2">
        <f t="shared" si="92"/>
        <v>0</v>
      </c>
      <c r="O5894">
        <f>DATEDIF(Table1[[#This Row],[Submission_Date]],Table1[[#This Row],[Decision_Date]],"D")</f>
        <v>42</v>
      </c>
      <c r="P5894">
        <f>Table1[[#This Row],[Claim_Amount]]-Table1[[#This Row],[Paid_Amount]]</f>
        <v>28.980000000000018</v>
      </c>
    </row>
    <row r="5895" spans="1:16" x14ac:dyDescent="0.3">
      <c r="A5895" t="s">
        <v>9930</v>
      </c>
      <c r="B5895" t="s">
        <v>3658</v>
      </c>
      <c r="C5895" s="1">
        <v>45448</v>
      </c>
      <c r="D5895" s="1">
        <v>45458</v>
      </c>
      <c r="E5895" s="1">
        <v>45499</v>
      </c>
      <c r="F5895" t="s">
        <v>106</v>
      </c>
      <c r="G5895" t="s">
        <v>34</v>
      </c>
      <c r="H5895" t="s">
        <v>87</v>
      </c>
      <c r="I5895">
        <v>99215</v>
      </c>
      <c r="J5895">
        <v>535.80999999999995</v>
      </c>
      <c r="K5895">
        <v>0</v>
      </c>
      <c r="L5895" t="s">
        <v>60</v>
      </c>
      <c r="M5895" t="s">
        <v>311</v>
      </c>
      <c r="N5895" s="2">
        <f t="shared" si="92"/>
        <v>1</v>
      </c>
      <c r="O5895">
        <f>DATEDIF(Table1[[#This Row],[Submission_Date]],Table1[[#This Row],[Decision_Date]],"D")</f>
        <v>41</v>
      </c>
      <c r="P5895">
        <f>Table1[[#This Row],[Claim_Amount]]-Table1[[#This Row],[Paid_Amount]]</f>
        <v>535.80999999999995</v>
      </c>
    </row>
    <row r="5896" spans="1:16" x14ac:dyDescent="0.3">
      <c r="A5896" t="s">
        <v>9931</v>
      </c>
      <c r="B5896" t="s">
        <v>9932</v>
      </c>
      <c r="C5896" s="1">
        <v>45276</v>
      </c>
      <c r="D5896" s="1">
        <v>45291</v>
      </c>
      <c r="E5896" s="1">
        <v>45306</v>
      </c>
      <c r="F5896" t="s">
        <v>72</v>
      </c>
      <c r="G5896" t="s">
        <v>16</v>
      </c>
      <c r="H5896" t="s">
        <v>49</v>
      </c>
      <c r="I5896">
        <v>99214</v>
      </c>
      <c r="J5896">
        <v>2593.52</v>
      </c>
      <c r="K5896">
        <v>2294.63</v>
      </c>
      <c r="L5896" t="s">
        <v>18</v>
      </c>
      <c r="M5896" t="s">
        <v>19</v>
      </c>
      <c r="N5896" s="2">
        <f t="shared" si="92"/>
        <v>0</v>
      </c>
      <c r="O5896">
        <f>DATEDIF(Table1[[#This Row],[Submission_Date]],Table1[[#This Row],[Decision_Date]],"D")</f>
        <v>15</v>
      </c>
      <c r="P5896">
        <f>Table1[[#This Row],[Claim_Amount]]-Table1[[#This Row],[Paid_Amount]]</f>
        <v>298.88999999999987</v>
      </c>
    </row>
    <row r="5897" spans="1:16" x14ac:dyDescent="0.3">
      <c r="A5897" t="s">
        <v>9933</v>
      </c>
      <c r="B5897" t="s">
        <v>9934</v>
      </c>
      <c r="C5897" s="1">
        <v>44999</v>
      </c>
      <c r="D5897" s="1">
        <v>45012</v>
      </c>
      <c r="E5897" s="1">
        <v>45041</v>
      </c>
      <c r="F5897" t="s">
        <v>22</v>
      </c>
      <c r="G5897" t="s">
        <v>34</v>
      </c>
      <c r="H5897" t="s">
        <v>35</v>
      </c>
      <c r="I5897">
        <v>45378</v>
      </c>
      <c r="J5897">
        <v>4045.6</v>
      </c>
      <c r="K5897">
        <v>0</v>
      </c>
      <c r="L5897" t="s">
        <v>60</v>
      </c>
      <c r="M5897" t="s">
        <v>153</v>
      </c>
      <c r="N5897" s="2">
        <f t="shared" si="92"/>
        <v>1</v>
      </c>
      <c r="O5897">
        <f>DATEDIF(Table1[[#This Row],[Submission_Date]],Table1[[#This Row],[Decision_Date]],"D")</f>
        <v>29</v>
      </c>
      <c r="P5897">
        <f>Table1[[#This Row],[Claim_Amount]]-Table1[[#This Row],[Paid_Amount]]</f>
        <v>4045.6</v>
      </c>
    </row>
    <row r="5898" spans="1:16" x14ac:dyDescent="0.3">
      <c r="A5898" t="s">
        <v>9935</v>
      </c>
      <c r="B5898" t="s">
        <v>9936</v>
      </c>
      <c r="C5898" s="1">
        <v>45192</v>
      </c>
      <c r="D5898" s="1">
        <v>45203</v>
      </c>
      <c r="E5898" s="1">
        <v>45259</v>
      </c>
      <c r="F5898" t="s">
        <v>72</v>
      </c>
      <c r="G5898" t="s">
        <v>34</v>
      </c>
      <c r="H5898" t="s">
        <v>24</v>
      </c>
      <c r="I5898">
        <v>43239</v>
      </c>
      <c r="J5898">
        <v>514.44000000000005</v>
      </c>
      <c r="K5898">
        <v>0</v>
      </c>
      <c r="L5898" t="s">
        <v>60</v>
      </c>
      <c r="M5898" t="s">
        <v>61</v>
      </c>
      <c r="N5898" s="2">
        <f t="shared" si="92"/>
        <v>1</v>
      </c>
      <c r="O5898">
        <f>DATEDIF(Table1[[#This Row],[Submission_Date]],Table1[[#This Row],[Decision_Date]],"D")</f>
        <v>56</v>
      </c>
      <c r="P5898">
        <f>Table1[[#This Row],[Claim_Amount]]-Table1[[#This Row],[Paid_Amount]]</f>
        <v>514.44000000000005</v>
      </c>
    </row>
    <row r="5899" spans="1:16" x14ac:dyDescent="0.3">
      <c r="A5899" t="s">
        <v>9937</v>
      </c>
      <c r="B5899" t="s">
        <v>3570</v>
      </c>
      <c r="C5899" s="1">
        <v>45020</v>
      </c>
      <c r="D5899" s="1">
        <v>45040</v>
      </c>
      <c r="E5899" s="1">
        <v>45054</v>
      </c>
      <c r="F5899" t="s">
        <v>22</v>
      </c>
      <c r="G5899" t="s">
        <v>41</v>
      </c>
      <c r="H5899" t="s">
        <v>55</v>
      </c>
      <c r="I5899">
        <v>92928</v>
      </c>
      <c r="J5899">
        <v>4295.0200000000004</v>
      </c>
      <c r="K5899">
        <v>3503.29</v>
      </c>
      <c r="L5899" t="s">
        <v>18</v>
      </c>
      <c r="M5899" t="s">
        <v>19</v>
      </c>
      <c r="N5899" s="2">
        <f t="shared" si="92"/>
        <v>0</v>
      </c>
      <c r="O5899">
        <f>DATEDIF(Table1[[#This Row],[Submission_Date]],Table1[[#This Row],[Decision_Date]],"D")</f>
        <v>14</v>
      </c>
      <c r="P5899">
        <f>Table1[[#This Row],[Claim_Amount]]-Table1[[#This Row],[Paid_Amount]]</f>
        <v>791.73000000000047</v>
      </c>
    </row>
    <row r="5900" spans="1:16" x14ac:dyDescent="0.3">
      <c r="A5900" t="s">
        <v>9938</v>
      </c>
      <c r="B5900" t="s">
        <v>1514</v>
      </c>
      <c r="C5900" s="1">
        <v>45167</v>
      </c>
      <c r="D5900" s="1">
        <v>45178</v>
      </c>
      <c r="E5900" s="1">
        <v>45226</v>
      </c>
      <c r="F5900" t="s">
        <v>106</v>
      </c>
      <c r="G5900" t="s">
        <v>23</v>
      </c>
      <c r="H5900" t="s">
        <v>87</v>
      </c>
      <c r="I5900">
        <v>66984</v>
      </c>
      <c r="J5900">
        <v>1863.17</v>
      </c>
      <c r="K5900">
        <v>0</v>
      </c>
      <c r="L5900" t="s">
        <v>60</v>
      </c>
      <c r="M5900" t="s">
        <v>153</v>
      </c>
      <c r="N5900" s="2">
        <f t="shared" si="92"/>
        <v>1</v>
      </c>
      <c r="O5900">
        <f>DATEDIF(Table1[[#This Row],[Submission_Date]],Table1[[#This Row],[Decision_Date]],"D")</f>
        <v>48</v>
      </c>
      <c r="P5900">
        <f>Table1[[#This Row],[Claim_Amount]]-Table1[[#This Row],[Paid_Amount]]</f>
        <v>1863.17</v>
      </c>
    </row>
    <row r="5901" spans="1:16" x14ac:dyDescent="0.3">
      <c r="A5901" t="s">
        <v>9939</v>
      </c>
      <c r="B5901" t="s">
        <v>9594</v>
      </c>
      <c r="C5901" s="1">
        <v>45328</v>
      </c>
      <c r="D5901" s="1">
        <v>45338</v>
      </c>
      <c r="E5901" s="1">
        <v>45393</v>
      </c>
      <c r="F5901" t="s">
        <v>72</v>
      </c>
      <c r="G5901" t="s">
        <v>23</v>
      </c>
      <c r="H5901" t="s">
        <v>55</v>
      </c>
      <c r="I5901">
        <v>63047</v>
      </c>
      <c r="J5901">
        <v>4330.53</v>
      </c>
      <c r="K5901">
        <v>4091.98</v>
      </c>
      <c r="L5901" t="s">
        <v>18</v>
      </c>
      <c r="M5901" t="s">
        <v>19</v>
      </c>
      <c r="N5901" s="2">
        <f t="shared" si="92"/>
        <v>0</v>
      </c>
      <c r="O5901">
        <f>DATEDIF(Table1[[#This Row],[Submission_Date]],Table1[[#This Row],[Decision_Date]],"D")</f>
        <v>55</v>
      </c>
      <c r="P5901">
        <f>Table1[[#This Row],[Claim_Amount]]-Table1[[#This Row],[Paid_Amount]]</f>
        <v>238.54999999999973</v>
      </c>
    </row>
    <row r="5902" spans="1:16" x14ac:dyDescent="0.3">
      <c r="A5902" t="s">
        <v>9940</v>
      </c>
      <c r="B5902" t="s">
        <v>9941</v>
      </c>
      <c r="C5902" s="1">
        <v>45134</v>
      </c>
      <c r="D5902" s="1">
        <v>45162</v>
      </c>
      <c r="E5902" s="1">
        <v>45181</v>
      </c>
      <c r="F5902" t="s">
        <v>106</v>
      </c>
      <c r="G5902" t="s">
        <v>34</v>
      </c>
      <c r="H5902" t="s">
        <v>55</v>
      </c>
      <c r="I5902">
        <v>45378</v>
      </c>
      <c r="J5902">
        <v>1709.27</v>
      </c>
      <c r="K5902">
        <v>1602.24</v>
      </c>
      <c r="L5902" t="s">
        <v>18</v>
      </c>
      <c r="M5902" t="s">
        <v>19</v>
      </c>
      <c r="N5902" s="2">
        <f t="shared" si="92"/>
        <v>0</v>
      </c>
      <c r="O5902">
        <f>DATEDIF(Table1[[#This Row],[Submission_Date]],Table1[[#This Row],[Decision_Date]],"D")</f>
        <v>19</v>
      </c>
      <c r="P5902">
        <f>Table1[[#This Row],[Claim_Amount]]-Table1[[#This Row],[Paid_Amount]]</f>
        <v>107.02999999999997</v>
      </c>
    </row>
    <row r="5903" spans="1:16" x14ac:dyDescent="0.3">
      <c r="A5903" t="s">
        <v>9942</v>
      </c>
      <c r="B5903" t="s">
        <v>3779</v>
      </c>
      <c r="C5903" s="1">
        <v>45078</v>
      </c>
      <c r="D5903" s="1">
        <v>45088</v>
      </c>
      <c r="E5903" s="1">
        <v>45141</v>
      </c>
      <c r="F5903" t="s">
        <v>27</v>
      </c>
      <c r="G5903" t="s">
        <v>16</v>
      </c>
      <c r="H5903" t="s">
        <v>35</v>
      </c>
      <c r="I5903">
        <v>27130</v>
      </c>
      <c r="J5903">
        <v>240.37</v>
      </c>
      <c r="K5903">
        <v>210.86</v>
      </c>
      <c r="L5903" t="s">
        <v>18</v>
      </c>
      <c r="M5903" t="s">
        <v>19</v>
      </c>
      <c r="N5903" s="2">
        <f t="shared" si="92"/>
        <v>0</v>
      </c>
      <c r="O5903">
        <f>DATEDIF(Table1[[#This Row],[Submission_Date]],Table1[[#This Row],[Decision_Date]],"D")</f>
        <v>53</v>
      </c>
      <c r="P5903">
        <f>Table1[[#This Row],[Claim_Amount]]-Table1[[#This Row],[Paid_Amount]]</f>
        <v>29.509999999999991</v>
      </c>
    </row>
    <row r="5904" spans="1:16" x14ac:dyDescent="0.3">
      <c r="A5904" t="s">
        <v>9943</v>
      </c>
      <c r="B5904" t="s">
        <v>3702</v>
      </c>
      <c r="C5904" s="1">
        <v>45286</v>
      </c>
      <c r="D5904" s="1">
        <v>45315</v>
      </c>
      <c r="E5904" s="1">
        <v>45344</v>
      </c>
      <c r="F5904" t="s">
        <v>33</v>
      </c>
      <c r="G5904" t="s">
        <v>23</v>
      </c>
      <c r="H5904" t="s">
        <v>45</v>
      </c>
      <c r="I5904">
        <v>70553</v>
      </c>
      <c r="J5904">
        <v>1601.07</v>
      </c>
      <c r="K5904">
        <v>0</v>
      </c>
      <c r="L5904" t="s">
        <v>60</v>
      </c>
      <c r="M5904" t="s">
        <v>61</v>
      </c>
      <c r="N5904" s="2">
        <f t="shared" si="92"/>
        <v>1</v>
      </c>
      <c r="O5904">
        <f>DATEDIF(Table1[[#This Row],[Submission_Date]],Table1[[#This Row],[Decision_Date]],"D")</f>
        <v>29</v>
      </c>
      <c r="P5904">
        <f>Table1[[#This Row],[Claim_Amount]]-Table1[[#This Row],[Paid_Amount]]</f>
        <v>1601.07</v>
      </c>
    </row>
    <row r="5905" spans="1:16" x14ac:dyDescent="0.3">
      <c r="A5905" t="s">
        <v>9944</v>
      </c>
      <c r="B5905" t="s">
        <v>9945</v>
      </c>
      <c r="C5905" s="1">
        <v>45249</v>
      </c>
      <c r="D5905" s="1">
        <v>45251</v>
      </c>
      <c r="E5905" s="1">
        <v>45263</v>
      </c>
      <c r="F5905" t="s">
        <v>15</v>
      </c>
      <c r="G5905" t="s">
        <v>16</v>
      </c>
      <c r="H5905" t="s">
        <v>45</v>
      </c>
      <c r="I5905">
        <v>92928</v>
      </c>
      <c r="J5905">
        <v>4222.21</v>
      </c>
      <c r="K5905">
        <v>0</v>
      </c>
      <c r="L5905" t="s">
        <v>60</v>
      </c>
      <c r="M5905" t="s">
        <v>153</v>
      </c>
      <c r="N5905" s="2">
        <f t="shared" si="92"/>
        <v>1</v>
      </c>
      <c r="O5905">
        <f>DATEDIF(Table1[[#This Row],[Submission_Date]],Table1[[#This Row],[Decision_Date]],"D")</f>
        <v>12</v>
      </c>
      <c r="P5905">
        <f>Table1[[#This Row],[Claim_Amount]]-Table1[[#This Row],[Paid_Amount]]</f>
        <v>4222.21</v>
      </c>
    </row>
    <row r="5906" spans="1:16" x14ac:dyDescent="0.3">
      <c r="A5906" t="s">
        <v>9946</v>
      </c>
      <c r="B5906" t="s">
        <v>1491</v>
      </c>
      <c r="C5906" s="1">
        <v>45467</v>
      </c>
      <c r="D5906" s="1">
        <v>45485</v>
      </c>
      <c r="E5906" s="1">
        <v>45524</v>
      </c>
      <c r="F5906" t="s">
        <v>48</v>
      </c>
      <c r="G5906" t="s">
        <v>28</v>
      </c>
      <c r="H5906" t="s">
        <v>38</v>
      </c>
      <c r="I5906">
        <v>27447</v>
      </c>
      <c r="J5906">
        <v>884.48</v>
      </c>
      <c r="K5906">
        <v>668.9</v>
      </c>
      <c r="L5906" t="s">
        <v>18</v>
      </c>
      <c r="M5906" t="s">
        <v>19</v>
      </c>
      <c r="N5906" s="2">
        <f t="shared" si="92"/>
        <v>0</v>
      </c>
      <c r="O5906">
        <f>DATEDIF(Table1[[#This Row],[Submission_Date]],Table1[[#This Row],[Decision_Date]],"D")</f>
        <v>39</v>
      </c>
      <c r="P5906">
        <f>Table1[[#This Row],[Claim_Amount]]-Table1[[#This Row],[Paid_Amount]]</f>
        <v>215.58000000000004</v>
      </c>
    </row>
    <row r="5907" spans="1:16" x14ac:dyDescent="0.3">
      <c r="A5907" t="s">
        <v>9947</v>
      </c>
      <c r="B5907" t="s">
        <v>9948</v>
      </c>
      <c r="C5907" s="1">
        <v>45368</v>
      </c>
      <c r="D5907" s="1">
        <v>45386</v>
      </c>
      <c r="E5907" s="1">
        <v>45440</v>
      </c>
      <c r="F5907" t="s">
        <v>72</v>
      </c>
      <c r="G5907" t="s">
        <v>34</v>
      </c>
      <c r="H5907" t="s">
        <v>52</v>
      </c>
      <c r="I5907">
        <v>43239</v>
      </c>
      <c r="J5907">
        <v>1325.61</v>
      </c>
      <c r="K5907">
        <v>1159.26</v>
      </c>
      <c r="L5907" t="s">
        <v>18</v>
      </c>
      <c r="M5907" t="s">
        <v>19</v>
      </c>
      <c r="N5907" s="2">
        <f t="shared" si="92"/>
        <v>0</v>
      </c>
      <c r="O5907">
        <f>DATEDIF(Table1[[#This Row],[Submission_Date]],Table1[[#This Row],[Decision_Date]],"D")</f>
        <v>54</v>
      </c>
      <c r="P5907">
        <f>Table1[[#This Row],[Claim_Amount]]-Table1[[#This Row],[Paid_Amount]]</f>
        <v>166.34999999999991</v>
      </c>
    </row>
    <row r="5908" spans="1:16" x14ac:dyDescent="0.3">
      <c r="A5908" t="s">
        <v>9949</v>
      </c>
      <c r="B5908" t="s">
        <v>1647</v>
      </c>
      <c r="C5908" s="1">
        <v>45038</v>
      </c>
      <c r="D5908" s="1">
        <v>45056</v>
      </c>
      <c r="E5908" s="1">
        <v>45068</v>
      </c>
      <c r="F5908" t="s">
        <v>48</v>
      </c>
      <c r="G5908" t="s">
        <v>23</v>
      </c>
      <c r="H5908" t="s">
        <v>49</v>
      </c>
      <c r="I5908">
        <v>80053</v>
      </c>
      <c r="J5908">
        <v>1570.41</v>
      </c>
      <c r="K5908">
        <v>0</v>
      </c>
      <c r="L5908" t="s">
        <v>60</v>
      </c>
      <c r="M5908" t="s">
        <v>61</v>
      </c>
      <c r="N5908" s="2">
        <f t="shared" si="92"/>
        <v>1</v>
      </c>
      <c r="O5908">
        <f>DATEDIF(Table1[[#This Row],[Submission_Date]],Table1[[#This Row],[Decision_Date]],"D")</f>
        <v>12</v>
      </c>
      <c r="P5908">
        <f>Table1[[#This Row],[Claim_Amount]]-Table1[[#This Row],[Paid_Amount]]</f>
        <v>1570.41</v>
      </c>
    </row>
    <row r="5909" spans="1:16" x14ac:dyDescent="0.3">
      <c r="A5909" t="s">
        <v>9950</v>
      </c>
      <c r="B5909" t="s">
        <v>9951</v>
      </c>
      <c r="C5909" s="1">
        <v>45167</v>
      </c>
      <c r="D5909" s="1">
        <v>45184</v>
      </c>
      <c r="E5909" s="1">
        <v>45212</v>
      </c>
      <c r="F5909" t="s">
        <v>33</v>
      </c>
      <c r="G5909" t="s">
        <v>28</v>
      </c>
      <c r="H5909" t="s">
        <v>87</v>
      </c>
      <c r="I5909">
        <v>27130</v>
      </c>
      <c r="J5909">
        <v>177.75</v>
      </c>
      <c r="K5909">
        <v>159.29</v>
      </c>
      <c r="L5909" t="s">
        <v>18</v>
      </c>
      <c r="M5909" t="s">
        <v>19</v>
      </c>
      <c r="N5909" s="2">
        <f t="shared" si="92"/>
        <v>0</v>
      </c>
      <c r="O5909">
        <f>DATEDIF(Table1[[#This Row],[Submission_Date]],Table1[[#This Row],[Decision_Date]],"D")</f>
        <v>28</v>
      </c>
      <c r="P5909">
        <f>Table1[[#This Row],[Claim_Amount]]-Table1[[#This Row],[Paid_Amount]]</f>
        <v>18.460000000000008</v>
      </c>
    </row>
    <row r="5910" spans="1:16" x14ac:dyDescent="0.3">
      <c r="A5910" t="s">
        <v>9952</v>
      </c>
      <c r="B5910" t="s">
        <v>548</v>
      </c>
      <c r="C5910" s="1">
        <v>45143</v>
      </c>
      <c r="D5910" s="1">
        <v>45154</v>
      </c>
      <c r="E5910" s="1">
        <v>45187</v>
      </c>
      <c r="F5910" t="s">
        <v>27</v>
      </c>
      <c r="G5910" t="s">
        <v>23</v>
      </c>
      <c r="H5910" t="s">
        <v>38</v>
      </c>
      <c r="I5910">
        <v>63047</v>
      </c>
      <c r="J5910">
        <v>6884.85</v>
      </c>
      <c r="K5910">
        <v>5957.71</v>
      </c>
      <c r="L5910" t="s">
        <v>18</v>
      </c>
      <c r="M5910" t="s">
        <v>19</v>
      </c>
      <c r="N5910" s="2">
        <f t="shared" si="92"/>
        <v>0</v>
      </c>
      <c r="O5910">
        <f>DATEDIF(Table1[[#This Row],[Submission_Date]],Table1[[#This Row],[Decision_Date]],"D")</f>
        <v>33</v>
      </c>
      <c r="P5910">
        <f>Table1[[#This Row],[Claim_Amount]]-Table1[[#This Row],[Paid_Amount]]</f>
        <v>927.14000000000033</v>
      </c>
    </row>
    <row r="5911" spans="1:16" x14ac:dyDescent="0.3">
      <c r="A5911" t="s">
        <v>9953</v>
      </c>
      <c r="B5911" t="s">
        <v>9954</v>
      </c>
      <c r="C5911" s="1">
        <v>45121</v>
      </c>
      <c r="D5911" s="1">
        <v>45150</v>
      </c>
      <c r="E5911" s="1">
        <v>45192</v>
      </c>
      <c r="F5911" t="s">
        <v>48</v>
      </c>
      <c r="G5911" t="s">
        <v>16</v>
      </c>
      <c r="H5911" t="s">
        <v>35</v>
      </c>
      <c r="I5911">
        <v>99213</v>
      </c>
      <c r="J5911">
        <v>879.1</v>
      </c>
      <c r="K5911">
        <v>800.81</v>
      </c>
      <c r="L5911" t="s">
        <v>18</v>
      </c>
      <c r="M5911" t="s">
        <v>19</v>
      </c>
      <c r="N5911" s="2">
        <f t="shared" si="92"/>
        <v>0</v>
      </c>
      <c r="O5911">
        <f>DATEDIF(Table1[[#This Row],[Submission_Date]],Table1[[#This Row],[Decision_Date]],"D")</f>
        <v>42</v>
      </c>
      <c r="P5911">
        <f>Table1[[#This Row],[Claim_Amount]]-Table1[[#This Row],[Paid_Amount]]</f>
        <v>78.290000000000077</v>
      </c>
    </row>
    <row r="5912" spans="1:16" x14ac:dyDescent="0.3">
      <c r="A5912" t="s">
        <v>9955</v>
      </c>
      <c r="B5912" t="s">
        <v>5903</v>
      </c>
      <c r="C5912" s="1">
        <v>45595</v>
      </c>
      <c r="D5912" s="1">
        <v>45596</v>
      </c>
      <c r="E5912" s="1">
        <v>45630</v>
      </c>
      <c r="F5912" t="s">
        <v>27</v>
      </c>
      <c r="G5912" t="s">
        <v>23</v>
      </c>
      <c r="H5912" t="s">
        <v>45</v>
      </c>
      <c r="I5912">
        <v>71046</v>
      </c>
      <c r="J5912">
        <v>2709.69</v>
      </c>
      <c r="K5912">
        <v>2278.1999999999998</v>
      </c>
      <c r="L5912" t="s">
        <v>18</v>
      </c>
      <c r="M5912" t="s">
        <v>19</v>
      </c>
      <c r="N5912" s="2">
        <f t="shared" si="92"/>
        <v>0</v>
      </c>
      <c r="O5912">
        <f>DATEDIF(Table1[[#This Row],[Submission_Date]],Table1[[#This Row],[Decision_Date]],"D")</f>
        <v>34</v>
      </c>
      <c r="P5912">
        <f>Table1[[#This Row],[Claim_Amount]]-Table1[[#This Row],[Paid_Amount]]</f>
        <v>431.49000000000024</v>
      </c>
    </row>
    <row r="5913" spans="1:16" x14ac:dyDescent="0.3">
      <c r="A5913" t="s">
        <v>9956</v>
      </c>
      <c r="B5913" t="s">
        <v>1108</v>
      </c>
      <c r="C5913" s="1">
        <v>45145</v>
      </c>
      <c r="D5913" s="1">
        <v>45152</v>
      </c>
      <c r="E5913" s="1">
        <v>45185</v>
      </c>
      <c r="F5913" t="s">
        <v>15</v>
      </c>
      <c r="G5913" t="s">
        <v>79</v>
      </c>
      <c r="H5913" t="s">
        <v>38</v>
      </c>
      <c r="I5913">
        <v>99213</v>
      </c>
      <c r="J5913">
        <v>1686.89</v>
      </c>
      <c r="K5913">
        <v>0</v>
      </c>
      <c r="L5913" t="s">
        <v>60</v>
      </c>
      <c r="M5913" t="s">
        <v>153</v>
      </c>
      <c r="N5913" s="2">
        <f t="shared" si="92"/>
        <v>1</v>
      </c>
      <c r="O5913">
        <f>DATEDIF(Table1[[#This Row],[Submission_Date]],Table1[[#This Row],[Decision_Date]],"D")</f>
        <v>33</v>
      </c>
      <c r="P5913">
        <f>Table1[[#This Row],[Claim_Amount]]-Table1[[#This Row],[Paid_Amount]]</f>
        <v>1686.89</v>
      </c>
    </row>
    <row r="5914" spans="1:16" x14ac:dyDescent="0.3">
      <c r="A5914" t="s">
        <v>9957</v>
      </c>
      <c r="B5914" t="s">
        <v>9958</v>
      </c>
      <c r="C5914" s="1">
        <v>44938</v>
      </c>
      <c r="D5914" s="1">
        <v>44964</v>
      </c>
      <c r="E5914" s="1">
        <v>44995</v>
      </c>
      <c r="F5914" t="s">
        <v>27</v>
      </c>
      <c r="G5914" t="s">
        <v>34</v>
      </c>
      <c r="H5914" t="s">
        <v>49</v>
      </c>
      <c r="I5914">
        <v>99215</v>
      </c>
      <c r="J5914">
        <v>4944.82</v>
      </c>
      <c r="K5914">
        <v>4041.43</v>
      </c>
      <c r="L5914" t="s">
        <v>18</v>
      </c>
      <c r="M5914" t="s">
        <v>19</v>
      </c>
      <c r="N5914" s="2">
        <f t="shared" si="92"/>
        <v>0</v>
      </c>
      <c r="O5914">
        <f>DATEDIF(Table1[[#This Row],[Submission_Date]],Table1[[#This Row],[Decision_Date]],"D")</f>
        <v>31</v>
      </c>
      <c r="P5914">
        <f>Table1[[#This Row],[Claim_Amount]]-Table1[[#This Row],[Paid_Amount]]</f>
        <v>903.38999999999987</v>
      </c>
    </row>
    <row r="5915" spans="1:16" x14ac:dyDescent="0.3">
      <c r="A5915" t="s">
        <v>9959</v>
      </c>
      <c r="B5915" t="s">
        <v>7734</v>
      </c>
      <c r="C5915" s="1">
        <v>45283</v>
      </c>
      <c r="D5915" s="1">
        <v>45299</v>
      </c>
      <c r="E5915" s="1">
        <v>45322</v>
      </c>
      <c r="F5915" t="s">
        <v>48</v>
      </c>
      <c r="G5915" t="s">
        <v>79</v>
      </c>
      <c r="H5915" t="s">
        <v>29</v>
      </c>
      <c r="I5915">
        <v>90837</v>
      </c>
      <c r="J5915">
        <v>2502</v>
      </c>
      <c r="K5915">
        <v>0</v>
      </c>
      <c r="L5915" t="s">
        <v>60</v>
      </c>
      <c r="M5915" t="s">
        <v>94</v>
      </c>
      <c r="N5915" s="2">
        <f t="shared" si="92"/>
        <v>1</v>
      </c>
      <c r="O5915">
        <f>DATEDIF(Table1[[#This Row],[Submission_Date]],Table1[[#This Row],[Decision_Date]],"D")</f>
        <v>23</v>
      </c>
      <c r="P5915">
        <f>Table1[[#This Row],[Claim_Amount]]-Table1[[#This Row],[Paid_Amount]]</f>
        <v>2502</v>
      </c>
    </row>
    <row r="5916" spans="1:16" x14ac:dyDescent="0.3">
      <c r="A5916" t="s">
        <v>9960</v>
      </c>
      <c r="B5916" t="s">
        <v>9961</v>
      </c>
      <c r="C5916" s="1">
        <v>45364</v>
      </c>
      <c r="D5916" s="1">
        <v>45370</v>
      </c>
      <c r="E5916" s="1">
        <v>45383</v>
      </c>
      <c r="F5916" t="s">
        <v>15</v>
      </c>
      <c r="G5916" t="s">
        <v>34</v>
      </c>
      <c r="H5916" t="s">
        <v>29</v>
      </c>
      <c r="I5916">
        <v>92928</v>
      </c>
      <c r="J5916">
        <v>1498.26</v>
      </c>
      <c r="K5916">
        <v>1196.01</v>
      </c>
      <c r="L5916" t="s">
        <v>18</v>
      </c>
      <c r="M5916" t="s">
        <v>19</v>
      </c>
      <c r="N5916" s="2">
        <f t="shared" si="92"/>
        <v>0</v>
      </c>
      <c r="O5916">
        <f>DATEDIF(Table1[[#This Row],[Submission_Date]],Table1[[#This Row],[Decision_Date]],"D")</f>
        <v>13</v>
      </c>
      <c r="P5916">
        <f>Table1[[#This Row],[Claim_Amount]]-Table1[[#This Row],[Paid_Amount]]</f>
        <v>302.25</v>
      </c>
    </row>
    <row r="5917" spans="1:16" x14ac:dyDescent="0.3">
      <c r="A5917" t="s">
        <v>9962</v>
      </c>
      <c r="B5917" t="s">
        <v>7370</v>
      </c>
      <c r="C5917" s="1">
        <v>45028</v>
      </c>
      <c r="D5917" s="1">
        <v>45031</v>
      </c>
      <c r="E5917" s="1">
        <v>45048</v>
      </c>
      <c r="F5917" t="s">
        <v>27</v>
      </c>
      <c r="G5917" t="s">
        <v>34</v>
      </c>
      <c r="H5917" t="s">
        <v>17</v>
      </c>
      <c r="I5917">
        <v>90837</v>
      </c>
      <c r="J5917">
        <v>884.65</v>
      </c>
      <c r="K5917">
        <v>0</v>
      </c>
      <c r="L5917" t="s">
        <v>60</v>
      </c>
      <c r="M5917" t="s">
        <v>153</v>
      </c>
      <c r="N5917" s="2">
        <f t="shared" si="92"/>
        <v>1</v>
      </c>
      <c r="O5917">
        <f>DATEDIF(Table1[[#This Row],[Submission_Date]],Table1[[#This Row],[Decision_Date]],"D")</f>
        <v>17</v>
      </c>
      <c r="P5917">
        <f>Table1[[#This Row],[Claim_Amount]]-Table1[[#This Row],[Paid_Amount]]</f>
        <v>884.65</v>
      </c>
    </row>
    <row r="5918" spans="1:16" x14ac:dyDescent="0.3">
      <c r="A5918" t="s">
        <v>9963</v>
      </c>
      <c r="B5918" t="s">
        <v>9964</v>
      </c>
      <c r="C5918" s="1">
        <v>45570</v>
      </c>
      <c r="D5918" s="1">
        <v>45600</v>
      </c>
      <c r="E5918" s="1">
        <v>45634</v>
      </c>
      <c r="F5918" t="s">
        <v>44</v>
      </c>
      <c r="G5918" t="s">
        <v>41</v>
      </c>
      <c r="H5918" t="s">
        <v>52</v>
      </c>
      <c r="I5918">
        <v>80053</v>
      </c>
      <c r="J5918">
        <v>3423.03</v>
      </c>
      <c r="K5918">
        <v>3161.1</v>
      </c>
      <c r="L5918" t="s">
        <v>18</v>
      </c>
      <c r="M5918" t="s">
        <v>19</v>
      </c>
      <c r="N5918" s="2">
        <f t="shared" si="92"/>
        <v>0</v>
      </c>
      <c r="O5918">
        <f>DATEDIF(Table1[[#This Row],[Submission_Date]],Table1[[#This Row],[Decision_Date]],"D")</f>
        <v>34</v>
      </c>
      <c r="P5918">
        <f>Table1[[#This Row],[Claim_Amount]]-Table1[[#This Row],[Paid_Amount]]</f>
        <v>261.93000000000029</v>
      </c>
    </row>
    <row r="5919" spans="1:16" x14ac:dyDescent="0.3">
      <c r="A5919" t="s">
        <v>9965</v>
      </c>
      <c r="B5919" t="s">
        <v>920</v>
      </c>
      <c r="C5919" s="1">
        <v>45159</v>
      </c>
      <c r="D5919" s="1">
        <v>45185</v>
      </c>
      <c r="E5919" s="1">
        <v>45223</v>
      </c>
      <c r="F5919" t="s">
        <v>106</v>
      </c>
      <c r="G5919" t="s">
        <v>34</v>
      </c>
      <c r="H5919" t="s">
        <v>45</v>
      </c>
      <c r="I5919">
        <v>70553</v>
      </c>
      <c r="J5919">
        <v>403.93</v>
      </c>
      <c r="K5919">
        <v>319.47000000000003</v>
      </c>
      <c r="L5919" t="s">
        <v>18</v>
      </c>
      <c r="M5919" t="s">
        <v>19</v>
      </c>
      <c r="N5919" s="2">
        <f t="shared" si="92"/>
        <v>0</v>
      </c>
      <c r="O5919">
        <f>DATEDIF(Table1[[#This Row],[Submission_Date]],Table1[[#This Row],[Decision_Date]],"D")</f>
        <v>38</v>
      </c>
      <c r="P5919">
        <f>Table1[[#This Row],[Claim_Amount]]-Table1[[#This Row],[Paid_Amount]]</f>
        <v>84.45999999999998</v>
      </c>
    </row>
    <row r="5920" spans="1:16" x14ac:dyDescent="0.3">
      <c r="A5920" t="s">
        <v>9966</v>
      </c>
      <c r="B5920" t="s">
        <v>5652</v>
      </c>
      <c r="C5920" s="1">
        <v>45037</v>
      </c>
      <c r="D5920" s="1">
        <v>45056</v>
      </c>
      <c r="E5920" s="1">
        <v>45106</v>
      </c>
      <c r="F5920" t="s">
        <v>15</v>
      </c>
      <c r="G5920" t="s">
        <v>23</v>
      </c>
      <c r="H5920" t="s">
        <v>45</v>
      </c>
      <c r="I5920">
        <v>63047</v>
      </c>
      <c r="J5920">
        <v>3031.2</v>
      </c>
      <c r="K5920">
        <v>2481.42</v>
      </c>
      <c r="L5920" t="s">
        <v>18</v>
      </c>
      <c r="M5920" t="s">
        <v>19</v>
      </c>
      <c r="N5920" s="2">
        <f t="shared" si="92"/>
        <v>0</v>
      </c>
      <c r="O5920">
        <f>DATEDIF(Table1[[#This Row],[Submission_Date]],Table1[[#This Row],[Decision_Date]],"D")</f>
        <v>50</v>
      </c>
      <c r="P5920">
        <f>Table1[[#This Row],[Claim_Amount]]-Table1[[#This Row],[Paid_Amount]]</f>
        <v>549.77999999999975</v>
      </c>
    </row>
    <row r="5921" spans="1:16" x14ac:dyDescent="0.3">
      <c r="A5921" t="s">
        <v>9967</v>
      </c>
      <c r="B5921" t="s">
        <v>9968</v>
      </c>
      <c r="C5921" s="1">
        <v>45006</v>
      </c>
      <c r="D5921" s="1">
        <v>45013</v>
      </c>
      <c r="E5921" s="1">
        <v>45050</v>
      </c>
      <c r="F5921" t="s">
        <v>106</v>
      </c>
      <c r="G5921" t="s">
        <v>16</v>
      </c>
      <c r="H5921" t="s">
        <v>45</v>
      </c>
      <c r="I5921">
        <v>99215</v>
      </c>
      <c r="J5921">
        <v>750.52</v>
      </c>
      <c r="K5921">
        <v>689.89</v>
      </c>
      <c r="L5921" t="s">
        <v>18</v>
      </c>
      <c r="M5921" t="s">
        <v>19</v>
      </c>
      <c r="N5921" s="2">
        <f t="shared" si="92"/>
        <v>0</v>
      </c>
      <c r="O5921">
        <f>DATEDIF(Table1[[#This Row],[Submission_Date]],Table1[[#This Row],[Decision_Date]],"D")</f>
        <v>37</v>
      </c>
      <c r="P5921">
        <f>Table1[[#This Row],[Claim_Amount]]-Table1[[#This Row],[Paid_Amount]]</f>
        <v>60.629999999999995</v>
      </c>
    </row>
    <row r="5922" spans="1:16" x14ac:dyDescent="0.3">
      <c r="A5922" t="s">
        <v>9969</v>
      </c>
      <c r="B5922" t="s">
        <v>746</v>
      </c>
      <c r="C5922" s="1">
        <v>45053</v>
      </c>
      <c r="D5922" s="1">
        <v>45054</v>
      </c>
      <c r="E5922" s="1">
        <v>45079</v>
      </c>
      <c r="F5922" t="s">
        <v>22</v>
      </c>
      <c r="G5922" t="s">
        <v>23</v>
      </c>
      <c r="H5922" t="s">
        <v>52</v>
      </c>
      <c r="I5922">
        <v>43239</v>
      </c>
      <c r="J5922">
        <v>4923.76</v>
      </c>
      <c r="K5922">
        <v>4528.5600000000004</v>
      </c>
      <c r="L5922" t="s">
        <v>18</v>
      </c>
      <c r="M5922" t="s">
        <v>19</v>
      </c>
      <c r="N5922" s="2">
        <f t="shared" si="92"/>
        <v>0</v>
      </c>
      <c r="O5922">
        <f>DATEDIF(Table1[[#This Row],[Submission_Date]],Table1[[#This Row],[Decision_Date]],"D")</f>
        <v>25</v>
      </c>
      <c r="P5922">
        <f>Table1[[#This Row],[Claim_Amount]]-Table1[[#This Row],[Paid_Amount]]</f>
        <v>395.19999999999982</v>
      </c>
    </row>
    <row r="5923" spans="1:16" x14ac:dyDescent="0.3">
      <c r="A5923" t="s">
        <v>9970</v>
      </c>
      <c r="B5923" t="s">
        <v>8683</v>
      </c>
      <c r="C5923" s="1">
        <v>45614</v>
      </c>
      <c r="D5923" s="1">
        <v>45624</v>
      </c>
      <c r="E5923" s="1">
        <v>45631</v>
      </c>
      <c r="F5923" t="s">
        <v>44</v>
      </c>
      <c r="G5923" t="s">
        <v>28</v>
      </c>
      <c r="H5923" t="s">
        <v>87</v>
      </c>
      <c r="I5923">
        <v>99213</v>
      </c>
      <c r="J5923">
        <v>2057.0700000000002</v>
      </c>
      <c r="K5923">
        <v>1574.05</v>
      </c>
      <c r="L5923" t="s">
        <v>18</v>
      </c>
      <c r="M5923" t="s">
        <v>19</v>
      </c>
      <c r="N5923" s="2">
        <f t="shared" si="92"/>
        <v>0</v>
      </c>
      <c r="O5923">
        <f>DATEDIF(Table1[[#This Row],[Submission_Date]],Table1[[#This Row],[Decision_Date]],"D")</f>
        <v>7</v>
      </c>
      <c r="P5923">
        <f>Table1[[#This Row],[Claim_Amount]]-Table1[[#This Row],[Paid_Amount]]</f>
        <v>483.02000000000021</v>
      </c>
    </row>
    <row r="5924" spans="1:16" x14ac:dyDescent="0.3">
      <c r="A5924" t="s">
        <v>9971</v>
      </c>
      <c r="B5924" t="s">
        <v>5250</v>
      </c>
      <c r="C5924" s="1">
        <v>45598</v>
      </c>
      <c r="D5924" s="1">
        <v>45626</v>
      </c>
      <c r="E5924" s="1">
        <v>45659</v>
      </c>
      <c r="F5924" t="s">
        <v>72</v>
      </c>
      <c r="G5924" t="s">
        <v>16</v>
      </c>
      <c r="H5924" t="s">
        <v>29</v>
      </c>
      <c r="I5924">
        <v>63047</v>
      </c>
      <c r="J5924">
        <v>3026.91</v>
      </c>
      <c r="K5924">
        <v>2400.52</v>
      </c>
      <c r="L5924" t="s">
        <v>18</v>
      </c>
      <c r="M5924" t="s">
        <v>19</v>
      </c>
      <c r="N5924" s="2">
        <f t="shared" si="92"/>
        <v>0</v>
      </c>
      <c r="O5924">
        <f>DATEDIF(Table1[[#This Row],[Submission_Date]],Table1[[#This Row],[Decision_Date]],"D")</f>
        <v>33</v>
      </c>
      <c r="P5924">
        <f>Table1[[#This Row],[Claim_Amount]]-Table1[[#This Row],[Paid_Amount]]</f>
        <v>626.38999999999987</v>
      </c>
    </row>
    <row r="5925" spans="1:16" x14ac:dyDescent="0.3">
      <c r="A5925" t="s">
        <v>9972</v>
      </c>
      <c r="B5925" t="s">
        <v>4623</v>
      </c>
      <c r="C5925" s="1">
        <v>45643</v>
      </c>
      <c r="D5925" s="1">
        <v>45646</v>
      </c>
      <c r="E5925" s="1">
        <v>45687</v>
      </c>
      <c r="F5925" t="s">
        <v>72</v>
      </c>
      <c r="G5925" t="s">
        <v>16</v>
      </c>
      <c r="H5925" t="s">
        <v>87</v>
      </c>
      <c r="I5925">
        <v>92928</v>
      </c>
      <c r="J5925">
        <v>1930.61</v>
      </c>
      <c r="K5925">
        <v>0</v>
      </c>
      <c r="L5925" t="s">
        <v>60</v>
      </c>
      <c r="M5925" t="s">
        <v>101</v>
      </c>
      <c r="N5925" s="2">
        <f t="shared" si="92"/>
        <v>1</v>
      </c>
      <c r="O5925">
        <f>DATEDIF(Table1[[#This Row],[Submission_Date]],Table1[[#This Row],[Decision_Date]],"D")</f>
        <v>41</v>
      </c>
      <c r="P5925">
        <f>Table1[[#This Row],[Claim_Amount]]-Table1[[#This Row],[Paid_Amount]]</f>
        <v>1930.61</v>
      </c>
    </row>
    <row r="5926" spans="1:16" x14ac:dyDescent="0.3">
      <c r="A5926" t="s">
        <v>9973</v>
      </c>
      <c r="B5926" t="s">
        <v>9974</v>
      </c>
      <c r="C5926" s="1">
        <v>45176</v>
      </c>
      <c r="D5926" s="1">
        <v>45194</v>
      </c>
      <c r="E5926" s="1">
        <v>45244</v>
      </c>
      <c r="F5926" t="s">
        <v>27</v>
      </c>
      <c r="G5926" t="s">
        <v>23</v>
      </c>
      <c r="H5926" t="s">
        <v>17</v>
      </c>
      <c r="I5926">
        <v>90837</v>
      </c>
      <c r="J5926">
        <v>445.01</v>
      </c>
      <c r="K5926">
        <v>403.24</v>
      </c>
      <c r="L5926" t="s">
        <v>18</v>
      </c>
      <c r="M5926" t="s">
        <v>19</v>
      </c>
      <c r="N5926" s="2">
        <f t="shared" si="92"/>
        <v>0</v>
      </c>
      <c r="O5926">
        <f>DATEDIF(Table1[[#This Row],[Submission_Date]],Table1[[#This Row],[Decision_Date]],"D")</f>
        <v>50</v>
      </c>
      <c r="P5926">
        <f>Table1[[#This Row],[Claim_Amount]]-Table1[[#This Row],[Paid_Amount]]</f>
        <v>41.769999999999982</v>
      </c>
    </row>
    <row r="5927" spans="1:16" x14ac:dyDescent="0.3">
      <c r="A5927" t="s">
        <v>9975</v>
      </c>
      <c r="B5927" t="s">
        <v>9976</v>
      </c>
      <c r="C5927" s="1">
        <v>45431</v>
      </c>
      <c r="D5927" s="1">
        <v>45457</v>
      </c>
      <c r="E5927" s="1">
        <v>45463</v>
      </c>
      <c r="F5927" t="s">
        <v>27</v>
      </c>
      <c r="G5927" t="s">
        <v>34</v>
      </c>
      <c r="H5927" t="s">
        <v>24</v>
      </c>
      <c r="I5927">
        <v>43239</v>
      </c>
      <c r="J5927">
        <v>908.16</v>
      </c>
      <c r="K5927">
        <v>0</v>
      </c>
      <c r="L5927" t="s">
        <v>30</v>
      </c>
      <c r="M5927" t="s">
        <v>19</v>
      </c>
      <c r="N5927" s="2">
        <f t="shared" si="92"/>
        <v>0</v>
      </c>
      <c r="O5927">
        <f>DATEDIF(Table1[[#This Row],[Submission_Date]],Table1[[#This Row],[Decision_Date]],"D")</f>
        <v>6</v>
      </c>
      <c r="P5927">
        <f>Table1[[#This Row],[Claim_Amount]]-Table1[[#This Row],[Paid_Amount]]</f>
        <v>908.16</v>
      </c>
    </row>
    <row r="5928" spans="1:16" x14ac:dyDescent="0.3">
      <c r="A5928" t="s">
        <v>9977</v>
      </c>
      <c r="B5928" t="s">
        <v>7158</v>
      </c>
      <c r="C5928" s="1">
        <v>45070</v>
      </c>
      <c r="D5928" s="1">
        <v>45071</v>
      </c>
      <c r="E5928" s="1">
        <v>45117</v>
      </c>
      <c r="F5928" t="s">
        <v>22</v>
      </c>
      <c r="G5928" t="s">
        <v>28</v>
      </c>
      <c r="H5928" t="s">
        <v>45</v>
      </c>
      <c r="I5928">
        <v>80053</v>
      </c>
      <c r="J5928">
        <v>3096.14</v>
      </c>
      <c r="K5928">
        <v>2405.7600000000002</v>
      </c>
      <c r="L5928" t="s">
        <v>18</v>
      </c>
      <c r="M5928" t="s">
        <v>19</v>
      </c>
      <c r="N5928" s="2">
        <f t="shared" si="92"/>
        <v>0</v>
      </c>
      <c r="O5928">
        <f>DATEDIF(Table1[[#This Row],[Submission_Date]],Table1[[#This Row],[Decision_Date]],"D")</f>
        <v>46</v>
      </c>
      <c r="P5928">
        <f>Table1[[#This Row],[Claim_Amount]]-Table1[[#This Row],[Paid_Amount]]</f>
        <v>690.37999999999965</v>
      </c>
    </row>
    <row r="5929" spans="1:16" x14ac:dyDescent="0.3">
      <c r="A5929" t="s">
        <v>9978</v>
      </c>
      <c r="B5929" t="s">
        <v>9456</v>
      </c>
      <c r="C5929" s="1">
        <v>45138</v>
      </c>
      <c r="D5929" s="1">
        <v>45155</v>
      </c>
      <c r="E5929" s="1">
        <v>45200</v>
      </c>
      <c r="F5929" t="s">
        <v>33</v>
      </c>
      <c r="G5929" t="s">
        <v>23</v>
      </c>
      <c r="H5929" t="s">
        <v>38</v>
      </c>
      <c r="I5929">
        <v>80053</v>
      </c>
      <c r="J5929">
        <v>2065.91</v>
      </c>
      <c r="K5929">
        <v>1713.88</v>
      </c>
      <c r="L5929" t="s">
        <v>18</v>
      </c>
      <c r="M5929" t="s">
        <v>19</v>
      </c>
      <c r="N5929" s="2">
        <f t="shared" si="92"/>
        <v>0</v>
      </c>
      <c r="O5929">
        <f>DATEDIF(Table1[[#This Row],[Submission_Date]],Table1[[#This Row],[Decision_Date]],"D")</f>
        <v>45</v>
      </c>
      <c r="P5929">
        <f>Table1[[#This Row],[Claim_Amount]]-Table1[[#This Row],[Paid_Amount]]</f>
        <v>352.02999999999975</v>
      </c>
    </row>
    <row r="5930" spans="1:16" x14ac:dyDescent="0.3">
      <c r="A5930" t="s">
        <v>9979</v>
      </c>
      <c r="B5930" t="s">
        <v>9980</v>
      </c>
      <c r="C5930" s="1">
        <v>45640</v>
      </c>
      <c r="D5930" s="1">
        <v>45661</v>
      </c>
      <c r="E5930" s="1">
        <v>45685</v>
      </c>
      <c r="F5930" t="s">
        <v>44</v>
      </c>
      <c r="G5930" t="s">
        <v>23</v>
      </c>
      <c r="H5930" t="s">
        <v>29</v>
      </c>
      <c r="I5930">
        <v>66984</v>
      </c>
      <c r="J5930">
        <v>4650.79</v>
      </c>
      <c r="K5930">
        <v>4410.0600000000004</v>
      </c>
      <c r="L5930" t="s">
        <v>18</v>
      </c>
      <c r="M5930" t="s">
        <v>19</v>
      </c>
      <c r="N5930" s="2">
        <f t="shared" si="92"/>
        <v>0</v>
      </c>
      <c r="O5930">
        <f>DATEDIF(Table1[[#This Row],[Submission_Date]],Table1[[#This Row],[Decision_Date]],"D")</f>
        <v>24</v>
      </c>
      <c r="P5930">
        <f>Table1[[#This Row],[Claim_Amount]]-Table1[[#This Row],[Paid_Amount]]</f>
        <v>240.72999999999956</v>
      </c>
    </row>
    <row r="5931" spans="1:16" x14ac:dyDescent="0.3">
      <c r="A5931" t="s">
        <v>9981</v>
      </c>
      <c r="B5931" t="s">
        <v>4163</v>
      </c>
      <c r="C5931" s="1">
        <v>45357</v>
      </c>
      <c r="D5931" s="1">
        <v>45367</v>
      </c>
      <c r="E5931" s="1">
        <v>45401</v>
      </c>
      <c r="F5931" t="s">
        <v>106</v>
      </c>
      <c r="G5931" t="s">
        <v>28</v>
      </c>
      <c r="H5931" t="s">
        <v>49</v>
      </c>
      <c r="I5931">
        <v>80053</v>
      </c>
      <c r="J5931">
        <v>2496.44</v>
      </c>
      <c r="K5931">
        <v>2054.71</v>
      </c>
      <c r="L5931" t="s">
        <v>18</v>
      </c>
      <c r="M5931" t="s">
        <v>19</v>
      </c>
      <c r="N5931" s="2">
        <f t="shared" si="92"/>
        <v>0</v>
      </c>
      <c r="O5931">
        <f>DATEDIF(Table1[[#This Row],[Submission_Date]],Table1[[#This Row],[Decision_Date]],"D")</f>
        <v>34</v>
      </c>
      <c r="P5931">
        <f>Table1[[#This Row],[Claim_Amount]]-Table1[[#This Row],[Paid_Amount]]</f>
        <v>441.73</v>
      </c>
    </row>
    <row r="5932" spans="1:16" x14ac:dyDescent="0.3">
      <c r="A5932" t="s">
        <v>9982</v>
      </c>
      <c r="B5932" t="s">
        <v>934</v>
      </c>
      <c r="C5932" s="1">
        <v>45407</v>
      </c>
      <c r="D5932" s="1">
        <v>45425</v>
      </c>
      <c r="E5932" s="1">
        <v>45453</v>
      </c>
      <c r="F5932" t="s">
        <v>27</v>
      </c>
      <c r="G5932" t="s">
        <v>23</v>
      </c>
      <c r="H5932" t="s">
        <v>87</v>
      </c>
      <c r="I5932">
        <v>27447</v>
      </c>
      <c r="J5932">
        <v>834.34</v>
      </c>
      <c r="K5932">
        <v>710.38</v>
      </c>
      <c r="L5932" t="s">
        <v>18</v>
      </c>
      <c r="M5932" t="s">
        <v>19</v>
      </c>
      <c r="N5932" s="2">
        <f t="shared" si="92"/>
        <v>0</v>
      </c>
      <c r="O5932">
        <f>DATEDIF(Table1[[#This Row],[Submission_Date]],Table1[[#This Row],[Decision_Date]],"D")</f>
        <v>28</v>
      </c>
      <c r="P5932">
        <f>Table1[[#This Row],[Claim_Amount]]-Table1[[#This Row],[Paid_Amount]]</f>
        <v>123.96000000000004</v>
      </c>
    </row>
    <row r="5933" spans="1:16" x14ac:dyDescent="0.3">
      <c r="A5933" t="s">
        <v>9983</v>
      </c>
      <c r="B5933" t="s">
        <v>9984</v>
      </c>
      <c r="C5933" s="1">
        <v>45631</v>
      </c>
      <c r="D5933" s="1">
        <v>45636</v>
      </c>
      <c r="E5933" s="1">
        <v>45663</v>
      </c>
      <c r="F5933" t="s">
        <v>22</v>
      </c>
      <c r="G5933" t="s">
        <v>23</v>
      </c>
      <c r="H5933" t="s">
        <v>35</v>
      </c>
      <c r="I5933">
        <v>99215</v>
      </c>
      <c r="J5933">
        <v>956.37</v>
      </c>
      <c r="K5933">
        <v>862.3</v>
      </c>
      <c r="L5933" t="s">
        <v>18</v>
      </c>
      <c r="M5933" t="s">
        <v>19</v>
      </c>
      <c r="N5933" s="2">
        <f t="shared" si="92"/>
        <v>0</v>
      </c>
      <c r="O5933">
        <f>DATEDIF(Table1[[#This Row],[Submission_Date]],Table1[[#This Row],[Decision_Date]],"D")</f>
        <v>27</v>
      </c>
      <c r="P5933">
        <f>Table1[[#This Row],[Claim_Amount]]-Table1[[#This Row],[Paid_Amount]]</f>
        <v>94.07000000000005</v>
      </c>
    </row>
    <row r="5934" spans="1:16" x14ac:dyDescent="0.3">
      <c r="A5934" t="s">
        <v>9985</v>
      </c>
      <c r="B5934" t="s">
        <v>1422</v>
      </c>
      <c r="C5934" s="1">
        <v>45562</v>
      </c>
      <c r="D5934" s="1">
        <v>45581</v>
      </c>
      <c r="E5934" s="1">
        <v>45596</v>
      </c>
      <c r="F5934" t="s">
        <v>15</v>
      </c>
      <c r="G5934" t="s">
        <v>16</v>
      </c>
      <c r="H5934" t="s">
        <v>52</v>
      </c>
      <c r="I5934">
        <v>63047</v>
      </c>
      <c r="J5934">
        <v>1963.21</v>
      </c>
      <c r="K5934">
        <v>1536.99</v>
      </c>
      <c r="L5934" t="s">
        <v>18</v>
      </c>
      <c r="M5934" t="s">
        <v>19</v>
      </c>
      <c r="N5934" s="2">
        <f t="shared" si="92"/>
        <v>0</v>
      </c>
      <c r="O5934">
        <f>DATEDIF(Table1[[#This Row],[Submission_Date]],Table1[[#This Row],[Decision_Date]],"D")</f>
        <v>15</v>
      </c>
      <c r="P5934">
        <f>Table1[[#This Row],[Claim_Amount]]-Table1[[#This Row],[Paid_Amount]]</f>
        <v>426.22</v>
      </c>
    </row>
    <row r="5935" spans="1:16" x14ac:dyDescent="0.3">
      <c r="A5935" t="s">
        <v>9986</v>
      </c>
      <c r="B5935" t="s">
        <v>5614</v>
      </c>
      <c r="C5935" s="1">
        <v>44982</v>
      </c>
      <c r="D5935" s="1">
        <v>45007</v>
      </c>
      <c r="E5935" s="1">
        <v>45024</v>
      </c>
      <c r="F5935" t="s">
        <v>27</v>
      </c>
      <c r="G5935" t="s">
        <v>23</v>
      </c>
      <c r="H5935" t="s">
        <v>55</v>
      </c>
      <c r="I5935">
        <v>80053</v>
      </c>
      <c r="J5935">
        <v>283.94</v>
      </c>
      <c r="K5935">
        <v>274.14999999999998</v>
      </c>
      <c r="L5935" t="s">
        <v>18</v>
      </c>
      <c r="M5935" t="s">
        <v>19</v>
      </c>
      <c r="N5935" s="2">
        <f t="shared" si="92"/>
        <v>0</v>
      </c>
      <c r="O5935">
        <f>DATEDIF(Table1[[#This Row],[Submission_Date]],Table1[[#This Row],[Decision_Date]],"D")</f>
        <v>17</v>
      </c>
      <c r="P5935">
        <f>Table1[[#This Row],[Claim_Amount]]-Table1[[#This Row],[Paid_Amount]]</f>
        <v>9.7900000000000205</v>
      </c>
    </row>
    <row r="5936" spans="1:16" x14ac:dyDescent="0.3">
      <c r="A5936" t="s">
        <v>9987</v>
      </c>
      <c r="B5936" t="s">
        <v>3934</v>
      </c>
      <c r="C5936" s="1">
        <v>45450</v>
      </c>
      <c r="D5936" s="1">
        <v>45464</v>
      </c>
      <c r="E5936" s="1">
        <v>45517</v>
      </c>
      <c r="F5936" t="s">
        <v>48</v>
      </c>
      <c r="G5936" t="s">
        <v>16</v>
      </c>
      <c r="H5936" t="s">
        <v>17</v>
      </c>
      <c r="I5936">
        <v>27447</v>
      </c>
      <c r="J5936">
        <v>6896.39</v>
      </c>
      <c r="K5936">
        <v>0</v>
      </c>
      <c r="L5936" t="s">
        <v>30</v>
      </c>
      <c r="M5936" t="s">
        <v>19</v>
      </c>
      <c r="N5936" s="2">
        <f t="shared" si="92"/>
        <v>0</v>
      </c>
      <c r="O5936">
        <f>DATEDIF(Table1[[#This Row],[Submission_Date]],Table1[[#This Row],[Decision_Date]],"D")</f>
        <v>53</v>
      </c>
      <c r="P5936">
        <f>Table1[[#This Row],[Claim_Amount]]-Table1[[#This Row],[Paid_Amount]]</f>
        <v>6896.39</v>
      </c>
    </row>
    <row r="5937" spans="1:16" x14ac:dyDescent="0.3">
      <c r="A5937" t="s">
        <v>9988</v>
      </c>
      <c r="B5937" t="s">
        <v>9989</v>
      </c>
      <c r="C5937" s="1">
        <v>45111</v>
      </c>
      <c r="D5937" s="1">
        <v>45112</v>
      </c>
      <c r="E5937" s="1">
        <v>45167</v>
      </c>
      <c r="F5937" t="s">
        <v>27</v>
      </c>
      <c r="G5937" t="s">
        <v>41</v>
      </c>
      <c r="H5937" t="s">
        <v>24</v>
      </c>
      <c r="I5937">
        <v>93000</v>
      </c>
      <c r="J5937">
        <v>2574.4699999999998</v>
      </c>
      <c r="K5937">
        <v>2242.23</v>
      </c>
      <c r="L5937" t="s">
        <v>18</v>
      </c>
      <c r="M5937" t="s">
        <v>19</v>
      </c>
      <c r="N5937" s="2">
        <f t="shared" si="92"/>
        <v>0</v>
      </c>
      <c r="O5937">
        <f>DATEDIF(Table1[[#This Row],[Submission_Date]],Table1[[#This Row],[Decision_Date]],"D")</f>
        <v>55</v>
      </c>
      <c r="P5937">
        <f>Table1[[#This Row],[Claim_Amount]]-Table1[[#This Row],[Paid_Amount]]</f>
        <v>332.23999999999978</v>
      </c>
    </row>
    <row r="5938" spans="1:16" x14ac:dyDescent="0.3">
      <c r="A5938" t="s">
        <v>9990</v>
      </c>
      <c r="B5938" t="s">
        <v>8776</v>
      </c>
      <c r="C5938" s="1">
        <v>45054</v>
      </c>
      <c r="D5938" s="1">
        <v>45077</v>
      </c>
      <c r="E5938" s="1">
        <v>45082</v>
      </c>
      <c r="F5938" t="s">
        <v>48</v>
      </c>
      <c r="G5938" t="s">
        <v>28</v>
      </c>
      <c r="H5938" t="s">
        <v>49</v>
      </c>
      <c r="I5938">
        <v>66984</v>
      </c>
      <c r="J5938">
        <v>4825.3</v>
      </c>
      <c r="K5938">
        <v>4462.21</v>
      </c>
      <c r="L5938" t="s">
        <v>18</v>
      </c>
      <c r="M5938" t="s">
        <v>19</v>
      </c>
      <c r="N5938" s="2">
        <f t="shared" si="92"/>
        <v>0</v>
      </c>
      <c r="O5938">
        <f>DATEDIF(Table1[[#This Row],[Submission_Date]],Table1[[#This Row],[Decision_Date]],"D")</f>
        <v>5</v>
      </c>
      <c r="P5938">
        <f>Table1[[#This Row],[Claim_Amount]]-Table1[[#This Row],[Paid_Amount]]</f>
        <v>363.09000000000015</v>
      </c>
    </row>
    <row r="5939" spans="1:16" x14ac:dyDescent="0.3">
      <c r="A5939" t="s">
        <v>9991</v>
      </c>
      <c r="B5939" t="s">
        <v>2571</v>
      </c>
      <c r="C5939" s="1">
        <v>45143</v>
      </c>
      <c r="D5939" s="1">
        <v>45166</v>
      </c>
      <c r="E5939" s="1">
        <v>45220</v>
      </c>
      <c r="F5939" t="s">
        <v>22</v>
      </c>
      <c r="G5939" t="s">
        <v>23</v>
      </c>
      <c r="H5939" t="s">
        <v>17</v>
      </c>
      <c r="I5939">
        <v>27447</v>
      </c>
      <c r="J5939">
        <v>510.56</v>
      </c>
      <c r="K5939">
        <v>0</v>
      </c>
      <c r="L5939" t="s">
        <v>60</v>
      </c>
      <c r="M5939" t="s">
        <v>153</v>
      </c>
      <c r="N5939" s="2">
        <f t="shared" si="92"/>
        <v>1</v>
      </c>
      <c r="O5939">
        <f>DATEDIF(Table1[[#This Row],[Submission_Date]],Table1[[#This Row],[Decision_Date]],"D")</f>
        <v>54</v>
      </c>
      <c r="P5939">
        <f>Table1[[#This Row],[Claim_Amount]]-Table1[[#This Row],[Paid_Amount]]</f>
        <v>510.56</v>
      </c>
    </row>
    <row r="5940" spans="1:16" x14ac:dyDescent="0.3">
      <c r="A5940" t="s">
        <v>9992</v>
      </c>
      <c r="B5940" t="s">
        <v>9993</v>
      </c>
      <c r="C5940" s="1">
        <v>45306</v>
      </c>
      <c r="D5940" s="1">
        <v>45316</v>
      </c>
      <c r="E5940" s="1">
        <v>45336</v>
      </c>
      <c r="F5940" t="s">
        <v>27</v>
      </c>
      <c r="G5940" t="s">
        <v>41</v>
      </c>
      <c r="H5940" t="s">
        <v>24</v>
      </c>
      <c r="I5940">
        <v>27130</v>
      </c>
      <c r="J5940">
        <v>4893.45</v>
      </c>
      <c r="K5940">
        <v>0</v>
      </c>
      <c r="L5940" t="s">
        <v>60</v>
      </c>
      <c r="M5940" t="s">
        <v>153</v>
      </c>
      <c r="N5940" s="2">
        <f t="shared" si="92"/>
        <v>1</v>
      </c>
      <c r="O5940">
        <f>DATEDIF(Table1[[#This Row],[Submission_Date]],Table1[[#This Row],[Decision_Date]],"D")</f>
        <v>20</v>
      </c>
      <c r="P5940">
        <f>Table1[[#This Row],[Claim_Amount]]-Table1[[#This Row],[Paid_Amount]]</f>
        <v>4893.45</v>
      </c>
    </row>
    <row r="5941" spans="1:16" x14ac:dyDescent="0.3">
      <c r="A5941" t="s">
        <v>9994</v>
      </c>
      <c r="B5941" t="s">
        <v>9995</v>
      </c>
      <c r="C5941" s="1">
        <v>45574</v>
      </c>
      <c r="D5941" s="1">
        <v>45588</v>
      </c>
      <c r="E5941" s="1">
        <v>45646</v>
      </c>
      <c r="F5941" t="s">
        <v>27</v>
      </c>
      <c r="G5941" t="s">
        <v>23</v>
      </c>
      <c r="H5941" t="s">
        <v>45</v>
      </c>
      <c r="I5941">
        <v>90837</v>
      </c>
      <c r="J5941">
        <v>10777.32</v>
      </c>
      <c r="K5941">
        <v>9623.3700000000008</v>
      </c>
      <c r="L5941" t="s">
        <v>18</v>
      </c>
      <c r="M5941" t="s">
        <v>19</v>
      </c>
      <c r="N5941" s="2">
        <f t="shared" si="92"/>
        <v>0</v>
      </c>
      <c r="O5941">
        <f>DATEDIF(Table1[[#This Row],[Submission_Date]],Table1[[#This Row],[Decision_Date]],"D")</f>
        <v>58</v>
      </c>
      <c r="P5941">
        <f>Table1[[#This Row],[Claim_Amount]]-Table1[[#This Row],[Paid_Amount]]</f>
        <v>1153.9499999999989</v>
      </c>
    </row>
    <row r="5942" spans="1:16" x14ac:dyDescent="0.3">
      <c r="A5942" t="s">
        <v>9996</v>
      </c>
      <c r="B5942" t="s">
        <v>3423</v>
      </c>
      <c r="C5942" s="1">
        <v>45107</v>
      </c>
      <c r="D5942" s="1">
        <v>45113</v>
      </c>
      <c r="E5942" s="1">
        <v>45131</v>
      </c>
      <c r="F5942" t="s">
        <v>106</v>
      </c>
      <c r="G5942" t="s">
        <v>16</v>
      </c>
      <c r="H5942" t="s">
        <v>52</v>
      </c>
      <c r="I5942">
        <v>80053</v>
      </c>
      <c r="J5942">
        <v>628.48</v>
      </c>
      <c r="K5942">
        <v>0</v>
      </c>
      <c r="L5942" t="s">
        <v>30</v>
      </c>
      <c r="M5942" t="s">
        <v>19</v>
      </c>
      <c r="N5942" s="2">
        <f t="shared" si="92"/>
        <v>0</v>
      </c>
      <c r="O5942">
        <f>DATEDIF(Table1[[#This Row],[Submission_Date]],Table1[[#This Row],[Decision_Date]],"D")</f>
        <v>18</v>
      </c>
      <c r="P5942">
        <f>Table1[[#This Row],[Claim_Amount]]-Table1[[#This Row],[Paid_Amount]]</f>
        <v>628.48</v>
      </c>
    </row>
    <row r="5943" spans="1:16" x14ac:dyDescent="0.3">
      <c r="A5943" t="s">
        <v>9997</v>
      </c>
      <c r="B5943" t="s">
        <v>8313</v>
      </c>
      <c r="C5943" s="1">
        <v>45082</v>
      </c>
      <c r="D5943" s="1">
        <v>45084</v>
      </c>
      <c r="E5943" s="1">
        <v>45133</v>
      </c>
      <c r="F5943" t="s">
        <v>27</v>
      </c>
      <c r="G5943" t="s">
        <v>41</v>
      </c>
      <c r="H5943" t="s">
        <v>38</v>
      </c>
      <c r="I5943">
        <v>99214</v>
      </c>
      <c r="J5943">
        <v>3351.36</v>
      </c>
      <c r="K5943">
        <v>2638.46</v>
      </c>
      <c r="L5943" t="s">
        <v>18</v>
      </c>
      <c r="M5943" t="s">
        <v>19</v>
      </c>
      <c r="N5943" s="2">
        <f t="shared" si="92"/>
        <v>0</v>
      </c>
      <c r="O5943">
        <f>DATEDIF(Table1[[#This Row],[Submission_Date]],Table1[[#This Row],[Decision_Date]],"D")</f>
        <v>49</v>
      </c>
      <c r="P5943">
        <f>Table1[[#This Row],[Claim_Amount]]-Table1[[#This Row],[Paid_Amount]]</f>
        <v>712.90000000000009</v>
      </c>
    </row>
    <row r="5944" spans="1:16" x14ac:dyDescent="0.3">
      <c r="A5944" t="s">
        <v>9998</v>
      </c>
      <c r="B5944" t="s">
        <v>9999</v>
      </c>
      <c r="C5944" s="1">
        <v>45005</v>
      </c>
      <c r="D5944" s="1">
        <v>45031</v>
      </c>
      <c r="E5944" s="1">
        <v>45080</v>
      </c>
      <c r="F5944" t="s">
        <v>22</v>
      </c>
      <c r="G5944" t="s">
        <v>34</v>
      </c>
      <c r="H5944" t="s">
        <v>24</v>
      </c>
      <c r="I5944">
        <v>27130</v>
      </c>
      <c r="J5944">
        <v>1809.65</v>
      </c>
      <c r="K5944">
        <v>1711.79</v>
      </c>
      <c r="L5944" t="s">
        <v>18</v>
      </c>
      <c r="M5944" t="s">
        <v>19</v>
      </c>
      <c r="N5944" s="2">
        <f t="shared" si="92"/>
        <v>0</v>
      </c>
      <c r="O5944">
        <f>DATEDIF(Table1[[#This Row],[Submission_Date]],Table1[[#This Row],[Decision_Date]],"D")</f>
        <v>49</v>
      </c>
      <c r="P5944">
        <f>Table1[[#This Row],[Claim_Amount]]-Table1[[#This Row],[Paid_Amount]]</f>
        <v>97.860000000000127</v>
      </c>
    </row>
    <row r="5945" spans="1:16" x14ac:dyDescent="0.3">
      <c r="A5945" t="s">
        <v>10000</v>
      </c>
      <c r="B5945" t="s">
        <v>7629</v>
      </c>
      <c r="C5945" s="1">
        <v>45047</v>
      </c>
      <c r="D5945" s="1">
        <v>45073</v>
      </c>
      <c r="E5945" s="1">
        <v>45098</v>
      </c>
      <c r="F5945" t="s">
        <v>15</v>
      </c>
      <c r="G5945" t="s">
        <v>23</v>
      </c>
      <c r="H5945" t="s">
        <v>17</v>
      </c>
      <c r="I5945">
        <v>90837</v>
      </c>
      <c r="J5945">
        <v>525.54999999999995</v>
      </c>
      <c r="K5945">
        <v>495.83</v>
      </c>
      <c r="L5945" t="s">
        <v>18</v>
      </c>
      <c r="M5945" t="s">
        <v>19</v>
      </c>
      <c r="N5945" s="2">
        <f t="shared" si="92"/>
        <v>0</v>
      </c>
      <c r="O5945">
        <f>DATEDIF(Table1[[#This Row],[Submission_Date]],Table1[[#This Row],[Decision_Date]],"D")</f>
        <v>25</v>
      </c>
      <c r="P5945">
        <f>Table1[[#This Row],[Claim_Amount]]-Table1[[#This Row],[Paid_Amount]]</f>
        <v>29.71999999999997</v>
      </c>
    </row>
    <row r="5946" spans="1:16" x14ac:dyDescent="0.3">
      <c r="A5946" t="s">
        <v>10001</v>
      </c>
      <c r="B5946" t="s">
        <v>10002</v>
      </c>
      <c r="C5946" s="1">
        <v>45005</v>
      </c>
      <c r="D5946" s="1">
        <v>45023</v>
      </c>
      <c r="E5946" s="1">
        <v>45068</v>
      </c>
      <c r="F5946" t="s">
        <v>22</v>
      </c>
      <c r="G5946" t="s">
        <v>28</v>
      </c>
      <c r="H5946" t="s">
        <v>52</v>
      </c>
      <c r="I5946">
        <v>63047</v>
      </c>
      <c r="J5946">
        <v>2681.97</v>
      </c>
      <c r="K5946">
        <v>2481.35</v>
      </c>
      <c r="L5946" t="s">
        <v>18</v>
      </c>
      <c r="M5946" t="s">
        <v>19</v>
      </c>
      <c r="N5946" s="2">
        <f t="shared" si="92"/>
        <v>0</v>
      </c>
      <c r="O5946">
        <f>DATEDIF(Table1[[#This Row],[Submission_Date]],Table1[[#This Row],[Decision_Date]],"D")</f>
        <v>45</v>
      </c>
      <c r="P5946">
        <f>Table1[[#This Row],[Claim_Amount]]-Table1[[#This Row],[Paid_Amount]]</f>
        <v>200.61999999999989</v>
      </c>
    </row>
    <row r="5947" spans="1:16" x14ac:dyDescent="0.3">
      <c r="A5947" t="s">
        <v>10003</v>
      </c>
      <c r="B5947" t="s">
        <v>6551</v>
      </c>
      <c r="C5947" s="1">
        <v>45033</v>
      </c>
      <c r="D5947" s="1">
        <v>45049</v>
      </c>
      <c r="E5947" s="1">
        <v>45055</v>
      </c>
      <c r="F5947" t="s">
        <v>22</v>
      </c>
      <c r="G5947" t="s">
        <v>79</v>
      </c>
      <c r="H5947" t="s">
        <v>24</v>
      </c>
      <c r="I5947">
        <v>27130</v>
      </c>
      <c r="J5947">
        <v>3522.35</v>
      </c>
      <c r="K5947">
        <v>3275.93</v>
      </c>
      <c r="L5947" t="s">
        <v>18</v>
      </c>
      <c r="M5947" t="s">
        <v>19</v>
      </c>
      <c r="N5947" s="2">
        <f t="shared" si="92"/>
        <v>0</v>
      </c>
      <c r="O5947">
        <f>DATEDIF(Table1[[#This Row],[Submission_Date]],Table1[[#This Row],[Decision_Date]],"D")</f>
        <v>6</v>
      </c>
      <c r="P5947">
        <f>Table1[[#This Row],[Claim_Amount]]-Table1[[#This Row],[Paid_Amount]]</f>
        <v>246.42000000000007</v>
      </c>
    </row>
    <row r="5948" spans="1:16" x14ac:dyDescent="0.3">
      <c r="A5948" t="s">
        <v>10004</v>
      </c>
      <c r="B5948" t="s">
        <v>10005</v>
      </c>
      <c r="C5948" s="1">
        <v>45455</v>
      </c>
      <c r="D5948" s="1">
        <v>45463</v>
      </c>
      <c r="E5948" s="1">
        <v>45474</v>
      </c>
      <c r="F5948" t="s">
        <v>15</v>
      </c>
      <c r="G5948" t="s">
        <v>79</v>
      </c>
      <c r="H5948" t="s">
        <v>45</v>
      </c>
      <c r="I5948">
        <v>70553</v>
      </c>
      <c r="J5948">
        <v>1117.78</v>
      </c>
      <c r="K5948">
        <v>984.55</v>
      </c>
      <c r="L5948" t="s">
        <v>18</v>
      </c>
      <c r="M5948" t="s">
        <v>19</v>
      </c>
      <c r="N5948" s="2">
        <f t="shared" si="92"/>
        <v>0</v>
      </c>
      <c r="O5948">
        <f>DATEDIF(Table1[[#This Row],[Submission_Date]],Table1[[#This Row],[Decision_Date]],"D")</f>
        <v>11</v>
      </c>
      <c r="P5948">
        <f>Table1[[#This Row],[Claim_Amount]]-Table1[[#This Row],[Paid_Amount]]</f>
        <v>133.23000000000002</v>
      </c>
    </row>
    <row r="5949" spans="1:16" x14ac:dyDescent="0.3">
      <c r="A5949" t="s">
        <v>10006</v>
      </c>
      <c r="B5949" t="s">
        <v>2859</v>
      </c>
      <c r="C5949" s="1">
        <v>45526</v>
      </c>
      <c r="D5949" s="1">
        <v>45554</v>
      </c>
      <c r="E5949" s="1">
        <v>45570</v>
      </c>
      <c r="F5949" t="s">
        <v>72</v>
      </c>
      <c r="G5949" t="s">
        <v>41</v>
      </c>
      <c r="H5949" t="s">
        <v>87</v>
      </c>
      <c r="I5949">
        <v>99213</v>
      </c>
      <c r="J5949">
        <v>4595.04</v>
      </c>
      <c r="K5949">
        <v>3949.06</v>
      </c>
      <c r="L5949" t="s">
        <v>18</v>
      </c>
      <c r="M5949" t="s">
        <v>19</v>
      </c>
      <c r="N5949" s="2">
        <f t="shared" si="92"/>
        <v>0</v>
      </c>
      <c r="O5949">
        <f>DATEDIF(Table1[[#This Row],[Submission_Date]],Table1[[#This Row],[Decision_Date]],"D")</f>
        <v>16</v>
      </c>
      <c r="P5949">
        <f>Table1[[#This Row],[Claim_Amount]]-Table1[[#This Row],[Paid_Amount]]</f>
        <v>645.98</v>
      </c>
    </row>
    <row r="5950" spans="1:16" x14ac:dyDescent="0.3">
      <c r="A5950" t="s">
        <v>10007</v>
      </c>
      <c r="B5950" t="s">
        <v>6901</v>
      </c>
      <c r="C5950" s="1">
        <v>44957</v>
      </c>
      <c r="D5950" s="1">
        <v>44975</v>
      </c>
      <c r="E5950" s="1">
        <v>44994</v>
      </c>
      <c r="F5950" t="s">
        <v>48</v>
      </c>
      <c r="G5950" t="s">
        <v>23</v>
      </c>
      <c r="H5950" t="s">
        <v>87</v>
      </c>
      <c r="I5950">
        <v>99214</v>
      </c>
      <c r="J5950">
        <v>476.56</v>
      </c>
      <c r="K5950">
        <v>0</v>
      </c>
      <c r="L5950" t="s">
        <v>30</v>
      </c>
      <c r="M5950" t="s">
        <v>19</v>
      </c>
      <c r="N5950" s="2">
        <f t="shared" si="92"/>
        <v>0</v>
      </c>
      <c r="O5950">
        <f>DATEDIF(Table1[[#This Row],[Submission_Date]],Table1[[#This Row],[Decision_Date]],"D")</f>
        <v>19</v>
      </c>
      <c r="P5950">
        <f>Table1[[#This Row],[Claim_Amount]]-Table1[[#This Row],[Paid_Amount]]</f>
        <v>476.56</v>
      </c>
    </row>
    <row r="5951" spans="1:16" x14ac:dyDescent="0.3">
      <c r="A5951" t="s">
        <v>10008</v>
      </c>
      <c r="B5951" t="s">
        <v>10009</v>
      </c>
      <c r="C5951" s="1">
        <v>45513</v>
      </c>
      <c r="D5951" s="1">
        <v>45523</v>
      </c>
      <c r="E5951" s="1">
        <v>45538</v>
      </c>
      <c r="F5951" t="s">
        <v>48</v>
      </c>
      <c r="G5951" t="s">
        <v>34</v>
      </c>
      <c r="H5951" t="s">
        <v>45</v>
      </c>
      <c r="I5951">
        <v>66984</v>
      </c>
      <c r="J5951">
        <v>546.86</v>
      </c>
      <c r="K5951">
        <v>0</v>
      </c>
      <c r="L5951" t="s">
        <v>60</v>
      </c>
      <c r="M5951" t="s">
        <v>153</v>
      </c>
      <c r="N5951" s="2">
        <f t="shared" si="92"/>
        <v>1</v>
      </c>
      <c r="O5951">
        <f>DATEDIF(Table1[[#This Row],[Submission_Date]],Table1[[#This Row],[Decision_Date]],"D")</f>
        <v>15</v>
      </c>
      <c r="P5951">
        <f>Table1[[#This Row],[Claim_Amount]]-Table1[[#This Row],[Paid_Amount]]</f>
        <v>546.86</v>
      </c>
    </row>
    <row r="5952" spans="1:16" x14ac:dyDescent="0.3">
      <c r="A5952" t="s">
        <v>10010</v>
      </c>
      <c r="B5952" t="s">
        <v>3244</v>
      </c>
      <c r="C5952" s="1">
        <v>45489</v>
      </c>
      <c r="D5952" s="1">
        <v>45497</v>
      </c>
      <c r="E5952" s="1">
        <v>45538</v>
      </c>
      <c r="F5952" t="s">
        <v>27</v>
      </c>
      <c r="G5952" t="s">
        <v>16</v>
      </c>
      <c r="H5952" t="s">
        <v>45</v>
      </c>
      <c r="I5952">
        <v>93000</v>
      </c>
      <c r="J5952">
        <v>2016.82</v>
      </c>
      <c r="K5952">
        <v>1525.45</v>
      </c>
      <c r="L5952" t="s">
        <v>18</v>
      </c>
      <c r="M5952" t="s">
        <v>19</v>
      </c>
      <c r="N5952" s="2">
        <f t="shared" si="92"/>
        <v>0</v>
      </c>
      <c r="O5952">
        <f>DATEDIF(Table1[[#This Row],[Submission_Date]],Table1[[#This Row],[Decision_Date]],"D")</f>
        <v>41</v>
      </c>
      <c r="P5952">
        <f>Table1[[#This Row],[Claim_Amount]]-Table1[[#This Row],[Paid_Amount]]</f>
        <v>491.36999999999989</v>
      </c>
    </row>
    <row r="5953" spans="1:16" x14ac:dyDescent="0.3">
      <c r="A5953" t="s">
        <v>10011</v>
      </c>
      <c r="B5953" t="s">
        <v>10012</v>
      </c>
      <c r="C5953" s="1">
        <v>45148</v>
      </c>
      <c r="D5953" s="1">
        <v>45153</v>
      </c>
      <c r="E5953" s="1">
        <v>45158</v>
      </c>
      <c r="F5953" t="s">
        <v>15</v>
      </c>
      <c r="G5953" t="s">
        <v>28</v>
      </c>
      <c r="H5953" t="s">
        <v>49</v>
      </c>
      <c r="I5953">
        <v>63047</v>
      </c>
      <c r="J5953">
        <v>1845.14</v>
      </c>
      <c r="K5953">
        <v>1789.51</v>
      </c>
      <c r="L5953" t="s">
        <v>18</v>
      </c>
      <c r="M5953" t="s">
        <v>19</v>
      </c>
      <c r="N5953" s="2">
        <f t="shared" si="92"/>
        <v>0</v>
      </c>
      <c r="O5953">
        <f>DATEDIF(Table1[[#This Row],[Submission_Date]],Table1[[#This Row],[Decision_Date]],"D")</f>
        <v>5</v>
      </c>
      <c r="P5953">
        <f>Table1[[#This Row],[Claim_Amount]]-Table1[[#This Row],[Paid_Amount]]</f>
        <v>55.630000000000109</v>
      </c>
    </row>
    <row r="5954" spans="1:16" x14ac:dyDescent="0.3">
      <c r="A5954" t="s">
        <v>10013</v>
      </c>
      <c r="B5954" t="s">
        <v>6868</v>
      </c>
      <c r="C5954" s="1">
        <v>45605</v>
      </c>
      <c r="D5954" s="1">
        <v>45611</v>
      </c>
      <c r="E5954" s="1">
        <v>45668</v>
      </c>
      <c r="F5954" t="s">
        <v>22</v>
      </c>
      <c r="G5954" t="s">
        <v>79</v>
      </c>
      <c r="H5954" t="s">
        <v>87</v>
      </c>
      <c r="I5954">
        <v>43239</v>
      </c>
      <c r="J5954">
        <v>1019.17</v>
      </c>
      <c r="K5954">
        <v>0</v>
      </c>
      <c r="L5954" t="s">
        <v>30</v>
      </c>
      <c r="M5954" t="s">
        <v>19</v>
      </c>
      <c r="N5954" s="2">
        <f t="shared" si="92"/>
        <v>0</v>
      </c>
      <c r="O5954">
        <f>DATEDIF(Table1[[#This Row],[Submission_Date]],Table1[[#This Row],[Decision_Date]],"D")</f>
        <v>57</v>
      </c>
      <c r="P5954">
        <f>Table1[[#This Row],[Claim_Amount]]-Table1[[#This Row],[Paid_Amount]]</f>
        <v>1019.17</v>
      </c>
    </row>
    <row r="5955" spans="1:16" x14ac:dyDescent="0.3">
      <c r="A5955" t="s">
        <v>10014</v>
      </c>
      <c r="B5955" t="s">
        <v>194</v>
      </c>
      <c r="C5955" s="1">
        <v>44977</v>
      </c>
      <c r="D5955" s="1">
        <v>44981</v>
      </c>
      <c r="E5955" s="1">
        <v>44989</v>
      </c>
      <c r="F5955" t="s">
        <v>15</v>
      </c>
      <c r="G5955" t="s">
        <v>79</v>
      </c>
      <c r="H5955" t="s">
        <v>45</v>
      </c>
      <c r="I5955">
        <v>99215</v>
      </c>
      <c r="J5955">
        <v>3455.34</v>
      </c>
      <c r="K5955">
        <v>0</v>
      </c>
      <c r="L5955" t="s">
        <v>60</v>
      </c>
      <c r="M5955" t="s">
        <v>221</v>
      </c>
      <c r="N5955" s="2">
        <f t="shared" ref="N5955:N6018" si="93">IF(L5955="Denied",1,0)</f>
        <v>1</v>
      </c>
      <c r="O5955">
        <f>DATEDIF(Table1[[#This Row],[Submission_Date]],Table1[[#This Row],[Decision_Date]],"D")</f>
        <v>8</v>
      </c>
      <c r="P5955">
        <f>Table1[[#This Row],[Claim_Amount]]-Table1[[#This Row],[Paid_Amount]]</f>
        <v>3455.34</v>
      </c>
    </row>
    <row r="5956" spans="1:16" x14ac:dyDescent="0.3">
      <c r="A5956" t="s">
        <v>10015</v>
      </c>
      <c r="B5956" t="s">
        <v>10016</v>
      </c>
      <c r="C5956" s="1">
        <v>45446</v>
      </c>
      <c r="D5956" s="1">
        <v>45458</v>
      </c>
      <c r="E5956" s="1">
        <v>45513</v>
      </c>
      <c r="F5956" t="s">
        <v>33</v>
      </c>
      <c r="G5956" t="s">
        <v>23</v>
      </c>
      <c r="H5956" t="s">
        <v>55</v>
      </c>
      <c r="I5956">
        <v>99215</v>
      </c>
      <c r="J5956">
        <v>2764.78</v>
      </c>
      <c r="K5956">
        <v>2724.69</v>
      </c>
      <c r="L5956" t="s">
        <v>18</v>
      </c>
      <c r="M5956" t="s">
        <v>19</v>
      </c>
      <c r="N5956" s="2">
        <f t="shared" si="93"/>
        <v>0</v>
      </c>
      <c r="O5956">
        <f>DATEDIF(Table1[[#This Row],[Submission_Date]],Table1[[#This Row],[Decision_Date]],"D")</f>
        <v>55</v>
      </c>
      <c r="P5956">
        <f>Table1[[#This Row],[Claim_Amount]]-Table1[[#This Row],[Paid_Amount]]</f>
        <v>40.090000000000146</v>
      </c>
    </row>
    <row r="5957" spans="1:16" x14ac:dyDescent="0.3">
      <c r="A5957" t="s">
        <v>10017</v>
      </c>
      <c r="B5957" t="s">
        <v>10018</v>
      </c>
      <c r="C5957" s="1">
        <v>45420</v>
      </c>
      <c r="D5957" s="1">
        <v>45445</v>
      </c>
      <c r="E5957" s="1">
        <v>45456</v>
      </c>
      <c r="F5957" t="s">
        <v>15</v>
      </c>
      <c r="G5957" t="s">
        <v>41</v>
      </c>
      <c r="H5957" t="s">
        <v>35</v>
      </c>
      <c r="I5957">
        <v>63047</v>
      </c>
      <c r="J5957">
        <v>3592.17</v>
      </c>
      <c r="K5957">
        <v>2910.4</v>
      </c>
      <c r="L5957" t="s">
        <v>18</v>
      </c>
      <c r="M5957" t="s">
        <v>19</v>
      </c>
      <c r="N5957" s="2">
        <f t="shared" si="93"/>
        <v>0</v>
      </c>
      <c r="O5957">
        <f>DATEDIF(Table1[[#This Row],[Submission_Date]],Table1[[#This Row],[Decision_Date]],"D")</f>
        <v>11</v>
      </c>
      <c r="P5957">
        <f>Table1[[#This Row],[Claim_Amount]]-Table1[[#This Row],[Paid_Amount]]</f>
        <v>681.77</v>
      </c>
    </row>
    <row r="5958" spans="1:16" x14ac:dyDescent="0.3">
      <c r="A5958" t="s">
        <v>10019</v>
      </c>
      <c r="B5958" t="s">
        <v>3035</v>
      </c>
      <c r="C5958" s="1">
        <v>45525</v>
      </c>
      <c r="D5958" s="1">
        <v>45538</v>
      </c>
      <c r="E5958" s="1">
        <v>45591</v>
      </c>
      <c r="F5958" t="s">
        <v>48</v>
      </c>
      <c r="G5958" t="s">
        <v>23</v>
      </c>
      <c r="H5958" t="s">
        <v>38</v>
      </c>
      <c r="I5958">
        <v>70553</v>
      </c>
      <c r="J5958">
        <v>1638.43</v>
      </c>
      <c r="K5958">
        <v>1567.88</v>
      </c>
      <c r="L5958" t="s">
        <v>18</v>
      </c>
      <c r="M5958" t="s">
        <v>19</v>
      </c>
      <c r="N5958" s="2">
        <f t="shared" si="93"/>
        <v>0</v>
      </c>
      <c r="O5958">
        <f>DATEDIF(Table1[[#This Row],[Submission_Date]],Table1[[#This Row],[Decision_Date]],"D")</f>
        <v>53</v>
      </c>
      <c r="P5958">
        <f>Table1[[#This Row],[Claim_Amount]]-Table1[[#This Row],[Paid_Amount]]</f>
        <v>70.549999999999955</v>
      </c>
    </row>
    <row r="5959" spans="1:16" x14ac:dyDescent="0.3">
      <c r="A5959" t="s">
        <v>10020</v>
      </c>
      <c r="B5959" t="s">
        <v>10021</v>
      </c>
      <c r="C5959" s="1">
        <v>45510</v>
      </c>
      <c r="D5959" s="1">
        <v>45518</v>
      </c>
      <c r="E5959" s="1">
        <v>45530</v>
      </c>
      <c r="F5959" t="s">
        <v>33</v>
      </c>
      <c r="G5959" t="s">
        <v>79</v>
      </c>
      <c r="H5959" t="s">
        <v>38</v>
      </c>
      <c r="I5959">
        <v>27130</v>
      </c>
      <c r="J5959">
        <v>2927.97</v>
      </c>
      <c r="K5959">
        <v>0</v>
      </c>
      <c r="L5959" t="s">
        <v>60</v>
      </c>
      <c r="M5959" t="s">
        <v>153</v>
      </c>
      <c r="N5959" s="2">
        <f t="shared" si="93"/>
        <v>1</v>
      </c>
      <c r="O5959">
        <f>DATEDIF(Table1[[#This Row],[Submission_Date]],Table1[[#This Row],[Decision_Date]],"D")</f>
        <v>12</v>
      </c>
      <c r="P5959">
        <f>Table1[[#This Row],[Claim_Amount]]-Table1[[#This Row],[Paid_Amount]]</f>
        <v>2927.97</v>
      </c>
    </row>
    <row r="5960" spans="1:16" x14ac:dyDescent="0.3">
      <c r="A5960" t="s">
        <v>10022</v>
      </c>
      <c r="B5960" t="s">
        <v>1241</v>
      </c>
      <c r="C5960" s="1">
        <v>45145</v>
      </c>
      <c r="D5960" s="1">
        <v>45171</v>
      </c>
      <c r="E5960" s="1">
        <v>45221</v>
      </c>
      <c r="F5960" t="s">
        <v>22</v>
      </c>
      <c r="G5960" t="s">
        <v>28</v>
      </c>
      <c r="H5960" t="s">
        <v>55</v>
      </c>
      <c r="I5960">
        <v>93000</v>
      </c>
      <c r="J5960">
        <v>1265.83</v>
      </c>
      <c r="K5960">
        <v>1045.1199999999999</v>
      </c>
      <c r="L5960" t="s">
        <v>18</v>
      </c>
      <c r="M5960" t="s">
        <v>19</v>
      </c>
      <c r="N5960" s="2">
        <f t="shared" si="93"/>
        <v>0</v>
      </c>
      <c r="O5960">
        <f>DATEDIF(Table1[[#This Row],[Submission_Date]],Table1[[#This Row],[Decision_Date]],"D")</f>
        <v>50</v>
      </c>
      <c r="P5960">
        <f>Table1[[#This Row],[Claim_Amount]]-Table1[[#This Row],[Paid_Amount]]</f>
        <v>220.71000000000004</v>
      </c>
    </row>
    <row r="5961" spans="1:16" x14ac:dyDescent="0.3">
      <c r="A5961" t="s">
        <v>10023</v>
      </c>
      <c r="B5961" t="s">
        <v>10024</v>
      </c>
      <c r="C5961" s="1">
        <v>45151</v>
      </c>
      <c r="D5961" s="1">
        <v>45161</v>
      </c>
      <c r="E5961" s="1">
        <v>45176</v>
      </c>
      <c r="F5961" t="s">
        <v>48</v>
      </c>
      <c r="G5961" t="s">
        <v>16</v>
      </c>
      <c r="H5961" t="s">
        <v>38</v>
      </c>
      <c r="I5961">
        <v>99215</v>
      </c>
      <c r="J5961">
        <v>9349.2800000000007</v>
      </c>
      <c r="K5961">
        <v>8724.9500000000007</v>
      </c>
      <c r="L5961" t="s">
        <v>18</v>
      </c>
      <c r="M5961" t="s">
        <v>19</v>
      </c>
      <c r="N5961" s="2">
        <f t="shared" si="93"/>
        <v>0</v>
      </c>
      <c r="O5961">
        <f>DATEDIF(Table1[[#This Row],[Submission_Date]],Table1[[#This Row],[Decision_Date]],"D")</f>
        <v>15</v>
      </c>
      <c r="P5961">
        <f>Table1[[#This Row],[Claim_Amount]]-Table1[[#This Row],[Paid_Amount]]</f>
        <v>624.32999999999993</v>
      </c>
    </row>
    <row r="5962" spans="1:16" x14ac:dyDescent="0.3">
      <c r="A5962" t="s">
        <v>10025</v>
      </c>
      <c r="B5962" t="s">
        <v>6604</v>
      </c>
      <c r="C5962" s="1">
        <v>45138</v>
      </c>
      <c r="D5962" s="1">
        <v>45167</v>
      </c>
      <c r="E5962" s="1">
        <v>45223</v>
      </c>
      <c r="F5962" t="s">
        <v>15</v>
      </c>
      <c r="G5962" t="s">
        <v>23</v>
      </c>
      <c r="H5962" t="s">
        <v>17</v>
      </c>
      <c r="I5962">
        <v>43239</v>
      </c>
      <c r="J5962">
        <v>943.85</v>
      </c>
      <c r="K5962">
        <v>790.57</v>
      </c>
      <c r="L5962" t="s">
        <v>18</v>
      </c>
      <c r="M5962" t="s">
        <v>19</v>
      </c>
      <c r="N5962" s="2">
        <f t="shared" si="93"/>
        <v>0</v>
      </c>
      <c r="O5962">
        <f>DATEDIF(Table1[[#This Row],[Submission_Date]],Table1[[#This Row],[Decision_Date]],"D")</f>
        <v>56</v>
      </c>
      <c r="P5962">
        <f>Table1[[#This Row],[Claim_Amount]]-Table1[[#This Row],[Paid_Amount]]</f>
        <v>153.27999999999997</v>
      </c>
    </row>
    <row r="5963" spans="1:16" x14ac:dyDescent="0.3">
      <c r="A5963" t="s">
        <v>10026</v>
      </c>
      <c r="B5963" t="s">
        <v>10027</v>
      </c>
      <c r="C5963" s="1">
        <v>44974</v>
      </c>
      <c r="D5963" s="1">
        <v>44981</v>
      </c>
      <c r="E5963" s="1">
        <v>45003</v>
      </c>
      <c r="F5963" t="s">
        <v>48</v>
      </c>
      <c r="G5963" t="s">
        <v>34</v>
      </c>
      <c r="H5963" t="s">
        <v>55</v>
      </c>
      <c r="I5963">
        <v>66984</v>
      </c>
      <c r="J5963">
        <v>9742.35</v>
      </c>
      <c r="K5963">
        <v>0</v>
      </c>
      <c r="L5963" t="s">
        <v>60</v>
      </c>
      <c r="M5963" t="s">
        <v>153</v>
      </c>
      <c r="N5963" s="2">
        <f t="shared" si="93"/>
        <v>1</v>
      </c>
      <c r="O5963">
        <f>DATEDIF(Table1[[#This Row],[Submission_Date]],Table1[[#This Row],[Decision_Date]],"D")</f>
        <v>22</v>
      </c>
      <c r="P5963">
        <f>Table1[[#This Row],[Claim_Amount]]-Table1[[#This Row],[Paid_Amount]]</f>
        <v>9742.35</v>
      </c>
    </row>
    <row r="5964" spans="1:16" x14ac:dyDescent="0.3">
      <c r="A5964" t="s">
        <v>10028</v>
      </c>
      <c r="B5964" t="s">
        <v>1129</v>
      </c>
      <c r="C5964" s="1">
        <v>45542</v>
      </c>
      <c r="D5964" s="1">
        <v>45562</v>
      </c>
      <c r="E5964" s="1">
        <v>45606</v>
      </c>
      <c r="F5964" t="s">
        <v>48</v>
      </c>
      <c r="G5964" t="s">
        <v>41</v>
      </c>
      <c r="H5964" t="s">
        <v>17</v>
      </c>
      <c r="I5964">
        <v>63047</v>
      </c>
      <c r="J5964">
        <v>1859.22</v>
      </c>
      <c r="K5964">
        <v>0</v>
      </c>
      <c r="L5964" t="s">
        <v>60</v>
      </c>
      <c r="M5964" t="s">
        <v>101</v>
      </c>
      <c r="N5964" s="2">
        <f t="shared" si="93"/>
        <v>1</v>
      </c>
      <c r="O5964">
        <f>DATEDIF(Table1[[#This Row],[Submission_Date]],Table1[[#This Row],[Decision_Date]],"D")</f>
        <v>44</v>
      </c>
      <c r="P5964">
        <f>Table1[[#This Row],[Claim_Amount]]-Table1[[#This Row],[Paid_Amount]]</f>
        <v>1859.22</v>
      </c>
    </row>
    <row r="5965" spans="1:16" x14ac:dyDescent="0.3">
      <c r="A5965" t="s">
        <v>10029</v>
      </c>
      <c r="B5965" t="s">
        <v>4140</v>
      </c>
      <c r="C5965" s="1">
        <v>45595</v>
      </c>
      <c r="D5965" s="1">
        <v>45624</v>
      </c>
      <c r="E5965" s="1">
        <v>45644</v>
      </c>
      <c r="F5965" t="s">
        <v>27</v>
      </c>
      <c r="G5965" t="s">
        <v>41</v>
      </c>
      <c r="H5965" t="s">
        <v>38</v>
      </c>
      <c r="I5965">
        <v>70553</v>
      </c>
      <c r="J5965">
        <v>601.6</v>
      </c>
      <c r="K5965">
        <v>538.76</v>
      </c>
      <c r="L5965" t="s">
        <v>18</v>
      </c>
      <c r="M5965" t="s">
        <v>19</v>
      </c>
      <c r="N5965" s="2">
        <f t="shared" si="93"/>
        <v>0</v>
      </c>
      <c r="O5965">
        <f>DATEDIF(Table1[[#This Row],[Submission_Date]],Table1[[#This Row],[Decision_Date]],"D")</f>
        <v>20</v>
      </c>
      <c r="P5965">
        <f>Table1[[#This Row],[Claim_Amount]]-Table1[[#This Row],[Paid_Amount]]</f>
        <v>62.840000000000032</v>
      </c>
    </row>
    <row r="5966" spans="1:16" x14ac:dyDescent="0.3">
      <c r="A5966" t="s">
        <v>10030</v>
      </c>
      <c r="B5966" t="s">
        <v>10031</v>
      </c>
      <c r="C5966" s="1">
        <v>44991</v>
      </c>
      <c r="D5966" s="1">
        <v>45014</v>
      </c>
      <c r="E5966" s="1">
        <v>45036</v>
      </c>
      <c r="F5966" t="s">
        <v>72</v>
      </c>
      <c r="G5966" t="s">
        <v>79</v>
      </c>
      <c r="H5966" t="s">
        <v>52</v>
      </c>
      <c r="I5966">
        <v>27447</v>
      </c>
      <c r="J5966">
        <v>5401.67</v>
      </c>
      <c r="K5966">
        <v>5328.73</v>
      </c>
      <c r="L5966" t="s">
        <v>18</v>
      </c>
      <c r="M5966" t="s">
        <v>19</v>
      </c>
      <c r="N5966" s="2">
        <f t="shared" si="93"/>
        <v>0</v>
      </c>
      <c r="O5966">
        <f>DATEDIF(Table1[[#This Row],[Submission_Date]],Table1[[#This Row],[Decision_Date]],"D")</f>
        <v>22</v>
      </c>
      <c r="P5966">
        <f>Table1[[#This Row],[Claim_Amount]]-Table1[[#This Row],[Paid_Amount]]</f>
        <v>72.940000000000509</v>
      </c>
    </row>
    <row r="5967" spans="1:16" x14ac:dyDescent="0.3">
      <c r="A5967" t="s">
        <v>10032</v>
      </c>
      <c r="B5967" t="s">
        <v>9837</v>
      </c>
      <c r="C5967" s="1">
        <v>45119</v>
      </c>
      <c r="D5967" s="1">
        <v>45135</v>
      </c>
      <c r="E5967" s="1">
        <v>45146</v>
      </c>
      <c r="F5967" t="s">
        <v>22</v>
      </c>
      <c r="G5967" t="s">
        <v>41</v>
      </c>
      <c r="H5967" t="s">
        <v>55</v>
      </c>
      <c r="I5967">
        <v>70553</v>
      </c>
      <c r="J5967">
        <v>1999.64</v>
      </c>
      <c r="K5967">
        <v>1936.72</v>
      </c>
      <c r="L5967" t="s">
        <v>18</v>
      </c>
      <c r="M5967" t="s">
        <v>19</v>
      </c>
      <c r="N5967" s="2">
        <f t="shared" si="93"/>
        <v>0</v>
      </c>
      <c r="O5967">
        <f>DATEDIF(Table1[[#This Row],[Submission_Date]],Table1[[#This Row],[Decision_Date]],"D")</f>
        <v>11</v>
      </c>
      <c r="P5967">
        <f>Table1[[#This Row],[Claim_Amount]]-Table1[[#This Row],[Paid_Amount]]</f>
        <v>62.920000000000073</v>
      </c>
    </row>
    <row r="5968" spans="1:16" x14ac:dyDescent="0.3">
      <c r="A5968" t="s">
        <v>10033</v>
      </c>
      <c r="B5968" t="s">
        <v>10034</v>
      </c>
      <c r="C5968" s="1">
        <v>45455</v>
      </c>
      <c r="D5968" s="1">
        <v>45469</v>
      </c>
      <c r="E5968" s="1">
        <v>45514</v>
      </c>
      <c r="F5968" t="s">
        <v>15</v>
      </c>
      <c r="G5968" t="s">
        <v>79</v>
      </c>
      <c r="H5968" t="s">
        <v>24</v>
      </c>
      <c r="I5968">
        <v>71046</v>
      </c>
      <c r="J5968">
        <v>3572.07</v>
      </c>
      <c r="K5968">
        <v>2720.84</v>
      </c>
      <c r="L5968" t="s">
        <v>18</v>
      </c>
      <c r="M5968" t="s">
        <v>19</v>
      </c>
      <c r="N5968" s="2">
        <f t="shared" si="93"/>
        <v>0</v>
      </c>
      <c r="O5968">
        <f>DATEDIF(Table1[[#This Row],[Submission_Date]],Table1[[#This Row],[Decision_Date]],"D")</f>
        <v>45</v>
      </c>
      <c r="P5968">
        <f>Table1[[#This Row],[Claim_Amount]]-Table1[[#This Row],[Paid_Amount]]</f>
        <v>851.23</v>
      </c>
    </row>
    <row r="5969" spans="1:16" x14ac:dyDescent="0.3">
      <c r="A5969" t="s">
        <v>10035</v>
      </c>
      <c r="B5969" t="s">
        <v>10036</v>
      </c>
      <c r="C5969" s="1">
        <v>45591</v>
      </c>
      <c r="D5969" s="1">
        <v>45619</v>
      </c>
      <c r="E5969" s="1">
        <v>45646</v>
      </c>
      <c r="F5969" t="s">
        <v>44</v>
      </c>
      <c r="G5969" t="s">
        <v>16</v>
      </c>
      <c r="H5969" t="s">
        <v>38</v>
      </c>
      <c r="I5969">
        <v>99215</v>
      </c>
      <c r="J5969">
        <v>4813.04</v>
      </c>
      <c r="K5969">
        <v>3817.21</v>
      </c>
      <c r="L5969" t="s">
        <v>18</v>
      </c>
      <c r="M5969" t="s">
        <v>19</v>
      </c>
      <c r="N5969" s="2">
        <f t="shared" si="93"/>
        <v>0</v>
      </c>
      <c r="O5969">
        <f>DATEDIF(Table1[[#This Row],[Submission_Date]],Table1[[#This Row],[Decision_Date]],"D")</f>
        <v>27</v>
      </c>
      <c r="P5969">
        <f>Table1[[#This Row],[Claim_Amount]]-Table1[[#This Row],[Paid_Amount]]</f>
        <v>995.82999999999993</v>
      </c>
    </row>
    <row r="5970" spans="1:16" x14ac:dyDescent="0.3">
      <c r="A5970" t="s">
        <v>10037</v>
      </c>
      <c r="B5970" t="s">
        <v>9178</v>
      </c>
      <c r="C5970" s="1">
        <v>45546</v>
      </c>
      <c r="D5970" s="1">
        <v>45563</v>
      </c>
      <c r="E5970" s="1">
        <v>45611</v>
      </c>
      <c r="F5970" t="s">
        <v>72</v>
      </c>
      <c r="G5970" t="s">
        <v>16</v>
      </c>
      <c r="H5970" t="s">
        <v>49</v>
      </c>
      <c r="I5970">
        <v>80053</v>
      </c>
      <c r="J5970">
        <v>2369.33</v>
      </c>
      <c r="K5970">
        <v>0</v>
      </c>
      <c r="L5970" t="s">
        <v>60</v>
      </c>
      <c r="M5970" t="s">
        <v>101</v>
      </c>
      <c r="N5970" s="2">
        <f t="shared" si="93"/>
        <v>1</v>
      </c>
      <c r="O5970">
        <f>DATEDIF(Table1[[#This Row],[Submission_Date]],Table1[[#This Row],[Decision_Date]],"D")</f>
        <v>48</v>
      </c>
      <c r="P5970">
        <f>Table1[[#This Row],[Claim_Amount]]-Table1[[#This Row],[Paid_Amount]]</f>
        <v>2369.33</v>
      </c>
    </row>
    <row r="5971" spans="1:16" x14ac:dyDescent="0.3">
      <c r="A5971" t="s">
        <v>10038</v>
      </c>
      <c r="B5971" t="s">
        <v>7559</v>
      </c>
      <c r="C5971" s="1">
        <v>45011</v>
      </c>
      <c r="D5971" s="1">
        <v>45016</v>
      </c>
      <c r="E5971" s="1">
        <v>45053</v>
      </c>
      <c r="F5971" t="s">
        <v>48</v>
      </c>
      <c r="G5971" t="s">
        <v>41</v>
      </c>
      <c r="H5971" t="s">
        <v>29</v>
      </c>
      <c r="I5971">
        <v>45378</v>
      </c>
      <c r="J5971">
        <v>1125.75</v>
      </c>
      <c r="K5971">
        <v>0</v>
      </c>
      <c r="L5971" t="s">
        <v>60</v>
      </c>
      <c r="M5971" t="s">
        <v>61</v>
      </c>
      <c r="N5971" s="2">
        <f t="shared" si="93"/>
        <v>1</v>
      </c>
      <c r="O5971">
        <f>DATEDIF(Table1[[#This Row],[Submission_Date]],Table1[[#This Row],[Decision_Date]],"D")</f>
        <v>37</v>
      </c>
      <c r="P5971">
        <f>Table1[[#This Row],[Claim_Amount]]-Table1[[#This Row],[Paid_Amount]]</f>
        <v>1125.75</v>
      </c>
    </row>
    <row r="5972" spans="1:16" x14ac:dyDescent="0.3">
      <c r="A5972" t="s">
        <v>10039</v>
      </c>
      <c r="B5972" t="s">
        <v>10040</v>
      </c>
      <c r="C5972" s="1">
        <v>45572</v>
      </c>
      <c r="D5972" s="1">
        <v>45593</v>
      </c>
      <c r="E5972" s="1">
        <v>45607</v>
      </c>
      <c r="F5972" t="s">
        <v>44</v>
      </c>
      <c r="G5972" t="s">
        <v>79</v>
      </c>
      <c r="H5972" t="s">
        <v>49</v>
      </c>
      <c r="I5972">
        <v>99213</v>
      </c>
      <c r="J5972">
        <v>3946.45</v>
      </c>
      <c r="K5972">
        <v>3841.45</v>
      </c>
      <c r="L5972" t="s">
        <v>18</v>
      </c>
      <c r="M5972" t="s">
        <v>19</v>
      </c>
      <c r="N5972" s="2">
        <f t="shared" si="93"/>
        <v>0</v>
      </c>
      <c r="O5972">
        <f>DATEDIF(Table1[[#This Row],[Submission_Date]],Table1[[#This Row],[Decision_Date]],"D")</f>
        <v>14</v>
      </c>
      <c r="P5972">
        <f>Table1[[#This Row],[Claim_Amount]]-Table1[[#This Row],[Paid_Amount]]</f>
        <v>105</v>
      </c>
    </row>
    <row r="5973" spans="1:16" x14ac:dyDescent="0.3">
      <c r="A5973" t="s">
        <v>10041</v>
      </c>
      <c r="B5973" t="s">
        <v>9800</v>
      </c>
      <c r="C5973" s="1">
        <v>45587</v>
      </c>
      <c r="D5973" s="1">
        <v>45599</v>
      </c>
      <c r="E5973" s="1">
        <v>45612</v>
      </c>
      <c r="F5973" t="s">
        <v>48</v>
      </c>
      <c r="G5973" t="s">
        <v>79</v>
      </c>
      <c r="H5973" t="s">
        <v>87</v>
      </c>
      <c r="I5973">
        <v>63047</v>
      </c>
      <c r="J5973">
        <v>1809.14</v>
      </c>
      <c r="K5973">
        <v>1366.06</v>
      </c>
      <c r="L5973" t="s">
        <v>18</v>
      </c>
      <c r="M5973" t="s">
        <v>19</v>
      </c>
      <c r="N5973" s="2">
        <f t="shared" si="93"/>
        <v>0</v>
      </c>
      <c r="O5973">
        <f>DATEDIF(Table1[[#This Row],[Submission_Date]],Table1[[#This Row],[Decision_Date]],"D")</f>
        <v>13</v>
      </c>
      <c r="P5973">
        <f>Table1[[#This Row],[Claim_Amount]]-Table1[[#This Row],[Paid_Amount]]</f>
        <v>443.08000000000015</v>
      </c>
    </row>
    <row r="5974" spans="1:16" x14ac:dyDescent="0.3">
      <c r="A5974" t="s">
        <v>10042</v>
      </c>
      <c r="B5974" t="s">
        <v>3239</v>
      </c>
      <c r="C5974" s="1">
        <v>45548</v>
      </c>
      <c r="D5974" s="1">
        <v>45553</v>
      </c>
      <c r="E5974" s="1">
        <v>45563</v>
      </c>
      <c r="F5974" t="s">
        <v>44</v>
      </c>
      <c r="G5974" t="s">
        <v>28</v>
      </c>
      <c r="H5974" t="s">
        <v>24</v>
      </c>
      <c r="I5974">
        <v>99214</v>
      </c>
      <c r="J5974">
        <v>3129.68</v>
      </c>
      <c r="K5974">
        <v>2504.63</v>
      </c>
      <c r="L5974" t="s">
        <v>18</v>
      </c>
      <c r="M5974" t="s">
        <v>19</v>
      </c>
      <c r="N5974" s="2">
        <f t="shared" si="93"/>
        <v>0</v>
      </c>
      <c r="O5974">
        <f>DATEDIF(Table1[[#This Row],[Submission_Date]],Table1[[#This Row],[Decision_Date]],"D")</f>
        <v>10</v>
      </c>
      <c r="P5974">
        <f>Table1[[#This Row],[Claim_Amount]]-Table1[[#This Row],[Paid_Amount]]</f>
        <v>625.04999999999973</v>
      </c>
    </row>
    <row r="5975" spans="1:16" x14ac:dyDescent="0.3">
      <c r="A5975" t="s">
        <v>10043</v>
      </c>
      <c r="B5975" t="s">
        <v>686</v>
      </c>
      <c r="C5975" s="1">
        <v>45502</v>
      </c>
      <c r="D5975" s="1">
        <v>45529</v>
      </c>
      <c r="E5975" s="1">
        <v>45589</v>
      </c>
      <c r="F5975" t="s">
        <v>22</v>
      </c>
      <c r="G5975" t="s">
        <v>34</v>
      </c>
      <c r="H5975" t="s">
        <v>38</v>
      </c>
      <c r="I5975">
        <v>93000</v>
      </c>
      <c r="J5975">
        <v>322.79000000000002</v>
      </c>
      <c r="K5975">
        <v>0</v>
      </c>
      <c r="L5975" t="s">
        <v>60</v>
      </c>
      <c r="M5975" t="s">
        <v>176</v>
      </c>
      <c r="N5975" s="2">
        <f t="shared" si="93"/>
        <v>1</v>
      </c>
      <c r="O5975">
        <f>DATEDIF(Table1[[#This Row],[Submission_Date]],Table1[[#This Row],[Decision_Date]],"D")</f>
        <v>60</v>
      </c>
      <c r="P5975">
        <f>Table1[[#This Row],[Claim_Amount]]-Table1[[#This Row],[Paid_Amount]]</f>
        <v>322.79000000000002</v>
      </c>
    </row>
    <row r="5976" spans="1:16" x14ac:dyDescent="0.3">
      <c r="A5976" t="s">
        <v>10044</v>
      </c>
      <c r="B5976" t="s">
        <v>3102</v>
      </c>
      <c r="C5976" s="1">
        <v>45359</v>
      </c>
      <c r="D5976" s="1">
        <v>45367</v>
      </c>
      <c r="E5976" s="1">
        <v>45382</v>
      </c>
      <c r="F5976" t="s">
        <v>27</v>
      </c>
      <c r="G5976" t="s">
        <v>79</v>
      </c>
      <c r="H5976" t="s">
        <v>38</v>
      </c>
      <c r="I5976">
        <v>80053</v>
      </c>
      <c r="J5976">
        <v>2585.27</v>
      </c>
      <c r="K5976">
        <v>2270.9</v>
      </c>
      <c r="L5976" t="s">
        <v>18</v>
      </c>
      <c r="M5976" t="s">
        <v>19</v>
      </c>
      <c r="N5976" s="2">
        <f t="shared" si="93"/>
        <v>0</v>
      </c>
      <c r="O5976">
        <f>DATEDIF(Table1[[#This Row],[Submission_Date]],Table1[[#This Row],[Decision_Date]],"D")</f>
        <v>15</v>
      </c>
      <c r="P5976">
        <f>Table1[[#This Row],[Claim_Amount]]-Table1[[#This Row],[Paid_Amount]]</f>
        <v>314.36999999999989</v>
      </c>
    </row>
    <row r="5977" spans="1:16" x14ac:dyDescent="0.3">
      <c r="A5977" t="s">
        <v>10045</v>
      </c>
      <c r="B5977" t="s">
        <v>10046</v>
      </c>
      <c r="C5977" s="1">
        <v>44948</v>
      </c>
      <c r="D5977" s="1">
        <v>44965</v>
      </c>
      <c r="E5977" s="1">
        <v>45025</v>
      </c>
      <c r="F5977" t="s">
        <v>27</v>
      </c>
      <c r="G5977" t="s">
        <v>79</v>
      </c>
      <c r="H5977" t="s">
        <v>17</v>
      </c>
      <c r="I5977">
        <v>27447</v>
      </c>
      <c r="J5977">
        <v>1084.78</v>
      </c>
      <c r="K5977">
        <v>0</v>
      </c>
      <c r="L5977" t="s">
        <v>60</v>
      </c>
      <c r="M5977" t="s">
        <v>176</v>
      </c>
      <c r="N5977" s="2">
        <f t="shared" si="93"/>
        <v>1</v>
      </c>
      <c r="O5977">
        <f>DATEDIF(Table1[[#This Row],[Submission_Date]],Table1[[#This Row],[Decision_Date]],"D")</f>
        <v>60</v>
      </c>
      <c r="P5977">
        <f>Table1[[#This Row],[Claim_Amount]]-Table1[[#This Row],[Paid_Amount]]</f>
        <v>1084.78</v>
      </c>
    </row>
    <row r="5978" spans="1:16" x14ac:dyDescent="0.3">
      <c r="A5978" t="s">
        <v>10047</v>
      </c>
      <c r="B5978" t="s">
        <v>10048</v>
      </c>
      <c r="C5978" s="1">
        <v>45092</v>
      </c>
      <c r="D5978" s="1">
        <v>45096</v>
      </c>
      <c r="E5978" s="1">
        <v>45106</v>
      </c>
      <c r="F5978" t="s">
        <v>15</v>
      </c>
      <c r="G5978" t="s">
        <v>41</v>
      </c>
      <c r="H5978" t="s">
        <v>55</v>
      </c>
      <c r="I5978">
        <v>70553</v>
      </c>
      <c r="J5978">
        <v>6786.21</v>
      </c>
      <c r="K5978">
        <v>0</v>
      </c>
      <c r="L5978" t="s">
        <v>60</v>
      </c>
      <c r="M5978" t="s">
        <v>153</v>
      </c>
      <c r="N5978" s="2">
        <f t="shared" si="93"/>
        <v>1</v>
      </c>
      <c r="O5978">
        <f>DATEDIF(Table1[[#This Row],[Submission_Date]],Table1[[#This Row],[Decision_Date]],"D")</f>
        <v>10</v>
      </c>
      <c r="P5978">
        <f>Table1[[#This Row],[Claim_Amount]]-Table1[[#This Row],[Paid_Amount]]</f>
        <v>6786.21</v>
      </c>
    </row>
    <row r="5979" spans="1:16" x14ac:dyDescent="0.3">
      <c r="A5979" t="s">
        <v>10049</v>
      </c>
      <c r="B5979" t="s">
        <v>3121</v>
      </c>
      <c r="C5979" s="1">
        <v>44945</v>
      </c>
      <c r="D5979" s="1">
        <v>44956</v>
      </c>
      <c r="E5979" s="1">
        <v>45009</v>
      </c>
      <c r="F5979" t="s">
        <v>22</v>
      </c>
      <c r="G5979" t="s">
        <v>34</v>
      </c>
      <c r="H5979" t="s">
        <v>45</v>
      </c>
      <c r="I5979">
        <v>43239</v>
      </c>
      <c r="J5979">
        <v>2976.4</v>
      </c>
      <c r="K5979">
        <v>2974.4</v>
      </c>
      <c r="L5979" t="s">
        <v>18</v>
      </c>
      <c r="M5979" t="s">
        <v>19</v>
      </c>
      <c r="N5979" s="2">
        <f t="shared" si="93"/>
        <v>0</v>
      </c>
      <c r="O5979">
        <f>DATEDIF(Table1[[#This Row],[Submission_Date]],Table1[[#This Row],[Decision_Date]],"D")</f>
        <v>53</v>
      </c>
      <c r="P5979">
        <f>Table1[[#This Row],[Claim_Amount]]-Table1[[#This Row],[Paid_Amount]]</f>
        <v>2</v>
      </c>
    </row>
    <row r="5980" spans="1:16" x14ac:dyDescent="0.3">
      <c r="A5980" t="s">
        <v>10050</v>
      </c>
      <c r="B5980" t="s">
        <v>5133</v>
      </c>
      <c r="C5980" s="1">
        <v>45449</v>
      </c>
      <c r="D5980" s="1">
        <v>45474</v>
      </c>
      <c r="E5980" s="1">
        <v>45502</v>
      </c>
      <c r="F5980" t="s">
        <v>27</v>
      </c>
      <c r="G5980" t="s">
        <v>16</v>
      </c>
      <c r="H5980" t="s">
        <v>52</v>
      </c>
      <c r="I5980">
        <v>43239</v>
      </c>
      <c r="J5980">
        <v>2190.5</v>
      </c>
      <c r="K5980">
        <v>1856.11</v>
      </c>
      <c r="L5980" t="s">
        <v>18</v>
      </c>
      <c r="M5980" t="s">
        <v>19</v>
      </c>
      <c r="N5980" s="2">
        <f t="shared" si="93"/>
        <v>0</v>
      </c>
      <c r="O5980">
        <f>DATEDIF(Table1[[#This Row],[Submission_Date]],Table1[[#This Row],[Decision_Date]],"D")</f>
        <v>28</v>
      </c>
      <c r="P5980">
        <f>Table1[[#This Row],[Claim_Amount]]-Table1[[#This Row],[Paid_Amount]]</f>
        <v>334.3900000000001</v>
      </c>
    </row>
    <row r="5981" spans="1:16" x14ac:dyDescent="0.3">
      <c r="A5981" t="s">
        <v>10051</v>
      </c>
      <c r="B5981" t="s">
        <v>384</v>
      </c>
      <c r="C5981" s="1">
        <v>45083</v>
      </c>
      <c r="D5981" s="1">
        <v>45093</v>
      </c>
      <c r="E5981" s="1">
        <v>45102</v>
      </c>
      <c r="F5981" t="s">
        <v>15</v>
      </c>
      <c r="G5981" t="s">
        <v>23</v>
      </c>
      <c r="H5981" t="s">
        <v>17</v>
      </c>
      <c r="I5981">
        <v>63047</v>
      </c>
      <c r="J5981">
        <v>2667.9</v>
      </c>
      <c r="K5981">
        <v>2572.5300000000002</v>
      </c>
      <c r="L5981" t="s">
        <v>18</v>
      </c>
      <c r="M5981" t="s">
        <v>19</v>
      </c>
      <c r="N5981" s="2">
        <f t="shared" si="93"/>
        <v>0</v>
      </c>
      <c r="O5981">
        <f>DATEDIF(Table1[[#This Row],[Submission_Date]],Table1[[#This Row],[Decision_Date]],"D")</f>
        <v>9</v>
      </c>
      <c r="P5981">
        <f>Table1[[#This Row],[Claim_Amount]]-Table1[[#This Row],[Paid_Amount]]</f>
        <v>95.369999999999891</v>
      </c>
    </row>
    <row r="5982" spans="1:16" x14ac:dyDescent="0.3">
      <c r="A5982" t="s">
        <v>10052</v>
      </c>
      <c r="B5982" t="s">
        <v>2688</v>
      </c>
      <c r="C5982" s="1">
        <v>45502</v>
      </c>
      <c r="D5982" s="1">
        <v>45518</v>
      </c>
      <c r="E5982" s="1">
        <v>45529</v>
      </c>
      <c r="F5982" t="s">
        <v>15</v>
      </c>
      <c r="G5982" t="s">
        <v>28</v>
      </c>
      <c r="H5982" t="s">
        <v>24</v>
      </c>
      <c r="I5982">
        <v>43239</v>
      </c>
      <c r="J5982">
        <v>813.42</v>
      </c>
      <c r="K5982">
        <v>0</v>
      </c>
      <c r="L5982" t="s">
        <v>60</v>
      </c>
      <c r="M5982" t="s">
        <v>101</v>
      </c>
      <c r="N5982" s="2">
        <f t="shared" si="93"/>
        <v>1</v>
      </c>
      <c r="O5982">
        <f>DATEDIF(Table1[[#This Row],[Submission_Date]],Table1[[#This Row],[Decision_Date]],"D")</f>
        <v>11</v>
      </c>
      <c r="P5982">
        <f>Table1[[#This Row],[Claim_Amount]]-Table1[[#This Row],[Paid_Amount]]</f>
        <v>813.42</v>
      </c>
    </row>
    <row r="5983" spans="1:16" x14ac:dyDescent="0.3">
      <c r="A5983" t="s">
        <v>10053</v>
      </c>
      <c r="B5983" t="s">
        <v>6500</v>
      </c>
      <c r="C5983" s="1">
        <v>45504</v>
      </c>
      <c r="D5983" s="1">
        <v>45514</v>
      </c>
      <c r="E5983" s="1">
        <v>45521</v>
      </c>
      <c r="F5983" t="s">
        <v>72</v>
      </c>
      <c r="G5983" t="s">
        <v>28</v>
      </c>
      <c r="H5983" t="s">
        <v>87</v>
      </c>
      <c r="I5983">
        <v>63047</v>
      </c>
      <c r="J5983">
        <v>6625</v>
      </c>
      <c r="K5983">
        <v>5799.55</v>
      </c>
      <c r="L5983" t="s">
        <v>18</v>
      </c>
      <c r="M5983" t="s">
        <v>19</v>
      </c>
      <c r="N5983" s="2">
        <f t="shared" si="93"/>
        <v>0</v>
      </c>
      <c r="O5983">
        <f>DATEDIF(Table1[[#This Row],[Submission_Date]],Table1[[#This Row],[Decision_Date]],"D")</f>
        <v>7</v>
      </c>
      <c r="P5983">
        <f>Table1[[#This Row],[Claim_Amount]]-Table1[[#This Row],[Paid_Amount]]</f>
        <v>825.44999999999982</v>
      </c>
    </row>
    <row r="5984" spans="1:16" x14ac:dyDescent="0.3">
      <c r="A5984" t="s">
        <v>10054</v>
      </c>
      <c r="B5984" t="s">
        <v>10055</v>
      </c>
      <c r="C5984" s="1">
        <v>45343</v>
      </c>
      <c r="D5984" s="1">
        <v>45373</v>
      </c>
      <c r="E5984" s="1">
        <v>45413</v>
      </c>
      <c r="F5984" t="s">
        <v>22</v>
      </c>
      <c r="G5984" t="s">
        <v>41</v>
      </c>
      <c r="H5984" t="s">
        <v>35</v>
      </c>
      <c r="I5984">
        <v>27447</v>
      </c>
      <c r="J5984">
        <v>8893.68</v>
      </c>
      <c r="K5984">
        <v>8796.68</v>
      </c>
      <c r="L5984" t="s">
        <v>18</v>
      </c>
      <c r="M5984" t="s">
        <v>19</v>
      </c>
      <c r="N5984" s="2">
        <f t="shared" si="93"/>
        <v>0</v>
      </c>
      <c r="O5984">
        <f>DATEDIF(Table1[[#This Row],[Submission_Date]],Table1[[#This Row],[Decision_Date]],"D")</f>
        <v>40</v>
      </c>
      <c r="P5984">
        <f>Table1[[#This Row],[Claim_Amount]]-Table1[[#This Row],[Paid_Amount]]</f>
        <v>97</v>
      </c>
    </row>
    <row r="5985" spans="1:16" x14ac:dyDescent="0.3">
      <c r="A5985" t="s">
        <v>10056</v>
      </c>
      <c r="B5985" t="s">
        <v>9515</v>
      </c>
      <c r="C5985" s="1">
        <v>45599</v>
      </c>
      <c r="D5985" s="1">
        <v>45606</v>
      </c>
      <c r="E5985" s="1">
        <v>45645</v>
      </c>
      <c r="F5985" t="s">
        <v>15</v>
      </c>
      <c r="G5985" t="s">
        <v>41</v>
      </c>
      <c r="H5985" t="s">
        <v>24</v>
      </c>
      <c r="I5985">
        <v>71046</v>
      </c>
      <c r="J5985">
        <v>2475.83</v>
      </c>
      <c r="K5985">
        <v>2201.71</v>
      </c>
      <c r="L5985" t="s">
        <v>18</v>
      </c>
      <c r="M5985" t="s">
        <v>19</v>
      </c>
      <c r="N5985" s="2">
        <f t="shared" si="93"/>
        <v>0</v>
      </c>
      <c r="O5985">
        <f>DATEDIF(Table1[[#This Row],[Submission_Date]],Table1[[#This Row],[Decision_Date]],"D")</f>
        <v>39</v>
      </c>
      <c r="P5985">
        <f>Table1[[#This Row],[Claim_Amount]]-Table1[[#This Row],[Paid_Amount]]</f>
        <v>274.11999999999989</v>
      </c>
    </row>
    <row r="5986" spans="1:16" x14ac:dyDescent="0.3">
      <c r="A5986" t="s">
        <v>10057</v>
      </c>
      <c r="B5986" t="s">
        <v>10058</v>
      </c>
      <c r="C5986" s="1">
        <v>45606</v>
      </c>
      <c r="D5986" s="1">
        <v>45629</v>
      </c>
      <c r="E5986" s="1">
        <v>45686</v>
      </c>
      <c r="F5986" t="s">
        <v>27</v>
      </c>
      <c r="G5986" t="s">
        <v>16</v>
      </c>
      <c r="H5986" t="s">
        <v>38</v>
      </c>
      <c r="I5986">
        <v>71046</v>
      </c>
      <c r="J5986">
        <v>6453.14</v>
      </c>
      <c r="K5986">
        <v>5289.16</v>
      </c>
      <c r="L5986" t="s">
        <v>18</v>
      </c>
      <c r="M5986" t="s">
        <v>19</v>
      </c>
      <c r="N5986" s="2">
        <f t="shared" si="93"/>
        <v>0</v>
      </c>
      <c r="O5986">
        <f>DATEDIF(Table1[[#This Row],[Submission_Date]],Table1[[#This Row],[Decision_Date]],"D")</f>
        <v>57</v>
      </c>
      <c r="P5986">
        <f>Table1[[#This Row],[Claim_Amount]]-Table1[[#This Row],[Paid_Amount]]</f>
        <v>1163.9800000000005</v>
      </c>
    </row>
    <row r="5987" spans="1:16" x14ac:dyDescent="0.3">
      <c r="A5987" t="s">
        <v>10059</v>
      </c>
      <c r="B5987" t="s">
        <v>7903</v>
      </c>
      <c r="C5987" s="1">
        <v>45445</v>
      </c>
      <c r="D5987" s="1">
        <v>45451</v>
      </c>
      <c r="E5987" s="1">
        <v>45456</v>
      </c>
      <c r="F5987" t="s">
        <v>27</v>
      </c>
      <c r="G5987" t="s">
        <v>79</v>
      </c>
      <c r="H5987" t="s">
        <v>24</v>
      </c>
      <c r="I5987">
        <v>99213</v>
      </c>
      <c r="J5987">
        <v>1146.74</v>
      </c>
      <c r="K5987">
        <v>0</v>
      </c>
      <c r="L5987" t="s">
        <v>60</v>
      </c>
      <c r="M5987" t="s">
        <v>101</v>
      </c>
      <c r="N5987" s="2">
        <f t="shared" si="93"/>
        <v>1</v>
      </c>
      <c r="O5987">
        <f>DATEDIF(Table1[[#This Row],[Submission_Date]],Table1[[#This Row],[Decision_Date]],"D")</f>
        <v>5</v>
      </c>
      <c r="P5987">
        <f>Table1[[#This Row],[Claim_Amount]]-Table1[[#This Row],[Paid_Amount]]</f>
        <v>1146.74</v>
      </c>
    </row>
    <row r="5988" spans="1:16" x14ac:dyDescent="0.3">
      <c r="A5988" t="s">
        <v>10060</v>
      </c>
      <c r="B5988" t="s">
        <v>10061</v>
      </c>
      <c r="C5988" s="1">
        <v>45578</v>
      </c>
      <c r="D5988" s="1">
        <v>45604</v>
      </c>
      <c r="E5988" s="1">
        <v>45653</v>
      </c>
      <c r="F5988" t="s">
        <v>44</v>
      </c>
      <c r="G5988" t="s">
        <v>34</v>
      </c>
      <c r="H5988" t="s">
        <v>45</v>
      </c>
      <c r="I5988">
        <v>99213</v>
      </c>
      <c r="J5988">
        <v>955.57</v>
      </c>
      <c r="K5988">
        <v>939.65</v>
      </c>
      <c r="L5988" t="s">
        <v>18</v>
      </c>
      <c r="M5988" t="s">
        <v>19</v>
      </c>
      <c r="N5988" s="2">
        <f t="shared" si="93"/>
        <v>0</v>
      </c>
      <c r="O5988">
        <f>DATEDIF(Table1[[#This Row],[Submission_Date]],Table1[[#This Row],[Decision_Date]],"D")</f>
        <v>49</v>
      </c>
      <c r="P5988">
        <f>Table1[[#This Row],[Claim_Amount]]-Table1[[#This Row],[Paid_Amount]]</f>
        <v>15.920000000000073</v>
      </c>
    </row>
    <row r="5989" spans="1:16" x14ac:dyDescent="0.3">
      <c r="A5989" t="s">
        <v>10062</v>
      </c>
      <c r="B5989" t="s">
        <v>3433</v>
      </c>
      <c r="C5989" s="1">
        <v>45048</v>
      </c>
      <c r="D5989" s="1">
        <v>45069</v>
      </c>
      <c r="E5989" s="1">
        <v>45112</v>
      </c>
      <c r="F5989" t="s">
        <v>27</v>
      </c>
      <c r="G5989" t="s">
        <v>41</v>
      </c>
      <c r="H5989" t="s">
        <v>17</v>
      </c>
      <c r="I5989">
        <v>92928</v>
      </c>
      <c r="J5989">
        <v>1868.22</v>
      </c>
      <c r="K5989">
        <v>1472.92</v>
      </c>
      <c r="L5989" t="s">
        <v>18</v>
      </c>
      <c r="M5989" t="s">
        <v>19</v>
      </c>
      <c r="N5989" s="2">
        <f t="shared" si="93"/>
        <v>0</v>
      </c>
      <c r="O5989">
        <f>DATEDIF(Table1[[#This Row],[Submission_Date]],Table1[[#This Row],[Decision_Date]],"D")</f>
        <v>43</v>
      </c>
      <c r="P5989">
        <f>Table1[[#This Row],[Claim_Amount]]-Table1[[#This Row],[Paid_Amount]]</f>
        <v>395.29999999999995</v>
      </c>
    </row>
    <row r="5990" spans="1:16" x14ac:dyDescent="0.3">
      <c r="A5990" t="s">
        <v>10063</v>
      </c>
      <c r="B5990" t="s">
        <v>10064</v>
      </c>
      <c r="C5990" s="1">
        <v>45485</v>
      </c>
      <c r="D5990" s="1">
        <v>45505</v>
      </c>
      <c r="E5990" s="1">
        <v>45544</v>
      </c>
      <c r="F5990" t="s">
        <v>33</v>
      </c>
      <c r="G5990" t="s">
        <v>28</v>
      </c>
      <c r="H5990" t="s">
        <v>38</v>
      </c>
      <c r="I5990">
        <v>43239</v>
      </c>
      <c r="J5990">
        <v>2560.4899999999998</v>
      </c>
      <c r="K5990">
        <v>2251.65</v>
      </c>
      <c r="L5990" t="s">
        <v>18</v>
      </c>
      <c r="M5990" t="s">
        <v>19</v>
      </c>
      <c r="N5990" s="2">
        <f t="shared" si="93"/>
        <v>0</v>
      </c>
      <c r="O5990">
        <f>DATEDIF(Table1[[#This Row],[Submission_Date]],Table1[[#This Row],[Decision_Date]],"D")</f>
        <v>39</v>
      </c>
      <c r="P5990">
        <f>Table1[[#This Row],[Claim_Amount]]-Table1[[#This Row],[Paid_Amount]]</f>
        <v>308.83999999999969</v>
      </c>
    </row>
    <row r="5991" spans="1:16" x14ac:dyDescent="0.3">
      <c r="A5991" t="s">
        <v>10065</v>
      </c>
      <c r="B5991" t="s">
        <v>3493</v>
      </c>
      <c r="C5991" s="1">
        <v>45049</v>
      </c>
      <c r="D5991" s="1">
        <v>45069</v>
      </c>
      <c r="E5991" s="1">
        <v>45110</v>
      </c>
      <c r="F5991" t="s">
        <v>44</v>
      </c>
      <c r="G5991" t="s">
        <v>16</v>
      </c>
      <c r="H5991" t="s">
        <v>17</v>
      </c>
      <c r="I5991">
        <v>90837</v>
      </c>
      <c r="J5991">
        <v>1319.24</v>
      </c>
      <c r="K5991">
        <v>0</v>
      </c>
      <c r="L5991" t="s">
        <v>60</v>
      </c>
      <c r="M5991" t="s">
        <v>61</v>
      </c>
      <c r="N5991" s="2">
        <f t="shared" si="93"/>
        <v>1</v>
      </c>
      <c r="O5991">
        <f>DATEDIF(Table1[[#This Row],[Submission_Date]],Table1[[#This Row],[Decision_Date]],"D")</f>
        <v>41</v>
      </c>
      <c r="P5991">
        <f>Table1[[#This Row],[Claim_Amount]]-Table1[[#This Row],[Paid_Amount]]</f>
        <v>1319.24</v>
      </c>
    </row>
    <row r="5992" spans="1:16" x14ac:dyDescent="0.3">
      <c r="A5992" t="s">
        <v>10066</v>
      </c>
      <c r="B5992" t="s">
        <v>10067</v>
      </c>
      <c r="C5992" s="1">
        <v>45199</v>
      </c>
      <c r="D5992" s="1">
        <v>45211</v>
      </c>
      <c r="E5992" s="1">
        <v>45237</v>
      </c>
      <c r="F5992" t="s">
        <v>48</v>
      </c>
      <c r="G5992" t="s">
        <v>41</v>
      </c>
      <c r="H5992" t="s">
        <v>29</v>
      </c>
      <c r="I5992">
        <v>66984</v>
      </c>
      <c r="J5992">
        <v>2780.02</v>
      </c>
      <c r="K5992">
        <v>2376.85</v>
      </c>
      <c r="L5992" t="s">
        <v>18</v>
      </c>
      <c r="M5992" t="s">
        <v>19</v>
      </c>
      <c r="N5992" s="2">
        <f t="shared" si="93"/>
        <v>0</v>
      </c>
      <c r="O5992">
        <f>DATEDIF(Table1[[#This Row],[Submission_Date]],Table1[[#This Row],[Decision_Date]],"D")</f>
        <v>26</v>
      </c>
      <c r="P5992">
        <f>Table1[[#This Row],[Claim_Amount]]-Table1[[#This Row],[Paid_Amount]]</f>
        <v>403.17000000000007</v>
      </c>
    </row>
    <row r="5993" spans="1:16" x14ac:dyDescent="0.3">
      <c r="A5993" t="s">
        <v>10068</v>
      </c>
      <c r="B5993" t="s">
        <v>10069</v>
      </c>
      <c r="C5993" s="1">
        <v>45168</v>
      </c>
      <c r="D5993" s="1">
        <v>45179</v>
      </c>
      <c r="E5993" s="1">
        <v>45187</v>
      </c>
      <c r="F5993" t="s">
        <v>48</v>
      </c>
      <c r="G5993" t="s">
        <v>41</v>
      </c>
      <c r="H5993" t="s">
        <v>24</v>
      </c>
      <c r="I5993">
        <v>99213</v>
      </c>
      <c r="J5993">
        <v>2310.25</v>
      </c>
      <c r="K5993">
        <v>0</v>
      </c>
      <c r="L5993" t="s">
        <v>60</v>
      </c>
      <c r="M5993" t="s">
        <v>221</v>
      </c>
      <c r="N5993" s="2">
        <f t="shared" si="93"/>
        <v>1</v>
      </c>
      <c r="O5993">
        <f>DATEDIF(Table1[[#This Row],[Submission_Date]],Table1[[#This Row],[Decision_Date]],"D")</f>
        <v>8</v>
      </c>
      <c r="P5993">
        <f>Table1[[#This Row],[Claim_Amount]]-Table1[[#This Row],[Paid_Amount]]</f>
        <v>2310.25</v>
      </c>
    </row>
    <row r="5994" spans="1:16" x14ac:dyDescent="0.3">
      <c r="A5994" t="s">
        <v>10070</v>
      </c>
      <c r="B5994" t="s">
        <v>10071</v>
      </c>
      <c r="C5994" s="1">
        <v>45135</v>
      </c>
      <c r="D5994" s="1">
        <v>45161</v>
      </c>
      <c r="E5994" s="1">
        <v>45190</v>
      </c>
      <c r="F5994" t="s">
        <v>22</v>
      </c>
      <c r="G5994" t="s">
        <v>16</v>
      </c>
      <c r="H5994" t="s">
        <v>52</v>
      </c>
      <c r="I5994">
        <v>45378</v>
      </c>
      <c r="J5994">
        <v>813.51</v>
      </c>
      <c r="K5994">
        <v>636.95000000000005</v>
      </c>
      <c r="L5994" t="s">
        <v>18</v>
      </c>
      <c r="M5994" t="s">
        <v>19</v>
      </c>
      <c r="N5994" s="2">
        <f t="shared" si="93"/>
        <v>0</v>
      </c>
      <c r="O5994">
        <f>DATEDIF(Table1[[#This Row],[Submission_Date]],Table1[[#This Row],[Decision_Date]],"D")</f>
        <v>29</v>
      </c>
      <c r="P5994">
        <f>Table1[[#This Row],[Claim_Amount]]-Table1[[#This Row],[Paid_Amount]]</f>
        <v>176.55999999999995</v>
      </c>
    </row>
    <row r="5995" spans="1:16" x14ac:dyDescent="0.3">
      <c r="A5995" t="s">
        <v>10072</v>
      </c>
      <c r="B5995" t="s">
        <v>6921</v>
      </c>
      <c r="C5995" s="1">
        <v>45252</v>
      </c>
      <c r="D5995" s="1">
        <v>45267</v>
      </c>
      <c r="E5995" s="1">
        <v>45298</v>
      </c>
      <c r="F5995" t="s">
        <v>106</v>
      </c>
      <c r="G5995" t="s">
        <v>23</v>
      </c>
      <c r="H5995" t="s">
        <v>55</v>
      </c>
      <c r="I5995">
        <v>92928</v>
      </c>
      <c r="J5995">
        <v>2738.14</v>
      </c>
      <c r="K5995">
        <v>0</v>
      </c>
      <c r="L5995" t="s">
        <v>30</v>
      </c>
      <c r="M5995" t="s">
        <v>19</v>
      </c>
      <c r="N5995" s="2">
        <f t="shared" si="93"/>
        <v>0</v>
      </c>
      <c r="O5995">
        <f>DATEDIF(Table1[[#This Row],[Submission_Date]],Table1[[#This Row],[Decision_Date]],"D")</f>
        <v>31</v>
      </c>
      <c r="P5995">
        <f>Table1[[#This Row],[Claim_Amount]]-Table1[[#This Row],[Paid_Amount]]</f>
        <v>2738.14</v>
      </c>
    </row>
    <row r="5996" spans="1:16" x14ac:dyDescent="0.3">
      <c r="A5996" t="s">
        <v>10073</v>
      </c>
      <c r="B5996" t="s">
        <v>10074</v>
      </c>
      <c r="C5996" s="1">
        <v>45586</v>
      </c>
      <c r="D5996" s="1">
        <v>45598</v>
      </c>
      <c r="E5996" s="1">
        <v>45654</v>
      </c>
      <c r="F5996" t="s">
        <v>15</v>
      </c>
      <c r="G5996" t="s">
        <v>23</v>
      </c>
      <c r="H5996" t="s">
        <v>38</v>
      </c>
      <c r="I5996">
        <v>99214</v>
      </c>
      <c r="J5996">
        <v>3607.69</v>
      </c>
      <c r="K5996">
        <v>3047.18</v>
      </c>
      <c r="L5996" t="s">
        <v>18</v>
      </c>
      <c r="M5996" t="s">
        <v>19</v>
      </c>
      <c r="N5996" s="2">
        <f t="shared" si="93"/>
        <v>0</v>
      </c>
      <c r="O5996">
        <f>DATEDIF(Table1[[#This Row],[Submission_Date]],Table1[[#This Row],[Decision_Date]],"D")</f>
        <v>56</v>
      </c>
      <c r="P5996">
        <f>Table1[[#This Row],[Claim_Amount]]-Table1[[#This Row],[Paid_Amount]]</f>
        <v>560.51000000000022</v>
      </c>
    </row>
    <row r="5997" spans="1:16" x14ac:dyDescent="0.3">
      <c r="A5997" t="s">
        <v>10075</v>
      </c>
      <c r="B5997" t="s">
        <v>8305</v>
      </c>
      <c r="C5997" s="1">
        <v>45458</v>
      </c>
      <c r="D5997" s="1">
        <v>45469</v>
      </c>
      <c r="E5997" s="1">
        <v>45497</v>
      </c>
      <c r="F5997" t="s">
        <v>72</v>
      </c>
      <c r="G5997" t="s">
        <v>23</v>
      </c>
      <c r="H5997" t="s">
        <v>45</v>
      </c>
      <c r="I5997">
        <v>99215</v>
      </c>
      <c r="J5997">
        <v>2073.88</v>
      </c>
      <c r="K5997">
        <v>0</v>
      </c>
      <c r="L5997" t="s">
        <v>60</v>
      </c>
      <c r="M5997" t="s">
        <v>80</v>
      </c>
      <c r="N5997" s="2">
        <f t="shared" si="93"/>
        <v>1</v>
      </c>
      <c r="O5997">
        <f>DATEDIF(Table1[[#This Row],[Submission_Date]],Table1[[#This Row],[Decision_Date]],"D")</f>
        <v>28</v>
      </c>
      <c r="P5997">
        <f>Table1[[#This Row],[Claim_Amount]]-Table1[[#This Row],[Paid_Amount]]</f>
        <v>2073.88</v>
      </c>
    </row>
    <row r="5998" spans="1:16" x14ac:dyDescent="0.3">
      <c r="A5998" t="s">
        <v>10076</v>
      </c>
      <c r="B5998" t="s">
        <v>7483</v>
      </c>
      <c r="C5998" s="1">
        <v>45358</v>
      </c>
      <c r="D5998" s="1">
        <v>45366</v>
      </c>
      <c r="E5998" s="1">
        <v>45409</v>
      </c>
      <c r="F5998" t="s">
        <v>44</v>
      </c>
      <c r="G5998" t="s">
        <v>79</v>
      </c>
      <c r="H5998" t="s">
        <v>17</v>
      </c>
      <c r="I5998">
        <v>99215</v>
      </c>
      <c r="J5998">
        <v>4546.5200000000004</v>
      </c>
      <c r="K5998">
        <v>4511.8999999999996</v>
      </c>
      <c r="L5998" t="s">
        <v>18</v>
      </c>
      <c r="M5998" t="s">
        <v>19</v>
      </c>
      <c r="N5998" s="2">
        <f t="shared" si="93"/>
        <v>0</v>
      </c>
      <c r="O5998">
        <f>DATEDIF(Table1[[#This Row],[Submission_Date]],Table1[[#This Row],[Decision_Date]],"D")</f>
        <v>43</v>
      </c>
      <c r="P5998">
        <f>Table1[[#This Row],[Claim_Amount]]-Table1[[#This Row],[Paid_Amount]]</f>
        <v>34.6200000000008</v>
      </c>
    </row>
    <row r="5999" spans="1:16" x14ac:dyDescent="0.3">
      <c r="A5999" t="s">
        <v>10077</v>
      </c>
      <c r="B5999" t="s">
        <v>9209</v>
      </c>
      <c r="C5999" s="1">
        <v>45110</v>
      </c>
      <c r="D5999" s="1">
        <v>45136</v>
      </c>
      <c r="E5999" s="1">
        <v>45191</v>
      </c>
      <c r="F5999" t="s">
        <v>48</v>
      </c>
      <c r="G5999" t="s">
        <v>23</v>
      </c>
      <c r="H5999" t="s">
        <v>35</v>
      </c>
      <c r="I5999">
        <v>27447</v>
      </c>
      <c r="J5999">
        <v>682.71</v>
      </c>
      <c r="K5999">
        <v>634.51</v>
      </c>
      <c r="L5999" t="s">
        <v>18</v>
      </c>
      <c r="M5999" t="s">
        <v>19</v>
      </c>
      <c r="N5999" s="2">
        <f t="shared" si="93"/>
        <v>0</v>
      </c>
      <c r="O5999">
        <f>DATEDIF(Table1[[#This Row],[Submission_Date]],Table1[[#This Row],[Decision_Date]],"D")</f>
        <v>55</v>
      </c>
      <c r="P5999">
        <f>Table1[[#This Row],[Claim_Amount]]-Table1[[#This Row],[Paid_Amount]]</f>
        <v>48.200000000000045</v>
      </c>
    </row>
    <row r="6000" spans="1:16" x14ac:dyDescent="0.3">
      <c r="A6000" t="s">
        <v>10078</v>
      </c>
      <c r="B6000" t="s">
        <v>6206</v>
      </c>
      <c r="C6000" s="1">
        <v>45482</v>
      </c>
      <c r="D6000" s="1">
        <v>45509</v>
      </c>
      <c r="E6000" s="1">
        <v>45559</v>
      </c>
      <c r="F6000" t="s">
        <v>22</v>
      </c>
      <c r="G6000" t="s">
        <v>28</v>
      </c>
      <c r="H6000" t="s">
        <v>55</v>
      </c>
      <c r="I6000">
        <v>92928</v>
      </c>
      <c r="J6000">
        <v>2629</v>
      </c>
      <c r="K6000">
        <v>2153.1</v>
      </c>
      <c r="L6000" t="s">
        <v>18</v>
      </c>
      <c r="M6000" t="s">
        <v>19</v>
      </c>
      <c r="N6000" s="2">
        <f t="shared" si="93"/>
        <v>0</v>
      </c>
      <c r="O6000">
        <f>DATEDIF(Table1[[#This Row],[Submission_Date]],Table1[[#This Row],[Decision_Date]],"D")</f>
        <v>50</v>
      </c>
      <c r="P6000">
        <f>Table1[[#This Row],[Claim_Amount]]-Table1[[#This Row],[Paid_Amount]]</f>
        <v>475.90000000000009</v>
      </c>
    </row>
    <row r="6001" spans="1:16" x14ac:dyDescent="0.3">
      <c r="A6001" t="s">
        <v>10079</v>
      </c>
      <c r="B6001" t="s">
        <v>499</v>
      </c>
      <c r="C6001" s="1">
        <v>45181</v>
      </c>
      <c r="D6001" s="1">
        <v>45198</v>
      </c>
      <c r="E6001" s="1">
        <v>45256</v>
      </c>
      <c r="F6001" t="s">
        <v>15</v>
      </c>
      <c r="G6001" t="s">
        <v>28</v>
      </c>
      <c r="H6001" t="s">
        <v>17</v>
      </c>
      <c r="I6001">
        <v>99214</v>
      </c>
      <c r="J6001">
        <v>708.94</v>
      </c>
      <c r="K6001">
        <v>690.65</v>
      </c>
      <c r="L6001" t="s">
        <v>18</v>
      </c>
      <c r="M6001" t="s">
        <v>19</v>
      </c>
      <c r="N6001" s="2">
        <f t="shared" si="93"/>
        <v>0</v>
      </c>
      <c r="O6001">
        <f>DATEDIF(Table1[[#This Row],[Submission_Date]],Table1[[#This Row],[Decision_Date]],"D")</f>
        <v>58</v>
      </c>
      <c r="P6001">
        <f>Table1[[#This Row],[Claim_Amount]]-Table1[[#This Row],[Paid_Amount]]</f>
        <v>18.290000000000077</v>
      </c>
    </row>
    <row r="6002" spans="1:16" x14ac:dyDescent="0.3">
      <c r="A6002" t="s">
        <v>10080</v>
      </c>
      <c r="B6002" t="s">
        <v>1601</v>
      </c>
      <c r="C6002" s="1">
        <v>45305</v>
      </c>
      <c r="D6002" s="1">
        <v>45313</v>
      </c>
      <c r="E6002" s="1">
        <v>45332</v>
      </c>
      <c r="F6002" t="s">
        <v>22</v>
      </c>
      <c r="G6002" t="s">
        <v>28</v>
      </c>
      <c r="H6002" t="s">
        <v>17</v>
      </c>
      <c r="I6002">
        <v>99215</v>
      </c>
      <c r="J6002">
        <v>741.54</v>
      </c>
      <c r="K6002">
        <v>0</v>
      </c>
      <c r="L6002" t="s">
        <v>60</v>
      </c>
      <c r="M6002" t="s">
        <v>80</v>
      </c>
      <c r="N6002" s="2">
        <f t="shared" si="93"/>
        <v>1</v>
      </c>
      <c r="O6002">
        <f>DATEDIF(Table1[[#This Row],[Submission_Date]],Table1[[#This Row],[Decision_Date]],"D")</f>
        <v>19</v>
      </c>
      <c r="P6002">
        <f>Table1[[#This Row],[Claim_Amount]]-Table1[[#This Row],[Paid_Amount]]</f>
        <v>741.54</v>
      </c>
    </row>
    <row r="6003" spans="1:16" x14ac:dyDescent="0.3">
      <c r="A6003" t="s">
        <v>10081</v>
      </c>
      <c r="B6003" t="s">
        <v>114</v>
      </c>
      <c r="C6003" s="1">
        <v>45444</v>
      </c>
      <c r="D6003" s="1">
        <v>45456</v>
      </c>
      <c r="E6003" s="1">
        <v>45482</v>
      </c>
      <c r="F6003" t="s">
        <v>72</v>
      </c>
      <c r="G6003" t="s">
        <v>16</v>
      </c>
      <c r="H6003" t="s">
        <v>52</v>
      </c>
      <c r="I6003">
        <v>43239</v>
      </c>
      <c r="J6003">
        <v>1091.44</v>
      </c>
      <c r="K6003">
        <v>0</v>
      </c>
      <c r="L6003" t="s">
        <v>60</v>
      </c>
      <c r="M6003" t="s">
        <v>153</v>
      </c>
      <c r="N6003" s="2">
        <f t="shared" si="93"/>
        <v>1</v>
      </c>
      <c r="O6003">
        <f>DATEDIF(Table1[[#This Row],[Submission_Date]],Table1[[#This Row],[Decision_Date]],"D")</f>
        <v>26</v>
      </c>
      <c r="P6003">
        <f>Table1[[#This Row],[Claim_Amount]]-Table1[[#This Row],[Paid_Amount]]</f>
        <v>1091.44</v>
      </c>
    </row>
    <row r="6004" spans="1:16" x14ac:dyDescent="0.3">
      <c r="A6004" t="s">
        <v>10082</v>
      </c>
      <c r="B6004" t="s">
        <v>10083</v>
      </c>
      <c r="C6004" s="1">
        <v>45501</v>
      </c>
      <c r="D6004" s="1">
        <v>45502</v>
      </c>
      <c r="E6004" s="1">
        <v>45532</v>
      </c>
      <c r="F6004" t="s">
        <v>15</v>
      </c>
      <c r="G6004" t="s">
        <v>34</v>
      </c>
      <c r="H6004" t="s">
        <v>24</v>
      </c>
      <c r="I6004">
        <v>99215</v>
      </c>
      <c r="J6004">
        <v>850.95</v>
      </c>
      <c r="K6004">
        <v>661.36</v>
      </c>
      <c r="L6004" t="s">
        <v>18</v>
      </c>
      <c r="M6004" t="s">
        <v>19</v>
      </c>
      <c r="N6004" s="2">
        <f t="shared" si="93"/>
        <v>0</v>
      </c>
      <c r="O6004">
        <f>DATEDIF(Table1[[#This Row],[Submission_Date]],Table1[[#This Row],[Decision_Date]],"D")</f>
        <v>30</v>
      </c>
      <c r="P6004">
        <f>Table1[[#This Row],[Claim_Amount]]-Table1[[#This Row],[Paid_Amount]]</f>
        <v>189.59000000000003</v>
      </c>
    </row>
    <row r="6005" spans="1:16" x14ac:dyDescent="0.3">
      <c r="A6005" t="s">
        <v>10084</v>
      </c>
      <c r="B6005" t="s">
        <v>10085</v>
      </c>
      <c r="C6005" s="1">
        <v>44935</v>
      </c>
      <c r="D6005" s="1">
        <v>44949</v>
      </c>
      <c r="E6005" s="1">
        <v>45007</v>
      </c>
      <c r="F6005" t="s">
        <v>27</v>
      </c>
      <c r="G6005" t="s">
        <v>23</v>
      </c>
      <c r="H6005" t="s">
        <v>87</v>
      </c>
      <c r="I6005">
        <v>80053</v>
      </c>
      <c r="J6005">
        <v>1166.31</v>
      </c>
      <c r="K6005">
        <v>0</v>
      </c>
      <c r="L6005" t="s">
        <v>60</v>
      </c>
      <c r="M6005" t="s">
        <v>311</v>
      </c>
      <c r="N6005" s="2">
        <f t="shared" si="93"/>
        <v>1</v>
      </c>
      <c r="O6005">
        <f>DATEDIF(Table1[[#This Row],[Submission_Date]],Table1[[#This Row],[Decision_Date]],"D")</f>
        <v>58</v>
      </c>
      <c r="P6005">
        <f>Table1[[#This Row],[Claim_Amount]]-Table1[[#This Row],[Paid_Amount]]</f>
        <v>1166.31</v>
      </c>
    </row>
    <row r="6006" spans="1:16" x14ac:dyDescent="0.3">
      <c r="A6006" t="s">
        <v>10086</v>
      </c>
      <c r="B6006" t="s">
        <v>6089</v>
      </c>
      <c r="C6006" s="1">
        <v>45298</v>
      </c>
      <c r="D6006" s="1">
        <v>45328</v>
      </c>
      <c r="E6006" s="1">
        <v>45339</v>
      </c>
      <c r="F6006" t="s">
        <v>27</v>
      </c>
      <c r="G6006" t="s">
        <v>16</v>
      </c>
      <c r="H6006" t="s">
        <v>49</v>
      </c>
      <c r="I6006">
        <v>90837</v>
      </c>
      <c r="J6006">
        <v>1523.37</v>
      </c>
      <c r="K6006">
        <v>1475.91</v>
      </c>
      <c r="L6006" t="s">
        <v>18</v>
      </c>
      <c r="M6006" t="s">
        <v>19</v>
      </c>
      <c r="N6006" s="2">
        <f t="shared" si="93"/>
        <v>0</v>
      </c>
      <c r="O6006">
        <f>DATEDIF(Table1[[#This Row],[Submission_Date]],Table1[[#This Row],[Decision_Date]],"D")</f>
        <v>11</v>
      </c>
      <c r="P6006">
        <f>Table1[[#This Row],[Claim_Amount]]-Table1[[#This Row],[Paid_Amount]]</f>
        <v>47.459999999999809</v>
      </c>
    </row>
    <row r="6007" spans="1:16" x14ac:dyDescent="0.3">
      <c r="A6007" t="s">
        <v>10087</v>
      </c>
      <c r="B6007" t="s">
        <v>10088</v>
      </c>
      <c r="C6007" s="1">
        <v>45482</v>
      </c>
      <c r="D6007" s="1">
        <v>45494</v>
      </c>
      <c r="E6007" s="1">
        <v>45544</v>
      </c>
      <c r="F6007" t="s">
        <v>15</v>
      </c>
      <c r="G6007" t="s">
        <v>16</v>
      </c>
      <c r="H6007" t="s">
        <v>87</v>
      </c>
      <c r="I6007">
        <v>70553</v>
      </c>
      <c r="J6007">
        <v>3532.37</v>
      </c>
      <c r="K6007">
        <v>3427.87</v>
      </c>
      <c r="L6007" t="s">
        <v>18</v>
      </c>
      <c r="M6007" t="s">
        <v>19</v>
      </c>
      <c r="N6007" s="2">
        <f t="shared" si="93"/>
        <v>0</v>
      </c>
      <c r="O6007">
        <f>DATEDIF(Table1[[#This Row],[Submission_Date]],Table1[[#This Row],[Decision_Date]],"D")</f>
        <v>50</v>
      </c>
      <c r="P6007">
        <f>Table1[[#This Row],[Claim_Amount]]-Table1[[#This Row],[Paid_Amount]]</f>
        <v>104.5</v>
      </c>
    </row>
    <row r="6008" spans="1:16" x14ac:dyDescent="0.3">
      <c r="A6008" t="s">
        <v>10089</v>
      </c>
      <c r="B6008" t="s">
        <v>3433</v>
      </c>
      <c r="C6008" s="1">
        <v>45464</v>
      </c>
      <c r="D6008" s="1">
        <v>45487</v>
      </c>
      <c r="E6008" s="1">
        <v>45509</v>
      </c>
      <c r="F6008" t="s">
        <v>15</v>
      </c>
      <c r="G6008" t="s">
        <v>34</v>
      </c>
      <c r="H6008" t="s">
        <v>24</v>
      </c>
      <c r="I6008">
        <v>70553</v>
      </c>
      <c r="J6008">
        <v>1398.38</v>
      </c>
      <c r="K6008">
        <v>0</v>
      </c>
      <c r="L6008" t="s">
        <v>60</v>
      </c>
      <c r="M6008" t="s">
        <v>311</v>
      </c>
      <c r="N6008" s="2">
        <f t="shared" si="93"/>
        <v>1</v>
      </c>
      <c r="O6008">
        <f>DATEDIF(Table1[[#This Row],[Submission_Date]],Table1[[#This Row],[Decision_Date]],"D")</f>
        <v>22</v>
      </c>
      <c r="P6008">
        <f>Table1[[#This Row],[Claim_Amount]]-Table1[[#This Row],[Paid_Amount]]</f>
        <v>1398.38</v>
      </c>
    </row>
    <row r="6009" spans="1:16" x14ac:dyDescent="0.3">
      <c r="A6009" t="s">
        <v>10090</v>
      </c>
      <c r="B6009" t="s">
        <v>10091</v>
      </c>
      <c r="C6009" s="1">
        <v>45389</v>
      </c>
      <c r="D6009" s="1">
        <v>45419</v>
      </c>
      <c r="E6009" s="1">
        <v>45479</v>
      </c>
      <c r="F6009" t="s">
        <v>106</v>
      </c>
      <c r="G6009" t="s">
        <v>41</v>
      </c>
      <c r="H6009" t="s">
        <v>29</v>
      </c>
      <c r="I6009">
        <v>99213</v>
      </c>
      <c r="J6009">
        <v>508.52</v>
      </c>
      <c r="K6009">
        <v>484.06</v>
      </c>
      <c r="L6009" t="s">
        <v>18</v>
      </c>
      <c r="M6009" t="s">
        <v>19</v>
      </c>
      <c r="N6009" s="2">
        <f t="shared" si="93"/>
        <v>0</v>
      </c>
      <c r="O6009">
        <f>DATEDIF(Table1[[#This Row],[Submission_Date]],Table1[[#This Row],[Decision_Date]],"D")</f>
        <v>60</v>
      </c>
      <c r="P6009">
        <f>Table1[[#This Row],[Claim_Amount]]-Table1[[#This Row],[Paid_Amount]]</f>
        <v>24.45999999999998</v>
      </c>
    </row>
    <row r="6010" spans="1:16" x14ac:dyDescent="0.3">
      <c r="A6010" t="s">
        <v>10092</v>
      </c>
      <c r="B6010" t="s">
        <v>5308</v>
      </c>
      <c r="C6010" s="1">
        <v>45424</v>
      </c>
      <c r="D6010" s="1">
        <v>45433</v>
      </c>
      <c r="E6010" s="1">
        <v>45441</v>
      </c>
      <c r="F6010" t="s">
        <v>27</v>
      </c>
      <c r="G6010" t="s">
        <v>41</v>
      </c>
      <c r="H6010" t="s">
        <v>35</v>
      </c>
      <c r="I6010">
        <v>80053</v>
      </c>
      <c r="J6010">
        <v>4501</v>
      </c>
      <c r="K6010">
        <v>0</v>
      </c>
      <c r="L6010" t="s">
        <v>30</v>
      </c>
      <c r="M6010" t="s">
        <v>19</v>
      </c>
      <c r="N6010" s="2">
        <f t="shared" si="93"/>
        <v>0</v>
      </c>
      <c r="O6010">
        <f>DATEDIF(Table1[[#This Row],[Submission_Date]],Table1[[#This Row],[Decision_Date]],"D")</f>
        <v>8</v>
      </c>
      <c r="P6010">
        <f>Table1[[#This Row],[Claim_Amount]]-Table1[[#This Row],[Paid_Amount]]</f>
        <v>4501</v>
      </c>
    </row>
    <row r="6011" spans="1:16" x14ac:dyDescent="0.3">
      <c r="A6011" t="s">
        <v>10093</v>
      </c>
      <c r="B6011" t="s">
        <v>955</v>
      </c>
      <c r="C6011" s="1">
        <v>45601</v>
      </c>
      <c r="D6011" s="1">
        <v>45604</v>
      </c>
      <c r="E6011" s="1">
        <v>45610</v>
      </c>
      <c r="F6011" t="s">
        <v>27</v>
      </c>
      <c r="G6011" t="s">
        <v>28</v>
      </c>
      <c r="H6011" t="s">
        <v>55</v>
      </c>
      <c r="I6011">
        <v>93000</v>
      </c>
      <c r="J6011">
        <v>925.49</v>
      </c>
      <c r="K6011">
        <v>0</v>
      </c>
      <c r="L6011" t="s">
        <v>30</v>
      </c>
      <c r="M6011" t="s">
        <v>19</v>
      </c>
      <c r="N6011" s="2">
        <f t="shared" si="93"/>
        <v>0</v>
      </c>
      <c r="O6011">
        <f>DATEDIF(Table1[[#This Row],[Submission_Date]],Table1[[#This Row],[Decision_Date]],"D")</f>
        <v>6</v>
      </c>
      <c r="P6011">
        <f>Table1[[#This Row],[Claim_Amount]]-Table1[[#This Row],[Paid_Amount]]</f>
        <v>925.49</v>
      </c>
    </row>
    <row r="6012" spans="1:16" x14ac:dyDescent="0.3">
      <c r="A6012" t="s">
        <v>10094</v>
      </c>
      <c r="B6012" t="s">
        <v>10095</v>
      </c>
      <c r="C6012" s="1">
        <v>45534</v>
      </c>
      <c r="D6012" s="1">
        <v>45541</v>
      </c>
      <c r="E6012" s="1">
        <v>45581</v>
      </c>
      <c r="F6012" t="s">
        <v>48</v>
      </c>
      <c r="G6012" t="s">
        <v>41</v>
      </c>
      <c r="H6012" t="s">
        <v>49</v>
      </c>
      <c r="I6012">
        <v>80053</v>
      </c>
      <c r="J6012">
        <v>1725.07</v>
      </c>
      <c r="K6012">
        <v>1491.24</v>
      </c>
      <c r="L6012" t="s">
        <v>18</v>
      </c>
      <c r="M6012" t="s">
        <v>19</v>
      </c>
      <c r="N6012" s="2">
        <f t="shared" si="93"/>
        <v>0</v>
      </c>
      <c r="O6012">
        <f>DATEDIF(Table1[[#This Row],[Submission_Date]],Table1[[#This Row],[Decision_Date]],"D")</f>
        <v>40</v>
      </c>
      <c r="P6012">
        <f>Table1[[#This Row],[Claim_Amount]]-Table1[[#This Row],[Paid_Amount]]</f>
        <v>233.82999999999993</v>
      </c>
    </row>
    <row r="6013" spans="1:16" x14ac:dyDescent="0.3">
      <c r="A6013" t="s">
        <v>10096</v>
      </c>
      <c r="B6013" t="s">
        <v>175</v>
      </c>
      <c r="C6013" s="1">
        <v>45373</v>
      </c>
      <c r="D6013" s="1">
        <v>45399</v>
      </c>
      <c r="E6013" s="1">
        <v>45450</v>
      </c>
      <c r="F6013" t="s">
        <v>48</v>
      </c>
      <c r="G6013" t="s">
        <v>79</v>
      </c>
      <c r="H6013" t="s">
        <v>87</v>
      </c>
      <c r="I6013">
        <v>99214</v>
      </c>
      <c r="J6013">
        <v>2584.35</v>
      </c>
      <c r="K6013">
        <v>0</v>
      </c>
      <c r="L6013" t="s">
        <v>60</v>
      </c>
      <c r="M6013" t="s">
        <v>61</v>
      </c>
      <c r="N6013" s="2">
        <f t="shared" si="93"/>
        <v>1</v>
      </c>
      <c r="O6013">
        <f>DATEDIF(Table1[[#This Row],[Submission_Date]],Table1[[#This Row],[Decision_Date]],"D")</f>
        <v>51</v>
      </c>
      <c r="P6013">
        <f>Table1[[#This Row],[Claim_Amount]]-Table1[[#This Row],[Paid_Amount]]</f>
        <v>2584.35</v>
      </c>
    </row>
    <row r="6014" spans="1:16" x14ac:dyDescent="0.3">
      <c r="A6014" t="s">
        <v>10097</v>
      </c>
      <c r="B6014" t="s">
        <v>6602</v>
      </c>
      <c r="C6014" s="1">
        <v>45439</v>
      </c>
      <c r="D6014" s="1">
        <v>45458</v>
      </c>
      <c r="E6014" s="1">
        <v>45469</v>
      </c>
      <c r="F6014" t="s">
        <v>27</v>
      </c>
      <c r="G6014" t="s">
        <v>79</v>
      </c>
      <c r="H6014" t="s">
        <v>38</v>
      </c>
      <c r="I6014">
        <v>71046</v>
      </c>
      <c r="J6014">
        <v>2121.1</v>
      </c>
      <c r="K6014">
        <v>1620.11</v>
      </c>
      <c r="L6014" t="s">
        <v>18</v>
      </c>
      <c r="M6014" t="s">
        <v>19</v>
      </c>
      <c r="N6014" s="2">
        <f t="shared" si="93"/>
        <v>0</v>
      </c>
      <c r="O6014">
        <f>DATEDIF(Table1[[#This Row],[Submission_Date]],Table1[[#This Row],[Decision_Date]],"D")</f>
        <v>11</v>
      </c>
      <c r="P6014">
        <f>Table1[[#This Row],[Claim_Amount]]-Table1[[#This Row],[Paid_Amount]]</f>
        <v>500.99</v>
      </c>
    </row>
    <row r="6015" spans="1:16" x14ac:dyDescent="0.3">
      <c r="A6015" t="s">
        <v>10098</v>
      </c>
      <c r="B6015" t="s">
        <v>4324</v>
      </c>
      <c r="C6015" s="1">
        <v>44964</v>
      </c>
      <c r="D6015" s="1">
        <v>44991</v>
      </c>
      <c r="E6015" s="1">
        <v>45015</v>
      </c>
      <c r="F6015" t="s">
        <v>48</v>
      </c>
      <c r="G6015" t="s">
        <v>34</v>
      </c>
      <c r="H6015" t="s">
        <v>29</v>
      </c>
      <c r="I6015">
        <v>43239</v>
      </c>
      <c r="J6015">
        <v>4338.76</v>
      </c>
      <c r="K6015">
        <v>3564.67</v>
      </c>
      <c r="L6015" t="s">
        <v>18</v>
      </c>
      <c r="M6015" t="s">
        <v>19</v>
      </c>
      <c r="N6015" s="2">
        <f t="shared" si="93"/>
        <v>0</v>
      </c>
      <c r="O6015">
        <f>DATEDIF(Table1[[#This Row],[Submission_Date]],Table1[[#This Row],[Decision_Date]],"D")</f>
        <v>24</v>
      </c>
      <c r="P6015">
        <f>Table1[[#This Row],[Claim_Amount]]-Table1[[#This Row],[Paid_Amount]]</f>
        <v>774.09000000000015</v>
      </c>
    </row>
    <row r="6016" spans="1:16" x14ac:dyDescent="0.3">
      <c r="A6016" t="s">
        <v>10099</v>
      </c>
      <c r="B6016" t="s">
        <v>4379</v>
      </c>
      <c r="C6016" s="1">
        <v>45395</v>
      </c>
      <c r="D6016" s="1">
        <v>45396</v>
      </c>
      <c r="E6016" s="1">
        <v>45444</v>
      </c>
      <c r="F6016" t="s">
        <v>106</v>
      </c>
      <c r="G6016" t="s">
        <v>41</v>
      </c>
      <c r="H6016" t="s">
        <v>49</v>
      </c>
      <c r="I6016">
        <v>27130</v>
      </c>
      <c r="J6016">
        <v>2652.35</v>
      </c>
      <c r="K6016">
        <v>0</v>
      </c>
      <c r="L6016" t="s">
        <v>60</v>
      </c>
      <c r="M6016" t="s">
        <v>61</v>
      </c>
      <c r="N6016" s="2">
        <f t="shared" si="93"/>
        <v>1</v>
      </c>
      <c r="O6016">
        <f>DATEDIF(Table1[[#This Row],[Submission_Date]],Table1[[#This Row],[Decision_Date]],"D")</f>
        <v>48</v>
      </c>
      <c r="P6016">
        <f>Table1[[#This Row],[Claim_Amount]]-Table1[[#This Row],[Paid_Amount]]</f>
        <v>2652.35</v>
      </c>
    </row>
    <row r="6017" spans="1:16" x14ac:dyDescent="0.3">
      <c r="A6017" t="s">
        <v>10100</v>
      </c>
      <c r="B6017" t="s">
        <v>10101</v>
      </c>
      <c r="C6017" s="1">
        <v>45344</v>
      </c>
      <c r="D6017" s="1">
        <v>45373</v>
      </c>
      <c r="E6017" s="1">
        <v>45400</v>
      </c>
      <c r="F6017" t="s">
        <v>48</v>
      </c>
      <c r="G6017" t="s">
        <v>16</v>
      </c>
      <c r="H6017" t="s">
        <v>35</v>
      </c>
      <c r="I6017">
        <v>99215</v>
      </c>
      <c r="J6017">
        <v>907.73</v>
      </c>
      <c r="K6017">
        <v>0</v>
      </c>
      <c r="L6017" t="s">
        <v>60</v>
      </c>
      <c r="M6017" t="s">
        <v>221</v>
      </c>
      <c r="N6017" s="2">
        <f t="shared" si="93"/>
        <v>1</v>
      </c>
      <c r="O6017">
        <f>DATEDIF(Table1[[#This Row],[Submission_Date]],Table1[[#This Row],[Decision_Date]],"D")</f>
        <v>27</v>
      </c>
      <c r="P6017">
        <f>Table1[[#This Row],[Claim_Amount]]-Table1[[#This Row],[Paid_Amount]]</f>
        <v>907.73</v>
      </c>
    </row>
    <row r="6018" spans="1:16" x14ac:dyDescent="0.3">
      <c r="A6018" t="s">
        <v>10102</v>
      </c>
      <c r="B6018" t="s">
        <v>10103</v>
      </c>
      <c r="C6018" s="1">
        <v>45496</v>
      </c>
      <c r="D6018" s="1">
        <v>45512</v>
      </c>
      <c r="E6018" s="1">
        <v>45525</v>
      </c>
      <c r="F6018" t="s">
        <v>72</v>
      </c>
      <c r="G6018" t="s">
        <v>41</v>
      </c>
      <c r="H6018" t="s">
        <v>17</v>
      </c>
      <c r="I6018">
        <v>71046</v>
      </c>
      <c r="J6018">
        <v>10330.44</v>
      </c>
      <c r="K6018">
        <v>0</v>
      </c>
      <c r="L6018" t="s">
        <v>60</v>
      </c>
      <c r="M6018" t="s">
        <v>61</v>
      </c>
      <c r="N6018" s="2">
        <f t="shared" si="93"/>
        <v>1</v>
      </c>
      <c r="O6018">
        <f>DATEDIF(Table1[[#This Row],[Submission_Date]],Table1[[#This Row],[Decision_Date]],"D")</f>
        <v>13</v>
      </c>
      <c r="P6018">
        <f>Table1[[#This Row],[Claim_Amount]]-Table1[[#This Row],[Paid_Amount]]</f>
        <v>10330.44</v>
      </c>
    </row>
    <row r="6019" spans="1:16" x14ac:dyDescent="0.3">
      <c r="A6019" t="s">
        <v>10104</v>
      </c>
      <c r="B6019" t="s">
        <v>2508</v>
      </c>
      <c r="C6019" s="1">
        <v>45433</v>
      </c>
      <c r="D6019" s="1">
        <v>45454</v>
      </c>
      <c r="E6019" s="1">
        <v>45500</v>
      </c>
      <c r="F6019" t="s">
        <v>27</v>
      </c>
      <c r="G6019" t="s">
        <v>28</v>
      </c>
      <c r="H6019" t="s">
        <v>49</v>
      </c>
      <c r="I6019">
        <v>93000</v>
      </c>
      <c r="J6019">
        <v>2112.16</v>
      </c>
      <c r="K6019">
        <v>1756.4</v>
      </c>
      <c r="L6019" t="s">
        <v>18</v>
      </c>
      <c r="M6019" t="s">
        <v>19</v>
      </c>
      <c r="N6019" s="2">
        <f t="shared" ref="N6019:N6082" si="94">IF(L6019="Denied",1,0)</f>
        <v>0</v>
      </c>
      <c r="O6019">
        <f>DATEDIF(Table1[[#This Row],[Submission_Date]],Table1[[#This Row],[Decision_Date]],"D")</f>
        <v>46</v>
      </c>
      <c r="P6019">
        <f>Table1[[#This Row],[Claim_Amount]]-Table1[[#This Row],[Paid_Amount]]</f>
        <v>355.75999999999976</v>
      </c>
    </row>
    <row r="6020" spans="1:16" x14ac:dyDescent="0.3">
      <c r="A6020" t="s">
        <v>10105</v>
      </c>
      <c r="B6020" t="s">
        <v>2547</v>
      </c>
      <c r="C6020" s="1">
        <v>45509</v>
      </c>
      <c r="D6020" s="1">
        <v>45536</v>
      </c>
      <c r="E6020" s="1">
        <v>45592</v>
      </c>
      <c r="F6020" t="s">
        <v>48</v>
      </c>
      <c r="G6020" t="s">
        <v>79</v>
      </c>
      <c r="H6020" t="s">
        <v>52</v>
      </c>
      <c r="I6020">
        <v>70553</v>
      </c>
      <c r="J6020">
        <v>1607.01</v>
      </c>
      <c r="K6020">
        <v>1344.35</v>
      </c>
      <c r="L6020" t="s">
        <v>18</v>
      </c>
      <c r="M6020" t="s">
        <v>19</v>
      </c>
      <c r="N6020" s="2">
        <f t="shared" si="94"/>
        <v>0</v>
      </c>
      <c r="O6020">
        <f>DATEDIF(Table1[[#This Row],[Submission_Date]],Table1[[#This Row],[Decision_Date]],"D")</f>
        <v>56</v>
      </c>
      <c r="P6020">
        <f>Table1[[#This Row],[Claim_Amount]]-Table1[[#This Row],[Paid_Amount]]</f>
        <v>262.66000000000008</v>
      </c>
    </row>
    <row r="6021" spans="1:16" x14ac:dyDescent="0.3">
      <c r="A6021" t="s">
        <v>10106</v>
      </c>
      <c r="B6021" t="s">
        <v>4788</v>
      </c>
      <c r="C6021" s="1">
        <v>44979</v>
      </c>
      <c r="D6021" s="1">
        <v>44988</v>
      </c>
      <c r="E6021" s="1">
        <v>45028</v>
      </c>
      <c r="F6021" t="s">
        <v>48</v>
      </c>
      <c r="G6021" t="s">
        <v>16</v>
      </c>
      <c r="H6021" t="s">
        <v>45</v>
      </c>
      <c r="I6021">
        <v>63047</v>
      </c>
      <c r="J6021">
        <v>3909.4</v>
      </c>
      <c r="K6021">
        <v>3807.45</v>
      </c>
      <c r="L6021" t="s">
        <v>18</v>
      </c>
      <c r="M6021" t="s">
        <v>19</v>
      </c>
      <c r="N6021" s="2">
        <f t="shared" si="94"/>
        <v>0</v>
      </c>
      <c r="O6021">
        <f>DATEDIF(Table1[[#This Row],[Submission_Date]],Table1[[#This Row],[Decision_Date]],"D")</f>
        <v>40</v>
      </c>
      <c r="P6021">
        <f>Table1[[#This Row],[Claim_Amount]]-Table1[[#This Row],[Paid_Amount]]</f>
        <v>101.95000000000027</v>
      </c>
    </row>
    <row r="6022" spans="1:16" x14ac:dyDescent="0.3">
      <c r="A6022" t="s">
        <v>10107</v>
      </c>
      <c r="B6022" t="s">
        <v>4013</v>
      </c>
      <c r="C6022" s="1">
        <v>45109</v>
      </c>
      <c r="D6022" s="1">
        <v>45137</v>
      </c>
      <c r="E6022" s="1">
        <v>45167</v>
      </c>
      <c r="F6022" t="s">
        <v>15</v>
      </c>
      <c r="G6022" t="s">
        <v>34</v>
      </c>
      <c r="H6022" t="s">
        <v>55</v>
      </c>
      <c r="I6022">
        <v>99215</v>
      </c>
      <c r="J6022">
        <v>2207.38</v>
      </c>
      <c r="K6022">
        <v>0</v>
      </c>
      <c r="L6022" t="s">
        <v>60</v>
      </c>
      <c r="M6022" t="s">
        <v>221</v>
      </c>
      <c r="N6022" s="2">
        <f t="shared" si="94"/>
        <v>1</v>
      </c>
      <c r="O6022">
        <f>DATEDIF(Table1[[#This Row],[Submission_Date]],Table1[[#This Row],[Decision_Date]],"D")</f>
        <v>30</v>
      </c>
      <c r="P6022">
        <f>Table1[[#This Row],[Claim_Amount]]-Table1[[#This Row],[Paid_Amount]]</f>
        <v>2207.38</v>
      </c>
    </row>
    <row r="6023" spans="1:16" x14ac:dyDescent="0.3">
      <c r="A6023" t="s">
        <v>10108</v>
      </c>
      <c r="B6023" t="s">
        <v>10109</v>
      </c>
      <c r="C6023" s="1">
        <v>45213</v>
      </c>
      <c r="D6023" s="1">
        <v>45222</v>
      </c>
      <c r="E6023" s="1">
        <v>45227</v>
      </c>
      <c r="F6023" t="s">
        <v>27</v>
      </c>
      <c r="G6023" t="s">
        <v>23</v>
      </c>
      <c r="H6023" t="s">
        <v>24</v>
      </c>
      <c r="I6023">
        <v>70553</v>
      </c>
      <c r="J6023">
        <v>2488.37</v>
      </c>
      <c r="K6023">
        <v>0</v>
      </c>
      <c r="L6023" t="s">
        <v>60</v>
      </c>
      <c r="M6023" t="s">
        <v>153</v>
      </c>
      <c r="N6023" s="2">
        <f t="shared" si="94"/>
        <v>1</v>
      </c>
      <c r="O6023">
        <f>DATEDIF(Table1[[#This Row],[Submission_Date]],Table1[[#This Row],[Decision_Date]],"D")</f>
        <v>5</v>
      </c>
      <c r="P6023">
        <f>Table1[[#This Row],[Claim_Amount]]-Table1[[#This Row],[Paid_Amount]]</f>
        <v>2488.37</v>
      </c>
    </row>
    <row r="6024" spans="1:16" x14ac:dyDescent="0.3">
      <c r="A6024" t="s">
        <v>10110</v>
      </c>
      <c r="B6024" t="s">
        <v>3829</v>
      </c>
      <c r="C6024" s="1">
        <v>45217</v>
      </c>
      <c r="D6024" s="1">
        <v>45225</v>
      </c>
      <c r="E6024" s="1">
        <v>45255</v>
      </c>
      <c r="F6024" t="s">
        <v>106</v>
      </c>
      <c r="G6024" t="s">
        <v>16</v>
      </c>
      <c r="H6024" t="s">
        <v>45</v>
      </c>
      <c r="I6024">
        <v>66984</v>
      </c>
      <c r="J6024">
        <v>13276.45</v>
      </c>
      <c r="K6024">
        <v>12058.27</v>
      </c>
      <c r="L6024" t="s">
        <v>18</v>
      </c>
      <c r="M6024" t="s">
        <v>19</v>
      </c>
      <c r="N6024" s="2">
        <f t="shared" si="94"/>
        <v>0</v>
      </c>
      <c r="O6024">
        <f>DATEDIF(Table1[[#This Row],[Submission_Date]],Table1[[#This Row],[Decision_Date]],"D")</f>
        <v>30</v>
      </c>
      <c r="P6024">
        <f>Table1[[#This Row],[Claim_Amount]]-Table1[[#This Row],[Paid_Amount]]</f>
        <v>1218.1800000000003</v>
      </c>
    </row>
    <row r="6025" spans="1:16" x14ac:dyDescent="0.3">
      <c r="A6025" t="s">
        <v>10111</v>
      </c>
      <c r="B6025" t="s">
        <v>3002</v>
      </c>
      <c r="C6025" s="1">
        <v>45355</v>
      </c>
      <c r="D6025" s="1">
        <v>45360</v>
      </c>
      <c r="E6025" s="1">
        <v>45399</v>
      </c>
      <c r="F6025" t="s">
        <v>22</v>
      </c>
      <c r="G6025" t="s">
        <v>28</v>
      </c>
      <c r="H6025" t="s">
        <v>24</v>
      </c>
      <c r="I6025">
        <v>63047</v>
      </c>
      <c r="J6025">
        <v>1450.85</v>
      </c>
      <c r="K6025">
        <v>1148.6199999999999</v>
      </c>
      <c r="L6025" t="s">
        <v>18</v>
      </c>
      <c r="M6025" t="s">
        <v>19</v>
      </c>
      <c r="N6025" s="2">
        <f t="shared" si="94"/>
        <v>0</v>
      </c>
      <c r="O6025">
        <f>DATEDIF(Table1[[#This Row],[Submission_Date]],Table1[[#This Row],[Decision_Date]],"D")</f>
        <v>39</v>
      </c>
      <c r="P6025">
        <f>Table1[[#This Row],[Claim_Amount]]-Table1[[#This Row],[Paid_Amount]]</f>
        <v>302.23</v>
      </c>
    </row>
    <row r="6026" spans="1:16" x14ac:dyDescent="0.3">
      <c r="A6026" t="s">
        <v>10112</v>
      </c>
      <c r="B6026" t="s">
        <v>10113</v>
      </c>
      <c r="C6026" s="1">
        <v>45194</v>
      </c>
      <c r="D6026" s="1">
        <v>45213</v>
      </c>
      <c r="E6026" s="1">
        <v>45255</v>
      </c>
      <c r="F6026" t="s">
        <v>27</v>
      </c>
      <c r="G6026" t="s">
        <v>34</v>
      </c>
      <c r="H6026" t="s">
        <v>45</v>
      </c>
      <c r="I6026">
        <v>99214</v>
      </c>
      <c r="J6026">
        <v>1402.19</v>
      </c>
      <c r="K6026">
        <v>0</v>
      </c>
      <c r="L6026" t="s">
        <v>60</v>
      </c>
      <c r="M6026" t="s">
        <v>61</v>
      </c>
      <c r="N6026" s="2">
        <f t="shared" si="94"/>
        <v>1</v>
      </c>
      <c r="O6026">
        <f>DATEDIF(Table1[[#This Row],[Submission_Date]],Table1[[#This Row],[Decision_Date]],"D")</f>
        <v>42</v>
      </c>
      <c r="P6026">
        <f>Table1[[#This Row],[Claim_Amount]]-Table1[[#This Row],[Paid_Amount]]</f>
        <v>1402.19</v>
      </c>
    </row>
    <row r="6027" spans="1:16" x14ac:dyDescent="0.3">
      <c r="A6027" t="s">
        <v>10114</v>
      </c>
      <c r="B6027" t="s">
        <v>10115</v>
      </c>
      <c r="C6027" s="1">
        <v>45206</v>
      </c>
      <c r="D6027" s="1">
        <v>45222</v>
      </c>
      <c r="E6027" s="1">
        <v>45236</v>
      </c>
      <c r="F6027" t="s">
        <v>22</v>
      </c>
      <c r="G6027" t="s">
        <v>79</v>
      </c>
      <c r="H6027" t="s">
        <v>38</v>
      </c>
      <c r="I6027">
        <v>43239</v>
      </c>
      <c r="J6027">
        <v>1984.78</v>
      </c>
      <c r="K6027">
        <v>1932.16</v>
      </c>
      <c r="L6027" t="s">
        <v>18</v>
      </c>
      <c r="M6027" t="s">
        <v>19</v>
      </c>
      <c r="N6027" s="2">
        <f t="shared" si="94"/>
        <v>0</v>
      </c>
      <c r="O6027">
        <f>DATEDIF(Table1[[#This Row],[Submission_Date]],Table1[[#This Row],[Decision_Date]],"D")</f>
        <v>14</v>
      </c>
      <c r="P6027">
        <f>Table1[[#This Row],[Claim_Amount]]-Table1[[#This Row],[Paid_Amount]]</f>
        <v>52.619999999999891</v>
      </c>
    </row>
    <row r="6028" spans="1:16" x14ac:dyDescent="0.3">
      <c r="A6028" t="s">
        <v>10116</v>
      </c>
      <c r="B6028" t="s">
        <v>2178</v>
      </c>
      <c r="C6028" s="1">
        <v>45089</v>
      </c>
      <c r="D6028" s="1">
        <v>45108</v>
      </c>
      <c r="E6028" s="1">
        <v>45164</v>
      </c>
      <c r="F6028" t="s">
        <v>27</v>
      </c>
      <c r="G6028" t="s">
        <v>28</v>
      </c>
      <c r="H6028" t="s">
        <v>49</v>
      </c>
      <c r="I6028">
        <v>71046</v>
      </c>
      <c r="J6028">
        <v>4260.8</v>
      </c>
      <c r="K6028">
        <v>3214.66</v>
      </c>
      <c r="L6028" t="s">
        <v>18</v>
      </c>
      <c r="M6028" t="s">
        <v>19</v>
      </c>
      <c r="N6028" s="2">
        <f t="shared" si="94"/>
        <v>0</v>
      </c>
      <c r="O6028">
        <f>DATEDIF(Table1[[#This Row],[Submission_Date]],Table1[[#This Row],[Decision_Date]],"D")</f>
        <v>56</v>
      </c>
      <c r="P6028">
        <f>Table1[[#This Row],[Claim_Amount]]-Table1[[#This Row],[Paid_Amount]]</f>
        <v>1046.1400000000003</v>
      </c>
    </row>
    <row r="6029" spans="1:16" x14ac:dyDescent="0.3">
      <c r="A6029" t="s">
        <v>10117</v>
      </c>
      <c r="B6029" t="s">
        <v>9261</v>
      </c>
      <c r="C6029" s="1">
        <v>45131</v>
      </c>
      <c r="D6029" s="1">
        <v>45136</v>
      </c>
      <c r="E6029" s="1">
        <v>45146</v>
      </c>
      <c r="F6029" t="s">
        <v>106</v>
      </c>
      <c r="G6029" t="s">
        <v>79</v>
      </c>
      <c r="H6029" t="s">
        <v>35</v>
      </c>
      <c r="I6029">
        <v>43239</v>
      </c>
      <c r="J6029">
        <v>541.73</v>
      </c>
      <c r="K6029">
        <v>509.15</v>
      </c>
      <c r="L6029" t="s">
        <v>18</v>
      </c>
      <c r="M6029" t="s">
        <v>19</v>
      </c>
      <c r="N6029" s="2">
        <f t="shared" si="94"/>
        <v>0</v>
      </c>
      <c r="O6029">
        <f>DATEDIF(Table1[[#This Row],[Submission_Date]],Table1[[#This Row],[Decision_Date]],"D")</f>
        <v>10</v>
      </c>
      <c r="P6029">
        <f>Table1[[#This Row],[Claim_Amount]]-Table1[[#This Row],[Paid_Amount]]</f>
        <v>32.580000000000041</v>
      </c>
    </row>
    <row r="6030" spans="1:16" x14ac:dyDescent="0.3">
      <c r="A6030" t="s">
        <v>10118</v>
      </c>
      <c r="B6030" t="s">
        <v>1114</v>
      </c>
      <c r="C6030" s="1">
        <v>45598</v>
      </c>
      <c r="D6030" s="1">
        <v>45621</v>
      </c>
      <c r="E6030" s="1">
        <v>45656</v>
      </c>
      <c r="F6030" t="s">
        <v>48</v>
      </c>
      <c r="G6030" t="s">
        <v>41</v>
      </c>
      <c r="H6030" t="s">
        <v>24</v>
      </c>
      <c r="I6030">
        <v>45378</v>
      </c>
      <c r="J6030">
        <v>375.24</v>
      </c>
      <c r="K6030">
        <v>283.41000000000003</v>
      </c>
      <c r="L6030" t="s">
        <v>18</v>
      </c>
      <c r="M6030" t="s">
        <v>19</v>
      </c>
      <c r="N6030" s="2">
        <f t="shared" si="94"/>
        <v>0</v>
      </c>
      <c r="O6030">
        <f>DATEDIF(Table1[[#This Row],[Submission_Date]],Table1[[#This Row],[Decision_Date]],"D")</f>
        <v>35</v>
      </c>
      <c r="P6030">
        <f>Table1[[#This Row],[Claim_Amount]]-Table1[[#This Row],[Paid_Amount]]</f>
        <v>91.829999999999984</v>
      </c>
    </row>
    <row r="6031" spans="1:16" x14ac:dyDescent="0.3">
      <c r="A6031" t="s">
        <v>10119</v>
      </c>
      <c r="B6031" t="s">
        <v>10120</v>
      </c>
      <c r="C6031" s="1">
        <v>45279</v>
      </c>
      <c r="D6031" s="1">
        <v>45304</v>
      </c>
      <c r="E6031" s="1">
        <v>45356</v>
      </c>
      <c r="F6031" t="s">
        <v>48</v>
      </c>
      <c r="G6031" t="s">
        <v>16</v>
      </c>
      <c r="H6031" t="s">
        <v>38</v>
      </c>
      <c r="I6031">
        <v>93000</v>
      </c>
      <c r="J6031">
        <v>1130.3800000000001</v>
      </c>
      <c r="K6031">
        <v>1000.35</v>
      </c>
      <c r="L6031" t="s">
        <v>18</v>
      </c>
      <c r="M6031" t="s">
        <v>19</v>
      </c>
      <c r="N6031" s="2">
        <f t="shared" si="94"/>
        <v>0</v>
      </c>
      <c r="O6031">
        <f>DATEDIF(Table1[[#This Row],[Submission_Date]],Table1[[#This Row],[Decision_Date]],"D")</f>
        <v>52</v>
      </c>
      <c r="P6031">
        <f>Table1[[#This Row],[Claim_Amount]]-Table1[[#This Row],[Paid_Amount]]</f>
        <v>130.03000000000009</v>
      </c>
    </row>
    <row r="6032" spans="1:16" x14ac:dyDescent="0.3">
      <c r="A6032" t="s">
        <v>10121</v>
      </c>
      <c r="B6032" t="s">
        <v>10122</v>
      </c>
      <c r="C6032" s="1">
        <v>45515</v>
      </c>
      <c r="D6032" s="1">
        <v>45516</v>
      </c>
      <c r="E6032" s="1">
        <v>45540</v>
      </c>
      <c r="F6032" t="s">
        <v>44</v>
      </c>
      <c r="G6032" t="s">
        <v>34</v>
      </c>
      <c r="H6032" t="s">
        <v>29</v>
      </c>
      <c r="I6032">
        <v>80053</v>
      </c>
      <c r="J6032">
        <v>489.24</v>
      </c>
      <c r="K6032">
        <v>0</v>
      </c>
      <c r="L6032" t="s">
        <v>30</v>
      </c>
      <c r="M6032" t="s">
        <v>19</v>
      </c>
      <c r="N6032" s="2">
        <f t="shared" si="94"/>
        <v>0</v>
      </c>
      <c r="O6032">
        <f>DATEDIF(Table1[[#This Row],[Submission_Date]],Table1[[#This Row],[Decision_Date]],"D")</f>
        <v>24</v>
      </c>
      <c r="P6032">
        <f>Table1[[#This Row],[Claim_Amount]]-Table1[[#This Row],[Paid_Amount]]</f>
        <v>489.24</v>
      </c>
    </row>
    <row r="6033" spans="1:16" x14ac:dyDescent="0.3">
      <c r="A6033" t="s">
        <v>10123</v>
      </c>
      <c r="B6033" t="s">
        <v>10124</v>
      </c>
      <c r="C6033" s="1">
        <v>45469</v>
      </c>
      <c r="D6033" s="1">
        <v>45475</v>
      </c>
      <c r="E6033" s="1">
        <v>45496</v>
      </c>
      <c r="F6033" t="s">
        <v>44</v>
      </c>
      <c r="G6033" t="s">
        <v>28</v>
      </c>
      <c r="H6033" t="s">
        <v>87</v>
      </c>
      <c r="I6033">
        <v>71046</v>
      </c>
      <c r="J6033">
        <v>1287.08</v>
      </c>
      <c r="K6033">
        <v>0</v>
      </c>
      <c r="L6033" t="s">
        <v>30</v>
      </c>
      <c r="M6033" t="s">
        <v>19</v>
      </c>
      <c r="N6033" s="2">
        <f t="shared" si="94"/>
        <v>0</v>
      </c>
      <c r="O6033">
        <f>DATEDIF(Table1[[#This Row],[Submission_Date]],Table1[[#This Row],[Decision_Date]],"D")</f>
        <v>21</v>
      </c>
      <c r="P6033">
        <f>Table1[[#This Row],[Claim_Amount]]-Table1[[#This Row],[Paid_Amount]]</f>
        <v>1287.08</v>
      </c>
    </row>
    <row r="6034" spans="1:16" x14ac:dyDescent="0.3">
      <c r="A6034" t="s">
        <v>10125</v>
      </c>
      <c r="B6034" t="s">
        <v>10126</v>
      </c>
      <c r="C6034" s="1">
        <v>45575</v>
      </c>
      <c r="D6034" s="1">
        <v>45604</v>
      </c>
      <c r="E6034" s="1">
        <v>45640</v>
      </c>
      <c r="F6034" t="s">
        <v>27</v>
      </c>
      <c r="G6034" t="s">
        <v>28</v>
      </c>
      <c r="H6034" t="s">
        <v>52</v>
      </c>
      <c r="I6034">
        <v>71046</v>
      </c>
      <c r="J6034">
        <v>2702.68</v>
      </c>
      <c r="K6034">
        <v>2567.1799999999998</v>
      </c>
      <c r="L6034" t="s">
        <v>18</v>
      </c>
      <c r="M6034" t="s">
        <v>19</v>
      </c>
      <c r="N6034" s="2">
        <f t="shared" si="94"/>
        <v>0</v>
      </c>
      <c r="O6034">
        <f>DATEDIF(Table1[[#This Row],[Submission_Date]],Table1[[#This Row],[Decision_Date]],"D")</f>
        <v>36</v>
      </c>
      <c r="P6034">
        <f>Table1[[#This Row],[Claim_Amount]]-Table1[[#This Row],[Paid_Amount]]</f>
        <v>135.5</v>
      </c>
    </row>
    <row r="6035" spans="1:16" x14ac:dyDescent="0.3">
      <c r="A6035" t="s">
        <v>10127</v>
      </c>
      <c r="B6035" t="s">
        <v>9223</v>
      </c>
      <c r="C6035" s="1">
        <v>45317</v>
      </c>
      <c r="D6035" s="1">
        <v>45342</v>
      </c>
      <c r="E6035" s="1">
        <v>45393</v>
      </c>
      <c r="F6035" t="s">
        <v>48</v>
      </c>
      <c r="G6035" t="s">
        <v>28</v>
      </c>
      <c r="H6035" t="s">
        <v>55</v>
      </c>
      <c r="I6035">
        <v>45378</v>
      </c>
      <c r="J6035">
        <v>886.61</v>
      </c>
      <c r="K6035">
        <v>693.59</v>
      </c>
      <c r="L6035" t="s">
        <v>18</v>
      </c>
      <c r="M6035" t="s">
        <v>19</v>
      </c>
      <c r="N6035" s="2">
        <f t="shared" si="94"/>
        <v>0</v>
      </c>
      <c r="O6035">
        <f>DATEDIF(Table1[[#This Row],[Submission_Date]],Table1[[#This Row],[Decision_Date]],"D")</f>
        <v>51</v>
      </c>
      <c r="P6035">
        <f>Table1[[#This Row],[Claim_Amount]]-Table1[[#This Row],[Paid_Amount]]</f>
        <v>193.01999999999998</v>
      </c>
    </row>
    <row r="6036" spans="1:16" x14ac:dyDescent="0.3">
      <c r="A6036" t="s">
        <v>10128</v>
      </c>
      <c r="B6036" t="s">
        <v>360</v>
      </c>
      <c r="C6036" s="1">
        <v>45205</v>
      </c>
      <c r="D6036" s="1">
        <v>45210</v>
      </c>
      <c r="E6036" s="1">
        <v>45216</v>
      </c>
      <c r="F6036" t="s">
        <v>15</v>
      </c>
      <c r="G6036" t="s">
        <v>79</v>
      </c>
      <c r="H6036" t="s">
        <v>49</v>
      </c>
      <c r="I6036">
        <v>45378</v>
      </c>
      <c r="J6036">
        <v>577.4</v>
      </c>
      <c r="K6036">
        <v>531.71</v>
      </c>
      <c r="L6036" t="s">
        <v>18</v>
      </c>
      <c r="M6036" t="s">
        <v>19</v>
      </c>
      <c r="N6036" s="2">
        <f t="shared" si="94"/>
        <v>0</v>
      </c>
      <c r="O6036">
        <f>DATEDIF(Table1[[#This Row],[Submission_Date]],Table1[[#This Row],[Decision_Date]],"D")</f>
        <v>6</v>
      </c>
      <c r="P6036">
        <f>Table1[[#This Row],[Claim_Amount]]-Table1[[#This Row],[Paid_Amount]]</f>
        <v>45.689999999999941</v>
      </c>
    </row>
    <row r="6037" spans="1:16" x14ac:dyDescent="0.3">
      <c r="A6037" t="s">
        <v>10129</v>
      </c>
      <c r="B6037" t="s">
        <v>4070</v>
      </c>
      <c r="C6037" s="1">
        <v>45453</v>
      </c>
      <c r="D6037" s="1">
        <v>45483</v>
      </c>
      <c r="E6037" s="1">
        <v>45518</v>
      </c>
      <c r="F6037" t="s">
        <v>72</v>
      </c>
      <c r="G6037" t="s">
        <v>16</v>
      </c>
      <c r="H6037" t="s">
        <v>52</v>
      </c>
      <c r="I6037">
        <v>71046</v>
      </c>
      <c r="J6037">
        <v>1911.17</v>
      </c>
      <c r="K6037">
        <v>1503.4</v>
      </c>
      <c r="L6037" t="s">
        <v>18</v>
      </c>
      <c r="M6037" t="s">
        <v>19</v>
      </c>
      <c r="N6037" s="2">
        <f t="shared" si="94"/>
        <v>0</v>
      </c>
      <c r="O6037">
        <f>DATEDIF(Table1[[#This Row],[Submission_Date]],Table1[[#This Row],[Decision_Date]],"D")</f>
        <v>35</v>
      </c>
      <c r="P6037">
        <f>Table1[[#This Row],[Claim_Amount]]-Table1[[#This Row],[Paid_Amount]]</f>
        <v>407.77</v>
      </c>
    </row>
    <row r="6038" spans="1:16" x14ac:dyDescent="0.3">
      <c r="A6038" t="s">
        <v>10130</v>
      </c>
      <c r="B6038" t="s">
        <v>10131</v>
      </c>
      <c r="C6038" s="1">
        <v>45206</v>
      </c>
      <c r="D6038" s="1">
        <v>45212</v>
      </c>
      <c r="E6038" s="1">
        <v>45233</v>
      </c>
      <c r="F6038" t="s">
        <v>48</v>
      </c>
      <c r="G6038" t="s">
        <v>16</v>
      </c>
      <c r="H6038" t="s">
        <v>52</v>
      </c>
      <c r="I6038">
        <v>99215</v>
      </c>
      <c r="J6038">
        <v>3604.85</v>
      </c>
      <c r="K6038">
        <v>3567</v>
      </c>
      <c r="L6038" t="s">
        <v>18</v>
      </c>
      <c r="M6038" t="s">
        <v>19</v>
      </c>
      <c r="N6038" s="2">
        <f t="shared" si="94"/>
        <v>0</v>
      </c>
      <c r="O6038">
        <f>DATEDIF(Table1[[#This Row],[Submission_Date]],Table1[[#This Row],[Decision_Date]],"D")</f>
        <v>21</v>
      </c>
      <c r="P6038">
        <f>Table1[[#This Row],[Claim_Amount]]-Table1[[#This Row],[Paid_Amount]]</f>
        <v>37.849999999999909</v>
      </c>
    </row>
    <row r="6039" spans="1:16" x14ac:dyDescent="0.3">
      <c r="A6039" t="s">
        <v>10132</v>
      </c>
      <c r="B6039" t="s">
        <v>10133</v>
      </c>
      <c r="C6039" s="1">
        <v>44955</v>
      </c>
      <c r="D6039" s="1">
        <v>44959</v>
      </c>
      <c r="E6039" s="1">
        <v>45002</v>
      </c>
      <c r="F6039" t="s">
        <v>33</v>
      </c>
      <c r="G6039" t="s">
        <v>16</v>
      </c>
      <c r="H6039" t="s">
        <v>35</v>
      </c>
      <c r="I6039">
        <v>63047</v>
      </c>
      <c r="J6039">
        <v>465.92</v>
      </c>
      <c r="K6039">
        <v>351.34</v>
      </c>
      <c r="L6039" t="s">
        <v>18</v>
      </c>
      <c r="M6039" t="s">
        <v>19</v>
      </c>
      <c r="N6039" s="2">
        <f t="shared" si="94"/>
        <v>0</v>
      </c>
      <c r="O6039">
        <f>DATEDIF(Table1[[#This Row],[Submission_Date]],Table1[[#This Row],[Decision_Date]],"D")</f>
        <v>43</v>
      </c>
      <c r="P6039">
        <f>Table1[[#This Row],[Claim_Amount]]-Table1[[#This Row],[Paid_Amount]]</f>
        <v>114.58000000000004</v>
      </c>
    </row>
    <row r="6040" spans="1:16" x14ac:dyDescent="0.3">
      <c r="A6040" t="s">
        <v>10134</v>
      </c>
      <c r="B6040" t="s">
        <v>4807</v>
      </c>
      <c r="C6040" s="1">
        <v>45634</v>
      </c>
      <c r="D6040" s="1">
        <v>45659</v>
      </c>
      <c r="E6040" s="1">
        <v>45706</v>
      </c>
      <c r="F6040" t="s">
        <v>15</v>
      </c>
      <c r="G6040" t="s">
        <v>79</v>
      </c>
      <c r="H6040" t="s">
        <v>87</v>
      </c>
      <c r="I6040">
        <v>45378</v>
      </c>
      <c r="J6040">
        <v>3484.87</v>
      </c>
      <c r="K6040">
        <v>0</v>
      </c>
      <c r="L6040" t="s">
        <v>30</v>
      </c>
      <c r="M6040" t="s">
        <v>19</v>
      </c>
      <c r="N6040" s="2">
        <f t="shared" si="94"/>
        <v>0</v>
      </c>
      <c r="O6040">
        <f>DATEDIF(Table1[[#This Row],[Submission_Date]],Table1[[#This Row],[Decision_Date]],"D")</f>
        <v>47</v>
      </c>
      <c r="P6040">
        <f>Table1[[#This Row],[Claim_Amount]]-Table1[[#This Row],[Paid_Amount]]</f>
        <v>3484.87</v>
      </c>
    </row>
    <row r="6041" spans="1:16" x14ac:dyDescent="0.3">
      <c r="A6041" t="s">
        <v>10135</v>
      </c>
      <c r="B6041" t="s">
        <v>6932</v>
      </c>
      <c r="C6041" s="1">
        <v>45524</v>
      </c>
      <c r="D6041" s="1">
        <v>45529</v>
      </c>
      <c r="E6041" s="1">
        <v>45580</v>
      </c>
      <c r="F6041" t="s">
        <v>27</v>
      </c>
      <c r="G6041" t="s">
        <v>34</v>
      </c>
      <c r="H6041" t="s">
        <v>87</v>
      </c>
      <c r="I6041">
        <v>99215</v>
      </c>
      <c r="J6041">
        <v>3476.72</v>
      </c>
      <c r="K6041">
        <v>3200.26</v>
      </c>
      <c r="L6041" t="s">
        <v>18</v>
      </c>
      <c r="M6041" t="s">
        <v>19</v>
      </c>
      <c r="N6041" s="2">
        <f t="shared" si="94"/>
        <v>0</v>
      </c>
      <c r="O6041">
        <f>DATEDIF(Table1[[#This Row],[Submission_Date]],Table1[[#This Row],[Decision_Date]],"D")</f>
        <v>51</v>
      </c>
      <c r="P6041">
        <f>Table1[[#This Row],[Claim_Amount]]-Table1[[#This Row],[Paid_Amount]]</f>
        <v>276.45999999999958</v>
      </c>
    </row>
    <row r="6042" spans="1:16" x14ac:dyDescent="0.3">
      <c r="A6042" t="s">
        <v>10136</v>
      </c>
      <c r="B6042" t="s">
        <v>10137</v>
      </c>
      <c r="C6042" s="1">
        <v>45117</v>
      </c>
      <c r="D6042" s="1">
        <v>45125</v>
      </c>
      <c r="E6042" s="1">
        <v>45151</v>
      </c>
      <c r="F6042" t="s">
        <v>72</v>
      </c>
      <c r="G6042" t="s">
        <v>28</v>
      </c>
      <c r="H6042" t="s">
        <v>29</v>
      </c>
      <c r="I6042">
        <v>63047</v>
      </c>
      <c r="J6042">
        <v>3878.75</v>
      </c>
      <c r="K6042">
        <v>0</v>
      </c>
      <c r="L6042" t="s">
        <v>60</v>
      </c>
      <c r="M6042" t="s">
        <v>221</v>
      </c>
      <c r="N6042" s="2">
        <f t="shared" si="94"/>
        <v>1</v>
      </c>
      <c r="O6042">
        <f>DATEDIF(Table1[[#This Row],[Submission_Date]],Table1[[#This Row],[Decision_Date]],"D")</f>
        <v>26</v>
      </c>
      <c r="P6042">
        <f>Table1[[#This Row],[Claim_Amount]]-Table1[[#This Row],[Paid_Amount]]</f>
        <v>3878.75</v>
      </c>
    </row>
    <row r="6043" spans="1:16" x14ac:dyDescent="0.3">
      <c r="A6043" t="s">
        <v>10138</v>
      </c>
      <c r="B6043" t="s">
        <v>10139</v>
      </c>
      <c r="C6043" s="1">
        <v>45629</v>
      </c>
      <c r="D6043" s="1">
        <v>45651</v>
      </c>
      <c r="E6043" s="1">
        <v>45667</v>
      </c>
      <c r="F6043" t="s">
        <v>15</v>
      </c>
      <c r="G6043" t="s">
        <v>34</v>
      </c>
      <c r="H6043" t="s">
        <v>38</v>
      </c>
      <c r="I6043">
        <v>63047</v>
      </c>
      <c r="J6043">
        <v>4792.3900000000003</v>
      </c>
      <c r="K6043">
        <v>0</v>
      </c>
      <c r="L6043" t="s">
        <v>30</v>
      </c>
      <c r="M6043" t="s">
        <v>19</v>
      </c>
      <c r="N6043" s="2">
        <f t="shared" si="94"/>
        <v>0</v>
      </c>
      <c r="O6043">
        <f>DATEDIF(Table1[[#This Row],[Submission_Date]],Table1[[#This Row],[Decision_Date]],"D")</f>
        <v>16</v>
      </c>
      <c r="P6043">
        <f>Table1[[#This Row],[Claim_Amount]]-Table1[[#This Row],[Paid_Amount]]</f>
        <v>4792.3900000000003</v>
      </c>
    </row>
    <row r="6044" spans="1:16" x14ac:dyDescent="0.3">
      <c r="A6044" t="s">
        <v>10140</v>
      </c>
      <c r="B6044" t="s">
        <v>1611</v>
      </c>
      <c r="C6044" s="1">
        <v>45410</v>
      </c>
      <c r="D6044" s="1">
        <v>45434</v>
      </c>
      <c r="E6044" s="1">
        <v>45447</v>
      </c>
      <c r="F6044" t="s">
        <v>48</v>
      </c>
      <c r="G6044" t="s">
        <v>16</v>
      </c>
      <c r="H6044" t="s">
        <v>45</v>
      </c>
      <c r="I6044">
        <v>80053</v>
      </c>
      <c r="J6044">
        <v>10526.08</v>
      </c>
      <c r="K6044">
        <v>0</v>
      </c>
      <c r="L6044" t="s">
        <v>60</v>
      </c>
      <c r="M6044" t="s">
        <v>153</v>
      </c>
      <c r="N6044" s="2">
        <f t="shared" si="94"/>
        <v>1</v>
      </c>
      <c r="O6044">
        <f>DATEDIF(Table1[[#This Row],[Submission_Date]],Table1[[#This Row],[Decision_Date]],"D")</f>
        <v>13</v>
      </c>
      <c r="P6044">
        <f>Table1[[#This Row],[Claim_Amount]]-Table1[[#This Row],[Paid_Amount]]</f>
        <v>10526.08</v>
      </c>
    </row>
    <row r="6045" spans="1:16" x14ac:dyDescent="0.3">
      <c r="A6045" t="s">
        <v>10141</v>
      </c>
      <c r="B6045" t="s">
        <v>6452</v>
      </c>
      <c r="C6045" s="1">
        <v>44956</v>
      </c>
      <c r="D6045" s="1">
        <v>44971</v>
      </c>
      <c r="E6045" s="1">
        <v>44994</v>
      </c>
      <c r="F6045" t="s">
        <v>27</v>
      </c>
      <c r="G6045" t="s">
        <v>16</v>
      </c>
      <c r="H6045" t="s">
        <v>87</v>
      </c>
      <c r="I6045">
        <v>99214</v>
      </c>
      <c r="J6045">
        <v>1359.85</v>
      </c>
      <c r="K6045">
        <v>0</v>
      </c>
      <c r="L6045" t="s">
        <v>60</v>
      </c>
      <c r="M6045" t="s">
        <v>61</v>
      </c>
      <c r="N6045" s="2">
        <f t="shared" si="94"/>
        <v>1</v>
      </c>
      <c r="O6045">
        <f>DATEDIF(Table1[[#This Row],[Submission_Date]],Table1[[#This Row],[Decision_Date]],"D")</f>
        <v>23</v>
      </c>
      <c r="P6045">
        <f>Table1[[#This Row],[Claim_Amount]]-Table1[[#This Row],[Paid_Amount]]</f>
        <v>1359.85</v>
      </c>
    </row>
    <row r="6046" spans="1:16" x14ac:dyDescent="0.3">
      <c r="A6046" t="s">
        <v>10142</v>
      </c>
      <c r="B6046" t="s">
        <v>6338</v>
      </c>
      <c r="C6046" s="1">
        <v>45075</v>
      </c>
      <c r="D6046" s="1">
        <v>45104</v>
      </c>
      <c r="E6046" s="1">
        <v>45147</v>
      </c>
      <c r="F6046" t="s">
        <v>22</v>
      </c>
      <c r="G6046" t="s">
        <v>28</v>
      </c>
      <c r="H6046" t="s">
        <v>24</v>
      </c>
      <c r="I6046">
        <v>27130</v>
      </c>
      <c r="J6046">
        <v>1973.68</v>
      </c>
      <c r="K6046">
        <v>1565.27</v>
      </c>
      <c r="L6046" t="s">
        <v>18</v>
      </c>
      <c r="M6046" t="s">
        <v>19</v>
      </c>
      <c r="N6046" s="2">
        <f t="shared" si="94"/>
        <v>0</v>
      </c>
      <c r="O6046">
        <f>DATEDIF(Table1[[#This Row],[Submission_Date]],Table1[[#This Row],[Decision_Date]],"D")</f>
        <v>43</v>
      </c>
      <c r="P6046">
        <f>Table1[[#This Row],[Claim_Amount]]-Table1[[#This Row],[Paid_Amount]]</f>
        <v>408.41000000000008</v>
      </c>
    </row>
    <row r="6047" spans="1:16" x14ac:dyDescent="0.3">
      <c r="A6047" t="s">
        <v>10143</v>
      </c>
      <c r="B6047" t="s">
        <v>10144</v>
      </c>
      <c r="C6047" s="1">
        <v>45517</v>
      </c>
      <c r="D6047" s="1">
        <v>45539</v>
      </c>
      <c r="E6047" s="1">
        <v>45583</v>
      </c>
      <c r="F6047" t="s">
        <v>27</v>
      </c>
      <c r="G6047" t="s">
        <v>34</v>
      </c>
      <c r="H6047" t="s">
        <v>55</v>
      </c>
      <c r="I6047">
        <v>45378</v>
      </c>
      <c r="J6047">
        <v>1295.76</v>
      </c>
      <c r="K6047">
        <v>0</v>
      </c>
      <c r="L6047" t="s">
        <v>60</v>
      </c>
      <c r="M6047" t="s">
        <v>101</v>
      </c>
      <c r="N6047" s="2">
        <f t="shared" si="94"/>
        <v>1</v>
      </c>
      <c r="O6047">
        <f>DATEDIF(Table1[[#This Row],[Submission_Date]],Table1[[#This Row],[Decision_Date]],"D")</f>
        <v>44</v>
      </c>
      <c r="P6047">
        <f>Table1[[#This Row],[Claim_Amount]]-Table1[[#This Row],[Paid_Amount]]</f>
        <v>1295.76</v>
      </c>
    </row>
    <row r="6048" spans="1:16" x14ac:dyDescent="0.3">
      <c r="A6048" t="s">
        <v>10145</v>
      </c>
      <c r="B6048" t="s">
        <v>3726</v>
      </c>
      <c r="C6048" s="1">
        <v>44968</v>
      </c>
      <c r="D6048" s="1">
        <v>44969</v>
      </c>
      <c r="E6048" s="1">
        <v>44990</v>
      </c>
      <c r="F6048" t="s">
        <v>72</v>
      </c>
      <c r="G6048" t="s">
        <v>16</v>
      </c>
      <c r="H6048" t="s">
        <v>35</v>
      </c>
      <c r="I6048">
        <v>43239</v>
      </c>
      <c r="J6048">
        <v>1810.9</v>
      </c>
      <c r="K6048">
        <v>0</v>
      </c>
      <c r="L6048" t="s">
        <v>60</v>
      </c>
      <c r="M6048" t="s">
        <v>153</v>
      </c>
      <c r="N6048" s="2">
        <f t="shared" si="94"/>
        <v>1</v>
      </c>
      <c r="O6048">
        <f>DATEDIF(Table1[[#This Row],[Submission_Date]],Table1[[#This Row],[Decision_Date]],"D")</f>
        <v>21</v>
      </c>
      <c r="P6048">
        <f>Table1[[#This Row],[Claim_Amount]]-Table1[[#This Row],[Paid_Amount]]</f>
        <v>1810.9</v>
      </c>
    </row>
    <row r="6049" spans="1:16" x14ac:dyDescent="0.3">
      <c r="A6049" t="s">
        <v>10146</v>
      </c>
      <c r="B6049" t="s">
        <v>4811</v>
      </c>
      <c r="C6049" s="1">
        <v>45423</v>
      </c>
      <c r="D6049" s="1">
        <v>45445</v>
      </c>
      <c r="E6049" s="1">
        <v>45492</v>
      </c>
      <c r="F6049" t="s">
        <v>33</v>
      </c>
      <c r="G6049" t="s">
        <v>79</v>
      </c>
      <c r="H6049" t="s">
        <v>49</v>
      </c>
      <c r="I6049">
        <v>27130</v>
      </c>
      <c r="J6049">
        <v>6162.88</v>
      </c>
      <c r="K6049">
        <v>5350.29</v>
      </c>
      <c r="L6049" t="s">
        <v>18</v>
      </c>
      <c r="M6049" t="s">
        <v>19</v>
      </c>
      <c r="N6049" s="2">
        <f t="shared" si="94"/>
        <v>0</v>
      </c>
      <c r="O6049">
        <f>DATEDIF(Table1[[#This Row],[Submission_Date]],Table1[[#This Row],[Decision_Date]],"D")</f>
        <v>47</v>
      </c>
      <c r="P6049">
        <f>Table1[[#This Row],[Claim_Amount]]-Table1[[#This Row],[Paid_Amount]]</f>
        <v>812.59000000000015</v>
      </c>
    </row>
    <row r="6050" spans="1:16" x14ac:dyDescent="0.3">
      <c r="A6050" t="s">
        <v>10147</v>
      </c>
      <c r="B6050" t="s">
        <v>5127</v>
      </c>
      <c r="C6050" s="1">
        <v>45308</v>
      </c>
      <c r="D6050" s="1">
        <v>45316</v>
      </c>
      <c r="E6050" s="1">
        <v>45359</v>
      </c>
      <c r="F6050" t="s">
        <v>15</v>
      </c>
      <c r="G6050" t="s">
        <v>16</v>
      </c>
      <c r="H6050" t="s">
        <v>24</v>
      </c>
      <c r="I6050">
        <v>99214</v>
      </c>
      <c r="J6050">
        <v>616.46</v>
      </c>
      <c r="K6050">
        <v>463.66</v>
      </c>
      <c r="L6050" t="s">
        <v>18</v>
      </c>
      <c r="M6050" t="s">
        <v>19</v>
      </c>
      <c r="N6050" s="2">
        <f t="shared" si="94"/>
        <v>0</v>
      </c>
      <c r="O6050">
        <f>DATEDIF(Table1[[#This Row],[Submission_Date]],Table1[[#This Row],[Decision_Date]],"D")</f>
        <v>43</v>
      </c>
      <c r="P6050">
        <f>Table1[[#This Row],[Claim_Amount]]-Table1[[#This Row],[Paid_Amount]]</f>
        <v>152.80000000000001</v>
      </c>
    </row>
    <row r="6051" spans="1:16" x14ac:dyDescent="0.3">
      <c r="A6051" t="s">
        <v>10148</v>
      </c>
      <c r="B6051" t="s">
        <v>2535</v>
      </c>
      <c r="C6051" s="1">
        <v>45188</v>
      </c>
      <c r="D6051" s="1">
        <v>45193</v>
      </c>
      <c r="E6051" s="1">
        <v>45239</v>
      </c>
      <c r="F6051" t="s">
        <v>22</v>
      </c>
      <c r="G6051" t="s">
        <v>23</v>
      </c>
      <c r="H6051" t="s">
        <v>24</v>
      </c>
      <c r="I6051">
        <v>99214</v>
      </c>
      <c r="J6051">
        <v>907.92</v>
      </c>
      <c r="K6051">
        <v>0</v>
      </c>
      <c r="L6051" t="s">
        <v>30</v>
      </c>
      <c r="M6051" t="s">
        <v>19</v>
      </c>
      <c r="N6051" s="2">
        <f t="shared" si="94"/>
        <v>0</v>
      </c>
      <c r="O6051">
        <f>DATEDIF(Table1[[#This Row],[Submission_Date]],Table1[[#This Row],[Decision_Date]],"D")</f>
        <v>46</v>
      </c>
      <c r="P6051">
        <f>Table1[[#This Row],[Claim_Amount]]-Table1[[#This Row],[Paid_Amount]]</f>
        <v>907.92</v>
      </c>
    </row>
    <row r="6052" spans="1:16" x14ac:dyDescent="0.3">
      <c r="A6052" t="s">
        <v>10149</v>
      </c>
      <c r="B6052" t="s">
        <v>1155</v>
      </c>
      <c r="C6052" s="1">
        <v>45075</v>
      </c>
      <c r="D6052" s="1">
        <v>45096</v>
      </c>
      <c r="E6052" s="1">
        <v>45135</v>
      </c>
      <c r="F6052" t="s">
        <v>48</v>
      </c>
      <c r="G6052" t="s">
        <v>23</v>
      </c>
      <c r="H6052" t="s">
        <v>24</v>
      </c>
      <c r="I6052">
        <v>99213</v>
      </c>
      <c r="J6052">
        <v>5441.14</v>
      </c>
      <c r="K6052">
        <v>4948.53</v>
      </c>
      <c r="L6052" t="s">
        <v>18</v>
      </c>
      <c r="M6052" t="s">
        <v>19</v>
      </c>
      <c r="N6052" s="2">
        <f t="shared" si="94"/>
        <v>0</v>
      </c>
      <c r="O6052">
        <f>DATEDIF(Table1[[#This Row],[Submission_Date]],Table1[[#This Row],[Decision_Date]],"D")</f>
        <v>39</v>
      </c>
      <c r="P6052">
        <f>Table1[[#This Row],[Claim_Amount]]-Table1[[#This Row],[Paid_Amount]]</f>
        <v>492.61000000000058</v>
      </c>
    </row>
    <row r="6053" spans="1:16" x14ac:dyDescent="0.3">
      <c r="A6053" t="s">
        <v>10150</v>
      </c>
      <c r="B6053" t="s">
        <v>1169</v>
      </c>
      <c r="C6053" s="1">
        <v>45083</v>
      </c>
      <c r="D6053" s="1">
        <v>45110</v>
      </c>
      <c r="E6053" s="1">
        <v>45152</v>
      </c>
      <c r="F6053" t="s">
        <v>72</v>
      </c>
      <c r="G6053" t="s">
        <v>79</v>
      </c>
      <c r="H6053" t="s">
        <v>55</v>
      </c>
      <c r="I6053">
        <v>99214</v>
      </c>
      <c r="J6053">
        <v>4088.89</v>
      </c>
      <c r="K6053">
        <v>3813.65</v>
      </c>
      <c r="L6053" t="s">
        <v>18</v>
      </c>
      <c r="M6053" t="s">
        <v>19</v>
      </c>
      <c r="N6053" s="2">
        <f t="shared" si="94"/>
        <v>0</v>
      </c>
      <c r="O6053">
        <f>DATEDIF(Table1[[#This Row],[Submission_Date]],Table1[[#This Row],[Decision_Date]],"D")</f>
        <v>42</v>
      </c>
      <c r="P6053">
        <f>Table1[[#This Row],[Claim_Amount]]-Table1[[#This Row],[Paid_Amount]]</f>
        <v>275.23999999999978</v>
      </c>
    </row>
    <row r="6054" spans="1:16" x14ac:dyDescent="0.3">
      <c r="A6054" t="s">
        <v>10151</v>
      </c>
      <c r="B6054" t="s">
        <v>8683</v>
      </c>
      <c r="C6054" s="1">
        <v>45582</v>
      </c>
      <c r="D6054" s="1">
        <v>45603</v>
      </c>
      <c r="E6054" s="1">
        <v>45636</v>
      </c>
      <c r="F6054" t="s">
        <v>22</v>
      </c>
      <c r="G6054" t="s">
        <v>34</v>
      </c>
      <c r="H6054" t="s">
        <v>29</v>
      </c>
      <c r="I6054">
        <v>63047</v>
      </c>
      <c r="J6054">
        <v>1352.21</v>
      </c>
      <c r="K6054">
        <v>1200.8499999999999</v>
      </c>
      <c r="L6054" t="s">
        <v>18</v>
      </c>
      <c r="M6054" t="s">
        <v>19</v>
      </c>
      <c r="N6054" s="2">
        <f t="shared" si="94"/>
        <v>0</v>
      </c>
      <c r="O6054">
        <f>DATEDIF(Table1[[#This Row],[Submission_Date]],Table1[[#This Row],[Decision_Date]],"D")</f>
        <v>33</v>
      </c>
      <c r="P6054">
        <f>Table1[[#This Row],[Claim_Amount]]-Table1[[#This Row],[Paid_Amount]]</f>
        <v>151.36000000000013</v>
      </c>
    </row>
    <row r="6055" spans="1:16" x14ac:dyDescent="0.3">
      <c r="A6055" t="s">
        <v>10152</v>
      </c>
      <c r="B6055" t="s">
        <v>5764</v>
      </c>
      <c r="C6055" s="1">
        <v>45196</v>
      </c>
      <c r="D6055" s="1">
        <v>45219</v>
      </c>
      <c r="E6055" s="1">
        <v>45249</v>
      </c>
      <c r="F6055" t="s">
        <v>33</v>
      </c>
      <c r="G6055" t="s">
        <v>28</v>
      </c>
      <c r="H6055" t="s">
        <v>49</v>
      </c>
      <c r="I6055">
        <v>66984</v>
      </c>
      <c r="J6055">
        <v>3581.44</v>
      </c>
      <c r="K6055">
        <v>3246.46</v>
      </c>
      <c r="L6055" t="s">
        <v>18</v>
      </c>
      <c r="M6055" t="s">
        <v>19</v>
      </c>
      <c r="N6055" s="2">
        <f t="shared" si="94"/>
        <v>0</v>
      </c>
      <c r="O6055">
        <f>DATEDIF(Table1[[#This Row],[Submission_Date]],Table1[[#This Row],[Decision_Date]],"D")</f>
        <v>30</v>
      </c>
      <c r="P6055">
        <f>Table1[[#This Row],[Claim_Amount]]-Table1[[#This Row],[Paid_Amount]]</f>
        <v>334.98</v>
      </c>
    </row>
    <row r="6056" spans="1:16" x14ac:dyDescent="0.3">
      <c r="A6056" t="s">
        <v>10153</v>
      </c>
      <c r="B6056" t="s">
        <v>2758</v>
      </c>
      <c r="C6056" s="1">
        <v>45494</v>
      </c>
      <c r="D6056" s="1">
        <v>45499</v>
      </c>
      <c r="E6056" s="1">
        <v>45518</v>
      </c>
      <c r="F6056" t="s">
        <v>27</v>
      </c>
      <c r="G6056" t="s">
        <v>23</v>
      </c>
      <c r="H6056" t="s">
        <v>45</v>
      </c>
      <c r="I6056">
        <v>71046</v>
      </c>
      <c r="J6056">
        <v>2375.52</v>
      </c>
      <c r="K6056">
        <v>0</v>
      </c>
      <c r="L6056" t="s">
        <v>30</v>
      </c>
      <c r="M6056" t="s">
        <v>19</v>
      </c>
      <c r="N6056" s="2">
        <f t="shared" si="94"/>
        <v>0</v>
      </c>
      <c r="O6056">
        <f>DATEDIF(Table1[[#This Row],[Submission_Date]],Table1[[#This Row],[Decision_Date]],"D")</f>
        <v>19</v>
      </c>
      <c r="P6056">
        <f>Table1[[#This Row],[Claim_Amount]]-Table1[[#This Row],[Paid_Amount]]</f>
        <v>2375.52</v>
      </c>
    </row>
    <row r="6057" spans="1:16" x14ac:dyDescent="0.3">
      <c r="A6057" t="s">
        <v>10154</v>
      </c>
      <c r="B6057" t="s">
        <v>10155</v>
      </c>
      <c r="C6057" s="1">
        <v>45523</v>
      </c>
      <c r="D6057" s="1">
        <v>45540</v>
      </c>
      <c r="E6057" s="1">
        <v>45581</v>
      </c>
      <c r="F6057" t="s">
        <v>106</v>
      </c>
      <c r="G6057" t="s">
        <v>34</v>
      </c>
      <c r="H6057" t="s">
        <v>52</v>
      </c>
      <c r="I6057">
        <v>70553</v>
      </c>
      <c r="J6057">
        <v>6004.23</v>
      </c>
      <c r="K6057">
        <v>5136.5200000000004</v>
      </c>
      <c r="L6057" t="s">
        <v>18</v>
      </c>
      <c r="M6057" t="s">
        <v>19</v>
      </c>
      <c r="N6057" s="2">
        <f t="shared" si="94"/>
        <v>0</v>
      </c>
      <c r="O6057">
        <f>DATEDIF(Table1[[#This Row],[Submission_Date]],Table1[[#This Row],[Decision_Date]],"D")</f>
        <v>41</v>
      </c>
      <c r="P6057">
        <f>Table1[[#This Row],[Claim_Amount]]-Table1[[#This Row],[Paid_Amount]]</f>
        <v>867.70999999999913</v>
      </c>
    </row>
    <row r="6058" spans="1:16" x14ac:dyDescent="0.3">
      <c r="A6058" t="s">
        <v>10156</v>
      </c>
      <c r="B6058" t="s">
        <v>3655</v>
      </c>
      <c r="C6058" s="1">
        <v>45492</v>
      </c>
      <c r="D6058" s="1">
        <v>45509</v>
      </c>
      <c r="E6058" s="1">
        <v>45521</v>
      </c>
      <c r="F6058" t="s">
        <v>27</v>
      </c>
      <c r="G6058" t="s">
        <v>79</v>
      </c>
      <c r="H6058" t="s">
        <v>87</v>
      </c>
      <c r="I6058">
        <v>45378</v>
      </c>
      <c r="J6058">
        <v>1919.09</v>
      </c>
      <c r="K6058">
        <v>1742.31</v>
      </c>
      <c r="L6058" t="s">
        <v>18</v>
      </c>
      <c r="M6058" t="s">
        <v>19</v>
      </c>
      <c r="N6058" s="2">
        <f t="shared" si="94"/>
        <v>0</v>
      </c>
      <c r="O6058">
        <f>DATEDIF(Table1[[#This Row],[Submission_Date]],Table1[[#This Row],[Decision_Date]],"D")</f>
        <v>12</v>
      </c>
      <c r="P6058">
        <f>Table1[[#This Row],[Claim_Amount]]-Table1[[#This Row],[Paid_Amount]]</f>
        <v>176.77999999999997</v>
      </c>
    </row>
    <row r="6059" spans="1:16" x14ac:dyDescent="0.3">
      <c r="A6059" t="s">
        <v>10157</v>
      </c>
      <c r="B6059" t="s">
        <v>6585</v>
      </c>
      <c r="C6059" s="1">
        <v>44964</v>
      </c>
      <c r="D6059" s="1">
        <v>44982</v>
      </c>
      <c r="E6059" s="1">
        <v>45011</v>
      </c>
      <c r="F6059" t="s">
        <v>15</v>
      </c>
      <c r="G6059" t="s">
        <v>79</v>
      </c>
      <c r="H6059" t="s">
        <v>49</v>
      </c>
      <c r="I6059">
        <v>99215</v>
      </c>
      <c r="J6059">
        <v>4107.24</v>
      </c>
      <c r="K6059">
        <v>3288.39</v>
      </c>
      <c r="L6059" t="s">
        <v>18</v>
      </c>
      <c r="M6059" t="s">
        <v>19</v>
      </c>
      <c r="N6059" s="2">
        <f t="shared" si="94"/>
        <v>0</v>
      </c>
      <c r="O6059">
        <f>DATEDIF(Table1[[#This Row],[Submission_Date]],Table1[[#This Row],[Decision_Date]],"D")</f>
        <v>29</v>
      </c>
      <c r="P6059">
        <f>Table1[[#This Row],[Claim_Amount]]-Table1[[#This Row],[Paid_Amount]]</f>
        <v>818.84999999999991</v>
      </c>
    </row>
    <row r="6060" spans="1:16" x14ac:dyDescent="0.3">
      <c r="A6060" t="s">
        <v>10158</v>
      </c>
      <c r="B6060" t="s">
        <v>10159</v>
      </c>
      <c r="C6060" s="1">
        <v>45019</v>
      </c>
      <c r="D6060" s="1">
        <v>45039</v>
      </c>
      <c r="E6060" s="1">
        <v>45045</v>
      </c>
      <c r="F6060" t="s">
        <v>44</v>
      </c>
      <c r="G6060" t="s">
        <v>28</v>
      </c>
      <c r="H6060" t="s">
        <v>38</v>
      </c>
      <c r="I6060">
        <v>99214</v>
      </c>
      <c r="J6060">
        <v>14967.1</v>
      </c>
      <c r="K6060">
        <v>13506.38</v>
      </c>
      <c r="L6060" t="s">
        <v>18</v>
      </c>
      <c r="M6060" t="s">
        <v>19</v>
      </c>
      <c r="N6060" s="2">
        <f t="shared" si="94"/>
        <v>0</v>
      </c>
      <c r="O6060">
        <f>DATEDIF(Table1[[#This Row],[Submission_Date]],Table1[[#This Row],[Decision_Date]],"D")</f>
        <v>6</v>
      </c>
      <c r="P6060">
        <f>Table1[[#This Row],[Claim_Amount]]-Table1[[#This Row],[Paid_Amount]]</f>
        <v>1460.7200000000012</v>
      </c>
    </row>
    <row r="6061" spans="1:16" x14ac:dyDescent="0.3">
      <c r="A6061" t="s">
        <v>10160</v>
      </c>
      <c r="B6061" t="s">
        <v>9167</v>
      </c>
      <c r="C6061" s="1">
        <v>45235</v>
      </c>
      <c r="D6061" s="1">
        <v>45259</v>
      </c>
      <c r="E6061" s="1">
        <v>45267</v>
      </c>
      <c r="F6061" t="s">
        <v>72</v>
      </c>
      <c r="G6061" t="s">
        <v>23</v>
      </c>
      <c r="H6061" t="s">
        <v>35</v>
      </c>
      <c r="I6061">
        <v>63047</v>
      </c>
      <c r="J6061">
        <v>2917.49</v>
      </c>
      <c r="K6061">
        <v>2296.9699999999998</v>
      </c>
      <c r="L6061" t="s">
        <v>18</v>
      </c>
      <c r="M6061" t="s">
        <v>19</v>
      </c>
      <c r="N6061" s="2">
        <f t="shared" si="94"/>
        <v>0</v>
      </c>
      <c r="O6061">
        <f>DATEDIF(Table1[[#This Row],[Submission_Date]],Table1[[#This Row],[Decision_Date]],"D")</f>
        <v>8</v>
      </c>
      <c r="P6061">
        <f>Table1[[#This Row],[Claim_Amount]]-Table1[[#This Row],[Paid_Amount]]</f>
        <v>620.52</v>
      </c>
    </row>
    <row r="6062" spans="1:16" x14ac:dyDescent="0.3">
      <c r="A6062" t="s">
        <v>10161</v>
      </c>
      <c r="B6062" t="s">
        <v>2614</v>
      </c>
      <c r="C6062" s="1">
        <v>45401</v>
      </c>
      <c r="D6062" s="1">
        <v>45417</v>
      </c>
      <c r="E6062" s="1">
        <v>45450</v>
      </c>
      <c r="F6062" t="s">
        <v>48</v>
      </c>
      <c r="G6062" t="s">
        <v>41</v>
      </c>
      <c r="H6062" t="s">
        <v>55</v>
      </c>
      <c r="I6062">
        <v>93000</v>
      </c>
      <c r="J6062">
        <v>1880.82</v>
      </c>
      <c r="K6062">
        <v>1858.53</v>
      </c>
      <c r="L6062" t="s">
        <v>18</v>
      </c>
      <c r="M6062" t="s">
        <v>19</v>
      </c>
      <c r="N6062" s="2">
        <f t="shared" si="94"/>
        <v>0</v>
      </c>
      <c r="O6062">
        <f>DATEDIF(Table1[[#This Row],[Submission_Date]],Table1[[#This Row],[Decision_Date]],"D")</f>
        <v>33</v>
      </c>
      <c r="P6062">
        <f>Table1[[#This Row],[Claim_Amount]]-Table1[[#This Row],[Paid_Amount]]</f>
        <v>22.289999999999964</v>
      </c>
    </row>
    <row r="6063" spans="1:16" x14ac:dyDescent="0.3">
      <c r="A6063" t="s">
        <v>10162</v>
      </c>
      <c r="B6063" t="s">
        <v>10163</v>
      </c>
      <c r="C6063" s="1">
        <v>45323</v>
      </c>
      <c r="D6063" s="1">
        <v>45349</v>
      </c>
      <c r="E6063" s="1">
        <v>45379</v>
      </c>
      <c r="F6063" t="s">
        <v>27</v>
      </c>
      <c r="G6063" t="s">
        <v>16</v>
      </c>
      <c r="H6063" t="s">
        <v>55</v>
      </c>
      <c r="I6063">
        <v>99215</v>
      </c>
      <c r="J6063">
        <v>3222.64</v>
      </c>
      <c r="K6063">
        <v>2514.42</v>
      </c>
      <c r="L6063" t="s">
        <v>18</v>
      </c>
      <c r="M6063" t="s">
        <v>19</v>
      </c>
      <c r="N6063" s="2">
        <f t="shared" si="94"/>
        <v>0</v>
      </c>
      <c r="O6063">
        <f>DATEDIF(Table1[[#This Row],[Submission_Date]],Table1[[#This Row],[Decision_Date]],"D")</f>
        <v>30</v>
      </c>
      <c r="P6063">
        <f>Table1[[#This Row],[Claim_Amount]]-Table1[[#This Row],[Paid_Amount]]</f>
        <v>708.2199999999998</v>
      </c>
    </row>
    <row r="6064" spans="1:16" x14ac:dyDescent="0.3">
      <c r="A6064" t="s">
        <v>10164</v>
      </c>
      <c r="B6064" t="s">
        <v>4811</v>
      </c>
      <c r="C6064" s="1">
        <v>45480</v>
      </c>
      <c r="D6064" s="1">
        <v>45482</v>
      </c>
      <c r="E6064" s="1">
        <v>45523</v>
      </c>
      <c r="F6064" t="s">
        <v>22</v>
      </c>
      <c r="G6064" t="s">
        <v>34</v>
      </c>
      <c r="H6064" t="s">
        <v>55</v>
      </c>
      <c r="I6064">
        <v>43239</v>
      </c>
      <c r="J6064">
        <v>1349.89</v>
      </c>
      <c r="K6064">
        <v>1185.8900000000001</v>
      </c>
      <c r="L6064" t="s">
        <v>18</v>
      </c>
      <c r="M6064" t="s">
        <v>19</v>
      </c>
      <c r="N6064" s="2">
        <f t="shared" si="94"/>
        <v>0</v>
      </c>
      <c r="O6064">
        <f>DATEDIF(Table1[[#This Row],[Submission_Date]],Table1[[#This Row],[Decision_Date]],"D")</f>
        <v>41</v>
      </c>
      <c r="P6064">
        <f>Table1[[#This Row],[Claim_Amount]]-Table1[[#This Row],[Paid_Amount]]</f>
        <v>164</v>
      </c>
    </row>
    <row r="6065" spans="1:16" x14ac:dyDescent="0.3">
      <c r="A6065" t="s">
        <v>10165</v>
      </c>
      <c r="B6065" t="s">
        <v>10166</v>
      </c>
      <c r="C6065" s="1">
        <v>45517</v>
      </c>
      <c r="D6065" s="1">
        <v>45539</v>
      </c>
      <c r="E6065" s="1">
        <v>45562</v>
      </c>
      <c r="F6065" t="s">
        <v>48</v>
      </c>
      <c r="G6065" t="s">
        <v>28</v>
      </c>
      <c r="H6065" t="s">
        <v>55</v>
      </c>
      <c r="I6065">
        <v>63047</v>
      </c>
      <c r="J6065">
        <v>12214.44</v>
      </c>
      <c r="K6065">
        <v>0</v>
      </c>
      <c r="L6065" t="s">
        <v>60</v>
      </c>
      <c r="M6065" t="s">
        <v>101</v>
      </c>
      <c r="N6065" s="2">
        <f t="shared" si="94"/>
        <v>1</v>
      </c>
      <c r="O6065">
        <f>DATEDIF(Table1[[#This Row],[Submission_Date]],Table1[[#This Row],[Decision_Date]],"D")</f>
        <v>23</v>
      </c>
      <c r="P6065">
        <f>Table1[[#This Row],[Claim_Amount]]-Table1[[#This Row],[Paid_Amount]]</f>
        <v>12214.44</v>
      </c>
    </row>
    <row r="6066" spans="1:16" x14ac:dyDescent="0.3">
      <c r="A6066" t="s">
        <v>10167</v>
      </c>
      <c r="B6066" t="s">
        <v>10168</v>
      </c>
      <c r="C6066" s="1">
        <v>45490</v>
      </c>
      <c r="D6066" s="1">
        <v>45496</v>
      </c>
      <c r="E6066" s="1">
        <v>45506</v>
      </c>
      <c r="F6066" t="s">
        <v>106</v>
      </c>
      <c r="G6066" t="s">
        <v>23</v>
      </c>
      <c r="H6066" t="s">
        <v>24</v>
      </c>
      <c r="I6066">
        <v>63047</v>
      </c>
      <c r="J6066">
        <v>2088.1999999999998</v>
      </c>
      <c r="K6066">
        <v>1620.18</v>
      </c>
      <c r="L6066" t="s">
        <v>18</v>
      </c>
      <c r="M6066" t="s">
        <v>19</v>
      </c>
      <c r="N6066" s="2">
        <f t="shared" si="94"/>
        <v>0</v>
      </c>
      <c r="O6066">
        <f>DATEDIF(Table1[[#This Row],[Submission_Date]],Table1[[#This Row],[Decision_Date]],"D")</f>
        <v>10</v>
      </c>
      <c r="P6066">
        <f>Table1[[#This Row],[Claim_Amount]]-Table1[[#This Row],[Paid_Amount]]</f>
        <v>468.01999999999975</v>
      </c>
    </row>
    <row r="6067" spans="1:16" x14ac:dyDescent="0.3">
      <c r="A6067" t="s">
        <v>10169</v>
      </c>
      <c r="B6067" t="s">
        <v>2202</v>
      </c>
      <c r="C6067" s="1">
        <v>45139</v>
      </c>
      <c r="D6067" s="1">
        <v>45161</v>
      </c>
      <c r="E6067" s="1">
        <v>45210</v>
      </c>
      <c r="F6067" t="s">
        <v>72</v>
      </c>
      <c r="G6067" t="s">
        <v>28</v>
      </c>
      <c r="H6067" t="s">
        <v>49</v>
      </c>
      <c r="I6067">
        <v>99213</v>
      </c>
      <c r="J6067">
        <v>1453.39</v>
      </c>
      <c r="K6067">
        <v>0</v>
      </c>
      <c r="L6067" t="s">
        <v>60</v>
      </c>
      <c r="M6067" t="s">
        <v>101</v>
      </c>
      <c r="N6067" s="2">
        <f t="shared" si="94"/>
        <v>1</v>
      </c>
      <c r="O6067">
        <f>DATEDIF(Table1[[#This Row],[Submission_Date]],Table1[[#This Row],[Decision_Date]],"D")</f>
        <v>49</v>
      </c>
      <c r="P6067">
        <f>Table1[[#This Row],[Claim_Amount]]-Table1[[#This Row],[Paid_Amount]]</f>
        <v>1453.39</v>
      </c>
    </row>
    <row r="6068" spans="1:16" x14ac:dyDescent="0.3">
      <c r="A6068" t="s">
        <v>10170</v>
      </c>
      <c r="B6068" t="s">
        <v>10171</v>
      </c>
      <c r="C6068" s="1">
        <v>45338</v>
      </c>
      <c r="D6068" s="1">
        <v>45362</v>
      </c>
      <c r="E6068" s="1">
        <v>45393</v>
      </c>
      <c r="F6068" t="s">
        <v>27</v>
      </c>
      <c r="G6068" t="s">
        <v>23</v>
      </c>
      <c r="H6068" t="s">
        <v>17</v>
      </c>
      <c r="I6068">
        <v>93000</v>
      </c>
      <c r="J6068">
        <v>926.53</v>
      </c>
      <c r="K6068">
        <v>839.3</v>
      </c>
      <c r="L6068" t="s">
        <v>18</v>
      </c>
      <c r="M6068" t="s">
        <v>19</v>
      </c>
      <c r="N6068" s="2">
        <f t="shared" si="94"/>
        <v>0</v>
      </c>
      <c r="O6068">
        <f>DATEDIF(Table1[[#This Row],[Submission_Date]],Table1[[#This Row],[Decision_Date]],"D")</f>
        <v>31</v>
      </c>
      <c r="P6068">
        <f>Table1[[#This Row],[Claim_Amount]]-Table1[[#This Row],[Paid_Amount]]</f>
        <v>87.230000000000018</v>
      </c>
    </row>
    <row r="6069" spans="1:16" x14ac:dyDescent="0.3">
      <c r="A6069" t="s">
        <v>10172</v>
      </c>
      <c r="B6069" t="s">
        <v>10173</v>
      </c>
      <c r="C6069" s="1">
        <v>45121</v>
      </c>
      <c r="D6069" s="1">
        <v>45135</v>
      </c>
      <c r="E6069" s="1">
        <v>45160</v>
      </c>
      <c r="F6069" t="s">
        <v>22</v>
      </c>
      <c r="G6069" t="s">
        <v>16</v>
      </c>
      <c r="H6069" t="s">
        <v>87</v>
      </c>
      <c r="I6069">
        <v>43239</v>
      </c>
      <c r="J6069">
        <v>4349.33</v>
      </c>
      <c r="K6069">
        <v>0</v>
      </c>
      <c r="L6069" t="s">
        <v>60</v>
      </c>
      <c r="M6069" t="s">
        <v>80</v>
      </c>
      <c r="N6069" s="2">
        <f t="shared" si="94"/>
        <v>1</v>
      </c>
      <c r="O6069">
        <f>DATEDIF(Table1[[#This Row],[Submission_Date]],Table1[[#This Row],[Decision_Date]],"D")</f>
        <v>25</v>
      </c>
      <c r="P6069">
        <f>Table1[[#This Row],[Claim_Amount]]-Table1[[#This Row],[Paid_Amount]]</f>
        <v>4349.33</v>
      </c>
    </row>
    <row r="6070" spans="1:16" x14ac:dyDescent="0.3">
      <c r="A6070" t="s">
        <v>10174</v>
      </c>
      <c r="B6070" t="s">
        <v>1380</v>
      </c>
      <c r="C6070" s="1">
        <v>45589</v>
      </c>
      <c r="D6070" s="1">
        <v>45590</v>
      </c>
      <c r="E6070" s="1">
        <v>45638</v>
      </c>
      <c r="F6070" t="s">
        <v>48</v>
      </c>
      <c r="G6070" t="s">
        <v>34</v>
      </c>
      <c r="H6070" t="s">
        <v>35</v>
      </c>
      <c r="I6070">
        <v>99215</v>
      </c>
      <c r="J6070">
        <v>3618.27</v>
      </c>
      <c r="K6070">
        <v>2898.96</v>
      </c>
      <c r="L6070" t="s">
        <v>18</v>
      </c>
      <c r="M6070" t="s">
        <v>19</v>
      </c>
      <c r="N6070" s="2">
        <f t="shared" si="94"/>
        <v>0</v>
      </c>
      <c r="O6070">
        <f>DATEDIF(Table1[[#This Row],[Submission_Date]],Table1[[#This Row],[Decision_Date]],"D")</f>
        <v>48</v>
      </c>
      <c r="P6070">
        <f>Table1[[#This Row],[Claim_Amount]]-Table1[[#This Row],[Paid_Amount]]</f>
        <v>719.31</v>
      </c>
    </row>
    <row r="6071" spans="1:16" x14ac:dyDescent="0.3">
      <c r="A6071" t="s">
        <v>10175</v>
      </c>
      <c r="B6071" t="s">
        <v>10176</v>
      </c>
      <c r="C6071" s="1">
        <v>45616</v>
      </c>
      <c r="D6071" s="1">
        <v>45618</v>
      </c>
      <c r="E6071" s="1">
        <v>45658</v>
      </c>
      <c r="F6071" t="s">
        <v>72</v>
      </c>
      <c r="G6071" t="s">
        <v>41</v>
      </c>
      <c r="H6071" t="s">
        <v>35</v>
      </c>
      <c r="I6071">
        <v>80053</v>
      </c>
      <c r="J6071">
        <v>1214.53</v>
      </c>
      <c r="K6071">
        <v>1199.76</v>
      </c>
      <c r="L6071" t="s">
        <v>18</v>
      </c>
      <c r="M6071" t="s">
        <v>19</v>
      </c>
      <c r="N6071" s="2">
        <f t="shared" si="94"/>
        <v>0</v>
      </c>
      <c r="O6071">
        <f>DATEDIF(Table1[[#This Row],[Submission_Date]],Table1[[#This Row],[Decision_Date]],"D")</f>
        <v>40</v>
      </c>
      <c r="P6071">
        <f>Table1[[#This Row],[Claim_Amount]]-Table1[[#This Row],[Paid_Amount]]</f>
        <v>14.769999999999982</v>
      </c>
    </row>
    <row r="6072" spans="1:16" x14ac:dyDescent="0.3">
      <c r="A6072" t="s">
        <v>10177</v>
      </c>
      <c r="B6072" t="s">
        <v>752</v>
      </c>
      <c r="C6072" s="1">
        <v>45548</v>
      </c>
      <c r="D6072" s="1">
        <v>45569</v>
      </c>
      <c r="E6072" s="1">
        <v>45603</v>
      </c>
      <c r="F6072" t="s">
        <v>15</v>
      </c>
      <c r="G6072" t="s">
        <v>79</v>
      </c>
      <c r="H6072" t="s">
        <v>52</v>
      </c>
      <c r="I6072">
        <v>90837</v>
      </c>
      <c r="J6072">
        <v>2867.4</v>
      </c>
      <c r="K6072">
        <v>2738.08</v>
      </c>
      <c r="L6072" t="s">
        <v>18</v>
      </c>
      <c r="M6072" t="s">
        <v>19</v>
      </c>
      <c r="N6072" s="2">
        <f t="shared" si="94"/>
        <v>0</v>
      </c>
      <c r="O6072">
        <f>DATEDIF(Table1[[#This Row],[Submission_Date]],Table1[[#This Row],[Decision_Date]],"D")</f>
        <v>34</v>
      </c>
      <c r="P6072">
        <f>Table1[[#This Row],[Claim_Amount]]-Table1[[#This Row],[Paid_Amount]]</f>
        <v>129.32000000000016</v>
      </c>
    </row>
    <row r="6073" spans="1:16" x14ac:dyDescent="0.3">
      <c r="A6073" t="s">
        <v>10178</v>
      </c>
      <c r="B6073" t="s">
        <v>10179</v>
      </c>
      <c r="C6073" s="1">
        <v>45037</v>
      </c>
      <c r="D6073" s="1">
        <v>45049</v>
      </c>
      <c r="E6073" s="1">
        <v>45055</v>
      </c>
      <c r="F6073" t="s">
        <v>27</v>
      </c>
      <c r="G6073" t="s">
        <v>23</v>
      </c>
      <c r="H6073" t="s">
        <v>38</v>
      </c>
      <c r="I6073">
        <v>27130</v>
      </c>
      <c r="J6073">
        <v>540.86</v>
      </c>
      <c r="K6073">
        <v>516.41999999999996</v>
      </c>
      <c r="L6073" t="s">
        <v>18</v>
      </c>
      <c r="M6073" t="s">
        <v>19</v>
      </c>
      <c r="N6073" s="2">
        <f t="shared" si="94"/>
        <v>0</v>
      </c>
      <c r="O6073">
        <f>DATEDIF(Table1[[#This Row],[Submission_Date]],Table1[[#This Row],[Decision_Date]],"D")</f>
        <v>6</v>
      </c>
      <c r="P6073">
        <f>Table1[[#This Row],[Claim_Amount]]-Table1[[#This Row],[Paid_Amount]]</f>
        <v>24.440000000000055</v>
      </c>
    </row>
    <row r="6074" spans="1:16" x14ac:dyDescent="0.3">
      <c r="A6074" t="s">
        <v>10180</v>
      </c>
      <c r="B6074" t="s">
        <v>10181</v>
      </c>
      <c r="C6074" s="1">
        <v>45270</v>
      </c>
      <c r="D6074" s="1">
        <v>45275</v>
      </c>
      <c r="E6074" s="1">
        <v>45327</v>
      </c>
      <c r="F6074" t="s">
        <v>48</v>
      </c>
      <c r="G6074" t="s">
        <v>23</v>
      </c>
      <c r="H6074" t="s">
        <v>87</v>
      </c>
      <c r="I6074">
        <v>27130</v>
      </c>
      <c r="J6074">
        <v>2096.4</v>
      </c>
      <c r="K6074">
        <v>1977.74</v>
      </c>
      <c r="L6074" t="s">
        <v>18</v>
      </c>
      <c r="M6074" t="s">
        <v>19</v>
      </c>
      <c r="N6074" s="2">
        <f t="shared" si="94"/>
        <v>0</v>
      </c>
      <c r="O6074">
        <f>DATEDIF(Table1[[#This Row],[Submission_Date]],Table1[[#This Row],[Decision_Date]],"D")</f>
        <v>52</v>
      </c>
      <c r="P6074">
        <f>Table1[[#This Row],[Claim_Amount]]-Table1[[#This Row],[Paid_Amount]]</f>
        <v>118.66000000000008</v>
      </c>
    </row>
    <row r="6075" spans="1:16" x14ac:dyDescent="0.3">
      <c r="A6075" t="s">
        <v>10182</v>
      </c>
      <c r="B6075" t="s">
        <v>10183</v>
      </c>
      <c r="C6075" s="1">
        <v>45564</v>
      </c>
      <c r="D6075" s="1">
        <v>45566</v>
      </c>
      <c r="E6075" s="1">
        <v>45575</v>
      </c>
      <c r="F6075" t="s">
        <v>48</v>
      </c>
      <c r="G6075" t="s">
        <v>16</v>
      </c>
      <c r="H6075" t="s">
        <v>87</v>
      </c>
      <c r="I6075">
        <v>80053</v>
      </c>
      <c r="J6075">
        <v>2597.2399999999998</v>
      </c>
      <c r="K6075">
        <v>2535.63</v>
      </c>
      <c r="L6075" t="s">
        <v>18</v>
      </c>
      <c r="M6075" t="s">
        <v>19</v>
      </c>
      <c r="N6075" s="2">
        <f t="shared" si="94"/>
        <v>0</v>
      </c>
      <c r="O6075">
        <f>DATEDIF(Table1[[#This Row],[Submission_Date]],Table1[[#This Row],[Decision_Date]],"D")</f>
        <v>9</v>
      </c>
      <c r="P6075">
        <f>Table1[[#This Row],[Claim_Amount]]-Table1[[#This Row],[Paid_Amount]]</f>
        <v>61.609999999999673</v>
      </c>
    </row>
    <row r="6076" spans="1:16" x14ac:dyDescent="0.3">
      <c r="A6076" t="s">
        <v>10184</v>
      </c>
      <c r="B6076" t="s">
        <v>7612</v>
      </c>
      <c r="C6076" s="1">
        <v>45328</v>
      </c>
      <c r="D6076" s="1">
        <v>45342</v>
      </c>
      <c r="E6076" s="1">
        <v>45369</v>
      </c>
      <c r="F6076" t="s">
        <v>106</v>
      </c>
      <c r="G6076" t="s">
        <v>34</v>
      </c>
      <c r="H6076" t="s">
        <v>49</v>
      </c>
      <c r="I6076">
        <v>90837</v>
      </c>
      <c r="J6076">
        <v>7085.91</v>
      </c>
      <c r="K6076">
        <v>0</v>
      </c>
      <c r="L6076" t="s">
        <v>60</v>
      </c>
      <c r="M6076" t="s">
        <v>101</v>
      </c>
      <c r="N6076" s="2">
        <f t="shared" si="94"/>
        <v>1</v>
      </c>
      <c r="O6076">
        <f>DATEDIF(Table1[[#This Row],[Submission_Date]],Table1[[#This Row],[Decision_Date]],"D")</f>
        <v>27</v>
      </c>
      <c r="P6076">
        <f>Table1[[#This Row],[Claim_Amount]]-Table1[[#This Row],[Paid_Amount]]</f>
        <v>7085.91</v>
      </c>
    </row>
    <row r="6077" spans="1:16" x14ac:dyDescent="0.3">
      <c r="A6077" t="s">
        <v>10185</v>
      </c>
      <c r="B6077" t="s">
        <v>1108</v>
      </c>
      <c r="C6077" s="1">
        <v>45292</v>
      </c>
      <c r="D6077" s="1">
        <v>45320</v>
      </c>
      <c r="E6077" s="1">
        <v>45333</v>
      </c>
      <c r="F6077" t="s">
        <v>106</v>
      </c>
      <c r="G6077" t="s">
        <v>34</v>
      </c>
      <c r="H6077" t="s">
        <v>49</v>
      </c>
      <c r="I6077">
        <v>66984</v>
      </c>
      <c r="J6077">
        <v>975.89</v>
      </c>
      <c r="K6077">
        <v>906.82</v>
      </c>
      <c r="L6077" t="s">
        <v>18</v>
      </c>
      <c r="M6077" t="s">
        <v>19</v>
      </c>
      <c r="N6077" s="2">
        <f t="shared" si="94"/>
        <v>0</v>
      </c>
      <c r="O6077">
        <f>DATEDIF(Table1[[#This Row],[Submission_Date]],Table1[[#This Row],[Decision_Date]],"D")</f>
        <v>13</v>
      </c>
      <c r="P6077">
        <f>Table1[[#This Row],[Claim_Amount]]-Table1[[#This Row],[Paid_Amount]]</f>
        <v>69.069999999999936</v>
      </c>
    </row>
    <row r="6078" spans="1:16" x14ac:dyDescent="0.3">
      <c r="A6078" t="s">
        <v>10186</v>
      </c>
      <c r="B6078" t="s">
        <v>10187</v>
      </c>
      <c r="C6078" s="1">
        <v>45448</v>
      </c>
      <c r="D6078" s="1">
        <v>45473</v>
      </c>
      <c r="E6078" s="1">
        <v>45517</v>
      </c>
      <c r="F6078" t="s">
        <v>27</v>
      </c>
      <c r="G6078" t="s">
        <v>23</v>
      </c>
      <c r="H6078" t="s">
        <v>29</v>
      </c>
      <c r="I6078">
        <v>70553</v>
      </c>
      <c r="J6078">
        <v>650.22</v>
      </c>
      <c r="K6078">
        <v>511.96</v>
      </c>
      <c r="L6078" t="s">
        <v>18</v>
      </c>
      <c r="M6078" t="s">
        <v>19</v>
      </c>
      <c r="N6078" s="2">
        <f t="shared" si="94"/>
        <v>0</v>
      </c>
      <c r="O6078">
        <f>DATEDIF(Table1[[#This Row],[Submission_Date]],Table1[[#This Row],[Decision_Date]],"D")</f>
        <v>44</v>
      </c>
      <c r="P6078">
        <f>Table1[[#This Row],[Claim_Amount]]-Table1[[#This Row],[Paid_Amount]]</f>
        <v>138.26000000000005</v>
      </c>
    </row>
    <row r="6079" spans="1:16" x14ac:dyDescent="0.3">
      <c r="A6079" t="s">
        <v>10188</v>
      </c>
      <c r="B6079" t="s">
        <v>5957</v>
      </c>
      <c r="C6079" s="1">
        <v>45311</v>
      </c>
      <c r="D6079" s="1">
        <v>45315</v>
      </c>
      <c r="E6079" s="1">
        <v>45342</v>
      </c>
      <c r="F6079" t="s">
        <v>22</v>
      </c>
      <c r="G6079" t="s">
        <v>34</v>
      </c>
      <c r="H6079" t="s">
        <v>45</v>
      </c>
      <c r="I6079">
        <v>70553</v>
      </c>
      <c r="J6079">
        <v>883.29</v>
      </c>
      <c r="K6079">
        <v>699.22</v>
      </c>
      <c r="L6079" t="s">
        <v>18</v>
      </c>
      <c r="M6079" t="s">
        <v>19</v>
      </c>
      <c r="N6079" s="2">
        <f t="shared" si="94"/>
        <v>0</v>
      </c>
      <c r="O6079">
        <f>DATEDIF(Table1[[#This Row],[Submission_Date]],Table1[[#This Row],[Decision_Date]],"D")</f>
        <v>27</v>
      </c>
      <c r="P6079">
        <f>Table1[[#This Row],[Claim_Amount]]-Table1[[#This Row],[Paid_Amount]]</f>
        <v>184.06999999999994</v>
      </c>
    </row>
    <row r="6080" spans="1:16" x14ac:dyDescent="0.3">
      <c r="A6080" t="s">
        <v>10189</v>
      </c>
      <c r="B6080" t="s">
        <v>10190</v>
      </c>
      <c r="C6080" s="1">
        <v>45353</v>
      </c>
      <c r="D6080" s="1">
        <v>45354</v>
      </c>
      <c r="E6080" s="1">
        <v>45362</v>
      </c>
      <c r="F6080" t="s">
        <v>48</v>
      </c>
      <c r="G6080" t="s">
        <v>79</v>
      </c>
      <c r="H6080" t="s">
        <v>38</v>
      </c>
      <c r="I6080">
        <v>27130</v>
      </c>
      <c r="J6080">
        <v>620.64</v>
      </c>
      <c r="K6080">
        <v>487.77</v>
      </c>
      <c r="L6080" t="s">
        <v>18</v>
      </c>
      <c r="M6080" t="s">
        <v>19</v>
      </c>
      <c r="N6080" s="2">
        <f t="shared" si="94"/>
        <v>0</v>
      </c>
      <c r="O6080">
        <f>DATEDIF(Table1[[#This Row],[Submission_Date]],Table1[[#This Row],[Decision_Date]],"D")</f>
        <v>8</v>
      </c>
      <c r="P6080">
        <f>Table1[[#This Row],[Claim_Amount]]-Table1[[#This Row],[Paid_Amount]]</f>
        <v>132.87</v>
      </c>
    </row>
    <row r="6081" spans="1:16" x14ac:dyDescent="0.3">
      <c r="A6081" t="s">
        <v>10191</v>
      </c>
      <c r="B6081" t="s">
        <v>10192</v>
      </c>
      <c r="C6081" s="1">
        <v>45620</v>
      </c>
      <c r="D6081" s="1">
        <v>45645</v>
      </c>
      <c r="E6081" s="1">
        <v>45698</v>
      </c>
      <c r="F6081" t="s">
        <v>22</v>
      </c>
      <c r="G6081" t="s">
        <v>28</v>
      </c>
      <c r="H6081" t="s">
        <v>24</v>
      </c>
      <c r="I6081">
        <v>99214</v>
      </c>
      <c r="J6081">
        <v>5267.58</v>
      </c>
      <c r="K6081">
        <v>4352.3</v>
      </c>
      <c r="L6081" t="s">
        <v>18</v>
      </c>
      <c r="M6081" t="s">
        <v>19</v>
      </c>
      <c r="N6081" s="2">
        <f t="shared" si="94"/>
        <v>0</v>
      </c>
      <c r="O6081">
        <f>DATEDIF(Table1[[#This Row],[Submission_Date]],Table1[[#This Row],[Decision_Date]],"D")</f>
        <v>53</v>
      </c>
      <c r="P6081">
        <f>Table1[[#This Row],[Claim_Amount]]-Table1[[#This Row],[Paid_Amount]]</f>
        <v>915.27999999999975</v>
      </c>
    </row>
    <row r="6082" spans="1:16" x14ac:dyDescent="0.3">
      <c r="A6082" t="s">
        <v>10193</v>
      </c>
      <c r="B6082" t="s">
        <v>10194</v>
      </c>
      <c r="C6082" s="1">
        <v>45464</v>
      </c>
      <c r="D6082" s="1">
        <v>45491</v>
      </c>
      <c r="E6082" s="1">
        <v>45547</v>
      </c>
      <c r="F6082" t="s">
        <v>27</v>
      </c>
      <c r="G6082" t="s">
        <v>16</v>
      </c>
      <c r="H6082" t="s">
        <v>49</v>
      </c>
      <c r="I6082">
        <v>45378</v>
      </c>
      <c r="J6082">
        <v>6241.1</v>
      </c>
      <c r="K6082">
        <v>4896.43</v>
      </c>
      <c r="L6082" t="s">
        <v>18</v>
      </c>
      <c r="M6082" t="s">
        <v>19</v>
      </c>
      <c r="N6082" s="2">
        <f t="shared" si="94"/>
        <v>0</v>
      </c>
      <c r="O6082">
        <f>DATEDIF(Table1[[#This Row],[Submission_Date]],Table1[[#This Row],[Decision_Date]],"D")</f>
        <v>56</v>
      </c>
      <c r="P6082">
        <f>Table1[[#This Row],[Claim_Amount]]-Table1[[#This Row],[Paid_Amount]]</f>
        <v>1344.67</v>
      </c>
    </row>
    <row r="6083" spans="1:16" x14ac:dyDescent="0.3">
      <c r="A6083" t="s">
        <v>10195</v>
      </c>
      <c r="B6083" t="s">
        <v>9825</v>
      </c>
      <c r="C6083" s="1">
        <v>45036</v>
      </c>
      <c r="D6083" s="1">
        <v>45053</v>
      </c>
      <c r="E6083" s="1">
        <v>45084</v>
      </c>
      <c r="F6083" t="s">
        <v>33</v>
      </c>
      <c r="G6083" t="s">
        <v>28</v>
      </c>
      <c r="H6083" t="s">
        <v>17</v>
      </c>
      <c r="I6083">
        <v>93000</v>
      </c>
      <c r="J6083">
        <v>2335.9499999999998</v>
      </c>
      <c r="K6083">
        <v>1793.66</v>
      </c>
      <c r="L6083" t="s">
        <v>18</v>
      </c>
      <c r="M6083" t="s">
        <v>19</v>
      </c>
      <c r="N6083" s="2">
        <f t="shared" ref="N6083:N6146" si="95">IF(L6083="Denied",1,0)</f>
        <v>0</v>
      </c>
      <c r="O6083">
        <f>DATEDIF(Table1[[#This Row],[Submission_Date]],Table1[[#This Row],[Decision_Date]],"D")</f>
        <v>31</v>
      </c>
      <c r="P6083">
        <f>Table1[[#This Row],[Claim_Amount]]-Table1[[#This Row],[Paid_Amount]]</f>
        <v>542.28999999999974</v>
      </c>
    </row>
    <row r="6084" spans="1:16" x14ac:dyDescent="0.3">
      <c r="A6084" t="s">
        <v>10196</v>
      </c>
      <c r="B6084" t="s">
        <v>198</v>
      </c>
      <c r="C6084" s="1">
        <v>45206</v>
      </c>
      <c r="D6084" s="1">
        <v>45216</v>
      </c>
      <c r="E6084" s="1">
        <v>45236</v>
      </c>
      <c r="F6084" t="s">
        <v>22</v>
      </c>
      <c r="G6084" t="s">
        <v>16</v>
      </c>
      <c r="H6084" t="s">
        <v>45</v>
      </c>
      <c r="I6084">
        <v>66984</v>
      </c>
      <c r="J6084">
        <v>4803.1899999999996</v>
      </c>
      <c r="K6084">
        <v>4526.16</v>
      </c>
      <c r="L6084" t="s">
        <v>18</v>
      </c>
      <c r="M6084" t="s">
        <v>19</v>
      </c>
      <c r="N6084" s="2">
        <f t="shared" si="95"/>
        <v>0</v>
      </c>
      <c r="O6084">
        <f>DATEDIF(Table1[[#This Row],[Submission_Date]],Table1[[#This Row],[Decision_Date]],"D")</f>
        <v>20</v>
      </c>
      <c r="P6084">
        <f>Table1[[#This Row],[Claim_Amount]]-Table1[[#This Row],[Paid_Amount]]</f>
        <v>277.02999999999975</v>
      </c>
    </row>
    <row r="6085" spans="1:16" x14ac:dyDescent="0.3">
      <c r="A6085" t="s">
        <v>10197</v>
      </c>
      <c r="B6085" t="s">
        <v>7826</v>
      </c>
      <c r="C6085" s="1">
        <v>44982</v>
      </c>
      <c r="D6085" s="1">
        <v>44986</v>
      </c>
      <c r="E6085" s="1">
        <v>45039</v>
      </c>
      <c r="F6085" t="s">
        <v>27</v>
      </c>
      <c r="G6085" t="s">
        <v>34</v>
      </c>
      <c r="H6085" t="s">
        <v>52</v>
      </c>
      <c r="I6085">
        <v>45378</v>
      </c>
      <c r="J6085">
        <v>2012.57</v>
      </c>
      <c r="K6085">
        <v>1706.63</v>
      </c>
      <c r="L6085" t="s">
        <v>18</v>
      </c>
      <c r="M6085" t="s">
        <v>19</v>
      </c>
      <c r="N6085" s="2">
        <f t="shared" si="95"/>
        <v>0</v>
      </c>
      <c r="O6085">
        <f>DATEDIF(Table1[[#This Row],[Submission_Date]],Table1[[#This Row],[Decision_Date]],"D")</f>
        <v>53</v>
      </c>
      <c r="P6085">
        <f>Table1[[#This Row],[Claim_Amount]]-Table1[[#This Row],[Paid_Amount]]</f>
        <v>305.93999999999983</v>
      </c>
    </row>
    <row r="6086" spans="1:16" x14ac:dyDescent="0.3">
      <c r="A6086" t="s">
        <v>10198</v>
      </c>
      <c r="B6086" t="s">
        <v>10199</v>
      </c>
      <c r="C6086" s="1">
        <v>45179</v>
      </c>
      <c r="D6086" s="1">
        <v>45208</v>
      </c>
      <c r="E6086" s="1">
        <v>45268</v>
      </c>
      <c r="F6086" t="s">
        <v>22</v>
      </c>
      <c r="G6086" t="s">
        <v>41</v>
      </c>
      <c r="H6086" t="s">
        <v>87</v>
      </c>
      <c r="I6086">
        <v>27447</v>
      </c>
      <c r="J6086">
        <v>1675.57</v>
      </c>
      <c r="K6086">
        <v>1280.93</v>
      </c>
      <c r="L6086" t="s">
        <v>18</v>
      </c>
      <c r="M6086" t="s">
        <v>19</v>
      </c>
      <c r="N6086" s="2">
        <f t="shared" si="95"/>
        <v>0</v>
      </c>
      <c r="O6086">
        <f>DATEDIF(Table1[[#This Row],[Submission_Date]],Table1[[#This Row],[Decision_Date]],"D")</f>
        <v>60</v>
      </c>
      <c r="P6086">
        <f>Table1[[#This Row],[Claim_Amount]]-Table1[[#This Row],[Paid_Amount]]</f>
        <v>394.63999999999987</v>
      </c>
    </row>
    <row r="6087" spans="1:16" x14ac:dyDescent="0.3">
      <c r="A6087" t="s">
        <v>10200</v>
      </c>
      <c r="B6087" t="s">
        <v>10201</v>
      </c>
      <c r="C6087" s="1">
        <v>45204</v>
      </c>
      <c r="D6087" s="1">
        <v>45205</v>
      </c>
      <c r="E6087" s="1">
        <v>45231</v>
      </c>
      <c r="F6087" t="s">
        <v>33</v>
      </c>
      <c r="G6087" t="s">
        <v>79</v>
      </c>
      <c r="H6087" t="s">
        <v>45</v>
      </c>
      <c r="I6087">
        <v>70553</v>
      </c>
      <c r="J6087">
        <v>1385.16</v>
      </c>
      <c r="K6087">
        <v>1113.07</v>
      </c>
      <c r="L6087" t="s">
        <v>18</v>
      </c>
      <c r="M6087" t="s">
        <v>19</v>
      </c>
      <c r="N6087" s="2">
        <f t="shared" si="95"/>
        <v>0</v>
      </c>
      <c r="O6087">
        <f>DATEDIF(Table1[[#This Row],[Submission_Date]],Table1[[#This Row],[Decision_Date]],"D")</f>
        <v>26</v>
      </c>
      <c r="P6087">
        <f>Table1[[#This Row],[Claim_Amount]]-Table1[[#This Row],[Paid_Amount]]</f>
        <v>272.09000000000015</v>
      </c>
    </row>
    <row r="6088" spans="1:16" x14ac:dyDescent="0.3">
      <c r="A6088" t="s">
        <v>10202</v>
      </c>
      <c r="B6088" t="s">
        <v>290</v>
      </c>
      <c r="C6088" s="1">
        <v>45478</v>
      </c>
      <c r="D6088" s="1">
        <v>45504</v>
      </c>
      <c r="E6088" s="1">
        <v>45528</v>
      </c>
      <c r="F6088" t="s">
        <v>22</v>
      </c>
      <c r="G6088" t="s">
        <v>41</v>
      </c>
      <c r="H6088" t="s">
        <v>45</v>
      </c>
      <c r="I6088">
        <v>43239</v>
      </c>
      <c r="J6088">
        <v>1410.48</v>
      </c>
      <c r="K6088">
        <v>1243</v>
      </c>
      <c r="L6088" t="s">
        <v>18</v>
      </c>
      <c r="M6088" t="s">
        <v>19</v>
      </c>
      <c r="N6088" s="2">
        <f t="shared" si="95"/>
        <v>0</v>
      </c>
      <c r="O6088">
        <f>DATEDIF(Table1[[#This Row],[Submission_Date]],Table1[[#This Row],[Decision_Date]],"D")</f>
        <v>24</v>
      </c>
      <c r="P6088">
        <f>Table1[[#This Row],[Claim_Amount]]-Table1[[#This Row],[Paid_Amount]]</f>
        <v>167.48000000000002</v>
      </c>
    </row>
    <row r="6089" spans="1:16" x14ac:dyDescent="0.3">
      <c r="A6089" t="s">
        <v>10203</v>
      </c>
      <c r="B6089" t="s">
        <v>5978</v>
      </c>
      <c r="C6089" s="1">
        <v>45185</v>
      </c>
      <c r="D6089" s="1">
        <v>45211</v>
      </c>
      <c r="E6089" s="1">
        <v>45223</v>
      </c>
      <c r="F6089" t="s">
        <v>72</v>
      </c>
      <c r="G6089" t="s">
        <v>16</v>
      </c>
      <c r="H6089" t="s">
        <v>52</v>
      </c>
      <c r="I6089">
        <v>27130</v>
      </c>
      <c r="J6089">
        <v>524.14</v>
      </c>
      <c r="K6089">
        <v>477.53</v>
      </c>
      <c r="L6089" t="s">
        <v>18</v>
      </c>
      <c r="M6089" t="s">
        <v>19</v>
      </c>
      <c r="N6089" s="2">
        <f t="shared" si="95"/>
        <v>0</v>
      </c>
      <c r="O6089">
        <f>DATEDIF(Table1[[#This Row],[Submission_Date]],Table1[[#This Row],[Decision_Date]],"D")</f>
        <v>12</v>
      </c>
      <c r="P6089">
        <f>Table1[[#This Row],[Claim_Amount]]-Table1[[#This Row],[Paid_Amount]]</f>
        <v>46.610000000000014</v>
      </c>
    </row>
    <row r="6090" spans="1:16" x14ac:dyDescent="0.3">
      <c r="A6090" t="s">
        <v>10204</v>
      </c>
      <c r="B6090" t="s">
        <v>7440</v>
      </c>
      <c r="C6090" s="1">
        <v>45275</v>
      </c>
      <c r="D6090" s="1">
        <v>45288</v>
      </c>
      <c r="E6090" s="1">
        <v>45333</v>
      </c>
      <c r="F6090" t="s">
        <v>15</v>
      </c>
      <c r="G6090" t="s">
        <v>41</v>
      </c>
      <c r="H6090" t="s">
        <v>24</v>
      </c>
      <c r="I6090">
        <v>80053</v>
      </c>
      <c r="J6090">
        <v>2233.6799999999998</v>
      </c>
      <c r="K6090">
        <v>1720.76</v>
      </c>
      <c r="L6090" t="s">
        <v>18</v>
      </c>
      <c r="M6090" t="s">
        <v>19</v>
      </c>
      <c r="N6090" s="2">
        <f t="shared" si="95"/>
        <v>0</v>
      </c>
      <c r="O6090">
        <f>DATEDIF(Table1[[#This Row],[Submission_Date]],Table1[[#This Row],[Decision_Date]],"D")</f>
        <v>45</v>
      </c>
      <c r="P6090">
        <f>Table1[[#This Row],[Claim_Amount]]-Table1[[#This Row],[Paid_Amount]]</f>
        <v>512.91999999999985</v>
      </c>
    </row>
    <row r="6091" spans="1:16" x14ac:dyDescent="0.3">
      <c r="A6091" t="s">
        <v>10205</v>
      </c>
      <c r="B6091" t="s">
        <v>3733</v>
      </c>
      <c r="C6091" s="1">
        <v>45210</v>
      </c>
      <c r="D6091" s="1">
        <v>45235</v>
      </c>
      <c r="E6091" s="1">
        <v>45292</v>
      </c>
      <c r="F6091" t="s">
        <v>22</v>
      </c>
      <c r="G6091" t="s">
        <v>16</v>
      </c>
      <c r="H6091" t="s">
        <v>87</v>
      </c>
      <c r="I6091">
        <v>99214</v>
      </c>
      <c r="J6091">
        <v>1750.63</v>
      </c>
      <c r="K6091">
        <v>0</v>
      </c>
      <c r="L6091" t="s">
        <v>30</v>
      </c>
      <c r="M6091" t="s">
        <v>19</v>
      </c>
      <c r="N6091" s="2">
        <f t="shared" si="95"/>
        <v>0</v>
      </c>
      <c r="O6091">
        <f>DATEDIF(Table1[[#This Row],[Submission_Date]],Table1[[#This Row],[Decision_Date]],"D")</f>
        <v>57</v>
      </c>
      <c r="P6091">
        <f>Table1[[#This Row],[Claim_Amount]]-Table1[[#This Row],[Paid_Amount]]</f>
        <v>1750.63</v>
      </c>
    </row>
    <row r="6092" spans="1:16" x14ac:dyDescent="0.3">
      <c r="A6092" t="s">
        <v>10206</v>
      </c>
      <c r="B6092" t="s">
        <v>8915</v>
      </c>
      <c r="C6092" s="1">
        <v>45259</v>
      </c>
      <c r="D6092" s="1">
        <v>45278</v>
      </c>
      <c r="E6092" s="1">
        <v>45328</v>
      </c>
      <c r="F6092" t="s">
        <v>15</v>
      </c>
      <c r="G6092" t="s">
        <v>23</v>
      </c>
      <c r="H6092" t="s">
        <v>24</v>
      </c>
      <c r="I6092">
        <v>93000</v>
      </c>
      <c r="J6092">
        <v>3282.26</v>
      </c>
      <c r="K6092">
        <v>3083.23</v>
      </c>
      <c r="L6092" t="s">
        <v>18</v>
      </c>
      <c r="M6092" t="s">
        <v>19</v>
      </c>
      <c r="N6092" s="2">
        <f t="shared" si="95"/>
        <v>0</v>
      </c>
      <c r="O6092">
        <f>DATEDIF(Table1[[#This Row],[Submission_Date]],Table1[[#This Row],[Decision_Date]],"D")</f>
        <v>50</v>
      </c>
      <c r="P6092">
        <f>Table1[[#This Row],[Claim_Amount]]-Table1[[#This Row],[Paid_Amount]]</f>
        <v>199.0300000000002</v>
      </c>
    </row>
    <row r="6093" spans="1:16" x14ac:dyDescent="0.3">
      <c r="A6093" t="s">
        <v>10207</v>
      </c>
      <c r="B6093" t="s">
        <v>970</v>
      </c>
      <c r="C6093" s="1">
        <v>45174</v>
      </c>
      <c r="D6093" s="1">
        <v>45204</v>
      </c>
      <c r="E6093" s="1">
        <v>45236</v>
      </c>
      <c r="F6093" t="s">
        <v>27</v>
      </c>
      <c r="G6093" t="s">
        <v>34</v>
      </c>
      <c r="H6093" t="s">
        <v>49</v>
      </c>
      <c r="I6093">
        <v>66984</v>
      </c>
      <c r="J6093">
        <v>1948.51</v>
      </c>
      <c r="K6093">
        <v>1745.92</v>
      </c>
      <c r="L6093" t="s">
        <v>18</v>
      </c>
      <c r="M6093" t="s">
        <v>19</v>
      </c>
      <c r="N6093" s="2">
        <f t="shared" si="95"/>
        <v>0</v>
      </c>
      <c r="O6093">
        <f>DATEDIF(Table1[[#This Row],[Submission_Date]],Table1[[#This Row],[Decision_Date]],"D")</f>
        <v>32</v>
      </c>
      <c r="P6093">
        <f>Table1[[#This Row],[Claim_Amount]]-Table1[[#This Row],[Paid_Amount]]</f>
        <v>202.58999999999992</v>
      </c>
    </row>
    <row r="6094" spans="1:16" x14ac:dyDescent="0.3">
      <c r="A6094" t="s">
        <v>10208</v>
      </c>
      <c r="B6094" t="s">
        <v>10209</v>
      </c>
      <c r="C6094" s="1">
        <v>45358</v>
      </c>
      <c r="D6094" s="1">
        <v>45380</v>
      </c>
      <c r="E6094" s="1">
        <v>45413</v>
      </c>
      <c r="F6094" t="s">
        <v>48</v>
      </c>
      <c r="G6094" t="s">
        <v>23</v>
      </c>
      <c r="H6094" t="s">
        <v>45</v>
      </c>
      <c r="I6094">
        <v>71046</v>
      </c>
      <c r="J6094">
        <v>1587.38</v>
      </c>
      <c r="K6094">
        <v>1426.61</v>
      </c>
      <c r="L6094" t="s">
        <v>18</v>
      </c>
      <c r="M6094" t="s">
        <v>19</v>
      </c>
      <c r="N6094" s="2">
        <f t="shared" si="95"/>
        <v>0</v>
      </c>
      <c r="O6094">
        <f>DATEDIF(Table1[[#This Row],[Submission_Date]],Table1[[#This Row],[Decision_Date]],"D")</f>
        <v>33</v>
      </c>
      <c r="P6094">
        <f>Table1[[#This Row],[Claim_Amount]]-Table1[[#This Row],[Paid_Amount]]</f>
        <v>160.77000000000021</v>
      </c>
    </row>
    <row r="6095" spans="1:16" x14ac:dyDescent="0.3">
      <c r="A6095" t="s">
        <v>10210</v>
      </c>
      <c r="B6095" t="s">
        <v>5815</v>
      </c>
      <c r="C6095" s="1">
        <v>45392</v>
      </c>
      <c r="D6095" s="1">
        <v>45415</v>
      </c>
      <c r="E6095" s="1">
        <v>45453</v>
      </c>
      <c r="F6095" t="s">
        <v>27</v>
      </c>
      <c r="G6095" t="s">
        <v>28</v>
      </c>
      <c r="H6095" t="s">
        <v>29</v>
      </c>
      <c r="I6095">
        <v>45378</v>
      </c>
      <c r="J6095">
        <v>900.59</v>
      </c>
      <c r="K6095">
        <v>797.46</v>
      </c>
      <c r="L6095" t="s">
        <v>18</v>
      </c>
      <c r="M6095" t="s">
        <v>19</v>
      </c>
      <c r="N6095" s="2">
        <f t="shared" si="95"/>
        <v>0</v>
      </c>
      <c r="O6095">
        <f>DATEDIF(Table1[[#This Row],[Submission_Date]],Table1[[#This Row],[Decision_Date]],"D")</f>
        <v>38</v>
      </c>
      <c r="P6095">
        <f>Table1[[#This Row],[Claim_Amount]]-Table1[[#This Row],[Paid_Amount]]</f>
        <v>103.13</v>
      </c>
    </row>
    <row r="6096" spans="1:16" x14ac:dyDescent="0.3">
      <c r="A6096" t="s">
        <v>10211</v>
      </c>
      <c r="B6096" t="s">
        <v>10212</v>
      </c>
      <c r="C6096" s="1">
        <v>45507</v>
      </c>
      <c r="D6096" s="1">
        <v>45523</v>
      </c>
      <c r="E6096" s="1">
        <v>45568</v>
      </c>
      <c r="F6096" t="s">
        <v>22</v>
      </c>
      <c r="G6096" t="s">
        <v>41</v>
      </c>
      <c r="H6096" t="s">
        <v>49</v>
      </c>
      <c r="I6096">
        <v>66984</v>
      </c>
      <c r="J6096">
        <v>1915.48</v>
      </c>
      <c r="K6096">
        <v>1757.15</v>
      </c>
      <c r="L6096" t="s">
        <v>18</v>
      </c>
      <c r="M6096" t="s">
        <v>19</v>
      </c>
      <c r="N6096" s="2">
        <f t="shared" si="95"/>
        <v>0</v>
      </c>
      <c r="O6096">
        <f>DATEDIF(Table1[[#This Row],[Submission_Date]],Table1[[#This Row],[Decision_Date]],"D")</f>
        <v>45</v>
      </c>
      <c r="P6096">
        <f>Table1[[#This Row],[Claim_Amount]]-Table1[[#This Row],[Paid_Amount]]</f>
        <v>158.32999999999993</v>
      </c>
    </row>
    <row r="6097" spans="1:16" x14ac:dyDescent="0.3">
      <c r="A6097" t="s">
        <v>10213</v>
      </c>
      <c r="B6097" t="s">
        <v>2537</v>
      </c>
      <c r="C6097" s="1">
        <v>45119</v>
      </c>
      <c r="D6097" s="1">
        <v>45135</v>
      </c>
      <c r="E6097" s="1">
        <v>45161</v>
      </c>
      <c r="F6097" t="s">
        <v>48</v>
      </c>
      <c r="G6097" t="s">
        <v>16</v>
      </c>
      <c r="H6097" t="s">
        <v>52</v>
      </c>
      <c r="I6097">
        <v>66984</v>
      </c>
      <c r="J6097">
        <v>3263.61</v>
      </c>
      <c r="K6097">
        <v>3256.1</v>
      </c>
      <c r="L6097" t="s">
        <v>18</v>
      </c>
      <c r="M6097" t="s">
        <v>19</v>
      </c>
      <c r="N6097" s="2">
        <f t="shared" si="95"/>
        <v>0</v>
      </c>
      <c r="O6097">
        <f>DATEDIF(Table1[[#This Row],[Submission_Date]],Table1[[#This Row],[Decision_Date]],"D")</f>
        <v>26</v>
      </c>
      <c r="P6097">
        <f>Table1[[#This Row],[Claim_Amount]]-Table1[[#This Row],[Paid_Amount]]</f>
        <v>7.5100000000002183</v>
      </c>
    </row>
    <row r="6098" spans="1:16" x14ac:dyDescent="0.3">
      <c r="A6098" t="s">
        <v>10214</v>
      </c>
      <c r="B6098" t="s">
        <v>8364</v>
      </c>
      <c r="C6098" s="1">
        <v>45594</v>
      </c>
      <c r="D6098" s="1">
        <v>45616</v>
      </c>
      <c r="E6098" s="1">
        <v>45635</v>
      </c>
      <c r="F6098" t="s">
        <v>33</v>
      </c>
      <c r="G6098" t="s">
        <v>23</v>
      </c>
      <c r="H6098" t="s">
        <v>17</v>
      </c>
      <c r="I6098">
        <v>99215</v>
      </c>
      <c r="J6098">
        <v>724.39</v>
      </c>
      <c r="K6098">
        <v>573.01</v>
      </c>
      <c r="L6098" t="s">
        <v>18</v>
      </c>
      <c r="M6098" t="s">
        <v>19</v>
      </c>
      <c r="N6098" s="2">
        <f t="shared" si="95"/>
        <v>0</v>
      </c>
      <c r="O6098">
        <f>DATEDIF(Table1[[#This Row],[Submission_Date]],Table1[[#This Row],[Decision_Date]],"D")</f>
        <v>19</v>
      </c>
      <c r="P6098">
        <f>Table1[[#This Row],[Claim_Amount]]-Table1[[#This Row],[Paid_Amount]]</f>
        <v>151.38</v>
      </c>
    </row>
    <row r="6099" spans="1:16" x14ac:dyDescent="0.3">
      <c r="A6099" t="s">
        <v>10215</v>
      </c>
      <c r="B6099" t="s">
        <v>9901</v>
      </c>
      <c r="C6099" s="1">
        <v>45103</v>
      </c>
      <c r="D6099" s="1">
        <v>45124</v>
      </c>
      <c r="E6099" s="1">
        <v>45130</v>
      </c>
      <c r="F6099" t="s">
        <v>15</v>
      </c>
      <c r="G6099" t="s">
        <v>28</v>
      </c>
      <c r="H6099" t="s">
        <v>52</v>
      </c>
      <c r="I6099">
        <v>99215</v>
      </c>
      <c r="J6099">
        <v>1939.1</v>
      </c>
      <c r="K6099">
        <v>0</v>
      </c>
      <c r="L6099" t="s">
        <v>60</v>
      </c>
      <c r="M6099" t="s">
        <v>61</v>
      </c>
      <c r="N6099" s="2">
        <f t="shared" si="95"/>
        <v>1</v>
      </c>
      <c r="O6099">
        <f>DATEDIF(Table1[[#This Row],[Submission_Date]],Table1[[#This Row],[Decision_Date]],"D")</f>
        <v>6</v>
      </c>
      <c r="P6099">
        <f>Table1[[#This Row],[Claim_Amount]]-Table1[[#This Row],[Paid_Amount]]</f>
        <v>1939.1</v>
      </c>
    </row>
    <row r="6100" spans="1:16" x14ac:dyDescent="0.3">
      <c r="A6100" t="s">
        <v>10216</v>
      </c>
      <c r="B6100" t="s">
        <v>6994</v>
      </c>
      <c r="C6100" s="1">
        <v>45353</v>
      </c>
      <c r="D6100" s="1">
        <v>45368</v>
      </c>
      <c r="E6100" s="1">
        <v>45390</v>
      </c>
      <c r="F6100" t="s">
        <v>72</v>
      </c>
      <c r="G6100" t="s">
        <v>16</v>
      </c>
      <c r="H6100" t="s">
        <v>87</v>
      </c>
      <c r="I6100">
        <v>99214</v>
      </c>
      <c r="J6100">
        <v>2178.59</v>
      </c>
      <c r="K6100">
        <v>0</v>
      </c>
      <c r="L6100" t="s">
        <v>60</v>
      </c>
      <c r="M6100" t="s">
        <v>153</v>
      </c>
      <c r="N6100" s="2">
        <f t="shared" si="95"/>
        <v>1</v>
      </c>
      <c r="O6100">
        <f>DATEDIF(Table1[[#This Row],[Submission_Date]],Table1[[#This Row],[Decision_Date]],"D")</f>
        <v>22</v>
      </c>
      <c r="P6100">
        <f>Table1[[#This Row],[Claim_Amount]]-Table1[[#This Row],[Paid_Amount]]</f>
        <v>2178.59</v>
      </c>
    </row>
    <row r="6101" spans="1:16" x14ac:dyDescent="0.3">
      <c r="A6101" t="s">
        <v>10217</v>
      </c>
      <c r="B6101" t="s">
        <v>4495</v>
      </c>
      <c r="C6101" s="1">
        <v>45121</v>
      </c>
      <c r="D6101" s="1">
        <v>45132</v>
      </c>
      <c r="E6101" s="1">
        <v>45156</v>
      </c>
      <c r="F6101" t="s">
        <v>15</v>
      </c>
      <c r="G6101" t="s">
        <v>23</v>
      </c>
      <c r="H6101" t="s">
        <v>55</v>
      </c>
      <c r="I6101">
        <v>80053</v>
      </c>
      <c r="J6101">
        <v>1017.95</v>
      </c>
      <c r="K6101">
        <v>937.98</v>
      </c>
      <c r="L6101" t="s">
        <v>18</v>
      </c>
      <c r="M6101" t="s">
        <v>19</v>
      </c>
      <c r="N6101" s="2">
        <f t="shared" si="95"/>
        <v>0</v>
      </c>
      <c r="O6101">
        <f>DATEDIF(Table1[[#This Row],[Submission_Date]],Table1[[#This Row],[Decision_Date]],"D")</f>
        <v>24</v>
      </c>
      <c r="P6101">
        <f>Table1[[#This Row],[Claim_Amount]]-Table1[[#This Row],[Paid_Amount]]</f>
        <v>79.970000000000027</v>
      </c>
    </row>
    <row r="6102" spans="1:16" x14ac:dyDescent="0.3">
      <c r="A6102" t="s">
        <v>10218</v>
      </c>
      <c r="B6102" t="s">
        <v>4529</v>
      </c>
      <c r="C6102" s="1">
        <v>45150</v>
      </c>
      <c r="D6102" s="1">
        <v>45157</v>
      </c>
      <c r="E6102" s="1">
        <v>45182</v>
      </c>
      <c r="F6102" t="s">
        <v>106</v>
      </c>
      <c r="G6102" t="s">
        <v>16</v>
      </c>
      <c r="H6102" t="s">
        <v>38</v>
      </c>
      <c r="I6102">
        <v>43239</v>
      </c>
      <c r="J6102">
        <v>1129.71</v>
      </c>
      <c r="K6102">
        <v>901.38</v>
      </c>
      <c r="L6102" t="s">
        <v>18</v>
      </c>
      <c r="M6102" t="s">
        <v>19</v>
      </c>
      <c r="N6102" s="2">
        <f t="shared" si="95"/>
        <v>0</v>
      </c>
      <c r="O6102">
        <f>DATEDIF(Table1[[#This Row],[Submission_Date]],Table1[[#This Row],[Decision_Date]],"D")</f>
        <v>25</v>
      </c>
      <c r="P6102">
        <f>Table1[[#This Row],[Claim_Amount]]-Table1[[#This Row],[Paid_Amount]]</f>
        <v>228.33000000000004</v>
      </c>
    </row>
    <row r="6103" spans="1:16" x14ac:dyDescent="0.3">
      <c r="A6103" t="s">
        <v>10219</v>
      </c>
      <c r="B6103" t="s">
        <v>10220</v>
      </c>
      <c r="C6103" s="1">
        <v>45193</v>
      </c>
      <c r="D6103" s="1">
        <v>45222</v>
      </c>
      <c r="E6103" s="1">
        <v>45251</v>
      </c>
      <c r="F6103" t="s">
        <v>106</v>
      </c>
      <c r="G6103" t="s">
        <v>28</v>
      </c>
      <c r="H6103" t="s">
        <v>49</v>
      </c>
      <c r="I6103">
        <v>99214</v>
      </c>
      <c r="J6103">
        <v>2174.36</v>
      </c>
      <c r="K6103">
        <v>1726.69</v>
      </c>
      <c r="L6103" t="s">
        <v>18</v>
      </c>
      <c r="M6103" t="s">
        <v>19</v>
      </c>
      <c r="N6103" s="2">
        <f t="shared" si="95"/>
        <v>0</v>
      </c>
      <c r="O6103">
        <f>DATEDIF(Table1[[#This Row],[Submission_Date]],Table1[[#This Row],[Decision_Date]],"D")</f>
        <v>29</v>
      </c>
      <c r="P6103">
        <f>Table1[[#This Row],[Claim_Amount]]-Table1[[#This Row],[Paid_Amount]]</f>
        <v>447.67000000000007</v>
      </c>
    </row>
    <row r="6104" spans="1:16" x14ac:dyDescent="0.3">
      <c r="A6104" t="s">
        <v>10221</v>
      </c>
      <c r="B6104" t="s">
        <v>8562</v>
      </c>
      <c r="C6104" s="1">
        <v>45279</v>
      </c>
      <c r="D6104" s="1">
        <v>45284</v>
      </c>
      <c r="E6104" s="1">
        <v>45318</v>
      </c>
      <c r="F6104" t="s">
        <v>106</v>
      </c>
      <c r="G6104" t="s">
        <v>79</v>
      </c>
      <c r="H6104" t="s">
        <v>29</v>
      </c>
      <c r="I6104">
        <v>99213</v>
      </c>
      <c r="J6104">
        <v>730.16</v>
      </c>
      <c r="K6104">
        <v>0</v>
      </c>
      <c r="L6104" t="s">
        <v>60</v>
      </c>
      <c r="M6104" t="s">
        <v>61</v>
      </c>
      <c r="N6104" s="2">
        <f t="shared" si="95"/>
        <v>1</v>
      </c>
      <c r="O6104">
        <f>DATEDIF(Table1[[#This Row],[Submission_Date]],Table1[[#This Row],[Decision_Date]],"D")</f>
        <v>34</v>
      </c>
      <c r="P6104">
        <f>Table1[[#This Row],[Claim_Amount]]-Table1[[#This Row],[Paid_Amount]]</f>
        <v>730.16</v>
      </c>
    </row>
    <row r="6105" spans="1:16" x14ac:dyDescent="0.3">
      <c r="A6105" t="s">
        <v>10222</v>
      </c>
      <c r="B6105" t="s">
        <v>2642</v>
      </c>
      <c r="C6105" s="1">
        <v>45625</v>
      </c>
      <c r="D6105" s="1">
        <v>45633</v>
      </c>
      <c r="E6105" s="1">
        <v>45687</v>
      </c>
      <c r="F6105" t="s">
        <v>33</v>
      </c>
      <c r="G6105" t="s">
        <v>79</v>
      </c>
      <c r="H6105" t="s">
        <v>45</v>
      </c>
      <c r="I6105">
        <v>27130</v>
      </c>
      <c r="J6105">
        <v>2392.13</v>
      </c>
      <c r="K6105">
        <v>0</v>
      </c>
      <c r="L6105" t="s">
        <v>60</v>
      </c>
      <c r="M6105" t="s">
        <v>153</v>
      </c>
      <c r="N6105" s="2">
        <f t="shared" si="95"/>
        <v>1</v>
      </c>
      <c r="O6105">
        <f>DATEDIF(Table1[[#This Row],[Submission_Date]],Table1[[#This Row],[Decision_Date]],"D")</f>
        <v>54</v>
      </c>
      <c r="P6105">
        <f>Table1[[#This Row],[Claim_Amount]]-Table1[[#This Row],[Paid_Amount]]</f>
        <v>2392.13</v>
      </c>
    </row>
    <row r="6106" spans="1:16" x14ac:dyDescent="0.3">
      <c r="A6106" t="s">
        <v>10223</v>
      </c>
      <c r="B6106" t="s">
        <v>10224</v>
      </c>
      <c r="C6106" s="1">
        <v>45382</v>
      </c>
      <c r="D6106" s="1">
        <v>45400</v>
      </c>
      <c r="E6106" s="1">
        <v>45427</v>
      </c>
      <c r="F6106" t="s">
        <v>27</v>
      </c>
      <c r="G6106" t="s">
        <v>23</v>
      </c>
      <c r="H6106" t="s">
        <v>49</v>
      </c>
      <c r="I6106">
        <v>99215</v>
      </c>
      <c r="J6106">
        <v>883.35</v>
      </c>
      <c r="K6106">
        <v>869.98</v>
      </c>
      <c r="L6106" t="s">
        <v>18</v>
      </c>
      <c r="M6106" t="s">
        <v>19</v>
      </c>
      <c r="N6106" s="2">
        <f t="shared" si="95"/>
        <v>0</v>
      </c>
      <c r="O6106">
        <f>DATEDIF(Table1[[#This Row],[Submission_Date]],Table1[[#This Row],[Decision_Date]],"D")</f>
        <v>27</v>
      </c>
      <c r="P6106">
        <f>Table1[[#This Row],[Claim_Amount]]-Table1[[#This Row],[Paid_Amount]]</f>
        <v>13.370000000000005</v>
      </c>
    </row>
    <row r="6107" spans="1:16" x14ac:dyDescent="0.3">
      <c r="A6107" t="s">
        <v>10225</v>
      </c>
      <c r="B6107" t="s">
        <v>8891</v>
      </c>
      <c r="C6107" s="1">
        <v>44986</v>
      </c>
      <c r="D6107" s="1">
        <v>44999</v>
      </c>
      <c r="E6107" s="1">
        <v>45045</v>
      </c>
      <c r="F6107" t="s">
        <v>106</v>
      </c>
      <c r="G6107" t="s">
        <v>41</v>
      </c>
      <c r="H6107" t="s">
        <v>24</v>
      </c>
      <c r="I6107">
        <v>99214</v>
      </c>
      <c r="J6107">
        <v>4231.38</v>
      </c>
      <c r="K6107">
        <v>3492.05</v>
      </c>
      <c r="L6107" t="s">
        <v>18</v>
      </c>
      <c r="M6107" t="s">
        <v>19</v>
      </c>
      <c r="N6107" s="2">
        <f t="shared" si="95"/>
        <v>0</v>
      </c>
      <c r="O6107">
        <f>DATEDIF(Table1[[#This Row],[Submission_Date]],Table1[[#This Row],[Decision_Date]],"D")</f>
        <v>46</v>
      </c>
      <c r="P6107">
        <f>Table1[[#This Row],[Claim_Amount]]-Table1[[#This Row],[Paid_Amount]]</f>
        <v>739.32999999999993</v>
      </c>
    </row>
    <row r="6108" spans="1:16" x14ac:dyDescent="0.3">
      <c r="A6108" t="s">
        <v>10226</v>
      </c>
      <c r="B6108" t="s">
        <v>10227</v>
      </c>
      <c r="C6108" s="1">
        <v>45445</v>
      </c>
      <c r="D6108" s="1">
        <v>45452</v>
      </c>
      <c r="E6108" s="1">
        <v>45494</v>
      </c>
      <c r="F6108" t="s">
        <v>48</v>
      </c>
      <c r="G6108" t="s">
        <v>41</v>
      </c>
      <c r="H6108" t="s">
        <v>17</v>
      </c>
      <c r="I6108">
        <v>93000</v>
      </c>
      <c r="J6108">
        <v>11734.19</v>
      </c>
      <c r="K6108">
        <v>0</v>
      </c>
      <c r="L6108" t="s">
        <v>60</v>
      </c>
      <c r="M6108" t="s">
        <v>153</v>
      </c>
      <c r="N6108" s="2">
        <f t="shared" si="95"/>
        <v>1</v>
      </c>
      <c r="O6108">
        <f>DATEDIF(Table1[[#This Row],[Submission_Date]],Table1[[#This Row],[Decision_Date]],"D")</f>
        <v>42</v>
      </c>
      <c r="P6108">
        <f>Table1[[#This Row],[Claim_Amount]]-Table1[[#This Row],[Paid_Amount]]</f>
        <v>11734.19</v>
      </c>
    </row>
    <row r="6109" spans="1:16" x14ac:dyDescent="0.3">
      <c r="A6109" t="s">
        <v>10228</v>
      </c>
      <c r="B6109" t="s">
        <v>9076</v>
      </c>
      <c r="C6109" s="1">
        <v>45612</v>
      </c>
      <c r="D6109" s="1">
        <v>45634</v>
      </c>
      <c r="E6109" s="1">
        <v>45671</v>
      </c>
      <c r="F6109" t="s">
        <v>72</v>
      </c>
      <c r="G6109" t="s">
        <v>28</v>
      </c>
      <c r="H6109" t="s">
        <v>87</v>
      </c>
      <c r="I6109">
        <v>43239</v>
      </c>
      <c r="J6109">
        <v>908.14</v>
      </c>
      <c r="K6109">
        <v>852.36</v>
      </c>
      <c r="L6109" t="s">
        <v>18</v>
      </c>
      <c r="M6109" t="s">
        <v>19</v>
      </c>
      <c r="N6109" s="2">
        <f t="shared" si="95"/>
        <v>0</v>
      </c>
      <c r="O6109">
        <f>DATEDIF(Table1[[#This Row],[Submission_Date]],Table1[[#This Row],[Decision_Date]],"D")</f>
        <v>37</v>
      </c>
      <c r="P6109">
        <f>Table1[[#This Row],[Claim_Amount]]-Table1[[#This Row],[Paid_Amount]]</f>
        <v>55.779999999999973</v>
      </c>
    </row>
    <row r="6110" spans="1:16" x14ac:dyDescent="0.3">
      <c r="A6110" t="s">
        <v>10229</v>
      </c>
      <c r="B6110" t="s">
        <v>1432</v>
      </c>
      <c r="C6110" s="1">
        <v>44999</v>
      </c>
      <c r="D6110" s="1">
        <v>45020</v>
      </c>
      <c r="E6110" s="1">
        <v>45068</v>
      </c>
      <c r="F6110" t="s">
        <v>27</v>
      </c>
      <c r="G6110" t="s">
        <v>16</v>
      </c>
      <c r="H6110" t="s">
        <v>38</v>
      </c>
      <c r="I6110">
        <v>92928</v>
      </c>
      <c r="J6110">
        <v>2772.12</v>
      </c>
      <c r="K6110">
        <v>0</v>
      </c>
      <c r="L6110" t="s">
        <v>60</v>
      </c>
      <c r="M6110" t="s">
        <v>61</v>
      </c>
      <c r="N6110" s="2">
        <f t="shared" si="95"/>
        <v>1</v>
      </c>
      <c r="O6110">
        <f>DATEDIF(Table1[[#This Row],[Submission_Date]],Table1[[#This Row],[Decision_Date]],"D")</f>
        <v>48</v>
      </c>
      <c r="P6110">
        <f>Table1[[#This Row],[Claim_Amount]]-Table1[[#This Row],[Paid_Amount]]</f>
        <v>2772.12</v>
      </c>
    </row>
    <row r="6111" spans="1:16" x14ac:dyDescent="0.3">
      <c r="A6111" t="s">
        <v>10230</v>
      </c>
      <c r="B6111" t="s">
        <v>10231</v>
      </c>
      <c r="C6111" s="1">
        <v>45000</v>
      </c>
      <c r="D6111" s="1">
        <v>45016</v>
      </c>
      <c r="E6111" s="1">
        <v>45025</v>
      </c>
      <c r="F6111" t="s">
        <v>106</v>
      </c>
      <c r="G6111" t="s">
        <v>79</v>
      </c>
      <c r="H6111" t="s">
        <v>49</v>
      </c>
      <c r="I6111">
        <v>43239</v>
      </c>
      <c r="J6111">
        <v>1010.91</v>
      </c>
      <c r="K6111">
        <v>1007.5</v>
      </c>
      <c r="L6111" t="s">
        <v>18</v>
      </c>
      <c r="M6111" t="s">
        <v>19</v>
      </c>
      <c r="N6111" s="2">
        <f t="shared" si="95"/>
        <v>0</v>
      </c>
      <c r="O6111">
        <f>DATEDIF(Table1[[#This Row],[Submission_Date]],Table1[[#This Row],[Decision_Date]],"D")</f>
        <v>9</v>
      </c>
      <c r="P6111">
        <f>Table1[[#This Row],[Claim_Amount]]-Table1[[#This Row],[Paid_Amount]]</f>
        <v>3.4099999999999682</v>
      </c>
    </row>
    <row r="6112" spans="1:16" x14ac:dyDescent="0.3">
      <c r="A6112" t="s">
        <v>10232</v>
      </c>
      <c r="B6112" t="s">
        <v>3942</v>
      </c>
      <c r="C6112" s="1">
        <v>45412</v>
      </c>
      <c r="D6112" s="1">
        <v>45428</v>
      </c>
      <c r="E6112" s="1">
        <v>45468</v>
      </c>
      <c r="F6112" t="s">
        <v>15</v>
      </c>
      <c r="G6112" t="s">
        <v>16</v>
      </c>
      <c r="H6112" t="s">
        <v>55</v>
      </c>
      <c r="I6112">
        <v>27447</v>
      </c>
      <c r="J6112">
        <v>4157.8900000000003</v>
      </c>
      <c r="K6112">
        <v>3242.59</v>
      </c>
      <c r="L6112" t="s">
        <v>18</v>
      </c>
      <c r="M6112" t="s">
        <v>19</v>
      </c>
      <c r="N6112" s="2">
        <f t="shared" si="95"/>
        <v>0</v>
      </c>
      <c r="O6112">
        <f>DATEDIF(Table1[[#This Row],[Submission_Date]],Table1[[#This Row],[Decision_Date]],"D")</f>
        <v>40</v>
      </c>
      <c r="P6112">
        <f>Table1[[#This Row],[Claim_Amount]]-Table1[[#This Row],[Paid_Amount]]</f>
        <v>915.30000000000018</v>
      </c>
    </row>
    <row r="6113" spans="1:16" x14ac:dyDescent="0.3">
      <c r="A6113" t="s">
        <v>10233</v>
      </c>
      <c r="B6113" t="s">
        <v>2679</v>
      </c>
      <c r="C6113" s="1">
        <v>45294</v>
      </c>
      <c r="D6113" s="1">
        <v>45301</v>
      </c>
      <c r="E6113" s="1">
        <v>45346</v>
      </c>
      <c r="F6113" t="s">
        <v>33</v>
      </c>
      <c r="G6113" t="s">
        <v>34</v>
      </c>
      <c r="H6113" t="s">
        <v>17</v>
      </c>
      <c r="I6113">
        <v>99215</v>
      </c>
      <c r="J6113">
        <v>657.07</v>
      </c>
      <c r="K6113">
        <v>588.69000000000005</v>
      </c>
      <c r="L6113" t="s">
        <v>18</v>
      </c>
      <c r="M6113" t="s">
        <v>19</v>
      </c>
      <c r="N6113" s="2">
        <f t="shared" si="95"/>
        <v>0</v>
      </c>
      <c r="O6113">
        <f>DATEDIF(Table1[[#This Row],[Submission_Date]],Table1[[#This Row],[Decision_Date]],"D")</f>
        <v>45</v>
      </c>
      <c r="P6113">
        <f>Table1[[#This Row],[Claim_Amount]]-Table1[[#This Row],[Paid_Amount]]</f>
        <v>68.38</v>
      </c>
    </row>
    <row r="6114" spans="1:16" x14ac:dyDescent="0.3">
      <c r="A6114" t="s">
        <v>10234</v>
      </c>
      <c r="B6114" t="s">
        <v>10235</v>
      </c>
      <c r="C6114" s="1">
        <v>45534</v>
      </c>
      <c r="D6114" s="1">
        <v>45564</v>
      </c>
      <c r="E6114" s="1">
        <v>45621</v>
      </c>
      <c r="F6114" t="s">
        <v>27</v>
      </c>
      <c r="G6114" t="s">
        <v>79</v>
      </c>
      <c r="H6114" t="s">
        <v>87</v>
      </c>
      <c r="I6114">
        <v>27447</v>
      </c>
      <c r="J6114">
        <v>2655.72</v>
      </c>
      <c r="K6114">
        <v>2287.04</v>
      </c>
      <c r="L6114" t="s">
        <v>18</v>
      </c>
      <c r="M6114" t="s">
        <v>19</v>
      </c>
      <c r="N6114" s="2">
        <f t="shared" si="95"/>
        <v>0</v>
      </c>
      <c r="O6114">
        <f>DATEDIF(Table1[[#This Row],[Submission_Date]],Table1[[#This Row],[Decision_Date]],"D")</f>
        <v>57</v>
      </c>
      <c r="P6114">
        <f>Table1[[#This Row],[Claim_Amount]]-Table1[[#This Row],[Paid_Amount]]</f>
        <v>368.67999999999984</v>
      </c>
    </row>
    <row r="6115" spans="1:16" x14ac:dyDescent="0.3">
      <c r="A6115" t="s">
        <v>10236</v>
      </c>
      <c r="B6115" t="s">
        <v>3376</v>
      </c>
      <c r="C6115" s="1">
        <v>45313</v>
      </c>
      <c r="D6115" s="1">
        <v>45326</v>
      </c>
      <c r="E6115" s="1">
        <v>45356</v>
      </c>
      <c r="F6115" t="s">
        <v>22</v>
      </c>
      <c r="G6115" t="s">
        <v>16</v>
      </c>
      <c r="H6115" t="s">
        <v>17</v>
      </c>
      <c r="I6115">
        <v>71046</v>
      </c>
      <c r="J6115">
        <v>899.29</v>
      </c>
      <c r="K6115">
        <v>0</v>
      </c>
      <c r="L6115" t="s">
        <v>60</v>
      </c>
      <c r="M6115" t="s">
        <v>61</v>
      </c>
      <c r="N6115" s="2">
        <f t="shared" si="95"/>
        <v>1</v>
      </c>
      <c r="O6115">
        <f>DATEDIF(Table1[[#This Row],[Submission_Date]],Table1[[#This Row],[Decision_Date]],"D")</f>
        <v>30</v>
      </c>
      <c r="P6115">
        <f>Table1[[#This Row],[Claim_Amount]]-Table1[[#This Row],[Paid_Amount]]</f>
        <v>899.29</v>
      </c>
    </row>
    <row r="6116" spans="1:16" x14ac:dyDescent="0.3">
      <c r="A6116" t="s">
        <v>10237</v>
      </c>
      <c r="B6116" t="s">
        <v>10238</v>
      </c>
      <c r="C6116" s="1">
        <v>45344</v>
      </c>
      <c r="D6116" s="1">
        <v>45368</v>
      </c>
      <c r="E6116" s="1">
        <v>45388</v>
      </c>
      <c r="F6116" t="s">
        <v>15</v>
      </c>
      <c r="G6116" t="s">
        <v>23</v>
      </c>
      <c r="H6116" t="s">
        <v>49</v>
      </c>
      <c r="I6116">
        <v>99213</v>
      </c>
      <c r="J6116">
        <v>1532.13</v>
      </c>
      <c r="K6116">
        <v>0</v>
      </c>
      <c r="L6116" t="s">
        <v>30</v>
      </c>
      <c r="M6116" t="s">
        <v>19</v>
      </c>
      <c r="N6116" s="2">
        <f t="shared" si="95"/>
        <v>0</v>
      </c>
      <c r="O6116">
        <f>DATEDIF(Table1[[#This Row],[Submission_Date]],Table1[[#This Row],[Decision_Date]],"D")</f>
        <v>20</v>
      </c>
      <c r="P6116">
        <f>Table1[[#This Row],[Claim_Amount]]-Table1[[#This Row],[Paid_Amount]]</f>
        <v>1532.13</v>
      </c>
    </row>
    <row r="6117" spans="1:16" x14ac:dyDescent="0.3">
      <c r="A6117" t="s">
        <v>10239</v>
      </c>
      <c r="B6117" t="s">
        <v>6793</v>
      </c>
      <c r="C6117" s="1">
        <v>45015</v>
      </c>
      <c r="D6117" s="1">
        <v>45025</v>
      </c>
      <c r="E6117" s="1">
        <v>45083</v>
      </c>
      <c r="F6117" t="s">
        <v>44</v>
      </c>
      <c r="G6117" t="s">
        <v>79</v>
      </c>
      <c r="H6117" t="s">
        <v>55</v>
      </c>
      <c r="I6117">
        <v>99214</v>
      </c>
      <c r="J6117">
        <v>792.49</v>
      </c>
      <c r="K6117">
        <v>0</v>
      </c>
      <c r="L6117" t="s">
        <v>60</v>
      </c>
      <c r="M6117" t="s">
        <v>153</v>
      </c>
      <c r="N6117" s="2">
        <f t="shared" si="95"/>
        <v>1</v>
      </c>
      <c r="O6117">
        <f>DATEDIF(Table1[[#This Row],[Submission_Date]],Table1[[#This Row],[Decision_Date]],"D")</f>
        <v>58</v>
      </c>
      <c r="P6117">
        <f>Table1[[#This Row],[Claim_Amount]]-Table1[[#This Row],[Paid_Amount]]</f>
        <v>792.49</v>
      </c>
    </row>
    <row r="6118" spans="1:16" x14ac:dyDescent="0.3">
      <c r="A6118" t="s">
        <v>10240</v>
      </c>
      <c r="B6118" t="s">
        <v>2255</v>
      </c>
      <c r="C6118" s="1">
        <v>45647</v>
      </c>
      <c r="D6118" s="1">
        <v>45652</v>
      </c>
      <c r="E6118" s="1">
        <v>45665</v>
      </c>
      <c r="F6118" t="s">
        <v>22</v>
      </c>
      <c r="G6118" t="s">
        <v>41</v>
      </c>
      <c r="H6118" t="s">
        <v>29</v>
      </c>
      <c r="I6118">
        <v>43239</v>
      </c>
      <c r="J6118">
        <v>3490.78</v>
      </c>
      <c r="K6118">
        <v>0</v>
      </c>
      <c r="L6118" t="s">
        <v>60</v>
      </c>
      <c r="M6118" t="s">
        <v>61</v>
      </c>
      <c r="N6118" s="2">
        <f t="shared" si="95"/>
        <v>1</v>
      </c>
      <c r="O6118">
        <f>DATEDIF(Table1[[#This Row],[Submission_Date]],Table1[[#This Row],[Decision_Date]],"D")</f>
        <v>13</v>
      </c>
      <c r="P6118">
        <f>Table1[[#This Row],[Claim_Amount]]-Table1[[#This Row],[Paid_Amount]]</f>
        <v>3490.78</v>
      </c>
    </row>
    <row r="6119" spans="1:16" x14ac:dyDescent="0.3">
      <c r="A6119" t="s">
        <v>10241</v>
      </c>
      <c r="B6119" t="s">
        <v>7436</v>
      </c>
      <c r="C6119" s="1">
        <v>45225</v>
      </c>
      <c r="D6119" s="1">
        <v>45229</v>
      </c>
      <c r="E6119" s="1">
        <v>45274</v>
      </c>
      <c r="F6119" t="s">
        <v>27</v>
      </c>
      <c r="G6119" t="s">
        <v>16</v>
      </c>
      <c r="H6119" t="s">
        <v>52</v>
      </c>
      <c r="I6119">
        <v>43239</v>
      </c>
      <c r="J6119">
        <v>925.58</v>
      </c>
      <c r="K6119">
        <v>0</v>
      </c>
      <c r="L6119" t="s">
        <v>60</v>
      </c>
      <c r="M6119" t="s">
        <v>447</v>
      </c>
      <c r="N6119" s="2">
        <f t="shared" si="95"/>
        <v>1</v>
      </c>
      <c r="O6119">
        <f>DATEDIF(Table1[[#This Row],[Submission_Date]],Table1[[#This Row],[Decision_Date]],"D")</f>
        <v>45</v>
      </c>
      <c r="P6119">
        <f>Table1[[#This Row],[Claim_Amount]]-Table1[[#This Row],[Paid_Amount]]</f>
        <v>925.58</v>
      </c>
    </row>
    <row r="6120" spans="1:16" x14ac:dyDescent="0.3">
      <c r="A6120" t="s">
        <v>10242</v>
      </c>
      <c r="B6120" t="s">
        <v>10243</v>
      </c>
      <c r="C6120" s="1">
        <v>45240</v>
      </c>
      <c r="D6120" s="1">
        <v>45255</v>
      </c>
      <c r="E6120" s="1">
        <v>45279</v>
      </c>
      <c r="F6120" t="s">
        <v>72</v>
      </c>
      <c r="G6120" t="s">
        <v>28</v>
      </c>
      <c r="H6120" t="s">
        <v>24</v>
      </c>
      <c r="I6120">
        <v>43239</v>
      </c>
      <c r="J6120">
        <v>2811.78</v>
      </c>
      <c r="K6120">
        <v>2140.75</v>
      </c>
      <c r="L6120" t="s">
        <v>18</v>
      </c>
      <c r="M6120" t="s">
        <v>19</v>
      </c>
      <c r="N6120" s="2">
        <f t="shared" si="95"/>
        <v>0</v>
      </c>
      <c r="O6120">
        <f>DATEDIF(Table1[[#This Row],[Submission_Date]],Table1[[#This Row],[Decision_Date]],"D")</f>
        <v>24</v>
      </c>
      <c r="P6120">
        <f>Table1[[#This Row],[Claim_Amount]]-Table1[[#This Row],[Paid_Amount]]</f>
        <v>671.0300000000002</v>
      </c>
    </row>
    <row r="6121" spans="1:16" x14ac:dyDescent="0.3">
      <c r="A6121" t="s">
        <v>10244</v>
      </c>
      <c r="B6121" t="s">
        <v>112</v>
      </c>
      <c r="C6121" s="1">
        <v>45602</v>
      </c>
      <c r="D6121" s="1">
        <v>45620</v>
      </c>
      <c r="E6121" s="1">
        <v>45673</v>
      </c>
      <c r="F6121" t="s">
        <v>44</v>
      </c>
      <c r="G6121" t="s">
        <v>23</v>
      </c>
      <c r="H6121" t="s">
        <v>35</v>
      </c>
      <c r="I6121">
        <v>70553</v>
      </c>
      <c r="J6121">
        <v>1372.96</v>
      </c>
      <c r="K6121">
        <v>0</v>
      </c>
      <c r="L6121" t="s">
        <v>60</v>
      </c>
      <c r="M6121" t="s">
        <v>447</v>
      </c>
      <c r="N6121" s="2">
        <f t="shared" si="95"/>
        <v>1</v>
      </c>
      <c r="O6121">
        <f>DATEDIF(Table1[[#This Row],[Submission_Date]],Table1[[#This Row],[Decision_Date]],"D")</f>
        <v>53</v>
      </c>
      <c r="P6121">
        <f>Table1[[#This Row],[Claim_Amount]]-Table1[[#This Row],[Paid_Amount]]</f>
        <v>1372.96</v>
      </c>
    </row>
    <row r="6122" spans="1:16" x14ac:dyDescent="0.3">
      <c r="A6122" t="s">
        <v>10245</v>
      </c>
      <c r="B6122" t="s">
        <v>5330</v>
      </c>
      <c r="C6122" s="1">
        <v>45361</v>
      </c>
      <c r="D6122" s="1">
        <v>45372</v>
      </c>
      <c r="E6122" s="1">
        <v>45423</v>
      </c>
      <c r="F6122" t="s">
        <v>106</v>
      </c>
      <c r="G6122" t="s">
        <v>23</v>
      </c>
      <c r="H6122" t="s">
        <v>45</v>
      </c>
      <c r="I6122">
        <v>66984</v>
      </c>
      <c r="J6122">
        <v>1649.82</v>
      </c>
      <c r="K6122">
        <v>1529.06</v>
      </c>
      <c r="L6122" t="s">
        <v>18</v>
      </c>
      <c r="M6122" t="s">
        <v>19</v>
      </c>
      <c r="N6122" s="2">
        <f t="shared" si="95"/>
        <v>0</v>
      </c>
      <c r="O6122">
        <f>DATEDIF(Table1[[#This Row],[Submission_Date]],Table1[[#This Row],[Decision_Date]],"D")</f>
        <v>51</v>
      </c>
      <c r="P6122">
        <f>Table1[[#This Row],[Claim_Amount]]-Table1[[#This Row],[Paid_Amount]]</f>
        <v>120.75999999999999</v>
      </c>
    </row>
    <row r="6123" spans="1:16" x14ac:dyDescent="0.3">
      <c r="A6123" t="s">
        <v>10246</v>
      </c>
      <c r="B6123" t="s">
        <v>10247</v>
      </c>
      <c r="C6123" s="1">
        <v>45325</v>
      </c>
      <c r="D6123" s="1">
        <v>45348</v>
      </c>
      <c r="E6123" s="1">
        <v>45366</v>
      </c>
      <c r="F6123" t="s">
        <v>15</v>
      </c>
      <c r="G6123" t="s">
        <v>79</v>
      </c>
      <c r="H6123" t="s">
        <v>38</v>
      </c>
      <c r="I6123">
        <v>90837</v>
      </c>
      <c r="J6123">
        <v>2034.91</v>
      </c>
      <c r="K6123">
        <v>0</v>
      </c>
      <c r="L6123" t="s">
        <v>60</v>
      </c>
      <c r="M6123" t="s">
        <v>80</v>
      </c>
      <c r="N6123" s="2">
        <f t="shared" si="95"/>
        <v>1</v>
      </c>
      <c r="O6123">
        <f>DATEDIF(Table1[[#This Row],[Submission_Date]],Table1[[#This Row],[Decision_Date]],"D")</f>
        <v>18</v>
      </c>
      <c r="P6123">
        <f>Table1[[#This Row],[Claim_Amount]]-Table1[[#This Row],[Paid_Amount]]</f>
        <v>2034.91</v>
      </c>
    </row>
    <row r="6124" spans="1:16" x14ac:dyDescent="0.3">
      <c r="A6124" t="s">
        <v>10248</v>
      </c>
      <c r="B6124" t="s">
        <v>8529</v>
      </c>
      <c r="C6124" s="1">
        <v>45309</v>
      </c>
      <c r="D6124" s="1">
        <v>45337</v>
      </c>
      <c r="E6124" s="1">
        <v>45354</v>
      </c>
      <c r="F6124" t="s">
        <v>15</v>
      </c>
      <c r="G6124" t="s">
        <v>23</v>
      </c>
      <c r="H6124" t="s">
        <v>38</v>
      </c>
      <c r="I6124">
        <v>99214</v>
      </c>
      <c r="J6124">
        <v>982.93</v>
      </c>
      <c r="K6124">
        <v>925.45</v>
      </c>
      <c r="L6124" t="s">
        <v>18</v>
      </c>
      <c r="M6124" t="s">
        <v>19</v>
      </c>
      <c r="N6124" s="2">
        <f t="shared" si="95"/>
        <v>0</v>
      </c>
      <c r="O6124">
        <f>DATEDIF(Table1[[#This Row],[Submission_Date]],Table1[[#This Row],[Decision_Date]],"D")</f>
        <v>17</v>
      </c>
      <c r="P6124">
        <f>Table1[[#This Row],[Claim_Amount]]-Table1[[#This Row],[Paid_Amount]]</f>
        <v>57.479999999999905</v>
      </c>
    </row>
    <row r="6125" spans="1:16" x14ac:dyDescent="0.3">
      <c r="A6125" t="s">
        <v>10249</v>
      </c>
      <c r="B6125" t="s">
        <v>10250</v>
      </c>
      <c r="C6125" s="1">
        <v>45458</v>
      </c>
      <c r="D6125" s="1">
        <v>45486</v>
      </c>
      <c r="E6125" s="1">
        <v>45511</v>
      </c>
      <c r="F6125" t="s">
        <v>27</v>
      </c>
      <c r="G6125" t="s">
        <v>23</v>
      </c>
      <c r="H6125" t="s">
        <v>49</v>
      </c>
      <c r="I6125">
        <v>27447</v>
      </c>
      <c r="J6125">
        <v>2139.4299999999998</v>
      </c>
      <c r="K6125">
        <v>0</v>
      </c>
      <c r="L6125" t="s">
        <v>60</v>
      </c>
      <c r="M6125" t="s">
        <v>221</v>
      </c>
      <c r="N6125" s="2">
        <f t="shared" si="95"/>
        <v>1</v>
      </c>
      <c r="O6125">
        <f>DATEDIF(Table1[[#This Row],[Submission_Date]],Table1[[#This Row],[Decision_Date]],"D")</f>
        <v>25</v>
      </c>
      <c r="P6125">
        <f>Table1[[#This Row],[Claim_Amount]]-Table1[[#This Row],[Paid_Amount]]</f>
        <v>2139.4299999999998</v>
      </c>
    </row>
    <row r="6126" spans="1:16" x14ac:dyDescent="0.3">
      <c r="A6126" t="s">
        <v>10251</v>
      </c>
      <c r="B6126" t="s">
        <v>473</v>
      </c>
      <c r="C6126" s="1">
        <v>45610</v>
      </c>
      <c r="D6126" s="1">
        <v>45632</v>
      </c>
      <c r="E6126" s="1">
        <v>45637</v>
      </c>
      <c r="F6126" t="s">
        <v>15</v>
      </c>
      <c r="G6126" t="s">
        <v>41</v>
      </c>
      <c r="H6126" t="s">
        <v>87</v>
      </c>
      <c r="I6126">
        <v>92928</v>
      </c>
      <c r="J6126">
        <v>6150.37</v>
      </c>
      <c r="K6126">
        <v>0</v>
      </c>
      <c r="L6126" t="s">
        <v>60</v>
      </c>
      <c r="M6126" t="s">
        <v>61</v>
      </c>
      <c r="N6126" s="2">
        <f t="shared" si="95"/>
        <v>1</v>
      </c>
      <c r="O6126">
        <f>DATEDIF(Table1[[#This Row],[Submission_Date]],Table1[[#This Row],[Decision_Date]],"D")</f>
        <v>5</v>
      </c>
      <c r="P6126">
        <f>Table1[[#This Row],[Claim_Amount]]-Table1[[#This Row],[Paid_Amount]]</f>
        <v>6150.37</v>
      </c>
    </row>
    <row r="6127" spans="1:16" x14ac:dyDescent="0.3">
      <c r="A6127" t="s">
        <v>10252</v>
      </c>
      <c r="B6127" t="s">
        <v>10253</v>
      </c>
      <c r="C6127" s="1">
        <v>45201</v>
      </c>
      <c r="D6127" s="1">
        <v>45217</v>
      </c>
      <c r="E6127" s="1">
        <v>45256</v>
      </c>
      <c r="F6127" t="s">
        <v>48</v>
      </c>
      <c r="G6127" t="s">
        <v>34</v>
      </c>
      <c r="H6127" t="s">
        <v>49</v>
      </c>
      <c r="I6127">
        <v>99213</v>
      </c>
      <c r="J6127">
        <v>970.22</v>
      </c>
      <c r="K6127">
        <v>824.69</v>
      </c>
      <c r="L6127" t="s">
        <v>18</v>
      </c>
      <c r="M6127" t="s">
        <v>19</v>
      </c>
      <c r="N6127" s="2">
        <f t="shared" si="95"/>
        <v>0</v>
      </c>
      <c r="O6127">
        <f>DATEDIF(Table1[[#This Row],[Submission_Date]],Table1[[#This Row],[Decision_Date]],"D")</f>
        <v>39</v>
      </c>
      <c r="P6127">
        <f>Table1[[#This Row],[Claim_Amount]]-Table1[[#This Row],[Paid_Amount]]</f>
        <v>145.52999999999997</v>
      </c>
    </row>
    <row r="6128" spans="1:16" x14ac:dyDescent="0.3">
      <c r="A6128" t="s">
        <v>10254</v>
      </c>
      <c r="B6128" t="s">
        <v>6509</v>
      </c>
      <c r="C6128" s="1">
        <v>45526</v>
      </c>
      <c r="D6128" s="1">
        <v>45532</v>
      </c>
      <c r="E6128" s="1">
        <v>45578</v>
      </c>
      <c r="F6128" t="s">
        <v>48</v>
      </c>
      <c r="G6128" t="s">
        <v>23</v>
      </c>
      <c r="H6128" t="s">
        <v>45</v>
      </c>
      <c r="I6128">
        <v>99215</v>
      </c>
      <c r="J6128">
        <v>4616.76</v>
      </c>
      <c r="K6128">
        <v>3631.9</v>
      </c>
      <c r="L6128" t="s">
        <v>18</v>
      </c>
      <c r="M6128" t="s">
        <v>19</v>
      </c>
      <c r="N6128" s="2">
        <f t="shared" si="95"/>
        <v>0</v>
      </c>
      <c r="O6128">
        <f>DATEDIF(Table1[[#This Row],[Submission_Date]],Table1[[#This Row],[Decision_Date]],"D")</f>
        <v>46</v>
      </c>
      <c r="P6128">
        <f>Table1[[#This Row],[Claim_Amount]]-Table1[[#This Row],[Paid_Amount]]</f>
        <v>984.86000000000013</v>
      </c>
    </row>
    <row r="6129" spans="1:16" x14ac:dyDescent="0.3">
      <c r="A6129" t="s">
        <v>10255</v>
      </c>
      <c r="B6129" t="s">
        <v>396</v>
      </c>
      <c r="C6129" s="1">
        <v>44987</v>
      </c>
      <c r="D6129" s="1">
        <v>45015</v>
      </c>
      <c r="E6129" s="1">
        <v>45042</v>
      </c>
      <c r="F6129" t="s">
        <v>44</v>
      </c>
      <c r="G6129" t="s">
        <v>34</v>
      </c>
      <c r="H6129" t="s">
        <v>29</v>
      </c>
      <c r="I6129">
        <v>27447</v>
      </c>
      <c r="J6129">
        <v>5993.78</v>
      </c>
      <c r="K6129">
        <v>5867.61</v>
      </c>
      <c r="L6129" t="s">
        <v>18</v>
      </c>
      <c r="M6129" t="s">
        <v>19</v>
      </c>
      <c r="N6129" s="2">
        <f t="shared" si="95"/>
        <v>0</v>
      </c>
      <c r="O6129">
        <f>DATEDIF(Table1[[#This Row],[Submission_Date]],Table1[[#This Row],[Decision_Date]],"D")</f>
        <v>27</v>
      </c>
      <c r="P6129">
        <f>Table1[[#This Row],[Claim_Amount]]-Table1[[#This Row],[Paid_Amount]]</f>
        <v>126.17000000000007</v>
      </c>
    </row>
    <row r="6130" spans="1:16" x14ac:dyDescent="0.3">
      <c r="A6130" t="s">
        <v>10256</v>
      </c>
      <c r="B6130" t="s">
        <v>10040</v>
      </c>
      <c r="C6130" s="1">
        <v>45464</v>
      </c>
      <c r="D6130" s="1">
        <v>45470</v>
      </c>
      <c r="E6130" s="1">
        <v>45480</v>
      </c>
      <c r="F6130" t="s">
        <v>27</v>
      </c>
      <c r="G6130" t="s">
        <v>23</v>
      </c>
      <c r="H6130" t="s">
        <v>24</v>
      </c>
      <c r="I6130">
        <v>63047</v>
      </c>
      <c r="J6130">
        <v>941.13</v>
      </c>
      <c r="K6130">
        <v>731.95</v>
      </c>
      <c r="L6130" t="s">
        <v>18</v>
      </c>
      <c r="M6130" t="s">
        <v>19</v>
      </c>
      <c r="N6130" s="2">
        <f t="shared" si="95"/>
        <v>0</v>
      </c>
      <c r="O6130">
        <f>DATEDIF(Table1[[#This Row],[Submission_Date]],Table1[[#This Row],[Decision_Date]],"D")</f>
        <v>10</v>
      </c>
      <c r="P6130">
        <f>Table1[[#This Row],[Claim_Amount]]-Table1[[#This Row],[Paid_Amount]]</f>
        <v>209.17999999999995</v>
      </c>
    </row>
    <row r="6131" spans="1:16" x14ac:dyDescent="0.3">
      <c r="A6131" t="s">
        <v>10257</v>
      </c>
      <c r="B6131" t="s">
        <v>10258</v>
      </c>
      <c r="C6131" s="1">
        <v>45637</v>
      </c>
      <c r="D6131" s="1">
        <v>45654</v>
      </c>
      <c r="E6131" s="1">
        <v>45714</v>
      </c>
      <c r="F6131" t="s">
        <v>15</v>
      </c>
      <c r="G6131" t="s">
        <v>23</v>
      </c>
      <c r="H6131" t="s">
        <v>55</v>
      </c>
      <c r="I6131">
        <v>92928</v>
      </c>
      <c r="J6131">
        <v>564.51</v>
      </c>
      <c r="K6131">
        <v>0</v>
      </c>
      <c r="L6131" t="s">
        <v>60</v>
      </c>
      <c r="M6131" t="s">
        <v>176</v>
      </c>
      <c r="N6131" s="2">
        <f t="shared" si="95"/>
        <v>1</v>
      </c>
      <c r="O6131">
        <f>DATEDIF(Table1[[#This Row],[Submission_Date]],Table1[[#This Row],[Decision_Date]],"D")</f>
        <v>60</v>
      </c>
      <c r="P6131">
        <f>Table1[[#This Row],[Claim_Amount]]-Table1[[#This Row],[Paid_Amount]]</f>
        <v>564.51</v>
      </c>
    </row>
    <row r="6132" spans="1:16" x14ac:dyDescent="0.3">
      <c r="A6132" t="s">
        <v>10259</v>
      </c>
      <c r="B6132" t="s">
        <v>10260</v>
      </c>
      <c r="C6132" s="1">
        <v>45548</v>
      </c>
      <c r="D6132" s="1">
        <v>45572</v>
      </c>
      <c r="E6132" s="1">
        <v>45584</v>
      </c>
      <c r="F6132" t="s">
        <v>44</v>
      </c>
      <c r="G6132" t="s">
        <v>23</v>
      </c>
      <c r="H6132" t="s">
        <v>35</v>
      </c>
      <c r="I6132">
        <v>27447</v>
      </c>
      <c r="J6132">
        <v>2302.08</v>
      </c>
      <c r="K6132">
        <v>0</v>
      </c>
      <c r="L6132" t="s">
        <v>60</v>
      </c>
      <c r="M6132" t="s">
        <v>61</v>
      </c>
      <c r="N6132" s="2">
        <f t="shared" si="95"/>
        <v>1</v>
      </c>
      <c r="O6132">
        <f>DATEDIF(Table1[[#This Row],[Submission_Date]],Table1[[#This Row],[Decision_Date]],"D")</f>
        <v>12</v>
      </c>
      <c r="P6132">
        <f>Table1[[#This Row],[Claim_Amount]]-Table1[[#This Row],[Paid_Amount]]</f>
        <v>2302.08</v>
      </c>
    </row>
    <row r="6133" spans="1:16" x14ac:dyDescent="0.3">
      <c r="A6133" t="s">
        <v>10261</v>
      </c>
      <c r="B6133" t="s">
        <v>5162</v>
      </c>
      <c r="C6133" s="1">
        <v>45656</v>
      </c>
      <c r="D6133" s="1">
        <v>45678</v>
      </c>
      <c r="E6133" s="1">
        <v>45691</v>
      </c>
      <c r="F6133" t="s">
        <v>72</v>
      </c>
      <c r="G6133" t="s">
        <v>79</v>
      </c>
      <c r="H6133" t="s">
        <v>49</v>
      </c>
      <c r="I6133">
        <v>27447</v>
      </c>
      <c r="J6133">
        <v>1166.8599999999999</v>
      </c>
      <c r="K6133">
        <v>0</v>
      </c>
      <c r="L6133" t="s">
        <v>60</v>
      </c>
      <c r="M6133" t="s">
        <v>153</v>
      </c>
      <c r="N6133" s="2">
        <f t="shared" si="95"/>
        <v>1</v>
      </c>
      <c r="O6133">
        <f>DATEDIF(Table1[[#This Row],[Submission_Date]],Table1[[#This Row],[Decision_Date]],"D")</f>
        <v>13</v>
      </c>
      <c r="P6133">
        <f>Table1[[#This Row],[Claim_Amount]]-Table1[[#This Row],[Paid_Amount]]</f>
        <v>1166.8599999999999</v>
      </c>
    </row>
    <row r="6134" spans="1:16" x14ac:dyDescent="0.3">
      <c r="A6134" t="s">
        <v>10262</v>
      </c>
      <c r="B6134" t="s">
        <v>10137</v>
      </c>
      <c r="C6134" s="1">
        <v>45285</v>
      </c>
      <c r="D6134" s="1">
        <v>45286</v>
      </c>
      <c r="E6134" s="1">
        <v>45320</v>
      </c>
      <c r="F6134" t="s">
        <v>15</v>
      </c>
      <c r="G6134" t="s">
        <v>23</v>
      </c>
      <c r="H6134" t="s">
        <v>24</v>
      </c>
      <c r="I6134">
        <v>93000</v>
      </c>
      <c r="J6134">
        <v>8061.72</v>
      </c>
      <c r="K6134">
        <v>0</v>
      </c>
      <c r="L6134" t="s">
        <v>60</v>
      </c>
      <c r="M6134" t="s">
        <v>221</v>
      </c>
      <c r="N6134" s="2">
        <f t="shared" si="95"/>
        <v>1</v>
      </c>
      <c r="O6134">
        <f>DATEDIF(Table1[[#This Row],[Submission_Date]],Table1[[#This Row],[Decision_Date]],"D")</f>
        <v>34</v>
      </c>
      <c r="P6134">
        <f>Table1[[#This Row],[Claim_Amount]]-Table1[[#This Row],[Paid_Amount]]</f>
        <v>8061.72</v>
      </c>
    </row>
    <row r="6135" spans="1:16" x14ac:dyDescent="0.3">
      <c r="A6135" t="s">
        <v>10263</v>
      </c>
      <c r="B6135" t="s">
        <v>8069</v>
      </c>
      <c r="C6135" s="1">
        <v>45408</v>
      </c>
      <c r="D6135" s="1">
        <v>45435</v>
      </c>
      <c r="E6135" s="1">
        <v>45456</v>
      </c>
      <c r="F6135" t="s">
        <v>33</v>
      </c>
      <c r="G6135" t="s">
        <v>34</v>
      </c>
      <c r="H6135" t="s">
        <v>35</v>
      </c>
      <c r="I6135">
        <v>92928</v>
      </c>
      <c r="J6135">
        <v>1859.1</v>
      </c>
      <c r="K6135">
        <v>1693.26</v>
      </c>
      <c r="L6135" t="s">
        <v>18</v>
      </c>
      <c r="M6135" t="s">
        <v>19</v>
      </c>
      <c r="N6135" s="2">
        <f t="shared" si="95"/>
        <v>0</v>
      </c>
      <c r="O6135">
        <f>DATEDIF(Table1[[#This Row],[Submission_Date]],Table1[[#This Row],[Decision_Date]],"D")</f>
        <v>21</v>
      </c>
      <c r="P6135">
        <f>Table1[[#This Row],[Claim_Amount]]-Table1[[#This Row],[Paid_Amount]]</f>
        <v>165.83999999999992</v>
      </c>
    </row>
    <row r="6136" spans="1:16" x14ac:dyDescent="0.3">
      <c r="A6136" t="s">
        <v>10264</v>
      </c>
      <c r="B6136" t="s">
        <v>3982</v>
      </c>
      <c r="C6136" s="1">
        <v>45052</v>
      </c>
      <c r="D6136" s="1">
        <v>45076</v>
      </c>
      <c r="E6136" s="1">
        <v>45113</v>
      </c>
      <c r="F6136" t="s">
        <v>22</v>
      </c>
      <c r="G6136" t="s">
        <v>28</v>
      </c>
      <c r="H6136" t="s">
        <v>29</v>
      </c>
      <c r="I6136">
        <v>63047</v>
      </c>
      <c r="J6136">
        <v>951.69</v>
      </c>
      <c r="K6136">
        <v>819.9</v>
      </c>
      <c r="L6136" t="s">
        <v>18</v>
      </c>
      <c r="M6136" t="s">
        <v>19</v>
      </c>
      <c r="N6136" s="2">
        <f t="shared" si="95"/>
        <v>0</v>
      </c>
      <c r="O6136">
        <f>DATEDIF(Table1[[#This Row],[Submission_Date]],Table1[[#This Row],[Decision_Date]],"D")</f>
        <v>37</v>
      </c>
      <c r="P6136">
        <f>Table1[[#This Row],[Claim_Amount]]-Table1[[#This Row],[Paid_Amount]]</f>
        <v>131.79000000000008</v>
      </c>
    </row>
    <row r="6137" spans="1:16" x14ac:dyDescent="0.3">
      <c r="A6137" t="s">
        <v>10265</v>
      </c>
      <c r="B6137" t="s">
        <v>2058</v>
      </c>
      <c r="C6137" s="1">
        <v>44977</v>
      </c>
      <c r="D6137" s="1">
        <v>44986</v>
      </c>
      <c r="E6137" s="1">
        <v>45032</v>
      </c>
      <c r="F6137" t="s">
        <v>27</v>
      </c>
      <c r="G6137" t="s">
        <v>23</v>
      </c>
      <c r="H6137" t="s">
        <v>52</v>
      </c>
      <c r="I6137">
        <v>90837</v>
      </c>
      <c r="J6137">
        <v>722.18</v>
      </c>
      <c r="K6137">
        <v>677.54</v>
      </c>
      <c r="L6137" t="s">
        <v>18</v>
      </c>
      <c r="M6137" t="s">
        <v>19</v>
      </c>
      <c r="N6137" s="2">
        <f t="shared" si="95"/>
        <v>0</v>
      </c>
      <c r="O6137">
        <f>DATEDIF(Table1[[#This Row],[Submission_Date]],Table1[[#This Row],[Decision_Date]],"D")</f>
        <v>46</v>
      </c>
      <c r="P6137">
        <f>Table1[[#This Row],[Claim_Amount]]-Table1[[#This Row],[Paid_Amount]]</f>
        <v>44.639999999999986</v>
      </c>
    </row>
    <row r="6138" spans="1:16" x14ac:dyDescent="0.3">
      <c r="A6138" t="s">
        <v>10266</v>
      </c>
      <c r="B6138" t="s">
        <v>10267</v>
      </c>
      <c r="C6138" s="1">
        <v>45421</v>
      </c>
      <c r="D6138" s="1">
        <v>45444</v>
      </c>
      <c r="E6138" s="1">
        <v>45494</v>
      </c>
      <c r="F6138" t="s">
        <v>27</v>
      </c>
      <c r="G6138" t="s">
        <v>28</v>
      </c>
      <c r="H6138" t="s">
        <v>24</v>
      </c>
      <c r="I6138">
        <v>99213</v>
      </c>
      <c r="J6138">
        <v>4323.95</v>
      </c>
      <c r="K6138">
        <v>0</v>
      </c>
      <c r="L6138" t="s">
        <v>30</v>
      </c>
      <c r="M6138" t="s">
        <v>19</v>
      </c>
      <c r="N6138" s="2">
        <f t="shared" si="95"/>
        <v>0</v>
      </c>
      <c r="O6138">
        <f>DATEDIF(Table1[[#This Row],[Submission_Date]],Table1[[#This Row],[Decision_Date]],"D")</f>
        <v>50</v>
      </c>
      <c r="P6138">
        <f>Table1[[#This Row],[Claim_Amount]]-Table1[[#This Row],[Paid_Amount]]</f>
        <v>4323.95</v>
      </c>
    </row>
    <row r="6139" spans="1:16" x14ac:dyDescent="0.3">
      <c r="A6139" t="s">
        <v>10268</v>
      </c>
      <c r="B6139" t="s">
        <v>10269</v>
      </c>
      <c r="C6139" s="1">
        <v>44971</v>
      </c>
      <c r="D6139" s="1">
        <v>44994</v>
      </c>
      <c r="E6139" s="1">
        <v>45005</v>
      </c>
      <c r="F6139" t="s">
        <v>33</v>
      </c>
      <c r="G6139" t="s">
        <v>28</v>
      </c>
      <c r="H6139" t="s">
        <v>24</v>
      </c>
      <c r="I6139">
        <v>92928</v>
      </c>
      <c r="J6139">
        <v>1144.8800000000001</v>
      </c>
      <c r="K6139">
        <v>0</v>
      </c>
      <c r="L6139" t="s">
        <v>60</v>
      </c>
      <c r="M6139" t="s">
        <v>447</v>
      </c>
      <c r="N6139" s="2">
        <f t="shared" si="95"/>
        <v>1</v>
      </c>
      <c r="O6139">
        <f>DATEDIF(Table1[[#This Row],[Submission_Date]],Table1[[#This Row],[Decision_Date]],"D")</f>
        <v>11</v>
      </c>
      <c r="P6139">
        <f>Table1[[#This Row],[Claim_Amount]]-Table1[[#This Row],[Paid_Amount]]</f>
        <v>1144.8800000000001</v>
      </c>
    </row>
    <row r="6140" spans="1:16" x14ac:dyDescent="0.3">
      <c r="A6140" t="s">
        <v>10270</v>
      </c>
      <c r="B6140" t="s">
        <v>770</v>
      </c>
      <c r="C6140" s="1">
        <v>45320</v>
      </c>
      <c r="D6140" s="1">
        <v>45328</v>
      </c>
      <c r="E6140" s="1">
        <v>45357</v>
      </c>
      <c r="F6140" t="s">
        <v>72</v>
      </c>
      <c r="G6140" t="s">
        <v>79</v>
      </c>
      <c r="H6140" t="s">
        <v>55</v>
      </c>
      <c r="I6140">
        <v>80053</v>
      </c>
      <c r="J6140">
        <v>1872.56</v>
      </c>
      <c r="K6140">
        <v>1553.29</v>
      </c>
      <c r="L6140" t="s">
        <v>18</v>
      </c>
      <c r="M6140" t="s">
        <v>19</v>
      </c>
      <c r="N6140" s="2">
        <f t="shared" si="95"/>
        <v>0</v>
      </c>
      <c r="O6140">
        <f>DATEDIF(Table1[[#This Row],[Submission_Date]],Table1[[#This Row],[Decision_Date]],"D")</f>
        <v>29</v>
      </c>
      <c r="P6140">
        <f>Table1[[#This Row],[Claim_Amount]]-Table1[[#This Row],[Paid_Amount]]</f>
        <v>319.27</v>
      </c>
    </row>
    <row r="6141" spans="1:16" x14ac:dyDescent="0.3">
      <c r="A6141" t="s">
        <v>10271</v>
      </c>
      <c r="B6141" t="s">
        <v>6589</v>
      </c>
      <c r="C6141" s="1">
        <v>45046</v>
      </c>
      <c r="D6141" s="1">
        <v>45059</v>
      </c>
      <c r="E6141" s="1">
        <v>45073</v>
      </c>
      <c r="F6141" t="s">
        <v>22</v>
      </c>
      <c r="G6141" t="s">
        <v>23</v>
      </c>
      <c r="H6141" t="s">
        <v>17</v>
      </c>
      <c r="I6141">
        <v>71046</v>
      </c>
      <c r="J6141">
        <v>3884.08</v>
      </c>
      <c r="K6141">
        <v>3830.64</v>
      </c>
      <c r="L6141" t="s">
        <v>18</v>
      </c>
      <c r="M6141" t="s">
        <v>19</v>
      </c>
      <c r="N6141" s="2">
        <f t="shared" si="95"/>
        <v>0</v>
      </c>
      <c r="O6141">
        <f>DATEDIF(Table1[[#This Row],[Submission_Date]],Table1[[#This Row],[Decision_Date]],"D")</f>
        <v>14</v>
      </c>
      <c r="P6141">
        <f>Table1[[#This Row],[Claim_Amount]]-Table1[[#This Row],[Paid_Amount]]</f>
        <v>53.440000000000055</v>
      </c>
    </row>
    <row r="6142" spans="1:16" x14ac:dyDescent="0.3">
      <c r="A6142" t="s">
        <v>10272</v>
      </c>
      <c r="B6142" t="s">
        <v>522</v>
      </c>
      <c r="C6142" s="1">
        <v>45025</v>
      </c>
      <c r="D6142" s="1">
        <v>45045</v>
      </c>
      <c r="E6142" s="1">
        <v>45076</v>
      </c>
      <c r="F6142" t="s">
        <v>15</v>
      </c>
      <c r="G6142" t="s">
        <v>28</v>
      </c>
      <c r="H6142" t="s">
        <v>45</v>
      </c>
      <c r="I6142">
        <v>80053</v>
      </c>
      <c r="J6142">
        <v>1227.33</v>
      </c>
      <c r="K6142">
        <v>0</v>
      </c>
      <c r="L6142" t="s">
        <v>60</v>
      </c>
      <c r="M6142" t="s">
        <v>61</v>
      </c>
      <c r="N6142" s="2">
        <f t="shared" si="95"/>
        <v>1</v>
      </c>
      <c r="O6142">
        <f>DATEDIF(Table1[[#This Row],[Submission_Date]],Table1[[#This Row],[Decision_Date]],"D")</f>
        <v>31</v>
      </c>
      <c r="P6142">
        <f>Table1[[#This Row],[Claim_Amount]]-Table1[[#This Row],[Paid_Amount]]</f>
        <v>1227.33</v>
      </c>
    </row>
    <row r="6143" spans="1:16" x14ac:dyDescent="0.3">
      <c r="A6143" t="s">
        <v>10273</v>
      </c>
      <c r="B6143" t="s">
        <v>963</v>
      </c>
      <c r="C6143" s="1">
        <v>45189</v>
      </c>
      <c r="D6143" s="1">
        <v>45192</v>
      </c>
      <c r="E6143" s="1">
        <v>45244</v>
      </c>
      <c r="F6143" t="s">
        <v>72</v>
      </c>
      <c r="G6143" t="s">
        <v>28</v>
      </c>
      <c r="H6143" t="s">
        <v>49</v>
      </c>
      <c r="I6143">
        <v>80053</v>
      </c>
      <c r="J6143">
        <v>1742.82</v>
      </c>
      <c r="K6143">
        <v>0</v>
      </c>
      <c r="L6143" t="s">
        <v>60</v>
      </c>
      <c r="M6143" t="s">
        <v>221</v>
      </c>
      <c r="N6143" s="2">
        <f t="shared" si="95"/>
        <v>1</v>
      </c>
      <c r="O6143">
        <f>DATEDIF(Table1[[#This Row],[Submission_Date]],Table1[[#This Row],[Decision_Date]],"D")</f>
        <v>52</v>
      </c>
      <c r="P6143">
        <f>Table1[[#This Row],[Claim_Amount]]-Table1[[#This Row],[Paid_Amount]]</f>
        <v>1742.82</v>
      </c>
    </row>
    <row r="6144" spans="1:16" x14ac:dyDescent="0.3">
      <c r="A6144" t="s">
        <v>10274</v>
      </c>
      <c r="B6144" t="s">
        <v>4134</v>
      </c>
      <c r="C6144" s="1">
        <v>44941</v>
      </c>
      <c r="D6144" s="1">
        <v>44956</v>
      </c>
      <c r="E6144" s="1">
        <v>45011</v>
      </c>
      <c r="F6144" t="s">
        <v>48</v>
      </c>
      <c r="G6144" t="s">
        <v>28</v>
      </c>
      <c r="H6144" t="s">
        <v>35</v>
      </c>
      <c r="I6144">
        <v>80053</v>
      </c>
      <c r="J6144">
        <v>1784.24</v>
      </c>
      <c r="K6144">
        <v>1719.76</v>
      </c>
      <c r="L6144" t="s">
        <v>18</v>
      </c>
      <c r="M6144" t="s">
        <v>19</v>
      </c>
      <c r="N6144" s="2">
        <f t="shared" si="95"/>
        <v>0</v>
      </c>
      <c r="O6144">
        <f>DATEDIF(Table1[[#This Row],[Submission_Date]],Table1[[#This Row],[Decision_Date]],"D")</f>
        <v>55</v>
      </c>
      <c r="P6144">
        <f>Table1[[#This Row],[Claim_Amount]]-Table1[[#This Row],[Paid_Amount]]</f>
        <v>64.480000000000018</v>
      </c>
    </row>
    <row r="6145" spans="1:16" x14ac:dyDescent="0.3">
      <c r="A6145" t="s">
        <v>10275</v>
      </c>
      <c r="B6145" t="s">
        <v>10276</v>
      </c>
      <c r="C6145" s="1">
        <v>45107</v>
      </c>
      <c r="D6145" s="1">
        <v>45131</v>
      </c>
      <c r="E6145" s="1">
        <v>45175</v>
      </c>
      <c r="F6145" t="s">
        <v>22</v>
      </c>
      <c r="G6145" t="s">
        <v>23</v>
      </c>
      <c r="H6145" t="s">
        <v>49</v>
      </c>
      <c r="I6145">
        <v>45378</v>
      </c>
      <c r="J6145">
        <v>3123.34</v>
      </c>
      <c r="K6145">
        <v>0</v>
      </c>
      <c r="L6145" t="s">
        <v>30</v>
      </c>
      <c r="M6145" t="s">
        <v>19</v>
      </c>
      <c r="N6145" s="2">
        <f t="shared" si="95"/>
        <v>0</v>
      </c>
      <c r="O6145">
        <f>DATEDIF(Table1[[#This Row],[Submission_Date]],Table1[[#This Row],[Decision_Date]],"D")</f>
        <v>44</v>
      </c>
      <c r="P6145">
        <f>Table1[[#This Row],[Claim_Amount]]-Table1[[#This Row],[Paid_Amount]]</f>
        <v>3123.34</v>
      </c>
    </row>
    <row r="6146" spans="1:16" x14ac:dyDescent="0.3">
      <c r="A6146" t="s">
        <v>10277</v>
      </c>
      <c r="B6146" t="s">
        <v>10278</v>
      </c>
      <c r="C6146" s="1">
        <v>45097</v>
      </c>
      <c r="D6146" s="1">
        <v>45107</v>
      </c>
      <c r="E6146" s="1">
        <v>45145</v>
      </c>
      <c r="F6146" t="s">
        <v>44</v>
      </c>
      <c r="G6146" t="s">
        <v>41</v>
      </c>
      <c r="H6146" t="s">
        <v>52</v>
      </c>
      <c r="I6146">
        <v>45378</v>
      </c>
      <c r="J6146">
        <v>2900.38</v>
      </c>
      <c r="K6146">
        <v>2233.79</v>
      </c>
      <c r="L6146" t="s">
        <v>18</v>
      </c>
      <c r="M6146" t="s">
        <v>19</v>
      </c>
      <c r="N6146" s="2">
        <f t="shared" si="95"/>
        <v>0</v>
      </c>
      <c r="O6146">
        <f>DATEDIF(Table1[[#This Row],[Submission_Date]],Table1[[#This Row],[Decision_Date]],"D")</f>
        <v>38</v>
      </c>
      <c r="P6146">
        <f>Table1[[#This Row],[Claim_Amount]]-Table1[[#This Row],[Paid_Amount]]</f>
        <v>666.59000000000015</v>
      </c>
    </row>
    <row r="6147" spans="1:16" x14ac:dyDescent="0.3">
      <c r="A6147" t="s">
        <v>10279</v>
      </c>
      <c r="B6147" t="s">
        <v>10280</v>
      </c>
      <c r="C6147" s="1">
        <v>45601</v>
      </c>
      <c r="D6147" s="1">
        <v>45628</v>
      </c>
      <c r="E6147" s="1">
        <v>45656</v>
      </c>
      <c r="F6147" t="s">
        <v>106</v>
      </c>
      <c r="G6147" t="s">
        <v>34</v>
      </c>
      <c r="H6147" t="s">
        <v>49</v>
      </c>
      <c r="I6147">
        <v>80053</v>
      </c>
      <c r="J6147">
        <v>1516.12</v>
      </c>
      <c r="K6147">
        <v>1235.6199999999999</v>
      </c>
      <c r="L6147" t="s">
        <v>18</v>
      </c>
      <c r="M6147" t="s">
        <v>19</v>
      </c>
      <c r="N6147" s="2">
        <f t="shared" ref="N6147:N6210" si="96">IF(L6147="Denied",1,0)</f>
        <v>0</v>
      </c>
      <c r="O6147">
        <f>DATEDIF(Table1[[#This Row],[Submission_Date]],Table1[[#This Row],[Decision_Date]],"D")</f>
        <v>28</v>
      </c>
      <c r="P6147">
        <f>Table1[[#This Row],[Claim_Amount]]-Table1[[#This Row],[Paid_Amount]]</f>
        <v>280.5</v>
      </c>
    </row>
    <row r="6148" spans="1:16" x14ac:dyDescent="0.3">
      <c r="A6148" t="s">
        <v>10281</v>
      </c>
      <c r="B6148" t="s">
        <v>2708</v>
      </c>
      <c r="C6148" s="1">
        <v>45146</v>
      </c>
      <c r="D6148" s="1">
        <v>45152</v>
      </c>
      <c r="E6148" s="1">
        <v>45168</v>
      </c>
      <c r="F6148" t="s">
        <v>106</v>
      </c>
      <c r="G6148" t="s">
        <v>79</v>
      </c>
      <c r="H6148" t="s">
        <v>55</v>
      </c>
      <c r="I6148">
        <v>43239</v>
      </c>
      <c r="J6148">
        <v>1902.49</v>
      </c>
      <c r="K6148">
        <v>1741.73</v>
      </c>
      <c r="L6148" t="s">
        <v>18</v>
      </c>
      <c r="M6148" t="s">
        <v>19</v>
      </c>
      <c r="N6148" s="2">
        <f t="shared" si="96"/>
        <v>0</v>
      </c>
      <c r="O6148">
        <f>DATEDIF(Table1[[#This Row],[Submission_Date]],Table1[[#This Row],[Decision_Date]],"D")</f>
        <v>16</v>
      </c>
      <c r="P6148">
        <f>Table1[[#This Row],[Claim_Amount]]-Table1[[#This Row],[Paid_Amount]]</f>
        <v>160.76</v>
      </c>
    </row>
    <row r="6149" spans="1:16" x14ac:dyDescent="0.3">
      <c r="A6149" t="s">
        <v>10282</v>
      </c>
      <c r="B6149" t="s">
        <v>10283</v>
      </c>
      <c r="C6149" s="1">
        <v>45582</v>
      </c>
      <c r="D6149" s="1">
        <v>45606</v>
      </c>
      <c r="E6149" s="1">
        <v>45612</v>
      </c>
      <c r="F6149" t="s">
        <v>27</v>
      </c>
      <c r="G6149" t="s">
        <v>23</v>
      </c>
      <c r="H6149" t="s">
        <v>24</v>
      </c>
      <c r="I6149">
        <v>93000</v>
      </c>
      <c r="J6149">
        <v>1342.89</v>
      </c>
      <c r="K6149">
        <v>0</v>
      </c>
      <c r="L6149" t="s">
        <v>60</v>
      </c>
      <c r="M6149" t="s">
        <v>252</v>
      </c>
      <c r="N6149" s="2">
        <f t="shared" si="96"/>
        <v>1</v>
      </c>
      <c r="O6149">
        <f>DATEDIF(Table1[[#This Row],[Submission_Date]],Table1[[#This Row],[Decision_Date]],"D")</f>
        <v>6</v>
      </c>
      <c r="P6149">
        <f>Table1[[#This Row],[Claim_Amount]]-Table1[[#This Row],[Paid_Amount]]</f>
        <v>1342.89</v>
      </c>
    </row>
    <row r="6150" spans="1:16" x14ac:dyDescent="0.3">
      <c r="A6150" t="s">
        <v>10284</v>
      </c>
      <c r="B6150" t="s">
        <v>2959</v>
      </c>
      <c r="C6150" s="1">
        <v>45274</v>
      </c>
      <c r="D6150" s="1">
        <v>45281</v>
      </c>
      <c r="E6150" s="1">
        <v>45307</v>
      </c>
      <c r="F6150" t="s">
        <v>15</v>
      </c>
      <c r="G6150" t="s">
        <v>16</v>
      </c>
      <c r="H6150" t="s">
        <v>52</v>
      </c>
      <c r="I6150">
        <v>70553</v>
      </c>
      <c r="J6150">
        <v>554.41</v>
      </c>
      <c r="K6150">
        <v>0</v>
      </c>
      <c r="L6150" t="s">
        <v>60</v>
      </c>
      <c r="M6150" t="s">
        <v>101</v>
      </c>
      <c r="N6150" s="2">
        <f t="shared" si="96"/>
        <v>1</v>
      </c>
      <c r="O6150">
        <f>DATEDIF(Table1[[#This Row],[Submission_Date]],Table1[[#This Row],[Decision_Date]],"D")</f>
        <v>26</v>
      </c>
      <c r="P6150">
        <f>Table1[[#This Row],[Claim_Amount]]-Table1[[#This Row],[Paid_Amount]]</f>
        <v>554.41</v>
      </c>
    </row>
    <row r="6151" spans="1:16" x14ac:dyDescent="0.3">
      <c r="A6151" t="s">
        <v>10285</v>
      </c>
      <c r="B6151" t="s">
        <v>4371</v>
      </c>
      <c r="C6151" s="1">
        <v>45530</v>
      </c>
      <c r="D6151" s="1">
        <v>45548</v>
      </c>
      <c r="E6151" s="1">
        <v>45580</v>
      </c>
      <c r="F6151" t="s">
        <v>33</v>
      </c>
      <c r="G6151" t="s">
        <v>41</v>
      </c>
      <c r="H6151" t="s">
        <v>49</v>
      </c>
      <c r="I6151">
        <v>90837</v>
      </c>
      <c r="J6151">
        <v>2221.8200000000002</v>
      </c>
      <c r="K6151">
        <v>0</v>
      </c>
      <c r="L6151" t="s">
        <v>60</v>
      </c>
      <c r="M6151" t="s">
        <v>153</v>
      </c>
      <c r="N6151" s="2">
        <f t="shared" si="96"/>
        <v>1</v>
      </c>
      <c r="O6151">
        <f>DATEDIF(Table1[[#This Row],[Submission_Date]],Table1[[#This Row],[Decision_Date]],"D")</f>
        <v>32</v>
      </c>
      <c r="P6151">
        <f>Table1[[#This Row],[Claim_Amount]]-Table1[[#This Row],[Paid_Amount]]</f>
        <v>2221.8200000000002</v>
      </c>
    </row>
    <row r="6152" spans="1:16" x14ac:dyDescent="0.3">
      <c r="A6152" t="s">
        <v>10286</v>
      </c>
      <c r="B6152" t="s">
        <v>458</v>
      </c>
      <c r="C6152" s="1">
        <v>45354</v>
      </c>
      <c r="D6152" s="1">
        <v>45384</v>
      </c>
      <c r="E6152" s="1">
        <v>45431</v>
      </c>
      <c r="F6152" t="s">
        <v>48</v>
      </c>
      <c r="G6152" t="s">
        <v>41</v>
      </c>
      <c r="H6152" t="s">
        <v>35</v>
      </c>
      <c r="I6152">
        <v>99213</v>
      </c>
      <c r="J6152">
        <v>8215.2999999999993</v>
      </c>
      <c r="K6152">
        <v>7856.72</v>
      </c>
      <c r="L6152" t="s">
        <v>18</v>
      </c>
      <c r="M6152" t="s">
        <v>19</v>
      </c>
      <c r="N6152" s="2">
        <f t="shared" si="96"/>
        <v>0</v>
      </c>
      <c r="O6152">
        <f>DATEDIF(Table1[[#This Row],[Submission_Date]],Table1[[#This Row],[Decision_Date]],"D")</f>
        <v>47</v>
      </c>
      <c r="P6152">
        <f>Table1[[#This Row],[Claim_Amount]]-Table1[[#This Row],[Paid_Amount]]</f>
        <v>358.57999999999902</v>
      </c>
    </row>
    <row r="6153" spans="1:16" x14ac:dyDescent="0.3">
      <c r="A6153" t="s">
        <v>10287</v>
      </c>
      <c r="B6153" t="s">
        <v>10288</v>
      </c>
      <c r="C6153" s="1">
        <v>44938</v>
      </c>
      <c r="D6153" s="1">
        <v>44940</v>
      </c>
      <c r="E6153" s="1">
        <v>44971</v>
      </c>
      <c r="F6153" t="s">
        <v>48</v>
      </c>
      <c r="G6153" t="s">
        <v>41</v>
      </c>
      <c r="H6153" t="s">
        <v>45</v>
      </c>
      <c r="I6153">
        <v>45378</v>
      </c>
      <c r="J6153">
        <v>891.61</v>
      </c>
      <c r="K6153">
        <v>0</v>
      </c>
      <c r="L6153" t="s">
        <v>60</v>
      </c>
      <c r="M6153" t="s">
        <v>447</v>
      </c>
      <c r="N6153" s="2">
        <f t="shared" si="96"/>
        <v>1</v>
      </c>
      <c r="O6153">
        <f>DATEDIF(Table1[[#This Row],[Submission_Date]],Table1[[#This Row],[Decision_Date]],"D")</f>
        <v>31</v>
      </c>
      <c r="P6153">
        <f>Table1[[#This Row],[Claim_Amount]]-Table1[[#This Row],[Paid_Amount]]</f>
        <v>891.61</v>
      </c>
    </row>
    <row r="6154" spans="1:16" x14ac:dyDescent="0.3">
      <c r="A6154" t="s">
        <v>10289</v>
      </c>
      <c r="B6154" t="s">
        <v>3685</v>
      </c>
      <c r="C6154" s="1">
        <v>45313</v>
      </c>
      <c r="D6154" s="1">
        <v>45338</v>
      </c>
      <c r="E6154" s="1">
        <v>45343</v>
      </c>
      <c r="F6154" t="s">
        <v>72</v>
      </c>
      <c r="G6154" t="s">
        <v>41</v>
      </c>
      <c r="H6154" t="s">
        <v>24</v>
      </c>
      <c r="I6154">
        <v>43239</v>
      </c>
      <c r="J6154">
        <v>974.16</v>
      </c>
      <c r="K6154">
        <v>0</v>
      </c>
      <c r="L6154" t="s">
        <v>60</v>
      </c>
      <c r="M6154" t="s">
        <v>153</v>
      </c>
      <c r="N6154" s="2">
        <f t="shared" si="96"/>
        <v>1</v>
      </c>
      <c r="O6154">
        <f>DATEDIF(Table1[[#This Row],[Submission_Date]],Table1[[#This Row],[Decision_Date]],"D")</f>
        <v>5</v>
      </c>
      <c r="P6154">
        <f>Table1[[#This Row],[Claim_Amount]]-Table1[[#This Row],[Paid_Amount]]</f>
        <v>974.16</v>
      </c>
    </row>
    <row r="6155" spans="1:16" x14ac:dyDescent="0.3">
      <c r="A6155" t="s">
        <v>10290</v>
      </c>
      <c r="B6155" t="s">
        <v>2233</v>
      </c>
      <c r="C6155" s="1">
        <v>45286</v>
      </c>
      <c r="D6155" s="1">
        <v>45307</v>
      </c>
      <c r="E6155" s="1">
        <v>45333</v>
      </c>
      <c r="F6155" t="s">
        <v>22</v>
      </c>
      <c r="G6155" t="s">
        <v>79</v>
      </c>
      <c r="H6155" t="s">
        <v>87</v>
      </c>
      <c r="I6155">
        <v>63047</v>
      </c>
      <c r="J6155">
        <v>900.92</v>
      </c>
      <c r="K6155">
        <v>733.65</v>
      </c>
      <c r="L6155" t="s">
        <v>18</v>
      </c>
      <c r="M6155" t="s">
        <v>19</v>
      </c>
      <c r="N6155" s="2">
        <f t="shared" si="96"/>
        <v>0</v>
      </c>
      <c r="O6155">
        <f>DATEDIF(Table1[[#This Row],[Submission_Date]],Table1[[#This Row],[Decision_Date]],"D")</f>
        <v>26</v>
      </c>
      <c r="P6155">
        <f>Table1[[#This Row],[Claim_Amount]]-Table1[[#This Row],[Paid_Amount]]</f>
        <v>167.26999999999998</v>
      </c>
    </row>
    <row r="6156" spans="1:16" x14ac:dyDescent="0.3">
      <c r="A6156" t="s">
        <v>10291</v>
      </c>
      <c r="B6156" t="s">
        <v>10292</v>
      </c>
      <c r="C6156" s="1">
        <v>45460</v>
      </c>
      <c r="D6156" s="1">
        <v>45478</v>
      </c>
      <c r="E6156" s="1">
        <v>45527</v>
      </c>
      <c r="F6156" t="s">
        <v>44</v>
      </c>
      <c r="G6156" t="s">
        <v>16</v>
      </c>
      <c r="H6156" t="s">
        <v>29</v>
      </c>
      <c r="I6156">
        <v>90837</v>
      </c>
      <c r="J6156">
        <v>3228.18</v>
      </c>
      <c r="K6156">
        <v>2527.04</v>
      </c>
      <c r="L6156" t="s">
        <v>18</v>
      </c>
      <c r="M6156" t="s">
        <v>19</v>
      </c>
      <c r="N6156" s="2">
        <f t="shared" si="96"/>
        <v>0</v>
      </c>
      <c r="O6156">
        <f>DATEDIF(Table1[[#This Row],[Submission_Date]],Table1[[#This Row],[Decision_Date]],"D")</f>
        <v>49</v>
      </c>
      <c r="P6156">
        <f>Table1[[#This Row],[Claim_Amount]]-Table1[[#This Row],[Paid_Amount]]</f>
        <v>701.13999999999987</v>
      </c>
    </row>
    <row r="6157" spans="1:16" x14ac:dyDescent="0.3">
      <c r="A6157" t="s">
        <v>10293</v>
      </c>
      <c r="B6157" t="s">
        <v>10294</v>
      </c>
      <c r="C6157" s="1">
        <v>45269</v>
      </c>
      <c r="D6157" s="1">
        <v>45283</v>
      </c>
      <c r="E6157" s="1">
        <v>45324</v>
      </c>
      <c r="F6157" t="s">
        <v>106</v>
      </c>
      <c r="G6157" t="s">
        <v>28</v>
      </c>
      <c r="H6157" t="s">
        <v>55</v>
      </c>
      <c r="I6157">
        <v>99215</v>
      </c>
      <c r="J6157">
        <v>2588.38</v>
      </c>
      <c r="K6157">
        <v>0</v>
      </c>
      <c r="L6157" t="s">
        <v>30</v>
      </c>
      <c r="M6157" t="s">
        <v>19</v>
      </c>
      <c r="N6157" s="2">
        <f t="shared" si="96"/>
        <v>0</v>
      </c>
      <c r="O6157">
        <f>DATEDIF(Table1[[#This Row],[Submission_Date]],Table1[[#This Row],[Decision_Date]],"D")</f>
        <v>41</v>
      </c>
      <c r="P6157">
        <f>Table1[[#This Row],[Claim_Amount]]-Table1[[#This Row],[Paid_Amount]]</f>
        <v>2588.38</v>
      </c>
    </row>
    <row r="6158" spans="1:16" x14ac:dyDescent="0.3">
      <c r="A6158" t="s">
        <v>10295</v>
      </c>
      <c r="B6158" t="s">
        <v>986</v>
      </c>
      <c r="C6158" s="1">
        <v>45287</v>
      </c>
      <c r="D6158" s="1">
        <v>45307</v>
      </c>
      <c r="E6158" s="1">
        <v>45348</v>
      </c>
      <c r="F6158" t="s">
        <v>33</v>
      </c>
      <c r="G6158" t="s">
        <v>79</v>
      </c>
      <c r="H6158" t="s">
        <v>52</v>
      </c>
      <c r="I6158">
        <v>99213</v>
      </c>
      <c r="J6158">
        <v>1592.67</v>
      </c>
      <c r="K6158">
        <v>1384.86</v>
      </c>
      <c r="L6158" t="s">
        <v>18</v>
      </c>
      <c r="M6158" t="s">
        <v>19</v>
      </c>
      <c r="N6158" s="2">
        <f t="shared" si="96"/>
        <v>0</v>
      </c>
      <c r="O6158">
        <f>DATEDIF(Table1[[#This Row],[Submission_Date]],Table1[[#This Row],[Decision_Date]],"D")</f>
        <v>41</v>
      </c>
      <c r="P6158">
        <f>Table1[[#This Row],[Claim_Amount]]-Table1[[#This Row],[Paid_Amount]]</f>
        <v>207.81000000000017</v>
      </c>
    </row>
    <row r="6159" spans="1:16" x14ac:dyDescent="0.3">
      <c r="A6159" t="s">
        <v>10296</v>
      </c>
      <c r="B6159" t="s">
        <v>10297</v>
      </c>
      <c r="C6159" s="1">
        <v>45104</v>
      </c>
      <c r="D6159" s="1">
        <v>45133</v>
      </c>
      <c r="E6159" s="1">
        <v>45174</v>
      </c>
      <c r="F6159" t="s">
        <v>72</v>
      </c>
      <c r="G6159" t="s">
        <v>23</v>
      </c>
      <c r="H6159" t="s">
        <v>29</v>
      </c>
      <c r="I6159">
        <v>80053</v>
      </c>
      <c r="J6159">
        <v>867.47</v>
      </c>
      <c r="K6159">
        <v>805.54</v>
      </c>
      <c r="L6159" t="s">
        <v>18</v>
      </c>
      <c r="M6159" t="s">
        <v>19</v>
      </c>
      <c r="N6159" s="2">
        <f t="shared" si="96"/>
        <v>0</v>
      </c>
      <c r="O6159">
        <f>DATEDIF(Table1[[#This Row],[Submission_Date]],Table1[[#This Row],[Decision_Date]],"D")</f>
        <v>41</v>
      </c>
      <c r="P6159">
        <f>Table1[[#This Row],[Claim_Amount]]-Table1[[#This Row],[Paid_Amount]]</f>
        <v>61.930000000000064</v>
      </c>
    </row>
    <row r="6160" spans="1:16" x14ac:dyDescent="0.3">
      <c r="A6160" t="s">
        <v>10298</v>
      </c>
      <c r="B6160" t="s">
        <v>10299</v>
      </c>
      <c r="C6160" s="1">
        <v>45109</v>
      </c>
      <c r="D6160" s="1">
        <v>45112</v>
      </c>
      <c r="E6160" s="1">
        <v>45163</v>
      </c>
      <c r="F6160" t="s">
        <v>48</v>
      </c>
      <c r="G6160" t="s">
        <v>23</v>
      </c>
      <c r="H6160" t="s">
        <v>17</v>
      </c>
      <c r="I6160">
        <v>99215</v>
      </c>
      <c r="J6160">
        <v>1946.72</v>
      </c>
      <c r="K6160">
        <v>0</v>
      </c>
      <c r="L6160" t="s">
        <v>60</v>
      </c>
      <c r="M6160" t="s">
        <v>221</v>
      </c>
      <c r="N6160" s="2">
        <f t="shared" si="96"/>
        <v>1</v>
      </c>
      <c r="O6160">
        <f>DATEDIF(Table1[[#This Row],[Submission_Date]],Table1[[#This Row],[Decision_Date]],"D")</f>
        <v>51</v>
      </c>
      <c r="P6160">
        <f>Table1[[#This Row],[Claim_Amount]]-Table1[[#This Row],[Paid_Amount]]</f>
        <v>1946.72</v>
      </c>
    </row>
    <row r="6161" spans="1:16" x14ac:dyDescent="0.3">
      <c r="A6161" t="s">
        <v>10300</v>
      </c>
      <c r="B6161" t="s">
        <v>5165</v>
      </c>
      <c r="C6161" s="1">
        <v>45528</v>
      </c>
      <c r="D6161" s="1">
        <v>45547</v>
      </c>
      <c r="E6161" s="1">
        <v>45599</v>
      </c>
      <c r="F6161" t="s">
        <v>22</v>
      </c>
      <c r="G6161" t="s">
        <v>79</v>
      </c>
      <c r="H6161" t="s">
        <v>35</v>
      </c>
      <c r="I6161">
        <v>27130</v>
      </c>
      <c r="J6161">
        <v>517.13</v>
      </c>
      <c r="K6161">
        <v>500.75</v>
      </c>
      <c r="L6161" t="s">
        <v>18</v>
      </c>
      <c r="M6161" t="s">
        <v>19</v>
      </c>
      <c r="N6161" s="2">
        <f t="shared" si="96"/>
        <v>0</v>
      </c>
      <c r="O6161">
        <f>DATEDIF(Table1[[#This Row],[Submission_Date]],Table1[[#This Row],[Decision_Date]],"D")</f>
        <v>52</v>
      </c>
      <c r="P6161">
        <f>Table1[[#This Row],[Claim_Amount]]-Table1[[#This Row],[Paid_Amount]]</f>
        <v>16.379999999999995</v>
      </c>
    </row>
    <row r="6162" spans="1:16" x14ac:dyDescent="0.3">
      <c r="A6162" t="s">
        <v>10301</v>
      </c>
      <c r="B6162" t="s">
        <v>1493</v>
      </c>
      <c r="C6162" s="1">
        <v>45297</v>
      </c>
      <c r="D6162" s="1">
        <v>45300</v>
      </c>
      <c r="E6162" s="1">
        <v>45317</v>
      </c>
      <c r="F6162" t="s">
        <v>27</v>
      </c>
      <c r="G6162" t="s">
        <v>23</v>
      </c>
      <c r="H6162" t="s">
        <v>87</v>
      </c>
      <c r="I6162">
        <v>71046</v>
      </c>
      <c r="J6162">
        <v>2027.87</v>
      </c>
      <c r="K6162">
        <v>2023.07</v>
      </c>
      <c r="L6162" t="s">
        <v>18</v>
      </c>
      <c r="M6162" t="s">
        <v>19</v>
      </c>
      <c r="N6162" s="2">
        <f t="shared" si="96"/>
        <v>0</v>
      </c>
      <c r="O6162">
        <f>DATEDIF(Table1[[#This Row],[Submission_Date]],Table1[[#This Row],[Decision_Date]],"D")</f>
        <v>17</v>
      </c>
      <c r="P6162">
        <f>Table1[[#This Row],[Claim_Amount]]-Table1[[#This Row],[Paid_Amount]]</f>
        <v>4.7999999999999545</v>
      </c>
    </row>
    <row r="6163" spans="1:16" x14ac:dyDescent="0.3">
      <c r="A6163" t="s">
        <v>10302</v>
      </c>
      <c r="B6163" t="s">
        <v>5531</v>
      </c>
      <c r="C6163" s="1">
        <v>44950</v>
      </c>
      <c r="D6163" s="1">
        <v>44967</v>
      </c>
      <c r="E6163" s="1">
        <v>44981</v>
      </c>
      <c r="F6163" t="s">
        <v>44</v>
      </c>
      <c r="G6163" t="s">
        <v>79</v>
      </c>
      <c r="H6163" t="s">
        <v>35</v>
      </c>
      <c r="I6163">
        <v>99213</v>
      </c>
      <c r="J6163">
        <v>3630.84</v>
      </c>
      <c r="K6163">
        <v>3547.45</v>
      </c>
      <c r="L6163" t="s">
        <v>18</v>
      </c>
      <c r="M6163" t="s">
        <v>19</v>
      </c>
      <c r="N6163" s="2">
        <f t="shared" si="96"/>
        <v>0</v>
      </c>
      <c r="O6163">
        <f>DATEDIF(Table1[[#This Row],[Submission_Date]],Table1[[#This Row],[Decision_Date]],"D")</f>
        <v>14</v>
      </c>
      <c r="P6163">
        <f>Table1[[#This Row],[Claim_Amount]]-Table1[[#This Row],[Paid_Amount]]</f>
        <v>83.390000000000327</v>
      </c>
    </row>
    <row r="6164" spans="1:16" x14ac:dyDescent="0.3">
      <c r="A6164" t="s">
        <v>10303</v>
      </c>
      <c r="B6164" t="s">
        <v>10304</v>
      </c>
      <c r="C6164" s="1">
        <v>45536</v>
      </c>
      <c r="D6164" s="1">
        <v>45538</v>
      </c>
      <c r="E6164" s="1">
        <v>45584</v>
      </c>
      <c r="F6164" t="s">
        <v>27</v>
      </c>
      <c r="G6164" t="s">
        <v>41</v>
      </c>
      <c r="H6164" t="s">
        <v>87</v>
      </c>
      <c r="I6164">
        <v>63047</v>
      </c>
      <c r="J6164">
        <v>664.5</v>
      </c>
      <c r="K6164">
        <v>0</v>
      </c>
      <c r="L6164" t="s">
        <v>60</v>
      </c>
      <c r="M6164" t="s">
        <v>311</v>
      </c>
      <c r="N6164" s="2">
        <f t="shared" si="96"/>
        <v>1</v>
      </c>
      <c r="O6164">
        <f>DATEDIF(Table1[[#This Row],[Submission_Date]],Table1[[#This Row],[Decision_Date]],"D")</f>
        <v>46</v>
      </c>
      <c r="P6164">
        <f>Table1[[#This Row],[Claim_Amount]]-Table1[[#This Row],[Paid_Amount]]</f>
        <v>664.5</v>
      </c>
    </row>
    <row r="6165" spans="1:16" x14ac:dyDescent="0.3">
      <c r="A6165" t="s">
        <v>10305</v>
      </c>
      <c r="B6165" t="s">
        <v>4751</v>
      </c>
      <c r="C6165" s="1">
        <v>45614</v>
      </c>
      <c r="D6165" s="1">
        <v>45633</v>
      </c>
      <c r="E6165" s="1">
        <v>45642</v>
      </c>
      <c r="F6165" t="s">
        <v>27</v>
      </c>
      <c r="G6165" t="s">
        <v>41</v>
      </c>
      <c r="H6165" t="s">
        <v>35</v>
      </c>
      <c r="I6165">
        <v>71046</v>
      </c>
      <c r="J6165">
        <v>530.59</v>
      </c>
      <c r="K6165">
        <v>0</v>
      </c>
      <c r="L6165" t="s">
        <v>60</v>
      </c>
      <c r="M6165" t="s">
        <v>221</v>
      </c>
      <c r="N6165" s="2">
        <f t="shared" si="96"/>
        <v>1</v>
      </c>
      <c r="O6165">
        <f>DATEDIF(Table1[[#This Row],[Submission_Date]],Table1[[#This Row],[Decision_Date]],"D")</f>
        <v>9</v>
      </c>
      <c r="P6165">
        <f>Table1[[#This Row],[Claim_Amount]]-Table1[[#This Row],[Paid_Amount]]</f>
        <v>530.59</v>
      </c>
    </row>
    <row r="6166" spans="1:16" x14ac:dyDescent="0.3">
      <c r="A6166" t="s">
        <v>10306</v>
      </c>
      <c r="B6166" t="s">
        <v>10307</v>
      </c>
      <c r="C6166" s="1">
        <v>45235</v>
      </c>
      <c r="D6166" s="1">
        <v>45264</v>
      </c>
      <c r="E6166" s="1">
        <v>45305</v>
      </c>
      <c r="F6166" t="s">
        <v>48</v>
      </c>
      <c r="G6166" t="s">
        <v>16</v>
      </c>
      <c r="H6166" t="s">
        <v>49</v>
      </c>
      <c r="I6166">
        <v>43239</v>
      </c>
      <c r="J6166">
        <v>6396.78</v>
      </c>
      <c r="K6166">
        <v>6266.26</v>
      </c>
      <c r="L6166" t="s">
        <v>18</v>
      </c>
      <c r="M6166" t="s">
        <v>19</v>
      </c>
      <c r="N6166" s="2">
        <f t="shared" si="96"/>
        <v>0</v>
      </c>
      <c r="O6166">
        <f>DATEDIF(Table1[[#This Row],[Submission_Date]],Table1[[#This Row],[Decision_Date]],"D")</f>
        <v>41</v>
      </c>
      <c r="P6166">
        <f>Table1[[#This Row],[Claim_Amount]]-Table1[[#This Row],[Paid_Amount]]</f>
        <v>130.51999999999953</v>
      </c>
    </row>
    <row r="6167" spans="1:16" x14ac:dyDescent="0.3">
      <c r="A6167" t="s">
        <v>10308</v>
      </c>
      <c r="B6167" t="s">
        <v>10309</v>
      </c>
      <c r="C6167" s="1">
        <v>45222</v>
      </c>
      <c r="D6167" s="1">
        <v>45240</v>
      </c>
      <c r="E6167" s="1">
        <v>45274</v>
      </c>
      <c r="F6167" t="s">
        <v>72</v>
      </c>
      <c r="G6167" t="s">
        <v>28</v>
      </c>
      <c r="H6167" t="s">
        <v>55</v>
      </c>
      <c r="I6167">
        <v>70553</v>
      </c>
      <c r="J6167">
        <v>1108.31</v>
      </c>
      <c r="K6167">
        <v>0</v>
      </c>
      <c r="L6167" t="s">
        <v>60</v>
      </c>
      <c r="M6167" t="s">
        <v>176</v>
      </c>
      <c r="N6167" s="2">
        <f t="shared" si="96"/>
        <v>1</v>
      </c>
      <c r="O6167">
        <f>DATEDIF(Table1[[#This Row],[Submission_Date]],Table1[[#This Row],[Decision_Date]],"D")</f>
        <v>34</v>
      </c>
      <c r="P6167">
        <f>Table1[[#This Row],[Claim_Amount]]-Table1[[#This Row],[Paid_Amount]]</f>
        <v>1108.31</v>
      </c>
    </row>
    <row r="6168" spans="1:16" x14ac:dyDescent="0.3">
      <c r="A6168" t="s">
        <v>10310</v>
      </c>
      <c r="B6168" t="s">
        <v>10311</v>
      </c>
      <c r="C6168" s="1">
        <v>45146</v>
      </c>
      <c r="D6168" s="1">
        <v>45150</v>
      </c>
      <c r="E6168" s="1">
        <v>45204</v>
      </c>
      <c r="F6168" t="s">
        <v>106</v>
      </c>
      <c r="G6168" t="s">
        <v>79</v>
      </c>
      <c r="H6168" t="s">
        <v>24</v>
      </c>
      <c r="I6168">
        <v>99214</v>
      </c>
      <c r="J6168">
        <v>4486.1899999999996</v>
      </c>
      <c r="K6168">
        <v>4079.08</v>
      </c>
      <c r="L6168" t="s">
        <v>18</v>
      </c>
      <c r="M6168" t="s">
        <v>19</v>
      </c>
      <c r="N6168" s="2">
        <f t="shared" si="96"/>
        <v>0</v>
      </c>
      <c r="O6168">
        <f>DATEDIF(Table1[[#This Row],[Submission_Date]],Table1[[#This Row],[Decision_Date]],"D")</f>
        <v>54</v>
      </c>
      <c r="P6168">
        <f>Table1[[#This Row],[Claim_Amount]]-Table1[[#This Row],[Paid_Amount]]</f>
        <v>407.10999999999967</v>
      </c>
    </row>
    <row r="6169" spans="1:16" x14ac:dyDescent="0.3">
      <c r="A6169" t="s">
        <v>10312</v>
      </c>
      <c r="B6169" t="s">
        <v>8414</v>
      </c>
      <c r="C6169" s="1">
        <v>45372</v>
      </c>
      <c r="D6169" s="1">
        <v>45402</v>
      </c>
      <c r="E6169" s="1">
        <v>45424</v>
      </c>
      <c r="F6169" t="s">
        <v>33</v>
      </c>
      <c r="G6169" t="s">
        <v>23</v>
      </c>
      <c r="H6169" t="s">
        <v>38</v>
      </c>
      <c r="I6169">
        <v>71046</v>
      </c>
      <c r="J6169">
        <v>1598.47</v>
      </c>
      <c r="K6169">
        <v>0</v>
      </c>
      <c r="L6169" t="s">
        <v>60</v>
      </c>
      <c r="M6169" t="s">
        <v>447</v>
      </c>
      <c r="N6169" s="2">
        <f t="shared" si="96"/>
        <v>1</v>
      </c>
      <c r="O6169">
        <f>DATEDIF(Table1[[#This Row],[Submission_Date]],Table1[[#This Row],[Decision_Date]],"D")</f>
        <v>22</v>
      </c>
      <c r="P6169">
        <f>Table1[[#This Row],[Claim_Amount]]-Table1[[#This Row],[Paid_Amount]]</f>
        <v>1598.47</v>
      </c>
    </row>
    <row r="6170" spans="1:16" x14ac:dyDescent="0.3">
      <c r="A6170" t="s">
        <v>10313</v>
      </c>
      <c r="B6170" t="s">
        <v>10314</v>
      </c>
      <c r="C6170" s="1">
        <v>44946</v>
      </c>
      <c r="D6170" s="1">
        <v>44962</v>
      </c>
      <c r="E6170" s="1">
        <v>44992</v>
      </c>
      <c r="F6170" t="s">
        <v>15</v>
      </c>
      <c r="G6170" t="s">
        <v>16</v>
      </c>
      <c r="H6170" t="s">
        <v>38</v>
      </c>
      <c r="I6170">
        <v>63047</v>
      </c>
      <c r="J6170">
        <v>1588.33</v>
      </c>
      <c r="K6170">
        <v>0</v>
      </c>
      <c r="L6170" t="s">
        <v>60</v>
      </c>
      <c r="M6170" t="s">
        <v>101</v>
      </c>
      <c r="N6170" s="2">
        <f t="shared" si="96"/>
        <v>1</v>
      </c>
      <c r="O6170">
        <f>DATEDIF(Table1[[#This Row],[Submission_Date]],Table1[[#This Row],[Decision_Date]],"D")</f>
        <v>30</v>
      </c>
      <c r="P6170">
        <f>Table1[[#This Row],[Claim_Amount]]-Table1[[#This Row],[Paid_Amount]]</f>
        <v>1588.33</v>
      </c>
    </row>
    <row r="6171" spans="1:16" x14ac:dyDescent="0.3">
      <c r="A6171" t="s">
        <v>10315</v>
      </c>
      <c r="B6171" t="s">
        <v>7574</v>
      </c>
      <c r="C6171" s="1">
        <v>45204</v>
      </c>
      <c r="D6171" s="1">
        <v>45214</v>
      </c>
      <c r="E6171" s="1">
        <v>45242</v>
      </c>
      <c r="F6171" t="s">
        <v>15</v>
      </c>
      <c r="G6171" t="s">
        <v>79</v>
      </c>
      <c r="H6171" t="s">
        <v>52</v>
      </c>
      <c r="I6171">
        <v>92928</v>
      </c>
      <c r="J6171">
        <v>2567.61</v>
      </c>
      <c r="K6171">
        <v>0</v>
      </c>
      <c r="L6171" t="s">
        <v>60</v>
      </c>
      <c r="M6171" t="s">
        <v>176</v>
      </c>
      <c r="N6171" s="2">
        <f t="shared" si="96"/>
        <v>1</v>
      </c>
      <c r="O6171">
        <f>DATEDIF(Table1[[#This Row],[Submission_Date]],Table1[[#This Row],[Decision_Date]],"D")</f>
        <v>28</v>
      </c>
      <c r="P6171">
        <f>Table1[[#This Row],[Claim_Amount]]-Table1[[#This Row],[Paid_Amount]]</f>
        <v>2567.61</v>
      </c>
    </row>
    <row r="6172" spans="1:16" x14ac:dyDescent="0.3">
      <c r="A6172" t="s">
        <v>10316</v>
      </c>
      <c r="B6172" t="s">
        <v>10317</v>
      </c>
      <c r="C6172" s="1">
        <v>45473</v>
      </c>
      <c r="D6172" s="1">
        <v>45484</v>
      </c>
      <c r="E6172" s="1">
        <v>45514</v>
      </c>
      <c r="F6172" t="s">
        <v>106</v>
      </c>
      <c r="G6172" t="s">
        <v>16</v>
      </c>
      <c r="H6172" t="s">
        <v>24</v>
      </c>
      <c r="I6172">
        <v>71046</v>
      </c>
      <c r="J6172">
        <v>891.41</v>
      </c>
      <c r="K6172">
        <v>889.39</v>
      </c>
      <c r="L6172" t="s">
        <v>18</v>
      </c>
      <c r="M6172" t="s">
        <v>19</v>
      </c>
      <c r="N6172" s="2">
        <f t="shared" si="96"/>
        <v>0</v>
      </c>
      <c r="O6172">
        <f>DATEDIF(Table1[[#This Row],[Submission_Date]],Table1[[#This Row],[Decision_Date]],"D")</f>
        <v>30</v>
      </c>
      <c r="P6172">
        <f>Table1[[#This Row],[Claim_Amount]]-Table1[[#This Row],[Paid_Amount]]</f>
        <v>2.0199999999999818</v>
      </c>
    </row>
    <row r="6173" spans="1:16" x14ac:dyDescent="0.3">
      <c r="A6173" t="s">
        <v>10318</v>
      </c>
      <c r="B6173" t="s">
        <v>1285</v>
      </c>
      <c r="C6173" s="1">
        <v>45453</v>
      </c>
      <c r="D6173" s="1">
        <v>45464</v>
      </c>
      <c r="E6173" s="1">
        <v>45482</v>
      </c>
      <c r="F6173" t="s">
        <v>27</v>
      </c>
      <c r="G6173" t="s">
        <v>16</v>
      </c>
      <c r="H6173" t="s">
        <v>45</v>
      </c>
      <c r="I6173">
        <v>90837</v>
      </c>
      <c r="J6173">
        <v>2010.22</v>
      </c>
      <c r="K6173">
        <v>0</v>
      </c>
      <c r="L6173" t="s">
        <v>60</v>
      </c>
      <c r="M6173" t="s">
        <v>80</v>
      </c>
      <c r="N6173" s="2">
        <f t="shared" si="96"/>
        <v>1</v>
      </c>
      <c r="O6173">
        <f>DATEDIF(Table1[[#This Row],[Submission_Date]],Table1[[#This Row],[Decision_Date]],"D")</f>
        <v>18</v>
      </c>
      <c r="P6173">
        <f>Table1[[#This Row],[Claim_Amount]]-Table1[[#This Row],[Paid_Amount]]</f>
        <v>2010.22</v>
      </c>
    </row>
    <row r="6174" spans="1:16" x14ac:dyDescent="0.3">
      <c r="A6174" t="s">
        <v>10319</v>
      </c>
      <c r="B6174" t="s">
        <v>2041</v>
      </c>
      <c r="C6174" s="1">
        <v>45221</v>
      </c>
      <c r="D6174" s="1">
        <v>45244</v>
      </c>
      <c r="E6174" s="1">
        <v>45289</v>
      </c>
      <c r="F6174" t="s">
        <v>48</v>
      </c>
      <c r="G6174" t="s">
        <v>34</v>
      </c>
      <c r="H6174" t="s">
        <v>24</v>
      </c>
      <c r="I6174">
        <v>43239</v>
      </c>
      <c r="J6174">
        <v>1332.5</v>
      </c>
      <c r="K6174">
        <v>1266.5899999999999</v>
      </c>
      <c r="L6174" t="s">
        <v>18</v>
      </c>
      <c r="M6174" t="s">
        <v>19</v>
      </c>
      <c r="N6174" s="2">
        <f t="shared" si="96"/>
        <v>0</v>
      </c>
      <c r="O6174">
        <f>DATEDIF(Table1[[#This Row],[Submission_Date]],Table1[[#This Row],[Decision_Date]],"D")</f>
        <v>45</v>
      </c>
      <c r="P6174">
        <f>Table1[[#This Row],[Claim_Amount]]-Table1[[#This Row],[Paid_Amount]]</f>
        <v>65.910000000000082</v>
      </c>
    </row>
    <row r="6175" spans="1:16" x14ac:dyDescent="0.3">
      <c r="A6175" t="s">
        <v>10320</v>
      </c>
      <c r="B6175" t="s">
        <v>10321</v>
      </c>
      <c r="C6175" s="1">
        <v>45473</v>
      </c>
      <c r="D6175" s="1">
        <v>45478</v>
      </c>
      <c r="E6175" s="1">
        <v>45516</v>
      </c>
      <c r="F6175" t="s">
        <v>48</v>
      </c>
      <c r="G6175" t="s">
        <v>41</v>
      </c>
      <c r="H6175" t="s">
        <v>24</v>
      </c>
      <c r="I6175">
        <v>27130</v>
      </c>
      <c r="J6175">
        <v>628.66999999999996</v>
      </c>
      <c r="K6175">
        <v>592.88</v>
      </c>
      <c r="L6175" t="s">
        <v>18</v>
      </c>
      <c r="M6175" t="s">
        <v>19</v>
      </c>
      <c r="N6175" s="2">
        <f t="shared" si="96"/>
        <v>0</v>
      </c>
      <c r="O6175">
        <f>DATEDIF(Table1[[#This Row],[Submission_Date]],Table1[[#This Row],[Decision_Date]],"D")</f>
        <v>38</v>
      </c>
      <c r="P6175">
        <f>Table1[[#This Row],[Claim_Amount]]-Table1[[#This Row],[Paid_Amount]]</f>
        <v>35.789999999999964</v>
      </c>
    </row>
    <row r="6176" spans="1:16" x14ac:dyDescent="0.3">
      <c r="A6176" t="s">
        <v>10322</v>
      </c>
      <c r="B6176" t="s">
        <v>2071</v>
      </c>
      <c r="C6176" s="1">
        <v>45600</v>
      </c>
      <c r="D6176" s="1">
        <v>45623</v>
      </c>
      <c r="E6176" s="1">
        <v>45637</v>
      </c>
      <c r="F6176" t="s">
        <v>44</v>
      </c>
      <c r="G6176" t="s">
        <v>41</v>
      </c>
      <c r="H6176" t="s">
        <v>87</v>
      </c>
      <c r="I6176">
        <v>93000</v>
      </c>
      <c r="J6176">
        <v>2368.44</v>
      </c>
      <c r="K6176">
        <v>0</v>
      </c>
      <c r="L6176" t="s">
        <v>60</v>
      </c>
      <c r="M6176" t="s">
        <v>61</v>
      </c>
      <c r="N6176" s="2">
        <f t="shared" si="96"/>
        <v>1</v>
      </c>
      <c r="O6176">
        <f>DATEDIF(Table1[[#This Row],[Submission_Date]],Table1[[#This Row],[Decision_Date]],"D")</f>
        <v>14</v>
      </c>
      <c r="P6176">
        <f>Table1[[#This Row],[Claim_Amount]]-Table1[[#This Row],[Paid_Amount]]</f>
        <v>2368.44</v>
      </c>
    </row>
    <row r="6177" spans="1:16" x14ac:dyDescent="0.3">
      <c r="A6177" t="s">
        <v>10323</v>
      </c>
      <c r="B6177" t="s">
        <v>10324</v>
      </c>
      <c r="C6177" s="1">
        <v>45646</v>
      </c>
      <c r="D6177" s="1">
        <v>45661</v>
      </c>
      <c r="E6177" s="1">
        <v>45689</v>
      </c>
      <c r="F6177" t="s">
        <v>15</v>
      </c>
      <c r="G6177" t="s">
        <v>23</v>
      </c>
      <c r="H6177" t="s">
        <v>17</v>
      </c>
      <c r="I6177">
        <v>66984</v>
      </c>
      <c r="J6177">
        <v>1464.62</v>
      </c>
      <c r="K6177">
        <v>1158.99</v>
      </c>
      <c r="L6177" t="s">
        <v>18</v>
      </c>
      <c r="M6177" t="s">
        <v>19</v>
      </c>
      <c r="N6177" s="2">
        <f t="shared" si="96"/>
        <v>0</v>
      </c>
      <c r="O6177">
        <f>DATEDIF(Table1[[#This Row],[Submission_Date]],Table1[[#This Row],[Decision_Date]],"D")</f>
        <v>28</v>
      </c>
      <c r="P6177">
        <f>Table1[[#This Row],[Claim_Amount]]-Table1[[#This Row],[Paid_Amount]]</f>
        <v>305.62999999999988</v>
      </c>
    </row>
    <row r="6178" spans="1:16" x14ac:dyDescent="0.3">
      <c r="A6178" t="s">
        <v>10325</v>
      </c>
      <c r="B6178" t="s">
        <v>10326</v>
      </c>
      <c r="C6178" s="1">
        <v>45657</v>
      </c>
      <c r="D6178" s="1">
        <v>45682</v>
      </c>
      <c r="E6178" s="1">
        <v>45713</v>
      </c>
      <c r="F6178" t="s">
        <v>106</v>
      </c>
      <c r="G6178" t="s">
        <v>34</v>
      </c>
      <c r="H6178" t="s">
        <v>52</v>
      </c>
      <c r="I6178">
        <v>70553</v>
      </c>
      <c r="J6178">
        <v>1594.6</v>
      </c>
      <c r="K6178">
        <v>1265.76</v>
      </c>
      <c r="L6178" t="s">
        <v>18</v>
      </c>
      <c r="M6178" t="s">
        <v>19</v>
      </c>
      <c r="N6178" s="2">
        <f t="shared" si="96"/>
        <v>0</v>
      </c>
      <c r="O6178">
        <f>DATEDIF(Table1[[#This Row],[Submission_Date]],Table1[[#This Row],[Decision_Date]],"D")</f>
        <v>31</v>
      </c>
      <c r="P6178">
        <f>Table1[[#This Row],[Claim_Amount]]-Table1[[#This Row],[Paid_Amount]]</f>
        <v>328.83999999999992</v>
      </c>
    </row>
    <row r="6179" spans="1:16" x14ac:dyDescent="0.3">
      <c r="A6179" t="s">
        <v>10327</v>
      </c>
      <c r="B6179" t="s">
        <v>6963</v>
      </c>
      <c r="C6179" s="1">
        <v>45622</v>
      </c>
      <c r="D6179" s="1">
        <v>45633</v>
      </c>
      <c r="E6179" s="1">
        <v>45676</v>
      </c>
      <c r="F6179" t="s">
        <v>44</v>
      </c>
      <c r="G6179" t="s">
        <v>16</v>
      </c>
      <c r="H6179" t="s">
        <v>17</v>
      </c>
      <c r="I6179">
        <v>99215</v>
      </c>
      <c r="J6179">
        <v>686.68</v>
      </c>
      <c r="K6179">
        <v>573.92999999999995</v>
      </c>
      <c r="L6179" t="s">
        <v>18</v>
      </c>
      <c r="M6179" t="s">
        <v>19</v>
      </c>
      <c r="N6179" s="2">
        <f t="shared" si="96"/>
        <v>0</v>
      </c>
      <c r="O6179">
        <f>DATEDIF(Table1[[#This Row],[Submission_Date]],Table1[[#This Row],[Decision_Date]],"D")</f>
        <v>43</v>
      </c>
      <c r="P6179">
        <f>Table1[[#This Row],[Claim_Amount]]-Table1[[#This Row],[Paid_Amount]]</f>
        <v>112.75</v>
      </c>
    </row>
    <row r="6180" spans="1:16" x14ac:dyDescent="0.3">
      <c r="A6180" t="s">
        <v>10328</v>
      </c>
      <c r="B6180" t="s">
        <v>7017</v>
      </c>
      <c r="C6180" s="1">
        <v>45331</v>
      </c>
      <c r="D6180" s="1">
        <v>45352</v>
      </c>
      <c r="E6180" s="1">
        <v>45359</v>
      </c>
      <c r="F6180" t="s">
        <v>48</v>
      </c>
      <c r="G6180" t="s">
        <v>16</v>
      </c>
      <c r="H6180" t="s">
        <v>87</v>
      </c>
      <c r="I6180">
        <v>70553</v>
      </c>
      <c r="J6180">
        <v>6458.29</v>
      </c>
      <c r="K6180">
        <v>0</v>
      </c>
      <c r="L6180" t="s">
        <v>60</v>
      </c>
      <c r="M6180" t="s">
        <v>252</v>
      </c>
      <c r="N6180" s="2">
        <f t="shared" si="96"/>
        <v>1</v>
      </c>
      <c r="O6180">
        <f>DATEDIF(Table1[[#This Row],[Submission_Date]],Table1[[#This Row],[Decision_Date]],"D")</f>
        <v>7</v>
      </c>
      <c r="P6180">
        <f>Table1[[#This Row],[Claim_Amount]]-Table1[[#This Row],[Paid_Amount]]</f>
        <v>6458.29</v>
      </c>
    </row>
    <row r="6181" spans="1:16" x14ac:dyDescent="0.3">
      <c r="A6181" t="s">
        <v>10329</v>
      </c>
      <c r="B6181" t="s">
        <v>10330</v>
      </c>
      <c r="C6181" s="1">
        <v>44994</v>
      </c>
      <c r="D6181" s="1">
        <v>45001</v>
      </c>
      <c r="E6181" s="1">
        <v>45016</v>
      </c>
      <c r="F6181" t="s">
        <v>106</v>
      </c>
      <c r="G6181" t="s">
        <v>28</v>
      </c>
      <c r="H6181" t="s">
        <v>87</v>
      </c>
      <c r="I6181">
        <v>43239</v>
      </c>
      <c r="J6181">
        <v>3645.95</v>
      </c>
      <c r="K6181">
        <v>0</v>
      </c>
      <c r="L6181" t="s">
        <v>30</v>
      </c>
      <c r="M6181" t="s">
        <v>19</v>
      </c>
      <c r="N6181" s="2">
        <f t="shared" si="96"/>
        <v>0</v>
      </c>
      <c r="O6181">
        <f>DATEDIF(Table1[[#This Row],[Submission_Date]],Table1[[#This Row],[Decision_Date]],"D")</f>
        <v>15</v>
      </c>
      <c r="P6181">
        <f>Table1[[#This Row],[Claim_Amount]]-Table1[[#This Row],[Paid_Amount]]</f>
        <v>3645.95</v>
      </c>
    </row>
    <row r="6182" spans="1:16" x14ac:dyDescent="0.3">
      <c r="A6182" t="s">
        <v>10331</v>
      </c>
      <c r="B6182" t="s">
        <v>10332</v>
      </c>
      <c r="C6182" s="1">
        <v>45472</v>
      </c>
      <c r="D6182" s="1">
        <v>45488</v>
      </c>
      <c r="E6182" s="1">
        <v>45542</v>
      </c>
      <c r="F6182" t="s">
        <v>72</v>
      </c>
      <c r="G6182" t="s">
        <v>16</v>
      </c>
      <c r="H6182" t="s">
        <v>24</v>
      </c>
      <c r="I6182">
        <v>93000</v>
      </c>
      <c r="J6182">
        <v>3910.13</v>
      </c>
      <c r="K6182">
        <v>3600.16</v>
      </c>
      <c r="L6182" t="s">
        <v>18</v>
      </c>
      <c r="M6182" t="s">
        <v>19</v>
      </c>
      <c r="N6182" s="2">
        <f t="shared" si="96"/>
        <v>0</v>
      </c>
      <c r="O6182">
        <f>DATEDIF(Table1[[#This Row],[Submission_Date]],Table1[[#This Row],[Decision_Date]],"D")</f>
        <v>54</v>
      </c>
      <c r="P6182">
        <f>Table1[[#This Row],[Claim_Amount]]-Table1[[#This Row],[Paid_Amount]]</f>
        <v>309.97000000000025</v>
      </c>
    </row>
    <row r="6183" spans="1:16" x14ac:dyDescent="0.3">
      <c r="A6183" t="s">
        <v>10333</v>
      </c>
      <c r="B6183" t="s">
        <v>9903</v>
      </c>
      <c r="C6183" s="1">
        <v>45038</v>
      </c>
      <c r="D6183" s="1">
        <v>45066</v>
      </c>
      <c r="E6183" s="1">
        <v>45104</v>
      </c>
      <c r="F6183" t="s">
        <v>48</v>
      </c>
      <c r="G6183" t="s">
        <v>28</v>
      </c>
      <c r="H6183" t="s">
        <v>45</v>
      </c>
      <c r="I6183">
        <v>63047</v>
      </c>
      <c r="J6183">
        <v>1416.07</v>
      </c>
      <c r="K6183">
        <v>0</v>
      </c>
      <c r="L6183" t="s">
        <v>60</v>
      </c>
      <c r="M6183" t="s">
        <v>153</v>
      </c>
      <c r="N6183" s="2">
        <f t="shared" si="96"/>
        <v>1</v>
      </c>
      <c r="O6183">
        <f>DATEDIF(Table1[[#This Row],[Submission_Date]],Table1[[#This Row],[Decision_Date]],"D")</f>
        <v>38</v>
      </c>
      <c r="P6183">
        <f>Table1[[#This Row],[Claim_Amount]]-Table1[[#This Row],[Paid_Amount]]</f>
        <v>1416.07</v>
      </c>
    </row>
    <row r="6184" spans="1:16" x14ac:dyDescent="0.3">
      <c r="A6184" t="s">
        <v>10334</v>
      </c>
      <c r="B6184" t="s">
        <v>7842</v>
      </c>
      <c r="C6184" s="1">
        <v>45434</v>
      </c>
      <c r="D6184" s="1">
        <v>45435</v>
      </c>
      <c r="E6184" s="1">
        <v>45468</v>
      </c>
      <c r="F6184" t="s">
        <v>22</v>
      </c>
      <c r="G6184" t="s">
        <v>23</v>
      </c>
      <c r="H6184" t="s">
        <v>52</v>
      </c>
      <c r="I6184">
        <v>66984</v>
      </c>
      <c r="J6184">
        <v>453.35</v>
      </c>
      <c r="K6184">
        <v>0</v>
      </c>
      <c r="L6184" t="s">
        <v>60</v>
      </c>
      <c r="M6184" t="s">
        <v>101</v>
      </c>
      <c r="N6184" s="2">
        <f t="shared" si="96"/>
        <v>1</v>
      </c>
      <c r="O6184">
        <f>DATEDIF(Table1[[#This Row],[Submission_Date]],Table1[[#This Row],[Decision_Date]],"D")</f>
        <v>33</v>
      </c>
      <c r="P6184">
        <f>Table1[[#This Row],[Claim_Amount]]-Table1[[#This Row],[Paid_Amount]]</f>
        <v>453.35</v>
      </c>
    </row>
    <row r="6185" spans="1:16" x14ac:dyDescent="0.3">
      <c r="A6185" t="s">
        <v>10335</v>
      </c>
      <c r="B6185" t="s">
        <v>10336</v>
      </c>
      <c r="C6185" s="1">
        <v>45218</v>
      </c>
      <c r="D6185" s="1">
        <v>45247</v>
      </c>
      <c r="E6185" s="1">
        <v>45292</v>
      </c>
      <c r="F6185" t="s">
        <v>72</v>
      </c>
      <c r="G6185" t="s">
        <v>79</v>
      </c>
      <c r="H6185" t="s">
        <v>45</v>
      </c>
      <c r="I6185">
        <v>45378</v>
      </c>
      <c r="J6185">
        <v>8624.26</v>
      </c>
      <c r="K6185">
        <v>7443.69</v>
      </c>
      <c r="L6185" t="s">
        <v>18</v>
      </c>
      <c r="M6185" t="s">
        <v>19</v>
      </c>
      <c r="N6185" s="2">
        <f t="shared" si="96"/>
        <v>0</v>
      </c>
      <c r="O6185">
        <f>DATEDIF(Table1[[#This Row],[Submission_Date]],Table1[[#This Row],[Decision_Date]],"D")</f>
        <v>45</v>
      </c>
      <c r="P6185">
        <f>Table1[[#This Row],[Claim_Amount]]-Table1[[#This Row],[Paid_Amount]]</f>
        <v>1180.5700000000006</v>
      </c>
    </row>
    <row r="6186" spans="1:16" x14ac:dyDescent="0.3">
      <c r="A6186" t="s">
        <v>10337</v>
      </c>
      <c r="B6186" t="s">
        <v>10338</v>
      </c>
      <c r="C6186" s="1">
        <v>45257</v>
      </c>
      <c r="D6186" s="1">
        <v>45258</v>
      </c>
      <c r="E6186" s="1">
        <v>45288</v>
      </c>
      <c r="F6186" t="s">
        <v>48</v>
      </c>
      <c r="G6186" t="s">
        <v>79</v>
      </c>
      <c r="H6186" t="s">
        <v>29</v>
      </c>
      <c r="I6186">
        <v>27447</v>
      </c>
      <c r="J6186">
        <v>1721.79</v>
      </c>
      <c r="K6186">
        <v>1305.05</v>
      </c>
      <c r="L6186" t="s">
        <v>18</v>
      </c>
      <c r="M6186" t="s">
        <v>19</v>
      </c>
      <c r="N6186" s="2">
        <f t="shared" si="96"/>
        <v>0</v>
      </c>
      <c r="O6186">
        <f>DATEDIF(Table1[[#This Row],[Submission_Date]],Table1[[#This Row],[Decision_Date]],"D")</f>
        <v>30</v>
      </c>
      <c r="P6186">
        <f>Table1[[#This Row],[Claim_Amount]]-Table1[[#This Row],[Paid_Amount]]</f>
        <v>416.74</v>
      </c>
    </row>
    <row r="6187" spans="1:16" x14ac:dyDescent="0.3">
      <c r="A6187" t="s">
        <v>10339</v>
      </c>
      <c r="B6187" t="s">
        <v>10340</v>
      </c>
      <c r="C6187" s="1">
        <v>45377</v>
      </c>
      <c r="D6187" s="1">
        <v>45386</v>
      </c>
      <c r="E6187" s="1">
        <v>45396</v>
      </c>
      <c r="F6187" t="s">
        <v>48</v>
      </c>
      <c r="G6187" t="s">
        <v>34</v>
      </c>
      <c r="H6187" t="s">
        <v>35</v>
      </c>
      <c r="I6187">
        <v>99215</v>
      </c>
      <c r="J6187">
        <v>993.23</v>
      </c>
      <c r="K6187">
        <v>0</v>
      </c>
      <c r="L6187" t="s">
        <v>60</v>
      </c>
      <c r="M6187" t="s">
        <v>153</v>
      </c>
      <c r="N6187" s="2">
        <f t="shared" si="96"/>
        <v>1</v>
      </c>
      <c r="O6187">
        <f>DATEDIF(Table1[[#This Row],[Submission_Date]],Table1[[#This Row],[Decision_Date]],"D")</f>
        <v>10</v>
      </c>
      <c r="P6187">
        <f>Table1[[#This Row],[Claim_Amount]]-Table1[[#This Row],[Paid_Amount]]</f>
        <v>993.23</v>
      </c>
    </row>
    <row r="6188" spans="1:16" x14ac:dyDescent="0.3">
      <c r="A6188" t="s">
        <v>10341</v>
      </c>
      <c r="B6188" t="s">
        <v>10342</v>
      </c>
      <c r="C6188" s="1">
        <v>45250</v>
      </c>
      <c r="D6188" s="1">
        <v>45280</v>
      </c>
      <c r="E6188" s="1">
        <v>45336</v>
      </c>
      <c r="F6188" t="s">
        <v>106</v>
      </c>
      <c r="G6188" t="s">
        <v>16</v>
      </c>
      <c r="H6188" t="s">
        <v>55</v>
      </c>
      <c r="I6188">
        <v>66984</v>
      </c>
      <c r="J6188">
        <v>2523.6</v>
      </c>
      <c r="K6188">
        <v>2202.86</v>
      </c>
      <c r="L6188" t="s">
        <v>18</v>
      </c>
      <c r="M6188" t="s">
        <v>19</v>
      </c>
      <c r="N6188" s="2">
        <f t="shared" si="96"/>
        <v>0</v>
      </c>
      <c r="O6188">
        <f>DATEDIF(Table1[[#This Row],[Submission_Date]],Table1[[#This Row],[Decision_Date]],"D")</f>
        <v>56</v>
      </c>
      <c r="P6188">
        <f>Table1[[#This Row],[Claim_Amount]]-Table1[[#This Row],[Paid_Amount]]</f>
        <v>320.73999999999978</v>
      </c>
    </row>
    <row r="6189" spans="1:16" x14ac:dyDescent="0.3">
      <c r="A6189" t="s">
        <v>10343</v>
      </c>
      <c r="B6189" t="s">
        <v>1767</v>
      </c>
      <c r="C6189" s="1">
        <v>45378</v>
      </c>
      <c r="D6189" s="1">
        <v>45382</v>
      </c>
      <c r="E6189" s="1">
        <v>45431</v>
      </c>
      <c r="F6189" t="s">
        <v>33</v>
      </c>
      <c r="G6189" t="s">
        <v>28</v>
      </c>
      <c r="H6189" t="s">
        <v>87</v>
      </c>
      <c r="I6189">
        <v>93000</v>
      </c>
      <c r="J6189">
        <v>4599.47</v>
      </c>
      <c r="K6189">
        <v>0</v>
      </c>
      <c r="L6189" t="s">
        <v>60</v>
      </c>
      <c r="M6189" t="s">
        <v>153</v>
      </c>
      <c r="N6189" s="2">
        <f t="shared" si="96"/>
        <v>1</v>
      </c>
      <c r="O6189">
        <f>DATEDIF(Table1[[#This Row],[Submission_Date]],Table1[[#This Row],[Decision_Date]],"D")</f>
        <v>49</v>
      </c>
      <c r="P6189">
        <f>Table1[[#This Row],[Claim_Amount]]-Table1[[#This Row],[Paid_Amount]]</f>
        <v>4599.47</v>
      </c>
    </row>
    <row r="6190" spans="1:16" x14ac:dyDescent="0.3">
      <c r="A6190" t="s">
        <v>10344</v>
      </c>
      <c r="B6190" t="s">
        <v>10345</v>
      </c>
      <c r="C6190" s="1">
        <v>45339</v>
      </c>
      <c r="D6190" s="1">
        <v>45369</v>
      </c>
      <c r="E6190" s="1">
        <v>45413</v>
      </c>
      <c r="F6190" t="s">
        <v>48</v>
      </c>
      <c r="G6190" t="s">
        <v>23</v>
      </c>
      <c r="H6190" t="s">
        <v>45</v>
      </c>
      <c r="I6190">
        <v>71046</v>
      </c>
      <c r="J6190">
        <v>1775.01</v>
      </c>
      <c r="K6190">
        <v>1559.84</v>
      </c>
      <c r="L6190" t="s">
        <v>18</v>
      </c>
      <c r="M6190" t="s">
        <v>19</v>
      </c>
      <c r="N6190" s="2">
        <f t="shared" si="96"/>
        <v>0</v>
      </c>
      <c r="O6190">
        <f>DATEDIF(Table1[[#This Row],[Submission_Date]],Table1[[#This Row],[Decision_Date]],"D")</f>
        <v>44</v>
      </c>
      <c r="P6190">
        <f>Table1[[#This Row],[Claim_Amount]]-Table1[[#This Row],[Paid_Amount]]</f>
        <v>215.17000000000007</v>
      </c>
    </row>
    <row r="6191" spans="1:16" x14ac:dyDescent="0.3">
      <c r="A6191" t="s">
        <v>10346</v>
      </c>
      <c r="B6191" t="s">
        <v>3416</v>
      </c>
      <c r="C6191" s="1">
        <v>45462</v>
      </c>
      <c r="D6191" s="1">
        <v>45464</v>
      </c>
      <c r="E6191" s="1">
        <v>45497</v>
      </c>
      <c r="F6191" t="s">
        <v>15</v>
      </c>
      <c r="G6191" t="s">
        <v>28</v>
      </c>
      <c r="H6191" t="s">
        <v>87</v>
      </c>
      <c r="I6191">
        <v>92928</v>
      </c>
      <c r="J6191">
        <v>5028.42</v>
      </c>
      <c r="K6191">
        <v>4784.33</v>
      </c>
      <c r="L6191" t="s">
        <v>18</v>
      </c>
      <c r="M6191" t="s">
        <v>19</v>
      </c>
      <c r="N6191" s="2">
        <f t="shared" si="96"/>
        <v>0</v>
      </c>
      <c r="O6191">
        <f>DATEDIF(Table1[[#This Row],[Submission_Date]],Table1[[#This Row],[Decision_Date]],"D")</f>
        <v>33</v>
      </c>
      <c r="P6191">
        <f>Table1[[#This Row],[Claim_Amount]]-Table1[[#This Row],[Paid_Amount]]</f>
        <v>244.09000000000015</v>
      </c>
    </row>
    <row r="6192" spans="1:16" x14ac:dyDescent="0.3">
      <c r="A6192" t="s">
        <v>10347</v>
      </c>
      <c r="B6192" t="s">
        <v>2529</v>
      </c>
      <c r="C6192" s="1">
        <v>45060</v>
      </c>
      <c r="D6192" s="1">
        <v>45066</v>
      </c>
      <c r="E6192" s="1">
        <v>45116</v>
      </c>
      <c r="F6192" t="s">
        <v>106</v>
      </c>
      <c r="G6192" t="s">
        <v>16</v>
      </c>
      <c r="H6192" t="s">
        <v>52</v>
      </c>
      <c r="I6192">
        <v>71046</v>
      </c>
      <c r="J6192">
        <v>4300.13</v>
      </c>
      <c r="K6192">
        <v>3921.45</v>
      </c>
      <c r="L6192" t="s">
        <v>18</v>
      </c>
      <c r="M6192" t="s">
        <v>19</v>
      </c>
      <c r="N6192" s="2">
        <f t="shared" si="96"/>
        <v>0</v>
      </c>
      <c r="O6192">
        <f>DATEDIF(Table1[[#This Row],[Submission_Date]],Table1[[#This Row],[Decision_Date]],"D")</f>
        <v>50</v>
      </c>
      <c r="P6192">
        <f>Table1[[#This Row],[Claim_Amount]]-Table1[[#This Row],[Paid_Amount]]</f>
        <v>378.68000000000029</v>
      </c>
    </row>
    <row r="6193" spans="1:16" x14ac:dyDescent="0.3">
      <c r="A6193" t="s">
        <v>10348</v>
      </c>
      <c r="B6193" t="s">
        <v>10349</v>
      </c>
      <c r="C6193" s="1">
        <v>45369</v>
      </c>
      <c r="D6193" s="1">
        <v>45393</v>
      </c>
      <c r="E6193" s="1">
        <v>45424</v>
      </c>
      <c r="F6193" t="s">
        <v>72</v>
      </c>
      <c r="G6193" t="s">
        <v>16</v>
      </c>
      <c r="H6193" t="s">
        <v>52</v>
      </c>
      <c r="I6193">
        <v>45378</v>
      </c>
      <c r="J6193">
        <v>764.25</v>
      </c>
      <c r="K6193">
        <v>0</v>
      </c>
      <c r="L6193" t="s">
        <v>60</v>
      </c>
      <c r="M6193" t="s">
        <v>61</v>
      </c>
      <c r="N6193" s="2">
        <f t="shared" si="96"/>
        <v>1</v>
      </c>
      <c r="O6193">
        <f>DATEDIF(Table1[[#This Row],[Submission_Date]],Table1[[#This Row],[Decision_Date]],"D")</f>
        <v>31</v>
      </c>
      <c r="P6193">
        <f>Table1[[#This Row],[Claim_Amount]]-Table1[[#This Row],[Paid_Amount]]</f>
        <v>764.25</v>
      </c>
    </row>
    <row r="6194" spans="1:16" x14ac:dyDescent="0.3">
      <c r="A6194" t="s">
        <v>10350</v>
      </c>
      <c r="B6194" t="s">
        <v>10351</v>
      </c>
      <c r="C6194" s="1">
        <v>45594</v>
      </c>
      <c r="D6194" s="1">
        <v>45601</v>
      </c>
      <c r="E6194" s="1">
        <v>45656</v>
      </c>
      <c r="F6194" t="s">
        <v>44</v>
      </c>
      <c r="G6194" t="s">
        <v>23</v>
      </c>
      <c r="H6194" t="s">
        <v>45</v>
      </c>
      <c r="I6194">
        <v>27130</v>
      </c>
      <c r="J6194">
        <v>1054.6500000000001</v>
      </c>
      <c r="K6194">
        <v>0</v>
      </c>
      <c r="L6194" t="s">
        <v>60</v>
      </c>
      <c r="M6194" t="s">
        <v>176</v>
      </c>
      <c r="N6194" s="2">
        <f t="shared" si="96"/>
        <v>1</v>
      </c>
      <c r="O6194">
        <f>DATEDIF(Table1[[#This Row],[Submission_Date]],Table1[[#This Row],[Decision_Date]],"D")</f>
        <v>55</v>
      </c>
      <c r="P6194">
        <f>Table1[[#This Row],[Claim_Amount]]-Table1[[#This Row],[Paid_Amount]]</f>
        <v>1054.6500000000001</v>
      </c>
    </row>
    <row r="6195" spans="1:16" x14ac:dyDescent="0.3">
      <c r="A6195" t="s">
        <v>10352</v>
      </c>
      <c r="B6195" t="s">
        <v>1959</v>
      </c>
      <c r="C6195" s="1">
        <v>45145</v>
      </c>
      <c r="D6195" s="1">
        <v>45153</v>
      </c>
      <c r="E6195" s="1">
        <v>45192</v>
      </c>
      <c r="F6195" t="s">
        <v>22</v>
      </c>
      <c r="G6195" t="s">
        <v>79</v>
      </c>
      <c r="H6195" t="s">
        <v>24</v>
      </c>
      <c r="I6195">
        <v>99215</v>
      </c>
      <c r="J6195">
        <v>3889.48</v>
      </c>
      <c r="K6195">
        <v>0</v>
      </c>
      <c r="L6195" t="s">
        <v>60</v>
      </c>
      <c r="M6195" t="s">
        <v>80</v>
      </c>
      <c r="N6195" s="2">
        <f t="shared" si="96"/>
        <v>1</v>
      </c>
      <c r="O6195">
        <f>DATEDIF(Table1[[#This Row],[Submission_Date]],Table1[[#This Row],[Decision_Date]],"D")</f>
        <v>39</v>
      </c>
      <c r="P6195">
        <f>Table1[[#This Row],[Claim_Amount]]-Table1[[#This Row],[Paid_Amount]]</f>
        <v>3889.48</v>
      </c>
    </row>
    <row r="6196" spans="1:16" x14ac:dyDescent="0.3">
      <c r="A6196" t="s">
        <v>10353</v>
      </c>
      <c r="B6196" t="s">
        <v>10342</v>
      </c>
      <c r="C6196" s="1">
        <v>45371</v>
      </c>
      <c r="D6196" s="1">
        <v>45399</v>
      </c>
      <c r="E6196" s="1">
        <v>45409</v>
      </c>
      <c r="F6196" t="s">
        <v>72</v>
      </c>
      <c r="G6196" t="s">
        <v>79</v>
      </c>
      <c r="H6196" t="s">
        <v>45</v>
      </c>
      <c r="I6196">
        <v>45378</v>
      </c>
      <c r="J6196">
        <v>206.42</v>
      </c>
      <c r="K6196">
        <v>181.89</v>
      </c>
      <c r="L6196" t="s">
        <v>18</v>
      </c>
      <c r="M6196" t="s">
        <v>19</v>
      </c>
      <c r="N6196" s="2">
        <f t="shared" si="96"/>
        <v>0</v>
      </c>
      <c r="O6196">
        <f>DATEDIF(Table1[[#This Row],[Submission_Date]],Table1[[#This Row],[Decision_Date]],"D")</f>
        <v>10</v>
      </c>
      <c r="P6196">
        <f>Table1[[#This Row],[Claim_Amount]]-Table1[[#This Row],[Paid_Amount]]</f>
        <v>24.53</v>
      </c>
    </row>
    <row r="6197" spans="1:16" x14ac:dyDescent="0.3">
      <c r="A6197" t="s">
        <v>10354</v>
      </c>
      <c r="B6197" t="s">
        <v>968</v>
      </c>
      <c r="C6197" s="1">
        <v>45539</v>
      </c>
      <c r="D6197" s="1">
        <v>45552</v>
      </c>
      <c r="E6197" s="1">
        <v>45571</v>
      </c>
      <c r="F6197" t="s">
        <v>72</v>
      </c>
      <c r="G6197" t="s">
        <v>28</v>
      </c>
      <c r="H6197" t="s">
        <v>35</v>
      </c>
      <c r="I6197">
        <v>99214</v>
      </c>
      <c r="J6197">
        <v>1604.29</v>
      </c>
      <c r="K6197">
        <v>1517.37</v>
      </c>
      <c r="L6197" t="s">
        <v>18</v>
      </c>
      <c r="M6197" t="s">
        <v>19</v>
      </c>
      <c r="N6197" s="2">
        <f t="shared" si="96"/>
        <v>0</v>
      </c>
      <c r="O6197">
        <f>DATEDIF(Table1[[#This Row],[Submission_Date]],Table1[[#This Row],[Decision_Date]],"D")</f>
        <v>19</v>
      </c>
      <c r="P6197">
        <f>Table1[[#This Row],[Claim_Amount]]-Table1[[#This Row],[Paid_Amount]]</f>
        <v>86.920000000000073</v>
      </c>
    </row>
    <row r="6198" spans="1:16" x14ac:dyDescent="0.3">
      <c r="A6198" t="s">
        <v>10355</v>
      </c>
      <c r="B6198" t="s">
        <v>10356</v>
      </c>
      <c r="C6198" s="1">
        <v>45641</v>
      </c>
      <c r="D6198" s="1">
        <v>45666</v>
      </c>
      <c r="E6198" s="1">
        <v>45703</v>
      </c>
      <c r="F6198" t="s">
        <v>44</v>
      </c>
      <c r="G6198" t="s">
        <v>41</v>
      </c>
      <c r="H6198" t="s">
        <v>55</v>
      </c>
      <c r="I6198">
        <v>45378</v>
      </c>
      <c r="J6198">
        <v>575.55999999999995</v>
      </c>
      <c r="K6198">
        <v>0</v>
      </c>
      <c r="L6198" t="s">
        <v>60</v>
      </c>
      <c r="M6198" t="s">
        <v>101</v>
      </c>
      <c r="N6198" s="2">
        <f t="shared" si="96"/>
        <v>1</v>
      </c>
      <c r="O6198">
        <f>DATEDIF(Table1[[#This Row],[Submission_Date]],Table1[[#This Row],[Decision_Date]],"D")</f>
        <v>37</v>
      </c>
      <c r="P6198">
        <f>Table1[[#This Row],[Claim_Amount]]-Table1[[#This Row],[Paid_Amount]]</f>
        <v>575.55999999999995</v>
      </c>
    </row>
    <row r="6199" spans="1:16" x14ac:dyDescent="0.3">
      <c r="A6199" t="s">
        <v>10357</v>
      </c>
      <c r="B6199" t="s">
        <v>6479</v>
      </c>
      <c r="C6199" s="1">
        <v>45622</v>
      </c>
      <c r="D6199" s="1">
        <v>45628</v>
      </c>
      <c r="E6199" s="1">
        <v>45669</v>
      </c>
      <c r="F6199" t="s">
        <v>27</v>
      </c>
      <c r="G6199" t="s">
        <v>23</v>
      </c>
      <c r="H6199" t="s">
        <v>24</v>
      </c>
      <c r="I6199">
        <v>92928</v>
      </c>
      <c r="J6199">
        <v>1234.9100000000001</v>
      </c>
      <c r="K6199">
        <v>1061.3900000000001</v>
      </c>
      <c r="L6199" t="s">
        <v>18</v>
      </c>
      <c r="M6199" t="s">
        <v>19</v>
      </c>
      <c r="N6199" s="2">
        <f t="shared" si="96"/>
        <v>0</v>
      </c>
      <c r="O6199">
        <f>DATEDIF(Table1[[#This Row],[Submission_Date]],Table1[[#This Row],[Decision_Date]],"D")</f>
        <v>41</v>
      </c>
      <c r="P6199">
        <f>Table1[[#This Row],[Claim_Amount]]-Table1[[#This Row],[Paid_Amount]]</f>
        <v>173.51999999999998</v>
      </c>
    </row>
    <row r="6200" spans="1:16" x14ac:dyDescent="0.3">
      <c r="A6200" t="s">
        <v>10358</v>
      </c>
      <c r="B6200" t="s">
        <v>10139</v>
      </c>
      <c r="C6200" s="1">
        <v>44939</v>
      </c>
      <c r="D6200" s="1">
        <v>44957</v>
      </c>
      <c r="E6200" s="1">
        <v>45017</v>
      </c>
      <c r="F6200" t="s">
        <v>106</v>
      </c>
      <c r="G6200" t="s">
        <v>34</v>
      </c>
      <c r="H6200" t="s">
        <v>24</v>
      </c>
      <c r="I6200">
        <v>90837</v>
      </c>
      <c r="J6200">
        <v>1423.6</v>
      </c>
      <c r="K6200">
        <v>1163.3800000000001</v>
      </c>
      <c r="L6200" t="s">
        <v>18</v>
      </c>
      <c r="M6200" t="s">
        <v>19</v>
      </c>
      <c r="N6200" s="2">
        <f t="shared" si="96"/>
        <v>0</v>
      </c>
      <c r="O6200">
        <f>DATEDIF(Table1[[#This Row],[Submission_Date]],Table1[[#This Row],[Decision_Date]],"D")</f>
        <v>60</v>
      </c>
      <c r="P6200">
        <f>Table1[[#This Row],[Claim_Amount]]-Table1[[#This Row],[Paid_Amount]]</f>
        <v>260.2199999999998</v>
      </c>
    </row>
    <row r="6201" spans="1:16" x14ac:dyDescent="0.3">
      <c r="A6201" t="s">
        <v>10359</v>
      </c>
      <c r="B6201" t="s">
        <v>5472</v>
      </c>
      <c r="C6201" s="1">
        <v>45577</v>
      </c>
      <c r="D6201" s="1">
        <v>45590</v>
      </c>
      <c r="E6201" s="1">
        <v>45650</v>
      </c>
      <c r="F6201" t="s">
        <v>22</v>
      </c>
      <c r="G6201" t="s">
        <v>41</v>
      </c>
      <c r="H6201" t="s">
        <v>52</v>
      </c>
      <c r="I6201">
        <v>99215</v>
      </c>
      <c r="J6201">
        <v>1357.51</v>
      </c>
      <c r="K6201">
        <v>1093.58</v>
      </c>
      <c r="L6201" t="s">
        <v>18</v>
      </c>
      <c r="M6201" t="s">
        <v>19</v>
      </c>
      <c r="N6201" s="2">
        <f t="shared" si="96"/>
        <v>0</v>
      </c>
      <c r="O6201">
        <f>DATEDIF(Table1[[#This Row],[Submission_Date]],Table1[[#This Row],[Decision_Date]],"D")</f>
        <v>60</v>
      </c>
      <c r="P6201">
        <f>Table1[[#This Row],[Claim_Amount]]-Table1[[#This Row],[Paid_Amount]]</f>
        <v>263.93000000000006</v>
      </c>
    </row>
    <row r="6202" spans="1:16" x14ac:dyDescent="0.3">
      <c r="A6202" t="s">
        <v>10360</v>
      </c>
      <c r="B6202" t="s">
        <v>10361</v>
      </c>
      <c r="C6202" s="1">
        <v>44964</v>
      </c>
      <c r="D6202" s="1">
        <v>44974</v>
      </c>
      <c r="E6202" s="1">
        <v>45029</v>
      </c>
      <c r="F6202" t="s">
        <v>48</v>
      </c>
      <c r="G6202" t="s">
        <v>28</v>
      </c>
      <c r="H6202" t="s">
        <v>87</v>
      </c>
      <c r="I6202">
        <v>70553</v>
      </c>
      <c r="J6202">
        <v>1162.3399999999999</v>
      </c>
      <c r="K6202">
        <v>1085.1099999999999</v>
      </c>
      <c r="L6202" t="s">
        <v>18</v>
      </c>
      <c r="M6202" t="s">
        <v>19</v>
      </c>
      <c r="N6202" s="2">
        <f t="shared" si="96"/>
        <v>0</v>
      </c>
      <c r="O6202">
        <f>DATEDIF(Table1[[#This Row],[Submission_Date]],Table1[[#This Row],[Decision_Date]],"D")</f>
        <v>55</v>
      </c>
      <c r="P6202">
        <f>Table1[[#This Row],[Claim_Amount]]-Table1[[#This Row],[Paid_Amount]]</f>
        <v>77.230000000000018</v>
      </c>
    </row>
    <row r="6203" spans="1:16" x14ac:dyDescent="0.3">
      <c r="A6203" t="s">
        <v>10362</v>
      </c>
      <c r="B6203" t="s">
        <v>4566</v>
      </c>
      <c r="C6203" s="1">
        <v>45446</v>
      </c>
      <c r="D6203" s="1">
        <v>45449</v>
      </c>
      <c r="E6203" s="1">
        <v>45461</v>
      </c>
      <c r="F6203" t="s">
        <v>48</v>
      </c>
      <c r="G6203" t="s">
        <v>41</v>
      </c>
      <c r="H6203" t="s">
        <v>29</v>
      </c>
      <c r="I6203">
        <v>99215</v>
      </c>
      <c r="J6203">
        <v>751.66</v>
      </c>
      <c r="K6203">
        <v>705.01</v>
      </c>
      <c r="L6203" t="s">
        <v>18</v>
      </c>
      <c r="M6203" t="s">
        <v>19</v>
      </c>
      <c r="N6203" s="2">
        <f t="shared" si="96"/>
        <v>0</v>
      </c>
      <c r="O6203">
        <f>DATEDIF(Table1[[#This Row],[Submission_Date]],Table1[[#This Row],[Decision_Date]],"D")</f>
        <v>12</v>
      </c>
      <c r="P6203">
        <f>Table1[[#This Row],[Claim_Amount]]-Table1[[#This Row],[Paid_Amount]]</f>
        <v>46.649999999999977</v>
      </c>
    </row>
    <row r="6204" spans="1:16" x14ac:dyDescent="0.3">
      <c r="A6204" t="s">
        <v>10363</v>
      </c>
      <c r="B6204" t="s">
        <v>3796</v>
      </c>
      <c r="C6204" s="1">
        <v>45521</v>
      </c>
      <c r="D6204" s="1">
        <v>45524</v>
      </c>
      <c r="E6204" s="1">
        <v>45530</v>
      </c>
      <c r="F6204" t="s">
        <v>22</v>
      </c>
      <c r="G6204" t="s">
        <v>28</v>
      </c>
      <c r="H6204" t="s">
        <v>55</v>
      </c>
      <c r="I6204">
        <v>71046</v>
      </c>
      <c r="J6204">
        <v>11310.98</v>
      </c>
      <c r="K6204">
        <v>10995.61</v>
      </c>
      <c r="L6204" t="s">
        <v>18</v>
      </c>
      <c r="M6204" t="s">
        <v>19</v>
      </c>
      <c r="N6204" s="2">
        <f t="shared" si="96"/>
        <v>0</v>
      </c>
      <c r="O6204">
        <f>DATEDIF(Table1[[#This Row],[Submission_Date]],Table1[[#This Row],[Decision_Date]],"D")</f>
        <v>6</v>
      </c>
      <c r="P6204">
        <f>Table1[[#This Row],[Claim_Amount]]-Table1[[#This Row],[Paid_Amount]]</f>
        <v>315.36999999999898</v>
      </c>
    </row>
    <row r="6205" spans="1:16" x14ac:dyDescent="0.3">
      <c r="A6205" t="s">
        <v>10364</v>
      </c>
      <c r="B6205" t="s">
        <v>7407</v>
      </c>
      <c r="C6205" s="1">
        <v>45601</v>
      </c>
      <c r="D6205" s="1">
        <v>45614</v>
      </c>
      <c r="E6205" s="1">
        <v>45627</v>
      </c>
      <c r="F6205" t="s">
        <v>106</v>
      </c>
      <c r="G6205" t="s">
        <v>79</v>
      </c>
      <c r="H6205" t="s">
        <v>24</v>
      </c>
      <c r="I6205">
        <v>99215</v>
      </c>
      <c r="J6205">
        <v>8054.37</v>
      </c>
      <c r="K6205">
        <v>0</v>
      </c>
      <c r="L6205" t="s">
        <v>60</v>
      </c>
      <c r="M6205" t="s">
        <v>61</v>
      </c>
      <c r="N6205" s="2">
        <f t="shared" si="96"/>
        <v>1</v>
      </c>
      <c r="O6205">
        <f>DATEDIF(Table1[[#This Row],[Submission_Date]],Table1[[#This Row],[Decision_Date]],"D")</f>
        <v>13</v>
      </c>
      <c r="P6205">
        <f>Table1[[#This Row],[Claim_Amount]]-Table1[[#This Row],[Paid_Amount]]</f>
        <v>8054.37</v>
      </c>
    </row>
    <row r="6206" spans="1:16" x14ac:dyDescent="0.3">
      <c r="A6206" t="s">
        <v>10365</v>
      </c>
      <c r="B6206" t="s">
        <v>10366</v>
      </c>
      <c r="C6206" s="1">
        <v>45414</v>
      </c>
      <c r="D6206" s="1">
        <v>45443</v>
      </c>
      <c r="E6206" s="1">
        <v>45489</v>
      </c>
      <c r="F6206" t="s">
        <v>48</v>
      </c>
      <c r="G6206" t="s">
        <v>79</v>
      </c>
      <c r="H6206" t="s">
        <v>49</v>
      </c>
      <c r="I6206">
        <v>63047</v>
      </c>
      <c r="J6206">
        <v>713.62</v>
      </c>
      <c r="K6206">
        <v>0</v>
      </c>
      <c r="L6206" t="s">
        <v>60</v>
      </c>
      <c r="M6206" t="s">
        <v>101</v>
      </c>
      <c r="N6206" s="2">
        <f t="shared" si="96"/>
        <v>1</v>
      </c>
      <c r="O6206">
        <f>DATEDIF(Table1[[#This Row],[Submission_Date]],Table1[[#This Row],[Decision_Date]],"D")</f>
        <v>46</v>
      </c>
      <c r="P6206">
        <f>Table1[[#This Row],[Claim_Amount]]-Table1[[#This Row],[Paid_Amount]]</f>
        <v>713.62</v>
      </c>
    </row>
    <row r="6207" spans="1:16" x14ac:dyDescent="0.3">
      <c r="A6207" t="s">
        <v>10367</v>
      </c>
      <c r="B6207" t="s">
        <v>2426</v>
      </c>
      <c r="C6207" s="1">
        <v>45166</v>
      </c>
      <c r="D6207" s="1">
        <v>45186</v>
      </c>
      <c r="E6207" s="1">
        <v>45193</v>
      </c>
      <c r="F6207" t="s">
        <v>106</v>
      </c>
      <c r="G6207" t="s">
        <v>23</v>
      </c>
      <c r="H6207" t="s">
        <v>24</v>
      </c>
      <c r="I6207">
        <v>45378</v>
      </c>
      <c r="J6207">
        <v>6410.51</v>
      </c>
      <c r="K6207">
        <v>0</v>
      </c>
      <c r="L6207" t="s">
        <v>60</v>
      </c>
      <c r="M6207" t="s">
        <v>80</v>
      </c>
      <c r="N6207" s="2">
        <f t="shared" si="96"/>
        <v>1</v>
      </c>
      <c r="O6207">
        <f>DATEDIF(Table1[[#This Row],[Submission_Date]],Table1[[#This Row],[Decision_Date]],"D")</f>
        <v>7</v>
      </c>
      <c r="P6207">
        <f>Table1[[#This Row],[Claim_Amount]]-Table1[[#This Row],[Paid_Amount]]</f>
        <v>6410.51</v>
      </c>
    </row>
    <row r="6208" spans="1:16" x14ac:dyDescent="0.3">
      <c r="A6208" t="s">
        <v>10368</v>
      </c>
      <c r="B6208" t="s">
        <v>7897</v>
      </c>
      <c r="C6208" s="1">
        <v>45590</v>
      </c>
      <c r="D6208" s="1">
        <v>45595</v>
      </c>
      <c r="E6208" s="1">
        <v>45634</v>
      </c>
      <c r="F6208" t="s">
        <v>44</v>
      </c>
      <c r="G6208" t="s">
        <v>34</v>
      </c>
      <c r="H6208" t="s">
        <v>24</v>
      </c>
      <c r="I6208">
        <v>93000</v>
      </c>
      <c r="J6208">
        <v>1313.47</v>
      </c>
      <c r="K6208">
        <v>0</v>
      </c>
      <c r="L6208" t="s">
        <v>60</v>
      </c>
      <c r="M6208" t="s">
        <v>221</v>
      </c>
      <c r="N6208" s="2">
        <f t="shared" si="96"/>
        <v>1</v>
      </c>
      <c r="O6208">
        <f>DATEDIF(Table1[[#This Row],[Submission_Date]],Table1[[#This Row],[Decision_Date]],"D")</f>
        <v>39</v>
      </c>
      <c r="P6208">
        <f>Table1[[#This Row],[Claim_Amount]]-Table1[[#This Row],[Paid_Amount]]</f>
        <v>1313.47</v>
      </c>
    </row>
    <row r="6209" spans="1:16" x14ac:dyDescent="0.3">
      <c r="A6209" t="s">
        <v>10369</v>
      </c>
      <c r="B6209" t="s">
        <v>2598</v>
      </c>
      <c r="C6209" s="1">
        <v>44975</v>
      </c>
      <c r="D6209" s="1">
        <v>44991</v>
      </c>
      <c r="E6209" s="1">
        <v>45027</v>
      </c>
      <c r="F6209" t="s">
        <v>15</v>
      </c>
      <c r="G6209" t="s">
        <v>41</v>
      </c>
      <c r="H6209" t="s">
        <v>52</v>
      </c>
      <c r="I6209">
        <v>99213</v>
      </c>
      <c r="J6209">
        <v>2004.9</v>
      </c>
      <c r="K6209">
        <v>0</v>
      </c>
      <c r="L6209" t="s">
        <v>60</v>
      </c>
      <c r="M6209" t="s">
        <v>221</v>
      </c>
      <c r="N6209" s="2">
        <f t="shared" si="96"/>
        <v>1</v>
      </c>
      <c r="O6209">
        <f>DATEDIF(Table1[[#This Row],[Submission_Date]],Table1[[#This Row],[Decision_Date]],"D")</f>
        <v>36</v>
      </c>
      <c r="P6209">
        <f>Table1[[#This Row],[Claim_Amount]]-Table1[[#This Row],[Paid_Amount]]</f>
        <v>2004.9</v>
      </c>
    </row>
    <row r="6210" spans="1:16" x14ac:dyDescent="0.3">
      <c r="A6210" t="s">
        <v>10370</v>
      </c>
      <c r="B6210" t="s">
        <v>10371</v>
      </c>
      <c r="C6210" s="1">
        <v>45153</v>
      </c>
      <c r="D6210" s="1">
        <v>45169</v>
      </c>
      <c r="E6210" s="1">
        <v>45219</v>
      </c>
      <c r="F6210" t="s">
        <v>48</v>
      </c>
      <c r="G6210" t="s">
        <v>34</v>
      </c>
      <c r="H6210" t="s">
        <v>49</v>
      </c>
      <c r="I6210">
        <v>43239</v>
      </c>
      <c r="J6210">
        <v>1718.8</v>
      </c>
      <c r="K6210">
        <v>1714.51</v>
      </c>
      <c r="L6210" t="s">
        <v>18</v>
      </c>
      <c r="M6210" t="s">
        <v>19</v>
      </c>
      <c r="N6210" s="2">
        <f t="shared" si="96"/>
        <v>0</v>
      </c>
      <c r="O6210">
        <f>DATEDIF(Table1[[#This Row],[Submission_Date]],Table1[[#This Row],[Decision_Date]],"D")</f>
        <v>50</v>
      </c>
      <c r="P6210">
        <f>Table1[[#This Row],[Claim_Amount]]-Table1[[#This Row],[Paid_Amount]]</f>
        <v>4.2899999999999636</v>
      </c>
    </row>
    <row r="6211" spans="1:16" x14ac:dyDescent="0.3">
      <c r="A6211" t="s">
        <v>10372</v>
      </c>
      <c r="B6211" t="s">
        <v>10373</v>
      </c>
      <c r="C6211" s="1">
        <v>45361</v>
      </c>
      <c r="D6211" s="1">
        <v>45382</v>
      </c>
      <c r="E6211" s="1">
        <v>45406</v>
      </c>
      <c r="F6211" t="s">
        <v>15</v>
      </c>
      <c r="G6211" t="s">
        <v>16</v>
      </c>
      <c r="H6211" t="s">
        <v>52</v>
      </c>
      <c r="I6211">
        <v>92928</v>
      </c>
      <c r="J6211">
        <v>1066.57</v>
      </c>
      <c r="K6211">
        <v>906.63</v>
      </c>
      <c r="L6211" t="s">
        <v>18</v>
      </c>
      <c r="M6211" t="s">
        <v>19</v>
      </c>
      <c r="N6211" s="2">
        <f t="shared" ref="N6211:N6274" si="97">IF(L6211="Denied",1,0)</f>
        <v>0</v>
      </c>
      <c r="O6211">
        <f>DATEDIF(Table1[[#This Row],[Submission_Date]],Table1[[#This Row],[Decision_Date]],"D")</f>
        <v>24</v>
      </c>
      <c r="P6211">
        <f>Table1[[#This Row],[Claim_Amount]]-Table1[[#This Row],[Paid_Amount]]</f>
        <v>159.93999999999994</v>
      </c>
    </row>
    <row r="6212" spans="1:16" x14ac:dyDescent="0.3">
      <c r="A6212" t="s">
        <v>10374</v>
      </c>
      <c r="B6212" t="s">
        <v>3441</v>
      </c>
      <c r="C6212" s="1">
        <v>45290</v>
      </c>
      <c r="D6212" s="1">
        <v>45292</v>
      </c>
      <c r="E6212" s="1">
        <v>45299</v>
      </c>
      <c r="F6212" t="s">
        <v>22</v>
      </c>
      <c r="G6212" t="s">
        <v>23</v>
      </c>
      <c r="H6212" t="s">
        <v>38</v>
      </c>
      <c r="I6212">
        <v>99213</v>
      </c>
      <c r="J6212">
        <v>3972.23</v>
      </c>
      <c r="K6212">
        <v>0</v>
      </c>
      <c r="L6212" t="s">
        <v>60</v>
      </c>
      <c r="M6212" t="s">
        <v>153</v>
      </c>
      <c r="N6212" s="2">
        <f t="shared" si="97"/>
        <v>1</v>
      </c>
      <c r="O6212">
        <f>DATEDIF(Table1[[#This Row],[Submission_Date]],Table1[[#This Row],[Decision_Date]],"D")</f>
        <v>7</v>
      </c>
      <c r="P6212">
        <f>Table1[[#This Row],[Claim_Amount]]-Table1[[#This Row],[Paid_Amount]]</f>
        <v>3972.23</v>
      </c>
    </row>
    <row r="6213" spans="1:16" x14ac:dyDescent="0.3">
      <c r="A6213" t="s">
        <v>10375</v>
      </c>
      <c r="B6213" t="s">
        <v>10376</v>
      </c>
      <c r="C6213" s="1">
        <v>45557</v>
      </c>
      <c r="D6213" s="1">
        <v>45565</v>
      </c>
      <c r="E6213" s="1">
        <v>45581</v>
      </c>
      <c r="F6213" t="s">
        <v>15</v>
      </c>
      <c r="G6213" t="s">
        <v>28</v>
      </c>
      <c r="H6213" t="s">
        <v>17</v>
      </c>
      <c r="I6213">
        <v>99215</v>
      </c>
      <c r="J6213">
        <v>1999.61</v>
      </c>
      <c r="K6213">
        <v>1501.92</v>
      </c>
      <c r="L6213" t="s">
        <v>18</v>
      </c>
      <c r="M6213" t="s">
        <v>19</v>
      </c>
      <c r="N6213" s="2">
        <f t="shared" si="97"/>
        <v>0</v>
      </c>
      <c r="O6213">
        <f>DATEDIF(Table1[[#This Row],[Submission_Date]],Table1[[#This Row],[Decision_Date]],"D")</f>
        <v>16</v>
      </c>
      <c r="P6213">
        <f>Table1[[#This Row],[Claim_Amount]]-Table1[[#This Row],[Paid_Amount]]</f>
        <v>497.68999999999983</v>
      </c>
    </row>
    <row r="6214" spans="1:16" x14ac:dyDescent="0.3">
      <c r="A6214" t="s">
        <v>10377</v>
      </c>
      <c r="B6214" t="s">
        <v>9529</v>
      </c>
      <c r="C6214" s="1">
        <v>45643</v>
      </c>
      <c r="D6214" s="1">
        <v>45661</v>
      </c>
      <c r="E6214" s="1">
        <v>45700</v>
      </c>
      <c r="F6214" t="s">
        <v>22</v>
      </c>
      <c r="G6214" t="s">
        <v>79</v>
      </c>
      <c r="H6214" t="s">
        <v>55</v>
      </c>
      <c r="I6214">
        <v>43239</v>
      </c>
      <c r="J6214">
        <v>1234.92</v>
      </c>
      <c r="K6214">
        <v>0</v>
      </c>
      <c r="L6214" t="s">
        <v>30</v>
      </c>
      <c r="M6214" t="s">
        <v>19</v>
      </c>
      <c r="N6214" s="2">
        <f t="shared" si="97"/>
        <v>0</v>
      </c>
      <c r="O6214">
        <f>DATEDIF(Table1[[#This Row],[Submission_Date]],Table1[[#This Row],[Decision_Date]],"D")</f>
        <v>39</v>
      </c>
      <c r="P6214">
        <f>Table1[[#This Row],[Claim_Amount]]-Table1[[#This Row],[Paid_Amount]]</f>
        <v>1234.92</v>
      </c>
    </row>
    <row r="6215" spans="1:16" x14ac:dyDescent="0.3">
      <c r="A6215" t="s">
        <v>10378</v>
      </c>
      <c r="B6215" t="s">
        <v>9862</v>
      </c>
      <c r="C6215" s="1">
        <v>44962</v>
      </c>
      <c r="D6215" s="1">
        <v>44982</v>
      </c>
      <c r="E6215" s="1">
        <v>45024</v>
      </c>
      <c r="F6215" t="s">
        <v>106</v>
      </c>
      <c r="G6215" t="s">
        <v>28</v>
      </c>
      <c r="H6215" t="s">
        <v>49</v>
      </c>
      <c r="I6215">
        <v>70553</v>
      </c>
      <c r="J6215">
        <v>636.72</v>
      </c>
      <c r="K6215">
        <v>580.71</v>
      </c>
      <c r="L6215" t="s">
        <v>18</v>
      </c>
      <c r="M6215" t="s">
        <v>19</v>
      </c>
      <c r="N6215" s="2">
        <f t="shared" si="97"/>
        <v>0</v>
      </c>
      <c r="O6215">
        <f>DATEDIF(Table1[[#This Row],[Submission_Date]],Table1[[#This Row],[Decision_Date]],"D")</f>
        <v>42</v>
      </c>
      <c r="P6215">
        <f>Table1[[#This Row],[Claim_Amount]]-Table1[[#This Row],[Paid_Amount]]</f>
        <v>56.009999999999991</v>
      </c>
    </row>
    <row r="6216" spans="1:16" x14ac:dyDescent="0.3">
      <c r="A6216" t="s">
        <v>10379</v>
      </c>
      <c r="B6216" t="s">
        <v>866</v>
      </c>
      <c r="C6216" s="1">
        <v>45403</v>
      </c>
      <c r="D6216" s="1">
        <v>45411</v>
      </c>
      <c r="E6216" s="1">
        <v>45453</v>
      </c>
      <c r="F6216" t="s">
        <v>44</v>
      </c>
      <c r="G6216" t="s">
        <v>28</v>
      </c>
      <c r="H6216" t="s">
        <v>38</v>
      </c>
      <c r="I6216">
        <v>43239</v>
      </c>
      <c r="J6216">
        <v>884.59</v>
      </c>
      <c r="K6216">
        <v>0</v>
      </c>
      <c r="L6216" t="s">
        <v>60</v>
      </c>
      <c r="M6216" t="s">
        <v>94</v>
      </c>
      <c r="N6216" s="2">
        <f t="shared" si="97"/>
        <v>1</v>
      </c>
      <c r="O6216">
        <f>DATEDIF(Table1[[#This Row],[Submission_Date]],Table1[[#This Row],[Decision_Date]],"D")</f>
        <v>42</v>
      </c>
      <c r="P6216">
        <f>Table1[[#This Row],[Claim_Amount]]-Table1[[#This Row],[Paid_Amount]]</f>
        <v>884.59</v>
      </c>
    </row>
    <row r="6217" spans="1:16" x14ac:dyDescent="0.3">
      <c r="A6217" t="s">
        <v>10380</v>
      </c>
      <c r="B6217" t="s">
        <v>6824</v>
      </c>
      <c r="C6217" s="1">
        <v>45406</v>
      </c>
      <c r="D6217" s="1">
        <v>45428</v>
      </c>
      <c r="E6217" s="1">
        <v>45447</v>
      </c>
      <c r="F6217" t="s">
        <v>106</v>
      </c>
      <c r="G6217" t="s">
        <v>34</v>
      </c>
      <c r="H6217" t="s">
        <v>29</v>
      </c>
      <c r="I6217">
        <v>92928</v>
      </c>
      <c r="J6217">
        <v>486.33</v>
      </c>
      <c r="K6217">
        <v>0</v>
      </c>
      <c r="L6217" t="s">
        <v>60</v>
      </c>
      <c r="M6217" t="s">
        <v>61</v>
      </c>
      <c r="N6217" s="2">
        <f t="shared" si="97"/>
        <v>1</v>
      </c>
      <c r="O6217">
        <f>DATEDIF(Table1[[#This Row],[Submission_Date]],Table1[[#This Row],[Decision_Date]],"D")</f>
        <v>19</v>
      </c>
      <c r="P6217">
        <f>Table1[[#This Row],[Claim_Amount]]-Table1[[#This Row],[Paid_Amount]]</f>
        <v>486.33</v>
      </c>
    </row>
    <row r="6218" spans="1:16" x14ac:dyDescent="0.3">
      <c r="A6218" t="s">
        <v>10381</v>
      </c>
      <c r="B6218" t="s">
        <v>10382</v>
      </c>
      <c r="C6218" s="1">
        <v>45208</v>
      </c>
      <c r="D6218" s="1">
        <v>45232</v>
      </c>
      <c r="E6218" s="1">
        <v>45290</v>
      </c>
      <c r="F6218" t="s">
        <v>27</v>
      </c>
      <c r="G6218" t="s">
        <v>28</v>
      </c>
      <c r="H6218" t="s">
        <v>55</v>
      </c>
      <c r="I6218">
        <v>27447</v>
      </c>
      <c r="J6218">
        <v>1825.81</v>
      </c>
      <c r="K6218">
        <v>0</v>
      </c>
      <c r="L6218" t="s">
        <v>60</v>
      </c>
      <c r="M6218" t="s">
        <v>61</v>
      </c>
      <c r="N6218" s="2">
        <f t="shared" si="97"/>
        <v>1</v>
      </c>
      <c r="O6218">
        <f>DATEDIF(Table1[[#This Row],[Submission_Date]],Table1[[#This Row],[Decision_Date]],"D")</f>
        <v>58</v>
      </c>
      <c r="P6218">
        <f>Table1[[#This Row],[Claim_Amount]]-Table1[[#This Row],[Paid_Amount]]</f>
        <v>1825.81</v>
      </c>
    </row>
    <row r="6219" spans="1:16" x14ac:dyDescent="0.3">
      <c r="A6219" t="s">
        <v>10383</v>
      </c>
      <c r="B6219" t="s">
        <v>3484</v>
      </c>
      <c r="C6219" s="1">
        <v>45360</v>
      </c>
      <c r="D6219" s="1">
        <v>45363</v>
      </c>
      <c r="E6219" s="1">
        <v>45394</v>
      </c>
      <c r="F6219" t="s">
        <v>106</v>
      </c>
      <c r="G6219" t="s">
        <v>28</v>
      </c>
      <c r="H6219" t="s">
        <v>55</v>
      </c>
      <c r="I6219">
        <v>90837</v>
      </c>
      <c r="J6219">
        <v>694.14</v>
      </c>
      <c r="K6219">
        <v>0</v>
      </c>
      <c r="L6219" t="s">
        <v>60</v>
      </c>
      <c r="M6219" t="s">
        <v>101</v>
      </c>
      <c r="N6219" s="2">
        <f t="shared" si="97"/>
        <v>1</v>
      </c>
      <c r="O6219">
        <f>DATEDIF(Table1[[#This Row],[Submission_Date]],Table1[[#This Row],[Decision_Date]],"D")</f>
        <v>31</v>
      </c>
      <c r="P6219">
        <f>Table1[[#This Row],[Claim_Amount]]-Table1[[#This Row],[Paid_Amount]]</f>
        <v>694.14</v>
      </c>
    </row>
    <row r="6220" spans="1:16" x14ac:dyDescent="0.3">
      <c r="A6220" t="s">
        <v>10384</v>
      </c>
      <c r="B6220" t="s">
        <v>10385</v>
      </c>
      <c r="C6220" s="1">
        <v>45375</v>
      </c>
      <c r="D6220" s="1">
        <v>45397</v>
      </c>
      <c r="E6220" s="1">
        <v>45423</v>
      </c>
      <c r="F6220" t="s">
        <v>27</v>
      </c>
      <c r="G6220" t="s">
        <v>41</v>
      </c>
      <c r="H6220" t="s">
        <v>87</v>
      </c>
      <c r="I6220">
        <v>80053</v>
      </c>
      <c r="J6220">
        <v>1461.99</v>
      </c>
      <c r="K6220">
        <v>1297.79</v>
      </c>
      <c r="L6220" t="s">
        <v>18</v>
      </c>
      <c r="M6220" t="s">
        <v>19</v>
      </c>
      <c r="N6220" s="2">
        <f t="shared" si="97"/>
        <v>0</v>
      </c>
      <c r="O6220">
        <f>DATEDIF(Table1[[#This Row],[Submission_Date]],Table1[[#This Row],[Decision_Date]],"D")</f>
        <v>26</v>
      </c>
      <c r="P6220">
        <f>Table1[[#This Row],[Claim_Amount]]-Table1[[#This Row],[Paid_Amount]]</f>
        <v>164.20000000000005</v>
      </c>
    </row>
    <row r="6221" spans="1:16" x14ac:dyDescent="0.3">
      <c r="A6221" t="s">
        <v>10386</v>
      </c>
      <c r="B6221" t="s">
        <v>10387</v>
      </c>
      <c r="C6221" s="1">
        <v>45183</v>
      </c>
      <c r="D6221" s="1">
        <v>45191</v>
      </c>
      <c r="E6221" s="1">
        <v>45237</v>
      </c>
      <c r="F6221" t="s">
        <v>33</v>
      </c>
      <c r="G6221" t="s">
        <v>23</v>
      </c>
      <c r="H6221" t="s">
        <v>17</v>
      </c>
      <c r="I6221">
        <v>45378</v>
      </c>
      <c r="J6221">
        <v>5410.42</v>
      </c>
      <c r="K6221">
        <v>4060.48</v>
      </c>
      <c r="L6221" t="s">
        <v>18</v>
      </c>
      <c r="M6221" t="s">
        <v>19</v>
      </c>
      <c r="N6221" s="2">
        <f t="shared" si="97"/>
        <v>0</v>
      </c>
      <c r="O6221">
        <f>DATEDIF(Table1[[#This Row],[Submission_Date]],Table1[[#This Row],[Decision_Date]],"D")</f>
        <v>46</v>
      </c>
      <c r="P6221">
        <f>Table1[[#This Row],[Claim_Amount]]-Table1[[#This Row],[Paid_Amount]]</f>
        <v>1349.94</v>
      </c>
    </row>
    <row r="6222" spans="1:16" x14ac:dyDescent="0.3">
      <c r="A6222" t="s">
        <v>10388</v>
      </c>
      <c r="B6222" t="s">
        <v>235</v>
      </c>
      <c r="C6222" s="1">
        <v>45147</v>
      </c>
      <c r="D6222" s="1">
        <v>45170</v>
      </c>
      <c r="E6222" s="1">
        <v>45221</v>
      </c>
      <c r="F6222" t="s">
        <v>27</v>
      </c>
      <c r="G6222" t="s">
        <v>23</v>
      </c>
      <c r="H6222" t="s">
        <v>29</v>
      </c>
      <c r="I6222">
        <v>99214</v>
      </c>
      <c r="J6222">
        <v>4719.41</v>
      </c>
      <c r="K6222">
        <v>4661.49</v>
      </c>
      <c r="L6222" t="s">
        <v>18</v>
      </c>
      <c r="M6222" t="s">
        <v>19</v>
      </c>
      <c r="N6222" s="2">
        <f t="shared" si="97"/>
        <v>0</v>
      </c>
      <c r="O6222">
        <f>DATEDIF(Table1[[#This Row],[Submission_Date]],Table1[[#This Row],[Decision_Date]],"D")</f>
        <v>51</v>
      </c>
      <c r="P6222">
        <f>Table1[[#This Row],[Claim_Amount]]-Table1[[#This Row],[Paid_Amount]]</f>
        <v>57.920000000000073</v>
      </c>
    </row>
    <row r="6223" spans="1:16" x14ac:dyDescent="0.3">
      <c r="A6223" t="s">
        <v>10389</v>
      </c>
      <c r="B6223" t="s">
        <v>10390</v>
      </c>
      <c r="C6223" s="1">
        <v>45126</v>
      </c>
      <c r="D6223" s="1">
        <v>45148</v>
      </c>
      <c r="E6223" s="1">
        <v>45154</v>
      </c>
      <c r="F6223" t="s">
        <v>72</v>
      </c>
      <c r="G6223" t="s">
        <v>34</v>
      </c>
      <c r="H6223" t="s">
        <v>35</v>
      </c>
      <c r="I6223">
        <v>99214</v>
      </c>
      <c r="J6223">
        <v>1761.95</v>
      </c>
      <c r="K6223">
        <v>1536.21</v>
      </c>
      <c r="L6223" t="s">
        <v>18</v>
      </c>
      <c r="M6223" t="s">
        <v>19</v>
      </c>
      <c r="N6223" s="2">
        <f t="shared" si="97"/>
        <v>0</v>
      </c>
      <c r="O6223">
        <f>DATEDIF(Table1[[#This Row],[Submission_Date]],Table1[[#This Row],[Decision_Date]],"D")</f>
        <v>6</v>
      </c>
      <c r="P6223">
        <f>Table1[[#This Row],[Claim_Amount]]-Table1[[#This Row],[Paid_Amount]]</f>
        <v>225.74</v>
      </c>
    </row>
    <row r="6224" spans="1:16" x14ac:dyDescent="0.3">
      <c r="A6224" t="s">
        <v>10391</v>
      </c>
      <c r="B6224" t="s">
        <v>10392</v>
      </c>
      <c r="C6224" s="1">
        <v>45231</v>
      </c>
      <c r="D6224" s="1">
        <v>45261</v>
      </c>
      <c r="E6224" s="1">
        <v>45268</v>
      </c>
      <c r="F6224" t="s">
        <v>15</v>
      </c>
      <c r="G6224" t="s">
        <v>41</v>
      </c>
      <c r="H6224" t="s">
        <v>35</v>
      </c>
      <c r="I6224">
        <v>93000</v>
      </c>
      <c r="J6224">
        <v>1686.37</v>
      </c>
      <c r="K6224">
        <v>1667.37</v>
      </c>
      <c r="L6224" t="s">
        <v>18</v>
      </c>
      <c r="M6224" t="s">
        <v>19</v>
      </c>
      <c r="N6224" s="2">
        <f t="shared" si="97"/>
        <v>0</v>
      </c>
      <c r="O6224">
        <f>DATEDIF(Table1[[#This Row],[Submission_Date]],Table1[[#This Row],[Decision_Date]],"D")</f>
        <v>7</v>
      </c>
      <c r="P6224">
        <f>Table1[[#This Row],[Claim_Amount]]-Table1[[#This Row],[Paid_Amount]]</f>
        <v>19</v>
      </c>
    </row>
    <row r="6225" spans="1:16" x14ac:dyDescent="0.3">
      <c r="A6225" t="s">
        <v>10393</v>
      </c>
      <c r="B6225" t="s">
        <v>237</v>
      </c>
      <c r="C6225" s="1">
        <v>44933</v>
      </c>
      <c r="D6225" s="1">
        <v>44947</v>
      </c>
      <c r="E6225" s="1">
        <v>44999</v>
      </c>
      <c r="F6225" t="s">
        <v>72</v>
      </c>
      <c r="G6225" t="s">
        <v>28</v>
      </c>
      <c r="H6225" t="s">
        <v>38</v>
      </c>
      <c r="I6225">
        <v>45378</v>
      </c>
      <c r="J6225">
        <v>8134.74</v>
      </c>
      <c r="K6225">
        <v>7619.54</v>
      </c>
      <c r="L6225" t="s">
        <v>18</v>
      </c>
      <c r="M6225" t="s">
        <v>19</v>
      </c>
      <c r="N6225" s="2">
        <f t="shared" si="97"/>
        <v>0</v>
      </c>
      <c r="O6225">
        <f>DATEDIF(Table1[[#This Row],[Submission_Date]],Table1[[#This Row],[Decision_Date]],"D")</f>
        <v>52</v>
      </c>
      <c r="P6225">
        <f>Table1[[#This Row],[Claim_Amount]]-Table1[[#This Row],[Paid_Amount]]</f>
        <v>515.19999999999982</v>
      </c>
    </row>
    <row r="6226" spans="1:16" x14ac:dyDescent="0.3">
      <c r="A6226" t="s">
        <v>10394</v>
      </c>
      <c r="B6226" t="s">
        <v>10395</v>
      </c>
      <c r="C6226" s="1">
        <v>45507</v>
      </c>
      <c r="D6226" s="1">
        <v>45528</v>
      </c>
      <c r="E6226" s="1">
        <v>45575</v>
      </c>
      <c r="F6226" t="s">
        <v>33</v>
      </c>
      <c r="G6226" t="s">
        <v>34</v>
      </c>
      <c r="H6226" t="s">
        <v>24</v>
      </c>
      <c r="I6226">
        <v>99215</v>
      </c>
      <c r="J6226">
        <v>2742.44</v>
      </c>
      <c r="K6226">
        <v>2318.62</v>
      </c>
      <c r="L6226" t="s">
        <v>18</v>
      </c>
      <c r="M6226" t="s">
        <v>19</v>
      </c>
      <c r="N6226" s="2">
        <f t="shared" si="97"/>
        <v>0</v>
      </c>
      <c r="O6226">
        <f>DATEDIF(Table1[[#This Row],[Submission_Date]],Table1[[#This Row],[Decision_Date]],"D")</f>
        <v>47</v>
      </c>
      <c r="P6226">
        <f>Table1[[#This Row],[Claim_Amount]]-Table1[[#This Row],[Paid_Amount]]</f>
        <v>423.82000000000016</v>
      </c>
    </row>
    <row r="6227" spans="1:16" x14ac:dyDescent="0.3">
      <c r="A6227" t="s">
        <v>10396</v>
      </c>
      <c r="B6227" t="s">
        <v>10397</v>
      </c>
      <c r="C6227" s="1">
        <v>45650</v>
      </c>
      <c r="D6227" s="1">
        <v>45659</v>
      </c>
      <c r="E6227" s="1">
        <v>45679</v>
      </c>
      <c r="F6227" t="s">
        <v>27</v>
      </c>
      <c r="G6227" t="s">
        <v>16</v>
      </c>
      <c r="H6227" t="s">
        <v>55</v>
      </c>
      <c r="I6227">
        <v>99214</v>
      </c>
      <c r="J6227">
        <v>1390.97</v>
      </c>
      <c r="K6227">
        <v>1307.67</v>
      </c>
      <c r="L6227" t="s">
        <v>18</v>
      </c>
      <c r="M6227" t="s">
        <v>19</v>
      </c>
      <c r="N6227" s="2">
        <f t="shared" si="97"/>
        <v>0</v>
      </c>
      <c r="O6227">
        <f>DATEDIF(Table1[[#This Row],[Submission_Date]],Table1[[#This Row],[Decision_Date]],"D")</f>
        <v>20</v>
      </c>
      <c r="P6227">
        <f>Table1[[#This Row],[Claim_Amount]]-Table1[[#This Row],[Paid_Amount]]</f>
        <v>83.299999999999955</v>
      </c>
    </row>
    <row r="6228" spans="1:16" x14ac:dyDescent="0.3">
      <c r="A6228" t="s">
        <v>10398</v>
      </c>
      <c r="B6228" t="s">
        <v>8883</v>
      </c>
      <c r="C6228" s="1">
        <v>45625</v>
      </c>
      <c r="D6228" s="1">
        <v>45644</v>
      </c>
      <c r="E6228" s="1">
        <v>45653</v>
      </c>
      <c r="F6228" t="s">
        <v>106</v>
      </c>
      <c r="G6228" t="s">
        <v>34</v>
      </c>
      <c r="H6228" t="s">
        <v>17</v>
      </c>
      <c r="I6228">
        <v>99215</v>
      </c>
      <c r="J6228">
        <v>577.78</v>
      </c>
      <c r="K6228">
        <v>571.17999999999995</v>
      </c>
      <c r="L6228" t="s">
        <v>18</v>
      </c>
      <c r="M6228" t="s">
        <v>19</v>
      </c>
      <c r="N6228" s="2">
        <f t="shared" si="97"/>
        <v>0</v>
      </c>
      <c r="O6228">
        <f>DATEDIF(Table1[[#This Row],[Submission_Date]],Table1[[#This Row],[Decision_Date]],"D")</f>
        <v>9</v>
      </c>
      <c r="P6228">
        <f>Table1[[#This Row],[Claim_Amount]]-Table1[[#This Row],[Paid_Amount]]</f>
        <v>6.6000000000000227</v>
      </c>
    </row>
    <row r="6229" spans="1:16" x14ac:dyDescent="0.3">
      <c r="A6229" t="s">
        <v>10399</v>
      </c>
      <c r="B6229" t="s">
        <v>10400</v>
      </c>
      <c r="C6229" s="1">
        <v>45394</v>
      </c>
      <c r="D6229" s="1">
        <v>45395</v>
      </c>
      <c r="E6229" s="1">
        <v>45439</v>
      </c>
      <c r="F6229" t="s">
        <v>27</v>
      </c>
      <c r="G6229" t="s">
        <v>79</v>
      </c>
      <c r="H6229" t="s">
        <v>87</v>
      </c>
      <c r="I6229">
        <v>27447</v>
      </c>
      <c r="J6229">
        <v>2477.73</v>
      </c>
      <c r="K6229">
        <v>2078.65</v>
      </c>
      <c r="L6229" t="s">
        <v>18</v>
      </c>
      <c r="M6229" t="s">
        <v>19</v>
      </c>
      <c r="N6229" s="2">
        <f t="shared" si="97"/>
        <v>0</v>
      </c>
      <c r="O6229">
        <f>DATEDIF(Table1[[#This Row],[Submission_Date]],Table1[[#This Row],[Decision_Date]],"D")</f>
        <v>44</v>
      </c>
      <c r="P6229">
        <f>Table1[[#This Row],[Claim_Amount]]-Table1[[#This Row],[Paid_Amount]]</f>
        <v>399.07999999999993</v>
      </c>
    </row>
    <row r="6230" spans="1:16" x14ac:dyDescent="0.3">
      <c r="A6230" t="s">
        <v>10401</v>
      </c>
      <c r="B6230" t="s">
        <v>10402</v>
      </c>
      <c r="C6230" s="1">
        <v>44981</v>
      </c>
      <c r="D6230" s="1">
        <v>45007</v>
      </c>
      <c r="E6230" s="1">
        <v>45013</v>
      </c>
      <c r="F6230" t="s">
        <v>106</v>
      </c>
      <c r="G6230" t="s">
        <v>41</v>
      </c>
      <c r="H6230" t="s">
        <v>29</v>
      </c>
      <c r="I6230">
        <v>71046</v>
      </c>
      <c r="J6230">
        <v>3510.31</v>
      </c>
      <c r="K6230">
        <v>3088.03</v>
      </c>
      <c r="L6230" t="s">
        <v>18</v>
      </c>
      <c r="M6230" t="s">
        <v>19</v>
      </c>
      <c r="N6230" s="2">
        <f t="shared" si="97"/>
        <v>0</v>
      </c>
      <c r="O6230">
        <f>DATEDIF(Table1[[#This Row],[Submission_Date]],Table1[[#This Row],[Decision_Date]],"D")</f>
        <v>6</v>
      </c>
      <c r="P6230">
        <f>Table1[[#This Row],[Claim_Amount]]-Table1[[#This Row],[Paid_Amount]]</f>
        <v>422.27999999999975</v>
      </c>
    </row>
    <row r="6231" spans="1:16" x14ac:dyDescent="0.3">
      <c r="A6231" t="s">
        <v>10403</v>
      </c>
      <c r="B6231" t="s">
        <v>5084</v>
      </c>
      <c r="C6231" s="1">
        <v>45255</v>
      </c>
      <c r="D6231" s="1">
        <v>45263</v>
      </c>
      <c r="E6231" s="1">
        <v>45302</v>
      </c>
      <c r="F6231" t="s">
        <v>48</v>
      </c>
      <c r="G6231" t="s">
        <v>16</v>
      </c>
      <c r="H6231" t="s">
        <v>35</v>
      </c>
      <c r="I6231">
        <v>71046</v>
      </c>
      <c r="J6231">
        <v>1090.81</v>
      </c>
      <c r="K6231">
        <v>1064.8499999999999</v>
      </c>
      <c r="L6231" t="s">
        <v>18</v>
      </c>
      <c r="M6231" t="s">
        <v>19</v>
      </c>
      <c r="N6231" s="2">
        <f t="shared" si="97"/>
        <v>0</v>
      </c>
      <c r="O6231">
        <f>DATEDIF(Table1[[#This Row],[Submission_Date]],Table1[[#This Row],[Decision_Date]],"D")</f>
        <v>39</v>
      </c>
      <c r="P6231">
        <f>Table1[[#This Row],[Claim_Amount]]-Table1[[#This Row],[Paid_Amount]]</f>
        <v>25.960000000000036</v>
      </c>
    </row>
    <row r="6232" spans="1:16" x14ac:dyDescent="0.3">
      <c r="A6232" t="s">
        <v>10404</v>
      </c>
      <c r="B6232" t="s">
        <v>3966</v>
      </c>
      <c r="C6232" s="1">
        <v>45273</v>
      </c>
      <c r="D6232" s="1">
        <v>45287</v>
      </c>
      <c r="E6232" s="1">
        <v>45312</v>
      </c>
      <c r="F6232" t="s">
        <v>27</v>
      </c>
      <c r="G6232" t="s">
        <v>16</v>
      </c>
      <c r="H6232" t="s">
        <v>24</v>
      </c>
      <c r="I6232">
        <v>70553</v>
      </c>
      <c r="J6232">
        <v>2282.35</v>
      </c>
      <c r="K6232">
        <v>0</v>
      </c>
      <c r="L6232" t="s">
        <v>60</v>
      </c>
      <c r="M6232" t="s">
        <v>80</v>
      </c>
      <c r="N6232" s="2">
        <f t="shared" si="97"/>
        <v>1</v>
      </c>
      <c r="O6232">
        <f>DATEDIF(Table1[[#This Row],[Submission_Date]],Table1[[#This Row],[Decision_Date]],"D")</f>
        <v>25</v>
      </c>
      <c r="P6232">
        <f>Table1[[#This Row],[Claim_Amount]]-Table1[[#This Row],[Paid_Amount]]</f>
        <v>2282.35</v>
      </c>
    </row>
    <row r="6233" spans="1:16" x14ac:dyDescent="0.3">
      <c r="A6233" t="s">
        <v>10405</v>
      </c>
      <c r="B6233" t="s">
        <v>9416</v>
      </c>
      <c r="C6233" s="1">
        <v>45272</v>
      </c>
      <c r="D6233" s="1">
        <v>45295</v>
      </c>
      <c r="E6233" s="1">
        <v>45329</v>
      </c>
      <c r="F6233" t="s">
        <v>72</v>
      </c>
      <c r="G6233" t="s">
        <v>41</v>
      </c>
      <c r="H6233" t="s">
        <v>55</v>
      </c>
      <c r="I6233">
        <v>63047</v>
      </c>
      <c r="J6233">
        <v>1351.73</v>
      </c>
      <c r="K6233">
        <v>1336.51</v>
      </c>
      <c r="L6233" t="s">
        <v>18</v>
      </c>
      <c r="M6233" t="s">
        <v>19</v>
      </c>
      <c r="N6233" s="2">
        <f t="shared" si="97"/>
        <v>0</v>
      </c>
      <c r="O6233">
        <f>DATEDIF(Table1[[#This Row],[Submission_Date]],Table1[[#This Row],[Decision_Date]],"D")</f>
        <v>34</v>
      </c>
      <c r="P6233">
        <f>Table1[[#This Row],[Claim_Amount]]-Table1[[#This Row],[Paid_Amount]]</f>
        <v>15.220000000000027</v>
      </c>
    </row>
    <row r="6234" spans="1:16" x14ac:dyDescent="0.3">
      <c r="A6234" t="s">
        <v>10406</v>
      </c>
      <c r="B6234" t="s">
        <v>5870</v>
      </c>
      <c r="C6234" s="1">
        <v>44957</v>
      </c>
      <c r="D6234" s="1">
        <v>44968</v>
      </c>
      <c r="E6234" s="1">
        <v>45008</v>
      </c>
      <c r="F6234" t="s">
        <v>27</v>
      </c>
      <c r="G6234" t="s">
        <v>23</v>
      </c>
      <c r="H6234" t="s">
        <v>29</v>
      </c>
      <c r="I6234">
        <v>66984</v>
      </c>
      <c r="J6234">
        <v>1560.52</v>
      </c>
      <c r="K6234">
        <v>1454.09</v>
      </c>
      <c r="L6234" t="s">
        <v>18</v>
      </c>
      <c r="M6234" t="s">
        <v>19</v>
      </c>
      <c r="N6234" s="2">
        <f t="shared" si="97"/>
        <v>0</v>
      </c>
      <c r="O6234">
        <f>DATEDIF(Table1[[#This Row],[Submission_Date]],Table1[[#This Row],[Decision_Date]],"D")</f>
        <v>40</v>
      </c>
      <c r="P6234">
        <f>Table1[[#This Row],[Claim_Amount]]-Table1[[#This Row],[Paid_Amount]]</f>
        <v>106.43000000000006</v>
      </c>
    </row>
    <row r="6235" spans="1:16" x14ac:dyDescent="0.3">
      <c r="A6235" t="s">
        <v>10407</v>
      </c>
      <c r="B6235" t="s">
        <v>1853</v>
      </c>
      <c r="C6235" s="1">
        <v>45039</v>
      </c>
      <c r="D6235" s="1">
        <v>45054</v>
      </c>
      <c r="E6235" s="1">
        <v>45113</v>
      </c>
      <c r="F6235" t="s">
        <v>106</v>
      </c>
      <c r="G6235" t="s">
        <v>23</v>
      </c>
      <c r="H6235" t="s">
        <v>49</v>
      </c>
      <c r="I6235">
        <v>66984</v>
      </c>
      <c r="J6235">
        <v>247.09</v>
      </c>
      <c r="K6235">
        <v>241.64</v>
      </c>
      <c r="L6235" t="s">
        <v>18</v>
      </c>
      <c r="M6235" t="s">
        <v>19</v>
      </c>
      <c r="N6235" s="2">
        <f t="shared" si="97"/>
        <v>0</v>
      </c>
      <c r="O6235">
        <f>DATEDIF(Table1[[#This Row],[Submission_Date]],Table1[[#This Row],[Decision_Date]],"D")</f>
        <v>59</v>
      </c>
      <c r="P6235">
        <f>Table1[[#This Row],[Claim_Amount]]-Table1[[#This Row],[Paid_Amount]]</f>
        <v>5.4500000000000171</v>
      </c>
    </row>
    <row r="6236" spans="1:16" x14ac:dyDescent="0.3">
      <c r="A6236" t="s">
        <v>10408</v>
      </c>
      <c r="B6236" t="s">
        <v>4345</v>
      </c>
      <c r="C6236" s="1">
        <v>45638</v>
      </c>
      <c r="D6236" s="1">
        <v>45641</v>
      </c>
      <c r="E6236" s="1">
        <v>45681</v>
      </c>
      <c r="F6236" t="s">
        <v>106</v>
      </c>
      <c r="G6236" t="s">
        <v>34</v>
      </c>
      <c r="H6236" t="s">
        <v>17</v>
      </c>
      <c r="I6236">
        <v>99213</v>
      </c>
      <c r="J6236">
        <v>1514.1</v>
      </c>
      <c r="K6236">
        <v>1255.6400000000001</v>
      </c>
      <c r="L6236" t="s">
        <v>18</v>
      </c>
      <c r="M6236" t="s">
        <v>19</v>
      </c>
      <c r="N6236" s="2">
        <f t="shared" si="97"/>
        <v>0</v>
      </c>
      <c r="O6236">
        <f>DATEDIF(Table1[[#This Row],[Submission_Date]],Table1[[#This Row],[Decision_Date]],"D")</f>
        <v>40</v>
      </c>
      <c r="P6236">
        <f>Table1[[#This Row],[Claim_Amount]]-Table1[[#This Row],[Paid_Amount]]</f>
        <v>258.45999999999981</v>
      </c>
    </row>
    <row r="6237" spans="1:16" x14ac:dyDescent="0.3">
      <c r="A6237" t="s">
        <v>10409</v>
      </c>
      <c r="B6237" t="s">
        <v>3071</v>
      </c>
      <c r="C6237" s="1">
        <v>45615</v>
      </c>
      <c r="D6237" s="1">
        <v>45629</v>
      </c>
      <c r="E6237" s="1">
        <v>45644</v>
      </c>
      <c r="F6237" t="s">
        <v>22</v>
      </c>
      <c r="G6237" t="s">
        <v>28</v>
      </c>
      <c r="H6237" t="s">
        <v>17</v>
      </c>
      <c r="I6237">
        <v>90837</v>
      </c>
      <c r="J6237">
        <v>3926.47</v>
      </c>
      <c r="K6237">
        <v>3769.89</v>
      </c>
      <c r="L6237" t="s">
        <v>18</v>
      </c>
      <c r="M6237" t="s">
        <v>19</v>
      </c>
      <c r="N6237" s="2">
        <f t="shared" si="97"/>
        <v>0</v>
      </c>
      <c r="O6237">
        <f>DATEDIF(Table1[[#This Row],[Submission_Date]],Table1[[#This Row],[Decision_Date]],"D")</f>
        <v>15</v>
      </c>
      <c r="P6237">
        <f>Table1[[#This Row],[Claim_Amount]]-Table1[[#This Row],[Paid_Amount]]</f>
        <v>156.57999999999993</v>
      </c>
    </row>
    <row r="6238" spans="1:16" x14ac:dyDescent="0.3">
      <c r="A6238" t="s">
        <v>10410</v>
      </c>
      <c r="B6238" t="s">
        <v>5188</v>
      </c>
      <c r="C6238" s="1">
        <v>45131</v>
      </c>
      <c r="D6238" s="1">
        <v>45148</v>
      </c>
      <c r="E6238" s="1">
        <v>45173</v>
      </c>
      <c r="F6238" t="s">
        <v>27</v>
      </c>
      <c r="G6238" t="s">
        <v>41</v>
      </c>
      <c r="H6238" t="s">
        <v>24</v>
      </c>
      <c r="I6238">
        <v>99213</v>
      </c>
      <c r="J6238">
        <v>1091.03</v>
      </c>
      <c r="K6238">
        <v>0</v>
      </c>
      <c r="L6238" t="s">
        <v>60</v>
      </c>
      <c r="M6238" t="s">
        <v>61</v>
      </c>
      <c r="N6238" s="2">
        <f t="shared" si="97"/>
        <v>1</v>
      </c>
      <c r="O6238">
        <f>DATEDIF(Table1[[#This Row],[Submission_Date]],Table1[[#This Row],[Decision_Date]],"D")</f>
        <v>25</v>
      </c>
      <c r="P6238">
        <f>Table1[[#This Row],[Claim_Amount]]-Table1[[#This Row],[Paid_Amount]]</f>
        <v>1091.03</v>
      </c>
    </row>
    <row r="6239" spans="1:16" x14ac:dyDescent="0.3">
      <c r="A6239" t="s">
        <v>10411</v>
      </c>
      <c r="B6239" t="s">
        <v>728</v>
      </c>
      <c r="C6239" s="1">
        <v>45138</v>
      </c>
      <c r="D6239" s="1">
        <v>45155</v>
      </c>
      <c r="E6239" s="1">
        <v>45193</v>
      </c>
      <c r="F6239" t="s">
        <v>48</v>
      </c>
      <c r="G6239" t="s">
        <v>79</v>
      </c>
      <c r="H6239" t="s">
        <v>45</v>
      </c>
      <c r="I6239">
        <v>45378</v>
      </c>
      <c r="J6239">
        <v>1885.64</v>
      </c>
      <c r="K6239">
        <v>1520.9</v>
      </c>
      <c r="L6239" t="s">
        <v>18</v>
      </c>
      <c r="M6239" t="s">
        <v>19</v>
      </c>
      <c r="N6239" s="2">
        <f t="shared" si="97"/>
        <v>0</v>
      </c>
      <c r="O6239">
        <f>DATEDIF(Table1[[#This Row],[Submission_Date]],Table1[[#This Row],[Decision_Date]],"D")</f>
        <v>38</v>
      </c>
      <c r="P6239">
        <f>Table1[[#This Row],[Claim_Amount]]-Table1[[#This Row],[Paid_Amount]]</f>
        <v>364.74</v>
      </c>
    </row>
    <row r="6240" spans="1:16" x14ac:dyDescent="0.3">
      <c r="A6240" t="s">
        <v>10412</v>
      </c>
      <c r="B6240" t="s">
        <v>6034</v>
      </c>
      <c r="C6240" s="1">
        <v>45126</v>
      </c>
      <c r="D6240" s="1">
        <v>45146</v>
      </c>
      <c r="E6240" s="1">
        <v>45168</v>
      </c>
      <c r="F6240" t="s">
        <v>44</v>
      </c>
      <c r="G6240" t="s">
        <v>28</v>
      </c>
      <c r="H6240" t="s">
        <v>87</v>
      </c>
      <c r="I6240">
        <v>43239</v>
      </c>
      <c r="J6240">
        <v>987.56</v>
      </c>
      <c r="K6240">
        <v>822.74</v>
      </c>
      <c r="L6240" t="s">
        <v>18</v>
      </c>
      <c r="M6240" t="s">
        <v>19</v>
      </c>
      <c r="N6240" s="2">
        <f t="shared" si="97"/>
        <v>0</v>
      </c>
      <c r="O6240">
        <f>DATEDIF(Table1[[#This Row],[Submission_Date]],Table1[[#This Row],[Decision_Date]],"D")</f>
        <v>22</v>
      </c>
      <c r="P6240">
        <f>Table1[[#This Row],[Claim_Amount]]-Table1[[#This Row],[Paid_Amount]]</f>
        <v>164.81999999999994</v>
      </c>
    </row>
    <row r="6241" spans="1:16" x14ac:dyDescent="0.3">
      <c r="A6241" t="s">
        <v>10413</v>
      </c>
      <c r="B6241" t="s">
        <v>7487</v>
      </c>
      <c r="C6241" s="1">
        <v>45224</v>
      </c>
      <c r="D6241" s="1">
        <v>45240</v>
      </c>
      <c r="E6241" s="1">
        <v>45300</v>
      </c>
      <c r="F6241" t="s">
        <v>106</v>
      </c>
      <c r="G6241" t="s">
        <v>28</v>
      </c>
      <c r="H6241" t="s">
        <v>87</v>
      </c>
      <c r="I6241">
        <v>43239</v>
      </c>
      <c r="J6241">
        <v>2412.34</v>
      </c>
      <c r="K6241">
        <v>0</v>
      </c>
      <c r="L6241" t="s">
        <v>60</v>
      </c>
      <c r="M6241" t="s">
        <v>221</v>
      </c>
      <c r="N6241" s="2">
        <f t="shared" si="97"/>
        <v>1</v>
      </c>
      <c r="O6241">
        <f>DATEDIF(Table1[[#This Row],[Submission_Date]],Table1[[#This Row],[Decision_Date]],"D")</f>
        <v>60</v>
      </c>
      <c r="P6241">
        <f>Table1[[#This Row],[Claim_Amount]]-Table1[[#This Row],[Paid_Amount]]</f>
        <v>2412.34</v>
      </c>
    </row>
    <row r="6242" spans="1:16" x14ac:dyDescent="0.3">
      <c r="A6242" t="s">
        <v>10414</v>
      </c>
      <c r="B6242" t="s">
        <v>3282</v>
      </c>
      <c r="C6242" s="1">
        <v>45159</v>
      </c>
      <c r="D6242" s="1">
        <v>45164</v>
      </c>
      <c r="E6242" s="1">
        <v>45178</v>
      </c>
      <c r="F6242" t="s">
        <v>27</v>
      </c>
      <c r="G6242" t="s">
        <v>16</v>
      </c>
      <c r="H6242" t="s">
        <v>17</v>
      </c>
      <c r="I6242">
        <v>45378</v>
      </c>
      <c r="J6242">
        <v>1520.48</v>
      </c>
      <c r="K6242">
        <v>0</v>
      </c>
      <c r="L6242" t="s">
        <v>30</v>
      </c>
      <c r="M6242" t="s">
        <v>19</v>
      </c>
      <c r="N6242" s="2">
        <f t="shared" si="97"/>
        <v>0</v>
      </c>
      <c r="O6242">
        <f>DATEDIF(Table1[[#This Row],[Submission_Date]],Table1[[#This Row],[Decision_Date]],"D")</f>
        <v>14</v>
      </c>
      <c r="P6242">
        <f>Table1[[#This Row],[Claim_Amount]]-Table1[[#This Row],[Paid_Amount]]</f>
        <v>1520.48</v>
      </c>
    </row>
    <row r="6243" spans="1:16" x14ac:dyDescent="0.3">
      <c r="A6243" t="s">
        <v>10415</v>
      </c>
      <c r="B6243" t="s">
        <v>10416</v>
      </c>
      <c r="C6243" s="1">
        <v>45018</v>
      </c>
      <c r="D6243" s="1">
        <v>45037</v>
      </c>
      <c r="E6243" s="1">
        <v>45053</v>
      </c>
      <c r="F6243" t="s">
        <v>106</v>
      </c>
      <c r="G6243" t="s">
        <v>79</v>
      </c>
      <c r="H6243" t="s">
        <v>45</v>
      </c>
      <c r="I6243">
        <v>80053</v>
      </c>
      <c r="J6243">
        <v>852.87</v>
      </c>
      <c r="K6243">
        <v>687.07</v>
      </c>
      <c r="L6243" t="s">
        <v>18</v>
      </c>
      <c r="M6243" t="s">
        <v>19</v>
      </c>
      <c r="N6243" s="2">
        <f t="shared" si="97"/>
        <v>0</v>
      </c>
      <c r="O6243">
        <f>DATEDIF(Table1[[#This Row],[Submission_Date]],Table1[[#This Row],[Decision_Date]],"D")</f>
        <v>16</v>
      </c>
      <c r="P6243">
        <f>Table1[[#This Row],[Claim_Amount]]-Table1[[#This Row],[Paid_Amount]]</f>
        <v>165.79999999999995</v>
      </c>
    </row>
    <row r="6244" spans="1:16" x14ac:dyDescent="0.3">
      <c r="A6244" t="s">
        <v>10417</v>
      </c>
      <c r="B6244" t="s">
        <v>10168</v>
      </c>
      <c r="C6244" s="1">
        <v>45408</v>
      </c>
      <c r="D6244" s="1">
        <v>45429</v>
      </c>
      <c r="E6244" s="1">
        <v>45435</v>
      </c>
      <c r="F6244" t="s">
        <v>15</v>
      </c>
      <c r="G6244" t="s">
        <v>41</v>
      </c>
      <c r="H6244" t="s">
        <v>38</v>
      </c>
      <c r="I6244">
        <v>80053</v>
      </c>
      <c r="J6244">
        <v>5250.3</v>
      </c>
      <c r="K6244">
        <v>4215.82</v>
      </c>
      <c r="L6244" t="s">
        <v>18</v>
      </c>
      <c r="M6244" t="s">
        <v>19</v>
      </c>
      <c r="N6244" s="2">
        <f t="shared" si="97"/>
        <v>0</v>
      </c>
      <c r="O6244">
        <f>DATEDIF(Table1[[#This Row],[Submission_Date]],Table1[[#This Row],[Decision_Date]],"D")</f>
        <v>6</v>
      </c>
      <c r="P6244">
        <f>Table1[[#This Row],[Claim_Amount]]-Table1[[#This Row],[Paid_Amount]]</f>
        <v>1034.4800000000005</v>
      </c>
    </row>
    <row r="6245" spans="1:16" x14ac:dyDescent="0.3">
      <c r="A6245" t="s">
        <v>10418</v>
      </c>
      <c r="B6245" t="s">
        <v>54</v>
      </c>
      <c r="C6245" s="1">
        <v>45064</v>
      </c>
      <c r="D6245" s="1">
        <v>45072</v>
      </c>
      <c r="E6245" s="1">
        <v>45109</v>
      </c>
      <c r="F6245" t="s">
        <v>44</v>
      </c>
      <c r="G6245" t="s">
        <v>79</v>
      </c>
      <c r="H6245" t="s">
        <v>29</v>
      </c>
      <c r="I6245">
        <v>92928</v>
      </c>
      <c r="J6245">
        <v>3801.48</v>
      </c>
      <c r="K6245">
        <v>3578.96</v>
      </c>
      <c r="L6245" t="s">
        <v>18</v>
      </c>
      <c r="M6245" t="s">
        <v>19</v>
      </c>
      <c r="N6245" s="2">
        <f t="shared" si="97"/>
        <v>0</v>
      </c>
      <c r="O6245">
        <f>DATEDIF(Table1[[#This Row],[Submission_Date]],Table1[[#This Row],[Decision_Date]],"D")</f>
        <v>37</v>
      </c>
      <c r="P6245">
        <f>Table1[[#This Row],[Claim_Amount]]-Table1[[#This Row],[Paid_Amount]]</f>
        <v>222.51999999999998</v>
      </c>
    </row>
    <row r="6246" spans="1:16" x14ac:dyDescent="0.3">
      <c r="A6246" t="s">
        <v>10419</v>
      </c>
      <c r="B6246" t="s">
        <v>7520</v>
      </c>
      <c r="C6246" s="1">
        <v>45627</v>
      </c>
      <c r="D6246" s="1">
        <v>45630</v>
      </c>
      <c r="E6246" s="1">
        <v>45675</v>
      </c>
      <c r="F6246" t="s">
        <v>48</v>
      </c>
      <c r="G6246" t="s">
        <v>28</v>
      </c>
      <c r="H6246" t="s">
        <v>45</v>
      </c>
      <c r="I6246">
        <v>70553</v>
      </c>
      <c r="J6246">
        <v>1114.4000000000001</v>
      </c>
      <c r="K6246">
        <v>1000.13</v>
      </c>
      <c r="L6246" t="s">
        <v>18</v>
      </c>
      <c r="M6246" t="s">
        <v>19</v>
      </c>
      <c r="N6246" s="2">
        <f t="shared" si="97"/>
        <v>0</v>
      </c>
      <c r="O6246">
        <f>DATEDIF(Table1[[#This Row],[Submission_Date]],Table1[[#This Row],[Decision_Date]],"D")</f>
        <v>45</v>
      </c>
      <c r="P6246">
        <f>Table1[[#This Row],[Claim_Amount]]-Table1[[#This Row],[Paid_Amount]]</f>
        <v>114.2700000000001</v>
      </c>
    </row>
    <row r="6247" spans="1:16" x14ac:dyDescent="0.3">
      <c r="A6247" t="s">
        <v>10420</v>
      </c>
      <c r="B6247" t="s">
        <v>10421</v>
      </c>
      <c r="C6247" s="1">
        <v>45425</v>
      </c>
      <c r="D6247" s="1">
        <v>45445</v>
      </c>
      <c r="E6247" s="1">
        <v>45474</v>
      </c>
      <c r="F6247" t="s">
        <v>27</v>
      </c>
      <c r="G6247" t="s">
        <v>16</v>
      </c>
      <c r="H6247" t="s">
        <v>24</v>
      </c>
      <c r="I6247">
        <v>92928</v>
      </c>
      <c r="J6247">
        <v>2692.51</v>
      </c>
      <c r="K6247">
        <v>2044.47</v>
      </c>
      <c r="L6247" t="s">
        <v>18</v>
      </c>
      <c r="M6247" t="s">
        <v>19</v>
      </c>
      <c r="N6247" s="2">
        <f t="shared" si="97"/>
        <v>0</v>
      </c>
      <c r="O6247">
        <f>DATEDIF(Table1[[#This Row],[Submission_Date]],Table1[[#This Row],[Decision_Date]],"D")</f>
        <v>29</v>
      </c>
      <c r="P6247">
        <f>Table1[[#This Row],[Claim_Amount]]-Table1[[#This Row],[Paid_Amount]]</f>
        <v>648.04000000000019</v>
      </c>
    </row>
    <row r="6248" spans="1:16" x14ac:dyDescent="0.3">
      <c r="A6248" t="s">
        <v>10422</v>
      </c>
      <c r="B6248" t="s">
        <v>10423</v>
      </c>
      <c r="C6248" s="1">
        <v>45643</v>
      </c>
      <c r="D6248" s="1">
        <v>45644</v>
      </c>
      <c r="E6248" s="1">
        <v>45671</v>
      </c>
      <c r="F6248" t="s">
        <v>48</v>
      </c>
      <c r="G6248" t="s">
        <v>28</v>
      </c>
      <c r="H6248" t="s">
        <v>55</v>
      </c>
      <c r="I6248">
        <v>93000</v>
      </c>
      <c r="J6248">
        <v>2779.23</v>
      </c>
      <c r="K6248">
        <v>2255.79</v>
      </c>
      <c r="L6248" t="s">
        <v>18</v>
      </c>
      <c r="M6248" t="s">
        <v>19</v>
      </c>
      <c r="N6248" s="2">
        <f t="shared" si="97"/>
        <v>0</v>
      </c>
      <c r="O6248">
        <f>DATEDIF(Table1[[#This Row],[Submission_Date]],Table1[[#This Row],[Decision_Date]],"D")</f>
        <v>27</v>
      </c>
      <c r="P6248">
        <f>Table1[[#This Row],[Claim_Amount]]-Table1[[#This Row],[Paid_Amount]]</f>
        <v>523.44000000000005</v>
      </c>
    </row>
    <row r="6249" spans="1:16" x14ac:dyDescent="0.3">
      <c r="A6249" t="s">
        <v>10424</v>
      </c>
      <c r="B6249" t="s">
        <v>5319</v>
      </c>
      <c r="C6249" s="1">
        <v>45222</v>
      </c>
      <c r="D6249" s="1">
        <v>45225</v>
      </c>
      <c r="E6249" s="1">
        <v>45238</v>
      </c>
      <c r="F6249" t="s">
        <v>27</v>
      </c>
      <c r="G6249" t="s">
        <v>16</v>
      </c>
      <c r="H6249" t="s">
        <v>49</v>
      </c>
      <c r="I6249">
        <v>90837</v>
      </c>
      <c r="J6249">
        <v>3022.5</v>
      </c>
      <c r="K6249">
        <v>0</v>
      </c>
      <c r="L6249" t="s">
        <v>30</v>
      </c>
      <c r="M6249" t="s">
        <v>19</v>
      </c>
      <c r="N6249" s="2">
        <f t="shared" si="97"/>
        <v>0</v>
      </c>
      <c r="O6249">
        <f>DATEDIF(Table1[[#This Row],[Submission_Date]],Table1[[#This Row],[Decision_Date]],"D")</f>
        <v>13</v>
      </c>
      <c r="P6249">
        <f>Table1[[#This Row],[Claim_Amount]]-Table1[[#This Row],[Paid_Amount]]</f>
        <v>3022.5</v>
      </c>
    </row>
    <row r="6250" spans="1:16" x14ac:dyDescent="0.3">
      <c r="A6250" t="s">
        <v>10425</v>
      </c>
      <c r="B6250" t="s">
        <v>3624</v>
      </c>
      <c r="C6250" s="1">
        <v>45564</v>
      </c>
      <c r="D6250" s="1">
        <v>45566</v>
      </c>
      <c r="E6250" s="1">
        <v>45622</v>
      </c>
      <c r="F6250" t="s">
        <v>72</v>
      </c>
      <c r="G6250" t="s">
        <v>23</v>
      </c>
      <c r="H6250" t="s">
        <v>38</v>
      </c>
      <c r="I6250">
        <v>71046</v>
      </c>
      <c r="J6250">
        <v>466.19</v>
      </c>
      <c r="K6250">
        <v>433.95</v>
      </c>
      <c r="L6250" t="s">
        <v>18</v>
      </c>
      <c r="M6250" t="s">
        <v>19</v>
      </c>
      <c r="N6250" s="2">
        <f t="shared" si="97"/>
        <v>0</v>
      </c>
      <c r="O6250">
        <f>DATEDIF(Table1[[#This Row],[Submission_Date]],Table1[[#This Row],[Decision_Date]],"D")</f>
        <v>56</v>
      </c>
      <c r="P6250">
        <f>Table1[[#This Row],[Claim_Amount]]-Table1[[#This Row],[Paid_Amount]]</f>
        <v>32.240000000000009</v>
      </c>
    </row>
    <row r="6251" spans="1:16" x14ac:dyDescent="0.3">
      <c r="A6251" t="s">
        <v>10426</v>
      </c>
      <c r="B6251" t="s">
        <v>972</v>
      </c>
      <c r="C6251" s="1">
        <v>45359</v>
      </c>
      <c r="D6251" s="1">
        <v>45389</v>
      </c>
      <c r="E6251" s="1">
        <v>45397</v>
      </c>
      <c r="F6251" t="s">
        <v>27</v>
      </c>
      <c r="G6251" t="s">
        <v>28</v>
      </c>
      <c r="H6251" t="s">
        <v>29</v>
      </c>
      <c r="I6251">
        <v>93000</v>
      </c>
      <c r="J6251">
        <v>4045.2</v>
      </c>
      <c r="K6251">
        <v>4037.19</v>
      </c>
      <c r="L6251" t="s">
        <v>18</v>
      </c>
      <c r="M6251" t="s">
        <v>19</v>
      </c>
      <c r="N6251" s="2">
        <f t="shared" si="97"/>
        <v>0</v>
      </c>
      <c r="O6251">
        <f>DATEDIF(Table1[[#This Row],[Submission_Date]],Table1[[#This Row],[Decision_Date]],"D")</f>
        <v>8</v>
      </c>
      <c r="P6251">
        <f>Table1[[#This Row],[Claim_Amount]]-Table1[[#This Row],[Paid_Amount]]</f>
        <v>8.0099999999997635</v>
      </c>
    </row>
    <row r="6252" spans="1:16" x14ac:dyDescent="0.3">
      <c r="A6252" t="s">
        <v>10427</v>
      </c>
      <c r="B6252" t="s">
        <v>9924</v>
      </c>
      <c r="C6252" s="1">
        <v>45639</v>
      </c>
      <c r="D6252" s="1">
        <v>45642</v>
      </c>
      <c r="E6252" s="1">
        <v>45676</v>
      </c>
      <c r="F6252" t="s">
        <v>44</v>
      </c>
      <c r="G6252" t="s">
        <v>16</v>
      </c>
      <c r="H6252" t="s">
        <v>49</v>
      </c>
      <c r="I6252">
        <v>92928</v>
      </c>
      <c r="J6252">
        <v>1146.24</v>
      </c>
      <c r="K6252">
        <v>1029.3599999999999</v>
      </c>
      <c r="L6252" t="s">
        <v>18</v>
      </c>
      <c r="M6252" t="s">
        <v>19</v>
      </c>
      <c r="N6252" s="2">
        <f t="shared" si="97"/>
        <v>0</v>
      </c>
      <c r="O6252">
        <f>DATEDIF(Table1[[#This Row],[Submission_Date]],Table1[[#This Row],[Decision_Date]],"D")</f>
        <v>34</v>
      </c>
      <c r="P6252">
        <f>Table1[[#This Row],[Claim_Amount]]-Table1[[#This Row],[Paid_Amount]]</f>
        <v>116.88000000000011</v>
      </c>
    </row>
    <row r="6253" spans="1:16" x14ac:dyDescent="0.3">
      <c r="A6253" t="s">
        <v>10428</v>
      </c>
      <c r="B6253" t="s">
        <v>91</v>
      </c>
      <c r="C6253" s="1">
        <v>45156</v>
      </c>
      <c r="D6253" s="1">
        <v>45174</v>
      </c>
      <c r="E6253" s="1">
        <v>45210</v>
      </c>
      <c r="F6253" t="s">
        <v>72</v>
      </c>
      <c r="G6253" t="s">
        <v>34</v>
      </c>
      <c r="H6253" t="s">
        <v>38</v>
      </c>
      <c r="I6253">
        <v>27447</v>
      </c>
      <c r="J6253">
        <v>1357.96</v>
      </c>
      <c r="K6253">
        <v>1344.64</v>
      </c>
      <c r="L6253" t="s">
        <v>18</v>
      </c>
      <c r="M6253" t="s">
        <v>19</v>
      </c>
      <c r="N6253" s="2">
        <f t="shared" si="97"/>
        <v>0</v>
      </c>
      <c r="O6253">
        <f>DATEDIF(Table1[[#This Row],[Submission_Date]],Table1[[#This Row],[Decision_Date]],"D")</f>
        <v>36</v>
      </c>
      <c r="P6253">
        <f>Table1[[#This Row],[Claim_Amount]]-Table1[[#This Row],[Paid_Amount]]</f>
        <v>13.319999999999936</v>
      </c>
    </row>
    <row r="6254" spans="1:16" x14ac:dyDescent="0.3">
      <c r="A6254" t="s">
        <v>10429</v>
      </c>
      <c r="B6254" t="s">
        <v>1675</v>
      </c>
      <c r="C6254" s="1">
        <v>45025</v>
      </c>
      <c r="D6254" s="1">
        <v>45037</v>
      </c>
      <c r="E6254" s="1">
        <v>45060</v>
      </c>
      <c r="F6254" t="s">
        <v>106</v>
      </c>
      <c r="G6254" t="s">
        <v>41</v>
      </c>
      <c r="H6254" t="s">
        <v>29</v>
      </c>
      <c r="I6254">
        <v>66984</v>
      </c>
      <c r="J6254">
        <v>14917.73</v>
      </c>
      <c r="K6254">
        <v>0</v>
      </c>
      <c r="L6254" t="s">
        <v>60</v>
      </c>
      <c r="M6254" t="s">
        <v>153</v>
      </c>
      <c r="N6254" s="2">
        <f t="shared" si="97"/>
        <v>1</v>
      </c>
      <c r="O6254">
        <f>DATEDIF(Table1[[#This Row],[Submission_Date]],Table1[[#This Row],[Decision_Date]],"D")</f>
        <v>23</v>
      </c>
      <c r="P6254">
        <f>Table1[[#This Row],[Claim_Amount]]-Table1[[#This Row],[Paid_Amount]]</f>
        <v>14917.73</v>
      </c>
    </row>
    <row r="6255" spans="1:16" x14ac:dyDescent="0.3">
      <c r="A6255" t="s">
        <v>10430</v>
      </c>
      <c r="B6255" t="s">
        <v>4513</v>
      </c>
      <c r="C6255" s="1">
        <v>45440</v>
      </c>
      <c r="D6255" s="1">
        <v>45452</v>
      </c>
      <c r="E6255" s="1">
        <v>45510</v>
      </c>
      <c r="F6255" t="s">
        <v>22</v>
      </c>
      <c r="G6255" t="s">
        <v>41</v>
      </c>
      <c r="H6255" t="s">
        <v>29</v>
      </c>
      <c r="I6255">
        <v>63047</v>
      </c>
      <c r="J6255">
        <v>2301.92</v>
      </c>
      <c r="K6255">
        <v>0</v>
      </c>
      <c r="L6255" t="s">
        <v>60</v>
      </c>
      <c r="M6255" t="s">
        <v>221</v>
      </c>
      <c r="N6255" s="2">
        <f t="shared" si="97"/>
        <v>1</v>
      </c>
      <c r="O6255">
        <f>DATEDIF(Table1[[#This Row],[Submission_Date]],Table1[[#This Row],[Decision_Date]],"D")</f>
        <v>58</v>
      </c>
      <c r="P6255">
        <f>Table1[[#This Row],[Claim_Amount]]-Table1[[#This Row],[Paid_Amount]]</f>
        <v>2301.92</v>
      </c>
    </row>
    <row r="6256" spans="1:16" x14ac:dyDescent="0.3">
      <c r="A6256" t="s">
        <v>10431</v>
      </c>
      <c r="B6256" t="s">
        <v>10432</v>
      </c>
      <c r="C6256" s="1">
        <v>45445</v>
      </c>
      <c r="D6256" s="1">
        <v>45454</v>
      </c>
      <c r="E6256" s="1">
        <v>45492</v>
      </c>
      <c r="F6256" t="s">
        <v>106</v>
      </c>
      <c r="G6256" t="s">
        <v>23</v>
      </c>
      <c r="H6256" t="s">
        <v>45</v>
      </c>
      <c r="I6256">
        <v>43239</v>
      </c>
      <c r="J6256">
        <v>1327.35</v>
      </c>
      <c r="K6256">
        <v>0</v>
      </c>
      <c r="L6256" t="s">
        <v>60</v>
      </c>
      <c r="M6256" t="s">
        <v>61</v>
      </c>
      <c r="N6256" s="2">
        <f t="shared" si="97"/>
        <v>1</v>
      </c>
      <c r="O6256">
        <f>DATEDIF(Table1[[#This Row],[Submission_Date]],Table1[[#This Row],[Decision_Date]],"D")</f>
        <v>38</v>
      </c>
      <c r="P6256">
        <f>Table1[[#This Row],[Claim_Amount]]-Table1[[#This Row],[Paid_Amount]]</f>
        <v>1327.35</v>
      </c>
    </row>
    <row r="6257" spans="1:16" x14ac:dyDescent="0.3">
      <c r="A6257" t="s">
        <v>10433</v>
      </c>
      <c r="B6257" t="s">
        <v>4345</v>
      </c>
      <c r="C6257" s="1">
        <v>45291</v>
      </c>
      <c r="D6257" s="1">
        <v>45292</v>
      </c>
      <c r="E6257" s="1">
        <v>45321</v>
      </c>
      <c r="F6257" t="s">
        <v>33</v>
      </c>
      <c r="G6257" t="s">
        <v>41</v>
      </c>
      <c r="H6257" t="s">
        <v>87</v>
      </c>
      <c r="I6257">
        <v>70553</v>
      </c>
      <c r="J6257">
        <v>309.75</v>
      </c>
      <c r="K6257">
        <v>292.82</v>
      </c>
      <c r="L6257" t="s">
        <v>18</v>
      </c>
      <c r="M6257" t="s">
        <v>19</v>
      </c>
      <c r="N6257" s="2">
        <f t="shared" si="97"/>
        <v>0</v>
      </c>
      <c r="O6257">
        <f>DATEDIF(Table1[[#This Row],[Submission_Date]],Table1[[#This Row],[Decision_Date]],"D")</f>
        <v>29</v>
      </c>
      <c r="P6257">
        <f>Table1[[#This Row],[Claim_Amount]]-Table1[[#This Row],[Paid_Amount]]</f>
        <v>16.930000000000007</v>
      </c>
    </row>
    <row r="6258" spans="1:16" x14ac:dyDescent="0.3">
      <c r="A6258" t="s">
        <v>10434</v>
      </c>
      <c r="B6258" t="s">
        <v>5444</v>
      </c>
      <c r="C6258" s="1">
        <v>45167</v>
      </c>
      <c r="D6258" s="1">
        <v>45179</v>
      </c>
      <c r="E6258" s="1">
        <v>45187</v>
      </c>
      <c r="F6258" t="s">
        <v>27</v>
      </c>
      <c r="G6258" t="s">
        <v>34</v>
      </c>
      <c r="H6258" t="s">
        <v>45</v>
      </c>
      <c r="I6258">
        <v>80053</v>
      </c>
      <c r="J6258">
        <v>5496.19</v>
      </c>
      <c r="K6258">
        <v>0</v>
      </c>
      <c r="L6258" t="s">
        <v>60</v>
      </c>
      <c r="M6258" t="s">
        <v>221</v>
      </c>
      <c r="N6258" s="2">
        <f t="shared" si="97"/>
        <v>1</v>
      </c>
      <c r="O6258">
        <f>DATEDIF(Table1[[#This Row],[Submission_Date]],Table1[[#This Row],[Decision_Date]],"D")</f>
        <v>8</v>
      </c>
      <c r="P6258">
        <f>Table1[[#This Row],[Claim_Amount]]-Table1[[#This Row],[Paid_Amount]]</f>
        <v>5496.19</v>
      </c>
    </row>
    <row r="6259" spans="1:16" x14ac:dyDescent="0.3">
      <c r="A6259" t="s">
        <v>10435</v>
      </c>
      <c r="B6259" t="s">
        <v>10436</v>
      </c>
      <c r="C6259" s="1">
        <v>45190</v>
      </c>
      <c r="D6259" s="1">
        <v>45215</v>
      </c>
      <c r="E6259" s="1">
        <v>45231</v>
      </c>
      <c r="F6259" t="s">
        <v>15</v>
      </c>
      <c r="G6259" t="s">
        <v>28</v>
      </c>
      <c r="H6259" t="s">
        <v>29</v>
      </c>
      <c r="I6259">
        <v>63047</v>
      </c>
      <c r="J6259">
        <v>616.36</v>
      </c>
      <c r="K6259">
        <v>0</v>
      </c>
      <c r="L6259" t="s">
        <v>60</v>
      </c>
      <c r="M6259" t="s">
        <v>61</v>
      </c>
      <c r="N6259" s="2">
        <f t="shared" si="97"/>
        <v>1</v>
      </c>
      <c r="O6259">
        <f>DATEDIF(Table1[[#This Row],[Submission_Date]],Table1[[#This Row],[Decision_Date]],"D")</f>
        <v>16</v>
      </c>
      <c r="P6259">
        <f>Table1[[#This Row],[Claim_Amount]]-Table1[[#This Row],[Paid_Amount]]</f>
        <v>616.36</v>
      </c>
    </row>
    <row r="6260" spans="1:16" x14ac:dyDescent="0.3">
      <c r="A6260" t="s">
        <v>10437</v>
      </c>
      <c r="B6260" t="s">
        <v>4474</v>
      </c>
      <c r="C6260" s="1">
        <v>44947</v>
      </c>
      <c r="D6260" s="1">
        <v>44963</v>
      </c>
      <c r="E6260" s="1">
        <v>44990</v>
      </c>
      <c r="F6260" t="s">
        <v>48</v>
      </c>
      <c r="G6260" t="s">
        <v>28</v>
      </c>
      <c r="H6260" t="s">
        <v>45</v>
      </c>
      <c r="I6260">
        <v>45378</v>
      </c>
      <c r="J6260">
        <v>810.17</v>
      </c>
      <c r="K6260">
        <v>0</v>
      </c>
      <c r="L6260" t="s">
        <v>60</v>
      </c>
      <c r="M6260" t="s">
        <v>176</v>
      </c>
      <c r="N6260" s="2">
        <f t="shared" si="97"/>
        <v>1</v>
      </c>
      <c r="O6260">
        <f>DATEDIF(Table1[[#This Row],[Submission_Date]],Table1[[#This Row],[Decision_Date]],"D")</f>
        <v>27</v>
      </c>
      <c r="P6260">
        <f>Table1[[#This Row],[Claim_Amount]]-Table1[[#This Row],[Paid_Amount]]</f>
        <v>810.17</v>
      </c>
    </row>
    <row r="6261" spans="1:16" x14ac:dyDescent="0.3">
      <c r="A6261" t="s">
        <v>10438</v>
      </c>
      <c r="B6261" t="s">
        <v>2927</v>
      </c>
      <c r="C6261" s="1">
        <v>45075</v>
      </c>
      <c r="D6261" s="1">
        <v>45100</v>
      </c>
      <c r="E6261" s="1">
        <v>45153</v>
      </c>
      <c r="F6261" t="s">
        <v>22</v>
      </c>
      <c r="G6261" t="s">
        <v>28</v>
      </c>
      <c r="H6261" t="s">
        <v>17</v>
      </c>
      <c r="I6261">
        <v>92928</v>
      </c>
      <c r="J6261">
        <v>1387.03</v>
      </c>
      <c r="K6261">
        <v>0</v>
      </c>
      <c r="L6261" t="s">
        <v>60</v>
      </c>
      <c r="M6261" t="s">
        <v>61</v>
      </c>
      <c r="N6261" s="2">
        <f t="shared" si="97"/>
        <v>1</v>
      </c>
      <c r="O6261">
        <f>DATEDIF(Table1[[#This Row],[Submission_Date]],Table1[[#This Row],[Decision_Date]],"D")</f>
        <v>53</v>
      </c>
      <c r="P6261">
        <f>Table1[[#This Row],[Claim_Amount]]-Table1[[#This Row],[Paid_Amount]]</f>
        <v>1387.03</v>
      </c>
    </row>
    <row r="6262" spans="1:16" x14ac:dyDescent="0.3">
      <c r="A6262" t="s">
        <v>10439</v>
      </c>
      <c r="B6262" t="s">
        <v>10440</v>
      </c>
      <c r="C6262" s="1">
        <v>45327</v>
      </c>
      <c r="D6262" s="1">
        <v>45336</v>
      </c>
      <c r="E6262" s="1">
        <v>45367</v>
      </c>
      <c r="F6262" t="s">
        <v>44</v>
      </c>
      <c r="G6262" t="s">
        <v>23</v>
      </c>
      <c r="H6262" t="s">
        <v>38</v>
      </c>
      <c r="I6262">
        <v>27130</v>
      </c>
      <c r="J6262">
        <v>5614.62</v>
      </c>
      <c r="K6262">
        <v>4289.6000000000004</v>
      </c>
      <c r="L6262" t="s">
        <v>18</v>
      </c>
      <c r="M6262" t="s">
        <v>19</v>
      </c>
      <c r="N6262" s="2">
        <f t="shared" si="97"/>
        <v>0</v>
      </c>
      <c r="O6262">
        <f>DATEDIF(Table1[[#This Row],[Submission_Date]],Table1[[#This Row],[Decision_Date]],"D")</f>
        <v>31</v>
      </c>
      <c r="P6262">
        <f>Table1[[#This Row],[Claim_Amount]]-Table1[[#This Row],[Paid_Amount]]</f>
        <v>1325.0199999999995</v>
      </c>
    </row>
    <row r="6263" spans="1:16" x14ac:dyDescent="0.3">
      <c r="A6263" t="s">
        <v>10441</v>
      </c>
      <c r="B6263" t="s">
        <v>7732</v>
      </c>
      <c r="C6263" s="1">
        <v>45054</v>
      </c>
      <c r="D6263" s="1">
        <v>45064</v>
      </c>
      <c r="E6263" s="1">
        <v>45083</v>
      </c>
      <c r="F6263" t="s">
        <v>48</v>
      </c>
      <c r="G6263" t="s">
        <v>34</v>
      </c>
      <c r="H6263" t="s">
        <v>35</v>
      </c>
      <c r="I6263">
        <v>99215</v>
      </c>
      <c r="J6263">
        <v>3356.29</v>
      </c>
      <c r="K6263">
        <v>0</v>
      </c>
      <c r="L6263" t="s">
        <v>60</v>
      </c>
      <c r="M6263" t="s">
        <v>221</v>
      </c>
      <c r="N6263" s="2">
        <f t="shared" si="97"/>
        <v>1</v>
      </c>
      <c r="O6263">
        <f>DATEDIF(Table1[[#This Row],[Submission_Date]],Table1[[#This Row],[Decision_Date]],"D")</f>
        <v>19</v>
      </c>
      <c r="P6263">
        <f>Table1[[#This Row],[Claim_Amount]]-Table1[[#This Row],[Paid_Amount]]</f>
        <v>3356.29</v>
      </c>
    </row>
    <row r="6264" spans="1:16" x14ac:dyDescent="0.3">
      <c r="A6264" t="s">
        <v>10442</v>
      </c>
      <c r="B6264" t="s">
        <v>6238</v>
      </c>
      <c r="C6264" s="1">
        <v>45621</v>
      </c>
      <c r="D6264" s="1">
        <v>45638</v>
      </c>
      <c r="E6264" s="1">
        <v>45673</v>
      </c>
      <c r="F6264" t="s">
        <v>106</v>
      </c>
      <c r="G6264" t="s">
        <v>28</v>
      </c>
      <c r="H6264" t="s">
        <v>55</v>
      </c>
      <c r="I6264">
        <v>43239</v>
      </c>
      <c r="J6264">
        <v>1593.57</v>
      </c>
      <c r="K6264">
        <v>1369.2</v>
      </c>
      <c r="L6264" t="s">
        <v>18</v>
      </c>
      <c r="M6264" t="s">
        <v>19</v>
      </c>
      <c r="N6264" s="2">
        <f t="shared" si="97"/>
        <v>0</v>
      </c>
      <c r="O6264">
        <f>DATEDIF(Table1[[#This Row],[Submission_Date]],Table1[[#This Row],[Decision_Date]],"D")</f>
        <v>35</v>
      </c>
      <c r="P6264">
        <f>Table1[[#This Row],[Claim_Amount]]-Table1[[#This Row],[Paid_Amount]]</f>
        <v>224.36999999999989</v>
      </c>
    </row>
    <row r="6265" spans="1:16" x14ac:dyDescent="0.3">
      <c r="A6265" t="s">
        <v>10443</v>
      </c>
      <c r="B6265" t="s">
        <v>10444</v>
      </c>
      <c r="C6265" s="1">
        <v>44976</v>
      </c>
      <c r="D6265" s="1">
        <v>44992</v>
      </c>
      <c r="E6265" s="1">
        <v>45050</v>
      </c>
      <c r="F6265" t="s">
        <v>48</v>
      </c>
      <c r="G6265" t="s">
        <v>41</v>
      </c>
      <c r="H6265" t="s">
        <v>38</v>
      </c>
      <c r="I6265">
        <v>45378</v>
      </c>
      <c r="J6265">
        <v>2313.77</v>
      </c>
      <c r="K6265">
        <v>2158.4</v>
      </c>
      <c r="L6265" t="s">
        <v>18</v>
      </c>
      <c r="M6265" t="s">
        <v>19</v>
      </c>
      <c r="N6265" s="2">
        <f t="shared" si="97"/>
        <v>0</v>
      </c>
      <c r="O6265">
        <f>DATEDIF(Table1[[#This Row],[Submission_Date]],Table1[[#This Row],[Decision_Date]],"D")</f>
        <v>58</v>
      </c>
      <c r="P6265">
        <f>Table1[[#This Row],[Claim_Amount]]-Table1[[#This Row],[Paid_Amount]]</f>
        <v>155.36999999999989</v>
      </c>
    </row>
    <row r="6266" spans="1:16" x14ac:dyDescent="0.3">
      <c r="A6266" t="s">
        <v>10445</v>
      </c>
      <c r="B6266" t="s">
        <v>8986</v>
      </c>
      <c r="C6266" s="1">
        <v>45052</v>
      </c>
      <c r="D6266" s="1">
        <v>45080</v>
      </c>
      <c r="E6266" s="1">
        <v>45117</v>
      </c>
      <c r="F6266" t="s">
        <v>72</v>
      </c>
      <c r="G6266" t="s">
        <v>34</v>
      </c>
      <c r="H6266" t="s">
        <v>87</v>
      </c>
      <c r="I6266">
        <v>70553</v>
      </c>
      <c r="J6266">
        <v>1118.44</v>
      </c>
      <c r="K6266">
        <v>0</v>
      </c>
      <c r="L6266" t="s">
        <v>60</v>
      </c>
      <c r="M6266" t="s">
        <v>61</v>
      </c>
      <c r="N6266" s="2">
        <f t="shared" si="97"/>
        <v>1</v>
      </c>
      <c r="O6266">
        <f>DATEDIF(Table1[[#This Row],[Submission_Date]],Table1[[#This Row],[Decision_Date]],"D")</f>
        <v>37</v>
      </c>
      <c r="P6266">
        <f>Table1[[#This Row],[Claim_Amount]]-Table1[[#This Row],[Paid_Amount]]</f>
        <v>1118.44</v>
      </c>
    </row>
    <row r="6267" spans="1:16" x14ac:dyDescent="0.3">
      <c r="A6267" t="s">
        <v>10446</v>
      </c>
      <c r="B6267" t="s">
        <v>4568</v>
      </c>
      <c r="C6267" s="1">
        <v>45266</v>
      </c>
      <c r="D6267" s="1">
        <v>45267</v>
      </c>
      <c r="E6267" s="1">
        <v>45277</v>
      </c>
      <c r="F6267" t="s">
        <v>44</v>
      </c>
      <c r="G6267" t="s">
        <v>79</v>
      </c>
      <c r="H6267" t="s">
        <v>24</v>
      </c>
      <c r="I6267">
        <v>99215</v>
      </c>
      <c r="J6267">
        <v>2021.76</v>
      </c>
      <c r="K6267">
        <v>0</v>
      </c>
      <c r="L6267" t="s">
        <v>60</v>
      </c>
      <c r="M6267" t="s">
        <v>311</v>
      </c>
      <c r="N6267" s="2">
        <f t="shared" si="97"/>
        <v>1</v>
      </c>
      <c r="O6267">
        <f>DATEDIF(Table1[[#This Row],[Submission_Date]],Table1[[#This Row],[Decision_Date]],"D")</f>
        <v>10</v>
      </c>
      <c r="P6267">
        <f>Table1[[#This Row],[Claim_Amount]]-Table1[[#This Row],[Paid_Amount]]</f>
        <v>2021.76</v>
      </c>
    </row>
    <row r="6268" spans="1:16" x14ac:dyDescent="0.3">
      <c r="A6268" t="s">
        <v>10447</v>
      </c>
      <c r="B6268" t="s">
        <v>4265</v>
      </c>
      <c r="C6268" s="1">
        <v>45460</v>
      </c>
      <c r="D6268" s="1">
        <v>45489</v>
      </c>
      <c r="E6268" s="1">
        <v>45499</v>
      </c>
      <c r="F6268" t="s">
        <v>27</v>
      </c>
      <c r="G6268" t="s">
        <v>79</v>
      </c>
      <c r="H6268" t="s">
        <v>45</v>
      </c>
      <c r="I6268">
        <v>63047</v>
      </c>
      <c r="J6268">
        <v>1917.29</v>
      </c>
      <c r="K6268">
        <v>0</v>
      </c>
      <c r="L6268" t="s">
        <v>30</v>
      </c>
      <c r="M6268" t="s">
        <v>19</v>
      </c>
      <c r="N6268" s="2">
        <f t="shared" si="97"/>
        <v>0</v>
      </c>
      <c r="O6268">
        <f>DATEDIF(Table1[[#This Row],[Submission_Date]],Table1[[#This Row],[Decision_Date]],"D")</f>
        <v>10</v>
      </c>
      <c r="P6268">
        <f>Table1[[#This Row],[Claim_Amount]]-Table1[[#This Row],[Paid_Amount]]</f>
        <v>1917.29</v>
      </c>
    </row>
    <row r="6269" spans="1:16" x14ac:dyDescent="0.3">
      <c r="A6269" t="s">
        <v>10448</v>
      </c>
      <c r="B6269" t="s">
        <v>10449</v>
      </c>
      <c r="C6269" s="1">
        <v>45254</v>
      </c>
      <c r="D6269" s="1">
        <v>45262</v>
      </c>
      <c r="E6269" s="1">
        <v>45320</v>
      </c>
      <c r="F6269" t="s">
        <v>15</v>
      </c>
      <c r="G6269" t="s">
        <v>34</v>
      </c>
      <c r="H6269" t="s">
        <v>55</v>
      </c>
      <c r="I6269">
        <v>99215</v>
      </c>
      <c r="J6269">
        <v>3924.59</v>
      </c>
      <c r="K6269">
        <v>3609.68</v>
      </c>
      <c r="L6269" t="s">
        <v>18</v>
      </c>
      <c r="M6269" t="s">
        <v>19</v>
      </c>
      <c r="N6269" s="2">
        <f t="shared" si="97"/>
        <v>0</v>
      </c>
      <c r="O6269">
        <f>DATEDIF(Table1[[#This Row],[Submission_Date]],Table1[[#This Row],[Decision_Date]],"D")</f>
        <v>58</v>
      </c>
      <c r="P6269">
        <f>Table1[[#This Row],[Claim_Amount]]-Table1[[#This Row],[Paid_Amount]]</f>
        <v>314.91000000000031</v>
      </c>
    </row>
    <row r="6270" spans="1:16" x14ac:dyDescent="0.3">
      <c r="A6270" t="s">
        <v>10450</v>
      </c>
      <c r="B6270" t="s">
        <v>5246</v>
      </c>
      <c r="C6270" s="1">
        <v>45082</v>
      </c>
      <c r="D6270" s="1">
        <v>45111</v>
      </c>
      <c r="E6270" s="1">
        <v>45160</v>
      </c>
      <c r="F6270" t="s">
        <v>48</v>
      </c>
      <c r="G6270" t="s">
        <v>79</v>
      </c>
      <c r="H6270" t="s">
        <v>29</v>
      </c>
      <c r="I6270">
        <v>99213</v>
      </c>
      <c r="J6270">
        <v>3919.59</v>
      </c>
      <c r="K6270">
        <v>3388.97</v>
      </c>
      <c r="L6270" t="s">
        <v>18</v>
      </c>
      <c r="M6270" t="s">
        <v>19</v>
      </c>
      <c r="N6270" s="2">
        <f t="shared" si="97"/>
        <v>0</v>
      </c>
      <c r="O6270">
        <f>DATEDIF(Table1[[#This Row],[Submission_Date]],Table1[[#This Row],[Decision_Date]],"D")</f>
        <v>49</v>
      </c>
      <c r="P6270">
        <f>Table1[[#This Row],[Claim_Amount]]-Table1[[#This Row],[Paid_Amount]]</f>
        <v>530.62000000000035</v>
      </c>
    </row>
    <row r="6271" spans="1:16" x14ac:dyDescent="0.3">
      <c r="A6271" t="s">
        <v>10451</v>
      </c>
      <c r="B6271" t="s">
        <v>10452</v>
      </c>
      <c r="C6271" s="1">
        <v>45317</v>
      </c>
      <c r="D6271" s="1">
        <v>45335</v>
      </c>
      <c r="E6271" s="1">
        <v>45382</v>
      </c>
      <c r="F6271" t="s">
        <v>22</v>
      </c>
      <c r="G6271" t="s">
        <v>41</v>
      </c>
      <c r="H6271" t="s">
        <v>55</v>
      </c>
      <c r="I6271">
        <v>27130</v>
      </c>
      <c r="J6271">
        <v>2684.32</v>
      </c>
      <c r="K6271">
        <v>2524.64</v>
      </c>
      <c r="L6271" t="s">
        <v>18</v>
      </c>
      <c r="M6271" t="s">
        <v>19</v>
      </c>
      <c r="N6271" s="2">
        <f t="shared" si="97"/>
        <v>0</v>
      </c>
      <c r="O6271">
        <f>DATEDIF(Table1[[#This Row],[Submission_Date]],Table1[[#This Row],[Decision_Date]],"D")</f>
        <v>47</v>
      </c>
      <c r="P6271">
        <f>Table1[[#This Row],[Claim_Amount]]-Table1[[#This Row],[Paid_Amount]]</f>
        <v>159.68000000000029</v>
      </c>
    </row>
    <row r="6272" spans="1:16" x14ac:dyDescent="0.3">
      <c r="A6272" t="s">
        <v>10453</v>
      </c>
      <c r="B6272" t="s">
        <v>10454</v>
      </c>
      <c r="C6272" s="1">
        <v>45139</v>
      </c>
      <c r="D6272" s="1">
        <v>45142</v>
      </c>
      <c r="E6272" s="1">
        <v>45187</v>
      </c>
      <c r="F6272" t="s">
        <v>72</v>
      </c>
      <c r="G6272" t="s">
        <v>28</v>
      </c>
      <c r="H6272" t="s">
        <v>52</v>
      </c>
      <c r="I6272">
        <v>99214</v>
      </c>
      <c r="J6272">
        <v>1353.06</v>
      </c>
      <c r="K6272">
        <v>0</v>
      </c>
      <c r="L6272" t="s">
        <v>60</v>
      </c>
      <c r="M6272" t="s">
        <v>61</v>
      </c>
      <c r="N6272" s="2">
        <f t="shared" si="97"/>
        <v>1</v>
      </c>
      <c r="O6272">
        <f>DATEDIF(Table1[[#This Row],[Submission_Date]],Table1[[#This Row],[Decision_Date]],"D")</f>
        <v>45</v>
      </c>
      <c r="P6272">
        <f>Table1[[#This Row],[Claim_Amount]]-Table1[[#This Row],[Paid_Amount]]</f>
        <v>1353.06</v>
      </c>
    </row>
    <row r="6273" spans="1:16" x14ac:dyDescent="0.3">
      <c r="A6273" t="s">
        <v>10455</v>
      </c>
      <c r="B6273" t="s">
        <v>10456</v>
      </c>
      <c r="C6273" s="1">
        <v>45100</v>
      </c>
      <c r="D6273" s="1">
        <v>45123</v>
      </c>
      <c r="E6273" s="1">
        <v>45152</v>
      </c>
      <c r="F6273" t="s">
        <v>27</v>
      </c>
      <c r="G6273" t="s">
        <v>34</v>
      </c>
      <c r="H6273" t="s">
        <v>35</v>
      </c>
      <c r="I6273">
        <v>27130</v>
      </c>
      <c r="J6273">
        <v>3272.99</v>
      </c>
      <c r="K6273">
        <v>3233.67</v>
      </c>
      <c r="L6273" t="s">
        <v>18</v>
      </c>
      <c r="M6273" t="s">
        <v>19</v>
      </c>
      <c r="N6273" s="2">
        <f t="shared" si="97"/>
        <v>0</v>
      </c>
      <c r="O6273">
        <f>DATEDIF(Table1[[#This Row],[Submission_Date]],Table1[[#This Row],[Decision_Date]],"D")</f>
        <v>29</v>
      </c>
      <c r="P6273">
        <f>Table1[[#This Row],[Claim_Amount]]-Table1[[#This Row],[Paid_Amount]]</f>
        <v>39.319999999999709</v>
      </c>
    </row>
    <row r="6274" spans="1:16" x14ac:dyDescent="0.3">
      <c r="A6274" t="s">
        <v>10457</v>
      </c>
      <c r="B6274" t="s">
        <v>1529</v>
      </c>
      <c r="C6274" s="1">
        <v>45140</v>
      </c>
      <c r="D6274" s="1">
        <v>45169</v>
      </c>
      <c r="E6274" s="1">
        <v>45211</v>
      </c>
      <c r="F6274" t="s">
        <v>44</v>
      </c>
      <c r="G6274" t="s">
        <v>41</v>
      </c>
      <c r="H6274" t="s">
        <v>29</v>
      </c>
      <c r="I6274">
        <v>45378</v>
      </c>
      <c r="J6274">
        <v>1679.79</v>
      </c>
      <c r="K6274">
        <v>1330.72</v>
      </c>
      <c r="L6274" t="s">
        <v>18</v>
      </c>
      <c r="M6274" t="s">
        <v>19</v>
      </c>
      <c r="N6274" s="2">
        <f t="shared" si="97"/>
        <v>0</v>
      </c>
      <c r="O6274">
        <f>DATEDIF(Table1[[#This Row],[Submission_Date]],Table1[[#This Row],[Decision_Date]],"D")</f>
        <v>42</v>
      </c>
      <c r="P6274">
        <f>Table1[[#This Row],[Claim_Amount]]-Table1[[#This Row],[Paid_Amount]]</f>
        <v>349.06999999999994</v>
      </c>
    </row>
    <row r="6275" spans="1:16" x14ac:dyDescent="0.3">
      <c r="A6275" t="s">
        <v>10458</v>
      </c>
      <c r="B6275" t="s">
        <v>10459</v>
      </c>
      <c r="C6275" s="1">
        <v>45012</v>
      </c>
      <c r="D6275" s="1">
        <v>45028</v>
      </c>
      <c r="E6275" s="1">
        <v>45036</v>
      </c>
      <c r="F6275" t="s">
        <v>48</v>
      </c>
      <c r="G6275" t="s">
        <v>16</v>
      </c>
      <c r="H6275" t="s">
        <v>24</v>
      </c>
      <c r="I6275">
        <v>27447</v>
      </c>
      <c r="J6275">
        <v>760.87</v>
      </c>
      <c r="K6275">
        <v>749.29</v>
      </c>
      <c r="L6275" t="s">
        <v>18</v>
      </c>
      <c r="M6275" t="s">
        <v>19</v>
      </c>
      <c r="N6275" s="2">
        <f t="shared" ref="N6275:N6338" si="98">IF(L6275="Denied",1,0)</f>
        <v>0</v>
      </c>
      <c r="O6275">
        <f>DATEDIF(Table1[[#This Row],[Submission_Date]],Table1[[#This Row],[Decision_Date]],"D")</f>
        <v>8</v>
      </c>
      <c r="P6275">
        <f>Table1[[#This Row],[Claim_Amount]]-Table1[[#This Row],[Paid_Amount]]</f>
        <v>11.580000000000041</v>
      </c>
    </row>
    <row r="6276" spans="1:16" x14ac:dyDescent="0.3">
      <c r="A6276" t="s">
        <v>10460</v>
      </c>
      <c r="B6276" t="s">
        <v>10461</v>
      </c>
      <c r="C6276" s="1">
        <v>44974</v>
      </c>
      <c r="D6276" s="1">
        <v>44978</v>
      </c>
      <c r="E6276" s="1">
        <v>45026</v>
      </c>
      <c r="F6276" t="s">
        <v>72</v>
      </c>
      <c r="G6276" t="s">
        <v>28</v>
      </c>
      <c r="H6276" t="s">
        <v>24</v>
      </c>
      <c r="I6276">
        <v>71046</v>
      </c>
      <c r="J6276">
        <v>1309.46</v>
      </c>
      <c r="K6276">
        <v>1272.19</v>
      </c>
      <c r="L6276" t="s">
        <v>18</v>
      </c>
      <c r="M6276" t="s">
        <v>19</v>
      </c>
      <c r="N6276" s="2">
        <f t="shared" si="98"/>
        <v>0</v>
      </c>
      <c r="O6276">
        <f>DATEDIF(Table1[[#This Row],[Submission_Date]],Table1[[#This Row],[Decision_Date]],"D")</f>
        <v>48</v>
      </c>
      <c r="P6276">
        <f>Table1[[#This Row],[Claim_Amount]]-Table1[[#This Row],[Paid_Amount]]</f>
        <v>37.269999999999982</v>
      </c>
    </row>
    <row r="6277" spans="1:16" x14ac:dyDescent="0.3">
      <c r="A6277" t="s">
        <v>10462</v>
      </c>
      <c r="B6277" t="s">
        <v>10463</v>
      </c>
      <c r="C6277" s="1">
        <v>45382</v>
      </c>
      <c r="D6277" s="1">
        <v>45398</v>
      </c>
      <c r="E6277" s="1">
        <v>45441</v>
      </c>
      <c r="F6277" t="s">
        <v>22</v>
      </c>
      <c r="G6277" t="s">
        <v>28</v>
      </c>
      <c r="H6277" t="s">
        <v>38</v>
      </c>
      <c r="I6277">
        <v>99214</v>
      </c>
      <c r="J6277">
        <v>1934.53</v>
      </c>
      <c r="K6277">
        <v>0</v>
      </c>
      <c r="L6277" t="s">
        <v>60</v>
      </c>
      <c r="M6277" t="s">
        <v>61</v>
      </c>
      <c r="N6277" s="2">
        <f t="shared" si="98"/>
        <v>1</v>
      </c>
      <c r="O6277">
        <f>DATEDIF(Table1[[#This Row],[Submission_Date]],Table1[[#This Row],[Decision_Date]],"D")</f>
        <v>43</v>
      </c>
      <c r="P6277">
        <f>Table1[[#This Row],[Claim_Amount]]-Table1[[#This Row],[Paid_Amount]]</f>
        <v>1934.53</v>
      </c>
    </row>
    <row r="6278" spans="1:16" x14ac:dyDescent="0.3">
      <c r="A6278" t="s">
        <v>10464</v>
      </c>
      <c r="B6278" t="s">
        <v>8441</v>
      </c>
      <c r="C6278" s="1">
        <v>45646</v>
      </c>
      <c r="D6278" s="1">
        <v>45673</v>
      </c>
      <c r="E6278" s="1">
        <v>45706</v>
      </c>
      <c r="F6278" t="s">
        <v>15</v>
      </c>
      <c r="G6278" t="s">
        <v>79</v>
      </c>
      <c r="H6278" t="s">
        <v>49</v>
      </c>
      <c r="I6278">
        <v>92928</v>
      </c>
      <c r="J6278">
        <v>3744.98</v>
      </c>
      <c r="K6278">
        <v>2920.9</v>
      </c>
      <c r="L6278" t="s">
        <v>18</v>
      </c>
      <c r="M6278" t="s">
        <v>19</v>
      </c>
      <c r="N6278" s="2">
        <f t="shared" si="98"/>
        <v>0</v>
      </c>
      <c r="O6278">
        <f>DATEDIF(Table1[[#This Row],[Submission_Date]],Table1[[#This Row],[Decision_Date]],"D")</f>
        <v>33</v>
      </c>
      <c r="P6278">
        <f>Table1[[#This Row],[Claim_Amount]]-Table1[[#This Row],[Paid_Amount]]</f>
        <v>824.07999999999993</v>
      </c>
    </row>
    <row r="6279" spans="1:16" x14ac:dyDescent="0.3">
      <c r="A6279" t="s">
        <v>10465</v>
      </c>
      <c r="B6279" t="s">
        <v>3761</v>
      </c>
      <c r="C6279" s="1">
        <v>45459</v>
      </c>
      <c r="D6279" s="1">
        <v>45468</v>
      </c>
      <c r="E6279" s="1">
        <v>45482</v>
      </c>
      <c r="F6279" t="s">
        <v>33</v>
      </c>
      <c r="G6279" t="s">
        <v>28</v>
      </c>
      <c r="H6279" t="s">
        <v>29</v>
      </c>
      <c r="I6279">
        <v>43239</v>
      </c>
      <c r="J6279">
        <v>1561.15</v>
      </c>
      <c r="K6279">
        <v>1460.9</v>
      </c>
      <c r="L6279" t="s">
        <v>18</v>
      </c>
      <c r="M6279" t="s">
        <v>19</v>
      </c>
      <c r="N6279" s="2">
        <f t="shared" si="98"/>
        <v>0</v>
      </c>
      <c r="O6279">
        <f>DATEDIF(Table1[[#This Row],[Submission_Date]],Table1[[#This Row],[Decision_Date]],"D")</f>
        <v>14</v>
      </c>
      <c r="P6279">
        <f>Table1[[#This Row],[Claim_Amount]]-Table1[[#This Row],[Paid_Amount]]</f>
        <v>100.25</v>
      </c>
    </row>
    <row r="6280" spans="1:16" x14ac:dyDescent="0.3">
      <c r="A6280" t="s">
        <v>10466</v>
      </c>
      <c r="B6280" t="s">
        <v>2983</v>
      </c>
      <c r="C6280" s="1">
        <v>45650</v>
      </c>
      <c r="D6280" s="1">
        <v>45666</v>
      </c>
      <c r="E6280" s="1">
        <v>45725</v>
      </c>
      <c r="F6280" t="s">
        <v>106</v>
      </c>
      <c r="G6280" t="s">
        <v>16</v>
      </c>
      <c r="H6280" t="s">
        <v>52</v>
      </c>
      <c r="I6280">
        <v>99214</v>
      </c>
      <c r="J6280">
        <v>687.21</v>
      </c>
      <c r="K6280">
        <v>670.28</v>
      </c>
      <c r="L6280" t="s">
        <v>18</v>
      </c>
      <c r="M6280" t="s">
        <v>19</v>
      </c>
      <c r="N6280" s="2">
        <f t="shared" si="98"/>
        <v>0</v>
      </c>
      <c r="O6280">
        <f>DATEDIF(Table1[[#This Row],[Submission_Date]],Table1[[#This Row],[Decision_Date]],"D")</f>
        <v>59</v>
      </c>
      <c r="P6280">
        <f>Table1[[#This Row],[Claim_Amount]]-Table1[[#This Row],[Paid_Amount]]</f>
        <v>16.930000000000064</v>
      </c>
    </row>
    <row r="6281" spans="1:16" x14ac:dyDescent="0.3">
      <c r="A6281" t="s">
        <v>10467</v>
      </c>
      <c r="B6281" t="s">
        <v>5074</v>
      </c>
      <c r="C6281" s="1">
        <v>45569</v>
      </c>
      <c r="D6281" s="1">
        <v>45579</v>
      </c>
      <c r="E6281" s="1">
        <v>45612</v>
      </c>
      <c r="F6281" t="s">
        <v>22</v>
      </c>
      <c r="G6281" t="s">
        <v>79</v>
      </c>
      <c r="H6281" t="s">
        <v>38</v>
      </c>
      <c r="I6281">
        <v>45378</v>
      </c>
      <c r="J6281">
        <v>1892.01</v>
      </c>
      <c r="K6281">
        <v>0</v>
      </c>
      <c r="L6281" t="s">
        <v>60</v>
      </c>
      <c r="M6281" t="s">
        <v>61</v>
      </c>
      <c r="N6281" s="2">
        <f t="shared" si="98"/>
        <v>1</v>
      </c>
      <c r="O6281">
        <f>DATEDIF(Table1[[#This Row],[Submission_Date]],Table1[[#This Row],[Decision_Date]],"D")</f>
        <v>33</v>
      </c>
      <c r="P6281">
        <f>Table1[[#This Row],[Claim_Amount]]-Table1[[#This Row],[Paid_Amount]]</f>
        <v>1892.01</v>
      </c>
    </row>
    <row r="6282" spans="1:16" x14ac:dyDescent="0.3">
      <c r="A6282" t="s">
        <v>10468</v>
      </c>
      <c r="B6282" t="s">
        <v>2846</v>
      </c>
      <c r="C6282" s="1">
        <v>45271</v>
      </c>
      <c r="D6282" s="1">
        <v>45291</v>
      </c>
      <c r="E6282" s="1">
        <v>45311</v>
      </c>
      <c r="F6282" t="s">
        <v>27</v>
      </c>
      <c r="G6282" t="s">
        <v>41</v>
      </c>
      <c r="H6282" t="s">
        <v>17</v>
      </c>
      <c r="I6282">
        <v>90837</v>
      </c>
      <c r="J6282">
        <v>1979.83</v>
      </c>
      <c r="K6282">
        <v>1713.25</v>
      </c>
      <c r="L6282" t="s">
        <v>18</v>
      </c>
      <c r="M6282" t="s">
        <v>19</v>
      </c>
      <c r="N6282" s="2">
        <f t="shared" si="98"/>
        <v>0</v>
      </c>
      <c r="O6282">
        <f>DATEDIF(Table1[[#This Row],[Submission_Date]],Table1[[#This Row],[Decision_Date]],"D")</f>
        <v>20</v>
      </c>
      <c r="P6282">
        <f>Table1[[#This Row],[Claim_Amount]]-Table1[[#This Row],[Paid_Amount]]</f>
        <v>266.57999999999993</v>
      </c>
    </row>
    <row r="6283" spans="1:16" x14ac:dyDescent="0.3">
      <c r="A6283" t="s">
        <v>10469</v>
      </c>
      <c r="B6283" t="s">
        <v>8390</v>
      </c>
      <c r="C6283" s="1">
        <v>45407</v>
      </c>
      <c r="D6283" s="1">
        <v>45436</v>
      </c>
      <c r="E6283" s="1">
        <v>45452</v>
      </c>
      <c r="F6283" t="s">
        <v>48</v>
      </c>
      <c r="G6283" t="s">
        <v>16</v>
      </c>
      <c r="H6283" t="s">
        <v>49</v>
      </c>
      <c r="I6283">
        <v>70553</v>
      </c>
      <c r="J6283">
        <v>2097.85</v>
      </c>
      <c r="K6283">
        <v>0</v>
      </c>
      <c r="L6283" t="s">
        <v>60</v>
      </c>
      <c r="M6283" t="s">
        <v>153</v>
      </c>
      <c r="N6283" s="2">
        <f t="shared" si="98"/>
        <v>1</v>
      </c>
      <c r="O6283">
        <f>DATEDIF(Table1[[#This Row],[Submission_Date]],Table1[[#This Row],[Decision_Date]],"D")</f>
        <v>16</v>
      </c>
      <c r="P6283">
        <f>Table1[[#This Row],[Claim_Amount]]-Table1[[#This Row],[Paid_Amount]]</f>
        <v>2097.85</v>
      </c>
    </row>
    <row r="6284" spans="1:16" x14ac:dyDescent="0.3">
      <c r="A6284" t="s">
        <v>10470</v>
      </c>
      <c r="B6284" t="s">
        <v>3880</v>
      </c>
      <c r="C6284" s="1">
        <v>45412</v>
      </c>
      <c r="D6284" s="1">
        <v>45442</v>
      </c>
      <c r="E6284" s="1">
        <v>45488</v>
      </c>
      <c r="F6284" t="s">
        <v>15</v>
      </c>
      <c r="G6284" t="s">
        <v>41</v>
      </c>
      <c r="H6284" t="s">
        <v>17</v>
      </c>
      <c r="I6284">
        <v>71046</v>
      </c>
      <c r="J6284">
        <v>3774.02</v>
      </c>
      <c r="K6284">
        <v>0</v>
      </c>
      <c r="L6284" t="s">
        <v>30</v>
      </c>
      <c r="M6284" t="s">
        <v>19</v>
      </c>
      <c r="N6284" s="2">
        <f t="shared" si="98"/>
        <v>0</v>
      </c>
      <c r="O6284">
        <f>DATEDIF(Table1[[#This Row],[Submission_Date]],Table1[[#This Row],[Decision_Date]],"D")</f>
        <v>46</v>
      </c>
      <c r="P6284">
        <f>Table1[[#This Row],[Claim_Amount]]-Table1[[#This Row],[Paid_Amount]]</f>
        <v>3774.02</v>
      </c>
    </row>
    <row r="6285" spans="1:16" x14ac:dyDescent="0.3">
      <c r="A6285" t="s">
        <v>10471</v>
      </c>
      <c r="B6285" t="s">
        <v>2358</v>
      </c>
      <c r="C6285" s="1">
        <v>45453</v>
      </c>
      <c r="D6285" s="1">
        <v>45454</v>
      </c>
      <c r="E6285" s="1">
        <v>45491</v>
      </c>
      <c r="F6285" t="s">
        <v>33</v>
      </c>
      <c r="G6285" t="s">
        <v>79</v>
      </c>
      <c r="H6285" t="s">
        <v>49</v>
      </c>
      <c r="I6285">
        <v>66984</v>
      </c>
      <c r="J6285">
        <v>4085.25</v>
      </c>
      <c r="K6285">
        <v>0</v>
      </c>
      <c r="L6285" t="s">
        <v>60</v>
      </c>
      <c r="M6285" t="s">
        <v>153</v>
      </c>
      <c r="N6285" s="2">
        <f t="shared" si="98"/>
        <v>1</v>
      </c>
      <c r="O6285">
        <f>DATEDIF(Table1[[#This Row],[Submission_Date]],Table1[[#This Row],[Decision_Date]],"D")</f>
        <v>37</v>
      </c>
      <c r="P6285">
        <f>Table1[[#This Row],[Claim_Amount]]-Table1[[#This Row],[Paid_Amount]]</f>
        <v>4085.25</v>
      </c>
    </row>
    <row r="6286" spans="1:16" x14ac:dyDescent="0.3">
      <c r="A6286" t="s">
        <v>10472</v>
      </c>
      <c r="B6286" t="s">
        <v>8106</v>
      </c>
      <c r="C6286" s="1">
        <v>45631</v>
      </c>
      <c r="D6286" s="1">
        <v>45657</v>
      </c>
      <c r="E6286" s="1">
        <v>45685</v>
      </c>
      <c r="F6286" t="s">
        <v>72</v>
      </c>
      <c r="G6286" t="s">
        <v>79</v>
      </c>
      <c r="H6286" t="s">
        <v>29</v>
      </c>
      <c r="I6286">
        <v>63047</v>
      </c>
      <c r="J6286">
        <v>1123.98</v>
      </c>
      <c r="K6286">
        <v>0</v>
      </c>
      <c r="L6286" t="s">
        <v>60</v>
      </c>
      <c r="M6286" t="s">
        <v>153</v>
      </c>
      <c r="N6286" s="2">
        <f t="shared" si="98"/>
        <v>1</v>
      </c>
      <c r="O6286">
        <f>DATEDIF(Table1[[#This Row],[Submission_Date]],Table1[[#This Row],[Decision_Date]],"D")</f>
        <v>28</v>
      </c>
      <c r="P6286">
        <f>Table1[[#This Row],[Claim_Amount]]-Table1[[#This Row],[Paid_Amount]]</f>
        <v>1123.98</v>
      </c>
    </row>
    <row r="6287" spans="1:16" x14ac:dyDescent="0.3">
      <c r="A6287" t="s">
        <v>10473</v>
      </c>
      <c r="B6287" t="s">
        <v>10474</v>
      </c>
      <c r="C6287" s="1">
        <v>45488</v>
      </c>
      <c r="D6287" s="1">
        <v>45515</v>
      </c>
      <c r="E6287" s="1">
        <v>45543</v>
      </c>
      <c r="F6287" t="s">
        <v>15</v>
      </c>
      <c r="G6287" t="s">
        <v>79</v>
      </c>
      <c r="H6287" t="s">
        <v>24</v>
      </c>
      <c r="I6287">
        <v>93000</v>
      </c>
      <c r="J6287">
        <v>1104.43</v>
      </c>
      <c r="K6287">
        <v>1002.82</v>
      </c>
      <c r="L6287" t="s">
        <v>18</v>
      </c>
      <c r="M6287" t="s">
        <v>19</v>
      </c>
      <c r="N6287" s="2">
        <f t="shared" si="98"/>
        <v>0</v>
      </c>
      <c r="O6287">
        <f>DATEDIF(Table1[[#This Row],[Submission_Date]],Table1[[#This Row],[Decision_Date]],"D")</f>
        <v>28</v>
      </c>
      <c r="P6287">
        <f>Table1[[#This Row],[Claim_Amount]]-Table1[[#This Row],[Paid_Amount]]</f>
        <v>101.61000000000001</v>
      </c>
    </row>
    <row r="6288" spans="1:16" x14ac:dyDescent="0.3">
      <c r="A6288" t="s">
        <v>10475</v>
      </c>
      <c r="B6288" t="s">
        <v>587</v>
      </c>
      <c r="C6288" s="1">
        <v>45215</v>
      </c>
      <c r="D6288" s="1">
        <v>45240</v>
      </c>
      <c r="E6288" s="1">
        <v>45298</v>
      </c>
      <c r="F6288" t="s">
        <v>48</v>
      </c>
      <c r="G6288" t="s">
        <v>34</v>
      </c>
      <c r="H6288" t="s">
        <v>24</v>
      </c>
      <c r="I6288">
        <v>93000</v>
      </c>
      <c r="J6288">
        <v>786.7</v>
      </c>
      <c r="K6288">
        <v>620.46</v>
      </c>
      <c r="L6288" t="s">
        <v>18</v>
      </c>
      <c r="M6288" t="s">
        <v>19</v>
      </c>
      <c r="N6288" s="2">
        <f t="shared" si="98"/>
        <v>0</v>
      </c>
      <c r="O6288">
        <f>DATEDIF(Table1[[#This Row],[Submission_Date]],Table1[[#This Row],[Decision_Date]],"D")</f>
        <v>58</v>
      </c>
      <c r="P6288">
        <f>Table1[[#This Row],[Claim_Amount]]-Table1[[#This Row],[Paid_Amount]]</f>
        <v>166.24</v>
      </c>
    </row>
    <row r="6289" spans="1:16" x14ac:dyDescent="0.3">
      <c r="A6289" t="s">
        <v>10476</v>
      </c>
      <c r="B6289" t="s">
        <v>2931</v>
      </c>
      <c r="C6289" s="1">
        <v>45355</v>
      </c>
      <c r="D6289" s="1">
        <v>45371</v>
      </c>
      <c r="E6289" s="1">
        <v>45425</v>
      </c>
      <c r="F6289" t="s">
        <v>44</v>
      </c>
      <c r="G6289" t="s">
        <v>41</v>
      </c>
      <c r="H6289" t="s">
        <v>29</v>
      </c>
      <c r="I6289">
        <v>70553</v>
      </c>
      <c r="J6289">
        <v>3162.29</v>
      </c>
      <c r="K6289">
        <v>0</v>
      </c>
      <c r="L6289" t="s">
        <v>60</v>
      </c>
      <c r="M6289" t="s">
        <v>153</v>
      </c>
      <c r="N6289" s="2">
        <f t="shared" si="98"/>
        <v>1</v>
      </c>
      <c r="O6289">
        <f>DATEDIF(Table1[[#This Row],[Submission_Date]],Table1[[#This Row],[Decision_Date]],"D")</f>
        <v>54</v>
      </c>
      <c r="P6289">
        <f>Table1[[#This Row],[Claim_Amount]]-Table1[[#This Row],[Paid_Amount]]</f>
        <v>3162.29</v>
      </c>
    </row>
    <row r="6290" spans="1:16" x14ac:dyDescent="0.3">
      <c r="A6290" t="s">
        <v>10477</v>
      </c>
      <c r="B6290" t="s">
        <v>10478</v>
      </c>
      <c r="C6290" s="1">
        <v>45071</v>
      </c>
      <c r="D6290" s="1">
        <v>45091</v>
      </c>
      <c r="E6290" s="1">
        <v>45127</v>
      </c>
      <c r="F6290" t="s">
        <v>27</v>
      </c>
      <c r="G6290" t="s">
        <v>23</v>
      </c>
      <c r="H6290" t="s">
        <v>38</v>
      </c>
      <c r="I6290">
        <v>80053</v>
      </c>
      <c r="J6290">
        <v>5762.09</v>
      </c>
      <c r="K6290">
        <v>5100.84</v>
      </c>
      <c r="L6290" t="s">
        <v>18</v>
      </c>
      <c r="M6290" t="s">
        <v>19</v>
      </c>
      <c r="N6290" s="2">
        <f t="shared" si="98"/>
        <v>0</v>
      </c>
      <c r="O6290">
        <f>DATEDIF(Table1[[#This Row],[Submission_Date]],Table1[[#This Row],[Decision_Date]],"D")</f>
        <v>36</v>
      </c>
      <c r="P6290">
        <f>Table1[[#This Row],[Claim_Amount]]-Table1[[#This Row],[Paid_Amount]]</f>
        <v>661.25</v>
      </c>
    </row>
    <row r="6291" spans="1:16" x14ac:dyDescent="0.3">
      <c r="A6291" t="s">
        <v>10479</v>
      </c>
      <c r="B6291" t="s">
        <v>8394</v>
      </c>
      <c r="C6291" s="1">
        <v>44959</v>
      </c>
      <c r="D6291" s="1">
        <v>44965</v>
      </c>
      <c r="E6291" s="1">
        <v>45018</v>
      </c>
      <c r="F6291" t="s">
        <v>48</v>
      </c>
      <c r="G6291" t="s">
        <v>28</v>
      </c>
      <c r="H6291" t="s">
        <v>35</v>
      </c>
      <c r="I6291">
        <v>66984</v>
      </c>
      <c r="J6291">
        <v>1405.2</v>
      </c>
      <c r="K6291">
        <v>0</v>
      </c>
      <c r="L6291" t="s">
        <v>60</v>
      </c>
      <c r="M6291" t="s">
        <v>176</v>
      </c>
      <c r="N6291" s="2">
        <f t="shared" si="98"/>
        <v>1</v>
      </c>
      <c r="O6291">
        <f>DATEDIF(Table1[[#This Row],[Submission_Date]],Table1[[#This Row],[Decision_Date]],"D")</f>
        <v>53</v>
      </c>
      <c r="P6291">
        <f>Table1[[#This Row],[Claim_Amount]]-Table1[[#This Row],[Paid_Amount]]</f>
        <v>1405.2</v>
      </c>
    </row>
    <row r="6292" spans="1:16" x14ac:dyDescent="0.3">
      <c r="A6292" t="s">
        <v>10480</v>
      </c>
      <c r="B6292" t="s">
        <v>10481</v>
      </c>
      <c r="C6292" s="1">
        <v>45307</v>
      </c>
      <c r="D6292" s="1">
        <v>45315</v>
      </c>
      <c r="E6292" s="1">
        <v>45349</v>
      </c>
      <c r="F6292" t="s">
        <v>106</v>
      </c>
      <c r="G6292" t="s">
        <v>28</v>
      </c>
      <c r="H6292" t="s">
        <v>17</v>
      </c>
      <c r="I6292">
        <v>70553</v>
      </c>
      <c r="J6292">
        <v>1490.48</v>
      </c>
      <c r="K6292">
        <v>1445.5</v>
      </c>
      <c r="L6292" t="s">
        <v>18</v>
      </c>
      <c r="M6292" t="s">
        <v>19</v>
      </c>
      <c r="N6292" s="2">
        <f t="shared" si="98"/>
        <v>0</v>
      </c>
      <c r="O6292">
        <f>DATEDIF(Table1[[#This Row],[Submission_Date]],Table1[[#This Row],[Decision_Date]],"D")</f>
        <v>34</v>
      </c>
      <c r="P6292">
        <f>Table1[[#This Row],[Claim_Amount]]-Table1[[#This Row],[Paid_Amount]]</f>
        <v>44.980000000000018</v>
      </c>
    </row>
    <row r="6293" spans="1:16" x14ac:dyDescent="0.3">
      <c r="A6293" t="s">
        <v>10482</v>
      </c>
      <c r="B6293" t="s">
        <v>3950</v>
      </c>
      <c r="C6293" s="1">
        <v>45224</v>
      </c>
      <c r="D6293" s="1">
        <v>45229</v>
      </c>
      <c r="E6293" s="1">
        <v>45271</v>
      </c>
      <c r="F6293" t="s">
        <v>33</v>
      </c>
      <c r="G6293" t="s">
        <v>23</v>
      </c>
      <c r="H6293" t="s">
        <v>45</v>
      </c>
      <c r="I6293">
        <v>99213</v>
      </c>
      <c r="J6293">
        <v>5845.49</v>
      </c>
      <c r="K6293">
        <v>0</v>
      </c>
      <c r="L6293" t="s">
        <v>60</v>
      </c>
      <c r="M6293" t="s">
        <v>153</v>
      </c>
      <c r="N6293" s="2">
        <f t="shared" si="98"/>
        <v>1</v>
      </c>
      <c r="O6293">
        <f>DATEDIF(Table1[[#This Row],[Submission_Date]],Table1[[#This Row],[Decision_Date]],"D")</f>
        <v>42</v>
      </c>
      <c r="P6293">
        <f>Table1[[#This Row],[Claim_Amount]]-Table1[[#This Row],[Paid_Amount]]</f>
        <v>5845.49</v>
      </c>
    </row>
    <row r="6294" spans="1:16" x14ac:dyDescent="0.3">
      <c r="A6294" t="s">
        <v>10483</v>
      </c>
      <c r="B6294" t="s">
        <v>10484</v>
      </c>
      <c r="C6294" s="1">
        <v>45064</v>
      </c>
      <c r="D6294" s="1">
        <v>45081</v>
      </c>
      <c r="E6294" s="1">
        <v>45116</v>
      </c>
      <c r="F6294" t="s">
        <v>27</v>
      </c>
      <c r="G6294" t="s">
        <v>16</v>
      </c>
      <c r="H6294" t="s">
        <v>52</v>
      </c>
      <c r="I6294">
        <v>99213</v>
      </c>
      <c r="J6294">
        <v>2709.3</v>
      </c>
      <c r="K6294">
        <v>0</v>
      </c>
      <c r="L6294" t="s">
        <v>60</v>
      </c>
      <c r="M6294" t="s">
        <v>61</v>
      </c>
      <c r="N6294" s="2">
        <f t="shared" si="98"/>
        <v>1</v>
      </c>
      <c r="O6294">
        <f>DATEDIF(Table1[[#This Row],[Submission_Date]],Table1[[#This Row],[Decision_Date]],"D")</f>
        <v>35</v>
      </c>
      <c r="P6294">
        <f>Table1[[#This Row],[Claim_Amount]]-Table1[[#This Row],[Paid_Amount]]</f>
        <v>2709.3</v>
      </c>
    </row>
    <row r="6295" spans="1:16" x14ac:dyDescent="0.3">
      <c r="A6295" t="s">
        <v>10485</v>
      </c>
      <c r="B6295" t="s">
        <v>10486</v>
      </c>
      <c r="C6295" s="1">
        <v>44945</v>
      </c>
      <c r="D6295" s="1">
        <v>44957</v>
      </c>
      <c r="E6295" s="1">
        <v>44979</v>
      </c>
      <c r="F6295" t="s">
        <v>27</v>
      </c>
      <c r="G6295" t="s">
        <v>79</v>
      </c>
      <c r="H6295" t="s">
        <v>17</v>
      </c>
      <c r="I6295">
        <v>27447</v>
      </c>
      <c r="J6295">
        <v>2563.14</v>
      </c>
      <c r="K6295">
        <v>0</v>
      </c>
      <c r="L6295" t="s">
        <v>60</v>
      </c>
      <c r="M6295" t="s">
        <v>153</v>
      </c>
      <c r="N6295" s="2">
        <f t="shared" si="98"/>
        <v>1</v>
      </c>
      <c r="O6295">
        <f>DATEDIF(Table1[[#This Row],[Submission_Date]],Table1[[#This Row],[Decision_Date]],"D")</f>
        <v>22</v>
      </c>
      <c r="P6295">
        <f>Table1[[#This Row],[Claim_Amount]]-Table1[[#This Row],[Paid_Amount]]</f>
        <v>2563.14</v>
      </c>
    </row>
    <row r="6296" spans="1:16" x14ac:dyDescent="0.3">
      <c r="A6296" t="s">
        <v>10487</v>
      </c>
      <c r="B6296" t="s">
        <v>10297</v>
      </c>
      <c r="C6296" s="1">
        <v>45640</v>
      </c>
      <c r="D6296" s="1">
        <v>45647</v>
      </c>
      <c r="E6296" s="1">
        <v>45687</v>
      </c>
      <c r="F6296" t="s">
        <v>48</v>
      </c>
      <c r="G6296" t="s">
        <v>28</v>
      </c>
      <c r="H6296" t="s">
        <v>55</v>
      </c>
      <c r="I6296">
        <v>43239</v>
      </c>
      <c r="J6296">
        <v>697.34</v>
      </c>
      <c r="K6296">
        <v>662.05</v>
      </c>
      <c r="L6296" t="s">
        <v>18</v>
      </c>
      <c r="M6296" t="s">
        <v>19</v>
      </c>
      <c r="N6296" s="2">
        <f t="shared" si="98"/>
        <v>0</v>
      </c>
      <c r="O6296">
        <f>DATEDIF(Table1[[#This Row],[Submission_Date]],Table1[[#This Row],[Decision_Date]],"D")</f>
        <v>40</v>
      </c>
      <c r="P6296">
        <f>Table1[[#This Row],[Claim_Amount]]-Table1[[#This Row],[Paid_Amount]]</f>
        <v>35.290000000000077</v>
      </c>
    </row>
    <row r="6297" spans="1:16" x14ac:dyDescent="0.3">
      <c r="A6297" t="s">
        <v>10488</v>
      </c>
      <c r="B6297" t="s">
        <v>6845</v>
      </c>
      <c r="C6297" s="1">
        <v>45016</v>
      </c>
      <c r="D6297" s="1">
        <v>45024</v>
      </c>
      <c r="E6297" s="1">
        <v>45045</v>
      </c>
      <c r="F6297" t="s">
        <v>27</v>
      </c>
      <c r="G6297" t="s">
        <v>34</v>
      </c>
      <c r="H6297" t="s">
        <v>52</v>
      </c>
      <c r="I6297">
        <v>43239</v>
      </c>
      <c r="J6297">
        <v>3111.88</v>
      </c>
      <c r="K6297">
        <v>0</v>
      </c>
      <c r="L6297" t="s">
        <v>60</v>
      </c>
      <c r="M6297" t="s">
        <v>153</v>
      </c>
      <c r="N6297" s="2">
        <f t="shared" si="98"/>
        <v>1</v>
      </c>
      <c r="O6297">
        <f>DATEDIF(Table1[[#This Row],[Submission_Date]],Table1[[#This Row],[Decision_Date]],"D")</f>
        <v>21</v>
      </c>
      <c r="P6297">
        <f>Table1[[#This Row],[Claim_Amount]]-Table1[[#This Row],[Paid_Amount]]</f>
        <v>3111.88</v>
      </c>
    </row>
    <row r="6298" spans="1:16" x14ac:dyDescent="0.3">
      <c r="A6298" t="s">
        <v>10489</v>
      </c>
      <c r="B6298" t="s">
        <v>8679</v>
      </c>
      <c r="C6298" s="1">
        <v>45019</v>
      </c>
      <c r="D6298" s="1">
        <v>45048</v>
      </c>
      <c r="E6298" s="1">
        <v>45100</v>
      </c>
      <c r="F6298" t="s">
        <v>15</v>
      </c>
      <c r="G6298" t="s">
        <v>79</v>
      </c>
      <c r="H6298" t="s">
        <v>49</v>
      </c>
      <c r="I6298">
        <v>99215</v>
      </c>
      <c r="J6298">
        <v>859.79</v>
      </c>
      <c r="K6298">
        <v>0</v>
      </c>
      <c r="L6298" t="s">
        <v>30</v>
      </c>
      <c r="M6298" t="s">
        <v>19</v>
      </c>
      <c r="N6298" s="2">
        <f t="shared" si="98"/>
        <v>0</v>
      </c>
      <c r="O6298">
        <f>DATEDIF(Table1[[#This Row],[Submission_Date]],Table1[[#This Row],[Decision_Date]],"D")</f>
        <v>52</v>
      </c>
      <c r="P6298">
        <f>Table1[[#This Row],[Claim_Amount]]-Table1[[#This Row],[Paid_Amount]]</f>
        <v>859.79</v>
      </c>
    </row>
    <row r="6299" spans="1:16" x14ac:dyDescent="0.3">
      <c r="A6299" t="s">
        <v>10490</v>
      </c>
      <c r="B6299" t="s">
        <v>6067</v>
      </c>
      <c r="C6299" s="1">
        <v>45457</v>
      </c>
      <c r="D6299" s="1">
        <v>45473</v>
      </c>
      <c r="E6299" s="1">
        <v>45532</v>
      </c>
      <c r="F6299" t="s">
        <v>27</v>
      </c>
      <c r="G6299" t="s">
        <v>41</v>
      </c>
      <c r="H6299" t="s">
        <v>49</v>
      </c>
      <c r="I6299">
        <v>27447</v>
      </c>
      <c r="J6299">
        <v>729.81</v>
      </c>
      <c r="K6299">
        <v>611.79</v>
      </c>
      <c r="L6299" t="s">
        <v>18</v>
      </c>
      <c r="M6299" t="s">
        <v>19</v>
      </c>
      <c r="N6299" s="2">
        <f t="shared" si="98"/>
        <v>0</v>
      </c>
      <c r="O6299">
        <f>DATEDIF(Table1[[#This Row],[Submission_Date]],Table1[[#This Row],[Decision_Date]],"D")</f>
        <v>59</v>
      </c>
      <c r="P6299">
        <f>Table1[[#This Row],[Claim_Amount]]-Table1[[#This Row],[Paid_Amount]]</f>
        <v>118.01999999999998</v>
      </c>
    </row>
    <row r="6300" spans="1:16" x14ac:dyDescent="0.3">
      <c r="A6300" t="s">
        <v>10491</v>
      </c>
      <c r="B6300" t="s">
        <v>10492</v>
      </c>
      <c r="C6300" s="1">
        <v>45356</v>
      </c>
      <c r="D6300" s="1">
        <v>45364</v>
      </c>
      <c r="E6300" s="1">
        <v>45369</v>
      </c>
      <c r="F6300" t="s">
        <v>15</v>
      </c>
      <c r="G6300" t="s">
        <v>23</v>
      </c>
      <c r="H6300" t="s">
        <v>52</v>
      </c>
      <c r="I6300">
        <v>93000</v>
      </c>
      <c r="J6300">
        <v>1370.02</v>
      </c>
      <c r="K6300">
        <v>1082.28</v>
      </c>
      <c r="L6300" t="s">
        <v>18</v>
      </c>
      <c r="M6300" t="s">
        <v>19</v>
      </c>
      <c r="N6300" s="2">
        <f t="shared" si="98"/>
        <v>0</v>
      </c>
      <c r="O6300">
        <f>DATEDIF(Table1[[#This Row],[Submission_Date]],Table1[[#This Row],[Decision_Date]],"D")</f>
        <v>5</v>
      </c>
      <c r="P6300">
        <f>Table1[[#This Row],[Claim_Amount]]-Table1[[#This Row],[Paid_Amount]]</f>
        <v>287.74</v>
      </c>
    </row>
    <row r="6301" spans="1:16" x14ac:dyDescent="0.3">
      <c r="A6301" t="s">
        <v>10493</v>
      </c>
      <c r="B6301" t="s">
        <v>7286</v>
      </c>
      <c r="C6301" s="1">
        <v>45328</v>
      </c>
      <c r="D6301" s="1">
        <v>45341</v>
      </c>
      <c r="E6301" s="1">
        <v>45379</v>
      </c>
      <c r="F6301" t="s">
        <v>48</v>
      </c>
      <c r="G6301" t="s">
        <v>41</v>
      </c>
      <c r="H6301" t="s">
        <v>17</v>
      </c>
      <c r="I6301">
        <v>71046</v>
      </c>
      <c r="J6301">
        <v>1131.58</v>
      </c>
      <c r="K6301">
        <v>0</v>
      </c>
      <c r="L6301" t="s">
        <v>30</v>
      </c>
      <c r="M6301" t="s">
        <v>19</v>
      </c>
      <c r="N6301" s="2">
        <f t="shared" si="98"/>
        <v>0</v>
      </c>
      <c r="O6301">
        <f>DATEDIF(Table1[[#This Row],[Submission_Date]],Table1[[#This Row],[Decision_Date]],"D")</f>
        <v>38</v>
      </c>
      <c r="P6301">
        <f>Table1[[#This Row],[Claim_Amount]]-Table1[[#This Row],[Paid_Amount]]</f>
        <v>1131.58</v>
      </c>
    </row>
    <row r="6302" spans="1:16" x14ac:dyDescent="0.3">
      <c r="A6302" t="s">
        <v>10494</v>
      </c>
      <c r="B6302" t="s">
        <v>2296</v>
      </c>
      <c r="C6302" s="1">
        <v>45449</v>
      </c>
      <c r="D6302" s="1">
        <v>45454</v>
      </c>
      <c r="E6302" s="1">
        <v>45482</v>
      </c>
      <c r="F6302" t="s">
        <v>106</v>
      </c>
      <c r="G6302" t="s">
        <v>28</v>
      </c>
      <c r="H6302" t="s">
        <v>87</v>
      </c>
      <c r="I6302">
        <v>63047</v>
      </c>
      <c r="J6302">
        <v>1514.32</v>
      </c>
      <c r="K6302">
        <v>1384.47</v>
      </c>
      <c r="L6302" t="s">
        <v>18</v>
      </c>
      <c r="M6302" t="s">
        <v>19</v>
      </c>
      <c r="N6302" s="2">
        <f t="shared" si="98"/>
        <v>0</v>
      </c>
      <c r="O6302">
        <f>DATEDIF(Table1[[#This Row],[Submission_Date]],Table1[[#This Row],[Decision_Date]],"D")</f>
        <v>28</v>
      </c>
      <c r="P6302">
        <f>Table1[[#This Row],[Claim_Amount]]-Table1[[#This Row],[Paid_Amount]]</f>
        <v>129.84999999999991</v>
      </c>
    </row>
    <row r="6303" spans="1:16" x14ac:dyDescent="0.3">
      <c r="A6303" t="s">
        <v>10495</v>
      </c>
      <c r="B6303" t="s">
        <v>1131</v>
      </c>
      <c r="C6303" s="1">
        <v>45104</v>
      </c>
      <c r="D6303" s="1">
        <v>45111</v>
      </c>
      <c r="E6303" s="1">
        <v>45126</v>
      </c>
      <c r="F6303" t="s">
        <v>72</v>
      </c>
      <c r="G6303" t="s">
        <v>16</v>
      </c>
      <c r="H6303" t="s">
        <v>38</v>
      </c>
      <c r="I6303">
        <v>92928</v>
      </c>
      <c r="J6303">
        <v>570.9</v>
      </c>
      <c r="K6303">
        <v>0</v>
      </c>
      <c r="L6303" t="s">
        <v>30</v>
      </c>
      <c r="M6303" t="s">
        <v>19</v>
      </c>
      <c r="N6303" s="2">
        <f t="shared" si="98"/>
        <v>0</v>
      </c>
      <c r="O6303">
        <f>DATEDIF(Table1[[#This Row],[Submission_Date]],Table1[[#This Row],[Decision_Date]],"D")</f>
        <v>15</v>
      </c>
      <c r="P6303">
        <f>Table1[[#This Row],[Claim_Amount]]-Table1[[#This Row],[Paid_Amount]]</f>
        <v>570.9</v>
      </c>
    </row>
    <row r="6304" spans="1:16" x14ac:dyDescent="0.3">
      <c r="A6304" t="s">
        <v>10496</v>
      </c>
      <c r="B6304" t="s">
        <v>10497</v>
      </c>
      <c r="C6304" s="1">
        <v>45408</v>
      </c>
      <c r="D6304" s="1">
        <v>45409</v>
      </c>
      <c r="E6304" s="1">
        <v>45462</v>
      </c>
      <c r="F6304" t="s">
        <v>48</v>
      </c>
      <c r="G6304" t="s">
        <v>34</v>
      </c>
      <c r="H6304" t="s">
        <v>38</v>
      </c>
      <c r="I6304">
        <v>93000</v>
      </c>
      <c r="J6304">
        <v>3893.46</v>
      </c>
      <c r="K6304">
        <v>0</v>
      </c>
      <c r="L6304" t="s">
        <v>60</v>
      </c>
      <c r="M6304" t="s">
        <v>221</v>
      </c>
      <c r="N6304" s="2">
        <f t="shared" si="98"/>
        <v>1</v>
      </c>
      <c r="O6304">
        <f>DATEDIF(Table1[[#This Row],[Submission_Date]],Table1[[#This Row],[Decision_Date]],"D")</f>
        <v>53</v>
      </c>
      <c r="P6304">
        <f>Table1[[#This Row],[Claim_Amount]]-Table1[[#This Row],[Paid_Amount]]</f>
        <v>3893.46</v>
      </c>
    </row>
    <row r="6305" spans="1:16" x14ac:dyDescent="0.3">
      <c r="A6305" t="s">
        <v>10498</v>
      </c>
      <c r="B6305" t="s">
        <v>10499</v>
      </c>
      <c r="C6305" s="1">
        <v>45095</v>
      </c>
      <c r="D6305" s="1">
        <v>45118</v>
      </c>
      <c r="E6305" s="1">
        <v>45175</v>
      </c>
      <c r="F6305" t="s">
        <v>48</v>
      </c>
      <c r="G6305" t="s">
        <v>34</v>
      </c>
      <c r="H6305" t="s">
        <v>55</v>
      </c>
      <c r="I6305">
        <v>66984</v>
      </c>
      <c r="J6305">
        <v>4456.63</v>
      </c>
      <c r="K6305">
        <v>4182.96</v>
      </c>
      <c r="L6305" t="s">
        <v>18</v>
      </c>
      <c r="M6305" t="s">
        <v>19</v>
      </c>
      <c r="N6305" s="2">
        <f t="shared" si="98"/>
        <v>0</v>
      </c>
      <c r="O6305">
        <f>DATEDIF(Table1[[#This Row],[Submission_Date]],Table1[[#This Row],[Decision_Date]],"D")</f>
        <v>57</v>
      </c>
      <c r="P6305">
        <f>Table1[[#This Row],[Claim_Amount]]-Table1[[#This Row],[Paid_Amount]]</f>
        <v>273.67000000000007</v>
      </c>
    </row>
    <row r="6306" spans="1:16" x14ac:dyDescent="0.3">
      <c r="A6306" t="s">
        <v>10500</v>
      </c>
      <c r="B6306" t="s">
        <v>2705</v>
      </c>
      <c r="C6306" s="1">
        <v>45335</v>
      </c>
      <c r="D6306" s="1">
        <v>45346</v>
      </c>
      <c r="E6306" s="1">
        <v>45362</v>
      </c>
      <c r="F6306" t="s">
        <v>72</v>
      </c>
      <c r="G6306" t="s">
        <v>28</v>
      </c>
      <c r="H6306" t="s">
        <v>87</v>
      </c>
      <c r="I6306">
        <v>99213</v>
      </c>
      <c r="J6306">
        <v>380.74</v>
      </c>
      <c r="K6306">
        <v>316.75</v>
      </c>
      <c r="L6306" t="s">
        <v>18</v>
      </c>
      <c r="M6306" t="s">
        <v>19</v>
      </c>
      <c r="N6306" s="2">
        <f t="shared" si="98"/>
        <v>0</v>
      </c>
      <c r="O6306">
        <f>DATEDIF(Table1[[#This Row],[Submission_Date]],Table1[[#This Row],[Decision_Date]],"D")</f>
        <v>16</v>
      </c>
      <c r="P6306">
        <f>Table1[[#This Row],[Claim_Amount]]-Table1[[#This Row],[Paid_Amount]]</f>
        <v>63.990000000000009</v>
      </c>
    </row>
    <row r="6307" spans="1:16" x14ac:dyDescent="0.3">
      <c r="A6307" t="s">
        <v>10501</v>
      </c>
      <c r="B6307" t="s">
        <v>10502</v>
      </c>
      <c r="C6307" s="1">
        <v>45159</v>
      </c>
      <c r="D6307" s="1">
        <v>45184</v>
      </c>
      <c r="E6307" s="1">
        <v>45222</v>
      </c>
      <c r="F6307" t="s">
        <v>106</v>
      </c>
      <c r="G6307" t="s">
        <v>34</v>
      </c>
      <c r="H6307" t="s">
        <v>38</v>
      </c>
      <c r="I6307">
        <v>71046</v>
      </c>
      <c r="J6307">
        <v>3955.12</v>
      </c>
      <c r="K6307">
        <v>3080.88</v>
      </c>
      <c r="L6307" t="s">
        <v>18</v>
      </c>
      <c r="M6307" t="s">
        <v>19</v>
      </c>
      <c r="N6307" s="2">
        <f t="shared" si="98"/>
        <v>0</v>
      </c>
      <c r="O6307">
        <f>DATEDIF(Table1[[#This Row],[Submission_Date]],Table1[[#This Row],[Decision_Date]],"D")</f>
        <v>38</v>
      </c>
      <c r="P6307">
        <f>Table1[[#This Row],[Claim_Amount]]-Table1[[#This Row],[Paid_Amount]]</f>
        <v>874.23999999999978</v>
      </c>
    </row>
    <row r="6308" spans="1:16" x14ac:dyDescent="0.3">
      <c r="A6308" t="s">
        <v>10503</v>
      </c>
      <c r="B6308" t="s">
        <v>10504</v>
      </c>
      <c r="C6308" s="1">
        <v>45237</v>
      </c>
      <c r="D6308" s="1">
        <v>45252</v>
      </c>
      <c r="E6308" s="1">
        <v>45283</v>
      </c>
      <c r="F6308" t="s">
        <v>48</v>
      </c>
      <c r="G6308" t="s">
        <v>41</v>
      </c>
      <c r="H6308" t="s">
        <v>35</v>
      </c>
      <c r="I6308">
        <v>43239</v>
      </c>
      <c r="J6308">
        <v>945.37</v>
      </c>
      <c r="K6308">
        <v>815.35</v>
      </c>
      <c r="L6308" t="s">
        <v>18</v>
      </c>
      <c r="M6308" t="s">
        <v>19</v>
      </c>
      <c r="N6308" s="2">
        <f t="shared" si="98"/>
        <v>0</v>
      </c>
      <c r="O6308">
        <f>DATEDIF(Table1[[#This Row],[Submission_Date]],Table1[[#This Row],[Decision_Date]],"D")</f>
        <v>31</v>
      </c>
      <c r="P6308">
        <f>Table1[[#This Row],[Claim_Amount]]-Table1[[#This Row],[Paid_Amount]]</f>
        <v>130.01999999999998</v>
      </c>
    </row>
    <row r="6309" spans="1:16" x14ac:dyDescent="0.3">
      <c r="A6309" t="s">
        <v>10505</v>
      </c>
      <c r="B6309" t="s">
        <v>1187</v>
      </c>
      <c r="C6309" s="1">
        <v>44974</v>
      </c>
      <c r="D6309" s="1">
        <v>44987</v>
      </c>
      <c r="E6309" s="1">
        <v>44997</v>
      </c>
      <c r="F6309" t="s">
        <v>48</v>
      </c>
      <c r="G6309" t="s">
        <v>34</v>
      </c>
      <c r="H6309" t="s">
        <v>35</v>
      </c>
      <c r="I6309">
        <v>63047</v>
      </c>
      <c r="J6309">
        <v>3588.83</v>
      </c>
      <c r="K6309">
        <v>0</v>
      </c>
      <c r="L6309" t="s">
        <v>60</v>
      </c>
      <c r="M6309" t="s">
        <v>101</v>
      </c>
      <c r="N6309" s="2">
        <f t="shared" si="98"/>
        <v>1</v>
      </c>
      <c r="O6309">
        <f>DATEDIF(Table1[[#This Row],[Submission_Date]],Table1[[#This Row],[Decision_Date]],"D")</f>
        <v>10</v>
      </c>
      <c r="P6309">
        <f>Table1[[#This Row],[Claim_Amount]]-Table1[[#This Row],[Paid_Amount]]</f>
        <v>3588.83</v>
      </c>
    </row>
    <row r="6310" spans="1:16" x14ac:dyDescent="0.3">
      <c r="A6310" t="s">
        <v>10506</v>
      </c>
      <c r="B6310" t="s">
        <v>10507</v>
      </c>
      <c r="C6310" s="1">
        <v>45008</v>
      </c>
      <c r="D6310" s="1">
        <v>45013</v>
      </c>
      <c r="E6310" s="1">
        <v>45056</v>
      </c>
      <c r="F6310" t="s">
        <v>22</v>
      </c>
      <c r="G6310" t="s">
        <v>16</v>
      </c>
      <c r="H6310" t="s">
        <v>52</v>
      </c>
      <c r="I6310">
        <v>99215</v>
      </c>
      <c r="J6310">
        <v>1711.7</v>
      </c>
      <c r="K6310">
        <v>1388.81</v>
      </c>
      <c r="L6310" t="s">
        <v>18</v>
      </c>
      <c r="M6310" t="s">
        <v>19</v>
      </c>
      <c r="N6310" s="2">
        <f t="shared" si="98"/>
        <v>0</v>
      </c>
      <c r="O6310">
        <f>DATEDIF(Table1[[#This Row],[Submission_Date]],Table1[[#This Row],[Decision_Date]],"D")</f>
        <v>43</v>
      </c>
      <c r="P6310">
        <f>Table1[[#This Row],[Claim_Amount]]-Table1[[#This Row],[Paid_Amount]]</f>
        <v>322.8900000000001</v>
      </c>
    </row>
    <row r="6311" spans="1:16" x14ac:dyDescent="0.3">
      <c r="A6311" t="s">
        <v>10508</v>
      </c>
      <c r="B6311" t="s">
        <v>10509</v>
      </c>
      <c r="C6311" s="1">
        <v>45448</v>
      </c>
      <c r="D6311" s="1">
        <v>45478</v>
      </c>
      <c r="E6311" s="1">
        <v>45516</v>
      </c>
      <c r="F6311" t="s">
        <v>33</v>
      </c>
      <c r="G6311" t="s">
        <v>79</v>
      </c>
      <c r="H6311" t="s">
        <v>49</v>
      </c>
      <c r="I6311">
        <v>80053</v>
      </c>
      <c r="J6311">
        <v>1850.15</v>
      </c>
      <c r="K6311">
        <v>1837.9</v>
      </c>
      <c r="L6311" t="s">
        <v>18</v>
      </c>
      <c r="M6311" t="s">
        <v>19</v>
      </c>
      <c r="N6311" s="2">
        <f t="shared" si="98"/>
        <v>0</v>
      </c>
      <c r="O6311">
        <f>DATEDIF(Table1[[#This Row],[Submission_Date]],Table1[[#This Row],[Decision_Date]],"D")</f>
        <v>38</v>
      </c>
      <c r="P6311">
        <f>Table1[[#This Row],[Claim_Amount]]-Table1[[#This Row],[Paid_Amount]]</f>
        <v>12.25</v>
      </c>
    </row>
    <row r="6312" spans="1:16" x14ac:dyDescent="0.3">
      <c r="A6312" t="s">
        <v>10510</v>
      </c>
      <c r="B6312" t="s">
        <v>3574</v>
      </c>
      <c r="C6312" s="1">
        <v>45485</v>
      </c>
      <c r="D6312" s="1">
        <v>45515</v>
      </c>
      <c r="E6312" s="1">
        <v>45528</v>
      </c>
      <c r="F6312" t="s">
        <v>44</v>
      </c>
      <c r="G6312" t="s">
        <v>16</v>
      </c>
      <c r="H6312" t="s">
        <v>49</v>
      </c>
      <c r="I6312">
        <v>45378</v>
      </c>
      <c r="J6312">
        <v>1559.19</v>
      </c>
      <c r="K6312">
        <v>1228.3399999999999</v>
      </c>
      <c r="L6312" t="s">
        <v>18</v>
      </c>
      <c r="M6312" t="s">
        <v>19</v>
      </c>
      <c r="N6312" s="2">
        <f t="shared" si="98"/>
        <v>0</v>
      </c>
      <c r="O6312">
        <f>DATEDIF(Table1[[#This Row],[Submission_Date]],Table1[[#This Row],[Decision_Date]],"D")</f>
        <v>13</v>
      </c>
      <c r="P6312">
        <f>Table1[[#This Row],[Claim_Amount]]-Table1[[#This Row],[Paid_Amount]]</f>
        <v>330.85000000000014</v>
      </c>
    </row>
    <row r="6313" spans="1:16" x14ac:dyDescent="0.3">
      <c r="A6313" t="s">
        <v>10511</v>
      </c>
      <c r="B6313" t="s">
        <v>8883</v>
      </c>
      <c r="C6313" s="1">
        <v>45021</v>
      </c>
      <c r="D6313" s="1">
        <v>45047</v>
      </c>
      <c r="E6313" s="1">
        <v>45080</v>
      </c>
      <c r="F6313" t="s">
        <v>44</v>
      </c>
      <c r="G6313" t="s">
        <v>23</v>
      </c>
      <c r="H6313" t="s">
        <v>24</v>
      </c>
      <c r="I6313">
        <v>99215</v>
      </c>
      <c r="J6313">
        <v>4768.1000000000004</v>
      </c>
      <c r="K6313">
        <v>3670.09</v>
      </c>
      <c r="L6313" t="s">
        <v>18</v>
      </c>
      <c r="M6313" t="s">
        <v>19</v>
      </c>
      <c r="N6313" s="2">
        <f t="shared" si="98"/>
        <v>0</v>
      </c>
      <c r="O6313">
        <f>DATEDIF(Table1[[#This Row],[Submission_Date]],Table1[[#This Row],[Decision_Date]],"D")</f>
        <v>33</v>
      </c>
      <c r="P6313">
        <f>Table1[[#This Row],[Claim_Amount]]-Table1[[#This Row],[Paid_Amount]]</f>
        <v>1098.0100000000002</v>
      </c>
    </row>
    <row r="6314" spans="1:16" x14ac:dyDescent="0.3">
      <c r="A6314" t="s">
        <v>10512</v>
      </c>
      <c r="B6314" t="s">
        <v>1621</v>
      </c>
      <c r="C6314" s="1">
        <v>45216</v>
      </c>
      <c r="D6314" s="1">
        <v>45239</v>
      </c>
      <c r="E6314" s="1">
        <v>45253</v>
      </c>
      <c r="F6314" t="s">
        <v>33</v>
      </c>
      <c r="G6314" t="s">
        <v>28</v>
      </c>
      <c r="H6314" t="s">
        <v>29</v>
      </c>
      <c r="I6314">
        <v>99214</v>
      </c>
      <c r="J6314">
        <v>670.71</v>
      </c>
      <c r="K6314">
        <v>0</v>
      </c>
      <c r="L6314" t="s">
        <v>60</v>
      </c>
      <c r="M6314" t="s">
        <v>153</v>
      </c>
      <c r="N6314" s="2">
        <f t="shared" si="98"/>
        <v>1</v>
      </c>
      <c r="O6314">
        <f>DATEDIF(Table1[[#This Row],[Submission_Date]],Table1[[#This Row],[Decision_Date]],"D")</f>
        <v>14</v>
      </c>
      <c r="P6314">
        <f>Table1[[#This Row],[Claim_Amount]]-Table1[[#This Row],[Paid_Amount]]</f>
        <v>670.71</v>
      </c>
    </row>
    <row r="6315" spans="1:16" x14ac:dyDescent="0.3">
      <c r="A6315" t="s">
        <v>10513</v>
      </c>
      <c r="B6315" t="s">
        <v>10514</v>
      </c>
      <c r="C6315" s="1">
        <v>45505</v>
      </c>
      <c r="D6315" s="1">
        <v>45507</v>
      </c>
      <c r="E6315" s="1">
        <v>45538</v>
      </c>
      <c r="F6315" t="s">
        <v>106</v>
      </c>
      <c r="G6315" t="s">
        <v>23</v>
      </c>
      <c r="H6315" t="s">
        <v>87</v>
      </c>
      <c r="I6315">
        <v>99213</v>
      </c>
      <c r="J6315">
        <v>2940.32</v>
      </c>
      <c r="K6315">
        <v>2830.86</v>
      </c>
      <c r="L6315" t="s">
        <v>18</v>
      </c>
      <c r="M6315" t="s">
        <v>19</v>
      </c>
      <c r="N6315" s="2">
        <f t="shared" si="98"/>
        <v>0</v>
      </c>
      <c r="O6315">
        <f>DATEDIF(Table1[[#This Row],[Submission_Date]],Table1[[#This Row],[Decision_Date]],"D")</f>
        <v>31</v>
      </c>
      <c r="P6315">
        <f>Table1[[#This Row],[Claim_Amount]]-Table1[[#This Row],[Paid_Amount]]</f>
        <v>109.46000000000004</v>
      </c>
    </row>
    <row r="6316" spans="1:16" x14ac:dyDescent="0.3">
      <c r="A6316" t="s">
        <v>10515</v>
      </c>
      <c r="B6316" t="s">
        <v>8110</v>
      </c>
      <c r="C6316" s="1">
        <v>45375</v>
      </c>
      <c r="D6316" s="1">
        <v>45398</v>
      </c>
      <c r="E6316" s="1">
        <v>45453</v>
      </c>
      <c r="F6316" t="s">
        <v>27</v>
      </c>
      <c r="G6316" t="s">
        <v>16</v>
      </c>
      <c r="H6316" t="s">
        <v>52</v>
      </c>
      <c r="I6316">
        <v>92928</v>
      </c>
      <c r="J6316">
        <v>4363.6499999999996</v>
      </c>
      <c r="K6316">
        <v>4029.08</v>
      </c>
      <c r="L6316" t="s">
        <v>18</v>
      </c>
      <c r="M6316" t="s">
        <v>19</v>
      </c>
      <c r="N6316" s="2">
        <f t="shared" si="98"/>
        <v>0</v>
      </c>
      <c r="O6316">
        <f>DATEDIF(Table1[[#This Row],[Submission_Date]],Table1[[#This Row],[Decision_Date]],"D")</f>
        <v>55</v>
      </c>
      <c r="P6316">
        <f>Table1[[#This Row],[Claim_Amount]]-Table1[[#This Row],[Paid_Amount]]</f>
        <v>334.56999999999971</v>
      </c>
    </row>
    <row r="6317" spans="1:16" x14ac:dyDescent="0.3">
      <c r="A6317" t="s">
        <v>10516</v>
      </c>
      <c r="B6317" t="s">
        <v>10517</v>
      </c>
      <c r="C6317" s="1">
        <v>45377</v>
      </c>
      <c r="D6317" s="1">
        <v>45405</v>
      </c>
      <c r="E6317" s="1">
        <v>45462</v>
      </c>
      <c r="F6317" t="s">
        <v>72</v>
      </c>
      <c r="G6317" t="s">
        <v>28</v>
      </c>
      <c r="H6317" t="s">
        <v>29</v>
      </c>
      <c r="I6317">
        <v>90837</v>
      </c>
      <c r="J6317">
        <v>3206.94</v>
      </c>
      <c r="K6317">
        <v>3160.89</v>
      </c>
      <c r="L6317" t="s">
        <v>18</v>
      </c>
      <c r="M6317" t="s">
        <v>19</v>
      </c>
      <c r="N6317" s="2">
        <f t="shared" si="98"/>
        <v>0</v>
      </c>
      <c r="O6317">
        <f>DATEDIF(Table1[[#This Row],[Submission_Date]],Table1[[#This Row],[Decision_Date]],"D")</f>
        <v>57</v>
      </c>
      <c r="P6317">
        <f>Table1[[#This Row],[Claim_Amount]]-Table1[[#This Row],[Paid_Amount]]</f>
        <v>46.050000000000182</v>
      </c>
    </row>
    <row r="6318" spans="1:16" x14ac:dyDescent="0.3">
      <c r="A6318" t="s">
        <v>10518</v>
      </c>
      <c r="B6318" t="s">
        <v>10519</v>
      </c>
      <c r="C6318" s="1">
        <v>45189</v>
      </c>
      <c r="D6318" s="1">
        <v>45204</v>
      </c>
      <c r="E6318" s="1">
        <v>45262</v>
      </c>
      <c r="F6318" t="s">
        <v>22</v>
      </c>
      <c r="G6318" t="s">
        <v>28</v>
      </c>
      <c r="H6318" t="s">
        <v>24</v>
      </c>
      <c r="I6318">
        <v>80053</v>
      </c>
      <c r="J6318">
        <v>11611.59</v>
      </c>
      <c r="K6318">
        <v>8893.44</v>
      </c>
      <c r="L6318" t="s">
        <v>18</v>
      </c>
      <c r="M6318" t="s">
        <v>19</v>
      </c>
      <c r="N6318" s="2">
        <f t="shared" si="98"/>
        <v>0</v>
      </c>
      <c r="O6318">
        <f>DATEDIF(Table1[[#This Row],[Submission_Date]],Table1[[#This Row],[Decision_Date]],"D")</f>
        <v>58</v>
      </c>
      <c r="P6318">
        <f>Table1[[#This Row],[Claim_Amount]]-Table1[[#This Row],[Paid_Amount]]</f>
        <v>2718.1499999999996</v>
      </c>
    </row>
    <row r="6319" spans="1:16" x14ac:dyDescent="0.3">
      <c r="A6319" t="s">
        <v>10520</v>
      </c>
      <c r="B6319" t="s">
        <v>10521</v>
      </c>
      <c r="C6319" s="1">
        <v>45037</v>
      </c>
      <c r="D6319" s="1">
        <v>45043</v>
      </c>
      <c r="E6319" s="1">
        <v>45048</v>
      </c>
      <c r="F6319" t="s">
        <v>22</v>
      </c>
      <c r="G6319" t="s">
        <v>28</v>
      </c>
      <c r="H6319" t="s">
        <v>87</v>
      </c>
      <c r="I6319">
        <v>71046</v>
      </c>
      <c r="J6319">
        <v>1184.22</v>
      </c>
      <c r="K6319">
        <v>1020.27</v>
      </c>
      <c r="L6319" t="s">
        <v>18</v>
      </c>
      <c r="M6319" t="s">
        <v>19</v>
      </c>
      <c r="N6319" s="2">
        <f t="shared" si="98"/>
        <v>0</v>
      </c>
      <c r="O6319">
        <f>DATEDIF(Table1[[#This Row],[Submission_Date]],Table1[[#This Row],[Decision_Date]],"D")</f>
        <v>5</v>
      </c>
      <c r="P6319">
        <f>Table1[[#This Row],[Claim_Amount]]-Table1[[#This Row],[Paid_Amount]]</f>
        <v>163.95000000000005</v>
      </c>
    </row>
    <row r="6320" spans="1:16" x14ac:dyDescent="0.3">
      <c r="A6320" t="s">
        <v>10522</v>
      </c>
      <c r="B6320" t="s">
        <v>10523</v>
      </c>
      <c r="C6320" s="1">
        <v>45489</v>
      </c>
      <c r="D6320" s="1">
        <v>45502</v>
      </c>
      <c r="E6320" s="1">
        <v>45531</v>
      </c>
      <c r="F6320" t="s">
        <v>27</v>
      </c>
      <c r="G6320" t="s">
        <v>79</v>
      </c>
      <c r="H6320" t="s">
        <v>87</v>
      </c>
      <c r="I6320">
        <v>92928</v>
      </c>
      <c r="J6320">
        <v>3888.75</v>
      </c>
      <c r="K6320">
        <v>0</v>
      </c>
      <c r="L6320" t="s">
        <v>60</v>
      </c>
      <c r="M6320" t="s">
        <v>101</v>
      </c>
      <c r="N6320" s="2">
        <f t="shared" si="98"/>
        <v>1</v>
      </c>
      <c r="O6320">
        <f>DATEDIF(Table1[[#This Row],[Submission_Date]],Table1[[#This Row],[Decision_Date]],"D")</f>
        <v>29</v>
      </c>
      <c r="P6320">
        <f>Table1[[#This Row],[Claim_Amount]]-Table1[[#This Row],[Paid_Amount]]</f>
        <v>3888.75</v>
      </c>
    </row>
    <row r="6321" spans="1:16" x14ac:dyDescent="0.3">
      <c r="A6321" t="s">
        <v>10524</v>
      </c>
      <c r="B6321" t="s">
        <v>782</v>
      </c>
      <c r="C6321" s="1">
        <v>45003</v>
      </c>
      <c r="D6321" s="1">
        <v>45033</v>
      </c>
      <c r="E6321" s="1">
        <v>45059</v>
      </c>
      <c r="F6321" t="s">
        <v>72</v>
      </c>
      <c r="G6321" t="s">
        <v>41</v>
      </c>
      <c r="H6321" t="s">
        <v>55</v>
      </c>
      <c r="I6321">
        <v>70553</v>
      </c>
      <c r="J6321">
        <v>1660.92</v>
      </c>
      <c r="K6321">
        <v>0</v>
      </c>
      <c r="L6321" t="s">
        <v>60</v>
      </c>
      <c r="M6321" t="s">
        <v>94</v>
      </c>
      <c r="N6321" s="2">
        <f t="shared" si="98"/>
        <v>1</v>
      </c>
      <c r="O6321">
        <f>DATEDIF(Table1[[#This Row],[Submission_Date]],Table1[[#This Row],[Decision_Date]],"D")</f>
        <v>26</v>
      </c>
      <c r="P6321">
        <f>Table1[[#This Row],[Claim_Amount]]-Table1[[#This Row],[Paid_Amount]]</f>
        <v>1660.92</v>
      </c>
    </row>
    <row r="6322" spans="1:16" x14ac:dyDescent="0.3">
      <c r="A6322" t="s">
        <v>10525</v>
      </c>
      <c r="B6322" t="s">
        <v>10526</v>
      </c>
      <c r="C6322" s="1">
        <v>45442</v>
      </c>
      <c r="D6322" s="1">
        <v>45456</v>
      </c>
      <c r="E6322" s="1">
        <v>45491</v>
      </c>
      <c r="F6322" t="s">
        <v>33</v>
      </c>
      <c r="G6322" t="s">
        <v>16</v>
      </c>
      <c r="H6322" t="s">
        <v>29</v>
      </c>
      <c r="I6322">
        <v>63047</v>
      </c>
      <c r="J6322">
        <v>4849.96</v>
      </c>
      <c r="K6322">
        <v>0</v>
      </c>
      <c r="L6322" t="s">
        <v>60</v>
      </c>
      <c r="M6322" t="s">
        <v>153</v>
      </c>
      <c r="N6322" s="2">
        <f t="shared" si="98"/>
        <v>1</v>
      </c>
      <c r="O6322">
        <f>DATEDIF(Table1[[#This Row],[Submission_Date]],Table1[[#This Row],[Decision_Date]],"D")</f>
        <v>35</v>
      </c>
      <c r="P6322">
        <f>Table1[[#This Row],[Claim_Amount]]-Table1[[#This Row],[Paid_Amount]]</f>
        <v>4849.96</v>
      </c>
    </row>
    <row r="6323" spans="1:16" x14ac:dyDescent="0.3">
      <c r="A6323" t="s">
        <v>10527</v>
      </c>
      <c r="B6323" t="s">
        <v>10528</v>
      </c>
      <c r="C6323" s="1">
        <v>45632</v>
      </c>
      <c r="D6323" s="1">
        <v>45659</v>
      </c>
      <c r="E6323" s="1">
        <v>45691</v>
      </c>
      <c r="F6323" t="s">
        <v>15</v>
      </c>
      <c r="G6323" t="s">
        <v>28</v>
      </c>
      <c r="H6323" t="s">
        <v>45</v>
      </c>
      <c r="I6323">
        <v>71046</v>
      </c>
      <c r="J6323">
        <v>1796.95</v>
      </c>
      <c r="K6323">
        <v>1634.35</v>
      </c>
      <c r="L6323" t="s">
        <v>18</v>
      </c>
      <c r="M6323" t="s">
        <v>19</v>
      </c>
      <c r="N6323" s="2">
        <f t="shared" si="98"/>
        <v>0</v>
      </c>
      <c r="O6323">
        <f>DATEDIF(Table1[[#This Row],[Submission_Date]],Table1[[#This Row],[Decision_Date]],"D")</f>
        <v>32</v>
      </c>
      <c r="P6323">
        <f>Table1[[#This Row],[Claim_Amount]]-Table1[[#This Row],[Paid_Amount]]</f>
        <v>162.60000000000014</v>
      </c>
    </row>
    <row r="6324" spans="1:16" x14ac:dyDescent="0.3">
      <c r="A6324" t="s">
        <v>10529</v>
      </c>
      <c r="B6324" t="s">
        <v>8711</v>
      </c>
      <c r="C6324" s="1">
        <v>45056</v>
      </c>
      <c r="D6324" s="1">
        <v>45086</v>
      </c>
      <c r="E6324" s="1">
        <v>45123</v>
      </c>
      <c r="F6324" t="s">
        <v>22</v>
      </c>
      <c r="G6324" t="s">
        <v>41</v>
      </c>
      <c r="H6324" t="s">
        <v>17</v>
      </c>
      <c r="I6324">
        <v>92928</v>
      </c>
      <c r="J6324">
        <v>1325.7</v>
      </c>
      <c r="K6324">
        <v>0</v>
      </c>
      <c r="L6324" t="s">
        <v>60</v>
      </c>
      <c r="M6324" t="s">
        <v>153</v>
      </c>
      <c r="N6324" s="2">
        <f t="shared" si="98"/>
        <v>1</v>
      </c>
      <c r="O6324">
        <f>DATEDIF(Table1[[#This Row],[Submission_Date]],Table1[[#This Row],[Decision_Date]],"D")</f>
        <v>37</v>
      </c>
      <c r="P6324">
        <f>Table1[[#This Row],[Claim_Amount]]-Table1[[#This Row],[Paid_Amount]]</f>
        <v>1325.7</v>
      </c>
    </row>
    <row r="6325" spans="1:16" x14ac:dyDescent="0.3">
      <c r="A6325" t="s">
        <v>10530</v>
      </c>
      <c r="B6325" t="s">
        <v>5453</v>
      </c>
      <c r="C6325" s="1">
        <v>45401</v>
      </c>
      <c r="D6325" s="1">
        <v>45421</v>
      </c>
      <c r="E6325" s="1">
        <v>45436</v>
      </c>
      <c r="F6325" t="s">
        <v>33</v>
      </c>
      <c r="G6325" t="s">
        <v>16</v>
      </c>
      <c r="H6325" t="s">
        <v>24</v>
      </c>
      <c r="I6325">
        <v>63047</v>
      </c>
      <c r="J6325">
        <v>5140.25</v>
      </c>
      <c r="K6325">
        <v>4283.04</v>
      </c>
      <c r="L6325" t="s">
        <v>18</v>
      </c>
      <c r="M6325" t="s">
        <v>19</v>
      </c>
      <c r="N6325" s="2">
        <f t="shared" si="98"/>
        <v>0</v>
      </c>
      <c r="O6325">
        <f>DATEDIF(Table1[[#This Row],[Submission_Date]],Table1[[#This Row],[Decision_Date]],"D")</f>
        <v>15</v>
      </c>
      <c r="P6325">
        <f>Table1[[#This Row],[Claim_Amount]]-Table1[[#This Row],[Paid_Amount]]</f>
        <v>857.21</v>
      </c>
    </row>
    <row r="6326" spans="1:16" x14ac:dyDescent="0.3">
      <c r="A6326" t="s">
        <v>10531</v>
      </c>
      <c r="B6326" t="s">
        <v>1005</v>
      </c>
      <c r="C6326" s="1">
        <v>45008</v>
      </c>
      <c r="D6326" s="1">
        <v>45016</v>
      </c>
      <c r="E6326" s="1">
        <v>45070</v>
      </c>
      <c r="F6326" t="s">
        <v>27</v>
      </c>
      <c r="G6326" t="s">
        <v>28</v>
      </c>
      <c r="H6326" t="s">
        <v>87</v>
      </c>
      <c r="I6326">
        <v>27130</v>
      </c>
      <c r="J6326">
        <v>1220.18</v>
      </c>
      <c r="K6326">
        <v>1034.55</v>
      </c>
      <c r="L6326" t="s">
        <v>18</v>
      </c>
      <c r="M6326" t="s">
        <v>19</v>
      </c>
      <c r="N6326" s="2">
        <f t="shared" si="98"/>
        <v>0</v>
      </c>
      <c r="O6326">
        <f>DATEDIF(Table1[[#This Row],[Submission_Date]],Table1[[#This Row],[Decision_Date]],"D")</f>
        <v>54</v>
      </c>
      <c r="P6326">
        <f>Table1[[#This Row],[Claim_Amount]]-Table1[[#This Row],[Paid_Amount]]</f>
        <v>185.63000000000011</v>
      </c>
    </row>
    <row r="6327" spans="1:16" x14ac:dyDescent="0.3">
      <c r="A6327" t="s">
        <v>10532</v>
      </c>
      <c r="B6327" t="s">
        <v>10533</v>
      </c>
      <c r="C6327" s="1">
        <v>45589</v>
      </c>
      <c r="D6327" s="1">
        <v>45593</v>
      </c>
      <c r="E6327" s="1">
        <v>45643</v>
      </c>
      <c r="F6327" t="s">
        <v>48</v>
      </c>
      <c r="G6327" t="s">
        <v>79</v>
      </c>
      <c r="H6327" t="s">
        <v>49</v>
      </c>
      <c r="I6327">
        <v>99215</v>
      </c>
      <c r="J6327">
        <v>583.95000000000005</v>
      </c>
      <c r="K6327">
        <v>0</v>
      </c>
      <c r="L6327" t="s">
        <v>30</v>
      </c>
      <c r="M6327" t="s">
        <v>19</v>
      </c>
      <c r="N6327" s="2">
        <f t="shared" si="98"/>
        <v>0</v>
      </c>
      <c r="O6327">
        <f>DATEDIF(Table1[[#This Row],[Submission_Date]],Table1[[#This Row],[Decision_Date]],"D")</f>
        <v>50</v>
      </c>
      <c r="P6327">
        <f>Table1[[#This Row],[Claim_Amount]]-Table1[[#This Row],[Paid_Amount]]</f>
        <v>583.95000000000005</v>
      </c>
    </row>
    <row r="6328" spans="1:16" x14ac:dyDescent="0.3">
      <c r="A6328" t="s">
        <v>10534</v>
      </c>
      <c r="B6328" t="s">
        <v>2549</v>
      </c>
      <c r="C6328" s="1">
        <v>45291</v>
      </c>
      <c r="D6328" s="1">
        <v>45320</v>
      </c>
      <c r="E6328" s="1">
        <v>45364</v>
      </c>
      <c r="F6328" t="s">
        <v>15</v>
      </c>
      <c r="G6328" t="s">
        <v>34</v>
      </c>
      <c r="H6328" t="s">
        <v>24</v>
      </c>
      <c r="I6328">
        <v>63047</v>
      </c>
      <c r="J6328">
        <v>1195.74</v>
      </c>
      <c r="K6328">
        <v>1034.2</v>
      </c>
      <c r="L6328" t="s">
        <v>18</v>
      </c>
      <c r="M6328" t="s">
        <v>19</v>
      </c>
      <c r="N6328" s="2">
        <f t="shared" si="98"/>
        <v>0</v>
      </c>
      <c r="O6328">
        <f>DATEDIF(Table1[[#This Row],[Submission_Date]],Table1[[#This Row],[Decision_Date]],"D")</f>
        <v>44</v>
      </c>
      <c r="P6328">
        <f>Table1[[#This Row],[Claim_Amount]]-Table1[[#This Row],[Paid_Amount]]</f>
        <v>161.53999999999996</v>
      </c>
    </row>
    <row r="6329" spans="1:16" x14ac:dyDescent="0.3">
      <c r="A6329" t="s">
        <v>10535</v>
      </c>
      <c r="B6329" t="s">
        <v>3251</v>
      </c>
      <c r="C6329" s="1">
        <v>45032</v>
      </c>
      <c r="D6329" s="1">
        <v>45050</v>
      </c>
      <c r="E6329" s="1">
        <v>45093</v>
      </c>
      <c r="F6329" t="s">
        <v>33</v>
      </c>
      <c r="G6329" t="s">
        <v>34</v>
      </c>
      <c r="H6329" t="s">
        <v>29</v>
      </c>
      <c r="I6329">
        <v>99214</v>
      </c>
      <c r="J6329">
        <v>2966.76</v>
      </c>
      <c r="K6329">
        <v>2443.34</v>
      </c>
      <c r="L6329" t="s">
        <v>18</v>
      </c>
      <c r="M6329" t="s">
        <v>19</v>
      </c>
      <c r="N6329" s="2">
        <f t="shared" si="98"/>
        <v>0</v>
      </c>
      <c r="O6329">
        <f>DATEDIF(Table1[[#This Row],[Submission_Date]],Table1[[#This Row],[Decision_Date]],"D")</f>
        <v>43</v>
      </c>
      <c r="P6329">
        <f>Table1[[#This Row],[Claim_Amount]]-Table1[[#This Row],[Paid_Amount]]</f>
        <v>523.42000000000007</v>
      </c>
    </row>
    <row r="6330" spans="1:16" x14ac:dyDescent="0.3">
      <c r="A6330" t="s">
        <v>10536</v>
      </c>
      <c r="B6330" t="s">
        <v>10537</v>
      </c>
      <c r="C6330" s="1">
        <v>45125</v>
      </c>
      <c r="D6330" s="1">
        <v>45148</v>
      </c>
      <c r="E6330" s="1">
        <v>45202</v>
      </c>
      <c r="F6330" t="s">
        <v>106</v>
      </c>
      <c r="G6330" t="s">
        <v>34</v>
      </c>
      <c r="H6330" t="s">
        <v>45</v>
      </c>
      <c r="I6330">
        <v>99215</v>
      </c>
      <c r="J6330">
        <v>5506.21</v>
      </c>
      <c r="K6330">
        <v>0</v>
      </c>
      <c r="L6330" t="s">
        <v>30</v>
      </c>
      <c r="M6330" t="s">
        <v>19</v>
      </c>
      <c r="N6330" s="2">
        <f t="shared" si="98"/>
        <v>0</v>
      </c>
      <c r="O6330">
        <f>DATEDIF(Table1[[#This Row],[Submission_Date]],Table1[[#This Row],[Decision_Date]],"D")</f>
        <v>54</v>
      </c>
      <c r="P6330">
        <f>Table1[[#This Row],[Claim_Amount]]-Table1[[#This Row],[Paid_Amount]]</f>
        <v>5506.21</v>
      </c>
    </row>
    <row r="6331" spans="1:16" x14ac:dyDescent="0.3">
      <c r="A6331" t="s">
        <v>10538</v>
      </c>
      <c r="B6331" t="s">
        <v>776</v>
      </c>
      <c r="C6331" s="1">
        <v>45039</v>
      </c>
      <c r="D6331" s="1">
        <v>45051</v>
      </c>
      <c r="E6331" s="1">
        <v>45083</v>
      </c>
      <c r="F6331" t="s">
        <v>48</v>
      </c>
      <c r="G6331" t="s">
        <v>16</v>
      </c>
      <c r="H6331" t="s">
        <v>17</v>
      </c>
      <c r="I6331">
        <v>92928</v>
      </c>
      <c r="J6331">
        <v>1976.15</v>
      </c>
      <c r="K6331">
        <v>1604.53</v>
      </c>
      <c r="L6331" t="s">
        <v>18</v>
      </c>
      <c r="M6331" t="s">
        <v>19</v>
      </c>
      <c r="N6331" s="2">
        <f t="shared" si="98"/>
        <v>0</v>
      </c>
      <c r="O6331">
        <f>DATEDIF(Table1[[#This Row],[Submission_Date]],Table1[[#This Row],[Decision_Date]],"D")</f>
        <v>32</v>
      </c>
      <c r="P6331">
        <f>Table1[[#This Row],[Claim_Amount]]-Table1[[#This Row],[Paid_Amount]]</f>
        <v>371.62000000000012</v>
      </c>
    </row>
    <row r="6332" spans="1:16" x14ac:dyDescent="0.3">
      <c r="A6332" t="s">
        <v>10539</v>
      </c>
      <c r="B6332" t="s">
        <v>4515</v>
      </c>
      <c r="C6332" s="1">
        <v>45531</v>
      </c>
      <c r="D6332" s="1">
        <v>45557</v>
      </c>
      <c r="E6332" s="1">
        <v>45592</v>
      </c>
      <c r="F6332" t="s">
        <v>48</v>
      </c>
      <c r="G6332" t="s">
        <v>79</v>
      </c>
      <c r="H6332" t="s">
        <v>52</v>
      </c>
      <c r="I6332">
        <v>66984</v>
      </c>
      <c r="J6332">
        <v>5190.3599999999997</v>
      </c>
      <c r="K6332">
        <v>0</v>
      </c>
      <c r="L6332" t="s">
        <v>30</v>
      </c>
      <c r="M6332" t="s">
        <v>19</v>
      </c>
      <c r="N6332" s="2">
        <f t="shared" si="98"/>
        <v>0</v>
      </c>
      <c r="O6332">
        <f>DATEDIF(Table1[[#This Row],[Submission_Date]],Table1[[#This Row],[Decision_Date]],"D")</f>
        <v>35</v>
      </c>
      <c r="P6332">
        <f>Table1[[#This Row],[Claim_Amount]]-Table1[[#This Row],[Paid_Amount]]</f>
        <v>5190.3599999999997</v>
      </c>
    </row>
    <row r="6333" spans="1:16" x14ac:dyDescent="0.3">
      <c r="A6333" t="s">
        <v>10540</v>
      </c>
      <c r="B6333" t="s">
        <v>6469</v>
      </c>
      <c r="C6333" s="1">
        <v>45204</v>
      </c>
      <c r="D6333" s="1">
        <v>45221</v>
      </c>
      <c r="E6333" s="1">
        <v>45235</v>
      </c>
      <c r="F6333" t="s">
        <v>27</v>
      </c>
      <c r="G6333" t="s">
        <v>16</v>
      </c>
      <c r="H6333" t="s">
        <v>38</v>
      </c>
      <c r="I6333">
        <v>93000</v>
      </c>
      <c r="J6333">
        <v>610</v>
      </c>
      <c r="K6333">
        <v>474.56</v>
      </c>
      <c r="L6333" t="s">
        <v>18</v>
      </c>
      <c r="M6333" t="s">
        <v>19</v>
      </c>
      <c r="N6333" s="2">
        <f t="shared" si="98"/>
        <v>0</v>
      </c>
      <c r="O6333">
        <f>DATEDIF(Table1[[#This Row],[Submission_Date]],Table1[[#This Row],[Decision_Date]],"D")</f>
        <v>14</v>
      </c>
      <c r="P6333">
        <f>Table1[[#This Row],[Claim_Amount]]-Table1[[#This Row],[Paid_Amount]]</f>
        <v>135.44</v>
      </c>
    </row>
    <row r="6334" spans="1:16" x14ac:dyDescent="0.3">
      <c r="A6334" t="s">
        <v>10541</v>
      </c>
      <c r="B6334" t="s">
        <v>10542</v>
      </c>
      <c r="C6334" s="1">
        <v>45465</v>
      </c>
      <c r="D6334" s="1">
        <v>45490</v>
      </c>
      <c r="E6334" s="1">
        <v>45528</v>
      </c>
      <c r="F6334" t="s">
        <v>106</v>
      </c>
      <c r="G6334" t="s">
        <v>79</v>
      </c>
      <c r="H6334" t="s">
        <v>38</v>
      </c>
      <c r="I6334">
        <v>92928</v>
      </c>
      <c r="J6334">
        <v>1268.24</v>
      </c>
      <c r="K6334">
        <v>0</v>
      </c>
      <c r="L6334" t="s">
        <v>60</v>
      </c>
      <c r="M6334" t="s">
        <v>101</v>
      </c>
      <c r="N6334" s="2">
        <f t="shared" si="98"/>
        <v>1</v>
      </c>
      <c r="O6334">
        <f>DATEDIF(Table1[[#This Row],[Submission_Date]],Table1[[#This Row],[Decision_Date]],"D")</f>
        <v>38</v>
      </c>
      <c r="P6334">
        <f>Table1[[#This Row],[Claim_Amount]]-Table1[[#This Row],[Paid_Amount]]</f>
        <v>1268.24</v>
      </c>
    </row>
    <row r="6335" spans="1:16" x14ac:dyDescent="0.3">
      <c r="A6335" t="s">
        <v>10543</v>
      </c>
      <c r="B6335" t="s">
        <v>5962</v>
      </c>
      <c r="C6335" s="1">
        <v>45100</v>
      </c>
      <c r="D6335" s="1">
        <v>45111</v>
      </c>
      <c r="E6335" s="1">
        <v>45127</v>
      </c>
      <c r="F6335" t="s">
        <v>48</v>
      </c>
      <c r="G6335" t="s">
        <v>28</v>
      </c>
      <c r="H6335" t="s">
        <v>87</v>
      </c>
      <c r="I6335">
        <v>90837</v>
      </c>
      <c r="J6335">
        <v>1435.32</v>
      </c>
      <c r="K6335">
        <v>1395.82</v>
      </c>
      <c r="L6335" t="s">
        <v>18</v>
      </c>
      <c r="M6335" t="s">
        <v>19</v>
      </c>
      <c r="N6335" s="2">
        <f t="shared" si="98"/>
        <v>0</v>
      </c>
      <c r="O6335">
        <f>DATEDIF(Table1[[#This Row],[Submission_Date]],Table1[[#This Row],[Decision_Date]],"D")</f>
        <v>16</v>
      </c>
      <c r="P6335">
        <f>Table1[[#This Row],[Claim_Amount]]-Table1[[#This Row],[Paid_Amount]]</f>
        <v>39.5</v>
      </c>
    </row>
    <row r="6336" spans="1:16" x14ac:dyDescent="0.3">
      <c r="A6336" t="s">
        <v>10544</v>
      </c>
      <c r="B6336" t="s">
        <v>2502</v>
      </c>
      <c r="C6336" s="1">
        <v>45478</v>
      </c>
      <c r="D6336" s="1">
        <v>45484</v>
      </c>
      <c r="E6336" s="1">
        <v>45541</v>
      </c>
      <c r="F6336" t="s">
        <v>44</v>
      </c>
      <c r="G6336" t="s">
        <v>34</v>
      </c>
      <c r="H6336" t="s">
        <v>24</v>
      </c>
      <c r="I6336">
        <v>63047</v>
      </c>
      <c r="J6336">
        <v>1649.71</v>
      </c>
      <c r="K6336">
        <v>0</v>
      </c>
      <c r="L6336" t="s">
        <v>30</v>
      </c>
      <c r="M6336" t="s">
        <v>19</v>
      </c>
      <c r="N6336" s="2">
        <f t="shared" si="98"/>
        <v>0</v>
      </c>
      <c r="O6336">
        <f>DATEDIF(Table1[[#This Row],[Submission_Date]],Table1[[#This Row],[Decision_Date]],"D")</f>
        <v>57</v>
      </c>
      <c r="P6336">
        <f>Table1[[#This Row],[Claim_Amount]]-Table1[[#This Row],[Paid_Amount]]</f>
        <v>1649.71</v>
      </c>
    </row>
    <row r="6337" spans="1:16" x14ac:dyDescent="0.3">
      <c r="A6337" t="s">
        <v>10545</v>
      </c>
      <c r="B6337" t="s">
        <v>10546</v>
      </c>
      <c r="C6337" s="1">
        <v>45500</v>
      </c>
      <c r="D6337" s="1">
        <v>45523</v>
      </c>
      <c r="E6337" s="1">
        <v>45583</v>
      </c>
      <c r="F6337" t="s">
        <v>44</v>
      </c>
      <c r="G6337" t="s">
        <v>34</v>
      </c>
      <c r="H6337" t="s">
        <v>17</v>
      </c>
      <c r="I6337">
        <v>99214</v>
      </c>
      <c r="J6337">
        <v>1933.86</v>
      </c>
      <c r="K6337">
        <v>1669.55</v>
      </c>
      <c r="L6337" t="s">
        <v>18</v>
      </c>
      <c r="M6337" t="s">
        <v>19</v>
      </c>
      <c r="N6337" s="2">
        <f t="shared" si="98"/>
        <v>0</v>
      </c>
      <c r="O6337">
        <f>DATEDIF(Table1[[#This Row],[Submission_Date]],Table1[[#This Row],[Decision_Date]],"D")</f>
        <v>60</v>
      </c>
      <c r="P6337">
        <f>Table1[[#This Row],[Claim_Amount]]-Table1[[#This Row],[Paid_Amount]]</f>
        <v>264.30999999999995</v>
      </c>
    </row>
    <row r="6338" spans="1:16" x14ac:dyDescent="0.3">
      <c r="A6338" t="s">
        <v>10547</v>
      </c>
      <c r="B6338" t="s">
        <v>5175</v>
      </c>
      <c r="C6338" s="1">
        <v>45070</v>
      </c>
      <c r="D6338" s="1">
        <v>45091</v>
      </c>
      <c r="E6338" s="1">
        <v>45115</v>
      </c>
      <c r="F6338" t="s">
        <v>48</v>
      </c>
      <c r="G6338" t="s">
        <v>34</v>
      </c>
      <c r="H6338" t="s">
        <v>49</v>
      </c>
      <c r="I6338">
        <v>27130</v>
      </c>
      <c r="J6338">
        <v>3142.36</v>
      </c>
      <c r="K6338">
        <v>2595.33</v>
      </c>
      <c r="L6338" t="s">
        <v>18</v>
      </c>
      <c r="M6338" t="s">
        <v>19</v>
      </c>
      <c r="N6338" s="2">
        <f t="shared" si="98"/>
        <v>0</v>
      </c>
      <c r="O6338">
        <f>DATEDIF(Table1[[#This Row],[Submission_Date]],Table1[[#This Row],[Decision_Date]],"D")</f>
        <v>24</v>
      </c>
      <c r="P6338">
        <f>Table1[[#This Row],[Claim_Amount]]-Table1[[#This Row],[Paid_Amount]]</f>
        <v>547.0300000000002</v>
      </c>
    </row>
    <row r="6339" spans="1:16" x14ac:dyDescent="0.3">
      <c r="A6339" t="s">
        <v>10548</v>
      </c>
      <c r="B6339" t="s">
        <v>10549</v>
      </c>
      <c r="C6339" s="1">
        <v>45405</v>
      </c>
      <c r="D6339" s="1">
        <v>45409</v>
      </c>
      <c r="E6339" s="1">
        <v>45420</v>
      </c>
      <c r="F6339" t="s">
        <v>48</v>
      </c>
      <c r="G6339" t="s">
        <v>16</v>
      </c>
      <c r="H6339" t="s">
        <v>45</v>
      </c>
      <c r="I6339">
        <v>63047</v>
      </c>
      <c r="J6339">
        <v>1266.68</v>
      </c>
      <c r="K6339">
        <v>1044.0899999999999</v>
      </c>
      <c r="L6339" t="s">
        <v>18</v>
      </c>
      <c r="M6339" t="s">
        <v>19</v>
      </c>
      <c r="N6339" s="2">
        <f t="shared" ref="N6339:N6402" si="99">IF(L6339="Denied",1,0)</f>
        <v>0</v>
      </c>
      <c r="O6339">
        <f>DATEDIF(Table1[[#This Row],[Submission_Date]],Table1[[#This Row],[Decision_Date]],"D")</f>
        <v>11</v>
      </c>
      <c r="P6339">
        <f>Table1[[#This Row],[Claim_Amount]]-Table1[[#This Row],[Paid_Amount]]</f>
        <v>222.59000000000015</v>
      </c>
    </row>
    <row r="6340" spans="1:16" x14ac:dyDescent="0.3">
      <c r="A6340" t="s">
        <v>10550</v>
      </c>
      <c r="B6340" t="s">
        <v>10551</v>
      </c>
      <c r="C6340" s="1">
        <v>45351</v>
      </c>
      <c r="D6340" s="1">
        <v>45368</v>
      </c>
      <c r="E6340" s="1">
        <v>45425</v>
      </c>
      <c r="F6340" t="s">
        <v>33</v>
      </c>
      <c r="G6340" t="s">
        <v>28</v>
      </c>
      <c r="H6340" t="s">
        <v>38</v>
      </c>
      <c r="I6340">
        <v>27447</v>
      </c>
      <c r="J6340">
        <v>2020.75</v>
      </c>
      <c r="K6340">
        <v>0</v>
      </c>
      <c r="L6340" t="s">
        <v>60</v>
      </c>
      <c r="M6340" t="s">
        <v>153</v>
      </c>
      <c r="N6340" s="2">
        <f t="shared" si="99"/>
        <v>1</v>
      </c>
      <c r="O6340">
        <f>DATEDIF(Table1[[#This Row],[Submission_Date]],Table1[[#This Row],[Decision_Date]],"D")</f>
        <v>57</v>
      </c>
      <c r="P6340">
        <f>Table1[[#This Row],[Claim_Amount]]-Table1[[#This Row],[Paid_Amount]]</f>
        <v>2020.75</v>
      </c>
    </row>
    <row r="6341" spans="1:16" x14ac:dyDescent="0.3">
      <c r="A6341" t="s">
        <v>10552</v>
      </c>
      <c r="B6341" t="s">
        <v>10553</v>
      </c>
      <c r="C6341" s="1">
        <v>45642</v>
      </c>
      <c r="D6341" s="1">
        <v>45656</v>
      </c>
      <c r="E6341" s="1">
        <v>45707</v>
      </c>
      <c r="F6341" t="s">
        <v>72</v>
      </c>
      <c r="G6341" t="s">
        <v>16</v>
      </c>
      <c r="H6341" t="s">
        <v>87</v>
      </c>
      <c r="I6341">
        <v>66984</v>
      </c>
      <c r="J6341">
        <v>1743.94</v>
      </c>
      <c r="K6341">
        <v>1609.51</v>
      </c>
      <c r="L6341" t="s">
        <v>18</v>
      </c>
      <c r="M6341" t="s">
        <v>19</v>
      </c>
      <c r="N6341" s="2">
        <f t="shared" si="99"/>
        <v>0</v>
      </c>
      <c r="O6341">
        <f>DATEDIF(Table1[[#This Row],[Submission_Date]],Table1[[#This Row],[Decision_Date]],"D")</f>
        <v>51</v>
      </c>
      <c r="P6341">
        <f>Table1[[#This Row],[Claim_Amount]]-Table1[[#This Row],[Paid_Amount]]</f>
        <v>134.43000000000006</v>
      </c>
    </row>
    <row r="6342" spans="1:16" x14ac:dyDescent="0.3">
      <c r="A6342" t="s">
        <v>10554</v>
      </c>
      <c r="B6342" t="s">
        <v>5542</v>
      </c>
      <c r="C6342" s="1">
        <v>45151</v>
      </c>
      <c r="D6342" s="1">
        <v>45156</v>
      </c>
      <c r="E6342" s="1">
        <v>45205</v>
      </c>
      <c r="F6342" t="s">
        <v>48</v>
      </c>
      <c r="G6342" t="s">
        <v>16</v>
      </c>
      <c r="H6342" t="s">
        <v>87</v>
      </c>
      <c r="I6342">
        <v>99214</v>
      </c>
      <c r="J6342">
        <v>862.03</v>
      </c>
      <c r="K6342">
        <v>0</v>
      </c>
      <c r="L6342" t="s">
        <v>60</v>
      </c>
      <c r="M6342" t="s">
        <v>221</v>
      </c>
      <c r="N6342" s="2">
        <f t="shared" si="99"/>
        <v>1</v>
      </c>
      <c r="O6342">
        <f>DATEDIF(Table1[[#This Row],[Submission_Date]],Table1[[#This Row],[Decision_Date]],"D")</f>
        <v>49</v>
      </c>
      <c r="P6342">
        <f>Table1[[#This Row],[Claim_Amount]]-Table1[[#This Row],[Paid_Amount]]</f>
        <v>862.03</v>
      </c>
    </row>
    <row r="6343" spans="1:16" x14ac:dyDescent="0.3">
      <c r="A6343" t="s">
        <v>10555</v>
      </c>
      <c r="B6343" t="s">
        <v>10556</v>
      </c>
      <c r="C6343" s="1">
        <v>45203</v>
      </c>
      <c r="D6343" s="1">
        <v>45215</v>
      </c>
      <c r="E6343" s="1">
        <v>45259</v>
      </c>
      <c r="F6343" t="s">
        <v>15</v>
      </c>
      <c r="G6343" t="s">
        <v>41</v>
      </c>
      <c r="H6343" t="s">
        <v>17</v>
      </c>
      <c r="I6343">
        <v>99213</v>
      </c>
      <c r="J6343">
        <v>1650.88</v>
      </c>
      <c r="K6343">
        <v>1564.01</v>
      </c>
      <c r="L6343" t="s">
        <v>18</v>
      </c>
      <c r="M6343" t="s">
        <v>19</v>
      </c>
      <c r="N6343" s="2">
        <f t="shared" si="99"/>
        <v>0</v>
      </c>
      <c r="O6343">
        <f>DATEDIF(Table1[[#This Row],[Submission_Date]],Table1[[#This Row],[Decision_Date]],"D")</f>
        <v>44</v>
      </c>
      <c r="P6343">
        <f>Table1[[#This Row],[Claim_Amount]]-Table1[[#This Row],[Paid_Amount]]</f>
        <v>86.870000000000118</v>
      </c>
    </row>
    <row r="6344" spans="1:16" x14ac:dyDescent="0.3">
      <c r="A6344" t="s">
        <v>10557</v>
      </c>
      <c r="B6344" t="s">
        <v>6262</v>
      </c>
      <c r="C6344" s="1">
        <v>45141</v>
      </c>
      <c r="D6344" s="1">
        <v>45149</v>
      </c>
      <c r="E6344" s="1">
        <v>45183</v>
      </c>
      <c r="F6344" t="s">
        <v>48</v>
      </c>
      <c r="G6344" t="s">
        <v>34</v>
      </c>
      <c r="H6344" t="s">
        <v>29</v>
      </c>
      <c r="I6344">
        <v>45378</v>
      </c>
      <c r="J6344">
        <v>1611.74</v>
      </c>
      <c r="K6344">
        <v>1527.2</v>
      </c>
      <c r="L6344" t="s">
        <v>18</v>
      </c>
      <c r="M6344" t="s">
        <v>19</v>
      </c>
      <c r="N6344" s="2">
        <f t="shared" si="99"/>
        <v>0</v>
      </c>
      <c r="O6344">
        <f>DATEDIF(Table1[[#This Row],[Submission_Date]],Table1[[#This Row],[Decision_Date]],"D")</f>
        <v>34</v>
      </c>
      <c r="P6344">
        <f>Table1[[#This Row],[Claim_Amount]]-Table1[[#This Row],[Paid_Amount]]</f>
        <v>84.539999999999964</v>
      </c>
    </row>
    <row r="6345" spans="1:16" x14ac:dyDescent="0.3">
      <c r="A6345" t="s">
        <v>10558</v>
      </c>
      <c r="B6345" t="s">
        <v>10559</v>
      </c>
      <c r="C6345" s="1">
        <v>45537</v>
      </c>
      <c r="D6345" s="1">
        <v>45557</v>
      </c>
      <c r="E6345" s="1">
        <v>45594</v>
      </c>
      <c r="F6345" t="s">
        <v>48</v>
      </c>
      <c r="G6345" t="s">
        <v>23</v>
      </c>
      <c r="H6345" t="s">
        <v>49</v>
      </c>
      <c r="I6345">
        <v>93000</v>
      </c>
      <c r="J6345">
        <v>1584.36</v>
      </c>
      <c r="K6345">
        <v>1411.53</v>
      </c>
      <c r="L6345" t="s">
        <v>18</v>
      </c>
      <c r="M6345" t="s">
        <v>19</v>
      </c>
      <c r="N6345" s="2">
        <f t="shared" si="99"/>
        <v>0</v>
      </c>
      <c r="O6345">
        <f>DATEDIF(Table1[[#This Row],[Submission_Date]],Table1[[#This Row],[Decision_Date]],"D")</f>
        <v>37</v>
      </c>
      <c r="P6345">
        <f>Table1[[#This Row],[Claim_Amount]]-Table1[[#This Row],[Paid_Amount]]</f>
        <v>172.82999999999993</v>
      </c>
    </row>
    <row r="6346" spans="1:16" x14ac:dyDescent="0.3">
      <c r="A6346" t="s">
        <v>10560</v>
      </c>
      <c r="B6346" t="s">
        <v>10561</v>
      </c>
      <c r="C6346" s="1">
        <v>45196</v>
      </c>
      <c r="D6346" s="1">
        <v>45208</v>
      </c>
      <c r="E6346" s="1">
        <v>45259</v>
      </c>
      <c r="F6346" t="s">
        <v>72</v>
      </c>
      <c r="G6346" t="s">
        <v>16</v>
      </c>
      <c r="H6346" t="s">
        <v>52</v>
      </c>
      <c r="I6346">
        <v>66984</v>
      </c>
      <c r="J6346">
        <v>1854.57</v>
      </c>
      <c r="K6346">
        <v>0</v>
      </c>
      <c r="L6346" t="s">
        <v>60</v>
      </c>
      <c r="M6346" t="s">
        <v>153</v>
      </c>
      <c r="N6346" s="2">
        <f t="shared" si="99"/>
        <v>1</v>
      </c>
      <c r="O6346">
        <f>DATEDIF(Table1[[#This Row],[Submission_Date]],Table1[[#This Row],[Decision_Date]],"D")</f>
        <v>51</v>
      </c>
      <c r="P6346">
        <f>Table1[[#This Row],[Claim_Amount]]-Table1[[#This Row],[Paid_Amount]]</f>
        <v>1854.57</v>
      </c>
    </row>
    <row r="6347" spans="1:16" x14ac:dyDescent="0.3">
      <c r="A6347" t="s">
        <v>10562</v>
      </c>
      <c r="B6347" t="s">
        <v>10563</v>
      </c>
      <c r="C6347" s="1">
        <v>45369</v>
      </c>
      <c r="D6347" s="1">
        <v>45399</v>
      </c>
      <c r="E6347" s="1">
        <v>45456</v>
      </c>
      <c r="F6347" t="s">
        <v>33</v>
      </c>
      <c r="G6347" t="s">
        <v>28</v>
      </c>
      <c r="H6347" t="s">
        <v>35</v>
      </c>
      <c r="I6347">
        <v>99213</v>
      </c>
      <c r="J6347">
        <v>1920.88</v>
      </c>
      <c r="K6347">
        <v>0</v>
      </c>
      <c r="L6347" t="s">
        <v>30</v>
      </c>
      <c r="M6347" t="s">
        <v>19</v>
      </c>
      <c r="N6347" s="2">
        <f t="shared" si="99"/>
        <v>0</v>
      </c>
      <c r="O6347">
        <f>DATEDIF(Table1[[#This Row],[Submission_Date]],Table1[[#This Row],[Decision_Date]],"D")</f>
        <v>57</v>
      </c>
      <c r="P6347">
        <f>Table1[[#This Row],[Claim_Amount]]-Table1[[#This Row],[Paid_Amount]]</f>
        <v>1920.88</v>
      </c>
    </row>
    <row r="6348" spans="1:16" x14ac:dyDescent="0.3">
      <c r="A6348" t="s">
        <v>10564</v>
      </c>
      <c r="B6348" t="s">
        <v>10565</v>
      </c>
      <c r="C6348" s="1">
        <v>45165</v>
      </c>
      <c r="D6348" s="1">
        <v>45178</v>
      </c>
      <c r="E6348" s="1">
        <v>45208</v>
      </c>
      <c r="F6348" t="s">
        <v>27</v>
      </c>
      <c r="G6348" t="s">
        <v>41</v>
      </c>
      <c r="H6348" t="s">
        <v>87</v>
      </c>
      <c r="I6348">
        <v>93000</v>
      </c>
      <c r="J6348">
        <v>1279.42</v>
      </c>
      <c r="K6348">
        <v>973.14</v>
      </c>
      <c r="L6348" t="s">
        <v>18</v>
      </c>
      <c r="M6348" t="s">
        <v>19</v>
      </c>
      <c r="N6348" s="2">
        <f t="shared" si="99"/>
        <v>0</v>
      </c>
      <c r="O6348">
        <f>DATEDIF(Table1[[#This Row],[Submission_Date]],Table1[[#This Row],[Decision_Date]],"D")</f>
        <v>30</v>
      </c>
      <c r="P6348">
        <f>Table1[[#This Row],[Claim_Amount]]-Table1[[#This Row],[Paid_Amount]]</f>
        <v>306.28000000000009</v>
      </c>
    </row>
    <row r="6349" spans="1:16" x14ac:dyDescent="0.3">
      <c r="A6349" t="s">
        <v>10566</v>
      </c>
      <c r="B6349" t="s">
        <v>5250</v>
      </c>
      <c r="C6349" s="1">
        <v>45307</v>
      </c>
      <c r="D6349" s="1">
        <v>45314</v>
      </c>
      <c r="E6349" s="1">
        <v>45351</v>
      </c>
      <c r="F6349" t="s">
        <v>48</v>
      </c>
      <c r="G6349" t="s">
        <v>28</v>
      </c>
      <c r="H6349" t="s">
        <v>24</v>
      </c>
      <c r="I6349">
        <v>92928</v>
      </c>
      <c r="J6349">
        <v>5004.8999999999996</v>
      </c>
      <c r="K6349">
        <v>0</v>
      </c>
      <c r="L6349" t="s">
        <v>60</v>
      </c>
      <c r="M6349" t="s">
        <v>101</v>
      </c>
      <c r="N6349" s="2">
        <f t="shared" si="99"/>
        <v>1</v>
      </c>
      <c r="O6349">
        <f>DATEDIF(Table1[[#This Row],[Submission_Date]],Table1[[#This Row],[Decision_Date]],"D")</f>
        <v>37</v>
      </c>
      <c r="P6349">
        <f>Table1[[#This Row],[Claim_Amount]]-Table1[[#This Row],[Paid_Amount]]</f>
        <v>5004.8999999999996</v>
      </c>
    </row>
    <row r="6350" spans="1:16" x14ac:dyDescent="0.3">
      <c r="A6350" t="s">
        <v>10567</v>
      </c>
      <c r="B6350" t="s">
        <v>3533</v>
      </c>
      <c r="C6350" s="1">
        <v>45384</v>
      </c>
      <c r="D6350" s="1">
        <v>45403</v>
      </c>
      <c r="E6350" s="1">
        <v>45410</v>
      </c>
      <c r="F6350" t="s">
        <v>48</v>
      </c>
      <c r="G6350" t="s">
        <v>16</v>
      </c>
      <c r="H6350" t="s">
        <v>29</v>
      </c>
      <c r="I6350">
        <v>92928</v>
      </c>
      <c r="J6350">
        <v>709.4</v>
      </c>
      <c r="K6350">
        <v>657.84</v>
      </c>
      <c r="L6350" t="s">
        <v>18</v>
      </c>
      <c r="M6350" t="s">
        <v>19</v>
      </c>
      <c r="N6350" s="2">
        <f t="shared" si="99"/>
        <v>0</v>
      </c>
      <c r="O6350">
        <f>DATEDIF(Table1[[#This Row],[Submission_Date]],Table1[[#This Row],[Decision_Date]],"D")</f>
        <v>7</v>
      </c>
      <c r="P6350">
        <f>Table1[[#This Row],[Claim_Amount]]-Table1[[#This Row],[Paid_Amount]]</f>
        <v>51.559999999999945</v>
      </c>
    </row>
    <row r="6351" spans="1:16" x14ac:dyDescent="0.3">
      <c r="A6351" t="s">
        <v>10568</v>
      </c>
      <c r="B6351" t="s">
        <v>4686</v>
      </c>
      <c r="C6351" s="1">
        <v>45033</v>
      </c>
      <c r="D6351" s="1">
        <v>45042</v>
      </c>
      <c r="E6351" s="1">
        <v>45063</v>
      </c>
      <c r="F6351" t="s">
        <v>15</v>
      </c>
      <c r="G6351" t="s">
        <v>34</v>
      </c>
      <c r="H6351" t="s">
        <v>29</v>
      </c>
      <c r="I6351">
        <v>45378</v>
      </c>
      <c r="J6351">
        <v>1015.59</v>
      </c>
      <c r="K6351">
        <v>0</v>
      </c>
      <c r="L6351" t="s">
        <v>60</v>
      </c>
      <c r="M6351" t="s">
        <v>153</v>
      </c>
      <c r="N6351" s="2">
        <f t="shared" si="99"/>
        <v>1</v>
      </c>
      <c r="O6351">
        <f>DATEDIF(Table1[[#This Row],[Submission_Date]],Table1[[#This Row],[Decision_Date]],"D")</f>
        <v>21</v>
      </c>
      <c r="P6351">
        <f>Table1[[#This Row],[Claim_Amount]]-Table1[[#This Row],[Paid_Amount]]</f>
        <v>1015.59</v>
      </c>
    </row>
    <row r="6352" spans="1:16" x14ac:dyDescent="0.3">
      <c r="A6352" t="s">
        <v>10569</v>
      </c>
      <c r="B6352" t="s">
        <v>10570</v>
      </c>
      <c r="C6352" s="1">
        <v>45471</v>
      </c>
      <c r="D6352" s="1">
        <v>45493</v>
      </c>
      <c r="E6352" s="1">
        <v>45508</v>
      </c>
      <c r="F6352" t="s">
        <v>27</v>
      </c>
      <c r="G6352" t="s">
        <v>41</v>
      </c>
      <c r="H6352" t="s">
        <v>52</v>
      </c>
      <c r="I6352">
        <v>27447</v>
      </c>
      <c r="J6352">
        <v>16713.48</v>
      </c>
      <c r="K6352">
        <v>16501.2</v>
      </c>
      <c r="L6352" t="s">
        <v>18</v>
      </c>
      <c r="M6352" t="s">
        <v>19</v>
      </c>
      <c r="N6352" s="2">
        <f t="shared" si="99"/>
        <v>0</v>
      </c>
      <c r="O6352">
        <f>DATEDIF(Table1[[#This Row],[Submission_Date]],Table1[[#This Row],[Decision_Date]],"D")</f>
        <v>15</v>
      </c>
      <c r="P6352">
        <f>Table1[[#This Row],[Claim_Amount]]-Table1[[#This Row],[Paid_Amount]]</f>
        <v>212.27999999999884</v>
      </c>
    </row>
    <row r="6353" spans="1:16" x14ac:dyDescent="0.3">
      <c r="A6353" t="s">
        <v>10571</v>
      </c>
      <c r="B6353" t="s">
        <v>9261</v>
      </c>
      <c r="C6353" s="1">
        <v>45636</v>
      </c>
      <c r="D6353" s="1">
        <v>45654</v>
      </c>
      <c r="E6353" s="1">
        <v>45692</v>
      </c>
      <c r="F6353" t="s">
        <v>22</v>
      </c>
      <c r="G6353" t="s">
        <v>23</v>
      </c>
      <c r="H6353" t="s">
        <v>17</v>
      </c>
      <c r="I6353">
        <v>63047</v>
      </c>
      <c r="J6353">
        <v>788.09</v>
      </c>
      <c r="K6353">
        <v>729.18</v>
      </c>
      <c r="L6353" t="s">
        <v>18</v>
      </c>
      <c r="M6353" t="s">
        <v>19</v>
      </c>
      <c r="N6353" s="2">
        <f t="shared" si="99"/>
        <v>0</v>
      </c>
      <c r="O6353">
        <f>DATEDIF(Table1[[#This Row],[Submission_Date]],Table1[[#This Row],[Decision_Date]],"D")</f>
        <v>38</v>
      </c>
      <c r="P6353">
        <f>Table1[[#This Row],[Claim_Amount]]-Table1[[#This Row],[Paid_Amount]]</f>
        <v>58.910000000000082</v>
      </c>
    </row>
    <row r="6354" spans="1:16" x14ac:dyDescent="0.3">
      <c r="A6354" t="s">
        <v>10572</v>
      </c>
      <c r="B6354" t="s">
        <v>8480</v>
      </c>
      <c r="C6354" s="1">
        <v>45468</v>
      </c>
      <c r="D6354" s="1">
        <v>45484</v>
      </c>
      <c r="E6354" s="1">
        <v>45523</v>
      </c>
      <c r="F6354" t="s">
        <v>15</v>
      </c>
      <c r="G6354" t="s">
        <v>23</v>
      </c>
      <c r="H6354" t="s">
        <v>35</v>
      </c>
      <c r="I6354">
        <v>99213</v>
      </c>
      <c r="J6354">
        <v>612.16</v>
      </c>
      <c r="K6354">
        <v>533.83000000000004</v>
      </c>
      <c r="L6354" t="s">
        <v>18</v>
      </c>
      <c r="M6354" t="s">
        <v>19</v>
      </c>
      <c r="N6354" s="2">
        <f t="shared" si="99"/>
        <v>0</v>
      </c>
      <c r="O6354">
        <f>DATEDIF(Table1[[#This Row],[Submission_Date]],Table1[[#This Row],[Decision_Date]],"D")</f>
        <v>39</v>
      </c>
      <c r="P6354">
        <f>Table1[[#This Row],[Claim_Amount]]-Table1[[#This Row],[Paid_Amount]]</f>
        <v>78.329999999999927</v>
      </c>
    </row>
    <row r="6355" spans="1:16" x14ac:dyDescent="0.3">
      <c r="A6355" t="s">
        <v>10573</v>
      </c>
      <c r="B6355" t="s">
        <v>3952</v>
      </c>
      <c r="C6355" s="1">
        <v>45338</v>
      </c>
      <c r="D6355" s="1">
        <v>45348</v>
      </c>
      <c r="E6355" s="1">
        <v>45384</v>
      </c>
      <c r="F6355" t="s">
        <v>44</v>
      </c>
      <c r="G6355" t="s">
        <v>79</v>
      </c>
      <c r="H6355" t="s">
        <v>29</v>
      </c>
      <c r="I6355">
        <v>63047</v>
      </c>
      <c r="J6355">
        <v>3253.81</v>
      </c>
      <c r="K6355">
        <v>2840.3</v>
      </c>
      <c r="L6355" t="s">
        <v>18</v>
      </c>
      <c r="M6355" t="s">
        <v>19</v>
      </c>
      <c r="N6355" s="2">
        <f t="shared" si="99"/>
        <v>0</v>
      </c>
      <c r="O6355">
        <f>DATEDIF(Table1[[#This Row],[Submission_Date]],Table1[[#This Row],[Decision_Date]],"D")</f>
        <v>36</v>
      </c>
      <c r="P6355">
        <f>Table1[[#This Row],[Claim_Amount]]-Table1[[#This Row],[Paid_Amount]]</f>
        <v>413.50999999999976</v>
      </c>
    </row>
    <row r="6356" spans="1:16" x14ac:dyDescent="0.3">
      <c r="A6356" t="s">
        <v>10574</v>
      </c>
      <c r="B6356" t="s">
        <v>6419</v>
      </c>
      <c r="C6356" s="1">
        <v>45579</v>
      </c>
      <c r="D6356" s="1">
        <v>45585</v>
      </c>
      <c r="E6356" s="1">
        <v>45622</v>
      </c>
      <c r="F6356" t="s">
        <v>15</v>
      </c>
      <c r="G6356" t="s">
        <v>79</v>
      </c>
      <c r="H6356" t="s">
        <v>24</v>
      </c>
      <c r="I6356">
        <v>90837</v>
      </c>
      <c r="J6356">
        <v>343.2</v>
      </c>
      <c r="K6356">
        <v>0</v>
      </c>
      <c r="L6356" t="s">
        <v>60</v>
      </c>
      <c r="M6356" t="s">
        <v>61</v>
      </c>
      <c r="N6356" s="2">
        <f t="shared" si="99"/>
        <v>1</v>
      </c>
      <c r="O6356">
        <f>DATEDIF(Table1[[#This Row],[Submission_Date]],Table1[[#This Row],[Decision_Date]],"D")</f>
        <v>37</v>
      </c>
      <c r="P6356">
        <f>Table1[[#This Row],[Claim_Amount]]-Table1[[#This Row],[Paid_Amount]]</f>
        <v>343.2</v>
      </c>
    </row>
    <row r="6357" spans="1:16" x14ac:dyDescent="0.3">
      <c r="A6357" t="s">
        <v>10575</v>
      </c>
      <c r="B6357" t="s">
        <v>10576</v>
      </c>
      <c r="C6357" s="1">
        <v>45477</v>
      </c>
      <c r="D6357" s="1">
        <v>45482</v>
      </c>
      <c r="E6357" s="1">
        <v>45530</v>
      </c>
      <c r="F6357" t="s">
        <v>44</v>
      </c>
      <c r="G6357" t="s">
        <v>34</v>
      </c>
      <c r="H6357" t="s">
        <v>29</v>
      </c>
      <c r="I6357">
        <v>90837</v>
      </c>
      <c r="J6357">
        <v>1497.84</v>
      </c>
      <c r="K6357">
        <v>1458.97</v>
      </c>
      <c r="L6357" t="s">
        <v>18</v>
      </c>
      <c r="M6357" t="s">
        <v>19</v>
      </c>
      <c r="N6357" s="2">
        <f t="shared" si="99"/>
        <v>0</v>
      </c>
      <c r="O6357">
        <f>DATEDIF(Table1[[#This Row],[Submission_Date]],Table1[[#This Row],[Decision_Date]],"D")</f>
        <v>48</v>
      </c>
      <c r="P6357">
        <f>Table1[[#This Row],[Claim_Amount]]-Table1[[#This Row],[Paid_Amount]]</f>
        <v>38.869999999999891</v>
      </c>
    </row>
    <row r="6358" spans="1:16" x14ac:dyDescent="0.3">
      <c r="A6358" t="s">
        <v>10577</v>
      </c>
      <c r="B6358" t="s">
        <v>961</v>
      </c>
      <c r="C6358" s="1">
        <v>45128</v>
      </c>
      <c r="D6358" s="1">
        <v>45137</v>
      </c>
      <c r="E6358" s="1">
        <v>45180</v>
      </c>
      <c r="F6358" t="s">
        <v>48</v>
      </c>
      <c r="G6358" t="s">
        <v>23</v>
      </c>
      <c r="H6358" t="s">
        <v>52</v>
      </c>
      <c r="I6358">
        <v>99213</v>
      </c>
      <c r="J6358">
        <v>10063.4</v>
      </c>
      <c r="K6358">
        <v>0</v>
      </c>
      <c r="L6358" t="s">
        <v>30</v>
      </c>
      <c r="M6358" t="s">
        <v>19</v>
      </c>
      <c r="N6358" s="2">
        <f t="shared" si="99"/>
        <v>0</v>
      </c>
      <c r="O6358">
        <f>DATEDIF(Table1[[#This Row],[Submission_Date]],Table1[[#This Row],[Decision_Date]],"D")</f>
        <v>43</v>
      </c>
      <c r="P6358">
        <f>Table1[[#This Row],[Claim_Amount]]-Table1[[#This Row],[Paid_Amount]]</f>
        <v>10063.4</v>
      </c>
    </row>
    <row r="6359" spans="1:16" x14ac:dyDescent="0.3">
      <c r="A6359" t="s">
        <v>10578</v>
      </c>
      <c r="B6359" t="s">
        <v>10579</v>
      </c>
      <c r="C6359" s="1">
        <v>45251</v>
      </c>
      <c r="D6359" s="1">
        <v>45258</v>
      </c>
      <c r="E6359" s="1">
        <v>45273</v>
      </c>
      <c r="F6359" t="s">
        <v>22</v>
      </c>
      <c r="G6359" t="s">
        <v>34</v>
      </c>
      <c r="H6359" t="s">
        <v>49</v>
      </c>
      <c r="I6359">
        <v>71046</v>
      </c>
      <c r="J6359">
        <v>525.34</v>
      </c>
      <c r="K6359">
        <v>491</v>
      </c>
      <c r="L6359" t="s">
        <v>18</v>
      </c>
      <c r="M6359" t="s">
        <v>19</v>
      </c>
      <c r="N6359" s="2">
        <f t="shared" si="99"/>
        <v>0</v>
      </c>
      <c r="O6359">
        <f>DATEDIF(Table1[[#This Row],[Submission_Date]],Table1[[#This Row],[Decision_Date]],"D")</f>
        <v>15</v>
      </c>
      <c r="P6359">
        <f>Table1[[#This Row],[Claim_Amount]]-Table1[[#This Row],[Paid_Amount]]</f>
        <v>34.340000000000032</v>
      </c>
    </row>
    <row r="6360" spans="1:16" x14ac:dyDescent="0.3">
      <c r="A6360" t="s">
        <v>10580</v>
      </c>
      <c r="B6360" t="s">
        <v>1202</v>
      </c>
      <c r="C6360" s="1">
        <v>45213</v>
      </c>
      <c r="D6360" s="1">
        <v>45237</v>
      </c>
      <c r="E6360" s="1">
        <v>45262</v>
      </c>
      <c r="F6360" t="s">
        <v>44</v>
      </c>
      <c r="G6360" t="s">
        <v>34</v>
      </c>
      <c r="H6360" t="s">
        <v>24</v>
      </c>
      <c r="I6360">
        <v>27130</v>
      </c>
      <c r="J6360">
        <v>370.34</v>
      </c>
      <c r="K6360">
        <v>325.45999999999998</v>
      </c>
      <c r="L6360" t="s">
        <v>18</v>
      </c>
      <c r="M6360" t="s">
        <v>19</v>
      </c>
      <c r="N6360" s="2">
        <f t="shared" si="99"/>
        <v>0</v>
      </c>
      <c r="O6360">
        <f>DATEDIF(Table1[[#This Row],[Submission_Date]],Table1[[#This Row],[Decision_Date]],"D")</f>
        <v>25</v>
      </c>
      <c r="P6360">
        <f>Table1[[#This Row],[Claim_Amount]]-Table1[[#This Row],[Paid_Amount]]</f>
        <v>44.879999999999995</v>
      </c>
    </row>
    <row r="6361" spans="1:16" x14ac:dyDescent="0.3">
      <c r="A6361" t="s">
        <v>10581</v>
      </c>
      <c r="B6361" t="s">
        <v>8942</v>
      </c>
      <c r="C6361" s="1">
        <v>45410</v>
      </c>
      <c r="D6361" s="1">
        <v>45420</v>
      </c>
      <c r="E6361" s="1">
        <v>45476</v>
      </c>
      <c r="F6361" t="s">
        <v>44</v>
      </c>
      <c r="G6361" t="s">
        <v>41</v>
      </c>
      <c r="H6361" t="s">
        <v>55</v>
      </c>
      <c r="I6361">
        <v>66984</v>
      </c>
      <c r="J6361">
        <v>544.92999999999995</v>
      </c>
      <c r="K6361">
        <v>440.72</v>
      </c>
      <c r="L6361" t="s">
        <v>18</v>
      </c>
      <c r="M6361" t="s">
        <v>19</v>
      </c>
      <c r="N6361" s="2">
        <f t="shared" si="99"/>
        <v>0</v>
      </c>
      <c r="O6361">
        <f>DATEDIF(Table1[[#This Row],[Submission_Date]],Table1[[#This Row],[Decision_Date]],"D")</f>
        <v>56</v>
      </c>
      <c r="P6361">
        <f>Table1[[#This Row],[Claim_Amount]]-Table1[[#This Row],[Paid_Amount]]</f>
        <v>104.20999999999992</v>
      </c>
    </row>
    <row r="6362" spans="1:16" x14ac:dyDescent="0.3">
      <c r="A6362" t="s">
        <v>10582</v>
      </c>
      <c r="B6362" t="s">
        <v>422</v>
      </c>
      <c r="C6362" s="1">
        <v>45163</v>
      </c>
      <c r="D6362" s="1">
        <v>45182</v>
      </c>
      <c r="E6362" s="1">
        <v>45223</v>
      </c>
      <c r="F6362" t="s">
        <v>48</v>
      </c>
      <c r="G6362" t="s">
        <v>16</v>
      </c>
      <c r="H6362" t="s">
        <v>45</v>
      </c>
      <c r="I6362">
        <v>71046</v>
      </c>
      <c r="J6362">
        <v>3709.63</v>
      </c>
      <c r="K6362">
        <v>3533.51</v>
      </c>
      <c r="L6362" t="s">
        <v>18</v>
      </c>
      <c r="M6362" t="s">
        <v>19</v>
      </c>
      <c r="N6362" s="2">
        <f t="shared" si="99"/>
        <v>0</v>
      </c>
      <c r="O6362">
        <f>DATEDIF(Table1[[#This Row],[Submission_Date]],Table1[[#This Row],[Decision_Date]],"D")</f>
        <v>41</v>
      </c>
      <c r="P6362">
        <f>Table1[[#This Row],[Claim_Amount]]-Table1[[#This Row],[Paid_Amount]]</f>
        <v>176.11999999999989</v>
      </c>
    </row>
    <row r="6363" spans="1:16" x14ac:dyDescent="0.3">
      <c r="A6363" t="s">
        <v>10583</v>
      </c>
      <c r="B6363" t="s">
        <v>5928</v>
      </c>
      <c r="C6363" s="1">
        <v>45404</v>
      </c>
      <c r="D6363" s="1">
        <v>45406</v>
      </c>
      <c r="E6363" s="1">
        <v>45444</v>
      </c>
      <c r="F6363" t="s">
        <v>44</v>
      </c>
      <c r="G6363" t="s">
        <v>41</v>
      </c>
      <c r="H6363" t="s">
        <v>35</v>
      </c>
      <c r="I6363">
        <v>71046</v>
      </c>
      <c r="J6363">
        <v>4446.2700000000004</v>
      </c>
      <c r="K6363">
        <v>4420.79</v>
      </c>
      <c r="L6363" t="s">
        <v>18</v>
      </c>
      <c r="M6363" t="s">
        <v>19</v>
      </c>
      <c r="N6363" s="2">
        <f t="shared" si="99"/>
        <v>0</v>
      </c>
      <c r="O6363">
        <f>DATEDIF(Table1[[#This Row],[Submission_Date]],Table1[[#This Row],[Decision_Date]],"D")</f>
        <v>38</v>
      </c>
      <c r="P6363">
        <f>Table1[[#This Row],[Claim_Amount]]-Table1[[#This Row],[Paid_Amount]]</f>
        <v>25.480000000000473</v>
      </c>
    </row>
    <row r="6364" spans="1:16" x14ac:dyDescent="0.3">
      <c r="A6364" t="s">
        <v>10584</v>
      </c>
      <c r="B6364" t="s">
        <v>7115</v>
      </c>
      <c r="C6364" s="1">
        <v>45219</v>
      </c>
      <c r="D6364" s="1">
        <v>45238</v>
      </c>
      <c r="E6364" s="1">
        <v>45268</v>
      </c>
      <c r="F6364" t="s">
        <v>22</v>
      </c>
      <c r="G6364" t="s">
        <v>34</v>
      </c>
      <c r="H6364" t="s">
        <v>45</v>
      </c>
      <c r="I6364">
        <v>43239</v>
      </c>
      <c r="J6364">
        <v>1199.82</v>
      </c>
      <c r="K6364">
        <v>1195.07</v>
      </c>
      <c r="L6364" t="s">
        <v>18</v>
      </c>
      <c r="M6364" t="s">
        <v>19</v>
      </c>
      <c r="N6364" s="2">
        <f t="shared" si="99"/>
        <v>0</v>
      </c>
      <c r="O6364">
        <f>DATEDIF(Table1[[#This Row],[Submission_Date]],Table1[[#This Row],[Decision_Date]],"D")</f>
        <v>30</v>
      </c>
      <c r="P6364">
        <f>Table1[[#This Row],[Claim_Amount]]-Table1[[#This Row],[Paid_Amount]]</f>
        <v>4.75</v>
      </c>
    </row>
    <row r="6365" spans="1:16" x14ac:dyDescent="0.3">
      <c r="A6365" t="s">
        <v>10585</v>
      </c>
      <c r="B6365" t="s">
        <v>9178</v>
      </c>
      <c r="C6365" s="1">
        <v>45267</v>
      </c>
      <c r="D6365" s="1">
        <v>45294</v>
      </c>
      <c r="E6365" s="1">
        <v>45327</v>
      </c>
      <c r="F6365" t="s">
        <v>33</v>
      </c>
      <c r="G6365" t="s">
        <v>16</v>
      </c>
      <c r="H6365" t="s">
        <v>87</v>
      </c>
      <c r="I6365">
        <v>99214</v>
      </c>
      <c r="J6365">
        <v>3123.06</v>
      </c>
      <c r="K6365">
        <v>2791.71</v>
      </c>
      <c r="L6365" t="s">
        <v>18</v>
      </c>
      <c r="M6365" t="s">
        <v>19</v>
      </c>
      <c r="N6365" s="2">
        <f t="shared" si="99"/>
        <v>0</v>
      </c>
      <c r="O6365">
        <f>DATEDIF(Table1[[#This Row],[Submission_Date]],Table1[[#This Row],[Decision_Date]],"D")</f>
        <v>33</v>
      </c>
      <c r="P6365">
        <f>Table1[[#This Row],[Claim_Amount]]-Table1[[#This Row],[Paid_Amount]]</f>
        <v>331.34999999999991</v>
      </c>
    </row>
    <row r="6366" spans="1:16" x14ac:dyDescent="0.3">
      <c r="A6366" t="s">
        <v>10586</v>
      </c>
      <c r="B6366" t="s">
        <v>3717</v>
      </c>
      <c r="C6366" s="1">
        <v>45398</v>
      </c>
      <c r="D6366" s="1">
        <v>45426</v>
      </c>
      <c r="E6366" s="1">
        <v>45475</v>
      </c>
      <c r="F6366" t="s">
        <v>27</v>
      </c>
      <c r="G6366" t="s">
        <v>28</v>
      </c>
      <c r="H6366" t="s">
        <v>87</v>
      </c>
      <c r="I6366">
        <v>90837</v>
      </c>
      <c r="J6366">
        <v>5498.36</v>
      </c>
      <c r="K6366">
        <v>4310.09</v>
      </c>
      <c r="L6366" t="s">
        <v>18</v>
      </c>
      <c r="M6366" t="s">
        <v>19</v>
      </c>
      <c r="N6366" s="2">
        <f t="shared" si="99"/>
        <v>0</v>
      </c>
      <c r="O6366">
        <f>DATEDIF(Table1[[#This Row],[Submission_Date]],Table1[[#This Row],[Decision_Date]],"D")</f>
        <v>49</v>
      </c>
      <c r="P6366">
        <f>Table1[[#This Row],[Claim_Amount]]-Table1[[#This Row],[Paid_Amount]]</f>
        <v>1188.2699999999995</v>
      </c>
    </row>
    <row r="6367" spans="1:16" x14ac:dyDescent="0.3">
      <c r="A6367" t="s">
        <v>10587</v>
      </c>
      <c r="B6367" t="s">
        <v>5426</v>
      </c>
      <c r="C6367" s="1">
        <v>45040</v>
      </c>
      <c r="D6367" s="1">
        <v>45047</v>
      </c>
      <c r="E6367" s="1">
        <v>45061</v>
      </c>
      <c r="F6367" t="s">
        <v>72</v>
      </c>
      <c r="G6367" t="s">
        <v>16</v>
      </c>
      <c r="H6367" t="s">
        <v>35</v>
      </c>
      <c r="I6367">
        <v>27130</v>
      </c>
      <c r="J6367">
        <v>7554.34</v>
      </c>
      <c r="K6367">
        <v>6939.63</v>
      </c>
      <c r="L6367" t="s">
        <v>18</v>
      </c>
      <c r="M6367" t="s">
        <v>19</v>
      </c>
      <c r="N6367" s="2">
        <f t="shared" si="99"/>
        <v>0</v>
      </c>
      <c r="O6367">
        <f>DATEDIF(Table1[[#This Row],[Submission_Date]],Table1[[#This Row],[Decision_Date]],"D")</f>
        <v>14</v>
      </c>
      <c r="P6367">
        <f>Table1[[#This Row],[Claim_Amount]]-Table1[[#This Row],[Paid_Amount]]</f>
        <v>614.71</v>
      </c>
    </row>
    <row r="6368" spans="1:16" x14ac:dyDescent="0.3">
      <c r="A6368" t="s">
        <v>10588</v>
      </c>
      <c r="B6368" t="s">
        <v>334</v>
      </c>
      <c r="C6368" s="1">
        <v>45245</v>
      </c>
      <c r="D6368" s="1">
        <v>45271</v>
      </c>
      <c r="E6368" s="1">
        <v>45320</v>
      </c>
      <c r="F6368" t="s">
        <v>48</v>
      </c>
      <c r="G6368" t="s">
        <v>41</v>
      </c>
      <c r="H6368" t="s">
        <v>52</v>
      </c>
      <c r="I6368">
        <v>71046</v>
      </c>
      <c r="J6368">
        <v>1484.65</v>
      </c>
      <c r="K6368">
        <v>0</v>
      </c>
      <c r="L6368" t="s">
        <v>60</v>
      </c>
      <c r="M6368" t="s">
        <v>176</v>
      </c>
      <c r="N6368" s="2">
        <f t="shared" si="99"/>
        <v>1</v>
      </c>
      <c r="O6368">
        <f>DATEDIF(Table1[[#This Row],[Submission_Date]],Table1[[#This Row],[Decision_Date]],"D")</f>
        <v>49</v>
      </c>
      <c r="P6368">
        <f>Table1[[#This Row],[Claim_Amount]]-Table1[[#This Row],[Paid_Amount]]</f>
        <v>1484.65</v>
      </c>
    </row>
    <row r="6369" spans="1:16" x14ac:dyDescent="0.3">
      <c r="A6369" t="s">
        <v>10589</v>
      </c>
      <c r="B6369" t="s">
        <v>8448</v>
      </c>
      <c r="C6369" s="1">
        <v>45635</v>
      </c>
      <c r="D6369" s="1">
        <v>45644</v>
      </c>
      <c r="E6369" s="1">
        <v>45667</v>
      </c>
      <c r="F6369" t="s">
        <v>44</v>
      </c>
      <c r="G6369" t="s">
        <v>23</v>
      </c>
      <c r="H6369" t="s">
        <v>29</v>
      </c>
      <c r="I6369">
        <v>99213</v>
      </c>
      <c r="J6369">
        <v>286.81</v>
      </c>
      <c r="K6369">
        <v>267.48</v>
      </c>
      <c r="L6369" t="s">
        <v>18</v>
      </c>
      <c r="M6369" t="s">
        <v>19</v>
      </c>
      <c r="N6369" s="2">
        <f t="shared" si="99"/>
        <v>0</v>
      </c>
      <c r="O6369">
        <f>DATEDIF(Table1[[#This Row],[Submission_Date]],Table1[[#This Row],[Decision_Date]],"D")</f>
        <v>23</v>
      </c>
      <c r="P6369">
        <f>Table1[[#This Row],[Claim_Amount]]-Table1[[#This Row],[Paid_Amount]]</f>
        <v>19.329999999999984</v>
      </c>
    </row>
    <row r="6370" spans="1:16" x14ac:dyDescent="0.3">
      <c r="A6370" t="s">
        <v>10590</v>
      </c>
      <c r="B6370" t="s">
        <v>10591</v>
      </c>
      <c r="C6370" s="1">
        <v>45384</v>
      </c>
      <c r="D6370" s="1">
        <v>45389</v>
      </c>
      <c r="E6370" s="1">
        <v>45401</v>
      </c>
      <c r="F6370" t="s">
        <v>27</v>
      </c>
      <c r="G6370" t="s">
        <v>79</v>
      </c>
      <c r="H6370" t="s">
        <v>87</v>
      </c>
      <c r="I6370">
        <v>99214</v>
      </c>
      <c r="J6370">
        <v>937.58</v>
      </c>
      <c r="K6370">
        <v>932.49</v>
      </c>
      <c r="L6370" t="s">
        <v>18</v>
      </c>
      <c r="M6370" t="s">
        <v>19</v>
      </c>
      <c r="N6370" s="2">
        <f t="shared" si="99"/>
        <v>0</v>
      </c>
      <c r="O6370">
        <f>DATEDIF(Table1[[#This Row],[Submission_Date]],Table1[[#This Row],[Decision_Date]],"D")</f>
        <v>12</v>
      </c>
      <c r="P6370">
        <f>Table1[[#This Row],[Claim_Amount]]-Table1[[#This Row],[Paid_Amount]]</f>
        <v>5.0900000000000318</v>
      </c>
    </row>
    <row r="6371" spans="1:16" x14ac:dyDescent="0.3">
      <c r="A6371" t="s">
        <v>10592</v>
      </c>
      <c r="B6371" t="s">
        <v>10593</v>
      </c>
      <c r="C6371" s="1">
        <v>45116</v>
      </c>
      <c r="D6371" s="1">
        <v>45129</v>
      </c>
      <c r="E6371" s="1">
        <v>45172</v>
      </c>
      <c r="F6371" t="s">
        <v>48</v>
      </c>
      <c r="G6371" t="s">
        <v>28</v>
      </c>
      <c r="H6371" t="s">
        <v>29</v>
      </c>
      <c r="I6371">
        <v>99213</v>
      </c>
      <c r="J6371">
        <v>1285.05</v>
      </c>
      <c r="K6371">
        <v>966.91</v>
      </c>
      <c r="L6371" t="s">
        <v>18</v>
      </c>
      <c r="M6371" t="s">
        <v>19</v>
      </c>
      <c r="N6371" s="2">
        <f t="shared" si="99"/>
        <v>0</v>
      </c>
      <c r="O6371">
        <f>DATEDIF(Table1[[#This Row],[Submission_Date]],Table1[[#This Row],[Decision_Date]],"D")</f>
        <v>43</v>
      </c>
      <c r="P6371">
        <f>Table1[[#This Row],[Claim_Amount]]-Table1[[#This Row],[Paid_Amount]]</f>
        <v>318.14</v>
      </c>
    </row>
    <row r="6372" spans="1:16" x14ac:dyDescent="0.3">
      <c r="A6372" t="s">
        <v>10594</v>
      </c>
      <c r="B6372" t="s">
        <v>9361</v>
      </c>
      <c r="C6372" s="1">
        <v>45386</v>
      </c>
      <c r="D6372" s="1">
        <v>45411</v>
      </c>
      <c r="E6372" s="1">
        <v>45438</v>
      </c>
      <c r="F6372" t="s">
        <v>22</v>
      </c>
      <c r="G6372" t="s">
        <v>34</v>
      </c>
      <c r="H6372" t="s">
        <v>17</v>
      </c>
      <c r="I6372">
        <v>90837</v>
      </c>
      <c r="J6372">
        <v>1469.75</v>
      </c>
      <c r="K6372">
        <v>1181.0899999999999</v>
      </c>
      <c r="L6372" t="s">
        <v>18</v>
      </c>
      <c r="M6372" t="s">
        <v>19</v>
      </c>
      <c r="N6372" s="2">
        <f t="shared" si="99"/>
        <v>0</v>
      </c>
      <c r="O6372">
        <f>DATEDIF(Table1[[#This Row],[Submission_Date]],Table1[[#This Row],[Decision_Date]],"D")</f>
        <v>27</v>
      </c>
      <c r="P6372">
        <f>Table1[[#This Row],[Claim_Amount]]-Table1[[#This Row],[Paid_Amount]]</f>
        <v>288.66000000000008</v>
      </c>
    </row>
    <row r="6373" spans="1:16" x14ac:dyDescent="0.3">
      <c r="A6373" t="s">
        <v>10595</v>
      </c>
      <c r="B6373" t="s">
        <v>10596</v>
      </c>
      <c r="C6373" s="1">
        <v>45197</v>
      </c>
      <c r="D6373" s="1">
        <v>45222</v>
      </c>
      <c r="E6373" s="1">
        <v>45245</v>
      </c>
      <c r="F6373" t="s">
        <v>22</v>
      </c>
      <c r="G6373" t="s">
        <v>34</v>
      </c>
      <c r="H6373" t="s">
        <v>29</v>
      </c>
      <c r="I6373">
        <v>66984</v>
      </c>
      <c r="J6373">
        <v>1555.75</v>
      </c>
      <c r="K6373">
        <v>0</v>
      </c>
      <c r="L6373" t="s">
        <v>60</v>
      </c>
      <c r="M6373" t="s">
        <v>61</v>
      </c>
      <c r="N6373" s="2">
        <f t="shared" si="99"/>
        <v>1</v>
      </c>
      <c r="O6373">
        <f>DATEDIF(Table1[[#This Row],[Submission_Date]],Table1[[#This Row],[Decision_Date]],"D")</f>
        <v>23</v>
      </c>
      <c r="P6373">
        <f>Table1[[#This Row],[Claim_Amount]]-Table1[[#This Row],[Paid_Amount]]</f>
        <v>1555.75</v>
      </c>
    </row>
    <row r="6374" spans="1:16" x14ac:dyDescent="0.3">
      <c r="A6374" t="s">
        <v>10597</v>
      </c>
      <c r="B6374" t="s">
        <v>1679</v>
      </c>
      <c r="C6374" s="1">
        <v>45617</v>
      </c>
      <c r="D6374" s="1">
        <v>45636</v>
      </c>
      <c r="E6374" s="1">
        <v>45648</v>
      </c>
      <c r="F6374" t="s">
        <v>15</v>
      </c>
      <c r="G6374" t="s">
        <v>34</v>
      </c>
      <c r="H6374" t="s">
        <v>52</v>
      </c>
      <c r="I6374">
        <v>99213</v>
      </c>
      <c r="J6374">
        <v>4425.3999999999996</v>
      </c>
      <c r="K6374">
        <v>3653.88</v>
      </c>
      <c r="L6374" t="s">
        <v>18</v>
      </c>
      <c r="M6374" t="s">
        <v>19</v>
      </c>
      <c r="N6374" s="2">
        <f t="shared" si="99"/>
        <v>0</v>
      </c>
      <c r="O6374">
        <f>DATEDIF(Table1[[#This Row],[Submission_Date]],Table1[[#This Row],[Decision_Date]],"D")</f>
        <v>12</v>
      </c>
      <c r="P6374">
        <f>Table1[[#This Row],[Claim_Amount]]-Table1[[#This Row],[Paid_Amount]]</f>
        <v>771.51999999999953</v>
      </c>
    </row>
    <row r="6375" spans="1:16" x14ac:dyDescent="0.3">
      <c r="A6375" t="s">
        <v>10598</v>
      </c>
      <c r="B6375" t="s">
        <v>5076</v>
      </c>
      <c r="C6375" s="1">
        <v>45393</v>
      </c>
      <c r="D6375" s="1">
        <v>45418</v>
      </c>
      <c r="E6375" s="1">
        <v>45463</v>
      </c>
      <c r="F6375" t="s">
        <v>48</v>
      </c>
      <c r="G6375" t="s">
        <v>23</v>
      </c>
      <c r="H6375" t="s">
        <v>29</v>
      </c>
      <c r="I6375">
        <v>80053</v>
      </c>
      <c r="J6375">
        <v>5011.76</v>
      </c>
      <c r="K6375">
        <v>0</v>
      </c>
      <c r="L6375" t="s">
        <v>30</v>
      </c>
      <c r="M6375" t="s">
        <v>19</v>
      </c>
      <c r="N6375" s="2">
        <f t="shared" si="99"/>
        <v>0</v>
      </c>
      <c r="O6375">
        <f>DATEDIF(Table1[[#This Row],[Submission_Date]],Table1[[#This Row],[Decision_Date]],"D")</f>
        <v>45</v>
      </c>
      <c r="P6375">
        <f>Table1[[#This Row],[Claim_Amount]]-Table1[[#This Row],[Paid_Amount]]</f>
        <v>5011.76</v>
      </c>
    </row>
    <row r="6376" spans="1:16" x14ac:dyDescent="0.3">
      <c r="A6376" t="s">
        <v>10599</v>
      </c>
      <c r="B6376" t="s">
        <v>10600</v>
      </c>
      <c r="C6376" s="1">
        <v>45536</v>
      </c>
      <c r="D6376" s="1">
        <v>45542</v>
      </c>
      <c r="E6376" s="1">
        <v>45570</v>
      </c>
      <c r="F6376" t="s">
        <v>44</v>
      </c>
      <c r="G6376" t="s">
        <v>28</v>
      </c>
      <c r="H6376" t="s">
        <v>38</v>
      </c>
      <c r="I6376">
        <v>90837</v>
      </c>
      <c r="J6376">
        <v>1576.02</v>
      </c>
      <c r="K6376">
        <v>1535.95</v>
      </c>
      <c r="L6376" t="s">
        <v>18</v>
      </c>
      <c r="M6376" t="s">
        <v>19</v>
      </c>
      <c r="N6376" s="2">
        <f t="shared" si="99"/>
        <v>0</v>
      </c>
      <c r="O6376">
        <f>DATEDIF(Table1[[#This Row],[Submission_Date]],Table1[[#This Row],[Decision_Date]],"D")</f>
        <v>28</v>
      </c>
      <c r="P6376">
        <f>Table1[[#This Row],[Claim_Amount]]-Table1[[#This Row],[Paid_Amount]]</f>
        <v>40.069999999999936</v>
      </c>
    </row>
    <row r="6377" spans="1:16" x14ac:dyDescent="0.3">
      <c r="A6377" t="s">
        <v>10601</v>
      </c>
      <c r="B6377" t="s">
        <v>2034</v>
      </c>
      <c r="C6377" s="1">
        <v>45133</v>
      </c>
      <c r="D6377" s="1">
        <v>45147</v>
      </c>
      <c r="E6377" s="1">
        <v>45182</v>
      </c>
      <c r="F6377" t="s">
        <v>27</v>
      </c>
      <c r="G6377" t="s">
        <v>28</v>
      </c>
      <c r="H6377" t="s">
        <v>45</v>
      </c>
      <c r="I6377">
        <v>93000</v>
      </c>
      <c r="J6377">
        <v>4353.7299999999996</v>
      </c>
      <c r="K6377">
        <v>3787.54</v>
      </c>
      <c r="L6377" t="s">
        <v>18</v>
      </c>
      <c r="M6377" t="s">
        <v>19</v>
      </c>
      <c r="N6377" s="2">
        <f t="shared" si="99"/>
        <v>0</v>
      </c>
      <c r="O6377">
        <f>DATEDIF(Table1[[#This Row],[Submission_Date]],Table1[[#This Row],[Decision_Date]],"D")</f>
        <v>35</v>
      </c>
      <c r="P6377">
        <f>Table1[[#This Row],[Claim_Amount]]-Table1[[#This Row],[Paid_Amount]]</f>
        <v>566.1899999999996</v>
      </c>
    </row>
    <row r="6378" spans="1:16" x14ac:dyDescent="0.3">
      <c r="A6378" t="s">
        <v>10602</v>
      </c>
      <c r="B6378" t="s">
        <v>10603</v>
      </c>
      <c r="C6378" s="1">
        <v>45053</v>
      </c>
      <c r="D6378" s="1">
        <v>45061</v>
      </c>
      <c r="E6378" s="1">
        <v>45070</v>
      </c>
      <c r="F6378" t="s">
        <v>15</v>
      </c>
      <c r="G6378" t="s">
        <v>28</v>
      </c>
      <c r="H6378" t="s">
        <v>29</v>
      </c>
      <c r="I6378">
        <v>92928</v>
      </c>
      <c r="J6378">
        <v>2406.98</v>
      </c>
      <c r="K6378">
        <v>2391.09</v>
      </c>
      <c r="L6378" t="s">
        <v>18</v>
      </c>
      <c r="M6378" t="s">
        <v>19</v>
      </c>
      <c r="N6378" s="2">
        <f t="shared" si="99"/>
        <v>0</v>
      </c>
      <c r="O6378">
        <f>DATEDIF(Table1[[#This Row],[Submission_Date]],Table1[[#This Row],[Decision_Date]],"D")</f>
        <v>9</v>
      </c>
      <c r="P6378">
        <f>Table1[[#This Row],[Claim_Amount]]-Table1[[#This Row],[Paid_Amount]]</f>
        <v>15.889999999999873</v>
      </c>
    </row>
    <row r="6379" spans="1:16" x14ac:dyDescent="0.3">
      <c r="A6379" t="s">
        <v>10604</v>
      </c>
      <c r="B6379" t="s">
        <v>8732</v>
      </c>
      <c r="C6379" s="1">
        <v>45631</v>
      </c>
      <c r="D6379" s="1">
        <v>45660</v>
      </c>
      <c r="E6379" s="1">
        <v>45695</v>
      </c>
      <c r="F6379" t="s">
        <v>48</v>
      </c>
      <c r="G6379" t="s">
        <v>23</v>
      </c>
      <c r="H6379" t="s">
        <v>35</v>
      </c>
      <c r="I6379">
        <v>99215</v>
      </c>
      <c r="J6379">
        <v>1903.8</v>
      </c>
      <c r="K6379">
        <v>0</v>
      </c>
      <c r="L6379" t="s">
        <v>60</v>
      </c>
      <c r="M6379" t="s">
        <v>80</v>
      </c>
      <c r="N6379" s="2">
        <f t="shared" si="99"/>
        <v>1</v>
      </c>
      <c r="O6379">
        <f>DATEDIF(Table1[[#This Row],[Submission_Date]],Table1[[#This Row],[Decision_Date]],"D")</f>
        <v>35</v>
      </c>
      <c r="P6379">
        <f>Table1[[#This Row],[Claim_Amount]]-Table1[[#This Row],[Paid_Amount]]</f>
        <v>1903.8</v>
      </c>
    </row>
    <row r="6380" spans="1:16" x14ac:dyDescent="0.3">
      <c r="A6380" t="s">
        <v>10605</v>
      </c>
      <c r="B6380" t="s">
        <v>905</v>
      </c>
      <c r="C6380" s="1">
        <v>45593</v>
      </c>
      <c r="D6380" s="1">
        <v>45623</v>
      </c>
      <c r="E6380" s="1">
        <v>45655</v>
      </c>
      <c r="F6380" t="s">
        <v>44</v>
      </c>
      <c r="G6380" t="s">
        <v>16</v>
      </c>
      <c r="H6380" t="s">
        <v>45</v>
      </c>
      <c r="I6380">
        <v>92928</v>
      </c>
      <c r="J6380">
        <v>3734</v>
      </c>
      <c r="K6380">
        <v>0</v>
      </c>
      <c r="L6380" t="s">
        <v>60</v>
      </c>
      <c r="M6380" t="s">
        <v>101</v>
      </c>
      <c r="N6380" s="2">
        <f t="shared" si="99"/>
        <v>1</v>
      </c>
      <c r="O6380">
        <f>DATEDIF(Table1[[#This Row],[Submission_Date]],Table1[[#This Row],[Decision_Date]],"D")</f>
        <v>32</v>
      </c>
      <c r="P6380">
        <f>Table1[[#This Row],[Claim_Amount]]-Table1[[#This Row],[Paid_Amount]]</f>
        <v>3734</v>
      </c>
    </row>
    <row r="6381" spans="1:16" x14ac:dyDescent="0.3">
      <c r="A6381" t="s">
        <v>10606</v>
      </c>
      <c r="B6381" t="s">
        <v>1973</v>
      </c>
      <c r="C6381" s="1">
        <v>45541</v>
      </c>
      <c r="D6381" s="1">
        <v>45551</v>
      </c>
      <c r="E6381" s="1">
        <v>45566</v>
      </c>
      <c r="F6381" t="s">
        <v>72</v>
      </c>
      <c r="G6381" t="s">
        <v>28</v>
      </c>
      <c r="H6381" t="s">
        <v>35</v>
      </c>
      <c r="I6381">
        <v>27130</v>
      </c>
      <c r="J6381">
        <v>1915.63</v>
      </c>
      <c r="K6381">
        <v>1809.98</v>
      </c>
      <c r="L6381" t="s">
        <v>18</v>
      </c>
      <c r="M6381" t="s">
        <v>19</v>
      </c>
      <c r="N6381" s="2">
        <f t="shared" si="99"/>
        <v>0</v>
      </c>
      <c r="O6381">
        <f>DATEDIF(Table1[[#This Row],[Submission_Date]],Table1[[#This Row],[Decision_Date]],"D")</f>
        <v>15</v>
      </c>
      <c r="P6381">
        <f>Table1[[#This Row],[Claim_Amount]]-Table1[[#This Row],[Paid_Amount]]</f>
        <v>105.65000000000009</v>
      </c>
    </row>
    <row r="6382" spans="1:16" x14ac:dyDescent="0.3">
      <c r="A6382" t="s">
        <v>10607</v>
      </c>
      <c r="B6382" t="s">
        <v>1077</v>
      </c>
      <c r="C6382" s="1">
        <v>45479</v>
      </c>
      <c r="D6382" s="1">
        <v>45488</v>
      </c>
      <c r="E6382" s="1">
        <v>45518</v>
      </c>
      <c r="F6382" t="s">
        <v>15</v>
      </c>
      <c r="G6382" t="s">
        <v>41</v>
      </c>
      <c r="H6382" t="s">
        <v>24</v>
      </c>
      <c r="I6382">
        <v>80053</v>
      </c>
      <c r="J6382">
        <v>9379.19</v>
      </c>
      <c r="K6382">
        <v>8691.83</v>
      </c>
      <c r="L6382" t="s">
        <v>18</v>
      </c>
      <c r="M6382" t="s">
        <v>19</v>
      </c>
      <c r="N6382" s="2">
        <f t="shared" si="99"/>
        <v>0</v>
      </c>
      <c r="O6382">
        <f>DATEDIF(Table1[[#This Row],[Submission_Date]],Table1[[#This Row],[Decision_Date]],"D")</f>
        <v>30</v>
      </c>
      <c r="P6382">
        <f>Table1[[#This Row],[Claim_Amount]]-Table1[[#This Row],[Paid_Amount]]</f>
        <v>687.36000000000058</v>
      </c>
    </row>
    <row r="6383" spans="1:16" x14ac:dyDescent="0.3">
      <c r="A6383" t="s">
        <v>10608</v>
      </c>
      <c r="B6383" t="s">
        <v>7689</v>
      </c>
      <c r="C6383" s="1">
        <v>44953</v>
      </c>
      <c r="D6383" s="1">
        <v>44963</v>
      </c>
      <c r="E6383" s="1">
        <v>45004</v>
      </c>
      <c r="F6383" t="s">
        <v>33</v>
      </c>
      <c r="G6383" t="s">
        <v>23</v>
      </c>
      <c r="H6383" t="s">
        <v>29</v>
      </c>
      <c r="I6383">
        <v>90837</v>
      </c>
      <c r="J6383">
        <v>572.08000000000004</v>
      </c>
      <c r="K6383">
        <v>542.04999999999995</v>
      </c>
      <c r="L6383" t="s">
        <v>18</v>
      </c>
      <c r="M6383" t="s">
        <v>19</v>
      </c>
      <c r="N6383" s="2">
        <f t="shared" si="99"/>
        <v>0</v>
      </c>
      <c r="O6383">
        <f>DATEDIF(Table1[[#This Row],[Submission_Date]],Table1[[#This Row],[Decision_Date]],"D")</f>
        <v>41</v>
      </c>
      <c r="P6383">
        <f>Table1[[#This Row],[Claim_Amount]]-Table1[[#This Row],[Paid_Amount]]</f>
        <v>30.030000000000086</v>
      </c>
    </row>
    <row r="6384" spans="1:16" x14ac:dyDescent="0.3">
      <c r="A6384" t="s">
        <v>10609</v>
      </c>
      <c r="B6384" t="s">
        <v>10610</v>
      </c>
      <c r="C6384" s="1">
        <v>45379</v>
      </c>
      <c r="D6384" s="1">
        <v>45397</v>
      </c>
      <c r="E6384" s="1">
        <v>45426</v>
      </c>
      <c r="F6384" t="s">
        <v>48</v>
      </c>
      <c r="G6384" t="s">
        <v>79</v>
      </c>
      <c r="H6384" t="s">
        <v>38</v>
      </c>
      <c r="I6384">
        <v>43239</v>
      </c>
      <c r="J6384">
        <v>1197.3499999999999</v>
      </c>
      <c r="K6384">
        <v>903.48</v>
      </c>
      <c r="L6384" t="s">
        <v>18</v>
      </c>
      <c r="M6384" t="s">
        <v>19</v>
      </c>
      <c r="N6384" s="2">
        <f t="shared" si="99"/>
        <v>0</v>
      </c>
      <c r="O6384">
        <f>DATEDIF(Table1[[#This Row],[Submission_Date]],Table1[[#This Row],[Decision_Date]],"D")</f>
        <v>29</v>
      </c>
      <c r="P6384">
        <f>Table1[[#This Row],[Claim_Amount]]-Table1[[#This Row],[Paid_Amount]]</f>
        <v>293.86999999999989</v>
      </c>
    </row>
    <row r="6385" spans="1:16" x14ac:dyDescent="0.3">
      <c r="A6385" t="s">
        <v>10611</v>
      </c>
      <c r="B6385" t="s">
        <v>2968</v>
      </c>
      <c r="C6385" s="1">
        <v>45002</v>
      </c>
      <c r="D6385" s="1">
        <v>45009</v>
      </c>
      <c r="E6385" s="1">
        <v>45043</v>
      </c>
      <c r="F6385" t="s">
        <v>48</v>
      </c>
      <c r="G6385" t="s">
        <v>16</v>
      </c>
      <c r="H6385" t="s">
        <v>49</v>
      </c>
      <c r="I6385">
        <v>99213</v>
      </c>
      <c r="J6385">
        <v>1634</v>
      </c>
      <c r="K6385">
        <v>0</v>
      </c>
      <c r="L6385" t="s">
        <v>60</v>
      </c>
      <c r="M6385" t="s">
        <v>153</v>
      </c>
      <c r="N6385" s="2">
        <f t="shared" si="99"/>
        <v>1</v>
      </c>
      <c r="O6385">
        <f>DATEDIF(Table1[[#This Row],[Submission_Date]],Table1[[#This Row],[Decision_Date]],"D")</f>
        <v>34</v>
      </c>
      <c r="P6385">
        <f>Table1[[#This Row],[Claim_Amount]]-Table1[[#This Row],[Paid_Amount]]</f>
        <v>1634</v>
      </c>
    </row>
    <row r="6386" spans="1:16" x14ac:dyDescent="0.3">
      <c r="A6386" t="s">
        <v>10612</v>
      </c>
      <c r="B6386" t="s">
        <v>1876</v>
      </c>
      <c r="C6386" s="1">
        <v>45058</v>
      </c>
      <c r="D6386" s="1">
        <v>45059</v>
      </c>
      <c r="E6386" s="1">
        <v>45117</v>
      </c>
      <c r="F6386" t="s">
        <v>44</v>
      </c>
      <c r="G6386" t="s">
        <v>23</v>
      </c>
      <c r="H6386" t="s">
        <v>17</v>
      </c>
      <c r="I6386">
        <v>80053</v>
      </c>
      <c r="J6386">
        <v>2569.75</v>
      </c>
      <c r="K6386">
        <v>2447.0100000000002</v>
      </c>
      <c r="L6386" t="s">
        <v>18</v>
      </c>
      <c r="M6386" t="s">
        <v>19</v>
      </c>
      <c r="N6386" s="2">
        <f t="shared" si="99"/>
        <v>0</v>
      </c>
      <c r="O6386">
        <f>DATEDIF(Table1[[#This Row],[Submission_Date]],Table1[[#This Row],[Decision_Date]],"D")</f>
        <v>58</v>
      </c>
      <c r="P6386">
        <f>Table1[[#This Row],[Claim_Amount]]-Table1[[#This Row],[Paid_Amount]]</f>
        <v>122.73999999999978</v>
      </c>
    </row>
    <row r="6387" spans="1:16" x14ac:dyDescent="0.3">
      <c r="A6387" t="s">
        <v>10613</v>
      </c>
      <c r="B6387" t="s">
        <v>10614</v>
      </c>
      <c r="C6387" s="1">
        <v>45180</v>
      </c>
      <c r="D6387" s="1">
        <v>45189</v>
      </c>
      <c r="E6387" s="1">
        <v>45205</v>
      </c>
      <c r="F6387" t="s">
        <v>44</v>
      </c>
      <c r="G6387" t="s">
        <v>16</v>
      </c>
      <c r="H6387" t="s">
        <v>45</v>
      </c>
      <c r="I6387">
        <v>66984</v>
      </c>
      <c r="J6387">
        <v>4985.8999999999996</v>
      </c>
      <c r="K6387">
        <v>4508.53</v>
      </c>
      <c r="L6387" t="s">
        <v>18</v>
      </c>
      <c r="M6387" t="s">
        <v>19</v>
      </c>
      <c r="N6387" s="2">
        <f t="shared" si="99"/>
        <v>0</v>
      </c>
      <c r="O6387">
        <f>DATEDIF(Table1[[#This Row],[Submission_Date]],Table1[[#This Row],[Decision_Date]],"D")</f>
        <v>16</v>
      </c>
      <c r="P6387">
        <f>Table1[[#This Row],[Claim_Amount]]-Table1[[#This Row],[Paid_Amount]]</f>
        <v>477.36999999999989</v>
      </c>
    </row>
    <row r="6388" spans="1:16" x14ac:dyDescent="0.3">
      <c r="A6388" t="s">
        <v>10615</v>
      </c>
      <c r="B6388" t="s">
        <v>7909</v>
      </c>
      <c r="C6388" s="1">
        <v>45121</v>
      </c>
      <c r="D6388" s="1">
        <v>45125</v>
      </c>
      <c r="E6388" s="1">
        <v>45181</v>
      </c>
      <c r="F6388" t="s">
        <v>27</v>
      </c>
      <c r="G6388" t="s">
        <v>16</v>
      </c>
      <c r="H6388" t="s">
        <v>38</v>
      </c>
      <c r="I6388">
        <v>27130</v>
      </c>
      <c r="J6388">
        <v>1773.09</v>
      </c>
      <c r="K6388">
        <v>0</v>
      </c>
      <c r="L6388" t="s">
        <v>60</v>
      </c>
      <c r="M6388" t="s">
        <v>61</v>
      </c>
      <c r="N6388" s="2">
        <f t="shared" si="99"/>
        <v>1</v>
      </c>
      <c r="O6388">
        <f>DATEDIF(Table1[[#This Row],[Submission_Date]],Table1[[#This Row],[Decision_Date]],"D")</f>
        <v>56</v>
      </c>
      <c r="P6388">
        <f>Table1[[#This Row],[Claim_Amount]]-Table1[[#This Row],[Paid_Amount]]</f>
        <v>1773.09</v>
      </c>
    </row>
    <row r="6389" spans="1:16" x14ac:dyDescent="0.3">
      <c r="A6389" t="s">
        <v>10616</v>
      </c>
      <c r="B6389" t="s">
        <v>10617</v>
      </c>
      <c r="C6389" s="1">
        <v>45361</v>
      </c>
      <c r="D6389" s="1">
        <v>45391</v>
      </c>
      <c r="E6389" s="1">
        <v>45430</v>
      </c>
      <c r="F6389" t="s">
        <v>48</v>
      </c>
      <c r="G6389" t="s">
        <v>34</v>
      </c>
      <c r="H6389" t="s">
        <v>87</v>
      </c>
      <c r="I6389">
        <v>80053</v>
      </c>
      <c r="J6389">
        <v>579.53</v>
      </c>
      <c r="K6389">
        <v>462.77</v>
      </c>
      <c r="L6389" t="s">
        <v>18</v>
      </c>
      <c r="M6389" t="s">
        <v>19</v>
      </c>
      <c r="N6389" s="2">
        <f t="shared" si="99"/>
        <v>0</v>
      </c>
      <c r="O6389">
        <f>DATEDIF(Table1[[#This Row],[Submission_Date]],Table1[[#This Row],[Decision_Date]],"D")</f>
        <v>39</v>
      </c>
      <c r="P6389">
        <f>Table1[[#This Row],[Claim_Amount]]-Table1[[#This Row],[Paid_Amount]]</f>
        <v>116.75999999999999</v>
      </c>
    </row>
    <row r="6390" spans="1:16" x14ac:dyDescent="0.3">
      <c r="A6390" t="s">
        <v>10618</v>
      </c>
      <c r="B6390" t="s">
        <v>3231</v>
      </c>
      <c r="C6390" s="1">
        <v>45380</v>
      </c>
      <c r="D6390" s="1">
        <v>45381</v>
      </c>
      <c r="E6390" s="1">
        <v>45422</v>
      </c>
      <c r="F6390" t="s">
        <v>106</v>
      </c>
      <c r="G6390" t="s">
        <v>16</v>
      </c>
      <c r="H6390" t="s">
        <v>87</v>
      </c>
      <c r="I6390">
        <v>80053</v>
      </c>
      <c r="J6390">
        <v>3547.55</v>
      </c>
      <c r="K6390">
        <v>3350.04</v>
      </c>
      <c r="L6390" t="s">
        <v>18</v>
      </c>
      <c r="M6390" t="s">
        <v>19</v>
      </c>
      <c r="N6390" s="2">
        <f t="shared" si="99"/>
        <v>0</v>
      </c>
      <c r="O6390">
        <f>DATEDIF(Table1[[#This Row],[Submission_Date]],Table1[[#This Row],[Decision_Date]],"D")</f>
        <v>41</v>
      </c>
      <c r="P6390">
        <f>Table1[[#This Row],[Claim_Amount]]-Table1[[#This Row],[Paid_Amount]]</f>
        <v>197.51000000000022</v>
      </c>
    </row>
    <row r="6391" spans="1:16" x14ac:dyDescent="0.3">
      <c r="A6391" t="s">
        <v>10619</v>
      </c>
      <c r="B6391" t="s">
        <v>10620</v>
      </c>
      <c r="C6391" s="1">
        <v>45452</v>
      </c>
      <c r="D6391" s="1">
        <v>45480</v>
      </c>
      <c r="E6391" s="1">
        <v>45493</v>
      </c>
      <c r="F6391" t="s">
        <v>27</v>
      </c>
      <c r="G6391" t="s">
        <v>34</v>
      </c>
      <c r="H6391" t="s">
        <v>38</v>
      </c>
      <c r="I6391">
        <v>27447</v>
      </c>
      <c r="J6391">
        <v>3307.56</v>
      </c>
      <c r="K6391">
        <v>2670.7</v>
      </c>
      <c r="L6391" t="s">
        <v>18</v>
      </c>
      <c r="M6391" t="s">
        <v>19</v>
      </c>
      <c r="N6391" s="2">
        <f t="shared" si="99"/>
        <v>0</v>
      </c>
      <c r="O6391">
        <f>DATEDIF(Table1[[#This Row],[Submission_Date]],Table1[[#This Row],[Decision_Date]],"D")</f>
        <v>13</v>
      </c>
      <c r="P6391">
        <f>Table1[[#This Row],[Claim_Amount]]-Table1[[#This Row],[Paid_Amount]]</f>
        <v>636.86000000000013</v>
      </c>
    </row>
    <row r="6392" spans="1:16" x14ac:dyDescent="0.3">
      <c r="A6392" t="s">
        <v>10621</v>
      </c>
      <c r="B6392" t="s">
        <v>2325</v>
      </c>
      <c r="C6392" s="1">
        <v>45032</v>
      </c>
      <c r="D6392" s="1">
        <v>45044</v>
      </c>
      <c r="E6392" s="1">
        <v>45072</v>
      </c>
      <c r="F6392" t="s">
        <v>27</v>
      </c>
      <c r="G6392" t="s">
        <v>34</v>
      </c>
      <c r="H6392" t="s">
        <v>87</v>
      </c>
      <c r="I6392">
        <v>71046</v>
      </c>
      <c r="J6392">
        <v>382.42</v>
      </c>
      <c r="K6392">
        <v>0</v>
      </c>
      <c r="L6392" t="s">
        <v>30</v>
      </c>
      <c r="M6392" t="s">
        <v>19</v>
      </c>
      <c r="N6392" s="2">
        <f t="shared" si="99"/>
        <v>0</v>
      </c>
      <c r="O6392">
        <f>DATEDIF(Table1[[#This Row],[Submission_Date]],Table1[[#This Row],[Decision_Date]],"D")</f>
        <v>28</v>
      </c>
      <c r="P6392">
        <f>Table1[[#This Row],[Claim_Amount]]-Table1[[#This Row],[Paid_Amount]]</f>
        <v>382.42</v>
      </c>
    </row>
    <row r="6393" spans="1:16" x14ac:dyDescent="0.3">
      <c r="A6393" t="s">
        <v>10622</v>
      </c>
      <c r="B6393" t="s">
        <v>10623</v>
      </c>
      <c r="C6393" s="1">
        <v>45627</v>
      </c>
      <c r="D6393" s="1">
        <v>45637</v>
      </c>
      <c r="E6393" s="1">
        <v>45673</v>
      </c>
      <c r="F6393" t="s">
        <v>48</v>
      </c>
      <c r="G6393" t="s">
        <v>28</v>
      </c>
      <c r="H6393" t="s">
        <v>55</v>
      </c>
      <c r="I6393">
        <v>27130</v>
      </c>
      <c r="J6393">
        <v>1802.55</v>
      </c>
      <c r="K6393">
        <v>1776.95</v>
      </c>
      <c r="L6393" t="s">
        <v>18</v>
      </c>
      <c r="M6393" t="s">
        <v>19</v>
      </c>
      <c r="N6393" s="2">
        <f t="shared" si="99"/>
        <v>0</v>
      </c>
      <c r="O6393">
        <f>DATEDIF(Table1[[#This Row],[Submission_Date]],Table1[[#This Row],[Decision_Date]],"D")</f>
        <v>36</v>
      </c>
      <c r="P6393">
        <f>Table1[[#This Row],[Claim_Amount]]-Table1[[#This Row],[Paid_Amount]]</f>
        <v>25.599999999999909</v>
      </c>
    </row>
    <row r="6394" spans="1:16" x14ac:dyDescent="0.3">
      <c r="A6394" t="s">
        <v>10624</v>
      </c>
      <c r="B6394" t="s">
        <v>10625</v>
      </c>
      <c r="C6394" s="1">
        <v>45075</v>
      </c>
      <c r="D6394" s="1">
        <v>45086</v>
      </c>
      <c r="E6394" s="1">
        <v>45118</v>
      </c>
      <c r="F6394" t="s">
        <v>48</v>
      </c>
      <c r="G6394" t="s">
        <v>41</v>
      </c>
      <c r="H6394" t="s">
        <v>52</v>
      </c>
      <c r="I6394">
        <v>99214</v>
      </c>
      <c r="J6394">
        <v>506.68</v>
      </c>
      <c r="K6394">
        <v>498.57</v>
      </c>
      <c r="L6394" t="s">
        <v>18</v>
      </c>
      <c r="M6394" t="s">
        <v>19</v>
      </c>
      <c r="N6394" s="2">
        <f t="shared" si="99"/>
        <v>0</v>
      </c>
      <c r="O6394">
        <f>DATEDIF(Table1[[#This Row],[Submission_Date]],Table1[[#This Row],[Decision_Date]],"D")</f>
        <v>32</v>
      </c>
      <c r="P6394">
        <f>Table1[[#This Row],[Claim_Amount]]-Table1[[#This Row],[Paid_Amount]]</f>
        <v>8.1100000000000136</v>
      </c>
    </row>
    <row r="6395" spans="1:16" x14ac:dyDescent="0.3">
      <c r="A6395" t="s">
        <v>10626</v>
      </c>
      <c r="B6395" t="s">
        <v>2204</v>
      </c>
      <c r="C6395" s="1">
        <v>45037</v>
      </c>
      <c r="D6395" s="1">
        <v>45058</v>
      </c>
      <c r="E6395" s="1">
        <v>45113</v>
      </c>
      <c r="F6395" t="s">
        <v>15</v>
      </c>
      <c r="G6395" t="s">
        <v>28</v>
      </c>
      <c r="H6395" t="s">
        <v>17</v>
      </c>
      <c r="I6395">
        <v>99213</v>
      </c>
      <c r="J6395">
        <v>1062.3900000000001</v>
      </c>
      <c r="K6395">
        <v>0</v>
      </c>
      <c r="L6395" t="s">
        <v>60</v>
      </c>
      <c r="M6395" t="s">
        <v>176</v>
      </c>
      <c r="N6395" s="2">
        <f t="shared" si="99"/>
        <v>1</v>
      </c>
      <c r="O6395">
        <f>DATEDIF(Table1[[#This Row],[Submission_Date]],Table1[[#This Row],[Decision_Date]],"D")</f>
        <v>55</v>
      </c>
      <c r="P6395">
        <f>Table1[[#This Row],[Claim_Amount]]-Table1[[#This Row],[Paid_Amount]]</f>
        <v>1062.3900000000001</v>
      </c>
    </row>
    <row r="6396" spans="1:16" x14ac:dyDescent="0.3">
      <c r="A6396" t="s">
        <v>10627</v>
      </c>
      <c r="B6396" t="s">
        <v>10628</v>
      </c>
      <c r="C6396" s="1">
        <v>45266</v>
      </c>
      <c r="D6396" s="1">
        <v>45294</v>
      </c>
      <c r="E6396" s="1">
        <v>45347</v>
      </c>
      <c r="F6396" t="s">
        <v>15</v>
      </c>
      <c r="G6396" t="s">
        <v>16</v>
      </c>
      <c r="H6396" t="s">
        <v>45</v>
      </c>
      <c r="I6396">
        <v>70553</v>
      </c>
      <c r="J6396">
        <v>878.09</v>
      </c>
      <c r="K6396">
        <v>0</v>
      </c>
      <c r="L6396" t="s">
        <v>60</v>
      </c>
      <c r="M6396" t="s">
        <v>61</v>
      </c>
      <c r="N6396" s="2">
        <f t="shared" si="99"/>
        <v>1</v>
      </c>
      <c r="O6396">
        <f>DATEDIF(Table1[[#This Row],[Submission_Date]],Table1[[#This Row],[Decision_Date]],"D")</f>
        <v>53</v>
      </c>
      <c r="P6396">
        <f>Table1[[#This Row],[Claim_Amount]]-Table1[[#This Row],[Paid_Amount]]</f>
        <v>878.09</v>
      </c>
    </row>
    <row r="6397" spans="1:16" x14ac:dyDescent="0.3">
      <c r="A6397" t="s">
        <v>10629</v>
      </c>
      <c r="B6397" t="s">
        <v>4447</v>
      </c>
      <c r="C6397" s="1">
        <v>45290</v>
      </c>
      <c r="D6397" s="1">
        <v>45320</v>
      </c>
      <c r="E6397" s="1">
        <v>45347</v>
      </c>
      <c r="F6397" t="s">
        <v>22</v>
      </c>
      <c r="G6397" t="s">
        <v>41</v>
      </c>
      <c r="H6397" t="s">
        <v>24</v>
      </c>
      <c r="I6397">
        <v>43239</v>
      </c>
      <c r="J6397">
        <v>3454.43</v>
      </c>
      <c r="K6397">
        <v>2755.23</v>
      </c>
      <c r="L6397" t="s">
        <v>18</v>
      </c>
      <c r="M6397" t="s">
        <v>19</v>
      </c>
      <c r="N6397" s="2">
        <f t="shared" si="99"/>
        <v>0</v>
      </c>
      <c r="O6397">
        <f>DATEDIF(Table1[[#This Row],[Submission_Date]],Table1[[#This Row],[Decision_Date]],"D")</f>
        <v>27</v>
      </c>
      <c r="P6397">
        <f>Table1[[#This Row],[Claim_Amount]]-Table1[[#This Row],[Paid_Amount]]</f>
        <v>699.19999999999982</v>
      </c>
    </row>
    <row r="6398" spans="1:16" x14ac:dyDescent="0.3">
      <c r="A6398" t="s">
        <v>10630</v>
      </c>
      <c r="B6398" t="s">
        <v>10631</v>
      </c>
      <c r="C6398" s="1">
        <v>45203</v>
      </c>
      <c r="D6398" s="1">
        <v>45220</v>
      </c>
      <c r="E6398" s="1">
        <v>45246</v>
      </c>
      <c r="F6398" t="s">
        <v>48</v>
      </c>
      <c r="G6398" t="s">
        <v>79</v>
      </c>
      <c r="H6398" t="s">
        <v>55</v>
      </c>
      <c r="I6398">
        <v>63047</v>
      </c>
      <c r="J6398">
        <v>1985.18</v>
      </c>
      <c r="K6398">
        <v>1672.11</v>
      </c>
      <c r="L6398" t="s">
        <v>18</v>
      </c>
      <c r="M6398" t="s">
        <v>19</v>
      </c>
      <c r="N6398" s="2">
        <f t="shared" si="99"/>
        <v>0</v>
      </c>
      <c r="O6398">
        <f>DATEDIF(Table1[[#This Row],[Submission_Date]],Table1[[#This Row],[Decision_Date]],"D")</f>
        <v>26</v>
      </c>
      <c r="P6398">
        <f>Table1[[#This Row],[Claim_Amount]]-Table1[[#This Row],[Paid_Amount]]</f>
        <v>313.07000000000016</v>
      </c>
    </row>
    <row r="6399" spans="1:16" x14ac:dyDescent="0.3">
      <c r="A6399" t="s">
        <v>10632</v>
      </c>
      <c r="B6399" t="s">
        <v>6398</v>
      </c>
      <c r="C6399" s="1">
        <v>45090</v>
      </c>
      <c r="D6399" s="1">
        <v>45110</v>
      </c>
      <c r="E6399" s="1">
        <v>45169</v>
      </c>
      <c r="F6399" t="s">
        <v>22</v>
      </c>
      <c r="G6399" t="s">
        <v>23</v>
      </c>
      <c r="H6399" t="s">
        <v>24</v>
      </c>
      <c r="I6399">
        <v>27130</v>
      </c>
      <c r="J6399">
        <v>646.47</v>
      </c>
      <c r="K6399">
        <v>518.11</v>
      </c>
      <c r="L6399" t="s">
        <v>18</v>
      </c>
      <c r="M6399" t="s">
        <v>19</v>
      </c>
      <c r="N6399" s="2">
        <f t="shared" si="99"/>
        <v>0</v>
      </c>
      <c r="O6399">
        <f>DATEDIF(Table1[[#This Row],[Submission_Date]],Table1[[#This Row],[Decision_Date]],"D")</f>
        <v>59</v>
      </c>
      <c r="P6399">
        <f>Table1[[#This Row],[Claim_Amount]]-Table1[[#This Row],[Paid_Amount]]</f>
        <v>128.36000000000001</v>
      </c>
    </row>
    <row r="6400" spans="1:16" x14ac:dyDescent="0.3">
      <c r="A6400" t="s">
        <v>10633</v>
      </c>
      <c r="B6400" t="s">
        <v>4972</v>
      </c>
      <c r="C6400" s="1">
        <v>45151</v>
      </c>
      <c r="D6400" s="1">
        <v>45164</v>
      </c>
      <c r="E6400" s="1">
        <v>45190</v>
      </c>
      <c r="F6400" t="s">
        <v>72</v>
      </c>
      <c r="G6400" t="s">
        <v>28</v>
      </c>
      <c r="H6400" t="s">
        <v>38</v>
      </c>
      <c r="I6400">
        <v>70553</v>
      </c>
      <c r="J6400">
        <v>3655.74</v>
      </c>
      <c r="K6400">
        <v>3497.53</v>
      </c>
      <c r="L6400" t="s">
        <v>18</v>
      </c>
      <c r="M6400" t="s">
        <v>19</v>
      </c>
      <c r="N6400" s="2">
        <f t="shared" si="99"/>
        <v>0</v>
      </c>
      <c r="O6400">
        <f>DATEDIF(Table1[[#This Row],[Submission_Date]],Table1[[#This Row],[Decision_Date]],"D")</f>
        <v>26</v>
      </c>
      <c r="P6400">
        <f>Table1[[#This Row],[Claim_Amount]]-Table1[[#This Row],[Paid_Amount]]</f>
        <v>158.20999999999958</v>
      </c>
    </row>
    <row r="6401" spans="1:16" x14ac:dyDescent="0.3">
      <c r="A6401" t="s">
        <v>10634</v>
      </c>
      <c r="B6401" t="s">
        <v>10600</v>
      </c>
      <c r="C6401" s="1">
        <v>45376</v>
      </c>
      <c r="D6401" s="1">
        <v>45377</v>
      </c>
      <c r="E6401" s="1">
        <v>45386</v>
      </c>
      <c r="F6401" t="s">
        <v>72</v>
      </c>
      <c r="G6401" t="s">
        <v>41</v>
      </c>
      <c r="H6401" t="s">
        <v>87</v>
      </c>
      <c r="I6401">
        <v>99213</v>
      </c>
      <c r="J6401">
        <v>574.19000000000005</v>
      </c>
      <c r="K6401">
        <v>466.43</v>
      </c>
      <c r="L6401" t="s">
        <v>18</v>
      </c>
      <c r="M6401" t="s">
        <v>19</v>
      </c>
      <c r="N6401" s="2">
        <f t="shared" si="99"/>
        <v>0</v>
      </c>
      <c r="O6401">
        <f>DATEDIF(Table1[[#This Row],[Submission_Date]],Table1[[#This Row],[Decision_Date]],"D")</f>
        <v>9</v>
      </c>
      <c r="P6401">
        <f>Table1[[#This Row],[Claim_Amount]]-Table1[[#This Row],[Paid_Amount]]</f>
        <v>107.76000000000005</v>
      </c>
    </row>
    <row r="6402" spans="1:16" x14ac:dyDescent="0.3">
      <c r="A6402" t="s">
        <v>10635</v>
      </c>
      <c r="B6402" t="s">
        <v>10636</v>
      </c>
      <c r="C6402" s="1">
        <v>45178</v>
      </c>
      <c r="D6402" s="1">
        <v>45181</v>
      </c>
      <c r="E6402" s="1">
        <v>45202</v>
      </c>
      <c r="F6402" t="s">
        <v>44</v>
      </c>
      <c r="G6402" t="s">
        <v>23</v>
      </c>
      <c r="H6402" t="s">
        <v>38</v>
      </c>
      <c r="I6402">
        <v>80053</v>
      </c>
      <c r="J6402">
        <v>2354.52</v>
      </c>
      <c r="K6402">
        <v>0</v>
      </c>
      <c r="L6402" t="s">
        <v>60</v>
      </c>
      <c r="M6402" t="s">
        <v>153</v>
      </c>
      <c r="N6402" s="2">
        <f t="shared" si="99"/>
        <v>1</v>
      </c>
      <c r="O6402">
        <f>DATEDIF(Table1[[#This Row],[Submission_Date]],Table1[[#This Row],[Decision_Date]],"D")</f>
        <v>21</v>
      </c>
      <c r="P6402">
        <f>Table1[[#This Row],[Claim_Amount]]-Table1[[#This Row],[Paid_Amount]]</f>
        <v>2354.52</v>
      </c>
    </row>
    <row r="6403" spans="1:16" x14ac:dyDescent="0.3">
      <c r="A6403" t="s">
        <v>10637</v>
      </c>
      <c r="B6403" t="s">
        <v>8277</v>
      </c>
      <c r="C6403" s="1">
        <v>45530</v>
      </c>
      <c r="D6403" s="1">
        <v>45550</v>
      </c>
      <c r="E6403" s="1">
        <v>45582</v>
      </c>
      <c r="F6403" t="s">
        <v>15</v>
      </c>
      <c r="G6403" t="s">
        <v>79</v>
      </c>
      <c r="H6403" t="s">
        <v>17</v>
      </c>
      <c r="I6403">
        <v>99214</v>
      </c>
      <c r="J6403">
        <v>942.74</v>
      </c>
      <c r="K6403">
        <v>0</v>
      </c>
      <c r="L6403" t="s">
        <v>60</v>
      </c>
      <c r="M6403" t="s">
        <v>101</v>
      </c>
      <c r="N6403" s="2">
        <f t="shared" ref="N6403:N6466" si="100">IF(L6403="Denied",1,0)</f>
        <v>1</v>
      </c>
      <c r="O6403">
        <f>DATEDIF(Table1[[#This Row],[Submission_Date]],Table1[[#This Row],[Decision_Date]],"D")</f>
        <v>32</v>
      </c>
      <c r="P6403">
        <f>Table1[[#This Row],[Claim_Amount]]-Table1[[#This Row],[Paid_Amount]]</f>
        <v>942.74</v>
      </c>
    </row>
    <row r="6404" spans="1:16" x14ac:dyDescent="0.3">
      <c r="A6404" t="s">
        <v>10638</v>
      </c>
      <c r="B6404" t="s">
        <v>10639</v>
      </c>
      <c r="C6404" s="1">
        <v>45626</v>
      </c>
      <c r="D6404" s="1">
        <v>45634</v>
      </c>
      <c r="E6404" s="1">
        <v>45662</v>
      </c>
      <c r="F6404" t="s">
        <v>27</v>
      </c>
      <c r="G6404" t="s">
        <v>34</v>
      </c>
      <c r="H6404" t="s">
        <v>35</v>
      </c>
      <c r="I6404">
        <v>99214</v>
      </c>
      <c r="J6404">
        <v>1349.46</v>
      </c>
      <c r="K6404">
        <v>1260.28</v>
      </c>
      <c r="L6404" t="s">
        <v>18</v>
      </c>
      <c r="M6404" t="s">
        <v>19</v>
      </c>
      <c r="N6404" s="2">
        <f t="shared" si="100"/>
        <v>0</v>
      </c>
      <c r="O6404">
        <f>DATEDIF(Table1[[#This Row],[Submission_Date]],Table1[[#This Row],[Decision_Date]],"D")</f>
        <v>28</v>
      </c>
      <c r="P6404">
        <f>Table1[[#This Row],[Claim_Amount]]-Table1[[#This Row],[Paid_Amount]]</f>
        <v>89.180000000000064</v>
      </c>
    </row>
    <row r="6405" spans="1:16" x14ac:dyDescent="0.3">
      <c r="A6405" t="s">
        <v>10640</v>
      </c>
      <c r="B6405" t="s">
        <v>2455</v>
      </c>
      <c r="C6405" s="1">
        <v>45532</v>
      </c>
      <c r="D6405" s="1">
        <v>45553</v>
      </c>
      <c r="E6405" s="1">
        <v>45596</v>
      </c>
      <c r="F6405" t="s">
        <v>15</v>
      </c>
      <c r="G6405" t="s">
        <v>34</v>
      </c>
      <c r="H6405" t="s">
        <v>38</v>
      </c>
      <c r="I6405">
        <v>70553</v>
      </c>
      <c r="J6405">
        <v>2706.51</v>
      </c>
      <c r="K6405">
        <v>2103.86</v>
      </c>
      <c r="L6405" t="s">
        <v>18</v>
      </c>
      <c r="M6405" t="s">
        <v>19</v>
      </c>
      <c r="N6405" s="2">
        <f t="shared" si="100"/>
        <v>0</v>
      </c>
      <c r="O6405">
        <f>DATEDIF(Table1[[#This Row],[Submission_Date]],Table1[[#This Row],[Decision_Date]],"D")</f>
        <v>43</v>
      </c>
      <c r="P6405">
        <f>Table1[[#This Row],[Claim_Amount]]-Table1[[#This Row],[Paid_Amount]]</f>
        <v>602.65000000000009</v>
      </c>
    </row>
    <row r="6406" spans="1:16" x14ac:dyDescent="0.3">
      <c r="A6406" t="s">
        <v>10641</v>
      </c>
      <c r="B6406" t="s">
        <v>2101</v>
      </c>
      <c r="C6406" s="1">
        <v>45389</v>
      </c>
      <c r="D6406" s="1">
        <v>45404</v>
      </c>
      <c r="E6406" s="1">
        <v>45446</v>
      </c>
      <c r="F6406" t="s">
        <v>72</v>
      </c>
      <c r="G6406" t="s">
        <v>23</v>
      </c>
      <c r="H6406" t="s">
        <v>45</v>
      </c>
      <c r="I6406">
        <v>70553</v>
      </c>
      <c r="J6406">
        <v>2743.97</v>
      </c>
      <c r="K6406">
        <v>0</v>
      </c>
      <c r="L6406" t="s">
        <v>30</v>
      </c>
      <c r="M6406" t="s">
        <v>19</v>
      </c>
      <c r="N6406" s="2">
        <f t="shared" si="100"/>
        <v>0</v>
      </c>
      <c r="O6406">
        <f>DATEDIF(Table1[[#This Row],[Submission_Date]],Table1[[#This Row],[Decision_Date]],"D")</f>
        <v>42</v>
      </c>
      <c r="P6406">
        <f>Table1[[#This Row],[Claim_Amount]]-Table1[[#This Row],[Paid_Amount]]</f>
        <v>2743.97</v>
      </c>
    </row>
    <row r="6407" spans="1:16" x14ac:dyDescent="0.3">
      <c r="A6407" t="s">
        <v>10642</v>
      </c>
      <c r="B6407" t="s">
        <v>10643</v>
      </c>
      <c r="C6407" s="1">
        <v>45389</v>
      </c>
      <c r="D6407" s="1">
        <v>45405</v>
      </c>
      <c r="E6407" s="1">
        <v>45442</v>
      </c>
      <c r="F6407" t="s">
        <v>44</v>
      </c>
      <c r="G6407" t="s">
        <v>23</v>
      </c>
      <c r="H6407" t="s">
        <v>17</v>
      </c>
      <c r="I6407">
        <v>92928</v>
      </c>
      <c r="J6407">
        <v>5268.89</v>
      </c>
      <c r="K6407">
        <v>5178.92</v>
      </c>
      <c r="L6407" t="s">
        <v>18</v>
      </c>
      <c r="M6407" t="s">
        <v>19</v>
      </c>
      <c r="N6407" s="2">
        <f t="shared" si="100"/>
        <v>0</v>
      </c>
      <c r="O6407">
        <f>DATEDIF(Table1[[#This Row],[Submission_Date]],Table1[[#This Row],[Decision_Date]],"D")</f>
        <v>37</v>
      </c>
      <c r="P6407">
        <f>Table1[[#This Row],[Claim_Amount]]-Table1[[#This Row],[Paid_Amount]]</f>
        <v>89.970000000000255</v>
      </c>
    </row>
    <row r="6408" spans="1:16" x14ac:dyDescent="0.3">
      <c r="A6408" t="s">
        <v>10644</v>
      </c>
      <c r="B6408" t="s">
        <v>10497</v>
      </c>
      <c r="C6408" s="1">
        <v>45606</v>
      </c>
      <c r="D6408" s="1">
        <v>45632</v>
      </c>
      <c r="E6408" s="1">
        <v>45651</v>
      </c>
      <c r="F6408" t="s">
        <v>22</v>
      </c>
      <c r="G6408" t="s">
        <v>16</v>
      </c>
      <c r="H6408" t="s">
        <v>55</v>
      </c>
      <c r="I6408">
        <v>45378</v>
      </c>
      <c r="J6408">
        <v>1692.9</v>
      </c>
      <c r="K6408">
        <v>1511.42</v>
      </c>
      <c r="L6408" t="s">
        <v>18</v>
      </c>
      <c r="M6408" t="s">
        <v>19</v>
      </c>
      <c r="N6408" s="2">
        <f t="shared" si="100"/>
        <v>0</v>
      </c>
      <c r="O6408">
        <f>DATEDIF(Table1[[#This Row],[Submission_Date]],Table1[[#This Row],[Decision_Date]],"D")</f>
        <v>19</v>
      </c>
      <c r="P6408">
        <f>Table1[[#This Row],[Claim_Amount]]-Table1[[#This Row],[Paid_Amount]]</f>
        <v>181.48000000000002</v>
      </c>
    </row>
    <row r="6409" spans="1:16" x14ac:dyDescent="0.3">
      <c r="A6409" t="s">
        <v>10645</v>
      </c>
      <c r="B6409" t="s">
        <v>10646</v>
      </c>
      <c r="C6409" s="1">
        <v>45645</v>
      </c>
      <c r="D6409" s="1">
        <v>45674</v>
      </c>
      <c r="E6409" s="1">
        <v>45683</v>
      </c>
      <c r="F6409" t="s">
        <v>48</v>
      </c>
      <c r="G6409" t="s">
        <v>79</v>
      </c>
      <c r="H6409" t="s">
        <v>55</v>
      </c>
      <c r="I6409">
        <v>99214</v>
      </c>
      <c r="J6409">
        <v>2310.36</v>
      </c>
      <c r="K6409">
        <v>2192.5300000000002</v>
      </c>
      <c r="L6409" t="s">
        <v>18</v>
      </c>
      <c r="M6409" t="s">
        <v>19</v>
      </c>
      <c r="N6409" s="2">
        <f t="shared" si="100"/>
        <v>0</v>
      </c>
      <c r="O6409">
        <f>DATEDIF(Table1[[#This Row],[Submission_Date]],Table1[[#This Row],[Decision_Date]],"D")</f>
        <v>9</v>
      </c>
      <c r="P6409">
        <f>Table1[[#This Row],[Claim_Amount]]-Table1[[#This Row],[Paid_Amount]]</f>
        <v>117.82999999999993</v>
      </c>
    </row>
    <row r="6410" spans="1:16" x14ac:dyDescent="0.3">
      <c r="A6410" t="s">
        <v>10647</v>
      </c>
      <c r="B6410" t="s">
        <v>10648</v>
      </c>
      <c r="C6410" s="1">
        <v>44947</v>
      </c>
      <c r="D6410" s="1">
        <v>44953</v>
      </c>
      <c r="E6410" s="1">
        <v>44975</v>
      </c>
      <c r="F6410" t="s">
        <v>27</v>
      </c>
      <c r="G6410" t="s">
        <v>28</v>
      </c>
      <c r="H6410" t="s">
        <v>55</v>
      </c>
      <c r="I6410">
        <v>71046</v>
      </c>
      <c r="J6410">
        <v>1273.8599999999999</v>
      </c>
      <c r="K6410">
        <v>0</v>
      </c>
      <c r="L6410" t="s">
        <v>60</v>
      </c>
      <c r="M6410" t="s">
        <v>311</v>
      </c>
      <c r="N6410" s="2">
        <f t="shared" si="100"/>
        <v>1</v>
      </c>
      <c r="O6410">
        <f>DATEDIF(Table1[[#This Row],[Submission_Date]],Table1[[#This Row],[Decision_Date]],"D")</f>
        <v>22</v>
      </c>
      <c r="P6410">
        <f>Table1[[#This Row],[Claim_Amount]]-Table1[[#This Row],[Paid_Amount]]</f>
        <v>1273.8599999999999</v>
      </c>
    </row>
    <row r="6411" spans="1:16" x14ac:dyDescent="0.3">
      <c r="A6411" t="s">
        <v>10649</v>
      </c>
      <c r="B6411" t="s">
        <v>10650</v>
      </c>
      <c r="C6411" s="1">
        <v>45204</v>
      </c>
      <c r="D6411" s="1">
        <v>45222</v>
      </c>
      <c r="E6411" s="1">
        <v>45239</v>
      </c>
      <c r="F6411" t="s">
        <v>72</v>
      </c>
      <c r="G6411" t="s">
        <v>34</v>
      </c>
      <c r="H6411" t="s">
        <v>45</v>
      </c>
      <c r="I6411">
        <v>92928</v>
      </c>
      <c r="J6411">
        <v>2091.41</v>
      </c>
      <c r="K6411">
        <v>1583.64</v>
      </c>
      <c r="L6411" t="s">
        <v>18</v>
      </c>
      <c r="M6411" t="s">
        <v>19</v>
      </c>
      <c r="N6411" s="2">
        <f t="shared" si="100"/>
        <v>0</v>
      </c>
      <c r="O6411">
        <f>DATEDIF(Table1[[#This Row],[Submission_Date]],Table1[[#This Row],[Decision_Date]],"D")</f>
        <v>17</v>
      </c>
      <c r="P6411">
        <f>Table1[[#This Row],[Claim_Amount]]-Table1[[#This Row],[Paid_Amount]]</f>
        <v>507.76999999999975</v>
      </c>
    </row>
    <row r="6412" spans="1:16" x14ac:dyDescent="0.3">
      <c r="A6412" t="s">
        <v>10651</v>
      </c>
      <c r="B6412" t="s">
        <v>1185</v>
      </c>
      <c r="C6412" s="1">
        <v>45621</v>
      </c>
      <c r="D6412" s="1">
        <v>45634</v>
      </c>
      <c r="E6412" s="1">
        <v>45642</v>
      </c>
      <c r="F6412" t="s">
        <v>27</v>
      </c>
      <c r="G6412" t="s">
        <v>79</v>
      </c>
      <c r="H6412" t="s">
        <v>35</v>
      </c>
      <c r="I6412">
        <v>66984</v>
      </c>
      <c r="J6412">
        <v>2569.81</v>
      </c>
      <c r="K6412">
        <v>2425.21</v>
      </c>
      <c r="L6412" t="s">
        <v>18</v>
      </c>
      <c r="M6412" t="s">
        <v>19</v>
      </c>
      <c r="N6412" s="2">
        <f t="shared" si="100"/>
        <v>0</v>
      </c>
      <c r="O6412">
        <f>DATEDIF(Table1[[#This Row],[Submission_Date]],Table1[[#This Row],[Decision_Date]],"D")</f>
        <v>8</v>
      </c>
      <c r="P6412">
        <f>Table1[[#This Row],[Claim_Amount]]-Table1[[#This Row],[Paid_Amount]]</f>
        <v>144.59999999999991</v>
      </c>
    </row>
    <row r="6413" spans="1:16" x14ac:dyDescent="0.3">
      <c r="A6413" t="s">
        <v>10652</v>
      </c>
      <c r="B6413" t="s">
        <v>10653</v>
      </c>
      <c r="C6413" s="1">
        <v>45032</v>
      </c>
      <c r="D6413" s="1">
        <v>45048</v>
      </c>
      <c r="E6413" s="1">
        <v>45091</v>
      </c>
      <c r="F6413" t="s">
        <v>33</v>
      </c>
      <c r="G6413" t="s">
        <v>16</v>
      </c>
      <c r="H6413" t="s">
        <v>45</v>
      </c>
      <c r="I6413">
        <v>71046</v>
      </c>
      <c r="J6413">
        <v>1671.29</v>
      </c>
      <c r="K6413">
        <v>0</v>
      </c>
      <c r="L6413" t="s">
        <v>60</v>
      </c>
      <c r="M6413" t="s">
        <v>447</v>
      </c>
      <c r="N6413" s="2">
        <f t="shared" si="100"/>
        <v>1</v>
      </c>
      <c r="O6413">
        <f>DATEDIF(Table1[[#This Row],[Submission_Date]],Table1[[#This Row],[Decision_Date]],"D")</f>
        <v>43</v>
      </c>
      <c r="P6413">
        <f>Table1[[#This Row],[Claim_Amount]]-Table1[[#This Row],[Paid_Amount]]</f>
        <v>1671.29</v>
      </c>
    </row>
    <row r="6414" spans="1:16" x14ac:dyDescent="0.3">
      <c r="A6414" t="s">
        <v>10654</v>
      </c>
      <c r="B6414" t="s">
        <v>10655</v>
      </c>
      <c r="C6414" s="1">
        <v>45183</v>
      </c>
      <c r="D6414" s="1">
        <v>45194</v>
      </c>
      <c r="E6414" s="1">
        <v>45237</v>
      </c>
      <c r="F6414" t="s">
        <v>48</v>
      </c>
      <c r="G6414" t="s">
        <v>23</v>
      </c>
      <c r="H6414" t="s">
        <v>45</v>
      </c>
      <c r="I6414">
        <v>99214</v>
      </c>
      <c r="J6414">
        <v>427.09</v>
      </c>
      <c r="K6414">
        <v>0</v>
      </c>
      <c r="L6414" t="s">
        <v>60</v>
      </c>
      <c r="M6414" t="s">
        <v>101</v>
      </c>
      <c r="N6414" s="2">
        <f t="shared" si="100"/>
        <v>1</v>
      </c>
      <c r="O6414">
        <f>DATEDIF(Table1[[#This Row],[Submission_Date]],Table1[[#This Row],[Decision_Date]],"D")</f>
        <v>43</v>
      </c>
      <c r="P6414">
        <f>Table1[[#This Row],[Claim_Amount]]-Table1[[#This Row],[Paid_Amount]]</f>
        <v>427.09</v>
      </c>
    </row>
    <row r="6415" spans="1:16" x14ac:dyDescent="0.3">
      <c r="A6415" t="s">
        <v>10656</v>
      </c>
      <c r="B6415" t="s">
        <v>9409</v>
      </c>
      <c r="C6415" s="1">
        <v>45644</v>
      </c>
      <c r="D6415" s="1">
        <v>45665</v>
      </c>
      <c r="E6415" s="1">
        <v>45692</v>
      </c>
      <c r="F6415" t="s">
        <v>27</v>
      </c>
      <c r="G6415" t="s">
        <v>79</v>
      </c>
      <c r="H6415" t="s">
        <v>35</v>
      </c>
      <c r="I6415">
        <v>27447</v>
      </c>
      <c r="J6415">
        <v>2357.0700000000002</v>
      </c>
      <c r="K6415">
        <v>2092.39</v>
      </c>
      <c r="L6415" t="s">
        <v>18</v>
      </c>
      <c r="M6415" t="s">
        <v>19</v>
      </c>
      <c r="N6415" s="2">
        <f t="shared" si="100"/>
        <v>0</v>
      </c>
      <c r="O6415">
        <f>DATEDIF(Table1[[#This Row],[Submission_Date]],Table1[[#This Row],[Decision_Date]],"D")</f>
        <v>27</v>
      </c>
      <c r="P6415">
        <f>Table1[[#This Row],[Claim_Amount]]-Table1[[#This Row],[Paid_Amount]]</f>
        <v>264.68000000000029</v>
      </c>
    </row>
    <row r="6416" spans="1:16" x14ac:dyDescent="0.3">
      <c r="A6416" t="s">
        <v>10657</v>
      </c>
      <c r="B6416" t="s">
        <v>10658</v>
      </c>
      <c r="C6416" s="1">
        <v>45271</v>
      </c>
      <c r="D6416" s="1">
        <v>45296</v>
      </c>
      <c r="E6416" s="1">
        <v>45315</v>
      </c>
      <c r="F6416" t="s">
        <v>106</v>
      </c>
      <c r="G6416" t="s">
        <v>41</v>
      </c>
      <c r="H6416" t="s">
        <v>55</v>
      </c>
      <c r="I6416">
        <v>66984</v>
      </c>
      <c r="J6416">
        <v>2420.31</v>
      </c>
      <c r="K6416">
        <v>2126.7600000000002</v>
      </c>
      <c r="L6416" t="s">
        <v>18</v>
      </c>
      <c r="M6416" t="s">
        <v>19</v>
      </c>
      <c r="N6416" s="2">
        <f t="shared" si="100"/>
        <v>0</v>
      </c>
      <c r="O6416">
        <f>DATEDIF(Table1[[#This Row],[Submission_Date]],Table1[[#This Row],[Decision_Date]],"D")</f>
        <v>19</v>
      </c>
      <c r="P6416">
        <f>Table1[[#This Row],[Claim_Amount]]-Table1[[#This Row],[Paid_Amount]]</f>
        <v>293.54999999999973</v>
      </c>
    </row>
    <row r="6417" spans="1:16" x14ac:dyDescent="0.3">
      <c r="A6417" t="s">
        <v>10659</v>
      </c>
      <c r="B6417" t="s">
        <v>10660</v>
      </c>
      <c r="C6417" s="1">
        <v>45480</v>
      </c>
      <c r="D6417" s="1">
        <v>45494</v>
      </c>
      <c r="E6417" s="1">
        <v>45509</v>
      </c>
      <c r="F6417" t="s">
        <v>48</v>
      </c>
      <c r="G6417" t="s">
        <v>41</v>
      </c>
      <c r="H6417" t="s">
        <v>87</v>
      </c>
      <c r="I6417">
        <v>93000</v>
      </c>
      <c r="J6417">
        <v>1049.28</v>
      </c>
      <c r="K6417">
        <v>1012.07</v>
      </c>
      <c r="L6417" t="s">
        <v>18</v>
      </c>
      <c r="M6417" t="s">
        <v>19</v>
      </c>
      <c r="N6417" s="2">
        <f t="shared" si="100"/>
        <v>0</v>
      </c>
      <c r="O6417">
        <f>DATEDIF(Table1[[#This Row],[Submission_Date]],Table1[[#This Row],[Decision_Date]],"D")</f>
        <v>15</v>
      </c>
      <c r="P6417">
        <f>Table1[[#This Row],[Claim_Amount]]-Table1[[#This Row],[Paid_Amount]]</f>
        <v>37.209999999999923</v>
      </c>
    </row>
    <row r="6418" spans="1:16" x14ac:dyDescent="0.3">
      <c r="A6418" t="s">
        <v>10661</v>
      </c>
      <c r="B6418" t="s">
        <v>5142</v>
      </c>
      <c r="C6418" s="1">
        <v>45473</v>
      </c>
      <c r="D6418" s="1">
        <v>45486</v>
      </c>
      <c r="E6418" s="1">
        <v>45497</v>
      </c>
      <c r="F6418" t="s">
        <v>15</v>
      </c>
      <c r="G6418" t="s">
        <v>23</v>
      </c>
      <c r="H6418" t="s">
        <v>35</v>
      </c>
      <c r="I6418">
        <v>63047</v>
      </c>
      <c r="J6418">
        <v>647.09</v>
      </c>
      <c r="K6418">
        <v>0</v>
      </c>
      <c r="L6418" t="s">
        <v>30</v>
      </c>
      <c r="M6418" t="s">
        <v>19</v>
      </c>
      <c r="N6418" s="2">
        <f t="shared" si="100"/>
        <v>0</v>
      </c>
      <c r="O6418">
        <f>DATEDIF(Table1[[#This Row],[Submission_Date]],Table1[[#This Row],[Decision_Date]],"D")</f>
        <v>11</v>
      </c>
      <c r="P6418">
        <f>Table1[[#This Row],[Claim_Amount]]-Table1[[#This Row],[Paid_Amount]]</f>
        <v>647.09</v>
      </c>
    </row>
    <row r="6419" spans="1:16" x14ac:dyDescent="0.3">
      <c r="A6419" t="s">
        <v>10662</v>
      </c>
      <c r="B6419" t="s">
        <v>10663</v>
      </c>
      <c r="C6419" s="1">
        <v>45350</v>
      </c>
      <c r="D6419" s="1">
        <v>45374</v>
      </c>
      <c r="E6419" s="1">
        <v>45413</v>
      </c>
      <c r="F6419" t="s">
        <v>48</v>
      </c>
      <c r="G6419" t="s">
        <v>79</v>
      </c>
      <c r="H6419" t="s">
        <v>38</v>
      </c>
      <c r="I6419">
        <v>71046</v>
      </c>
      <c r="J6419">
        <v>5888.19</v>
      </c>
      <c r="K6419">
        <v>5753.6</v>
      </c>
      <c r="L6419" t="s">
        <v>18</v>
      </c>
      <c r="M6419" t="s">
        <v>19</v>
      </c>
      <c r="N6419" s="2">
        <f t="shared" si="100"/>
        <v>0</v>
      </c>
      <c r="O6419">
        <f>DATEDIF(Table1[[#This Row],[Submission_Date]],Table1[[#This Row],[Decision_Date]],"D")</f>
        <v>39</v>
      </c>
      <c r="P6419">
        <f>Table1[[#This Row],[Claim_Amount]]-Table1[[#This Row],[Paid_Amount]]</f>
        <v>134.58999999999924</v>
      </c>
    </row>
    <row r="6420" spans="1:16" x14ac:dyDescent="0.3">
      <c r="A6420" t="s">
        <v>10664</v>
      </c>
      <c r="B6420" t="s">
        <v>2216</v>
      </c>
      <c r="C6420" s="1">
        <v>45012</v>
      </c>
      <c r="D6420" s="1">
        <v>45030</v>
      </c>
      <c r="E6420" s="1">
        <v>45071</v>
      </c>
      <c r="F6420" t="s">
        <v>33</v>
      </c>
      <c r="G6420" t="s">
        <v>34</v>
      </c>
      <c r="H6420" t="s">
        <v>49</v>
      </c>
      <c r="I6420">
        <v>99214</v>
      </c>
      <c r="J6420">
        <v>2678.89</v>
      </c>
      <c r="K6420">
        <v>0</v>
      </c>
      <c r="L6420" t="s">
        <v>60</v>
      </c>
      <c r="M6420" t="s">
        <v>101</v>
      </c>
      <c r="N6420" s="2">
        <f t="shared" si="100"/>
        <v>1</v>
      </c>
      <c r="O6420">
        <f>DATEDIF(Table1[[#This Row],[Submission_Date]],Table1[[#This Row],[Decision_Date]],"D")</f>
        <v>41</v>
      </c>
      <c r="P6420">
        <f>Table1[[#This Row],[Claim_Amount]]-Table1[[#This Row],[Paid_Amount]]</f>
        <v>2678.89</v>
      </c>
    </row>
    <row r="6421" spans="1:16" x14ac:dyDescent="0.3">
      <c r="A6421" t="s">
        <v>10665</v>
      </c>
      <c r="B6421" t="s">
        <v>10533</v>
      </c>
      <c r="C6421" s="1">
        <v>45148</v>
      </c>
      <c r="D6421" s="1">
        <v>45149</v>
      </c>
      <c r="E6421" s="1">
        <v>45209</v>
      </c>
      <c r="F6421" t="s">
        <v>15</v>
      </c>
      <c r="G6421" t="s">
        <v>41</v>
      </c>
      <c r="H6421" t="s">
        <v>52</v>
      </c>
      <c r="I6421">
        <v>99214</v>
      </c>
      <c r="J6421">
        <v>1505.28</v>
      </c>
      <c r="K6421">
        <v>0</v>
      </c>
      <c r="L6421" t="s">
        <v>60</v>
      </c>
      <c r="M6421" t="s">
        <v>153</v>
      </c>
      <c r="N6421" s="2">
        <f t="shared" si="100"/>
        <v>1</v>
      </c>
      <c r="O6421">
        <f>DATEDIF(Table1[[#This Row],[Submission_Date]],Table1[[#This Row],[Decision_Date]],"D")</f>
        <v>60</v>
      </c>
      <c r="P6421">
        <f>Table1[[#This Row],[Claim_Amount]]-Table1[[#This Row],[Paid_Amount]]</f>
        <v>1505.28</v>
      </c>
    </row>
    <row r="6422" spans="1:16" x14ac:dyDescent="0.3">
      <c r="A6422" t="s">
        <v>10666</v>
      </c>
      <c r="B6422" t="s">
        <v>915</v>
      </c>
      <c r="C6422" s="1">
        <v>45331</v>
      </c>
      <c r="D6422" s="1">
        <v>45357</v>
      </c>
      <c r="E6422" s="1">
        <v>45415</v>
      </c>
      <c r="F6422" t="s">
        <v>72</v>
      </c>
      <c r="G6422" t="s">
        <v>16</v>
      </c>
      <c r="H6422" t="s">
        <v>55</v>
      </c>
      <c r="I6422">
        <v>70553</v>
      </c>
      <c r="J6422">
        <v>728.05</v>
      </c>
      <c r="K6422">
        <v>645.32000000000005</v>
      </c>
      <c r="L6422" t="s">
        <v>18</v>
      </c>
      <c r="M6422" t="s">
        <v>19</v>
      </c>
      <c r="N6422" s="2">
        <f t="shared" si="100"/>
        <v>0</v>
      </c>
      <c r="O6422">
        <f>DATEDIF(Table1[[#This Row],[Submission_Date]],Table1[[#This Row],[Decision_Date]],"D")</f>
        <v>58</v>
      </c>
      <c r="P6422">
        <f>Table1[[#This Row],[Claim_Amount]]-Table1[[#This Row],[Paid_Amount]]</f>
        <v>82.729999999999905</v>
      </c>
    </row>
    <row r="6423" spans="1:16" x14ac:dyDescent="0.3">
      <c r="A6423" t="s">
        <v>10667</v>
      </c>
      <c r="B6423" t="s">
        <v>4224</v>
      </c>
      <c r="C6423" s="1">
        <v>45203</v>
      </c>
      <c r="D6423" s="1">
        <v>45219</v>
      </c>
      <c r="E6423" s="1">
        <v>45239</v>
      </c>
      <c r="F6423" t="s">
        <v>27</v>
      </c>
      <c r="G6423" t="s">
        <v>28</v>
      </c>
      <c r="H6423" t="s">
        <v>29</v>
      </c>
      <c r="I6423">
        <v>92928</v>
      </c>
      <c r="J6423">
        <v>936.87</v>
      </c>
      <c r="K6423">
        <v>883.27</v>
      </c>
      <c r="L6423" t="s">
        <v>18</v>
      </c>
      <c r="M6423" t="s">
        <v>19</v>
      </c>
      <c r="N6423" s="2">
        <f t="shared" si="100"/>
        <v>0</v>
      </c>
      <c r="O6423">
        <f>DATEDIF(Table1[[#This Row],[Submission_Date]],Table1[[#This Row],[Decision_Date]],"D")</f>
        <v>20</v>
      </c>
      <c r="P6423">
        <f>Table1[[#This Row],[Claim_Amount]]-Table1[[#This Row],[Paid_Amount]]</f>
        <v>53.600000000000023</v>
      </c>
    </row>
    <row r="6424" spans="1:16" x14ac:dyDescent="0.3">
      <c r="A6424" t="s">
        <v>10668</v>
      </c>
      <c r="B6424" t="s">
        <v>2946</v>
      </c>
      <c r="C6424" s="1">
        <v>45126</v>
      </c>
      <c r="D6424" s="1">
        <v>45133</v>
      </c>
      <c r="E6424" s="1">
        <v>45144</v>
      </c>
      <c r="F6424" t="s">
        <v>33</v>
      </c>
      <c r="G6424" t="s">
        <v>34</v>
      </c>
      <c r="H6424" t="s">
        <v>55</v>
      </c>
      <c r="I6424">
        <v>71046</v>
      </c>
      <c r="J6424">
        <v>5125.96</v>
      </c>
      <c r="K6424">
        <v>4537.8999999999996</v>
      </c>
      <c r="L6424" t="s">
        <v>18</v>
      </c>
      <c r="M6424" t="s">
        <v>19</v>
      </c>
      <c r="N6424" s="2">
        <f t="shared" si="100"/>
        <v>0</v>
      </c>
      <c r="O6424">
        <f>DATEDIF(Table1[[#This Row],[Submission_Date]],Table1[[#This Row],[Decision_Date]],"D")</f>
        <v>11</v>
      </c>
      <c r="P6424">
        <f>Table1[[#This Row],[Claim_Amount]]-Table1[[#This Row],[Paid_Amount]]</f>
        <v>588.0600000000004</v>
      </c>
    </row>
    <row r="6425" spans="1:16" x14ac:dyDescent="0.3">
      <c r="A6425" t="s">
        <v>10669</v>
      </c>
      <c r="B6425" t="s">
        <v>10670</v>
      </c>
      <c r="C6425" s="1">
        <v>45081</v>
      </c>
      <c r="D6425" s="1">
        <v>45091</v>
      </c>
      <c r="E6425" s="1">
        <v>45151</v>
      </c>
      <c r="F6425" t="s">
        <v>48</v>
      </c>
      <c r="G6425" t="s">
        <v>23</v>
      </c>
      <c r="H6425" t="s">
        <v>24</v>
      </c>
      <c r="I6425">
        <v>63047</v>
      </c>
      <c r="J6425">
        <v>2018.54</v>
      </c>
      <c r="K6425">
        <v>1868.04</v>
      </c>
      <c r="L6425" t="s">
        <v>18</v>
      </c>
      <c r="M6425" t="s">
        <v>19</v>
      </c>
      <c r="N6425" s="2">
        <f t="shared" si="100"/>
        <v>0</v>
      </c>
      <c r="O6425">
        <f>DATEDIF(Table1[[#This Row],[Submission_Date]],Table1[[#This Row],[Decision_Date]],"D")</f>
        <v>60</v>
      </c>
      <c r="P6425">
        <f>Table1[[#This Row],[Claim_Amount]]-Table1[[#This Row],[Paid_Amount]]</f>
        <v>150.5</v>
      </c>
    </row>
    <row r="6426" spans="1:16" x14ac:dyDescent="0.3">
      <c r="A6426" t="s">
        <v>10671</v>
      </c>
      <c r="B6426" t="s">
        <v>8258</v>
      </c>
      <c r="C6426" s="1">
        <v>45176</v>
      </c>
      <c r="D6426" s="1">
        <v>45187</v>
      </c>
      <c r="E6426" s="1">
        <v>45233</v>
      </c>
      <c r="F6426" t="s">
        <v>15</v>
      </c>
      <c r="G6426" t="s">
        <v>16</v>
      </c>
      <c r="H6426" t="s">
        <v>55</v>
      </c>
      <c r="I6426">
        <v>45378</v>
      </c>
      <c r="J6426">
        <v>1163.9000000000001</v>
      </c>
      <c r="K6426">
        <v>1037.3699999999999</v>
      </c>
      <c r="L6426" t="s">
        <v>18</v>
      </c>
      <c r="M6426" t="s">
        <v>19</v>
      </c>
      <c r="N6426" s="2">
        <f t="shared" si="100"/>
        <v>0</v>
      </c>
      <c r="O6426">
        <f>DATEDIF(Table1[[#This Row],[Submission_Date]],Table1[[#This Row],[Decision_Date]],"D")</f>
        <v>46</v>
      </c>
      <c r="P6426">
        <f>Table1[[#This Row],[Claim_Amount]]-Table1[[#This Row],[Paid_Amount]]</f>
        <v>126.5300000000002</v>
      </c>
    </row>
    <row r="6427" spans="1:16" x14ac:dyDescent="0.3">
      <c r="A6427" t="s">
        <v>10672</v>
      </c>
      <c r="B6427" t="s">
        <v>10673</v>
      </c>
      <c r="C6427" s="1">
        <v>45303</v>
      </c>
      <c r="D6427" s="1">
        <v>45326</v>
      </c>
      <c r="E6427" s="1">
        <v>45354</v>
      </c>
      <c r="F6427" t="s">
        <v>72</v>
      </c>
      <c r="G6427" t="s">
        <v>41</v>
      </c>
      <c r="H6427" t="s">
        <v>49</v>
      </c>
      <c r="I6427">
        <v>92928</v>
      </c>
      <c r="J6427">
        <v>2718.27</v>
      </c>
      <c r="K6427">
        <v>0</v>
      </c>
      <c r="L6427" t="s">
        <v>60</v>
      </c>
      <c r="M6427" t="s">
        <v>61</v>
      </c>
      <c r="N6427" s="2">
        <f t="shared" si="100"/>
        <v>1</v>
      </c>
      <c r="O6427">
        <f>DATEDIF(Table1[[#This Row],[Submission_Date]],Table1[[#This Row],[Decision_Date]],"D")</f>
        <v>28</v>
      </c>
      <c r="P6427">
        <f>Table1[[#This Row],[Claim_Amount]]-Table1[[#This Row],[Paid_Amount]]</f>
        <v>2718.27</v>
      </c>
    </row>
    <row r="6428" spans="1:16" x14ac:dyDescent="0.3">
      <c r="A6428" t="s">
        <v>10674</v>
      </c>
      <c r="B6428" t="s">
        <v>10675</v>
      </c>
      <c r="C6428" s="1">
        <v>45504</v>
      </c>
      <c r="D6428" s="1">
        <v>45527</v>
      </c>
      <c r="E6428" s="1">
        <v>45575</v>
      </c>
      <c r="F6428" t="s">
        <v>15</v>
      </c>
      <c r="G6428" t="s">
        <v>34</v>
      </c>
      <c r="H6428" t="s">
        <v>35</v>
      </c>
      <c r="I6428">
        <v>66984</v>
      </c>
      <c r="J6428">
        <v>942.45</v>
      </c>
      <c r="K6428">
        <v>939.85</v>
      </c>
      <c r="L6428" t="s">
        <v>18</v>
      </c>
      <c r="M6428" t="s">
        <v>19</v>
      </c>
      <c r="N6428" s="2">
        <f t="shared" si="100"/>
        <v>0</v>
      </c>
      <c r="O6428">
        <f>DATEDIF(Table1[[#This Row],[Submission_Date]],Table1[[#This Row],[Decision_Date]],"D")</f>
        <v>48</v>
      </c>
      <c r="P6428">
        <f>Table1[[#This Row],[Claim_Amount]]-Table1[[#This Row],[Paid_Amount]]</f>
        <v>2.6000000000000227</v>
      </c>
    </row>
    <row r="6429" spans="1:16" x14ac:dyDescent="0.3">
      <c r="A6429" t="s">
        <v>10676</v>
      </c>
      <c r="B6429" t="s">
        <v>5955</v>
      </c>
      <c r="C6429" s="1">
        <v>44960</v>
      </c>
      <c r="D6429" s="1">
        <v>44984</v>
      </c>
      <c r="E6429" s="1">
        <v>45004</v>
      </c>
      <c r="F6429" t="s">
        <v>22</v>
      </c>
      <c r="G6429" t="s">
        <v>41</v>
      </c>
      <c r="H6429" t="s">
        <v>35</v>
      </c>
      <c r="I6429">
        <v>45378</v>
      </c>
      <c r="J6429">
        <v>6006.96</v>
      </c>
      <c r="K6429">
        <v>5199.72</v>
      </c>
      <c r="L6429" t="s">
        <v>18</v>
      </c>
      <c r="M6429" t="s">
        <v>19</v>
      </c>
      <c r="N6429" s="2">
        <f t="shared" si="100"/>
        <v>0</v>
      </c>
      <c r="O6429">
        <f>DATEDIF(Table1[[#This Row],[Submission_Date]],Table1[[#This Row],[Decision_Date]],"D")</f>
        <v>20</v>
      </c>
      <c r="P6429">
        <f>Table1[[#This Row],[Claim_Amount]]-Table1[[#This Row],[Paid_Amount]]</f>
        <v>807.23999999999978</v>
      </c>
    </row>
    <row r="6430" spans="1:16" x14ac:dyDescent="0.3">
      <c r="A6430" t="s">
        <v>10677</v>
      </c>
      <c r="B6430" t="s">
        <v>3683</v>
      </c>
      <c r="C6430" s="1">
        <v>45335</v>
      </c>
      <c r="D6430" s="1">
        <v>45365</v>
      </c>
      <c r="E6430" s="1">
        <v>45372</v>
      </c>
      <c r="F6430" t="s">
        <v>48</v>
      </c>
      <c r="G6430" t="s">
        <v>28</v>
      </c>
      <c r="H6430" t="s">
        <v>24</v>
      </c>
      <c r="I6430">
        <v>71046</v>
      </c>
      <c r="J6430">
        <v>5336.05</v>
      </c>
      <c r="K6430">
        <v>0</v>
      </c>
      <c r="L6430" t="s">
        <v>60</v>
      </c>
      <c r="M6430" t="s">
        <v>176</v>
      </c>
      <c r="N6430" s="2">
        <f t="shared" si="100"/>
        <v>1</v>
      </c>
      <c r="O6430">
        <f>DATEDIF(Table1[[#This Row],[Submission_Date]],Table1[[#This Row],[Decision_Date]],"D")</f>
        <v>7</v>
      </c>
      <c r="P6430">
        <f>Table1[[#This Row],[Claim_Amount]]-Table1[[#This Row],[Paid_Amount]]</f>
        <v>5336.05</v>
      </c>
    </row>
    <row r="6431" spans="1:16" x14ac:dyDescent="0.3">
      <c r="A6431" t="s">
        <v>10678</v>
      </c>
      <c r="B6431" t="s">
        <v>10679</v>
      </c>
      <c r="C6431" s="1">
        <v>45175</v>
      </c>
      <c r="D6431" s="1">
        <v>45190</v>
      </c>
      <c r="E6431" s="1">
        <v>45215</v>
      </c>
      <c r="F6431" t="s">
        <v>22</v>
      </c>
      <c r="G6431" t="s">
        <v>79</v>
      </c>
      <c r="H6431" t="s">
        <v>55</v>
      </c>
      <c r="I6431">
        <v>43239</v>
      </c>
      <c r="J6431">
        <v>1244.81</v>
      </c>
      <c r="K6431">
        <v>0</v>
      </c>
      <c r="L6431" t="s">
        <v>30</v>
      </c>
      <c r="M6431" t="s">
        <v>19</v>
      </c>
      <c r="N6431" s="2">
        <f t="shared" si="100"/>
        <v>0</v>
      </c>
      <c r="O6431">
        <f>DATEDIF(Table1[[#This Row],[Submission_Date]],Table1[[#This Row],[Decision_Date]],"D")</f>
        <v>25</v>
      </c>
      <c r="P6431">
        <f>Table1[[#This Row],[Claim_Amount]]-Table1[[#This Row],[Paid_Amount]]</f>
        <v>1244.81</v>
      </c>
    </row>
    <row r="6432" spans="1:16" x14ac:dyDescent="0.3">
      <c r="A6432" t="s">
        <v>10680</v>
      </c>
      <c r="B6432" t="s">
        <v>10681</v>
      </c>
      <c r="C6432" s="1">
        <v>45057</v>
      </c>
      <c r="D6432" s="1">
        <v>45084</v>
      </c>
      <c r="E6432" s="1">
        <v>45131</v>
      </c>
      <c r="F6432" t="s">
        <v>33</v>
      </c>
      <c r="G6432" t="s">
        <v>28</v>
      </c>
      <c r="H6432" t="s">
        <v>45</v>
      </c>
      <c r="I6432">
        <v>63047</v>
      </c>
      <c r="J6432">
        <v>1093.42</v>
      </c>
      <c r="K6432">
        <v>857.82</v>
      </c>
      <c r="L6432" t="s">
        <v>18</v>
      </c>
      <c r="M6432" t="s">
        <v>19</v>
      </c>
      <c r="N6432" s="2">
        <f t="shared" si="100"/>
        <v>0</v>
      </c>
      <c r="O6432">
        <f>DATEDIF(Table1[[#This Row],[Submission_Date]],Table1[[#This Row],[Decision_Date]],"D")</f>
        <v>47</v>
      </c>
      <c r="P6432">
        <f>Table1[[#This Row],[Claim_Amount]]-Table1[[#This Row],[Paid_Amount]]</f>
        <v>235.60000000000002</v>
      </c>
    </row>
    <row r="6433" spans="1:16" x14ac:dyDescent="0.3">
      <c r="A6433" t="s">
        <v>10682</v>
      </c>
      <c r="B6433" t="s">
        <v>10683</v>
      </c>
      <c r="C6433" s="1">
        <v>45444</v>
      </c>
      <c r="D6433" s="1">
        <v>45448</v>
      </c>
      <c r="E6433" s="1">
        <v>45485</v>
      </c>
      <c r="F6433" t="s">
        <v>27</v>
      </c>
      <c r="G6433" t="s">
        <v>41</v>
      </c>
      <c r="H6433" t="s">
        <v>45</v>
      </c>
      <c r="I6433">
        <v>90837</v>
      </c>
      <c r="J6433">
        <v>222.63</v>
      </c>
      <c r="K6433">
        <v>176.85</v>
      </c>
      <c r="L6433" t="s">
        <v>18</v>
      </c>
      <c r="M6433" t="s">
        <v>19</v>
      </c>
      <c r="N6433" s="2">
        <f t="shared" si="100"/>
        <v>0</v>
      </c>
      <c r="O6433">
        <f>DATEDIF(Table1[[#This Row],[Submission_Date]],Table1[[#This Row],[Decision_Date]],"D")</f>
        <v>37</v>
      </c>
      <c r="P6433">
        <f>Table1[[#This Row],[Claim_Amount]]-Table1[[#This Row],[Paid_Amount]]</f>
        <v>45.78</v>
      </c>
    </row>
    <row r="6434" spans="1:16" x14ac:dyDescent="0.3">
      <c r="A6434" t="s">
        <v>10684</v>
      </c>
      <c r="B6434" t="s">
        <v>10685</v>
      </c>
      <c r="C6434" s="1">
        <v>45395</v>
      </c>
      <c r="D6434" s="1">
        <v>45396</v>
      </c>
      <c r="E6434" s="1">
        <v>45447</v>
      </c>
      <c r="F6434" t="s">
        <v>48</v>
      </c>
      <c r="G6434" t="s">
        <v>34</v>
      </c>
      <c r="H6434" t="s">
        <v>38</v>
      </c>
      <c r="I6434">
        <v>90837</v>
      </c>
      <c r="J6434">
        <v>552.66</v>
      </c>
      <c r="K6434">
        <v>0</v>
      </c>
      <c r="L6434" t="s">
        <v>60</v>
      </c>
      <c r="M6434" t="s">
        <v>252</v>
      </c>
      <c r="N6434" s="2">
        <f t="shared" si="100"/>
        <v>1</v>
      </c>
      <c r="O6434">
        <f>DATEDIF(Table1[[#This Row],[Submission_Date]],Table1[[#This Row],[Decision_Date]],"D")</f>
        <v>51</v>
      </c>
      <c r="P6434">
        <f>Table1[[#This Row],[Claim_Amount]]-Table1[[#This Row],[Paid_Amount]]</f>
        <v>552.66</v>
      </c>
    </row>
    <row r="6435" spans="1:16" x14ac:dyDescent="0.3">
      <c r="A6435" t="s">
        <v>10686</v>
      </c>
      <c r="B6435" t="s">
        <v>4426</v>
      </c>
      <c r="C6435" s="1">
        <v>45389</v>
      </c>
      <c r="D6435" s="1">
        <v>45404</v>
      </c>
      <c r="E6435" s="1">
        <v>45433</v>
      </c>
      <c r="F6435" t="s">
        <v>27</v>
      </c>
      <c r="G6435" t="s">
        <v>34</v>
      </c>
      <c r="H6435" t="s">
        <v>17</v>
      </c>
      <c r="I6435">
        <v>93000</v>
      </c>
      <c r="J6435">
        <v>619.20000000000005</v>
      </c>
      <c r="K6435">
        <v>554.70000000000005</v>
      </c>
      <c r="L6435" t="s">
        <v>18</v>
      </c>
      <c r="M6435" t="s">
        <v>19</v>
      </c>
      <c r="N6435" s="2">
        <f t="shared" si="100"/>
        <v>0</v>
      </c>
      <c r="O6435">
        <f>DATEDIF(Table1[[#This Row],[Submission_Date]],Table1[[#This Row],[Decision_Date]],"D")</f>
        <v>29</v>
      </c>
      <c r="P6435">
        <f>Table1[[#This Row],[Claim_Amount]]-Table1[[#This Row],[Paid_Amount]]</f>
        <v>64.5</v>
      </c>
    </row>
    <row r="6436" spans="1:16" x14ac:dyDescent="0.3">
      <c r="A6436" t="s">
        <v>10687</v>
      </c>
      <c r="B6436" t="s">
        <v>3857</v>
      </c>
      <c r="C6436" s="1">
        <v>45255</v>
      </c>
      <c r="D6436" s="1">
        <v>45259</v>
      </c>
      <c r="E6436" s="1">
        <v>45313</v>
      </c>
      <c r="F6436" t="s">
        <v>27</v>
      </c>
      <c r="G6436" t="s">
        <v>34</v>
      </c>
      <c r="H6436" t="s">
        <v>38</v>
      </c>
      <c r="I6436">
        <v>70553</v>
      </c>
      <c r="J6436">
        <v>2014.55</v>
      </c>
      <c r="K6436">
        <v>0</v>
      </c>
      <c r="L6436" t="s">
        <v>60</v>
      </c>
      <c r="M6436" t="s">
        <v>221</v>
      </c>
      <c r="N6436" s="2">
        <f t="shared" si="100"/>
        <v>1</v>
      </c>
      <c r="O6436">
        <f>DATEDIF(Table1[[#This Row],[Submission_Date]],Table1[[#This Row],[Decision_Date]],"D")</f>
        <v>54</v>
      </c>
      <c r="P6436">
        <f>Table1[[#This Row],[Claim_Amount]]-Table1[[#This Row],[Paid_Amount]]</f>
        <v>2014.55</v>
      </c>
    </row>
    <row r="6437" spans="1:16" x14ac:dyDescent="0.3">
      <c r="A6437" t="s">
        <v>10688</v>
      </c>
      <c r="B6437" t="s">
        <v>6357</v>
      </c>
      <c r="C6437" s="1">
        <v>45274</v>
      </c>
      <c r="D6437" s="1">
        <v>45289</v>
      </c>
      <c r="E6437" s="1">
        <v>45344</v>
      </c>
      <c r="F6437" t="s">
        <v>27</v>
      </c>
      <c r="G6437" t="s">
        <v>41</v>
      </c>
      <c r="H6437" t="s">
        <v>45</v>
      </c>
      <c r="I6437">
        <v>99213</v>
      </c>
      <c r="J6437">
        <v>1392.72</v>
      </c>
      <c r="K6437">
        <v>0</v>
      </c>
      <c r="L6437" t="s">
        <v>60</v>
      </c>
      <c r="M6437" t="s">
        <v>221</v>
      </c>
      <c r="N6437" s="2">
        <f t="shared" si="100"/>
        <v>1</v>
      </c>
      <c r="O6437">
        <f>DATEDIF(Table1[[#This Row],[Submission_Date]],Table1[[#This Row],[Decision_Date]],"D")</f>
        <v>55</v>
      </c>
      <c r="P6437">
        <f>Table1[[#This Row],[Claim_Amount]]-Table1[[#This Row],[Paid_Amount]]</f>
        <v>1392.72</v>
      </c>
    </row>
    <row r="6438" spans="1:16" x14ac:dyDescent="0.3">
      <c r="A6438" t="s">
        <v>10689</v>
      </c>
      <c r="B6438" t="s">
        <v>3447</v>
      </c>
      <c r="C6438" s="1">
        <v>45193</v>
      </c>
      <c r="D6438" s="1">
        <v>45210</v>
      </c>
      <c r="E6438" s="1">
        <v>45238</v>
      </c>
      <c r="F6438" t="s">
        <v>22</v>
      </c>
      <c r="G6438" t="s">
        <v>79</v>
      </c>
      <c r="H6438" t="s">
        <v>52</v>
      </c>
      <c r="I6438">
        <v>90837</v>
      </c>
      <c r="J6438">
        <v>616.29999999999995</v>
      </c>
      <c r="K6438">
        <v>597</v>
      </c>
      <c r="L6438" t="s">
        <v>18</v>
      </c>
      <c r="M6438" t="s">
        <v>19</v>
      </c>
      <c r="N6438" s="2">
        <f t="shared" si="100"/>
        <v>0</v>
      </c>
      <c r="O6438">
        <f>DATEDIF(Table1[[#This Row],[Submission_Date]],Table1[[#This Row],[Decision_Date]],"D")</f>
        <v>28</v>
      </c>
      <c r="P6438">
        <f>Table1[[#This Row],[Claim_Amount]]-Table1[[#This Row],[Paid_Amount]]</f>
        <v>19.299999999999955</v>
      </c>
    </row>
    <row r="6439" spans="1:16" x14ac:dyDescent="0.3">
      <c r="A6439" t="s">
        <v>10690</v>
      </c>
      <c r="B6439" t="s">
        <v>10528</v>
      </c>
      <c r="C6439" s="1">
        <v>45440</v>
      </c>
      <c r="D6439" s="1">
        <v>45441</v>
      </c>
      <c r="E6439" s="1">
        <v>45462</v>
      </c>
      <c r="F6439" t="s">
        <v>22</v>
      </c>
      <c r="G6439" t="s">
        <v>28</v>
      </c>
      <c r="H6439" t="s">
        <v>45</v>
      </c>
      <c r="I6439">
        <v>93000</v>
      </c>
      <c r="J6439">
        <v>1443.85</v>
      </c>
      <c r="K6439">
        <v>0</v>
      </c>
      <c r="L6439" t="s">
        <v>60</v>
      </c>
      <c r="M6439" t="s">
        <v>61</v>
      </c>
      <c r="N6439" s="2">
        <f t="shared" si="100"/>
        <v>1</v>
      </c>
      <c r="O6439">
        <f>DATEDIF(Table1[[#This Row],[Submission_Date]],Table1[[#This Row],[Decision_Date]],"D")</f>
        <v>21</v>
      </c>
      <c r="P6439">
        <f>Table1[[#This Row],[Claim_Amount]]-Table1[[#This Row],[Paid_Amount]]</f>
        <v>1443.85</v>
      </c>
    </row>
    <row r="6440" spans="1:16" x14ac:dyDescent="0.3">
      <c r="A6440" t="s">
        <v>10691</v>
      </c>
      <c r="B6440" t="s">
        <v>10692</v>
      </c>
      <c r="C6440" s="1">
        <v>45219</v>
      </c>
      <c r="D6440" s="1">
        <v>45233</v>
      </c>
      <c r="E6440" s="1">
        <v>45272</v>
      </c>
      <c r="F6440" t="s">
        <v>48</v>
      </c>
      <c r="G6440" t="s">
        <v>41</v>
      </c>
      <c r="H6440" t="s">
        <v>55</v>
      </c>
      <c r="I6440">
        <v>99214</v>
      </c>
      <c r="J6440">
        <v>2708.82</v>
      </c>
      <c r="K6440">
        <v>0</v>
      </c>
      <c r="L6440" t="s">
        <v>60</v>
      </c>
      <c r="M6440" t="s">
        <v>61</v>
      </c>
      <c r="N6440" s="2">
        <f t="shared" si="100"/>
        <v>1</v>
      </c>
      <c r="O6440">
        <f>DATEDIF(Table1[[#This Row],[Submission_Date]],Table1[[#This Row],[Decision_Date]],"D")</f>
        <v>39</v>
      </c>
      <c r="P6440">
        <f>Table1[[#This Row],[Claim_Amount]]-Table1[[#This Row],[Paid_Amount]]</f>
        <v>2708.82</v>
      </c>
    </row>
    <row r="6441" spans="1:16" x14ac:dyDescent="0.3">
      <c r="A6441" t="s">
        <v>10693</v>
      </c>
      <c r="B6441" t="s">
        <v>10694</v>
      </c>
      <c r="C6441" s="1">
        <v>44965</v>
      </c>
      <c r="D6441" s="1">
        <v>44977</v>
      </c>
      <c r="E6441" s="1">
        <v>44995</v>
      </c>
      <c r="F6441" t="s">
        <v>48</v>
      </c>
      <c r="G6441" t="s">
        <v>34</v>
      </c>
      <c r="H6441" t="s">
        <v>29</v>
      </c>
      <c r="I6441">
        <v>92928</v>
      </c>
      <c r="J6441">
        <v>2758.03</v>
      </c>
      <c r="K6441">
        <v>2400.16</v>
      </c>
      <c r="L6441" t="s">
        <v>18</v>
      </c>
      <c r="M6441" t="s">
        <v>19</v>
      </c>
      <c r="N6441" s="2">
        <f t="shared" si="100"/>
        <v>0</v>
      </c>
      <c r="O6441">
        <f>DATEDIF(Table1[[#This Row],[Submission_Date]],Table1[[#This Row],[Decision_Date]],"D")</f>
        <v>18</v>
      </c>
      <c r="P6441">
        <f>Table1[[#This Row],[Claim_Amount]]-Table1[[#This Row],[Paid_Amount]]</f>
        <v>357.87000000000035</v>
      </c>
    </row>
    <row r="6442" spans="1:16" x14ac:dyDescent="0.3">
      <c r="A6442" t="s">
        <v>10695</v>
      </c>
      <c r="B6442" t="s">
        <v>5978</v>
      </c>
      <c r="C6442" s="1">
        <v>44942</v>
      </c>
      <c r="D6442" s="1">
        <v>44953</v>
      </c>
      <c r="E6442" s="1">
        <v>45010</v>
      </c>
      <c r="F6442" t="s">
        <v>22</v>
      </c>
      <c r="G6442" t="s">
        <v>28</v>
      </c>
      <c r="H6442" t="s">
        <v>52</v>
      </c>
      <c r="I6442">
        <v>80053</v>
      </c>
      <c r="J6442">
        <v>395.54</v>
      </c>
      <c r="K6442">
        <v>0</v>
      </c>
      <c r="L6442" t="s">
        <v>60</v>
      </c>
      <c r="M6442" t="s">
        <v>153</v>
      </c>
      <c r="N6442" s="2">
        <f t="shared" si="100"/>
        <v>1</v>
      </c>
      <c r="O6442">
        <f>DATEDIF(Table1[[#This Row],[Submission_Date]],Table1[[#This Row],[Decision_Date]],"D")</f>
        <v>57</v>
      </c>
      <c r="P6442">
        <f>Table1[[#This Row],[Claim_Amount]]-Table1[[#This Row],[Paid_Amount]]</f>
        <v>395.54</v>
      </c>
    </row>
    <row r="6443" spans="1:16" x14ac:dyDescent="0.3">
      <c r="A6443" t="s">
        <v>10696</v>
      </c>
      <c r="B6443" t="s">
        <v>6719</v>
      </c>
      <c r="C6443" s="1">
        <v>45216</v>
      </c>
      <c r="D6443" s="1">
        <v>45244</v>
      </c>
      <c r="E6443" s="1">
        <v>45263</v>
      </c>
      <c r="F6443" t="s">
        <v>44</v>
      </c>
      <c r="G6443" t="s">
        <v>28</v>
      </c>
      <c r="H6443" t="s">
        <v>55</v>
      </c>
      <c r="I6443">
        <v>99214</v>
      </c>
      <c r="J6443">
        <v>1631.72</v>
      </c>
      <c r="K6443">
        <v>0</v>
      </c>
      <c r="L6443" t="s">
        <v>30</v>
      </c>
      <c r="M6443" t="s">
        <v>19</v>
      </c>
      <c r="N6443" s="2">
        <f t="shared" si="100"/>
        <v>0</v>
      </c>
      <c r="O6443">
        <f>DATEDIF(Table1[[#This Row],[Submission_Date]],Table1[[#This Row],[Decision_Date]],"D")</f>
        <v>19</v>
      </c>
      <c r="P6443">
        <f>Table1[[#This Row],[Claim_Amount]]-Table1[[#This Row],[Paid_Amount]]</f>
        <v>1631.72</v>
      </c>
    </row>
    <row r="6444" spans="1:16" x14ac:dyDescent="0.3">
      <c r="A6444" t="s">
        <v>10697</v>
      </c>
      <c r="B6444" t="s">
        <v>8656</v>
      </c>
      <c r="C6444" s="1">
        <v>45080</v>
      </c>
      <c r="D6444" s="1">
        <v>45082</v>
      </c>
      <c r="E6444" s="1">
        <v>45129</v>
      </c>
      <c r="F6444" t="s">
        <v>22</v>
      </c>
      <c r="G6444" t="s">
        <v>41</v>
      </c>
      <c r="H6444" t="s">
        <v>17</v>
      </c>
      <c r="I6444">
        <v>66984</v>
      </c>
      <c r="J6444">
        <v>597.84</v>
      </c>
      <c r="K6444">
        <v>454.21</v>
      </c>
      <c r="L6444" t="s">
        <v>18</v>
      </c>
      <c r="M6444" t="s">
        <v>19</v>
      </c>
      <c r="N6444" s="2">
        <f t="shared" si="100"/>
        <v>0</v>
      </c>
      <c r="O6444">
        <f>DATEDIF(Table1[[#This Row],[Submission_Date]],Table1[[#This Row],[Decision_Date]],"D")</f>
        <v>47</v>
      </c>
      <c r="P6444">
        <f>Table1[[#This Row],[Claim_Amount]]-Table1[[#This Row],[Paid_Amount]]</f>
        <v>143.63000000000005</v>
      </c>
    </row>
    <row r="6445" spans="1:16" x14ac:dyDescent="0.3">
      <c r="A6445" t="s">
        <v>10698</v>
      </c>
      <c r="B6445" t="s">
        <v>10699</v>
      </c>
      <c r="C6445" s="1">
        <v>44996</v>
      </c>
      <c r="D6445" s="1">
        <v>45002</v>
      </c>
      <c r="E6445" s="1">
        <v>45039</v>
      </c>
      <c r="F6445" t="s">
        <v>27</v>
      </c>
      <c r="G6445" t="s">
        <v>28</v>
      </c>
      <c r="H6445" t="s">
        <v>52</v>
      </c>
      <c r="I6445">
        <v>27447</v>
      </c>
      <c r="J6445">
        <v>3719.64</v>
      </c>
      <c r="K6445">
        <v>3338.78</v>
      </c>
      <c r="L6445" t="s">
        <v>18</v>
      </c>
      <c r="M6445" t="s">
        <v>19</v>
      </c>
      <c r="N6445" s="2">
        <f t="shared" si="100"/>
        <v>0</v>
      </c>
      <c r="O6445">
        <f>DATEDIF(Table1[[#This Row],[Submission_Date]],Table1[[#This Row],[Decision_Date]],"D")</f>
        <v>37</v>
      </c>
      <c r="P6445">
        <f>Table1[[#This Row],[Claim_Amount]]-Table1[[#This Row],[Paid_Amount]]</f>
        <v>380.85999999999967</v>
      </c>
    </row>
    <row r="6446" spans="1:16" x14ac:dyDescent="0.3">
      <c r="A6446" t="s">
        <v>10700</v>
      </c>
      <c r="B6446" t="s">
        <v>911</v>
      </c>
      <c r="C6446" s="1">
        <v>44930</v>
      </c>
      <c r="D6446" s="1">
        <v>44944</v>
      </c>
      <c r="E6446" s="1">
        <v>44984</v>
      </c>
      <c r="F6446" t="s">
        <v>15</v>
      </c>
      <c r="G6446" t="s">
        <v>16</v>
      </c>
      <c r="H6446" t="s">
        <v>38</v>
      </c>
      <c r="I6446">
        <v>93000</v>
      </c>
      <c r="J6446">
        <v>3385.7</v>
      </c>
      <c r="K6446">
        <v>3307.15</v>
      </c>
      <c r="L6446" t="s">
        <v>18</v>
      </c>
      <c r="M6446" t="s">
        <v>19</v>
      </c>
      <c r="N6446" s="2">
        <f t="shared" si="100"/>
        <v>0</v>
      </c>
      <c r="O6446">
        <f>DATEDIF(Table1[[#This Row],[Submission_Date]],Table1[[#This Row],[Decision_Date]],"D")</f>
        <v>40</v>
      </c>
      <c r="P6446">
        <f>Table1[[#This Row],[Claim_Amount]]-Table1[[#This Row],[Paid_Amount]]</f>
        <v>78.549999999999727</v>
      </c>
    </row>
    <row r="6447" spans="1:16" x14ac:dyDescent="0.3">
      <c r="A6447" t="s">
        <v>10701</v>
      </c>
      <c r="B6447" t="s">
        <v>2535</v>
      </c>
      <c r="C6447" s="1">
        <v>45628</v>
      </c>
      <c r="D6447" s="1">
        <v>45638</v>
      </c>
      <c r="E6447" s="1">
        <v>45645</v>
      </c>
      <c r="F6447" t="s">
        <v>106</v>
      </c>
      <c r="G6447" t="s">
        <v>34</v>
      </c>
      <c r="H6447" t="s">
        <v>29</v>
      </c>
      <c r="I6447">
        <v>80053</v>
      </c>
      <c r="J6447">
        <v>881.46</v>
      </c>
      <c r="K6447">
        <v>712.94</v>
      </c>
      <c r="L6447" t="s">
        <v>18</v>
      </c>
      <c r="M6447" t="s">
        <v>19</v>
      </c>
      <c r="N6447" s="2">
        <f t="shared" si="100"/>
        <v>0</v>
      </c>
      <c r="O6447">
        <f>DATEDIF(Table1[[#This Row],[Submission_Date]],Table1[[#This Row],[Decision_Date]],"D")</f>
        <v>7</v>
      </c>
      <c r="P6447">
        <f>Table1[[#This Row],[Claim_Amount]]-Table1[[#This Row],[Paid_Amount]]</f>
        <v>168.51999999999998</v>
      </c>
    </row>
    <row r="6448" spans="1:16" x14ac:dyDescent="0.3">
      <c r="A6448" t="s">
        <v>10702</v>
      </c>
      <c r="B6448" t="s">
        <v>10703</v>
      </c>
      <c r="C6448" s="1">
        <v>45538</v>
      </c>
      <c r="D6448" s="1">
        <v>45554</v>
      </c>
      <c r="E6448" s="1">
        <v>45586</v>
      </c>
      <c r="F6448" t="s">
        <v>15</v>
      </c>
      <c r="G6448" t="s">
        <v>34</v>
      </c>
      <c r="H6448" t="s">
        <v>29</v>
      </c>
      <c r="I6448">
        <v>99215</v>
      </c>
      <c r="J6448">
        <v>979.62</v>
      </c>
      <c r="K6448">
        <v>0</v>
      </c>
      <c r="L6448" t="s">
        <v>30</v>
      </c>
      <c r="M6448" t="s">
        <v>19</v>
      </c>
      <c r="N6448" s="2">
        <f t="shared" si="100"/>
        <v>0</v>
      </c>
      <c r="O6448">
        <f>DATEDIF(Table1[[#This Row],[Submission_Date]],Table1[[#This Row],[Decision_Date]],"D")</f>
        <v>32</v>
      </c>
      <c r="P6448">
        <f>Table1[[#This Row],[Claim_Amount]]-Table1[[#This Row],[Paid_Amount]]</f>
        <v>979.62</v>
      </c>
    </row>
    <row r="6449" spans="1:16" x14ac:dyDescent="0.3">
      <c r="A6449" t="s">
        <v>10704</v>
      </c>
      <c r="B6449" t="s">
        <v>10705</v>
      </c>
      <c r="C6449" s="1">
        <v>45517</v>
      </c>
      <c r="D6449" s="1">
        <v>45522</v>
      </c>
      <c r="E6449" s="1">
        <v>45558</v>
      </c>
      <c r="F6449" t="s">
        <v>15</v>
      </c>
      <c r="G6449" t="s">
        <v>34</v>
      </c>
      <c r="H6449" t="s">
        <v>52</v>
      </c>
      <c r="I6449">
        <v>27130</v>
      </c>
      <c r="J6449">
        <v>1250.1099999999999</v>
      </c>
      <c r="K6449">
        <v>0</v>
      </c>
      <c r="L6449" t="s">
        <v>60</v>
      </c>
      <c r="M6449" t="s">
        <v>153</v>
      </c>
      <c r="N6449" s="2">
        <f t="shared" si="100"/>
        <v>1</v>
      </c>
      <c r="O6449">
        <f>DATEDIF(Table1[[#This Row],[Submission_Date]],Table1[[#This Row],[Decision_Date]],"D")</f>
        <v>36</v>
      </c>
      <c r="P6449">
        <f>Table1[[#This Row],[Claim_Amount]]-Table1[[#This Row],[Paid_Amount]]</f>
        <v>1250.1099999999999</v>
      </c>
    </row>
    <row r="6450" spans="1:16" x14ac:dyDescent="0.3">
      <c r="A6450" t="s">
        <v>10706</v>
      </c>
      <c r="B6450" t="s">
        <v>10707</v>
      </c>
      <c r="C6450" s="1">
        <v>45424</v>
      </c>
      <c r="D6450" s="1">
        <v>45429</v>
      </c>
      <c r="E6450" s="1">
        <v>45440</v>
      </c>
      <c r="F6450" t="s">
        <v>48</v>
      </c>
      <c r="G6450" t="s">
        <v>23</v>
      </c>
      <c r="H6450" t="s">
        <v>29</v>
      </c>
      <c r="I6450">
        <v>90837</v>
      </c>
      <c r="J6450">
        <v>298.2</v>
      </c>
      <c r="K6450">
        <v>0</v>
      </c>
      <c r="L6450" t="s">
        <v>60</v>
      </c>
      <c r="M6450" t="s">
        <v>153</v>
      </c>
      <c r="N6450" s="2">
        <f t="shared" si="100"/>
        <v>1</v>
      </c>
      <c r="O6450">
        <f>DATEDIF(Table1[[#This Row],[Submission_Date]],Table1[[#This Row],[Decision_Date]],"D")</f>
        <v>11</v>
      </c>
      <c r="P6450">
        <f>Table1[[#This Row],[Claim_Amount]]-Table1[[#This Row],[Paid_Amount]]</f>
        <v>298.2</v>
      </c>
    </row>
    <row r="6451" spans="1:16" x14ac:dyDescent="0.3">
      <c r="A6451" t="s">
        <v>10708</v>
      </c>
      <c r="B6451" t="s">
        <v>2237</v>
      </c>
      <c r="C6451" s="1">
        <v>45531</v>
      </c>
      <c r="D6451" s="1">
        <v>45538</v>
      </c>
      <c r="E6451" s="1">
        <v>45581</v>
      </c>
      <c r="F6451" t="s">
        <v>33</v>
      </c>
      <c r="G6451" t="s">
        <v>41</v>
      </c>
      <c r="H6451" t="s">
        <v>38</v>
      </c>
      <c r="I6451">
        <v>99213</v>
      </c>
      <c r="J6451">
        <v>2365.5700000000002</v>
      </c>
      <c r="K6451">
        <v>2248.09</v>
      </c>
      <c r="L6451" t="s">
        <v>18</v>
      </c>
      <c r="M6451" t="s">
        <v>19</v>
      </c>
      <c r="N6451" s="2">
        <f t="shared" si="100"/>
        <v>0</v>
      </c>
      <c r="O6451">
        <f>DATEDIF(Table1[[#This Row],[Submission_Date]],Table1[[#This Row],[Decision_Date]],"D")</f>
        <v>43</v>
      </c>
      <c r="P6451">
        <f>Table1[[#This Row],[Claim_Amount]]-Table1[[#This Row],[Paid_Amount]]</f>
        <v>117.48000000000002</v>
      </c>
    </row>
    <row r="6452" spans="1:16" x14ac:dyDescent="0.3">
      <c r="A6452" t="s">
        <v>10709</v>
      </c>
      <c r="B6452" t="s">
        <v>10710</v>
      </c>
      <c r="C6452" s="1">
        <v>45639</v>
      </c>
      <c r="D6452" s="1">
        <v>45642</v>
      </c>
      <c r="E6452" s="1">
        <v>45653</v>
      </c>
      <c r="F6452" t="s">
        <v>22</v>
      </c>
      <c r="G6452" t="s">
        <v>79</v>
      </c>
      <c r="H6452" t="s">
        <v>49</v>
      </c>
      <c r="I6452">
        <v>70553</v>
      </c>
      <c r="J6452">
        <v>1453.49</v>
      </c>
      <c r="K6452">
        <v>0</v>
      </c>
      <c r="L6452" t="s">
        <v>60</v>
      </c>
      <c r="M6452" t="s">
        <v>153</v>
      </c>
      <c r="N6452" s="2">
        <f t="shared" si="100"/>
        <v>1</v>
      </c>
      <c r="O6452">
        <f>DATEDIF(Table1[[#This Row],[Submission_Date]],Table1[[#This Row],[Decision_Date]],"D")</f>
        <v>11</v>
      </c>
      <c r="P6452">
        <f>Table1[[#This Row],[Claim_Amount]]-Table1[[#This Row],[Paid_Amount]]</f>
        <v>1453.49</v>
      </c>
    </row>
    <row r="6453" spans="1:16" x14ac:dyDescent="0.3">
      <c r="A6453" t="s">
        <v>10711</v>
      </c>
      <c r="B6453" t="s">
        <v>4547</v>
      </c>
      <c r="C6453" s="1">
        <v>45459</v>
      </c>
      <c r="D6453" s="1">
        <v>45468</v>
      </c>
      <c r="E6453" s="1">
        <v>45504</v>
      </c>
      <c r="F6453" t="s">
        <v>106</v>
      </c>
      <c r="G6453" t="s">
        <v>23</v>
      </c>
      <c r="H6453" t="s">
        <v>87</v>
      </c>
      <c r="I6453">
        <v>45378</v>
      </c>
      <c r="J6453">
        <v>3929</v>
      </c>
      <c r="K6453">
        <v>3597.8</v>
      </c>
      <c r="L6453" t="s">
        <v>18</v>
      </c>
      <c r="M6453" t="s">
        <v>19</v>
      </c>
      <c r="N6453" s="2">
        <f t="shared" si="100"/>
        <v>0</v>
      </c>
      <c r="O6453">
        <f>DATEDIF(Table1[[#This Row],[Submission_Date]],Table1[[#This Row],[Decision_Date]],"D")</f>
        <v>36</v>
      </c>
      <c r="P6453">
        <f>Table1[[#This Row],[Claim_Amount]]-Table1[[#This Row],[Paid_Amount]]</f>
        <v>331.19999999999982</v>
      </c>
    </row>
    <row r="6454" spans="1:16" x14ac:dyDescent="0.3">
      <c r="A6454" t="s">
        <v>10712</v>
      </c>
      <c r="B6454" t="s">
        <v>6461</v>
      </c>
      <c r="C6454" s="1">
        <v>45457</v>
      </c>
      <c r="D6454" s="1">
        <v>45486</v>
      </c>
      <c r="E6454" s="1">
        <v>45509</v>
      </c>
      <c r="F6454" t="s">
        <v>27</v>
      </c>
      <c r="G6454" t="s">
        <v>28</v>
      </c>
      <c r="H6454" t="s">
        <v>35</v>
      </c>
      <c r="I6454">
        <v>27130</v>
      </c>
      <c r="J6454">
        <v>750.9</v>
      </c>
      <c r="K6454">
        <v>721.59</v>
      </c>
      <c r="L6454" t="s">
        <v>18</v>
      </c>
      <c r="M6454" t="s">
        <v>19</v>
      </c>
      <c r="N6454" s="2">
        <f t="shared" si="100"/>
        <v>0</v>
      </c>
      <c r="O6454">
        <f>DATEDIF(Table1[[#This Row],[Submission_Date]],Table1[[#This Row],[Decision_Date]],"D")</f>
        <v>23</v>
      </c>
      <c r="P6454">
        <f>Table1[[#This Row],[Claim_Amount]]-Table1[[#This Row],[Paid_Amount]]</f>
        <v>29.309999999999945</v>
      </c>
    </row>
    <row r="6455" spans="1:16" x14ac:dyDescent="0.3">
      <c r="A6455" t="s">
        <v>10713</v>
      </c>
      <c r="B6455" t="s">
        <v>1167</v>
      </c>
      <c r="C6455" s="1">
        <v>45268</v>
      </c>
      <c r="D6455" s="1">
        <v>45282</v>
      </c>
      <c r="E6455" s="1">
        <v>45298</v>
      </c>
      <c r="F6455" t="s">
        <v>27</v>
      </c>
      <c r="G6455" t="s">
        <v>41</v>
      </c>
      <c r="H6455" t="s">
        <v>29</v>
      </c>
      <c r="I6455">
        <v>92928</v>
      </c>
      <c r="J6455">
        <v>1101.8</v>
      </c>
      <c r="K6455">
        <v>0</v>
      </c>
      <c r="L6455" t="s">
        <v>60</v>
      </c>
      <c r="M6455" t="s">
        <v>153</v>
      </c>
      <c r="N6455" s="2">
        <f t="shared" si="100"/>
        <v>1</v>
      </c>
      <c r="O6455">
        <f>DATEDIF(Table1[[#This Row],[Submission_Date]],Table1[[#This Row],[Decision_Date]],"D")</f>
        <v>16</v>
      </c>
      <c r="P6455">
        <f>Table1[[#This Row],[Claim_Amount]]-Table1[[#This Row],[Paid_Amount]]</f>
        <v>1101.8</v>
      </c>
    </row>
    <row r="6456" spans="1:16" x14ac:dyDescent="0.3">
      <c r="A6456" t="s">
        <v>10714</v>
      </c>
      <c r="B6456" t="s">
        <v>9319</v>
      </c>
      <c r="C6456" s="1">
        <v>45397</v>
      </c>
      <c r="D6456" s="1">
        <v>45419</v>
      </c>
      <c r="E6456" s="1">
        <v>45447</v>
      </c>
      <c r="F6456" t="s">
        <v>27</v>
      </c>
      <c r="G6456" t="s">
        <v>79</v>
      </c>
      <c r="H6456" t="s">
        <v>38</v>
      </c>
      <c r="I6456">
        <v>93000</v>
      </c>
      <c r="J6456">
        <v>541.74</v>
      </c>
      <c r="K6456">
        <v>459.95</v>
      </c>
      <c r="L6456" t="s">
        <v>18</v>
      </c>
      <c r="M6456" t="s">
        <v>19</v>
      </c>
      <c r="N6456" s="2">
        <f t="shared" si="100"/>
        <v>0</v>
      </c>
      <c r="O6456">
        <f>DATEDIF(Table1[[#This Row],[Submission_Date]],Table1[[#This Row],[Decision_Date]],"D")</f>
        <v>28</v>
      </c>
      <c r="P6456">
        <f>Table1[[#This Row],[Claim_Amount]]-Table1[[#This Row],[Paid_Amount]]</f>
        <v>81.79000000000002</v>
      </c>
    </row>
    <row r="6457" spans="1:16" x14ac:dyDescent="0.3">
      <c r="A6457" t="s">
        <v>10715</v>
      </c>
      <c r="B6457" t="s">
        <v>1599</v>
      </c>
      <c r="C6457" s="1">
        <v>45344</v>
      </c>
      <c r="D6457" s="1">
        <v>45354</v>
      </c>
      <c r="E6457" s="1">
        <v>45364</v>
      </c>
      <c r="F6457" t="s">
        <v>27</v>
      </c>
      <c r="G6457" t="s">
        <v>41</v>
      </c>
      <c r="H6457" t="s">
        <v>17</v>
      </c>
      <c r="I6457">
        <v>90837</v>
      </c>
      <c r="J6457">
        <v>809.62</v>
      </c>
      <c r="K6457">
        <v>784.16</v>
      </c>
      <c r="L6457" t="s">
        <v>18</v>
      </c>
      <c r="M6457" t="s">
        <v>19</v>
      </c>
      <c r="N6457" s="2">
        <f t="shared" si="100"/>
        <v>0</v>
      </c>
      <c r="O6457">
        <f>DATEDIF(Table1[[#This Row],[Submission_Date]],Table1[[#This Row],[Decision_Date]],"D")</f>
        <v>10</v>
      </c>
      <c r="P6457">
        <f>Table1[[#This Row],[Claim_Amount]]-Table1[[#This Row],[Paid_Amount]]</f>
        <v>25.460000000000036</v>
      </c>
    </row>
    <row r="6458" spans="1:16" x14ac:dyDescent="0.3">
      <c r="A6458" t="s">
        <v>10716</v>
      </c>
      <c r="B6458" t="s">
        <v>10717</v>
      </c>
      <c r="C6458" s="1">
        <v>45654</v>
      </c>
      <c r="D6458" s="1">
        <v>45680</v>
      </c>
      <c r="E6458" s="1">
        <v>45717</v>
      </c>
      <c r="F6458" t="s">
        <v>48</v>
      </c>
      <c r="G6458" t="s">
        <v>23</v>
      </c>
      <c r="H6458" t="s">
        <v>87</v>
      </c>
      <c r="I6458">
        <v>63047</v>
      </c>
      <c r="J6458">
        <v>702.34</v>
      </c>
      <c r="K6458">
        <v>0</v>
      </c>
      <c r="L6458" t="s">
        <v>60</v>
      </c>
      <c r="M6458" t="s">
        <v>252</v>
      </c>
      <c r="N6458" s="2">
        <f t="shared" si="100"/>
        <v>1</v>
      </c>
      <c r="O6458">
        <f>DATEDIF(Table1[[#This Row],[Submission_Date]],Table1[[#This Row],[Decision_Date]],"D")</f>
        <v>37</v>
      </c>
      <c r="P6458">
        <f>Table1[[#This Row],[Claim_Amount]]-Table1[[#This Row],[Paid_Amount]]</f>
        <v>702.34</v>
      </c>
    </row>
    <row r="6459" spans="1:16" x14ac:dyDescent="0.3">
      <c r="A6459" t="s">
        <v>10718</v>
      </c>
      <c r="B6459" t="s">
        <v>4428</v>
      </c>
      <c r="C6459" s="1">
        <v>44931</v>
      </c>
      <c r="D6459" s="1">
        <v>44936</v>
      </c>
      <c r="E6459" s="1">
        <v>44995</v>
      </c>
      <c r="F6459" t="s">
        <v>22</v>
      </c>
      <c r="G6459" t="s">
        <v>16</v>
      </c>
      <c r="H6459" t="s">
        <v>38</v>
      </c>
      <c r="I6459">
        <v>80053</v>
      </c>
      <c r="J6459">
        <v>4010.93</v>
      </c>
      <c r="K6459">
        <v>0</v>
      </c>
      <c r="L6459" t="s">
        <v>60</v>
      </c>
      <c r="M6459" t="s">
        <v>94</v>
      </c>
      <c r="N6459" s="2">
        <f t="shared" si="100"/>
        <v>1</v>
      </c>
      <c r="O6459">
        <f>DATEDIF(Table1[[#This Row],[Submission_Date]],Table1[[#This Row],[Decision_Date]],"D")</f>
        <v>59</v>
      </c>
      <c r="P6459">
        <f>Table1[[#This Row],[Claim_Amount]]-Table1[[#This Row],[Paid_Amount]]</f>
        <v>4010.93</v>
      </c>
    </row>
    <row r="6460" spans="1:16" x14ac:dyDescent="0.3">
      <c r="A6460" t="s">
        <v>10719</v>
      </c>
      <c r="B6460" t="s">
        <v>10720</v>
      </c>
      <c r="C6460" s="1">
        <v>44997</v>
      </c>
      <c r="D6460" s="1">
        <v>44999</v>
      </c>
      <c r="E6460" s="1">
        <v>45046</v>
      </c>
      <c r="F6460" t="s">
        <v>48</v>
      </c>
      <c r="G6460" t="s">
        <v>16</v>
      </c>
      <c r="H6460" t="s">
        <v>38</v>
      </c>
      <c r="I6460">
        <v>92928</v>
      </c>
      <c r="J6460">
        <v>1034.21</v>
      </c>
      <c r="K6460">
        <v>800</v>
      </c>
      <c r="L6460" t="s">
        <v>18</v>
      </c>
      <c r="M6460" t="s">
        <v>19</v>
      </c>
      <c r="N6460" s="2">
        <f t="shared" si="100"/>
        <v>0</v>
      </c>
      <c r="O6460">
        <f>DATEDIF(Table1[[#This Row],[Submission_Date]],Table1[[#This Row],[Decision_Date]],"D")</f>
        <v>47</v>
      </c>
      <c r="P6460">
        <f>Table1[[#This Row],[Claim_Amount]]-Table1[[#This Row],[Paid_Amount]]</f>
        <v>234.21000000000004</v>
      </c>
    </row>
    <row r="6461" spans="1:16" x14ac:dyDescent="0.3">
      <c r="A6461" t="s">
        <v>10721</v>
      </c>
      <c r="B6461" t="s">
        <v>3878</v>
      </c>
      <c r="C6461" s="1">
        <v>45622</v>
      </c>
      <c r="D6461" s="1">
        <v>45627</v>
      </c>
      <c r="E6461" s="1">
        <v>45659</v>
      </c>
      <c r="F6461" t="s">
        <v>48</v>
      </c>
      <c r="G6461" t="s">
        <v>79</v>
      </c>
      <c r="H6461" t="s">
        <v>38</v>
      </c>
      <c r="I6461">
        <v>63047</v>
      </c>
      <c r="J6461">
        <v>1996.88</v>
      </c>
      <c r="K6461">
        <v>1517.13</v>
      </c>
      <c r="L6461" t="s">
        <v>18</v>
      </c>
      <c r="M6461" t="s">
        <v>19</v>
      </c>
      <c r="N6461" s="2">
        <f t="shared" si="100"/>
        <v>0</v>
      </c>
      <c r="O6461">
        <f>DATEDIF(Table1[[#This Row],[Submission_Date]],Table1[[#This Row],[Decision_Date]],"D")</f>
        <v>32</v>
      </c>
      <c r="P6461">
        <f>Table1[[#This Row],[Claim_Amount]]-Table1[[#This Row],[Paid_Amount]]</f>
        <v>479.75</v>
      </c>
    </row>
    <row r="6462" spans="1:16" x14ac:dyDescent="0.3">
      <c r="A6462" t="s">
        <v>10722</v>
      </c>
      <c r="B6462" t="s">
        <v>10723</v>
      </c>
      <c r="C6462" s="1">
        <v>45512</v>
      </c>
      <c r="D6462" s="1">
        <v>45513</v>
      </c>
      <c r="E6462" s="1">
        <v>45557</v>
      </c>
      <c r="F6462" t="s">
        <v>33</v>
      </c>
      <c r="G6462" t="s">
        <v>16</v>
      </c>
      <c r="H6462" t="s">
        <v>55</v>
      </c>
      <c r="I6462">
        <v>27447</v>
      </c>
      <c r="J6462">
        <v>1333.27</v>
      </c>
      <c r="K6462">
        <v>0</v>
      </c>
      <c r="L6462" t="s">
        <v>60</v>
      </c>
      <c r="M6462" t="s">
        <v>101</v>
      </c>
      <c r="N6462" s="2">
        <f t="shared" si="100"/>
        <v>1</v>
      </c>
      <c r="O6462">
        <f>DATEDIF(Table1[[#This Row],[Submission_Date]],Table1[[#This Row],[Decision_Date]],"D")</f>
        <v>44</v>
      </c>
      <c r="P6462">
        <f>Table1[[#This Row],[Claim_Amount]]-Table1[[#This Row],[Paid_Amount]]</f>
        <v>1333.27</v>
      </c>
    </row>
    <row r="6463" spans="1:16" x14ac:dyDescent="0.3">
      <c r="A6463" t="s">
        <v>10724</v>
      </c>
      <c r="B6463" t="s">
        <v>868</v>
      </c>
      <c r="C6463" s="1">
        <v>45342</v>
      </c>
      <c r="D6463" s="1">
        <v>45372</v>
      </c>
      <c r="E6463" s="1">
        <v>45406</v>
      </c>
      <c r="F6463" t="s">
        <v>22</v>
      </c>
      <c r="G6463" t="s">
        <v>23</v>
      </c>
      <c r="H6463" t="s">
        <v>55</v>
      </c>
      <c r="I6463">
        <v>99214</v>
      </c>
      <c r="J6463">
        <v>654.86</v>
      </c>
      <c r="K6463">
        <v>520.37</v>
      </c>
      <c r="L6463" t="s">
        <v>18</v>
      </c>
      <c r="M6463" t="s">
        <v>19</v>
      </c>
      <c r="N6463" s="2">
        <f t="shared" si="100"/>
        <v>0</v>
      </c>
      <c r="O6463">
        <f>DATEDIF(Table1[[#This Row],[Submission_Date]],Table1[[#This Row],[Decision_Date]],"D")</f>
        <v>34</v>
      </c>
      <c r="P6463">
        <f>Table1[[#This Row],[Claim_Amount]]-Table1[[#This Row],[Paid_Amount]]</f>
        <v>134.49</v>
      </c>
    </row>
    <row r="6464" spans="1:16" x14ac:dyDescent="0.3">
      <c r="A6464" t="s">
        <v>10725</v>
      </c>
      <c r="B6464" t="s">
        <v>10726</v>
      </c>
      <c r="C6464" s="1">
        <v>45354</v>
      </c>
      <c r="D6464" s="1">
        <v>45369</v>
      </c>
      <c r="E6464" s="1">
        <v>45421</v>
      </c>
      <c r="F6464" t="s">
        <v>22</v>
      </c>
      <c r="G6464" t="s">
        <v>23</v>
      </c>
      <c r="H6464" t="s">
        <v>52</v>
      </c>
      <c r="I6464">
        <v>45378</v>
      </c>
      <c r="J6464">
        <v>1580.28</v>
      </c>
      <c r="K6464">
        <v>0</v>
      </c>
      <c r="L6464" t="s">
        <v>60</v>
      </c>
      <c r="M6464" t="s">
        <v>153</v>
      </c>
      <c r="N6464" s="2">
        <f t="shared" si="100"/>
        <v>1</v>
      </c>
      <c r="O6464">
        <f>DATEDIF(Table1[[#This Row],[Submission_Date]],Table1[[#This Row],[Decision_Date]],"D")</f>
        <v>52</v>
      </c>
      <c r="P6464">
        <f>Table1[[#This Row],[Claim_Amount]]-Table1[[#This Row],[Paid_Amount]]</f>
        <v>1580.28</v>
      </c>
    </row>
    <row r="6465" spans="1:16" x14ac:dyDescent="0.3">
      <c r="A6465" t="s">
        <v>10727</v>
      </c>
      <c r="B6465" t="s">
        <v>1617</v>
      </c>
      <c r="C6465" s="1">
        <v>45602</v>
      </c>
      <c r="D6465" s="1">
        <v>45615</v>
      </c>
      <c r="E6465" s="1">
        <v>45641</v>
      </c>
      <c r="F6465" t="s">
        <v>22</v>
      </c>
      <c r="G6465" t="s">
        <v>41</v>
      </c>
      <c r="H6465" t="s">
        <v>17</v>
      </c>
      <c r="I6465">
        <v>71046</v>
      </c>
      <c r="J6465">
        <v>2919.84</v>
      </c>
      <c r="K6465">
        <v>2391.67</v>
      </c>
      <c r="L6465" t="s">
        <v>18</v>
      </c>
      <c r="M6465" t="s">
        <v>19</v>
      </c>
      <c r="N6465" s="2">
        <f t="shared" si="100"/>
        <v>0</v>
      </c>
      <c r="O6465">
        <f>DATEDIF(Table1[[#This Row],[Submission_Date]],Table1[[#This Row],[Decision_Date]],"D")</f>
        <v>26</v>
      </c>
      <c r="P6465">
        <f>Table1[[#This Row],[Claim_Amount]]-Table1[[#This Row],[Paid_Amount]]</f>
        <v>528.17000000000007</v>
      </c>
    </row>
    <row r="6466" spans="1:16" x14ac:dyDescent="0.3">
      <c r="A6466" t="s">
        <v>10728</v>
      </c>
      <c r="B6466" t="s">
        <v>8167</v>
      </c>
      <c r="C6466" s="1">
        <v>45326</v>
      </c>
      <c r="D6466" s="1">
        <v>45338</v>
      </c>
      <c r="E6466" s="1">
        <v>45385</v>
      </c>
      <c r="F6466" t="s">
        <v>48</v>
      </c>
      <c r="G6466" t="s">
        <v>41</v>
      </c>
      <c r="H6466" t="s">
        <v>24</v>
      </c>
      <c r="I6466">
        <v>90837</v>
      </c>
      <c r="J6466">
        <v>688</v>
      </c>
      <c r="K6466">
        <v>589.77</v>
      </c>
      <c r="L6466" t="s">
        <v>18</v>
      </c>
      <c r="M6466" t="s">
        <v>19</v>
      </c>
      <c r="N6466" s="2">
        <f t="shared" si="100"/>
        <v>0</v>
      </c>
      <c r="O6466">
        <f>DATEDIF(Table1[[#This Row],[Submission_Date]],Table1[[#This Row],[Decision_Date]],"D")</f>
        <v>47</v>
      </c>
      <c r="P6466">
        <f>Table1[[#This Row],[Claim_Amount]]-Table1[[#This Row],[Paid_Amount]]</f>
        <v>98.230000000000018</v>
      </c>
    </row>
    <row r="6467" spans="1:16" x14ac:dyDescent="0.3">
      <c r="A6467" t="s">
        <v>10729</v>
      </c>
      <c r="B6467" t="s">
        <v>10730</v>
      </c>
      <c r="C6467" s="1">
        <v>45630</v>
      </c>
      <c r="D6467" s="1">
        <v>45646</v>
      </c>
      <c r="E6467" s="1">
        <v>45677</v>
      </c>
      <c r="F6467" t="s">
        <v>72</v>
      </c>
      <c r="G6467" t="s">
        <v>23</v>
      </c>
      <c r="H6467" t="s">
        <v>38</v>
      </c>
      <c r="I6467">
        <v>66984</v>
      </c>
      <c r="J6467">
        <v>3454.01</v>
      </c>
      <c r="K6467">
        <v>2987.7</v>
      </c>
      <c r="L6467" t="s">
        <v>18</v>
      </c>
      <c r="M6467" t="s">
        <v>19</v>
      </c>
      <c r="N6467" s="2">
        <f t="shared" ref="N6467:N6530" si="101">IF(L6467="Denied",1,0)</f>
        <v>0</v>
      </c>
      <c r="O6467">
        <f>DATEDIF(Table1[[#This Row],[Submission_Date]],Table1[[#This Row],[Decision_Date]],"D")</f>
        <v>31</v>
      </c>
      <c r="P6467">
        <f>Table1[[#This Row],[Claim_Amount]]-Table1[[#This Row],[Paid_Amount]]</f>
        <v>466.3100000000004</v>
      </c>
    </row>
    <row r="6468" spans="1:16" x14ac:dyDescent="0.3">
      <c r="A6468" t="s">
        <v>10731</v>
      </c>
      <c r="B6468" t="s">
        <v>10732</v>
      </c>
      <c r="C6468" s="1">
        <v>45379</v>
      </c>
      <c r="D6468" s="1">
        <v>45398</v>
      </c>
      <c r="E6468" s="1">
        <v>45427</v>
      </c>
      <c r="F6468" t="s">
        <v>72</v>
      </c>
      <c r="G6468" t="s">
        <v>41</v>
      </c>
      <c r="H6468" t="s">
        <v>45</v>
      </c>
      <c r="I6468">
        <v>80053</v>
      </c>
      <c r="J6468">
        <v>916.19</v>
      </c>
      <c r="K6468">
        <v>0</v>
      </c>
      <c r="L6468" t="s">
        <v>60</v>
      </c>
      <c r="M6468" t="s">
        <v>61</v>
      </c>
      <c r="N6468" s="2">
        <f t="shared" si="101"/>
        <v>1</v>
      </c>
      <c r="O6468">
        <f>DATEDIF(Table1[[#This Row],[Submission_Date]],Table1[[#This Row],[Decision_Date]],"D")</f>
        <v>29</v>
      </c>
      <c r="P6468">
        <f>Table1[[#This Row],[Claim_Amount]]-Table1[[#This Row],[Paid_Amount]]</f>
        <v>916.19</v>
      </c>
    </row>
    <row r="6469" spans="1:16" x14ac:dyDescent="0.3">
      <c r="A6469" t="s">
        <v>10733</v>
      </c>
      <c r="B6469" t="s">
        <v>1635</v>
      </c>
      <c r="C6469" s="1">
        <v>45513</v>
      </c>
      <c r="D6469" s="1">
        <v>45527</v>
      </c>
      <c r="E6469" s="1">
        <v>45574</v>
      </c>
      <c r="F6469" t="s">
        <v>15</v>
      </c>
      <c r="G6469" t="s">
        <v>41</v>
      </c>
      <c r="H6469" t="s">
        <v>35</v>
      </c>
      <c r="I6469">
        <v>92928</v>
      </c>
      <c r="J6469">
        <v>1228.58</v>
      </c>
      <c r="K6469">
        <v>1048.82</v>
      </c>
      <c r="L6469" t="s">
        <v>18</v>
      </c>
      <c r="M6469" t="s">
        <v>19</v>
      </c>
      <c r="N6469" s="2">
        <f t="shared" si="101"/>
        <v>0</v>
      </c>
      <c r="O6469">
        <f>DATEDIF(Table1[[#This Row],[Submission_Date]],Table1[[#This Row],[Decision_Date]],"D")</f>
        <v>47</v>
      </c>
      <c r="P6469">
        <f>Table1[[#This Row],[Claim_Amount]]-Table1[[#This Row],[Paid_Amount]]</f>
        <v>179.76</v>
      </c>
    </row>
    <row r="6470" spans="1:16" x14ac:dyDescent="0.3">
      <c r="A6470" t="s">
        <v>10734</v>
      </c>
      <c r="B6470" t="s">
        <v>5133</v>
      </c>
      <c r="C6470" s="1">
        <v>45136</v>
      </c>
      <c r="D6470" s="1">
        <v>45149</v>
      </c>
      <c r="E6470" s="1">
        <v>45184</v>
      </c>
      <c r="F6470" t="s">
        <v>48</v>
      </c>
      <c r="G6470" t="s">
        <v>28</v>
      </c>
      <c r="H6470" t="s">
        <v>17</v>
      </c>
      <c r="I6470">
        <v>71046</v>
      </c>
      <c r="J6470">
        <v>2764.31</v>
      </c>
      <c r="K6470">
        <v>2209.04</v>
      </c>
      <c r="L6470" t="s">
        <v>18</v>
      </c>
      <c r="M6470" t="s">
        <v>19</v>
      </c>
      <c r="N6470" s="2">
        <f t="shared" si="101"/>
        <v>0</v>
      </c>
      <c r="O6470">
        <f>DATEDIF(Table1[[#This Row],[Submission_Date]],Table1[[#This Row],[Decision_Date]],"D")</f>
        <v>35</v>
      </c>
      <c r="P6470">
        <f>Table1[[#This Row],[Claim_Amount]]-Table1[[#This Row],[Paid_Amount]]</f>
        <v>555.27</v>
      </c>
    </row>
    <row r="6471" spans="1:16" x14ac:dyDescent="0.3">
      <c r="A6471" t="s">
        <v>10735</v>
      </c>
      <c r="B6471" t="s">
        <v>6485</v>
      </c>
      <c r="C6471" s="1">
        <v>45522</v>
      </c>
      <c r="D6471" s="1">
        <v>45547</v>
      </c>
      <c r="E6471" s="1">
        <v>45558</v>
      </c>
      <c r="F6471" t="s">
        <v>27</v>
      </c>
      <c r="G6471" t="s">
        <v>16</v>
      </c>
      <c r="H6471" t="s">
        <v>38</v>
      </c>
      <c r="I6471">
        <v>99213</v>
      </c>
      <c r="J6471">
        <v>1063.43</v>
      </c>
      <c r="K6471">
        <v>808.29</v>
      </c>
      <c r="L6471" t="s">
        <v>18</v>
      </c>
      <c r="M6471" t="s">
        <v>19</v>
      </c>
      <c r="N6471" s="2">
        <f t="shared" si="101"/>
        <v>0</v>
      </c>
      <c r="O6471">
        <f>DATEDIF(Table1[[#This Row],[Submission_Date]],Table1[[#This Row],[Decision_Date]],"D")</f>
        <v>11</v>
      </c>
      <c r="P6471">
        <f>Table1[[#This Row],[Claim_Amount]]-Table1[[#This Row],[Paid_Amount]]</f>
        <v>255.1400000000001</v>
      </c>
    </row>
    <row r="6472" spans="1:16" x14ac:dyDescent="0.3">
      <c r="A6472" t="s">
        <v>10736</v>
      </c>
      <c r="B6472" t="s">
        <v>10737</v>
      </c>
      <c r="C6472" s="1">
        <v>45506</v>
      </c>
      <c r="D6472" s="1">
        <v>45521</v>
      </c>
      <c r="E6472" s="1">
        <v>45579</v>
      </c>
      <c r="F6472" t="s">
        <v>72</v>
      </c>
      <c r="G6472" t="s">
        <v>16</v>
      </c>
      <c r="H6472" t="s">
        <v>52</v>
      </c>
      <c r="I6472">
        <v>80053</v>
      </c>
      <c r="J6472">
        <v>1863.22</v>
      </c>
      <c r="K6472">
        <v>1501.09</v>
      </c>
      <c r="L6472" t="s">
        <v>18</v>
      </c>
      <c r="M6472" t="s">
        <v>19</v>
      </c>
      <c r="N6472" s="2">
        <f t="shared" si="101"/>
        <v>0</v>
      </c>
      <c r="O6472">
        <f>DATEDIF(Table1[[#This Row],[Submission_Date]],Table1[[#This Row],[Decision_Date]],"D")</f>
        <v>58</v>
      </c>
      <c r="P6472">
        <f>Table1[[#This Row],[Claim_Amount]]-Table1[[#This Row],[Paid_Amount]]</f>
        <v>362.13000000000011</v>
      </c>
    </row>
    <row r="6473" spans="1:16" x14ac:dyDescent="0.3">
      <c r="A6473" t="s">
        <v>10738</v>
      </c>
      <c r="B6473" t="s">
        <v>6901</v>
      </c>
      <c r="C6473" s="1">
        <v>45118</v>
      </c>
      <c r="D6473" s="1">
        <v>45130</v>
      </c>
      <c r="E6473" s="1">
        <v>45184</v>
      </c>
      <c r="F6473" t="s">
        <v>27</v>
      </c>
      <c r="G6473" t="s">
        <v>23</v>
      </c>
      <c r="H6473" t="s">
        <v>87</v>
      </c>
      <c r="I6473">
        <v>92928</v>
      </c>
      <c r="J6473">
        <v>1405.64</v>
      </c>
      <c r="K6473">
        <v>1076.57</v>
      </c>
      <c r="L6473" t="s">
        <v>18</v>
      </c>
      <c r="M6473" t="s">
        <v>19</v>
      </c>
      <c r="N6473" s="2">
        <f t="shared" si="101"/>
        <v>0</v>
      </c>
      <c r="O6473">
        <f>DATEDIF(Table1[[#This Row],[Submission_Date]],Table1[[#This Row],[Decision_Date]],"D")</f>
        <v>54</v>
      </c>
      <c r="P6473">
        <f>Table1[[#This Row],[Claim_Amount]]-Table1[[#This Row],[Paid_Amount]]</f>
        <v>329.07000000000016</v>
      </c>
    </row>
    <row r="6474" spans="1:16" x14ac:dyDescent="0.3">
      <c r="A6474" t="s">
        <v>10739</v>
      </c>
      <c r="B6474" t="s">
        <v>5705</v>
      </c>
      <c r="C6474" s="1">
        <v>45432</v>
      </c>
      <c r="D6474" s="1">
        <v>45449</v>
      </c>
      <c r="E6474" s="1">
        <v>45482</v>
      </c>
      <c r="F6474" t="s">
        <v>106</v>
      </c>
      <c r="G6474" t="s">
        <v>28</v>
      </c>
      <c r="H6474" t="s">
        <v>49</v>
      </c>
      <c r="I6474">
        <v>70553</v>
      </c>
      <c r="J6474">
        <v>2005.19</v>
      </c>
      <c r="K6474">
        <v>0</v>
      </c>
      <c r="L6474" t="s">
        <v>60</v>
      </c>
      <c r="M6474" t="s">
        <v>61</v>
      </c>
      <c r="N6474" s="2">
        <f t="shared" si="101"/>
        <v>1</v>
      </c>
      <c r="O6474">
        <f>DATEDIF(Table1[[#This Row],[Submission_Date]],Table1[[#This Row],[Decision_Date]],"D")</f>
        <v>33</v>
      </c>
      <c r="P6474">
        <f>Table1[[#This Row],[Claim_Amount]]-Table1[[#This Row],[Paid_Amount]]</f>
        <v>2005.19</v>
      </c>
    </row>
    <row r="6475" spans="1:16" x14ac:dyDescent="0.3">
      <c r="A6475" t="s">
        <v>10740</v>
      </c>
      <c r="B6475" t="s">
        <v>2079</v>
      </c>
      <c r="C6475" s="1">
        <v>45477</v>
      </c>
      <c r="D6475" s="1">
        <v>45480</v>
      </c>
      <c r="E6475" s="1">
        <v>45526</v>
      </c>
      <c r="F6475" t="s">
        <v>27</v>
      </c>
      <c r="G6475" t="s">
        <v>16</v>
      </c>
      <c r="H6475" t="s">
        <v>49</v>
      </c>
      <c r="I6475">
        <v>90837</v>
      </c>
      <c r="J6475">
        <v>269.19</v>
      </c>
      <c r="K6475">
        <v>227.97</v>
      </c>
      <c r="L6475" t="s">
        <v>18</v>
      </c>
      <c r="M6475" t="s">
        <v>19</v>
      </c>
      <c r="N6475" s="2">
        <f t="shared" si="101"/>
        <v>0</v>
      </c>
      <c r="O6475">
        <f>DATEDIF(Table1[[#This Row],[Submission_Date]],Table1[[#This Row],[Decision_Date]],"D")</f>
        <v>46</v>
      </c>
      <c r="P6475">
        <f>Table1[[#This Row],[Claim_Amount]]-Table1[[#This Row],[Paid_Amount]]</f>
        <v>41.22</v>
      </c>
    </row>
    <row r="6476" spans="1:16" x14ac:dyDescent="0.3">
      <c r="A6476" t="s">
        <v>10741</v>
      </c>
      <c r="B6476" t="s">
        <v>10742</v>
      </c>
      <c r="C6476" s="1">
        <v>45616</v>
      </c>
      <c r="D6476" s="1">
        <v>45639</v>
      </c>
      <c r="E6476" s="1">
        <v>45667</v>
      </c>
      <c r="F6476" t="s">
        <v>72</v>
      </c>
      <c r="G6476" t="s">
        <v>28</v>
      </c>
      <c r="H6476" t="s">
        <v>55</v>
      </c>
      <c r="I6476">
        <v>27130</v>
      </c>
      <c r="J6476">
        <v>418.32</v>
      </c>
      <c r="K6476">
        <v>0</v>
      </c>
      <c r="L6476" t="s">
        <v>60</v>
      </c>
      <c r="M6476" t="s">
        <v>311</v>
      </c>
      <c r="N6476" s="2">
        <f t="shared" si="101"/>
        <v>1</v>
      </c>
      <c r="O6476">
        <f>DATEDIF(Table1[[#This Row],[Submission_Date]],Table1[[#This Row],[Decision_Date]],"D")</f>
        <v>28</v>
      </c>
      <c r="P6476">
        <f>Table1[[#This Row],[Claim_Amount]]-Table1[[#This Row],[Paid_Amount]]</f>
        <v>418.32</v>
      </c>
    </row>
    <row r="6477" spans="1:16" x14ac:dyDescent="0.3">
      <c r="A6477" t="s">
        <v>10743</v>
      </c>
      <c r="B6477" t="s">
        <v>2161</v>
      </c>
      <c r="C6477" s="1">
        <v>45126</v>
      </c>
      <c r="D6477" s="1">
        <v>45133</v>
      </c>
      <c r="E6477" s="1">
        <v>45193</v>
      </c>
      <c r="F6477" t="s">
        <v>72</v>
      </c>
      <c r="G6477" t="s">
        <v>34</v>
      </c>
      <c r="H6477" t="s">
        <v>17</v>
      </c>
      <c r="I6477">
        <v>27130</v>
      </c>
      <c r="J6477">
        <v>2959.49</v>
      </c>
      <c r="K6477">
        <v>2269.4899999999998</v>
      </c>
      <c r="L6477" t="s">
        <v>18</v>
      </c>
      <c r="M6477" t="s">
        <v>19</v>
      </c>
      <c r="N6477" s="2">
        <f t="shared" si="101"/>
        <v>0</v>
      </c>
      <c r="O6477">
        <f>DATEDIF(Table1[[#This Row],[Submission_Date]],Table1[[#This Row],[Decision_Date]],"D")</f>
        <v>60</v>
      </c>
      <c r="P6477">
        <f>Table1[[#This Row],[Claim_Amount]]-Table1[[#This Row],[Paid_Amount]]</f>
        <v>690</v>
      </c>
    </row>
    <row r="6478" spans="1:16" x14ac:dyDescent="0.3">
      <c r="A6478" t="s">
        <v>10744</v>
      </c>
      <c r="B6478" t="s">
        <v>8285</v>
      </c>
      <c r="C6478" s="1">
        <v>45324</v>
      </c>
      <c r="D6478" s="1">
        <v>45334</v>
      </c>
      <c r="E6478" s="1">
        <v>45385</v>
      </c>
      <c r="F6478" t="s">
        <v>22</v>
      </c>
      <c r="G6478" t="s">
        <v>34</v>
      </c>
      <c r="H6478" t="s">
        <v>45</v>
      </c>
      <c r="I6478">
        <v>99215</v>
      </c>
      <c r="J6478">
        <v>4145.3599999999997</v>
      </c>
      <c r="K6478">
        <v>0</v>
      </c>
      <c r="L6478" t="s">
        <v>60</v>
      </c>
      <c r="M6478" t="s">
        <v>311</v>
      </c>
      <c r="N6478" s="2">
        <f t="shared" si="101"/>
        <v>1</v>
      </c>
      <c r="O6478">
        <f>DATEDIF(Table1[[#This Row],[Submission_Date]],Table1[[#This Row],[Decision_Date]],"D")</f>
        <v>51</v>
      </c>
      <c r="P6478">
        <f>Table1[[#This Row],[Claim_Amount]]-Table1[[#This Row],[Paid_Amount]]</f>
        <v>4145.3599999999997</v>
      </c>
    </row>
    <row r="6479" spans="1:16" x14ac:dyDescent="0.3">
      <c r="A6479" t="s">
        <v>10745</v>
      </c>
      <c r="B6479" t="s">
        <v>10746</v>
      </c>
      <c r="C6479" s="1">
        <v>45580</v>
      </c>
      <c r="D6479" s="1">
        <v>45588</v>
      </c>
      <c r="E6479" s="1">
        <v>45601</v>
      </c>
      <c r="F6479" t="s">
        <v>22</v>
      </c>
      <c r="G6479" t="s">
        <v>16</v>
      </c>
      <c r="H6479" t="s">
        <v>17</v>
      </c>
      <c r="I6479">
        <v>45378</v>
      </c>
      <c r="J6479">
        <v>872.72</v>
      </c>
      <c r="K6479">
        <v>779.21</v>
      </c>
      <c r="L6479" t="s">
        <v>18</v>
      </c>
      <c r="M6479" t="s">
        <v>19</v>
      </c>
      <c r="N6479" s="2">
        <f t="shared" si="101"/>
        <v>0</v>
      </c>
      <c r="O6479">
        <f>DATEDIF(Table1[[#This Row],[Submission_Date]],Table1[[#This Row],[Decision_Date]],"D")</f>
        <v>13</v>
      </c>
      <c r="P6479">
        <f>Table1[[#This Row],[Claim_Amount]]-Table1[[#This Row],[Paid_Amount]]</f>
        <v>93.509999999999991</v>
      </c>
    </row>
    <row r="6480" spans="1:16" x14ac:dyDescent="0.3">
      <c r="A6480" t="s">
        <v>10747</v>
      </c>
      <c r="B6480" t="s">
        <v>899</v>
      </c>
      <c r="C6480" s="1">
        <v>44959</v>
      </c>
      <c r="D6480" s="1">
        <v>44984</v>
      </c>
      <c r="E6480" s="1">
        <v>45008</v>
      </c>
      <c r="F6480" t="s">
        <v>106</v>
      </c>
      <c r="G6480" t="s">
        <v>79</v>
      </c>
      <c r="H6480" t="s">
        <v>17</v>
      </c>
      <c r="I6480">
        <v>92928</v>
      </c>
      <c r="J6480">
        <v>1487.39</v>
      </c>
      <c r="K6480">
        <v>1211.27</v>
      </c>
      <c r="L6480" t="s">
        <v>18</v>
      </c>
      <c r="M6480" t="s">
        <v>19</v>
      </c>
      <c r="N6480" s="2">
        <f t="shared" si="101"/>
        <v>0</v>
      </c>
      <c r="O6480">
        <f>DATEDIF(Table1[[#This Row],[Submission_Date]],Table1[[#This Row],[Decision_Date]],"D")</f>
        <v>24</v>
      </c>
      <c r="P6480">
        <f>Table1[[#This Row],[Claim_Amount]]-Table1[[#This Row],[Paid_Amount]]</f>
        <v>276.12000000000012</v>
      </c>
    </row>
    <row r="6481" spans="1:16" x14ac:dyDescent="0.3">
      <c r="A6481" t="s">
        <v>10748</v>
      </c>
      <c r="B6481" t="s">
        <v>10749</v>
      </c>
      <c r="C6481" s="1">
        <v>45647</v>
      </c>
      <c r="D6481" s="1">
        <v>45657</v>
      </c>
      <c r="E6481" s="1">
        <v>45716</v>
      </c>
      <c r="F6481" t="s">
        <v>22</v>
      </c>
      <c r="G6481" t="s">
        <v>16</v>
      </c>
      <c r="H6481" t="s">
        <v>55</v>
      </c>
      <c r="I6481">
        <v>45378</v>
      </c>
      <c r="J6481">
        <v>2288.7800000000002</v>
      </c>
      <c r="K6481">
        <v>1941.42</v>
      </c>
      <c r="L6481" t="s">
        <v>18</v>
      </c>
      <c r="M6481" t="s">
        <v>19</v>
      </c>
      <c r="N6481" s="2">
        <f t="shared" si="101"/>
        <v>0</v>
      </c>
      <c r="O6481">
        <f>DATEDIF(Table1[[#This Row],[Submission_Date]],Table1[[#This Row],[Decision_Date]],"D")</f>
        <v>59</v>
      </c>
      <c r="P6481">
        <f>Table1[[#This Row],[Claim_Amount]]-Table1[[#This Row],[Paid_Amount]]</f>
        <v>347.36000000000013</v>
      </c>
    </row>
    <row r="6482" spans="1:16" x14ac:dyDescent="0.3">
      <c r="A6482" t="s">
        <v>10750</v>
      </c>
      <c r="B6482" t="s">
        <v>812</v>
      </c>
      <c r="C6482" s="1">
        <v>45432</v>
      </c>
      <c r="D6482" s="1">
        <v>45455</v>
      </c>
      <c r="E6482" s="1">
        <v>45512</v>
      </c>
      <c r="F6482" t="s">
        <v>44</v>
      </c>
      <c r="G6482" t="s">
        <v>34</v>
      </c>
      <c r="H6482" t="s">
        <v>38</v>
      </c>
      <c r="I6482">
        <v>27130</v>
      </c>
      <c r="J6482">
        <v>3148.16</v>
      </c>
      <c r="K6482">
        <v>2391.87</v>
      </c>
      <c r="L6482" t="s">
        <v>18</v>
      </c>
      <c r="M6482" t="s">
        <v>19</v>
      </c>
      <c r="N6482" s="2">
        <f t="shared" si="101"/>
        <v>0</v>
      </c>
      <c r="O6482">
        <f>DATEDIF(Table1[[#This Row],[Submission_Date]],Table1[[#This Row],[Decision_Date]],"D")</f>
        <v>57</v>
      </c>
      <c r="P6482">
        <f>Table1[[#This Row],[Claim_Amount]]-Table1[[#This Row],[Paid_Amount]]</f>
        <v>756.29</v>
      </c>
    </row>
    <row r="6483" spans="1:16" x14ac:dyDescent="0.3">
      <c r="A6483" t="s">
        <v>10751</v>
      </c>
      <c r="B6483" t="s">
        <v>5209</v>
      </c>
      <c r="C6483" s="1">
        <v>45522</v>
      </c>
      <c r="D6483" s="1">
        <v>45531</v>
      </c>
      <c r="E6483" s="1">
        <v>45579</v>
      </c>
      <c r="F6483" t="s">
        <v>106</v>
      </c>
      <c r="G6483" t="s">
        <v>16</v>
      </c>
      <c r="H6483" t="s">
        <v>87</v>
      </c>
      <c r="I6483">
        <v>80053</v>
      </c>
      <c r="J6483">
        <v>357.04</v>
      </c>
      <c r="K6483">
        <v>0</v>
      </c>
      <c r="L6483" t="s">
        <v>60</v>
      </c>
      <c r="M6483" t="s">
        <v>153</v>
      </c>
      <c r="N6483" s="2">
        <f t="shared" si="101"/>
        <v>1</v>
      </c>
      <c r="O6483">
        <f>DATEDIF(Table1[[#This Row],[Submission_Date]],Table1[[#This Row],[Decision_Date]],"D")</f>
        <v>48</v>
      </c>
      <c r="P6483">
        <f>Table1[[#This Row],[Claim_Amount]]-Table1[[#This Row],[Paid_Amount]]</f>
        <v>357.04</v>
      </c>
    </row>
    <row r="6484" spans="1:16" x14ac:dyDescent="0.3">
      <c r="A6484" t="s">
        <v>10752</v>
      </c>
      <c r="B6484" t="s">
        <v>10753</v>
      </c>
      <c r="C6484" s="1">
        <v>45458</v>
      </c>
      <c r="D6484" s="1">
        <v>45473</v>
      </c>
      <c r="E6484" s="1">
        <v>45480</v>
      </c>
      <c r="F6484" t="s">
        <v>15</v>
      </c>
      <c r="G6484" t="s">
        <v>16</v>
      </c>
      <c r="H6484" t="s">
        <v>87</v>
      </c>
      <c r="I6484">
        <v>71046</v>
      </c>
      <c r="J6484">
        <v>889.95</v>
      </c>
      <c r="K6484">
        <v>811.86</v>
      </c>
      <c r="L6484" t="s">
        <v>18</v>
      </c>
      <c r="M6484" t="s">
        <v>19</v>
      </c>
      <c r="N6484" s="2">
        <f t="shared" si="101"/>
        <v>0</v>
      </c>
      <c r="O6484">
        <f>DATEDIF(Table1[[#This Row],[Submission_Date]],Table1[[#This Row],[Decision_Date]],"D")</f>
        <v>7</v>
      </c>
      <c r="P6484">
        <f>Table1[[#This Row],[Claim_Amount]]-Table1[[#This Row],[Paid_Amount]]</f>
        <v>78.090000000000032</v>
      </c>
    </row>
    <row r="6485" spans="1:16" x14ac:dyDescent="0.3">
      <c r="A6485" t="s">
        <v>10754</v>
      </c>
      <c r="B6485" t="s">
        <v>3318</v>
      </c>
      <c r="C6485" s="1">
        <v>45538</v>
      </c>
      <c r="D6485" s="1">
        <v>45566</v>
      </c>
      <c r="E6485" s="1">
        <v>45610</v>
      </c>
      <c r="F6485" t="s">
        <v>48</v>
      </c>
      <c r="G6485" t="s">
        <v>16</v>
      </c>
      <c r="H6485" t="s">
        <v>17</v>
      </c>
      <c r="I6485">
        <v>99213</v>
      </c>
      <c r="J6485">
        <v>1385.67</v>
      </c>
      <c r="K6485">
        <v>0</v>
      </c>
      <c r="L6485" t="s">
        <v>60</v>
      </c>
      <c r="M6485" t="s">
        <v>101</v>
      </c>
      <c r="N6485" s="2">
        <f t="shared" si="101"/>
        <v>1</v>
      </c>
      <c r="O6485">
        <f>DATEDIF(Table1[[#This Row],[Submission_Date]],Table1[[#This Row],[Decision_Date]],"D")</f>
        <v>44</v>
      </c>
      <c r="P6485">
        <f>Table1[[#This Row],[Claim_Amount]]-Table1[[#This Row],[Paid_Amount]]</f>
        <v>1385.67</v>
      </c>
    </row>
    <row r="6486" spans="1:16" x14ac:dyDescent="0.3">
      <c r="A6486" t="s">
        <v>10755</v>
      </c>
      <c r="B6486" t="s">
        <v>2993</v>
      </c>
      <c r="C6486" s="1">
        <v>44969</v>
      </c>
      <c r="D6486" s="1">
        <v>44984</v>
      </c>
      <c r="E6486" s="1">
        <v>45018</v>
      </c>
      <c r="F6486" t="s">
        <v>44</v>
      </c>
      <c r="G6486" t="s">
        <v>28</v>
      </c>
      <c r="H6486" t="s">
        <v>35</v>
      </c>
      <c r="I6486">
        <v>43239</v>
      </c>
      <c r="J6486">
        <v>3173.25</v>
      </c>
      <c r="K6486">
        <v>2934.08</v>
      </c>
      <c r="L6486" t="s">
        <v>18</v>
      </c>
      <c r="M6486" t="s">
        <v>19</v>
      </c>
      <c r="N6486" s="2">
        <f t="shared" si="101"/>
        <v>0</v>
      </c>
      <c r="O6486">
        <f>DATEDIF(Table1[[#This Row],[Submission_Date]],Table1[[#This Row],[Decision_Date]],"D")</f>
        <v>34</v>
      </c>
      <c r="P6486">
        <f>Table1[[#This Row],[Claim_Amount]]-Table1[[#This Row],[Paid_Amount]]</f>
        <v>239.17000000000007</v>
      </c>
    </row>
    <row r="6487" spans="1:16" x14ac:dyDescent="0.3">
      <c r="A6487" t="s">
        <v>10756</v>
      </c>
      <c r="B6487" t="s">
        <v>10757</v>
      </c>
      <c r="C6487" s="1">
        <v>45507</v>
      </c>
      <c r="D6487" s="1">
        <v>45534</v>
      </c>
      <c r="E6487" s="1">
        <v>45583</v>
      </c>
      <c r="F6487" t="s">
        <v>27</v>
      </c>
      <c r="G6487" t="s">
        <v>23</v>
      </c>
      <c r="H6487" t="s">
        <v>24</v>
      </c>
      <c r="I6487">
        <v>63047</v>
      </c>
      <c r="J6487">
        <v>13342.96</v>
      </c>
      <c r="K6487">
        <v>0</v>
      </c>
      <c r="L6487" t="s">
        <v>60</v>
      </c>
      <c r="M6487" t="s">
        <v>94</v>
      </c>
      <c r="N6487" s="2">
        <f t="shared" si="101"/>
        <v>1</v>
      </c>
      <c r="O6487">
        <f>DATEDIF(Table1[[#This Row],[Submission_Date]],Table1[[#This Row],[Decision_Date]],"D")</f>
        <v>49</v>
      </c>
      <c r="P6487">
        <f>Table1[[#This Row],[Claim_Amount]]-Table1[[#This Row],[Paid_Amount]]</f>
        <v>13342.96</v>
      </c>
    </row>
    <row r="6488" spans="1:16" x14ac:dyDescent="0.3">
      <c r="A6488" t="s">
        <v>10758</v>
      </c>
      <c r="B6488" t="s">
        <v>10759</v>
      </c>
      <c r="C6488" s="1">
        <v>45425</v>
      </c>
      <c r="D6488" s="1">
        <v>45449</v>
      </c>
      <c r="E6488" s="1">
        <v>45476</v>
      </c>
      <c r="F6488" t="s">
        <v>48</v>
      </c>
      <c r="G6488" t="s">
        <v>41</v>
      </c>
      <c r="H6488" t="s">
        <v>45</v>
      </c>
      <c r="I6488">
        <v>80053</v>
      </c>
      <c r="J6488">
        <v>1506.58</v>
      </c>
      <c r="K6488">
        <v>1487.36</v>
      </c>
      <c r="L6488" t="s">
        <v>18</v>
      </c>
      <c r="M6488" t="s">
        <v>19</v>
      </c>
      <c r="N6488" s="2">
        <f t="shared" si="101"/>
        <v>0</v>
      </c>
      <c r="O6488">
        <f>DATEDIF(Table1[[#This Row],[Submission_Date]],Table1[[#This Row],[Decision_Date]],"D")</f>
        <v>27</v>
      </c>
      <c r="P6488">
        <f>Table1[[#This Row],[Claim_Amount]]-Table1[[#This Row],[Paid_Amount]]</f>
        <v>19.220000000000027</v>
      </c>
    </row>
    <row r="6489" spans="1:16" x14ac:dyDescent="0.3">
      <c r="A6489" t="s">
        <v>10760</v>
      </c>
      <c r="B6489" t="s">
        <v>10761</v>
      </c>
      <c r="C6489" s="1">
        <v>45623</v>
      </c>
      <c r="D6489" s="1">
        <v>45636</v>
      </c>
      <c r="E6489" s="1">
        <v>45674</v>
      </c>
      <c r="F6489" t="s">
        <v>48</v>
      </c>
      <c r="G6489" t="s">
        <v>28</v>
      </c>
      <c r="H6489" t="s">
        <v>49</v>
      </c>
      <c r="I6489">
        <v>92928</v>
      </c>
      <c r="J6489">
        <v>586.64</v>
      </c>
      <c r="K6489">
        <v>549.94000000000005</v>
      </c>
      <c r="L6489" t="s">
        <v>18</v>
      </c>
      <c r="M6489" t="s">
        <v>19</v>
      </c>
      <c r="N6489" s="2">
        <f t="shared" si="101"/>
        <v>0</v>
      </c>
      <c r="O6489">
        <f>DATEDIF(Table1[[#This Row],[Submission_Date]],Table1[[#This Row],[Decision_Date]],"D")</f>
        <v>38</v>
      </c>
      <c r="P6489">
        <f>Table1[[#This Row],[Claim_Amount]]-Table1[[#This Row],[Paid_Amount]]</f>
        <v>36.699999999999932</v>
      </c>
    </row>
    <row r="6490" spans="1:16" x14ac:dyDescent="0.3">
      <c r="A6490" t="s">
        <v>10762</v>
      </c>
      <c r="B6490" t="s">
        <v>8925</v>
      </c>
      <c r="C6490" s="1">
        <v>45473</v>
      </c>
      <c r="D6490" s="1">
        <v>45497</v>
      </c>
      <c r="E6490" s="1">
        <v>45526</v>
      </c>
      <c r="F6490" t="s">
        <v>48</v>
      </c>
      <c r="G6490" t="s">
        <v>79</v>
      </c>
      <c r="H6490" t="s">
        <v>17</v>
      </c>
      <c r="I6490">
        <v>45378</v>
      </c>
      <c r="J6490">
        <v>2494.4299999999998</v>
      </c>
      <c r="K6490">
        <v>2398.85</v>
      </c>
      <c r="L6490" t="s">
        <v>18</v>
      </c>
      <c r="M6490" t="s">
        <v>19</v>
      </c>
      <c r="N6490" s="2">
        <f t="shared" si="101"/>
        <v>0</v>
      </c>
      <c r="O6490">
        <f>DATEDIF(Table1[[#This Row],[Submission_Date]],Table1[[#This Row],[Decision_Date]],"D")</f>
        <v>29</v>
      </c>
      <c r="P6490">
        <f>Table1[[#This Row],[Claim_Amount]]-Table1[[#This Row],[Paid_Amount]]</f>
        <v>95.579999999999927</v>
      </c>
    </row>
    <row r="6491" spans="1:16" x14ac:dyDescent="0.3">
      <c r="A6491" t="s">
        <v>10763</v>
      </c>
      <c r="B6491" t="s">
        <v>10764</v>
      </c>
      <c r="C6491" s="1">
        <v>45540</v>
      </c>
      <c r="D6491" s="1">
        <v>45546</v>
      </c>
      <c r="E6491" s="1">
        <v>45557</v>
      </c>
      <c r="F6491" t="s">
        <v>72</v>
      </c>
      <c r="G6491" t="s">
        <v>34</v>
      </c>
      <c r="H6491" t="s">
        <v>52</v>
      </c>
      <c r="I6491">
        <v>93000</v>
      </c>
      <c r="J6491">
        <v>5201.99</v>
      </c>
      <c r="K6491">
        <v>4966.95</v>
      </c>
      <c r="L6491" t="s">
        <v>18</v>
      </c>
      <c r="M6491" t="s">
        <v>19</v>
      </c>
      <c r="N6491" s="2">
        <f t="shared" si="101"/>
        <v>0</v>
      </c>
      <c r="O6491">
        <f>DATEDIF(Table1[[#This Row],[Submission_Date]],Table1[[#This Row],[Decision_Date]],"D")</f>
        <v>11</v>
      </c>
      <c r="P6491">
        <f>Table1[[#This Row],[Claim_Amount]]-Table1[[#This Row],[Paid_Amount]]</f>
        <v>235.03999999999996</v>
      </c>
    </row>
    <row r="6492" spans="1:16" x14ac:dyDescent="0.3">
      <c r="A6492" t="s">
        <v>10765</v>
      </c>
      <c r="B6492" t="s">
        <v>4313</v>
      </c>
      <c r="C6492" s="1">
        <v>45571</v>
      </c>
      <c r="D6492" s="1">
        <v>45579</v>
      </c>
      <c r="E6492" s="1">
        <v>45634</v>
      </c>
      <c r="F6492" t="s">
        <v>48</v>
      </c>
      <c r="G6492" t="s">
        <v>28</v>
      </c>
      <c r="H6492" t="s">
        <v>49</v>
      </c>
      <c r="I6492">
        <v>71046</v>
      </c>
      <c r="J6492">
        <v>1971.23</v>
      </c>
      <c r="K6492">
        <v>1612.74</v>
      </c>
      <c r="L6492" t="s">
        <v>18</v>
      </c>
      <c r="M6492" t="s">
        <v>19</v>
      </c>
      <c r="N6492" s="2">
        <f t="shared" si="101"/>
        <v>0</v>
      </c>
      <c r="O6492">
        <f>DATEDIF(Table1[[#This Row],[Submission_Date]],Table1[[#This Row],[Decision_Date]],"D")</f>
        <v>55</v>
      </c>
      <c r="P6492">
        <f>Table1[[#This Row],[Claim_Amount]]-Table1[[#This Row],[Paid_Amount]]</f>
        <v>358.49</v>
      </c>
    </row>
    <row r="6493" spans="1:16" x14ac:dyDescent="0.3">
      <c r="A6493" t="s">
        <v>10766</v>
      </c>
      <c r="B6493" t="s">
        <v>2968</v>
      </c>
      <c r="C6493" s="1">
        <v>45114</v>
      </c>
      <c r="D6493" s="1">
        <v>45127</v>
      </c>
      <c r="E6493" s="1">
        <v>45147</v>
      </c>
      <c r="F6493" t="s">
        <v>27</v>
      </c>
      <c r="G6493" t="s">
        <v>79</v>
      </c>
      <c r="H6493" t="s">
        <v>29</v>
      </c>
      <c r="I6493">
        <v>27130</v>
      </c>
      <c r="J6493">
        <v>875.4</v>
      </c>
      <c r="K6493">
        <v>0</v>
      </c>
      <c r="L6493" t="s">
        <v>60</v>
      </c>
      <c r="M6493" t="s">
        <v>176</v>
      </c>
      <c r="N6493" s="2">
        <f t="shared" si="101"/>
        <v>1</v>
      </c>
      <c r="O6493">
        <f>DATEDIF(Table1[[#This Row],[Submission_Date]],Table1[[#This Row],[Decision_Date]],"D")</f>
        <v>20</v>
      </c>
      <c r="P6493">
        <f>Table1[[#This Row],[Claim_Amount]]-Table1[[#This Row],[Paid_Amount]]</f>
        <v>875.4</v>
      </c>
    </row>
    <row r="6494" spans="1:16" x14ac:dyDescent="0.3">
      <c r="A6494" t="s">
        <v>10767</v>
      </c>
      <c r="B6494" t="s">
        <v>10768</v>
      </c>
      <c r="C6494" s="1">
        <v>44943</v>
      </c>
      <c r="D6494" s="1">
        <v>44966</v>
      </c>
      <c r="E6494" s="1">
        <v>45012</v>
      </c>
      <c r="F6494" t="s">
        <v>27</v>
      </c>
      <c r="G6494" t="s">
        <v>34</v>
      </c>
      <c r="H6494" t="s">
        <v>17</v>
      </c>
      <c r="I6494">
        <v>99213</v>
      </c>
      <c r="J6494">
        <v>3890.9</v>
      </c>
      <c r="K6494">
        <v>0</v>
      </c>
      <c r="L6494" t="s">
        <v>60</v>
      </c>
      <c r="M6494" t="s">
        <v>80</v>
      </c>
      <c r="N6494" s="2">
        <f t="shared" si="101"/>
        <v>1</v>
      </c>
      <c r="O6494">
        <f>DATEDIF(Table1[[#This Row],[Submission_Date]],Table1[[#This Row],[Decision_Date]],"D")</f>
        <v>46</v>
      </c>
      <c r="P6494">
        <f>Table1[[#This Row],[Claim_Amount]]-Table1[[#This Row],[Paid_Amount]]</f>
        <v>3890.9</v>
      </c>
    </row>
    <row r="6495" spans="1:16" x14ac:dyDescent="0.3">
      <c r="A6495" t="s">
        <v>10769</v>
      </c>
      <c r="B6495" t="s">
        <v>2204</v>
      </c>
      <c r="C6495" s="1">
        <v>45438</v>
      </c>
      <c r="D6495" s="1">
        <v>45461</v>
      </c>
      <c r="E6495" s="1">
        <v>45515</v>
      </c>
      <c r="F6495" t="s">
        <v>72</v>
      </c>
      <c r="G6495" t="s">
        <v>41</v>
      </c>
      <c r="H6495" t="s">
        <v>38</v>
      </c>
      <c r="I6495">
        <v>93000</v>
      </c>
      <c r="J6495">
        <v>3074.31</v>
      </c>
      <c r="K6495">
        <v>0</v>
      </c>
      <c r="L6495" t="s">
        <v>60</v>
      </c>
      <c r="M6495" t="s">
        <v>61</v>
      </c>
      <c r="N6495" s="2">
        <f t="shared" si="101"/>
        <v>1</v>
      </c>
      <c r="O6495">
        <f>DATEDIF(Table1[[#This Row],[Submission_Date]],Table1[[#This Row],[Decision_Date]],"D")</f>
        <v>54</v>
      </c>
      <c r="P6495">
        <f>Table1[[#This Row],[Claim_Amount]]-Table1[[#This Row],[Paid_Amount]]</f>
        <v>3074.31</v>
      </c>
    </row>
    <row r="6496" spans="1:16" x14ac:dyDescent="0.3">
      <c r="A6496" t="s">
        <v>10770</v>
      </c>
      <c r="B6496" t="s">
        <v>6788</v>
      </c>
      <c r="C6496" s="1">
        <v>45601</v>
      </c>
      <c r="D6496" s="1">
        <v>45620</v>
      </c>
      <c r="E6496" s="1">
        <v>45661</v>
      </c>
      <c r="F6496" t="s">
        <v>27</v>
      </c>
      <c r="G6496" t="s">
        <v>28</v>
      </c>
      <c r="H6496" t="s">
        <v>17</v>
      </c>
      <c r="I6496">
        <v>90837</v>
      </c>
      <c r="J6496">
        <v>795.63</v>
      </c>
      <c r="K6496">
        <v>651.24</v>
      </c>
      <c r="L6496" t="s">
        <v>18</v>
      </c>
      <c r="M6496" t="s">
        <v>19</v>
      </c>
      <c r="N6496" s="2">
        <f t="shared" si="101"/>
        <v>0</v>
      </c>
      <c r="O6496">
        <f>DATEDIF(Table1[[#This Row],[Submission_Date]],Table1[[#This Row],[Decision_Date]],"D")</f>
        <v>41</v>
      </c>
      <c r="P6496">
        <f>Table1[[#This Row],[Claim_Amount]]-Table1[[#This Row],[Paid_Amount]]</f>
        <v>144.38999999999999</v>
      </c>
    </row>
    <row r="6497" spans="1:16" x14ac:dyDescent="0.3">
      <c r="A6497" t="s">
        <v>10771</v>
      </c>
      <c r="B6497" t="s">
        <v>7418</v>
      </c>
      <c r="C6497" s="1">
        <v>45517</v>
      </c>
      <c r="D6497" s="1">
        <v>45530</v>
      </c>
      <c r="E6497" s="1">
        <v>45549</v>
      </c>
      <c r="F6497" t="s">
        <v>22</v>
      </c>
      <c r="G6497" t="s">
        <v>16</v>
      </c>
      <c r="H6497" t="s">
        <v>17</v>
      </c>
      <c r="I6497">
        <v>63047</v>
      </c>
      <c r="J6497">
        <v>2453.1799999999998</v>
      </c>
      <c r="K6497">
        <v>1879.29</v>
      </c>
      <c r="L6497" t="s">
        <v>18</v>
      </c>
      <c r="M6497" t="s">
        <v>19</v>
      </c>
      <c r="N6497" s="2">
        <f t="shared" si="101"/>
        <v>0</v>
      </c>
      <c r="O6497">
        <f>DATEDIF(Table1[[#This Row],[Submission_Date]],Table1[[#This Row],[Decision_Date]],"D")</f>
        <v>19</v>
      </c>
      <c r="P6497">
        <f>Table1[[#This Row],[Claim_Amount]]-Table1[[#This Row],[Paid_Amount]]</f>
        <v>573.88999999999987</v>
      </c>
    </row>
    <row r="6498" spans="1:16" x14ac:dyDescent="0.3">
      <c r="A6498" t="s">
        <v>10772</v>
      </c>
      <c r="B6498" t="s">
        <v>10773</v>
      </c>
      <c r="C6498" s="1">
        <v>45450</v>
      </c>
      <c r="D6498" s="1">
        <v>45464</v>
      </c>
      <c r="E6498" s="1">
        <v>45486</v>
      </c>
      <c r="F6498" t="s">
        <v>72</v>
      </c>
      <c r="G6498" t="s">
        <v>41</v>
      </c>
      <c r="H6498" t="s">
        <v>17</v>
      </c>
      <c r="I6498">
        <v>43239</v>
      </c>
      <c r="J6498">
        <v>4015.08</v>
      </c>
      <c r="K6498">
        <v>0</v>
      </c>
      <c r="L6498" t="s">
        <v>60</v>
      </c>
      <c r="M6498" t="s">
        <v>61</v>
      </c>
      <c r="N6498" s="2">
        <f t="shared" si="101"/>
        <v>1</v>
      </c>
      <c r="O6498">
        <f>DATEDIF(Table1[[#This Row],[Submission_Date]],Table1[[#This Row],[Decision_Date]],"D")</f>
        <v>22</v>
      </c>
      <c r="P6498">
        <f>Table1[[#This Row],[Claim_Amount]]-Table1[[#This Row],[Paid_Amount]]</f>
        <v>4015.08</v>
      </c>
    </row>
    <row r="6499" spans="1:16" x14ac:dyDescent="0.3">
      <c r="A6499" t="s">
        <v>10774</v>
      </c>
      <c r="B6499" t="s">
        <v>10775</v>
      </c>
      <c r="C6499" s="1">
        <v>45167</v>
      </c>
      <c r="D6499" s="1">
        <v>45189</v>
      </c>
      <c r="E6499" s="1">
        <v>45224</v>
      </c>
      <c r="F6499" t="s">
        <v>72</v>
      </c>
      <c r="G6499" t="s">
        <v>79</v>
      </c>
      <c r="H6499" t="s">
        <v>38</v>
      </c>
      <c r="I6499">
        <v>99213</v>
      </c>
      <c r="J6499">
        <v>4654.1400000000003</v>
      </c>
      <c r="K6499">
        <v>0</v>
      </c>
      <c r="L6499" t="s">
        <v>30</v>
      </c>
      <c r="M6499" t="s">
        <v>19</v>
      </c>
      <c r="N6499" s="2">
        <f t="shared" si="101"/>
        <v>0</v>
      </c>
      <c r="O6499">
        <f>DATEDIF(Table1[[#This Row],[Submission_Date]],Table1[[#This Row],[Decision_Date]],"D")</f>
        <v>35</v>
      </c>
      <c r="P6499">
        <f>Table1[[#This Row],[Claim_Amount]]-Table1[[#This Row],[Paid_Amount]]</f>
        <v>4654.1400000000003</v>
      </c>
    </row>
    <row r="6500" spans="1:16" x14ac:dyDescent="0.3">
      <c r="A6500" t="s">
        <v>10776</v>
      </c>
      <c r="B6500" t="s">
        <v>5098</v>
      </c>
      <c r="C6500" s="1">
        <v>45643</v>
      </c>
      <c r="D6500" s="1">
        <v>45651</v>
      </c>
      <c r="E6500" s="1">
        <v>45672</v>
      </c>
      <c r="F6500" t="s">
        <v>15</v>
      </c>
      <c r="G6500" t="s">
        <v>16</v>
      </c>
      <c r="H6500" t="s">
        <v>87</v>
      </c>
      <c r="I6500">
        <v>66984</v>
      </c>
      <c r="J6500">
        <v>1714.44</v>
      </c>
      <c r="K6500">
        <v>1519.73</v>
      </c>
      <c r="L6500" t="s">
        <v>18</v>
      </c>
      <c r="M6500" t="s">
        <v>19</v>
      </c>
      <c r="N6500" s="2">
        <f t="shared" si="101"/>
        <v>0</v>
      </c>
      <c r="O6500">
        <f>DATEDIF(Table1[[#This Row],[Submission_Date]],Table1[[#This Row],[Decision_Date]],"D")</f>
        <v>21</v>
      </c>
      <c r="P6500">
        <f>Table1[[#This Row],[Claim_Amount]]-Table1[[#This Row],[Paid_Amount]]</f>
        <v>194.71000000000004</v>
      </c>
    </row>
    <row r="6501" spans="1:16" x14ac:dyDescent="0.3">
      <c r="A6501" t="s">
        <v>10777</v>
      </c>
      <c r="B6501" t="s">
        <v>10556</v>
      </c>
      <c r="C6501" s="1">
        <v>45176</v>
      </c>
      <c r="D6501" s="1">
        <v>45191</v>
      </c>
      <c r="E6501" s="1">
        <v>45238</v>
      </c>
      <c r="F6501" t="s">
        <v>15</v>
      </c>
      <c r="G6501" t="s">
        <v>23</v>
      </c>
      <c r="H6501" t="s">
        <v>87</v>
      </c>
      <c r="I6501">
        <v>92928</v>
      </c>
      <c r="J6501">
        <v>1357.69</v>
      </c>
      <c r="K6501">
        <v>1046.05</v>
      </c>
      <c r="L6501" t="s">
        <v>18</v>
      </c>
      <c r="M6501" t="s">
        <v>19</v>
      </c>
      <c r="N6501" s="2">
        <f t="shared" si="101"/>
        <v>0</v>
      </c>
      <c r="O6501">
        <f>DATEDIF(Table1[[#This Row],[Submission_Date]],Table1[[#This Row],[Decision_Date]],"D")</f>
        <v>47</v>
      </c>
      <c r="P6501">
        <f>Table1[[#This Row],[Claim_Amount]]-Table1[[#This Row],[Paid_Amount]]</f>
        <v>311.6400000000001</v>
      </c>
    </row>
    <row r="6502" spans="1:16" x14ac:dyDescent="0.3">
      <c r="A6502" t="s">
        <v>10778</v>
      </c>
      <c r="B6502" t="s">
        <v>8713</v>
      </c>
      <c r="C6502" s="1">
        <v>45459</v>
      </c>
      <c r="D6502" s="1">
        <v>45477</v>
      </c>
      <c r="E6502" s="1">
        <v>45524</v>
      </c>
      <c r="F6502" t="s">
        <v>15</v>
      </c>
      <c r="G6502" t="s">
        <v>16</v>
      </c>
      <c r="H6502" t="s">
        <v>24</v>
      </c>
      <c r="I6502">
        <v>66984</v>
      </c>
      <c r="J6502">
        <v>4826.22</v>
      </c>
      <c r="K6502">
        <v>0</v>
      </c>
      <c r="L6502" t="s">
        <v>60</v>
      </c>
      <c r="M6502" t="s">
        <v>221</v>
      </c>
      <c r="N6502" s="2">
        <f t="shared" si="101"/>
        <v>1</v>
      </c>
      <c r="O6502">
        <f>DATEDIF(Table1[[#This Row],[Submission_Date]],Table1[[#This Row],[Decision_Date]],"D")</f>
        <v>47</v>
      </c>
      <c r="P6502">
        <f>Table1[[#This Row],[Claim_Amount]]-Table1[[#This Row],[Paid_Amount]]</f>
        <v>4826.22</v>
      </c>
    </row>
    <row r="6503" spans="1:16" x14ac:dyDescent="0.3">
      <c r="A6503" t="s">
        <v>10779</v>
      </c>
      <c r="B6503" t="s">
        <v>2837</v>
      </c>
      <c r="C6503" s="1">
        <v>44999</v>
      </c>
      <c r="D6503" s="1">
        <v>45028</v>
      </c>
      <c r="E6503" s="1">
        <v>45070</v>
      </c>
      <c r="F6503" t="s">
        <v>48</v>
      </c>
      <c r="G6503" t="s">
        <v>34</v>
      </c>
      <c r="H6503" t="s">
        <v>29</v>
      </c>
      <c r="I6503">
        <v>99214</v>
      </c>
      <c r="J6503">
        <v>686.68</v>
      </c>
      <c r="K6503">
        <v>533.16999999999996</v>
      </c>
      <c r="L6503" t="s">
        <v>18</v>
      </c>
      <c r="M6503" t="s">
        <v>19</v>
      </c>
      <c r="N6503" s="2">
        <f t="shared" si="101"/>
        <v>0</v>
      </c>
      <c r="O6503">
        <f>DATEDIF(Table1[[#This Row],[Submission_Date]],Table1[[#This Row],[Decision_Date]],"D")</f>
        <v>42</v>
      </c>
      <c r="P6503">
        <f>Table1[[#This Row],[Claim_Amount]]-Table1[[#This Row],[Paid_Amount]]</f>
        <v>153.51</v>
      </c>
    </row>
    <row r="6504" spans="1:16" x14ac:dyDescent="0.3">
      <c r="A6504" t="s">
        <v>10780</v>
      </c>
      <c r="B6504" t="s">
        <v>10781</v>
      </c>
      <c r="C6504" s="1">
        <v>44940</v>
      </c>
      <c r="D6504" s="1">
        <v>44954</v>
      </c>
      <c r="E6504" s="1">
        <v>44982</v>
      </c>
      <c r="F6504" t="s">
        <v>48</v>
      </c>
      <c r="G6504" t="s">
        <v>23</v>
      </c>
      <c r="H6504" t="s">
        <v>17</v>
      </c>
      <c r="I6504">
        <v>70553</v>
      </c>
      <c r="J6504">
        <v>2567.9499999999998</v>
      </c>
      <c r="K6504">
        <v>2094.63</v>
      </c>
      <c r="L6504" t="s">
        <v>18</v>
      </c>
      <c r="M6504" t="s">
        <v>19</v>
      </c>
      <c r="N6504" s="2">
        <f t="shared" si="101"/>
        <v>0</v>
      </c>
      <c r="O6504">
        <f>DATEDIF(Table1[[#This Row],[Submission_Date]],Table1[[#This Row],[Decision_Date]],"D")</f>
        <v>28</v>
      </c>
      <c r="P6504">
        <f>Table1[[#This Row],[Claim_Amount]]-Table1[[#This Row],[Paid_Amount]]</f>
        <v>473.31999999999971</v>
      </c>
    </row>
    <row r="6505" spans="1:16" x14ac:dyDescent="0.3">
      <c r="A6505" t="s">
        <v>10782</v>
      </c>
      <c r="B6505" t="s">
        <v>5444</v>
      </c>
      <c r="C6505" s="1">
        <v>45037</v>
      </c>
      <c r="D6505" s="1">
        <v>45041</v>
      </c>
      <c r="E6505" s="1">
        <v>45098</v>
      </c>
      <c r="F6505" t="s">
        <v>27</v>
      </c>
      <c r="G6505" t="s">
        <v>34</v>
      </c>
      <c r="H6505" t="s">
        <v>52</v>
      </c>
      <c r="I6505">
        <v>93000</v>
      </c>
      <c r="J6505">
        <v>604.24</v>
      </c>
      <c r="K6505">
        <v>478.33</v>
      </c>
      <c r="L6505" t="s">
        <v>18</v>
      </c>
      <c r="M6505" t="s">
        <v>19</v>
      </c>
      <c r="N6505" s="2">
        <f t="shared" si="101"/>
        <v>0</v>
      </c>
      <c r="O6505">
        <f>DATEDIF(Table1[[#This Row],[Submission_Date]],Table1[[#This Row],[Decision_Date]],"D")</f>
        <v>57</v>
      </c>
      <c r="P6505">
        <f>Table1[[#This Row],[Claim_Amount]]-Table1[[#This Row],[Paid_Amount]]</f>
        <v>125.91000000000003</v>
      </c>
    </row>
    <row r="6506" spans="1:16" x14ac:dyDescent="0.3">
      <c r="A6506" t="s">
        <v>10783</v>
      </c>
      <c r="B6506" t="s">
        <v>8615</v>
      </c>
      <c r="C6506" s="1">
        <v>45120</v>
      </c>
      <c r="D6506" s="1">
        <v>45126</v>
      </c>
      <c r="E6506" s="1">
        <v>45133</v>
      </c>
      <c r="F6506" t="s">
        <v>33</v>
      </c>
      <c r="G6506" t="s">
        <v>16</v>
      </c>
      <c r="H6506" t="s">
        <v>17</v>
      </c>
      <c r="I6506">
        <v>80053</v>
      </c>
      <c r="J6506">
        <v>4239.93</v>
      </c>
      <c r="K6506">
        <v>4004.83</v>
      </c>
      <c r="L6506" t="s">
        <v>18</v>
      </c>
      <c r="M6506" t="s">
        <v>19</v>
      </c>
      <c r="N6506" s="2">
        <f t="shared" si="101"/>
        <v>0</v>
      </c>
      <c r="O6506">
        <f>DATEDIF(Table1[[#This Row],[Submission_Date]],Table1[[#This Row],[Decision_Date]],"D")</f>
        <v>7</v>
      </c>
      <c r="P6506">
        <f>Table1[[#This Row],[Claim_Amount]]-Table1[[#This Row],[Paid_Amount]]</f>
        <v>235.10000000000036</v>
      </c>
    </row>
    <row r="6507" spans="1:16" x14ac:dyDescent="0.3">
      <c r="A6507" t="s">
        <v>10784</v>
      </c>
      <c r="B6507" t="s">
        <v>6712</v>
      </c>
      <c r="C6507" s="1">
        <v>45340</v>
      </c>
      <c r="D6507" s="1">
        <v>45341</v>
      </c>
      <c r="E6507" s="1">
        <v>45349</v>
      </c>
      <c r="F6507" t="s">
        <v>106</v>
      </c>
      <c r="G6507" t="s">
        <v>34</v>
      </c>
      <c r="H6507" t="s">
        <v>87</v>
      </c>
      <c r="I6507">
        <v>99215</v>
      </c>
      <c r="J6507">
        <v>1470.8</v>
      </c>
      <c r="K6507">
        <v>1167.55</v>
      </c>
      <c r="L6507" t="s">
        <v>18</v>
      </c>
      <c r="M6507" t="s">
        <v>19</v>
      </c>
      <c r="N6507" s="2">
        <f t="shared" si="101"/>
        <v>0</v>
      </c>
      <c r="O6507">
        <f>DATEDIF(Table1[[#This Row],[Submission_Date]],Table1[[#This Row],[Decision_Date]],"D")</f>
        <v>8</v>
      </c>
      <c r="P6507">
        <f>Table1[[#This Row],[Claim_Amount]]-Table1[[#This Row],[Paid_Amount]]</f>
        <v>303.25</v>
      </c>
    </row>
    <row r="6508" spans="1:16" x14ac:dyDescent="0.3">
      <c r="A6508" t="s">
        <v>10785</v>
      </c>
      <c r="B6508" t="s">
        <v>10786</v>
      </c>
      <c r="C6508" s="1">
        <v>45060</v>
      </c>
      <c r="D6508" s="1">
        <v>45087</v>
      </c>
      <c r="E6508" s="1">
        <v>45111</v>
      </c>
      <c r="F6508" t="s">
        <v>106</v>
      </c>
      <c r="G6508" t="s">
        <v>16</v>
      </c>
      <c r="H6508" t="s">
        <v>17</v>
      </c>
      <c r="I6508">
        <v>71046</v>
      </c>
      <c r="J6508">
        <v>4988.38</v>
      </c>
      <c r="K6508">
        <v>0</v>
      </c>
      <c r="L6508" t="s">
        <v>30</v>
      </c>
      <c r="M6508" t="s">
        <v>19</v>
      </c>
      <c r="N6508" s="2">
        <f t="shared" si="101"/>
        <v>0</v>
      </c>
      <c r="O6508">
        <f>DATEDIF(Table1[[#This Row],[Submission_Date]],Table1[[#This Row],[Decision_Date]],"D")</f>
        <v>24</v>
      </c>
      <c r="P6508">
        <f>Table1[[#This Row],[Claim_Amount]]-Table1[[#This Row],[Paid_Amount]]</f>
        <v>4988.38</v>
      </c>
    </row>
    <row r="6509" spans="1:16" x14ac:dyDescent="0.3">
      <c r="A6509" t="s">
        <v>10787</v>
      </c>
      <c r="B6509" t="s">
        <v>5805</v>
      </c>
      <c r="C6509" s="1">
        <v>45214</v>
      </c>
      <c r="D6509" s="1">
        <v>45223</v>
      </c>
      <c r="E6509" s="1">
        <v>45247</v>
      </c>
      <c r="F6509" t="s">
        <v>44</v>
      </c>
      <c r="G6509" t="s">
        <v>23</v>
      </c>
      <c r="H6509" t="s">
        <v>24</v>
      </c>
      <c r="I6509">
        <v>70553</v>
      </c>
      <c r="J6509">
        <v>2678.82</v>
      </c>
      <c r="K6509">
        <v>0</v>
      </c>
      <c r="L6509" t="s">
        <v>60</v>
      </c>
      <c r="M6509" t="s">
        <v>61</v>
      </c>
      <c r="N6509" s="2">
        <f t="shared" si="101"/>
        <v>1</v>
      </c>
      <c r="O6509">
        <f>DATEDIF(Table1[[#This Row],[Submission_Date]],Table1[[#This Row],[Decision_Date]],"D")</f>
        <v>24</v>
      </c>
      <c r="P6509">
        <f>Table1[[#This Row],[Claim_Amount]]-Table1[[#This Row],[Paid_Amount]]</f>
        <v>2678.82</v>
      </c>
    </row>
    <row r="6510" spans="1:16" x14ac:dyDescent="0.3">
      <c r="A6510" t="s">
        <v>10788</v>
      </c>
      <c r="B6510" t="s">
        <v>6765</v>
      </c>
      <c r="C6510" s="1">
        <v>44932</v>
      </c>
      <c r="D6510" s="1">
        <v>44944</v>
      </c>
      <c r="E6510" s="1">
        <v>45004</v>
      </c>
      <c r="F6510" t="s">
        <v>48</v>
      </c>
      <c r="G6510" t="s">
        <v>41</v>
      </c>
      <c r="H6510" t="s">
        <v>24</v>
      </c>
      <c r="I6510">
        <v>71046</v>
      </c>
      <c r="J6510">
        <v>679.55</v>
      </c>
      <c r="K6510">
        <v>566.45000000000005</v>
      </c>
      <c r="L6510" t="s">
        <v>18</v>
      </c>
      <c r="M6510" t="s">
        <v>19</v>
      </c>
      <c r="N6510" s="2">
        <f t="shared" si="101"/>
        <v>0</v>
      </c>
      <c r="O6510">
        <f>DATEDIF(Table1[[#This Row],[Submission_Date]],Table1[[#This Row],[Decision_Date]],"D")</f>
        <v>60</v>
      </c>
      <c r="P6510">
        <f>Table1[[#This Row],[Claim_Amount]]-Table1[[#This Row],[Paid_Amount]]</f>
        <v>113.09999999999991</v>
      </c>
    </row>
    <row r="6511" spans="1:16" x14ac:dyDescent="0.3">
      <c r="A6511" t="s">
        <v>10789</v>
      </c>
      <c r="B6511" t="s">
        <v>2776</v>
      </c>
      <c r="C6511" s="1">
        <v>45446</v>
      </c>
      <c r="D6511" s="1">
        <v>45466</v>
      </c>
      <c r="E6511" s="1">
        <v>45475</v>
      </c>
      <c r="F6511" t="s">
        <v>15</v>
      </c>
      <c r="G6511" t="s">
        <v>79</v>
      </c>
      <c r="H6511" t="s">
        <v>55</v>
      </c>
      <c r="I6511">
        <v>70553</v>
      </c>
      <c r="J6511">
        <v>5651.65</v>
      </c>
      <c r="K6511">
        <v>0</v>
      </c>
      <c r="L6511" t="s">
        <v>60</v>
      </c>
      <c r="M6511" t="s">
        <v>153</v>
      </c>
      <c r="N6511" s="2">
        <f t="shared" si="101"/>
        <v>1</v>
      </c>
      <c r="O6511">
        <f>DATEDIF(Table1[[#This Row],[Submission_Date]],Table1[[#This Row],[Decision_Date]],"D")</f>
        <v>9</v>
      </c>
      <c r="P6511">
        <f>Table1[[#This Row],[Claim_Amount]]-Table1[[#This Row],[Paid_Amount]]</f>
        <v>5651.65</v>
      </c>
    </row>
    <row r="6512" spans="1:16" x14ac:dyDescent="0.3">
      <c r="A6512" t="s">
        <v>10790</v>
      </c>
      <c r="B6512" t="s">
        <v>10791</v>
      </c>
      <c r="C6512" s="1">
        <v>45122</v>
      </c>
      <c r="D6512" s="1">
        <v>45138</v>
      </c>
      <c r="E6512" s="1">
        <v>45177</v>
      </c>
      <c r="F6512" t="s">
        <v>22</v>
      </c>
      <c r="G6512" t="s">
        <v>28</v>
      </c>
      <c r="H6512" t="s">
        <v>55</v>
      </c>
      <c r="I6512">
        <v>70553</v>
      </c>
      <c r="J6512">
        <v>6254.12</v>
      </c>
      <c r="K6512">
        <v>5408.83</v>
      </c>
      <c r="L6512" t="s">
        <v>18</v>
      </c>
      <c r="M6512" t="s">
        <v>19</v>
      </c>
      <c r="N6512" s="2">
        <f t="shared" si="101"/>
        <v>0</v>
      </c>
      <c r="O6512">
        <f>DATEDIF(Table1[[#This Row],[Submission_Date]],Table1[[#This Row],[Decision_Date]],"D")</f>
        <v>39</v>
      </c>
      <c r="P6512">
        <f>Table1[[#This Row],[Claim_Amount]]-Table1[[#This Row],[Paid_Amount]]</f>
        <v>845.29</v>
      </c>
    </row>
    <row r="6513" spans="1:16" x14ac:dyDescent="0.3">
      <c r="A6513" t="s">
        <v>10792</v>
      </c>
      <c r="B6513" t="s">
        <v>1323</v>
      </c>
      <c r="C6513" s="1">
        <v>45010</v>
      </c>
      <c r="D6513" s="1">
        <v>45026</v>
      </c>
      <c r="E6513" s="1">
        <v>45085</v>
      </c>
      <c r="F6513" t="s">
        <v>27</v>
      </c>
      <c r="G6513" t="s">
        <v>41</v>
      </c>
      <c r="H6513" t="s">
        <v>55</v>
      </c>
      <c r="I6513">
        <v>27447</v>
      </c>
      <c r="J6513">
        <v>3662.24</v>
      </c>
      <c r="K6513">
        <v>2760.17</v>
      </c>
      <c r="L6513" t="s">
        <v>18</v>
      </c>
      <c r="M6513" t="s">
        <v>19</v>
      </c>
      <c r="N6513" s="2">
        <f t="shared" si="101"/>
        <v>0</v>
      </c>
      <c r="O6513">
        <f>DATEDIF(Table1[[#This Row],[Submission_Date]],Table1[[#This Row],[Decision_Date]],"D")</f>
        <v>59</v>
      </c>
      <c r="P6513">
        <f>Table1[[#This Row],[Claim_Amount]]-Table1[[#This Row],[Paid_Amount]]</f>
        <v>902.06999999999971</v>
      </c>
    </row>
    <row r="6514" spans="1:16" x14ac:dyDescent="0.3">
      <c r="A6514" t="s">
        <v>10793</v>
      </c>
      <c r="B6514" t="s">
        <v>6477</v>
      </c>
      <c r="C6514" s="1">
        <v>45551</v>
      </c>
      <c r="D6514" s="1">
        <v>45576</v>
      </c>
      <c r="E6514" s="1">
        <v>45603</v>
      </c>
      <c r="F6514" t="s">
        <v>48</v>
      </c>
      <c r="G6514" t="s">
        <v>23</v>
      </c>
      <c r="H6514" t="s">
        <v>87</v>
      </c>
      <c r="I6514">
        <v>27130</v>
      </c>
      <c r="J6514">
        <v>983.12</v>
      </c>
      <c r="K6514">
        <v>0</v>
      </c>
      <c r="L6514" t="s">
        <v>60</v>
      </c>
      <c r="M6514" t="s">
        <v>153</v>
      </c>
      <c r="N6514" s="2">
        <f t="shared" si="101"/>
        <v>1</v>
      </c>
      <c r="O6514">
        <f>DATEDIF(Table1[[#This Row],[Submission_Date]],Table1[[#This Row],[Decision_Date]],"D")</f>
        <v>27</v>
      </c>
      <c r="P6514">
        <f>Table1[[#This Row],[Claim_Amount]]-Table1[[#This Row],[Paid_Amount]]</f>
        <v>983.12</v>
      </c>
    </row>
    <row r="6515" spans="1:16" x14ac:dyDescent="0.3">
      <c r="A6515" t="s">
        <v>10794</v>
      </c>
      <c r="B6515" t="s">
        <v>6053</v>
      </c>
      <c r="C6515" s="1">
        <v>45269</v>
      </c>
      <c r="D6515" s="1">
        <v>45283</v>
      </c>
      <c r="E6515" s="1">
        <v>45328</v>
      </c>
      <c r="F6515" t="s">
        <v>22</v>
      </c>
      <c r="G6515" t="s">
        <v>34</v>
      </c>
      <c r="H6515" t="s">
        <v>17</v>
      </c>
      <c r="I6515">
        <v>27130</v>
      </c>
      <c r="J6515">
        <v>1415.43</v>
      </c>
      <c r="K6515">
        <v>1097.83</v>
      </c>
      <c r="L6515" t="s">
        <v>18</v>
      </c>
      <c r="M6515" t="s">
        <v>19</v>
      </c>
      <c r="N6515" s="2">
        <f t="shared" si="101"/>
        <v>0</v>
      </c>
      <c r="O6515">
        <f>DATEDIF(Table1[[#This Row],[Submission_Date]],Table1[[#This Row],[Decision_Date]],"D")</f>
        <v>45</v>
      </c>
      <c r="P6515">
        <f>Table1[[#This Row],[Claim_Amount]]-Table1[[#This Row],[Paid_Amount]]</f>
        <v>317.60000000000014</v>
      </c>
    </row>
    <row r="6516" spans="1:16" x14ac:dyDescent="0.3">
      <c r="A6516" t="s">
        <v>10795</v>
      </c>
      <c r="B6516" t="s">
        <v>10796</v>
      </c>
      <c r="C6516" s="1">
        <v>45623</v>
      </c>
      <c r="D6516" s="1">
        <v>45639</v>
      </c>
      <c r="E6516" s="1">
        <v>45647</v>
      </c>
      <c r="F6516" t="s">
        <v>48</v>
      </c>
      <c r="G6516" t="s">
        <v>23</v>
      </c>
      <c r="H6516" t="s">
        <v>24</v>
      </c>
      <c r="I6516">
        <v>92928</v>
      </c>
      <c r="J6516">
        <v>2031.12</v>
      </c>
      <c r="K6516">
        <v>0</v>
      </c>
      <c r="L6516" t="s">
        <v>60</v>
      </c>
      <c r="M6516" t="s">
        <v>176</v>
      </c>
      <c r="N6516" s="2">
        <f t="shared" si="101"/>
        <v>1</v>
      </c>
      <c r="O6516">
        <f>DATEDIF(Table1[[#This Row],[Submission_Date]],Table1[[#This Row],[Decision_Date]],"D")</f>
        <v>8</v>
      </c>
      <c r="P6516">
        <f>Table1[[#This Row],[Claim_Amount]]-Table1[[#This Row],[Paid_Amount]]</f>
        <v>2031.12</v>
      </c>
    </row>
    <row r="6517" spans="1:16" x14ac:dyDescent="0.3">
      <c r="A6517" t="s">
        <v>10797</v>
      </c>
      <c r="B6517" t="s">
        <v>6599</v>
      </c>
      <c r="C6517" s="1">
        <v>45080</v>
      </c>
      <c r="D6517" s="1">
        <v>45108</v>
      </c>
      <c r="E6517" s="1">
        <v>45113</v>
      </c>
      <c r="F6517" t="s">
        <v>48</v>
      </c>
      <c r="G6517" t="s">
        <v>34</v>
      </c>
      <c r="H6517" t="s">
        <v>24</v>
      </c>
      <c r="I6517">
        <v>99213</v>
      </c>
      <c r="J6517">
        <v>1029.71</v>
      </c>
      <c r="K6517">
        <v>902.05</v>
      </c>
      <c r="L6517" t="s">
        <v>18</v>
      </c>
      <c r="M6517" t="s">
        <v>19</v>
      </c>
      <c r="N6517" s="2">
        <f t="shared" si="101"/>
        <v>0</v>
      </c>
      <c r="O6517">
        <f>DATEDIF(Table1[[#This Row],[Submission_Date]],Table1[[#This Row],[Decision_Date]],"D")</f>
        <v>5</v>
      </c>
      <c r="P6517">
        <f>Table1[[#This Row],[Claim_Amount]]-Table1[[#This Row],[Paid_Amount]]</f>
        <v>127.66000000000008</v>
      </c>
    </row>
    <row r="6518" spans="1:16" x14ac:dyDescent="0.3">
      <c r="A6518" t="s">
        <v>10798</v>
      </c>
      <c r="B6518" t="s">
        <v>10799</v>
      </c>
      <c r="C6518" s="1">
        <v>45650</v>
      </c>
      <c r="D6518" s="1">
        <v>45674</v>
      </c>
      <c r="E6518" s="1">
        <v>45726</v>
      </c>
      <c r="F6518" t="s">
        <v>44</v>
      </c>
      <c r="G6518" t="s">
        <v>28</v>
      </c>
      <c r="H6518" t="s">
        <v>17</v>
      </c>
      <c r="I6518">
        <v>92928</v>
      </c>
      <c r="J6518">
        <v>7001.48</v>
      </c>
      <c r="K6518">
        <v>5332.44</v>
      </c>
      <c r="L6518" t="s">
        <v>18</v>
      </c>
      <c r="M6518" t="s">
        <v>19</v>
      </c>
      <c r="N6518" s="2">
        <f t="shared" si="101"/>
        <v>0</v>
      </c>
      <c r="O6518">
        <f>DATEDIF(Table1[[#This Row],[Submission_Date]],Table1[[#This Row],[Decision_Date]],"D")</f>
        <v>52</v>
      </c>
      <c r="P6518">
        <f>Table1[[#This Row],[Claim_Amount]]-Table1[[#This Row],[Paid_Amount]]</f>
        <v>1669.04</v>
      </c>
    </row>
    <row r="6519" spans="1:16" x14ac:dyDescent="0.3">
      <c r="A6519" t="s">
        <v>10800</v>
      </c>
      <c r="B6519" t="s">
        <v>2071</v>
      </c>
      <c r="C6519" s="1">
        <v>45314</v>
      </c>
      <c r="D6519" s="1">
        <v>45335</v>
      </c>
      <c r="E6519" s="1">
        <v>45388</v>
      </c>
      <c r="F6519" t="s">
        <v>48</v>
      </c>
      <c r="G6519" t="s">
        <v>28</v>
      </c>
      <c r="H6519" t="s">
        <v>45</v>
      </c>
      <c r="I6519">
        <v>43239</v>
      </c>
      <c r="J6519">
        <v>2029.33</v>
      </c>
      <c r="K6519">
        <v>1772.79</v>
      </c>
      <c r="L6519" t="s">
        <v>18</v>
      </c>
      <c r="M6519" t="s">
        <v>19</v>
      </c>
      <c r="N6519" s="2">
        <f t="shared" si="101"/>
        <v>0</v>
      </c>
      <c r="O6519">
        <f>DATEDIF(Table1[[#This Row],[Submission_Date]],Table1[[#This Row],[Decision_Date]],"D")</f>
        <v>53</v>
      </c>
      <c r="P6519">
        <f>Table1[[#This Row],[Claim_Amount]]-Table1[[#This Row],[Paid_Amount]]</f>
        <v>256.53999999999996</v>
      </c>
    </row>
    <row r="6520" spans="1:16" x14ac:dyDescent="0.3">
      <c r="A6520" t="s">
        <v>10801</v>
      </c>
      <c r="B6520" t="s">
        <v>10802</v>
      </c>
      <c r="C6520" s="1">
        <v>45194</v>
      </c>
      <c r="D6520" s="1">
        <v>45220</v>
      </c>
      <c r="E6520" s="1">
        <v>45252</v>
      </c>
      <c r="F6520" t="s">
        <v>15</v>
      </c>
      <c r="G6520" t="s">
        <v>34</v>
      </c>
      <c r="H6520" t="s">
        <v>45</v>
      </c>
      <c r="I6520">
        <v>71046</v>
      </c>
      <c r="J6520">
        <v>207.95</v>
      </c>
      <c r="K6520">
        <v>0</v>
      </c>
      <c r="L6520" t="s">
        <v>60</v>
      </c>
      <c r="M6520" t="s">
        <v>94</v>
      </c>
      <c r="N6520" s="2">
        <f t="shared" si="101"/>
        <v>1</v>
      </c>
      <c r="O6520">
        <f>DATEDIF(Table1[[#This Row],[Submission_Date]],Table1[[#This Row],[Decision_Date]],"D")</f>
        <v>32</v>
      </c>
      <c r="P6520">
        <f>Table1[[#This Row],[Claim_Amount]]-Table1[[#This Row],[Paid_Amount]]</f>
        <v>207.95</v>
      </c>
    </row>
    <row r="6521" spans="1:16" x14ac:dyDescent="0.3">
      <c r="A6521" t="s">
        <v>10803</v>
      </c>
      <c r="B6521" t="s">
        <v>4187</v>
      </c>
      <c r="C6521" s="1">
        <v>45331</v>
      </c>
      <c r="D6521" s="1">
        <v>45340</v>
      </c>
      <c r="E6521" s="1">
        <v>45347</v>
      </c>
      <c r="F6521" t="s">
        <v>27</v>
      </c>
      <c r="G6521" t="s">
        <v>23</v>
      </c>
      <c r="H6521" t="s">
        <v>24</v>
      </c>
      <c r="I6521">
        <v>71046</v>
      </c>
      <c r="J6521">
        <v>2371.9899999999998</v>
      </c>
      <c r="K6521">
        <v>1979.11</v>
      </c>
      <c r="L6521" t="s">
        <v>18</v>
      </c>
      <c r="M6521" t="s">
        <v>19</v>
      </c>
      <c r="N6521" s="2">
        <f t="shared" si="101"/>
        <v>0</v>
      </c>
      <c r="O6521">
        <f>DATEDIF(Table1[[#This Row],[Submission_Date]],Table1[[#This Row],[Decision_Date]],"D")</f>
        <v>7</v>
      </c>
      <c r="P6521">
        <f>Table1[[#This Row],[Claim_Amount]]-Table1[[#This Row],[Paid_Amount]]</f>
        <v>392.87999999999988</v>
      </c>
    </row>
    <row r="6522" spans="1:16" x14ac:dyDescent="0.3">
      <c r="A6522" t="s">
        <v>10804</v>
      </c>
      <c r="B6522" t="s">
        <v>10238</v>
      </c>
      <c r="C6522" s="1">
        <v>45420</v>
      </c>
      <c r="D6522" s="1">
        <v>45422</v>
      </c>
      <c r="E6522" s="1">
        <v>45439</v>
      </c>
      <c r="F6522" t="s">
        <v>27</v>
      </c>
      <c r="G6522" t="s">
        <v>41</v>
      </c>
      <c r="H6522" t="s">
        <v>38</v>
      </c>
      <c r="I6522">
        <v>93000</v>
      </c>
      <c r="J6522">
        <v>1368.5</v>
      </c>
      <c r="K6522">
        <v>1129.5</v>
      </c>
      <c r="L6522" t="s">
        <v>18</v>
      </c>
      <c r="M6522" t="s">
        <v>19</v>
      </c>
      <c r="N6522" s="2">
        <f t="shared" si="101"/>
        <v>0</v>
      </c>
      <c r="O6522">
        <f>DATEDIF(Table1[[#This Row],[Submission_Date]],Table1[[#This Row],[Decision_Date]],"D")</f>
        <v>17</v>
      </c>
      <c r="P6522">
        <f>Table1[[#This Row],[Claim_Amount]]-Table1[[#This Row],[Paid_Amount]]</f>
        <v>239</v>
      </c>
    </row>
    <row r="6523" spans="1:16" x14ac:dyDescent="0.3">
      <c r="A6523" t="s">
        <v>10805</v>
      </c>
      <c r="B6523" t="s">
        <v>1069</v>
      </c>
      <c r="C6523" s="1">
        <v>45219</v>
      </c>
      <c r="D6523" s="1">
        <v>45228</v>
      </c>
      <c r="E6523" s="1">
        <v>45233</v>
      </c>
      <c r="F6523" t="s">
        <v>33</v>
      </c>
      <c r="G6523" t="s">
        <v>41</v>
      </c>
      <c r="H6523" t="s">
        <v>45</v>
      </c>
      <c r="I6523">
        <v>71046</v>
      </c>
      <c r="J6523">
        <v>1702.85</v>
      </c>
      <c r="K6523">
        <v>1640.81</v>
      </c>
      <c r="L6523" t="s">
        <v>18</v>
      </c>
      <c r="M6523" t="s">
        <v>19</v>
      </c>
      <c r="N6523" s="2">
        <f t="shared" si="101"/>
        <v>0</v>
      </c>
      <c r="O6523">
        <f>DATEDIF(Table1[[#This Row],[Submission_Date]],Table1[[#This Row],[Decision_Date]],"D")</f>
        <v>5</v>
      </c>
      <c r="P6523">
        <f>Table1[[#This Row],[Claim_Amount]]-Table1[[#This Row],[Paid_Amount]]</f>
        <v>62.039999999999964</v>
      </c>
    </row>
    <row r="6524" spans="1:16" x14ac:dyDescent="0.3">
      <c r="A6524" t="s">
        <v>10806</v>
      </c>
      <c r="B6524" t="s">
        <v>10807</v>
      </c>
      <c r="C6524" s="1">
        <v>45185</v>
      </c>
      <c r="D6524" s="1">
        <v>45205</v>
      </c>
      <c r="E6524" s="1">
        <v>45241</v>
      </c>
      <c r="F6524" t="s">
        <v>15</v>
      </c>
      <c r="G6524" t="s">
        <v>16</v>
      </c>
      <c r="H6524" t="s">
        <v>17</v>
      </c>
      <c r="I6524">
        <v>90837</v>
      </c>
      <c r="J6524">
        <v>1346.29</v>
      </c>
      <c r="K6524">
        <v>1015.27</v>
      </c>
      <c r="L6524" t="s">
        <v>18</v>
      </c>
      <c r="M6524" t="s">
        <v>19</v>
      </c>
      <c r="N6524" s="2">
        <f t="shared" si="101"/>
        <v>0</v>
      </c>
      <c r="O6524">
        <f>DATEDIF(Table1[[#This Row],[Submission_Date]],Table1[[#This Row],[Decision_Date]],"D")</f>
        <v>36</v>
      </c>
      <c r="P6524">
        <f>Table1[[#This Row],[Claim_Amount]]-Table1[[#This Row],[Paid_Amount]]</f>
        <v>331.02</v>
      </c>
    </row>
    <row r="6525" spans="1:16" x14ac:dyDescent="0.3">
      <c r="A6525" t="s">
        <v>10808</v>
      </c>
      <c r="B6525" t="s">
        <v>5962</v>
      </c>
      <c r="C6525" s="1">
        <v>45256</v>
      </c>
      <c r="D6525" s="1">
        <v>45268</v>
      </c>
      <c r="E6525" s="1">
        <v>45322</v>
      </c>
      <c r="F6525" t="s">
        <v>106</v>
      </c>
      <c r="G6525" t="s">
        <v>28</v>
      </c>
      <c r="H6525" t="s">
        <v>29</v>
      </c>
      <c r="I6525">
        <v>90837</v>
      </c>
      <c r="J6525">
        <v>3448.3</v>
      </c>
      <c r="K6525">
        <v>2725.33</v>
      </c>
      <c r="L6525" t="s">
        <v>18</v>
      </c>
      <c r="M6525" t="s">
        <v>19</v>
      </c>
      <c r="N6525" s="2">
        <f t="shared" si="101"/>
        <v>0</v>
      </c>
      <c r="O6525">
        <f>DATEDIF(Table1[[#This Row],[Submission_Date]],Table1[[#This Row],[Decision_Date]],"D")</f>
        <v>54</v>
      </c>
      <c r="P6525">
        <f>Table1[[#This Row],[Claim_Amount]]-Table1[[#This Row],[Paid_Amount]]</f>
        <v>722.97000000000025</v>
      </c>
    </row>
    <row r="6526" spans="1:16" x14ac:dyDescent="0.3">
      <c r="A6526" t="s">
        <v>10809</v>
      </c>
      <c r="B6526" t="s">
        <v>1220</v>
      </c>
      <c r="C6526" s="1">
        <v>45348</v>
      </c>
      <c r="D6526" s="1">
        <v>45378</v>
      </c>
      <c r="E6526" s="1">
        <v>45424</v>
      </c>
      <c r="F6526" t="s">
        <v>22</v>
      </c>
      <c r="G6526" t="s">
        <v>16</v>
      </c>
      <c r="H6526" t="s">
        <v>35</v>
      </c>
      <c r="I6526">
        <v>66984</v>
      </c>
      <c r="J6526">
        <v>4428.21</v>
      </c>
      <c r="K6526">
        <v>0</v>
      </c>
      <c r="L6526" t="s">
        <v>60</v>
      </c>
      <c r="M6526" t="s">
        <v>61</v>
      </c>
      <c r="N6526" s="2">
        <f t="shared" si="101"/>
        <v>1</v>
      </c>
      <c r="O6526">
        <f>DATEDIF(Table1[[#This Row],[Submission_Date]],Table1[[#This Row],[Decision_Date]],"D")</f>
        <v>46</v>
      </c>
      <c r="P6526">
        <f>Table1[[#This Row],[Claim_Amount]]-Table1[[#This Row],[Paid_Amount]]</f>
        <v>4428.21</v>
      </c>
    </row>
    <row r="6527" spans="1:16" x14ac:dyDescent="0.3">
      <c r="A6527" t="s">
        <v>10810</v>
      </c>
      <c r="B6527" t="s">
        <v>10811</v>
      </c>
      <c r="C6527" s="1">
        <v>45634</v>
      </c>
      <c r="D6527" s="1">
        <v>45660</v>
      </c>
      <c r="E6527" s="1">
        <v>45710</v>
      </c>
      <c r="F6527" t="s">
        <v>44</v>
      </c>
      <c r="G6527" t="s">
        <v>34</v>
      </c>
      <c r="H6527" t="s">
        <v>52</v>
      </c>
      <c r="I6527">
        <v>45378</v>
      </c>
      <c r="J6527">
        <v>2267.52</v>
      </c>
      <c r="K6527">
        <v>2115.44</v>
      </c>
      <c r="L6527" t="s">
        <v>18</v>
      </c>
      <c r="M6527" t="s">
        <v>19</v>
      </c>
      <c r="N6527" s="2">
        <f t="shared" si="101"/>
        <v>0</v>
      </c>
      <c r="O6527">
        <f>DATEDIF(Table1[[#This Row],[Submission_Date]],Table1[[#This Row],[Decision_Date]],"D")</f>
        <v>50</v>
      </c>
      <c r="P6527">
        <f>Table1[[#This Row],[Claim_Amount]]-Table1[[#This Row],[Paid_Amount]]</f>
        <v>152.07999999999993</v>
      </c>
    </row>
    <row r="6528" spans="1:16" x14ac:dyDescent="0.3">
      <c r="A6528" t="s">
        <v>10812</v>
      </c>
      <c r="B6528" t="s">
        <v>10813</v>
      </c>
      <c r="C6528" s="1">
        <v>45124</v>
      </c>
      <c r="D6528" s="1">
        <v>45125</v>
      </c>
      <c r="E6528" s="1">
        <v>45168</v>
      </c>
      <c r="F6528" t="s">
        <v>48</v>
      </c>
      <c r="G6528" t="s">
        <v>34</v>
      </c>
      <c r="H6528" t="s">
        <v>17</v>
      </c>
      <c r="I6528">
        <v>43239</v>
      </c>
      <c r="J6528">
        <v>1378.22</v>
      </c>
      <c r="K6528">
        <v>1353.24</v>
      </c>
      <c r="L6528" t="s">
        <v>18</v>
      </c>
      <c r="M6528" t="s">
        <v>19</v>
      </c>
      <c r="N6528" s="2">
        <f t="shared" si="101"/>
        <v>0</v>
      </c>
      <c r="O6528">
        <f>DATEDIF(Table1[[#This Row],[Submission_Date]],Table1[[#This Row],[Decision_Date]],"D")</f>
        <v>43</v>
      </c>
      <c r="P6528">
        <f>Table1[[#This Row],[Claim_Amount]]-Table1[[#This Row],[Paid_Amount]]</f>
        <v>24.980000000000018</v>
      </c>
    </row>
    <row r="6529" spans="1:16" x14ac:dyDescent="0.3">
      <c r="A6529" t="s">
        <v>10814</v>
      </c>
      <c r="B6529" t="s">
        <v>10815</v>
      </c>
      <c r="C6529" s="1">
        <v>45109</v>
      </c>
      <c r="D6529" s="1">
        <v>45122</v>
      </c>
      <c r="E6529" s="1">
        <v>45160</v>
      </c>
      <c r="F6529" t="s">
        <v>27</v>
      </c>
      <c r="G6529" t="s">
        <v>16</v>
      </c>
      <c r="H6529" t="s">
        <v>17</v>
      </c>
      <c r="I6529">
        <v>80053</v>
      </c>
      <c r="J6529">
        <v>1749.23</v>
      </c>
      <c r="K6529">
        <v>0</v>
      </c>
      <c r="L6529" t="s">
        <v>60</v>
      </c>
      <c r="M6529" t="s">
        <v>153</v>
      </c>
      <c r="N6529" s="2">
        <f t="shared" si="101"/>
        <v>1</v>
      </c>
      <c r="O6529">
        <f>DATEDIF(Table1[[#This Row],[Submission_Date]],Table1[[#This Row],[Decision_Date]],"D")</f>
        <v>38</v>
      </c>
      <c r="P6529">
        <f>Table1[[#This Row],[Claim_Amount]]-Table1[[#This Row],[Paid_Amount]]</f>
        <v>1749.23</v>
      </c>
    </row>
    <row r="6530" spans="1:16" x14ac:dyDescent="0.3">
      <c r="A6530" t="s">
        <v>10816</v>
      </c>
      <c r="B6530" t="s">
        <v>2231</v>
      </c>
      <c r="C6530" s="1">
        <v>45075</v>
      </c>
      <c r="D6530" s="1">
        <v>45101</v>
      </c>
      <c r="E6530" s="1">
        <v>45125</v>
      </c>
      <c r="F6530" t="s">
        <v>72</v>
      </c>
      <c r="G6530" t="s">
        <v>79</v>
      </c>
      <c r="H6530" t="s">
        <v>35</v>
      </c>
      <c r="I6530">
        <v>43239</v>
      </c>
      <c r="J6530">
        <v>1836.62</v>
      </c>
      <c r="K6530">
        <v>1801.99</v>
      </c>
      <c r="L6530" t="s">
        <v>18</v>
      </c>
      <c r="M6530" t="s">
        <v>19</v>
      </c>
      <c r="N6530" s="2">
        <f t="shared" si="101"/>
        <v>0</v>
      </c>
      <c r="O6530">
        <f>DATEDIF(Table1[[#This Row],[Submission_Date]],Table1[[#This Row],[Decision_Date]],"D")</f>
        <v>24</v>
      </c>
      <c r="P6530">
        <f>Table1[[#This Row],[Claim_Amount]]-Table1[[#This Row],[Paid_Amount]]</f>
        <v>34.629999999999882</v>
      </c>
    </row>
    <row r="6531" spans="1:16" x14ac:dyDescent="0.3">
      <c r="A6531" t="s">
        <v>10817</v>
      </c>
      <c r="B6531" t="s">
        <v>10818</v>
      </c>
      <c r="C6531" s="1">
        <v>45586</v>
      </c>
      <c r="D6531" s="1">
        <v>45616</v>
      </c>
      <c r="E6531" s="1">
        <v>45636</v>
      </c>
      <c r="F6531" t="s">
        <v>44</v>
      </c>
      <c r="G6531" t="s">
        <v>16</v>
      </c>
      <c r="H6531" t="s">
        <v>17</v>
      </c>
      <c r="I6531">
        <v>99215</v>
      </c>
      <c r="J6531">
        <v>951.52</v>
      </c>
      <c r="K6531">
        <v>756.39</v>
      </c>
      <c r="L6531" t="s">
        <v>18</v>
      </c>
      <c r="M6531" t="s">
        <v>19</v>
      </c>
      <c r="N6531" s="2">
        <f t="shared" ref="N6531:N6594" si="102">IF(L6531="Denied",1,0)</f>
        <v>0</v>
      </c>
      <c r="O6531">
        <f>DATEDIF(Table1[[#This Row],[Submission_Date]],Table1[[#This Row],[Decision_Date]],"D")</f>
        <v>20</v>
      </c>
      <c r="P6531">
        <f>Table1[[#This Row],[Claim_Amount]]-Table1[[#This Row],[Paid_Amount]]</f>
        <v>195.13</v>
      </c>
    </row>
    <row r="6532" spans="1:16" x14ac:dyDescent="0.3">
      <c r="A6532" t="s">
        <v>10819</v>
      </c>
      <c r="B6532" t="s">
        <v>1081</v>
      </c>
      <c r="C6532" s="1">
        <v>45263</v>
      </c>
      <c r="D6532" s="1">
        <v>45284</v>
      </c>
      <c r="E6532" s="1">
        <v>45337</v>
      </c>
      <c r="F6532" t="s">
        <v>22</v>
      </c>
      <c r="G6532" t="s">
        <v>28</v>
      </c>
      <c r="H6532" t="s">
        <v>29</v>
      </c>
      <c r="I6532">
        <v>66984</v>
      </c>
      <c r="J6532">
        <v>2873.09</v>
      </c>
      <c r="K6532">
        <v>2651.36</v>
      </c>
      <c r="L6532" t="s">
        <v>18</v>
      </c>
      <c r="M6532" t="s">
        <v>19</v>
      </c>
      <c r="N6532" s="2">
        <f t="shared" si="102"/>
        <v>0</v>
      </c>
      <c r="O6532">
        <f>DATEDIF(Table1[[#This Row],[Submission_Date]],Table1[[#This Row],[Decision_Date]],"D")</f>
        <v>53</v>
      </c>
      <c r="P6532">
        <f>Table1[[#This Row],[Claim_Amount]]-Table1[[#This Row],[Paid_Amount]]</f>
        <v>221.73000000000002</v>
      </c>
    </row>
    <row r="6533" spans="1:16" x14ac:dyDescent="0.3">
      <c r="A6533" t="s">
        <v>10820</v>
      </c>
      <c r="B6533" t="s">
        <v>10821</v>
      </c>
      <c r="C6533" s="1">
        <v>44950</v>
      </c>
      <c r="D6533" s="1">
        <v>44970</v>
      </c>
      <c r="E6533" s="1">
        <v>44999</v>
      </c>
      <c r="F6533" t="s">
        <v>15</v>
      </c>
      <c r="G6533" t="s">
        <v>28</v>
      </c>
      <c r="H6533" t="s">
        <v>87</v>
      </c>
      <c r="I6533">
        <v>99214</v>
      </c>
      <c r="J6533">
        <v>2612.42</v>
      </c>
      <c r="K6533">
        <v>0</v>
      </c>
      <c r="L6533" t="s">
        <v>60</v>
      </c>
      <c r="M6533" t="s">
        <v>447</v>
      </c>
      <c r="N6533" s="2">
        <f t="shared" si="102"/>
        <v>1</v>
      </c>
      <c r="O6533">
        <f>DATEDIF(Table1[[#This Row],[Submission_Date]],Table1[[#This Row],[Decision_Date]],"D")</f>
        <v>29</v>
      </c>
      <c r="P6533">
        <f>Table1[[#This Row],[Claim_Amount]]-Table1[[#This Row],[Paid_Amount]]</f>
        <v>2612.42</v>
      </c>
    </row>
    <row r="6534" spans="1:16" x14ac:dyDescent="0.3">
      <c r="A6534" t="s">
        <v>10822</v>
      </c>
      <c r="B6534" t="s">
        <v>10679</v>
      </c>
      <c r="C6534" s="1">
        <v>45301</v>
      </c>
      <c r="D6534" s="1">
        <v>45307</v>
      </c>
      <c r="E6534" s="1">
        <v>45326</v>
      </c>
      <c r="F6534" t="s">
        <v>22</v>
      </c>
      <c r="G6534" t="s">
        <v>34</v>
      </c>
      <c r="H6534" t="s">
        <v>55</v>
      </c>
      <c r="I6534">
        <v>43239</v>
      </c>
      <c r="J6534">
        <v>6200.3</v>
      </c>
      <c r="K6534">
        <v>0</v>
      </c>
      <c r="L6534" t="s">
        <v>60</v>
      </c>
      <c r="M6534" t="s">
        <v>153</v>
      </c>
      <c r="N6534" s="2">
        <f t="shared" si="102"/>
        <v>1</v>
      </c>
      <c r="O6534">
        <f>DATEDIF(Table1[[#This Row],[Submission_Date]],Table1[[#This Row],[Decision_Date]],"D")</f>
        <v>19</v>
      </c>
      <c r="P6534">
        <f>Table1[[#This Row],[Claim_Amount]]-Table1[[#This Row],[Paid_Amount]]</f>
        <v>6200.3</v>
      </c>
    </row>
    <row r="6535" spans="1:16" x14ac:dyDescent="0.3">
      <c r="A6535" t="s">
        <v>10823</v>
      </c>
      <c r="B6535" t="s">
        <v>10824</v>
      </c>
      <c r="C6535" s="1">
        <v>45239</v>
      </c>
      <c r="D6535" s="1">
        <v>45251</v>
      </c>
      <c r="E6535" s="1">
        <v>45309</v>
      </c>
      <c r="F6535" t="s">
        <v>22</v>
      </c>
      <c r="G6535" t="s">
        <v>28</v>
      </c>
      <c r="H6535" t="s">
        <v>24</v>
      </c>
      <c r="I6535">
        <v>92928</v>
      </c>
      <c r="J6535">
        <v>4935.8500000000004</v>
      </c>
      <c r="K6535">
        <v>4727.8</v>
      </c>
      <c r="L6535" t="s">
        <v>18</v>
      </c>
      <c r="M6535" t="s">
        <v>19</v>
      </c>
      <c r="N6535" s="2">
        <f t="shared" si="102"/>
        <v>0</v>
      </c>
      <c r="O6535">
        <f>DATEDIF(Table1[[#This Row],[Submission_Date]],Table1[[#This Row],[Decision_Date]],"D")</f>
        <v>58</v>
      </c>
      <c r="P6535">
        <f>Table1[[#This Row],[Claim_Amount]]-Table1[[#This Row],[Paid_Amount]]</f>
        <v>208.05000000000018</v>
      </c>
    </row>
    <row r="6536" spans="1:16" x14ac:dyDescent="0.3">
      <c r="A6536" t="s">
        <v>10825</v>
      </c>
      <c r="B6536" t="s">
        <v>2075</v>
      </c>
      <c r="C6536" s="1">
        <v>45591</v>
      </c>
      <c r="D6536" s="1">
        <v>45618</v>
      </c>
      <c r="E6536" s="1">
        <v>45640</v>
      </c>
      <c r="F6536" t="s">
        <v>44</v>
      </c>
      <c r="G6536" t="s">
        <v>34</v>
      </c>
      <c r="H6536" t="s">
        <v>29</v>
      </c>
      <c r="I6536">
        <v>93000</v>
      </c>
      <c r="J6536">
        <v>1044.67</v>
      </c>
      <c r="K6536">
        <v>0</v>
      </c>
      <c r="L6536" t="s">
        <v>60</v>
      </c>
      <c r="M6536" t="s">
        <v>153</v>
      </c>
      <c r="N6536" s="2">
        <f t="shared" si="102"/>
        <v>1</v>
      </c>
      <c r="O6536">
        <f>DATEDIF(Table1[[#This Row],[Submission_Date]],Table1[[#This Row],[Decision_Date]],"D")</f>
        <v>22</v>
      </c>
      <c r="P6536">
        <f>Table1[[#This Row],[Claim_Amount]]-Table1[[#This Row],[Paid_Amount]]</f>
        <v>1044.67</v>
      </c>
    </row>
    <row r="6537" spans="1:16" x14ac:dyDescent="0.3">
      <c r="A6537" t="s">
        <v>10826</v>
      </c>
      <c r="B6537" t="s">
        <v>10827</v>
      </c>
      <c r="C6537" s="1">
        <v>45318</v>
      </c>
      <c r="D6537" s="1">
        <v>45321</v>
      </c>
      <c r="E6537" s="1">
        <v>45359</v>
      </c>
      <c r="F6537" t="s">
        <v>15</v>
      </c>
      <c r="G6537" t="s">
        <v>41</v>
      </c>
      <c r="H6537" t="s">
        <v>29</v>
      </c>
      <c r="I6537">
        <v>99215</v>
      </c>
      <c r="J6537">
        <v>3485.05</v>
      </c>
      <c r="K6537">
        <v>2751.65</v>
      </c>
      <c r="L6537" t="s">
        <v>18</v>
      </c>
      <c r="M6537" t="s">
        <v>19</v>
      </c>
      <c r="N6537" s="2">
        <f t="shared" si="102"/>
        <v>0</v>
      </c>
      <c r="O6537">
        <f>DATEDIF(Table1[[#This Row],[Submission_Date]],Table1[[#This Row],[Decision_Date]],"D")</f>
        <v>38</v>
      </c>
      <c r="P6537">
        <f>Table1[[#This Row],[Claim_Amount]]-Table1[[#This Row],[Paid_Amount]]</f>
        <v>733.40000000000009</v>
      </c>
    </row>
    <row r="6538" spans="1:16" x14ac:dyDescent="0.3">
      <c r="A6538" t="s">
        <v>10828</v>
      </c>
      <c r="B6538" t="s">
        <v>6286</v>
      </c>
      <c r="C6538" s="1">
        <v>45404</v>
      </c>
      <c r="D6538" s="1">
        <v>45428</v>
      </c>
      <c r="E6538" s="1">
        <v>45458</v>
      </c>
      <c r="F6538" t="s">
        <v>27</v>
      </c>
      <c r="G6538" t="s">
        <v>41</v>
      </c>
      <c r="H6538" t="s">
        <v>17</v>
      </c>
      <c r="I6538">
        <v>80053</v>
      </c>
      <c r="J6538">
        <v>844.92</v>
      </c>
      <c r="K6538">
        <v>0</v>
      </c>
      <c r="L6538" t="s">
        <v>60</v>
      </c>
      <c r="M6538" t="s">
        <v>153</v>
      </c>
      <c r="N6538" s="2">
        <f t="shared" si="102"/>
        <v>1</v>
      </c>
      <c r="O6538">
        <f>DATEDIF(Table1[[#This Row],[Submission_Date]],Table1[[#This Row],[Decision_Date]],"D")</f>
        <v>30</v>
      </c>
      <c r="P6538">
        <f>Table1[[#This Row],[Claim_Amount]]-Table1[[#This Row],[Paid_Amount]]</f>
        <v>844.92</v>
      </c>
    </row>
    <row r="6539" spans="1:16" x14ac:dyDescent="0.3">
      <c r="A6539" t="s">
        <v>10829</v>
      </c>
      <c r="B6539" t="s">
        <v>2039</v>
      </c>
      <c r="C6539" s="1">
        <v>45461</v>
      </c>
      <c r="D6539" s="1">
        <v>45481</v>
      </c>
      <c r="E6539" s="1">
        <v>45491</v>
      </c>
      <c r="F6539" t="s">
        <v>27</v>
      </c>
      <c r="G6539" t="s">
        <v>16</v>
      </c>
      <c r="H6539" t="s">
        <v>55</v>
      </c>
      <c r="I6539">
        <v>43239</v>
      </c>
      <c r="J6539">
        <v>3155.01</v>
      </c>
      <c r="K6539">
        <v>2908.32</v>
      </c>
      <c r="L6539" t="s">
        <v>18</v>
      </c>
      <c r="M6539" t="s">
        <v>19</v>
      </c>
      <c r="N6539" s="2">
        <f t="shared" si="102"/>
        <v>0</v>
      </c>
      <c r="O6539">
        <f>DATEDIF(Table1[[#This Row],[Submission_Date]],Table1[[#This Row],[Decision_Date]],"D")</f>
        <v>10</v>
      </c>
      <c r="P6539">
        <f>Table1[[#This Row],[Claim_Amount]]-Table1[[#This Row],[Paid_Amount]]</f>
        <v>246.69000000000005</v>
      </c>
    </row>
    <row r="6540" spans="1:16" x14ac:dyDescent="0.3">
      <c r="A6540" t="s">
        <v>10830</v>
      </c>
      <c r="B6540" t="s">
        <v>10831</v>
      </c>
      <c r="C6540" s="1">
        <v>45460</v>
      </c>
      <c r="D6540" s="1">
        <v>45482</v>
      </c>
      <c r="E6540" s="1">
        <v>45507</v>
      </c>
      <c r="F6540" t="s">
        <v>48</v>
      </c>
      <c r="G6540" t="s">
        <v>79</v>
      </c>
      <c r="H6540" t="s">
        <v>45</v>
      </c>
      <c r="I6540">
        <v>99213</v>
      </c>
      <c r="J6540">
        <v>1195.96</v>
      </c>
      <c r="K6540">
        <v>0</v>
      </c>
      <c r="L6540" t="s">
        <v>60</v>
      </c>
      <c r="M6540" t="s">
        <v>61</v>
      </c>
      <c r="N6540" s="2">
        <f t="shared" si="102"/>
        <v>1</v>
      </c>
      <c r="O6540">
        <f>DATEDIF(Table1[[#This Row],[Submission_Date]],Table1[[#This Row],[Decision_Date]],"D")</f>
        <v>25</v>
      </c>
      <c r="P6540">
        <f>Table1[[#This Row],[Claim_Amount]]-Table1[[#This Row],[Paid_Amount]]</f>
        <v>1195.96</v>
      </c>
    </row>
    <row r="6541" spans="1:16" x14ac:dyDescent="0.3">
      <c r="A6541" t="s">
        <v>10832</v>
      </c>
      <c r="B6541" t="s">
        <v>10833</v>
      </c>
      <c r="C6541" s="1">
        <v>45603</v>
      </c>
      <c r="D6541" s="1">
        <v>45633</v>
      </c>
      <c r="E6541" s="1">
        <v>45684</v>
      </c>
      <c r="F6541" t="s">
        <v>15</v>
      </c>
      <c r="G6541" t="s">
        <v>23</v>
      </c>
      <c r="H6541" t="s">
        <v>35</v>
      </c>
      <c r="I6541">
        <v>92928</v>
      </c>
      <c r="J6541">
        <v>797.43</v>
      </c>
      <c r="K6541">
        <v>766.05</v>
      </c>
      <c r="L6541" t="s">
        <v>18</v>
      </c>
      <c r="M6541" t="s">
        <v>19</v>
      </c>
      <c r="N6541" s="2">
        <f t="shared" si="102"/>
        <v>0</v>
      </c>
      <c r="O6541">
        <f>DATEDIF(Table1[[#This Row],[Submission_Date]],Table1[[#This Row],[Decision_Date]],"D")</f>
        <v>51</v>
      </c>
      <c r="P6541">
        <f>Table1[[#This Row],[Claim_Amount]]-Table1[[#This Row],[Paid_Amount]]</f>
        <v>31.379999999999995</v>
      </c>
    </row>
    <row r="6542" spans="1:16" x14ac:dyDescent="0.3">
      <c r="A6542" t="s">
        <v>10834</v>
      </c>
      <c r="B6542" t="s">
        <v>8270</v>
      </c>
      <c r="C6542" s="1">
        <v>45221</v>
      </c>
      <c r="D6542" s="1">
        <v>45225</v>
      </c>
      <c r="E6542" s="1">
        <v>45257</v>
      </c>
      <c r="F6542" t="s">
        <v>22</v>
      </c>
      <c r="G6542" t="s">
        <v>28</v>
      </c>
      <c r="H6542" t="s">
        <v>52</v>
      </c>
      <c r="I6542">
        <v>27130</v>
      </c>
      <c r="J6542">
        <v>2262.0700000000002</v>
      </c>
      <c r="K6542">
        <v>0</v>
      </c>
      <c r="L6542" t="s">
        <v>60</v>
      </c>
      <c r="M6542" t="s">
        <v>94</v>
      </c>
      <c r="N6542" s="2">
        <f t="shared" si="102"/>
        <v>1</v>
      </c>
      <c r="O6542">
        <f>DATEDIF(Table1[[#This Row],[Submission_Date]],Table1[[#This Row],[Decision_Date]],"D")</f>
        <v>32</v>
      </c>
      <c r="P6542">
        <f>Table1[[#This Row],[Claim_Amount]]-Table1[[#This Row],[Paid_Amount]]</f>
        <v>2262.0700000000002</v>
      </c>
    </row>
    <row r="6543" spans="1:16" x14ac:dyDescent="0.3">
      <c r="A6543" t="s">
        <v>10835</v>
      </c>
      <c r="B6543" t="s">
        <v>8883</v>
      </c>
      <c r="C6543" s="1">
        <v>45439</v>
      </c>
      <c r="D6543" s="1">
        <v>45442</v>
      </c>
      <c r="E6543" s="1">
        <v>45467</v>
      </c>
      <c r="F6543" t="s">
        <v>27</v>
      </c>
      <c r="G6543" t="s">
        <v>34</v>
      </c>
      <c r="H6543" t="s">
        <v>17</v>
      </c>
      <c r="I6543">
        <v>92928</v>
      </c>
      <c r="J6543">
        <v>212.8</v>
      </c>
      <c r="K6543">
        <v>0</v>
      </c>
      <c r="L6543" t="s">
        <v>60</v>
      </c>
      <c r="M6543" t="s">
        <v>221</v>
      </c>
      <c r="N6543" s="2">
        <f t="shared" si="102"/>
        <v>1</v>
      </c>
      <c r="O6543">
        <f>DATEDIF(Table1[[#This Row],[Submission_Date]],Table1[[#This Row],[Decision_Date]],"D")</f>
        <v>25</v>
      </c>
      <c r="P6543">
        <f>Table1[[#This Row],[Claim_Amount]]-Table1[[#This Row],[Paid_Amount]]</f>
        <v>212.8</v>
      </c>
    </row>
    <row r="6544" spans="1:16" x14ac:dyDescent="0.3">
      <c r="A6544" t="s">
        <v>10836</v>
      </c>
      <c r="B6544" t="s">
        <v>6490</v>
      </c>
      <c r="C6544" s="1">
        <v>45496</v>
      </c>
      <c r="D6544" s="1">
        <v>45508</v>
      </c>
      <c r="E6544" s="1">
        <v>45547</v>
      </c>
      <c r="F6544" t="s">
        <v>44</v>
      </c>
      <c r="G6544" t="s">
        <v>79</v>
      </c>
      <c r="H6544" t="s">
        <v>52</v>
      </c>
      <c r="I6544">
        <v>99214</v>
      </c>
      <c r="J6544">
        <v>445.51</v>
      </c>
      <c r="K6544">
        <v>352.85</v>
      </c>
      <c r="L6544" t="s">
        <v>18</v>
      </c>
      <c r="M6544" t="s">
        <v>19</v>
      </c>
      <c r="N6544" s="2">
        <f t="shared" si="102"/>
        <v>0</v>
      </c>
      <c r="O6544">
        <f>DATEDIF(Table1[[#This Row],[Submission_Date]],Table1[[#This Row],[Decision_Date]],"D")</f>
        <v>39</v>
      </c>
      <c r="P6544">
        <f>Table1[[#This Row],[Claim_Amount]]-Table1[[#This Row],[Paid_Amount]]</f>
        <v>92.659999999999968</v>
      </c>
    </row>
    <row r="6545" spans="1:16" x14ac:dyDescent="0.3">
      <c r="A6545" t="s">
        <v>10837</v>
      </c>
      <c r="B6545" t="s">
        <v>10838</v>
      </c>
      <c r="C6545" s="1">
        <v>44938</v>
      </c>
      <c r="D6545" s="1">
        <v>44960</v>
      </c>
      <c r="E6545" s="1">
        <v>44997</v>
      </c>
      <c r="F6545" t="s">
        <v>22</v>
      </c>
      <c r="G6545" t="s">
        <v>28</v>
      </c>
      <c r="H6545" t="s">
        <v>17</v>
      </c>
      <c r="I6545">
        <v>99214</v>
      </c>
      <c r="J6545">
        <v>1568.71</v>
      </c>
      <c r="K6545">
        <v>1481.87</v>
      </c>
      <c r="L6545" t="s">
        <v>18</v>
      </c>
      <c r="M6545" t="s">
        <v>19</v>
      </c>
      <c r="N6545" s="2">
        <f t="shared" si="102"/>
        <v>0</v>
      </c>
      <c r="O6545">
        <f>DATEDIF(Table1[[#This Row],[Submission_Date]],Table1[[#This Row],[Decision_Date]],"D")</f>
        <v>37</v>
      </c>
      <c r="P6545">
        <f>Table1[[#This Row],[Claim_Amount]]-Table1[[#This Row],[Paid_Amount]]</f>
        <v>86.840000000000146</v>
      </c>
    </row>
    <row r="6546" spans="1:16" x14ac:dyDescent="0.3">
      <c r="A6546" t="s">
        <v>10839</v>
      </c>
      <c r="B6546" t="s">
        <v>10840</v>
      </c>
      <c r="C6546" s="1">
        <v>45310</v>
      </c>
      <c r="D6546" s="1">
        <v>45322</v>
      </c>
      <c r="E6546" s="1">
        <v>45357</v>
      </c>
      <c r="F6546" t="s">
        <v>15</v>
      </c>
      <c r="G6546" t="s">
        <v>41</v>
      </c>
      <c r="H6546" t="s">
        <v>87</v>
      </c>
      <c r="I6546">
        <v>99215</v>
      </c>
      <c r="J6546">
        <v>1931.31</v>
      </c>
      <c r="K6546">
        <v>0</v>
      </c>
      <c r="L6546" t="s">
        <v>30</v>
      </c>
      <c r="M6546" t="s">
        <v>19</v>
      </c>
      <c r="N6546" s="2">
        <f t="shared" si="102"/>
        <v>0</v>
      </c>
      <c r="O6546">
        <f>DATEDIF(Table1[[#This Row],[Submission_Date]],Table1[[#This Row],[Decision_Date]],"D")</f>
        <v>35</v>
      </c>
      <c r="P6546">
        <f>Table1[[#This Row],[Claim_Amount]]-Table1[[#This Row],[Paid_Amount]]</f>
        <v>1931.31</v>
      </c>
    </row>
    <row r="6547" spans="1:16" x14ac:dyDescent="0.3">
      <c r="A6547" t="s">
        <v>10841</v>
      </c>
      <c r="B6547" t="s">
        <v>2626</v>
      </c>
      <c r="C6547" s="1">
        <v>45518</v>
      </c>
      <c r="D6547" s="1">
        <v>45532</v>
      </c>
      <c r="E6547" s="1">
        <v>45575</v>
      </c>
      <c r="F6547" t="s">
        <v>27</v>
      </c>
      <c r="G6547" t="s">
        <v>79</v>
      </c>
      <c r="H6547" t="s">
        <v>17</v>
      </c>
      <c r="I6547">
        <v>93000</v>
      </c>
      <c r="J6547">
        <v>1345.53</v>
      </c>
      <c r="K6547">
        <v>1254.5999999999999</v>
      </c>
      <c r="L6547" t="s">
        <v>18</v>
      </c>
      <c r="M6547" t="s">
        <v>19</v>
      </c>
      <c r="N6547" s="2">
        <f t="shared" si="102"/>
        <v>0</v>
      </c>
      <c r="O6547">
        <f>DATEDIF(Table1[[#This Row],[Submission_Date]],Table1[[#This Row],[Decision_Date]],"D")</f>
        <v>43</v>
      </c>
      <c r="P6547">
        <f>Table1[[#This Row],[Claim_Amount]]-Table1[[#This Row],[Paid_Amount]]</f>
        <v>90.930000000000064</v>
      </c>
    </row>
    <row r="6548" spans="1:16" x14ac:dyDescent="0.3">
      <c r="A6548" t="s">
        <v>10842</v>
      </c>
      <c r="B6548" t="s">
        <v>9787</v>
      </c>
      <c r="C6548" s="1">
        <v>45266</v>
      </c>
      <c r="D6548" s="1">
        <v>45277</v>
      </c>
      <c r="E6548" s="1">
        <v>45333</v>
      </c>
      <c r="F6548" t="s">
        <v>106</v>
      </c>
      <c r="G6548" t="s">
        <v>79</v>
      </c>
      <c r="H6548" t="s">
        <v>55</v>
      </c>
      <c r="I6548">
        <v>71046</v>
      </c>
      <c r="J6548">
        <v>511.04</v>
      </c>
      <c r="K6548">
        <v>0</v>
      </c>
      <c r="L6548" t="s">
        <v>60</v>
      </c>
      <c r="M6548" t="s">
        <v>153</v>
      </c>
      <c r="N6548" s="2">
        <f t="shared" si="102"/>
        <v>1</v>
      </c>
      <c r="O6548">
        <f>DATEDIF(Table1[[#This Row],[Submission_Date]],Table1[[#This Row],[Decision_Date]],"D")</f>
        <v>56</v>
      </c>
      <c r="P6548">
        <f>Table1[[#This Row],[Claim_Amount]]-Table1[[#This Row],[Paid_Amount]]</f>
        <v>511.04</v>
      </c>
    </row>
    <row r="6549" spans="1:16" x14ac:dyDescent="0.3">
      <c r="A6549" t="s">
        <v>10843</v>
      </c>
      <c r="B6549" t="s">
        <v>10844</v>
      </c>
      <c r="C6549" s="1">
        <v>45195</v>
      </c>
      <c r="D6549" s="1">
        <v>45221</v>
      </c>
      <c r="E6549" s="1">
        <v>45238</v>
      </c>
      <c r="F6549" t="s">
        <v>106</v>
      </c>
      <c r="G6549" t="s">
        <v>79</v>
      </c>
      <c r="H6549" t="s">
        <v>38</v>
      </c>
      <c r="I6549">
        <v>70553</v>
      </c>
      <c r="J6549">
        <v>939.82</v>
      </c>
      <c r="K6549">
        <v>0</v>
      </c>
      <c r="L6549" t="s">
        <v>30</v>
      </c>
      <c r="M6549" t="s">
        <v>19</v>
      </c>
      <c r="N6549" s="2">
        <f t="shared" si="102"/>
        <v>0</v>
      </c>
      <c r="O6549">
        <f>DATEDIF(Table1[[#This Row],[Submission_Date]],Table1[[#This Row],[Decision_Date]],"D")</f>
        <v>17</v>
      </c>
      <c r="P6549">
        <f>Table1[[#This Row],[Claim_Amount]]-Table1[[#This Row],[Paid_Amount]]</f>
        <v>939.82</v>
      </c>
    </row>
    <row r="6550" spans="1:16" x14ac:dyDescent="0.3">
      <c r="A6550" t="s">
        <v>10845</v>
      </c>
      <c r="B6550" t="s">
        <v>404</v>
      </c>
      <c r="C6550" s="1">
        <v>45417</v>
      </c>
      <c r="D6550" s="1">
        <v>45443</v>
      </c>
      <c r="E6550" s="1">
        <v>45466</v>
      </c>
      <c r="F6550" t="s">
        <v>33</v>
      </c>
      <c r="G6550" t="s">
        <v>41</v>
      </c>
      <c r="H6550" t="s">
        <v>52</v>
      </c>
      <c r="I6550">
        <v>90837</v>
      </c>
      <c r="J6550">
        <v>2472.46</v>
      </c>
      <c r="K6550">
        <v>2431.09</v>
      </c>
      <c r="L6550" t="s">
        <v>18</v>
      </c>
      <c r="M6550" t="s">
        <v>19</v>
      </c>
      <c r="N6550" s="2">
        <f t="shared" si="102"/>
        <v>0</v>
      </c>
      <c r="O6550">
        <f>DATEDIF(Table1[[#This Row],[Submission_Date]],Table1[[#This Row],[Decision_Date]],"D")</f>
        <v>23</v>
      </c>
      <c r="P6550">
        <f>Table1[[#This Row],[Claim_Amount]]-Table1[[#This Row],[Paid_Amount]]</f>
        <v>41.369999999999891</v>
      </c>
    </row>
    <row r="6551" spans="1:16" x14ac:dyDescent="0.3">
      <c r="A6551" t="s">
        <v>10846</v>
      </c>
      <c r="B6551" t="s">
        <v>10847</v>
      </c>
      <c r="C6551" s="1">
        <v>45220</v>
      </c>
      <c r="D6551" s="1">
        <v>45226</v>
      </c>
      <c r="E6551" s="1">
        <v>45283</v>
      </c>
      <c r="F6551" t="s">
        <v>33</v>
      </c>
      <c r="G6551" t="s">
        <v>28</v>
      </c>
      <c r="H6551" t="s">
        <v>49</v>
      </c>
      <c r="I6551">
        <v>71046</v>
      </c>
      <c r="J6551">
        <v>2879.65</v>
      </c>
      <c r="K6551">
        <v>2639.77</v>
      </c>
      <c r="L6551" t="s">
        <v>18</v>
      </c>
      <c r="M6551" t="s">
        <v>19</v>
      </c>
      <c r="N6551" s="2">
        <f t="shared" si="102"/>
        <v>0</v>
      </c>
      <c r="O6551">
        <f>DATEDIF(Table1[[#This Row],[Submission_Date]],Table1[[#This Row],[Decision_Date]],"D")</f>
        <v>57</v>
      </c>
      <c r="P6551">
        <f>Table1[[#This Row],[Claim_Amount]]-Table1[[#This Row],[Paid_Amount]]</f>
        <v>239.88000000000011</v>
      </c>
    </row>
    <row r="6552" spans="1:16" x14ac:dyDescent="0.3">
      <c r="A6552" t="s">
        <v>10848</v>
      </c>
      <c r="B6552" t="s">
        <v>10849</v>
      </c>
      <c r="C6552" s="1">
        <v>45112</v>
      </c>
      <c r="D6552" s="1">
        <v>45132</v>
      </c>
      <c r="E6552" s="1">
        <v>45138</v>
      </c>
      <c r="F6552" t="s">
        <v>106</v>
      </c>
      <c r="G6552" t="s">
        <v>28</v>
      </c>
      <c r="H6552" t="s">
        <v>17</v>
      </c>
      <c r="I6552">
        <v>43239</v>
      </c>
      <c r="J6552">
        <v>1784.73</v>
      </c>
      <c r="K6552">
        <v>1446.25</v>
      </c>
      <c r="L6552" t="s">
        <v>18</v>
      </c>
      <c r="M6552" t="s">
        <v>19</v>
      </c>
      <c r="N6552" s="2">
        <f t="shared" si="102"/>
        <v>0</v>
      </c>
      <c r="O6552">
        <f>DATEDIF(Table1[[#This Row],[Submission_Date]],Table1[[#This Row],[Decision_Date]],"D")</f>
        <v>6</v>
      </c>
      <c r="P6552">
        <f>Table1[[#This Row],[Claim_Amount]]-Table1[[#This Row],[Paid_Amount]]</f>
        <v>338.48</v>
      </c>
    </row>
    <row r="6553" spans="1:16" x14ac:dyDescent="0.3">
      <c r="A6553" t="s">
        <v>10850</v>
      </c>
      <c r="B6553" t="s">
        <v>10851</v>
      </c>
      <c r="C6553" s="1">
        <v>44934</v>
      </c>
      <c r="D6553" s="1">
        <v>44962</v>
      </c>
      <c r="E6553" s="1">
        <v>45007</v>
      </c>
      <c r="F6553" t="s">
        <v>72</v>
      </c>
      <c r="G6553" t="s">
        <v>28</v>
      </c>
      <c r="H6553" t="s">
        <v>29</v>
      </c>
      <c r="I6553">
        <v>27130</v>
      </c>
      <c r="J6553">
        <v>4561.7700000000004</v>
      </c>
      <c r="K6553">
        <v>0</v>
      </c>
      <c r="L6553" t="s">
        <v>60</v>
      </c>
      <c r="M6553" t="s">
        <v>101</v>
      </c>
      <c r="N6553" s="2">
        <f t="shared" si="102"/>
        <v>1</v>
      </c>
      <c r="O6553">
        <f>DATEDIF(Table1[[#This Row],[Submission_Date]],Table1[[#This Row],[Decision_Date]],"D")</f>
        <v>45</v>
      </c>
      <c r="P6553">
        <f>Table1[[#This Row],[Claim_Amount]]-Table1[[#This Row],[Paid_Amount]]</f>
        <v>4561.7700000000004</v>
      </c>
    </row>
    <row r="6554" spans="1:16" x14ac:dyDescent="0.3">
      <c r="A6554" t="s">
        <v>10852</v>
      </c>
      <c r="B6554" t="s">
        <v>501</v>
      </c>
      <c r="C6554" s="1">
        <v>44956</v>
      </c>
      <c r="D6554" s="1">
        <v>44961</v>
      </c>
      <c r="E6554" s="1">
        <v>44982</v>
      </c>
      <c r="F6554" t="s">
        <v>106</v>
      </c>
      <c r="G6554" t="s">
        <v>16</v>
      </c>
      <c r="H6554" t="s">
        <v>87</v>
      </c>
      <c r="I6554">
        <v>66984</v>
      </c>
      <c r="J6554">
        <v>2484.73</v>
      </c>
      <c r="K6554">
        <v>0</v>
      </c>
      <c r="L6554" t="s">
        <v>60</v>
      </c>
      <c r="M6554" t="s">
        <v>94</v>
      </c>
      <c r="N6554" s="2">
        <f t="shared" si="102"/>
        <v>1</v>
      </c>
      <c r="O6554">
        <f>DATEDIF(Table1[[#This Row],[Submission_Date]],Table1[[#This Row],[Decision_Date]],"D")</f>
        <v>21</v>
      </c>
      <c r="P6554">
        <f>Table1[[#This Row],[Claim_Amount]]-Table1[[#This Row],[Paid_Amount]]</f>
        <v>2484.73</v>
      </c>
    </row>
    <row r="6555" spans="1:16" x14ac:dyDescent="0.3">
      <c r="A6555" t="s">
        <v>10853</v>
      </c>
      <c r="B6555" t="s">
        <v>9901</v>
      </c>
      <c r="C6555" s="1">
        <v>45057</v>
      </c>
      <c r="D6555" s="1">
        <v>45072</v>
      </c>
      <c r="E6555" s="1">
        <v>45112</v>
      </c>
      <c r="F6555" t="s">
        <v>15</v>
      </c>
      <c r="G6555" t="s">
        <v>41</v>
      </c>
      <c r="H6555" t="s">
        <v>45</v>
      </c>
      <c r="I6555">
        <v>99213</v>
      </c>
      <c r="J6555">
        <v>994.3</v>
      </c>
      <c r="K6555">
        <v>960.81</v>
      </c>
      <c r="L6555" t="s">
        <v>18</v>
      </c>
      <c r="M6555" t="s">
        <v>19</v>
      </c>
      <c r="N6555" s="2">
        <f t="shared" si="102"/>
        <v>0</v>
      </c>
      <c r="O6555">
        <f>DATEDIF(Table1[[#This Row],[Submission_Date]],Table1[[#This Row],[Decision_Date]],"D")</f>
        <v>40</v>
      </c>
      <c r="P6555">
        <f>Table1[[#This Row],[Claim_Amount]]-Table1[[#This Row],[Paid_Amount]]</f>
        <v>33.490000000000009</v>
      </c>
    </row>
    <row r="6556" spans="1:16" x14ac:dyDescent="0.3">
      <c r="A6556" t="s">
        <v>10854</v>
      </c>
      <c r="B6556" t="s">
        <v>10855</v>
      </c>
      <c r="C6556" s="1">
        <v>45472</v>
      </c>
      <c r="D6556" s="1">
        <v>45494</v>
      </c>
      <c r="E6556" s="1">
        <v>45524</v>
      </c>
      <c r="F6556" t="s">
        <v>15</v>
      </c>
      <c r="G6556" t="s">
        <v>34</v>
      </c>
      <c r="H6556" t="s">
        <v>38</v>
      </c>
      <c r="I6556">
        <v>71046</v>
      </c>
      <c r="J6556">
        <v>1444.62</v>
      </c>
      <c r="K6556">
        <v>0</v>
      </c>
      <c r="L6556" t="s">
        <v>60</v>
      </c>
      <c r="M6556" t="s">
        <v>101</v>
      </c>
      <c r="N6556" s="2">
        <f t="shared" si="102"/>
        <v>1</v>
      </c>
      <c r="O6556">
        <f>DATEDIF(Table1[[#This Row],[Submission_Date]],Table1[[#This Row],[Decision_Date]],"D")</f>
        <v>30</v>
      </c>
      <c r="P6556">
        <f>Table1[[#This Row],[Claim_Amount]]-Table1[[#This Row],[Paid_Amount]]</f>
        <v>1444.62</v>
      </c>
    </row>
    <row r="6557" spans="1:16" x14ac:dyDescent="0.3">
      <c r="A6557" t="s">
        <v>10856</v>
      </c>
      <c r="B6557" t="s">
        <v>826</v>
      </c>
      <c r="C6557" s="1">
        <v>45510</v>
      </c>
      <c r="D6557" s="1">
        <v>45528</v>
      </c>
      <c r="E6557" s="1">
        <v>45571</v>
      </c>
      <c r="F6557" t="s">
        <v>27</v>
      </c>
      <c r="G6557" t="s">
        <v>41</v>
      </c>
      <c r="H6557" t="s">
        <v>52</v>
      </c>
      <c r="I6557">
        <v>27130</v>
      </c>
      <c r="J6557">
        <v>588.58000000000004</v>
      </c>
      <c r="K6557">
        <v>0</v>
      </c>
      <c r="L6557" t="s">
        <v>60</v>
      </c>
      <c r="M6557" t="s">
        <v>447</v>
      </c>
      <c r="N6557" s="2">
        <f t="shared" si="102"/>
        <v>1</v>
      </c>
      <c r="O6557">
        <f>DATEDIF(Table1[[#This Row],[Submission_Date]],Table1[[#This Row],[Decision_Date]],"D")</f>
        <v>43</v>
      </c>
      <c r="P6557">
        <f>Table1[[#This Row],[Claim_Amount]]-Table1[[#This Row],[Paid_Amount]]</f>
        <v>588.58000000000004</v>
      </c>
    </row>
    <row r="6558" spans="1:16" x14ac:dyDescent="0.3">
      <c r="A6558" t="s">
        <v>10857</v>
      </c>
      <c r="B6558" t="s">
        <v>10858</v>
      </c>
      <c r="C6558" s="1">
        <v>45079</v>
      </c>
      <c r="D6558" s="1">
        <v>45083</v>
      </c>
      <c r="E6558" s="1">
        <v>45135</v>
      </c>
      <c r="F6558" t="s">
        <v>44</v>
      </c>
      <c r="G6558" t="s">
        <v>23</v>
      </c>
      <c r="H6558" t="s">
        <v>35</v>
      </c>
      <c r="I6558">
        <v>93000</v>
      </c>
      <c r="J6558">
        <v>1658.2</v>
      </c>
      <c r="K6558">
        <v>1534.28</v>
      </c>
      <c r="L6558" t="s">
        <v>18</v>
      </c>
      <c r="M6558" t="s">
        <v>19</v>
      </c>
      <c r="N6558" s="2">
        <f t="shared" si="102"/>
        <v>0</v>
      </c>
      <c r="O6558">
        <f>DATEDIF(Table1[[#This Row],[Submission_Date]],Table1[[#This Row],[Decision_Date]],"D")</f>
        <v>52</v>
      </c>
      <c r="P6558">
        <f>Table1[[#This Row],[Claim_Amount]]-Table1[[#This Row],[Paid_Amount]]</f>
        <v>123.92000000000007</v>
      </c>
    </row>
    <row r="6559" spans="1:16" x14ac:dyDescent="0.3">
      <c r="A6559" t="s">
        <v>10859</v>
      </c>
      <c r="B6559" t="s">
        <v>10860</v>
      </c>
      <c r="C6559" s="1">
        <v>45156</v>
      </c>
      <c r="D6559" s="1">
        <v>45177</v>
      </c>
      <c r="E6559" s="1">
        <v>45197</v>
      </c>
      <c r="F6559" t="s">
        <v>22</v>
      </c>
      <c r="G6559" t="s">
        <v>23</v>
      </c>
      <c r="H6559" t="s">
        <v>35</v>
      </c>
      <c r="I6559">
        <v>90837</v>
      </c>
      <c r="J6559">
        <v>4401.41</v>
      </c>
      <c r="K6559">
        <v>3544.9</v>
      </c>
      <c r="L6559" t="s">
        <v>18</v>
      </c>
      <c r="M6559" t="s">
        <v>19</v>
      </c>
      <c r="N6559" s="2">
        <f t="shared" si="102"/>
        <v>0</v>
      </c>
      <c r="O6559">
        <f>DATEDIF(Table1[[#This Row],[Submission_Date]],Table1[[#This Row],[Decision_Date]],"D")</f>
        <v>20</v>
      </c>
      <c r="P6559">
        <f>Table1[[#This Row],[Claim_Amount]]-Table1[[#This Row],[Paid_Amount]]</f>
        <v>856.50999999999976</v>
      </c>
    </row>
    <row r="6560" spans="1:16" x14ac:dyDescent="0.3">
      <c r="A6560" t="s">
        <v>10861</v>
      </c>
      <c r="B6560" t="s">
        <v>10862</v>
      </c>
      <c r="C6560" s="1">
        <v>45238</v>
      </c>
      <c r="D6560" s="1">
        <v>45245</v>
      </c>
      <c r="E6560" s="1">
        <v>45284</v>
      </c>
      <c r="F6560" t="s">
        <v>72</v>
      </c>
      <c r="G6560" t="s">
        <v>16</v>
      </c>
      <c r="H6560" t="s">
        <v>35</v>
      </c>
      <c r="I6560">
        <v>90837</v>
      </c>
      <c r="J6560">
        <v>3128.26</v>
      </c>
      <c r="K6560">
        <v>2399.21</v>
      </c>
      <c r="L6560" t="s">
        <v>18</v>
      </c>
      <c r="M6560" t="s">
        <v>19</v>
      </c>
      <c r="N6560" s="2">
        <f t="shared" si="102"/>
        <v>0</v>
      </c>
      <c r="O6560">
        <f>DATEDIF(Table1[[#This Row],[Submission_Date]],Table1[[#This Row],[Decision_Date]],"D")</f>
        <v>39</v>
      </c>
      <c r="P6560">
        <f>Table1[[#This Row],[Claim_Amount]]-Table1[[#This Row],[Paid_Amount]]</f>
        <v>729.05000000000018</v>
      </c>
    </row>
    <row r="6561" spans="1:16" x14ac:dyDescent="0.3">
      <c r="A6561" t="s">
        <v>10863</v>
      </c>
      <c r="B6561" t="s">
        <v>4055</v>
      </c>
      <c r="C6561" s="1">
        <v>45153</v>
      </c>
      <c r="D6561" s="1">
        <v>45166</v>
      </c>
      <c r="E6561" s="1">
        <v>45216</v>
      </c>
      <c r="F6561" t="s">
        <v>48</v>
      </c>
      <c r="G6561" t="s">
        <v>34</v>
      </c>
      <c r="H6561" t="s">
        <v>17</v>
      </c>
      <c r="I6561">
        <v>27447</v>
      </c>
      <c r="J6561">
        <v>5550.3</v>
      </c>
      <c r="K6561">
        <v>0</v>
      </c>
      <c r="L6561" t="s">
        <v>60</v>
      </c>
      <c r="M6561" t="s">
        <v>311</v>
      </c>
      <c r="N6561" s="2">
        <f t="shared" si="102"/>
        <v>1</v>
      </c>
      <c r="O6561">
        <f>DATEDIF(Table1[[#This Row],[Submission_Date]],Table1[[#This Row],[Decision_Date]],"D")</f>
        <v>50</v>
      </c>
      <c r="P6561">
        <f>Table1[[#This Row],[Claim_Amount]]-Table1[[#This Row],[Paid_Amount]]</f>
        <v>5550.3</v>
      </c>
    </row>
    <row r="6562" spans="1:16" x14ac:dyDescent="0.3">
      <c r="A6562" t="s">
        <v>10864</v>
      </c>
      <c r="B6562" t="s">
        <v>8935</v>
      </c>
      <c r="C6562" s="1">
        <v>45604</v>
      </c>
      <c r="D6562" s="1">
        <v>45609</v>
      </c>
      <c r="E6562" s="1">
        <v>45630</v>
      </c>
      <c r="F6562" t="s">
        <v>22</v>
      </c>
      <c r="G6562" t="s">
        <v>41</v>
      </c>
      <c r="H6562" t="s">
        <v>29</v>
      </c>
      <c r="I6562">
        <v>27130</v>
      </c>
      <c r="J6562">
        <v>1418.98</v>
      </c>
      <c r="K6562">
        <v>0</v>
      </c>
      <c r="L6562" t="s">
        <v>60</v>
      </c>
      <c r="M6562" t="s">
        <v>101</v>
      </c>
      <c r="N6562" s="2">
        <f t="shared" si="102"/>
        <v>1</v>
      </c>
      <c r="O6562">
        <f>DATEDIF(Table1[[#This Row],[Submission_Date]],Table1[[#This Row],[Decision_Date]],"D")</f>
        <v>21</v>
      </c>
      <c r="P6562">
        <f>Table1[[#This Row],[Claim_Amount]]-Table1[[#This Row],[Paid_Amount]]</f>
        <v>1418.98</v>
      </c>
    </row>
    <row r="6563" spans="1:16" x14ac:dyDescent="0.3">
      <c r="A6563" t="s">
        <v>10865</v>
      </c>
      <c r="B6563" t="s">
        <v>10866</v>
      </c>
      <c r="C6563" s="1">
        <v>45390</v>
      </c>
      <c r="D6563" s="1">
        <v>45399</v>
      </c>
      <c r="E6563" s="1">
        <v>45408</v>
      </c>
      <c r="F6563" t="s">
        <v>48</v>
      </c>
      <c r="G6563" t="s">
        <v>34</v>
      </c>
      <c r="H6563" t="s">
        <v>38</v>
      </c>
      <c r="I6563">
        <v>66984</v>
      </c>
      <c r="J6563">
        <v>5307.52</v>
      </c>
      <c r="K6563">
        <v>0</v>
      </c>
      <c r="L6563" t="s">
        <v>60</v>
      </c>
      <c r="M6563" t="s">
        <v>61</v>
      </c>
      <c r="N6563" s="2">
        <f t="shared" si="102"/>
        <v>1</v>
      </c>
      <c r="O6563">
        <f>DATEDIF(Table1[[#This Row],[Submission_Date]],Table1[[#This Row],[Decision_Date]],"D")</f>
        <v>9</v>
      </c>
      <c r="P6563">
        <f>Table1[[#This Row],[Claim_Amount]]-Table1[[#This Row],[Paid_Amount]]</f>
        <v>5307.52</v>
      </c>
    </row>
    <row r="6564" spans="1:16" x14ac:dyDescent="0.3">
      <c r="A6564" t="s">
        <v>10867</v>
      </c>
      <c r="B6564" t="s">
        <v>10868</v>
      </c>
      <c r="C6564" s="1">
        <v>45023</v>
      </c>
      <c r="D6564" s="1">
        <v>45045</v>
      </c>
      <c r="E6564" s="1">
        <v>45062</v>
      </c>
      <c r="F6564" t="s">
        <v>27</v>
      </c>
      <c r="G6564" t="s">
        <v>79</v>
      </c>
      <c r="H6564" t="s">
        <v>29</v>
      </c>
      <c r="I6564">
        <v>99214</v>
      </c>
      <c r="J6564">
        <v>1548.99</v>
      </c>
      <c r="K6564">
        <v>1311.26</v>
      </c>
      <c r="L6564" t="s">
        <v>18</v>
      </c>
      <c r="M6564" t="s">
        <v>19</v>
      </c>
      <c r="N6564" s="2">
        <f t="shared" si="102"/>
        <v>0</v>
      </c>
      <c r="O6564">
        <f>DATEDIF(Table1[[#This Row],[Submission_Date]],Table1[[#This Row],[Decision_Date]],"D")</f>
        <v>17</v>
      </c>
      <c r="P6564">
        <f>Table1[[#This Row],[Claim_Amount]]-Table1[[#This Row],[Paid_Amount]]</f>
        <v>237.73000000000002</v>
      </c>
    </row>
    <row r="6565" spans="1:16" x14ac:dyDescent="0.3">
      <c r="A6565" t="s">
        <v>10869</v>
      </c>
      <c r="B6565" t="s">
        <v>558</v>
      </c>
      <c r="C6565" s="1">
        <v>45230</v>
      </c>
      <c r="D6565" s="1">
        <v>45248</v>
      </c>
      <c r="E6565" s="1">
        <v>45283</v>
      </c>
      <c r="F6565" t="s">
        <v>22</v>
      </c>
      <c r="G6565" t="s">
        <v>16</v>
      </c>
      <c r="H6565" t="s">
        <v>35</v>
      </c>
      <c r="I6565">
        <v>27130</v>
      </c>
      <c r="J6565">
        <v>5867.99</v>
      </c>
      <c r="K6565">
        <v>5806.6</v>
      </c>
      <c r="L6565" t="s">
        <v>18</v>
      </c>
      <c r="M6565" t="s">
        <v>19</v>
      </c>
      <c r="N6565" s="2">
        <f t="shared" si="102"/>
        <v>0</v>
      </c>
      <c r="O6565">
        <f>DATEDIF(Table1[[#This Row],[Submission_Date]],Table1[[#This Row],[Decision_Date]],"D")</f>
        <v>35</v>
      </c>
      <c r="P6565">
        <f>Table1[[#This Row],[Claim_Amount]]-Table1[[#This Row],[Paid_Amount]]</f>
        <v>61.389999999999418</v>
      </c>
    </row>
    <row r="6566" spans="1:16" x14ac:dyDescent="0.3">
      <c r="A6566" t="s">
        <v>10870</v>
      </c>
      <c r="B6566" t="s">
        <v>6149</v>
      </c>
      <c r="C6566" s="1">
        <v>45106</v>
      </c>
      <c r="D6566" s="1">
        <v>45107</v>
      </c>
      <c r="E6566" s="1">
        <v>45113</v>
      </c>
      <c r="F6566" t="s">
        <v>44</v>
      </c>
      <c r="G6566" t="s">
        <v>79</v>
      </c>
      <c r="H6566" t="s">
        <v>24</v>
      </c>
      <c r="I6566">
        <v>63047</v>
      </c>
      <c r="J6566">
        <v>1776.7</v>
      </c>
      <c r="K6566">
        <v>0</v>
      </c>
      <c r="L6566" t="s">
        <v>60</v>
      </c>
      <c r="M6566" t="s">
        <v>221</v>
      </c>
      <c r="N6566" s="2">
        <f t="shared" si="102"/>
        <v>1</v>
      </c>
      <c r="O6566">
        <f>DATEDIF(Table1[[#This Row],[Submission_Date]],Table1[[#This Row],[Decision_Date]],"D")</f>
        <v>6</v>
      </c>
      <c r="P6566">
        <f>Table1[[#This Row],[Claim_Amount]]-Table1[[#This Row],[Paid_Amount]]</f>
        <v>1776.7</v>
      </c>
    </row>
    <row r="6567" spans="1:16" x14ac:dyDescent="0.3">
      <c r="A6567" t="s">
        <v>10871</v>
      </c>
      <c r="B6567" t="s">
        <v>3027</v>
      </c>
      <c r="C6567" s="1">
        <v>45651</v>
      </c>
      <c r="D6567" s="1">
        <v>45676</v>
      </c>
      <c r="E6567" s="1">
        <v>45709</v>
      </c>
      <c r="F6567" t="s">
        <v>27</v>
      </c>
      <c r="G6567" t="s">
        <v>16</v>
      </c>
      <c r="H6567" t="s">
        <v>17</v>
      </c>
      <c r="I6567">
        <v>66984</v>
      </c>
      <c r="J6567">
        <v>3183.65</v>
      </c>
      <c r="K6567">
        <v>0</v>
      </c>
      <c r="L6567" t="s">
        <v>60</v>
      </c>
      <c r="M6567" t="s">
        <v>153</v>
      </c>
      <c r="N6567" s="2">
        <f t="shared" si="102"/>
        <v>1</v>
      </c>
      <c r="O6567">
        <f>DATEDIF(Table1[[#This Row],[Submission_Date]],Table1[[#This Row],[Decision_Date]],"D")</f>
        <v>33</v>
      </c>
      <c r="P6567">
        <f>Table1[[#This Row],[Claim_Amount]]-Table1[[#This Row],[Paid_Amount]]</f>
        <v>3183.65</v>
      </c>
    </row>
    <row r="6568" spans="1:16" x14ac:dyDescent="0.3">
      <c r="A6568" t="s">
        <v>10872</v>
      </c>
      <c r="B6568" t="s">
        <v>9213</v>
      </c>
      <c r="C6568" s="1">
        <v>45218</v>
      </c>
      <c r="D6568" s="1">
        <v>45241</v>
      </c>
      <c r="E6568" s="1">
        <v>45279</v>
      </c>
      <c r="F6568" t="s">
        <v>44</v>
      </c>
      <c r="G6568" t="s">
        <v>79</v>
      </c>
      <c r="H6568" t="s">
        <v>55</v>
      </c>
      <c r="I6568">
        <v>99213</v>
      </c>
      <c r="J6568">
        <v>5884.58</v>
      </c>
      <c r="K6568">
        <v>4757.47</v>
      </c>
      <c r="L6568" t="s">
        <v>18</v>
      </c>
      <c r="M6568" t="s">
        <v>19</v>
      </c>
      <c r="N6568" s="2">
        <f t="shared" si="102"/>
        <v>0</v>
      </c>
      <c r="O6568">
        <f>DATEDIF(Table1[[#This Row],[Submission_Date]],Table1[[#This Row],[Decision_Date]],"D")</f>
        <v>38</v>
      </c>
      <c r="P6568">
        <f>Table1[[#This Row],[Claim_Amount]]-Table1[[#This Row],[Paid_Amount]]</f>
        <v>1127.1099999999997</v>
      </c>
    </row>
    <row r="6569" spans="1:16" x14ac:dyDescent="0.3">
      <c r="A6569" t="s">
        <v>10873</v>
      </c>
      <c r="B6569" t="s">
        <v>10874</v>
      </c>
      <c r="C6569" s="1">
        <v>45124</v>
      </c>
      <c r="D6569" s="1">
        <v>45133</v>
      </c>
      <c r="E6569" s="1">
        <v>45168</v>
      </c>
      <c r="F6569" t="s">
        <v>72</v>
      </c>
      <c r="G6569" t="s">
        <v>34</v>
      </c>
      <c r="H6569" t="s">
        <v>24</v>
      </c>
      <c r="I6569">
        <v>27447</v>
      </c>
      <c r="J6569">
        <v>1548.83</v>
      </c>
      <c r="K6569">
        <v>1223.07</v>
      </c>
      <c r="L6569" t="s">
        <v>18</v>
      </c>
      <c r="M6569" t="s">
        <v>19</v>
      </c>
      <c r="N6569" s="2">
        <f t="shared" si="102"/>
        <v>0</v>
      </c>
      <c r="O6569">
        <f>DATEDIF(Table1[[#This Row],[Submission_Date]],Table1[[#This Row],[Decision_Date]],"D")</f>
        <v>35</v>
      </c>
      <c r="P6569">
        <f>Table1[[#This Row],[Claim_Amount]]-Table1[[#This Row],[Paid_Amount]]</f>
        <v>325.76</v>
      </c>
    </row>
    <row r="6570" spans="1:16" x14ac:dyDescent="0.3">
      <c r="A6570" t="s">
        <v>10875</v>
      </c>
      <c r="B6570" t="s">
        <v>10876</v>
      </c>
      <c r="C6570" s="1">
        <v>45619</v>
      </c>
      <c r="D6570" s="1">
        <v>45633</v>
      </c>
      <c r="E6570" s="1">
        <v>45639</v>
      </c>
      <c r="F6570" t="s">
        <v>72</v>
      </c>
      <c r="G6570" t="s">
        <v>34</v>
      </c>
      <c r="H6570" t="s">
        <v>17</v>
      </c>
      <c r="I6570">
        <v>45378</v>
      </c>
      <c r="J6570">
        <v>2153.1999999999998</v>
      </c>
      <c r="K6570">
        <v>0</v>
      </c>
      <c r="L6570" t="s">
        <v>60</v>
      </c>
      <c r="M6570" t="s">
        <v>153</v>
      </c>
      <c r="N6570" s="2">
        <f t="shared" si="102"/>
        <v>1</v>
      </c>
      <c r="O6570">
        <f>DATEDIF(Table1[[#This Row],[Submission_Date]],Table1[[#This Row],[Decision_Date]],"D")</f>
        <v>6</v>
      </c>
      <c r="P6570">
        <f>Table1[[#This Row],[Claim_Amount]]-Table1[[#This Row],[Paid_Amount]]</f>
        <v>2153.1999999999998</v>
      </c>
    </row>
    <row r="6571" spans="1:16" x14ac:dyDescent="0.3">
      <c r="A6571" t="s">
        <v>10877</v>
      </c>
      <c r="B6571" t="s">
        <v>1212</v>
      </c>
      <c r="C6571" s="1">
        <v>45442</v>
      </c>
      <c r="D6571" s="1">
        <v>45458</v>
      </c>
      <c r="E6571" s="1">
        <v>45477</v>
      </c>
      <c r="F6571" t="s">
        <v>27</v>
      </c>
      <c r="G6571" t="s">
        <v>28</v>
      </c>
      <c r="H6571" t="s">
        <v>24</v>
      </c>
      <c r="I6571">
        <v>90837</v>
      </c>
      <c r="J6571">
        <v>5069.97</v>
      </c>
      <c r="K6571">
        <v>4388.08</v>
      </c>
      <c r="L6571" t="s">
        <v>18</v>
      </c>
      <c r="M6571" t="s">
        <v>19</v>
      </c>
      <c r="N6571" s="2">
        <f t="shared" si="102"/>
        <v>0</v>
      </c>
      <c r="O6571">
        <f>DATEDIF(Table1[[#This Row],[Submission_Date]],Table1[[#This Row],[Decision_Date]],"D")</f>
        <v>19</v>
      </c>
      <c r="P6571">
        <f>Table1[[#This Row],[Claim_Amount]]-Table1[[#This Row],[Paid_Amount]]</f>
        <v>681.89000000000033</v>
      </c>
    </row>
    <row r="6572" spans="1:16" x14ac:dyDescent="0.3">
      <c r="A6572" t="s">
        <v>10878</v>
      </c>
      <c r="B6572" t="s">
        <v>8722</v>
      </c>
      <c r="C6572" s="1">
        <v>45602</v>
      </c>
      <c r="D6572" s="1">
        <v>45618</v>
      </c>
      <c r="E6572" s="1">
        <v>45678</v>
      </c>
      <c r="F6572" t="s">
        <v>22</v>
      </c>
      <c r="G6572" t="s">
        <v>23</v>
      </c>
      <c r="H6572" t="s">
        <v>24</v>
      </c>
      <c r="I6572">
        <v>99214</v>
      </c>
      <c r="J6572">
        <v>1625.54</v>
      </c>
      <c r="K6572">
        <v>1526.83</v>
      </c>
      <c r="L6572" t="s">
        <v>18</v>
      </c>
      <c r="M6572" t="s">
        <v>19</v>
      </c>
      <c r="N6572" s="2">
        <f t="shared" si="102"/>
        <v>0</v>
      </c>
      <c r="O6572">
        <f>DATEDIF(Table1[[#This Row],[Submission_Date]],Table1[[#This Row],[Decision_Date]],"D")</f>
        <v>60</v>
      </c>
      <c r="P6572">
        <f>Table1[[#This Row],[Claim_Amount]]-Table1[[#This Row],[Paid_Amount]]</f>
        <v>98.710000000000036</v>
      </c>
    </row>
    <row r="6573" spans="1:16" x14ac:dyDescent="0.3">
      <c r="A6573" t="s">
        <v>10879</v>
      </c>
      <c r="B6573" t="s">
        <v>1601</v>
      </c>
      <c r="C6573" s="1">
        <v>45453</v>
      </c>
      <c r="D6573" s="1">
        <v>45483</v>
      </c>
      <c r="E6573" s="1">
        <v>45530</v>
      </c>
      <c r="F6573" t="s">
        <v>106</v>
      </c>
      <c r="G6573" t="s">
        <v>23</v>
      </c>
      <c r="H6573" t="s">
        <v>17</v>
      </c>
      <c r="I6573">
        <v>99213</v>
      </c>
      <c r="J6573">
        <v>628.47</v>
      </c>
      <c r="K6573">
        <v>0</v>
      </c>
      <c r="L6573" t="s">
        <v>60</v>
      </c>
      <c r="M6573" t="s">
        <v>153</v>
      </c>
      <c r="N6573" s="2">
        <f t="shared" si="102"/>
        <v>1</v>
      </c>
      <c r="O6573">
        <f>DATEDIF(Table1[[#This Row],[Submission_Date]],Table1[[#This Row],[Decision_Date]],"D")</f>
        <v>47</v>
      </c>
      <c r="P6573">
        <f>Table1[[#This Row],[Claim_Amount]]-Table1[[#This Row],[Paid_Amount]]</f>
        <v>628.47</v>
      </c>
    </row>
    <row r="6574" spans="1:16" x14ac:dyDescent="0.3">
      <c r="A6574" t="s">
        <v>10880</v>
      </c>
      <c r="B6574" t="s">
        <v>4608</v>
      </c>
      <c r="C6574" s="1">
        <v>44988</v>
      </c>
      <c r="D6574" s="1">
        <v>45008</v>
      </c>
      <c r="E6574" s="1">
        <v>45025</v>
      </c>
      <c r="F6574" t="s">
        <v>48</v>
      </c>
      <c r="G6574" t="s">
        <v>28</v>
      </c>
      <c r="H6574" t="s">
        <v>17</v>
      </c>
      <c r="I6574">
        <v>99214</v>
      </c>
      <c r="J6574">
        <v>10040.74</v>
      </c>
      <c r="K6574">
        <v>0</v>
      </c>
      <c r="L6574" t="s">
        <v>60</v>
      </c>
      <c r="M6574" t="s">
        <v>153</v>
      </c>
      <c r="N6574" s="2">
        <f t="shared" si="102"/>
        <v>1</v>
      </c>
      <c r="O6574">
        <f>DATEDIF(Table1[[#This Row],[Submission_Date]],Table1[[#This Row],[Decision_Date]],"D")</f>
        <v>17</v>
      </c>
      <c r="P6574">
        <f>Table1[[#This Row],[Claim_Amount]]-Table1[[#This Row],[Paid_Amount]]</f>
        <v>10040.74</v>
      </c>
    </row>
    <row r="6575" spans="1:16" x14ac:dyDescent="0.3">
      <c r="A6575" t="s">
        <v>10881</v>
      </c>
      <c r="B6575" t="s">
        <v>10882</v>
      </c>
      <c r="C6575" s="1">
        <v>45052</v>
      </c>
      <c r="D6575" s="1">
        <v>45060</v>
      </c>
      <c r="E6575" s="1">
        <v>45117</v>
      </c>
      <c r="F6575" t="s">
        <v>48</v>
      </c>
      <c r="G6575" t="s">
        <v>28</v>
      </c>
      <c r="H6575" t="s">
        <v>52</v>
      </c>
      <c r="I6575">
        <v>93000</v>
      </c>
      <c r="J6575">
        <v>1241.6400000000001</v>
      </c>
      <c r="K6575">
        <v>1177.8900000000001</v>
      </c>
      <c r="L6575" t="s">
        <v>18</v>
      </c>
      <c r="M6575" t="s">
        <v>19</v>
      </c>
      <c r="N6575" s="2">
        <f t="shared" si="102"/>
        <v>0</v>
      </c>
      <c r="O6575">
        <f>DATEDIF(Table1[[#This Row],[Submission_Date]],Table1[[#This Row],[Decision_Date]],"D")</f>
        <v>57</v>
      </c>
      <c r="P6575">
        <f>Table1[[#This Row],[Claim_Amount]]-Table1[[#This Row],[Paid_Amount]]</f>
        <v>63.75</v>
      </c>
    </row>
    <row r="6576" spans="1:16" x14ac:dyDescent="0.3">
      <c r="A6576" t="s">
        <v>10883</v>
      </c>
      <c r="B6576" t="s">
        <v>6243</v>
      </c>
      <c r="C6576" s="1">
        <v>45178</v>
      </c>
      <c r="D6576" s="1">
        <v>45207</v>
      </c>
      <c r="E6576" s="1">
        <v>45215</v>
      </c>
      <c r="F6576" t="s">
        <v>48</v>
      </c>
      <c r="G6576" t="s">
        <v>41</v>
      </c>
      <c r="H6576" t="s">
        <v>38</v>
      </c>
      <c r="I6576">
        <v>92928</v>
      </c>
      <c r="J6576">
        <v>2052.89</v>
      </c>
      <c r="K6576">
        <v>1765.06</v>
      </c>
      <c r="L6576" t="s">
        <v>18</v>
      </c>
      <c r="M6576" t="s">
        <v>19</v>
      </c>
      <c r="N6576" s="2">
        <f t="shared" si="102"/>
        <v>0</v>
      </c>
      <c r="O6576">
        <f>DATEDIF(Table1[[#This Row],[Submission_Date]],Table1[[#This Row],[Decision_Date]],"D")</f>
        <v>8</v>
      </c>
      <c r="P6576">
        <f>Table1[[#This Row],[Claim_Amount]]-Table1[[#This Row],[Paid_Amount]]</f>
        <v>287.82999999999993</v>
      </c>
    </row>
    <row r="6577" spans="1:16" x14ac:dyDescent="0.3">
      <c r="A6577" t="s">
        <v>10884</v>
      </c>
      <c r="B6577" t="s">
        <v>315</v>
      </c>
      <c r="C6577" s="1">
        <v>45399</v>
      </c>
      <c r="D6577" s="1">
        <v>45406</v>
      </c>
      <c r="E6577" s="1">
        <v>45459</v>
      </c>
      <c r="F6577" t="s">
        <v>72</v>
      </c>
      <c r="G6577" t="s">
        <v>16</v>
      </c>
      <c r="H6577" t="s">
        <v>55</v>
      </c>
      <c r="I6577">
        <v>27447</v>
      </c>
      <c r="J6577">
        <v>4558.76</v>
      </c>
      <c r="K6577">
        <v>0</v>
      </c>
      <c r="L6577" t="s">
        <v>60</v>
      </c>
      <c r="M6577" t="s">
        <v>153</v>
      </c>
      <c r="N6577" s="2">
        <f t="shared" si="102"/>
        <v>1</v>
      </c>
      <c r="O6577">
        <f>DATEDIF(Table1[[#This Row],[Submission_Date]],Table1[[#This Row],[Decision_Date]],"D")</f>
        <v>53</v>
      </c>
      <c r="P6577">
        <f>Table1[[#This Row],[Claim_Amount]]-Table1[[#This Row],[Paid_Amount]]</f>
        <v>4558.76</v>
      </c>
    </row>
    <row r="6578" spans="1:16" x14ac:dyDescent="0.3">
      <c r="A6578" t="s">
        <v>10885</v>
      </c>
      <c r="B6578" t="s">
        <v>9858</v>
      </c>
      <c r="C6578" s="1">
        <v>45109</v>
      </c>
      <c r="D6578" s="1">
        <v>45127</v>
      </c>
      <c r="E6578" s="1">
        <v>45184</v>
      </c>
      <c r="F6578" t="s">
        <v>44</v>
      </c>
      <c r="G6578" t="s">
        <v>16</v>
      </c>
      <c r="H6578" t="s">
        <v>38</v>
      </c>
      <c r="I6578">
        <v>99215</v>
      </c>
      <c r="J6578">
        <v>1111.21</v>
      </c>
      <c r="K6578">
        <v>962.62</v>
      </c>
      <c r="L6578" t="s">
        <v>18</v>
      </c>
      <c r="M6578" t="s">
        <v>19</v>
      </c>
      <c r="N6578" s="2">
        <f t="shared" si="102"/>
        <v>0</v>
      </c>
      <c r="O6578">
        <f>DATEDIF(Table1[[#This Row],[Submission_Date]],Table1[[#This Row],[Decision_Date]],"D")</f>
        <v>57</v>
      </c>
      <c r="P6578">
        <f>Table1[[#This Row],[Claim_Amount]]-Table1[[#This Row],[Paid_Amount]]</f>
        <v>148.59000000000003</v>
      </c>
    </row>
    <row r="6579" spans="1:16" x14ac:dyDescent="0.3">
      <c r="A6579" t="s">
        <v>10886</v>
      </c>
      <c r="B6579" t="s">
        <v>909</v>
      </c>
      <c r="C6579" s="1">
        <v>45602</v>
      </c>
      <c r="D6579" s="1">
        <v>45610</v>
      </c>
      <c r="E6579" s="1">
        <v>45620</v>
      </c>
      <c r="F6579" t="s">
        <v>72</v>
      </c>
      <c r="G6579" t="s">
        <v>28</v>
      </c>
      <c r="H6579" t="s">
        <v>35</v>
      </c>
      <c r="I6579">
        <v>93000</v>
      </c>
      <c r="J6579">
        <v>807.31</v>
      </c>
      <c r="K6579">
        <v>699.57</v>
      </c>
      <c r="L6579" t="s">
        <v>18</v>
      </c>
      <c r="M6579" t="s">
        <v>19</v>
      </c>
      <c r="N6579" s="2">
        <f t="shared" si="102"/>
        <v>0</v>
      </c>
      <c r="O6579">
        <f>DATEDIF(Table1[[#This Row],[Submission_Date]],Table1[[#This Row],[Decision_Date]],"D")</f>
        <v>10</v>
      </c>
      <c r="P6579">
        <f>Table1[[#This Row],[Claim_Amount]]-Table1[[#This Row],[Paid_Amount]]</f>
        <v>107.7399999999999</v>
      </c>
    </row>
    <row r="6580" spans="1:16" x14ac:dyDescent="0.3">
      <c r="A6580" t="s">
        <v>10887</v>
      </c>
      <c r="B6580" t="s">
        <v>4406</v>
      </c>
      <c r="C6580" s="1">
        <v>45206</v>
      </c>
      <c r="D6580" s="1">
        <v>45225</v>
      </c>
      <c r="E6580" s="1">
        <v>45247</v>
      </c>
      <c r="F6580" t="s">
        <v>44</v>
      </c>
      <c r="G6580" t="s">
        <v>79</v>
      </c>
      <c r="H6580" t="s">
        <v>38</v>
      </c>
      <c r="I6580">
        <v>99213</v>
      </c>
      <c r="J6580">
        <v>2214.96</v>
      </c>
      <c r="K6580">
        <v>0</v>
      </c>
      <c r="L6580" t="s">
        <v>60</v>
      </c>
      <c r="M6580" t="s">
        <v>153</v>
      </c>
      <c r="N6580" s="2">
        <f t="shared" si="102"/>
        <v>1</v>
      </c>
      <c r="O6580">
        <f>DATEDIF(Table1[[#This Row],[Submission_Date]],Table1[[#This Row],[Decision_Date]],"D")</f>
        <v>22</v>
      </c>
      <c r="P6580">
        <f>Table1[[#This Row],[Claim_Amount]]-Table1[[#This Row],[Paid_Amount]]</f>
        <v>2214.96</v>
      </c>
    </row>
    <row r="6581" spans="1:16" x14ac:dyDescent="0.3">
      <c r="A6581" t="s">
        <v>10888</v>
      </c>
      <c r="B6581" t="s">
        <v>3173</v>
      </c>
      <c r="C6581" s="1">
        <v>45549</v>
      </c>
      <c r="D6581" s="1">
        <v>45560</v>
      </c>
      <c r="E6581" s="1">
        <v>45569</v>
      </c>
      <c r="F6581" t="s">
        <v>27</v>
      </c>
      <c r="G6581" t="s">
        <v>23</v>
      </c>
      <c r="H6581" t="s">
        <v>35</v>
      </c>
      <c r="I6581">
        <v>27130</v>
      </c>
      <c r="J6581">
        <v>430.75</v>
      </c>
      <c r="K6581">
        <v>0</v>
      </c>
      <c r="L6581" t="s">
        <v>30</v>
      </c>
      <c r="M6581" t="s">
        <v>19</v>
      </c>
      <c r="N6581" s="2">
        <f t="shared" si="102"/>
        <v>0</v>
      </c>
      <c r="O6581">
        <f>DATEDIF(Table1[[#This Row],[Submission_Date]],Table1[[#This Row],[Decision_Date]],"D")</f>
        <v>9</v>
      </c>
      <c r="P6581">
        <f>Table1[[#This Row],[Claim_Amount]]-Table1[[#This Row],[Paid_Amount]]</f>
        <v>430.75</v>
      </c>
    </row>
    <row r="6582" spans="1:16" x14ac:dyDescent="0.3">
      <c r="A6582" t="s">
        <v>10889</v>
      </c>
      <c r="B6582" t="s">
        <v>2652</v>
      </c>
      <c r="C6582" s="1">
        <v>45087</v>
      </c>
      <c r="D6582" s="1">
        <v>45113</v>
      </c>
      <c r="E6582" s="1">
        <v>45125</v>
      </c>
      <c r="F6582" t="s">
        <v>48</v>
      </c>
      <c r="G6582" t="s">
        <v>34</v>
      </c>
      <c r="H6582" t="s">
        <v>35</v>
      </c>
      <c r="I6582">
        <v>27130</v>
      </c>
      <c r="J6582">
        <v>1436.08</v>
      </c>
      <c r="K6582">
        <v>1311.68</v>
      </c>
      <c r="L6582" t="s">
        <v>18</v>
      </c>
      <c r="M6582" t="s">
        <v>19</v>
      </c>
      <c r="N6582" s="2">
        <f t="shared" si="102"/>
        <v>0</v>
      </c>
      <c r="O6582">
        <f>DATEDIF(Table1[[#This Row],[Submission_Date]],Table1[[#This Row],[Decision_Date]],"D")</f>
        <v>12</v>
      </c>
      <c r="P6582">
        <f>Table1[[#This Row],[Claim_Amount]]-Table1[[#This Row],[Paid_Amount]]</f>
        <v>124.39999999999986</v>
      </c>
    </row>
    <row r="6583" spans="1:16" x14ac:dyDescent="0.3">
      <c r="A6583" t="s">
        <v>10890</v>
      </c>
      <c r="B6583" t="s">
        <v>10486</v>
      </c>
      <c r="C6583" s="1">
        <v>45475</v>
      </c>
      <c r="D6583" s="1">
        <v>45499</v>
      </c>
      <c r="E6583" s="1">
        <v>45536</v>
      </c>
      <c r="F6583" t="s">
        <v>15</v>
      </c>
      <c r="G6583" t="s">
        <v>34</v>
      </c>
      <c r="H6583" t="s">
        <v>55</v>
      </c>
      <c r="I6583">
        <v>92928</v>
      </c>
      <c r="J6583">
        <v>2199.6</v>
      </c>
      <c r="K6583">
        <v>1929.56</v>
      </c>
      <c r="L6583" t="s">
        <v>18</v>
      </c>
      <c r="M6583" t="s">
        <v>19</v>
      </c>
      <c r="N6583" s="2">
        <f t="shared" si="102"/>
        <v>0</v>
      </c>
      <c r="O6583">
        <f>DATEDIF(Table1[[#This Row],[Submission_Date]],Table1[[#This Row],[Decision_Date]],"D")</f>
        <v>37</v>
      </c>
      <c r="P6583">
        <f>Table1[[#This Row],[Claim_Amount]]-Table1[[#This Row],[Paid_Amount]]</f>
        <v>270.03999999999996</v>
      </c>
    </row>
    <row r="6584" spans="1:16" x14ac:dyDescent="0.3">
      <c r="A6584" t="s">
        <v>10891</v>
      </c>
      <c r="B6584" t="s">
        <v>10553</v>
      </c>
      <c r="C6584" s="1">
        <v>45492</v>
      </c>
      <c r="D6584" s="1">
        <v>45494</v>
      </c>
      <c r="E6584" s="1">
        <v>45508</v>
      </c>
      <c r="F6584" t="s">
        <v>22</v>
      </c>
      <c r="G6584" t="s">
        <v>28</v>
      </c>
      <c r="H6584" t="s">
        <v>29</v>
      </c>
      <c r="I6584">
        <v>99213</v>
      </c>
      <c r="J6584">
        <v>1456.86</v>
      </c>
      <c r="K6584">
        <v>0</v>
      </c>
      <c r="L6584" t="s">
        <v>60</v>
      </c>
      <c r="M6584" t="s">
        <v>61</v>
      </c>
      <c r="N6584" s="2">
        <f t="shared" si="102"/>
        <v>1</v>
      </c>
      <c r="O6584">
        <f>DATEDIF(Table1[[#This Row],[Submission_Date]],Table1[[#This Row],[Decision_Date]],"D")</f>
        <v>14</v>
      </c>
      <c r="P6584">
        <f>Table1[[#This Row],[Claim_Amount]]-Table1[[#This Row],[Paid_Amount]]</f>
        <v>1456.86</v>
      </c>
    </row>
    <row r="6585" spans="1:16" x14ac:dyDescent="0.3">
      <c r="A6585" t="s">
        <v>10892</v>
      </c>
      <c r="B6585" t="s">
        <v>10893</v>
      </c>
      <c r="C6585" s="1">
        <v>45230</v>
      </c>
      <c r="D6585" s="1">
        <v>45235</v>
      </c>
      <c r="E6585" s="1">
        <v>45264</v>
      </c>
      <c r="F6585" t="s">
        <v>48</v>
      </c>
      <c r="G6585" t="s">
        <v>16</v>
      </c>
      <c r="H6585" t="s">
        <v>52</v>
      </c>
      <c r="I6585">
        <v>27447</v>
      </c>
      <c r="J6585">
        <v>525.97</v>
      </c>
      <c r="K6585">
        <v>430.65</v>
      </c>
      <c r="L6585" t="s">
        <v>18</v>
      </c>
      <c r="M6585" t="s">
        <v>19</v>
      </c>
      <c r="N6585" s="2">
        <f t="shared" si="102"/>
        <v>0</v>
      </c>
      <c r="O6585">
        <f>DATEDIF(Table1[[#This Row],[Submission_Date]],Table1[[#This Row],[Decision_Date]],"D")</f>
        <v>29</v>
      </c>
      <c r="P6585">
        <f>Table1[[#This Row],[Claim_Amount]]-Table1[[#This Row],[Paid_Amount]]</f>
        <v>95.32000000000005</v>
      </c>
    </row>
    <row r="6586" spans="1:16" x14ac:dyDescent="0.3">
      <c r="A6586" t="s">
        <v>10894</v>
      </c>
      <c r="B6586" t="s">
        <v>10895</v>
      </c>
      <c r="C6586" s="1">
        <v>44959</v>
      </c>
      <c r="D6586" s="1">
        <v>44980</v>
      </c>
      <c r="E6586" s="1">
        <v>45025</v>
      </c>
      <c r="F6586" t="s">
        <v>27</v>
      </c>
      <c r="G6586" t="s">
        <v>16</v>
      </c>
      <c r="H6586" t="s">
        <v>35</v>
      </c>
      <c r="I6586">
        <v>27130</v>
      </c>
      <c r="J6586">
        <v>6472.66</v>
      </c>
      <c r="K6586">
        <v>0</v>
      </c>
      <c r="L6586" t="s">
        <v>60</v>
      </c>
      <c r="M6586" t="s">
        <v>101</v>
      </c>
      <c r="N6586" s="2">
        <f t="shared" si="102"/>
        <v>1</v>
      </c>
      <c r="O6586">
        <f>DATEDIF(Table1[[#This Row],[Submission_Date]],Table1[[#This Row],[Decision_Date]],"D")</f>
        <v>45</v>
      </c>
      <c r="P6586">
        <f>Table1[[#This Row],[Claim_Amount]]-Table1[[#This Row],[Paid_Amount]]</f>
        <v>6472.66</v>
      </c>
    </row>
    <row r="6587" spans="1:16" x14ac:dyDescent="0.3">
      <c r="A6587" t="s">
        <v>10896</v>
      </c>
      <c r="B6587" t="s">
        <v>1179</v>
      </c>
      <c r="C6587" s="1">
        <v>45512</v>
      </c>
      <c r="D6587" s="1">
        <v>45527</v>
      </c>
      <c r="E6587" s="1">
        <v>45535</v>
      </c>
      <c r="F6587" t="s">
        <v>27</v>
      </c>
      <c r="G6587" t="s">
        <v>28</v>
      </c>
      <c r="H6587" t="s">
        <v>52</v>
      </c>
      <c r="I6587">
        <v>70553</v>
      </c>
      <c r="J6587">
        <v>1964.18</v>
      </c>
      <c r="K6587">
        <v>1486.18</v>
      </c>
      <c r="L6587" t="s">
        <v>18</v>
      </c>
      <c r="M6587" t="s">
        <v>19</v>
      </c>
      <c r="N6587" s="2">
        <f t="shared" si="102"/>
        <v>0</v>
      </c>
      <c r="O6587">
        <f>DATEDIF(Table1[[#This Row],[Submission_Date]],Table1[[#This Row],[Decision_Date]],"D")</f>
        <v>8</v>
      </c>
      <c r="P6587">
        <f>Table1[[#This Row],[Claim_Amount]]-Table1[[#This Row],[Paid_Amount]]</f>
        <v>478</v>
      </c>
    </row>
    <row r="6588" spans="1:16" x14ac:dyDescent="0.3">
      <c r="A6588" t="s">
        <v>10897</v>
      </c>
      <c r="B6588" t="s">
        <v>10898</v>
      </c>
      <c r="C6588" s="1">
        <v>45339</v>
      </c>
      <c r="D6588" s="1">
        <v>45357</v>
      </c>
      <c r="E6588" s="1">
        <v>45389</v>
      </c>
      <c r="F6588" t="s">
        <v>22</v>
      </c>
      <c r="G6588" t="s">
        <v>41</v>
      </c>
      <c r="H6588" t="s">
        <v>38</v>
      </c>
      <c r="I6588">
        <v>93000</v>
      </c>
      <c r="J6588">
        <v>5681.22</v>
      </c>
      <c r="K6588">
        <v>4528.91</v>
      </c>
      <c r="L6588" t="s">
        <v>18</v>
      </c>
      <c r="M6588" t="s">
        <v>19</v>
      </c>
      <c r="N6588" s="2">
        <f t="shared" si="102"/>
        <v>0</v>
      </c>
      <c r="O6588">
        <f>DATEDIF(Table1[[#This Row],[Submission_Date]],Table1[[#This Row],[Decision_Date]],"D")</f>
        <v>32</v>
      </c>
      <c r="P6588">
        <f>Table1[[#This Row],[Claim_Amount]]-Table1[[#This Row],[Paid_Amount]]</f>
        <v>1152.3100000000004</v>
      </c>
    </row>
    <row r="6589" spans="1:16" x14ac:dyDescent="0.3">
      <c r="A6589" t="s">
        <v>10899</v>
      </c>
      <c r="B6589" t="s">
        <v>10900</v>
      </c>
      <c r="C6589" s="1">
        <v>45548</v>
      </c>
      <c r="D6589" s="1">
        <v>45561</v>
      </c>
      <c r="E6589" s="1">
        <v>45610</v>
      </c>
      <c r="F6589" t="s">
        <v>27</v>
      </c>
      <c r="G6589" t="s">
        <v>23</v>
      </c>
      <c r="H6589" t="s">
        <v>45</v>
      </c>
      <c r="I6589">
        <v>90837</v>
      </c>
      <c r="J6589">
        <v>1468.46</v>
      </c>
      <c r="K6589">
        <v>0</v>
      </c>
      <c r="L6589" t="s">
        <v>60</v>
      </c>
      <c r="M6589" t="s">
        <v>101</v>
      </c>
      <c r="N6589" s="2">
        <f t="shared" si="102"/>
        <v>1</v>
      </c>
      <c r="O6589">
        <f>DATEDIF(Table1[[#This Row],[Submission_Date]],Table1[[#This Row],[Decision_Date]],"D")</f>
        <v>49</v>
      </c>
      <c r="P6589">
        <f>Table1[[#This Row],[Claim_Amount]]-Table1[[#This Row],[Paid_Amount]]</f>
        <v>1468.46</v>
      </c>
    </row>
    <row r="6590" spans="1:16" x14ac:dyDescent="0.3">
      <c r="A6590" t="s">
        <v>10901</v>
      </c>
      <c r="B6590" t="s">
        <v>10902</v>
      </c>
      <c r="C6590" s="1">
        <v>45356</v>
      </c>
      <c r="D6590" s="1">
        <v>45378</v>
      </c>
      <c r="E6590" s="1">
        <v>45385</v>
      </c>
      <c r="F6590" t="s">
        <v>44</v>
      </c>
      <c r="G6590" t="s">
        <v>34</v>
      </c>
      <c r="H6590" t="s">
        <v>87</v>
      </c>
      <c r="I6590">
        <v>66984</v>
      </c>
      <c r="J6590">
        <v>894.25</v>
      </c>
      <c r="K6590">
        <v>877.45</v>
      </c>
      <c r="L6590" t="s">
        <v>18</v>
      </c>
      <c r="M6590" t="s">
        <v>19</v>
      </c>
      <c r="N6590" s="2">
        <f t="shared" si="102"/>
        <v>0</v>
      </c>
      <c r="O6590">
        <f>DATEDIF(Table1[[#This Row],[Submission_Date]],Table1[[#This Row],[Decision_Date]],"D")</f>
        <v>7</v>
      </c>
      <c r="P6590">
        <f>Table1[[#This Row],[Claim_Amount]]-Table1[[#This Row],[Paid_Amount]]</f>
        <v>16.799999999999955</v>
      </c>
    </row>
    <row r="6591" spans="1:16" x14ac:dyDescent="0.3">
      <c r="A6591" t="s">
        <v>10903</v>
      </c>
      <c r="B6591" t="s">
        <v>3674</v>
      </c>
      <c r="C6591" s="1">
        <v>45251</v>
      </c>
      <c r="D6591" s="1">
        <v>45257</v>
      </c>
      <c r="E6591" s="1">
        <v>45311</v>
      </c>
      <c r="F6591" t="s">
        <v>22</v>
      </c>
      <c r="G6591" t="s">
        <v>41</v>
      </c>
      <c r="H6591" t="s">
        <v>38</v>
      </c>
      <c r="I6591">
        <v>43239</v>
      </c>
      <c r="J6591">
        <v>2242.5</v>
      </c>
      <c r="K6591">
        <v>2215.9499999999998</v>
      </c>
      <c r="L6591" t="s">
        <v>18</v>
      </c>
      <c r="M6591" t="s">
        <v>19</v>
      </c>
      <c r="N6591" s="2">
        <f t="shared" si="102"/>
        <v>0</v>
      </c>
      <c r="O6591">
        <f>DATEDIF(Table1[[#This Row],[Submission_Date]],Table1[[#This Row],[Decision_Date]],"D")</f>
        <v>54</v>
      </c>
      <c r="P6591">
        <f>Table1[[#This Row],[Claim_Amount]]-Table1[[#This Row],[Paid_Amount]]</f>
        <v>26.550000000000182</v>
      </c>
    </row>
    <row r="6592" spans="1:16" x14ac:dyDescent="0.3">
      <c r="A6592" t="s">
        <v>10904</v>
      </c>
      <c r="B6592" t="s">
        <v>808</v>
      </c>
      <c r="C6592" s="1">
        <v>45430</v>
      </c>
      <c r="D6592" s="1">
        <v>45452</v>
      </c>
      <c r="E6592" s="1">
        <v>45481</v>
      </c>
      <c r="F6592" t="s">
        <v>72</v>
      </c>
      <c r="G6592" t="s">
        <v>41</v>
      </c>
      <c r="H6592" t="s">
        <v>35</v>
      </c>
      <c r="I6592">
        <v>80053</v>
      </c>
      <c r="J6592">
        <v>1521.38</v>
      </c>
      <c r="K6592">
        <v>0</v>
      </c>
      <c r="L6592" t="s">
        <v>30</v>
      </c>
      <c r="M6592" t="s">
        <v>19</v>
      </c>
      <c r="N6592" s="2">
        <f t="shared" si="102"/>
        <v>0</v>
      </c>
      <c r="O6592">
        <f>DATEDIF(Table1[[#This Row],[Submission_Date]],Table1[[#This Row],[Decision_Date]],"D")</f>
        <v>29</v>
      </c>
      <c r="P6592">
        <f>Table1[[#This Row],[Claim_Amount]]-Table1[[#This Row],[Paid_Amount]]</f>
        <v>1521.38</v>
      </c>
    </row>
    <row r="6593" spans="1:16" x14ac:dyDescent="0.3">
      <c r="A6593" t="s">
        <v>10905</v>
      </c>
      <c r="B6593" t="s">
        <v>1790</v>
      </c>
      <c r="C6593" s="1">
        <v>45155</v>
      </c>
      <c r="D6593" s="1">
        <v>45184</v>
      </c>
      <c r="E6593" s="1">
        <v>45222</v>
      </c>
      <c r="F6593" t="s">
        <v>48</v>
      </c>
      <c r="G6593" t="s">
        <v>23</v>
      </c>
      <c r="H6593" t="s">
        <v>55</v>
      </c>
      <c r="I6593">
        <v>27447</v>
      </c>
      <c r="J6593">
        <v>704.71</v>
      </c>
      <c r="K6593">
        <v>0</v>
      </c>
      <c r="L6593" t="s">
        <v>60</v>
      </c>
      <c r="M6593" t="s">
        <v>153</v>
      </c>
      <c r="N6593" s="2">
        <f t="shared" si="102"/>
        <v>1</v>
      </c>
      <c r="O6593">
        <f>DATEDIF(Table1[[#This Row],[Submission_Date]],Table1[[#This Row],[Decision_Date]],"D")</f>
        <v>38</v>
      </c>
      <c r="P6593">
        <f>Table1[[#This Row],[Claim_Amount]]-Table1[[#This Row],[Paid_Amount]]</f>
        <v>704.71</v>
      </c>
    </row>
    <row r="6594" spans="1:16" x14ac:dyDescent="0.3">
      <c r="A6594" t="s">
        <v>10906</v>
      </c>
      <c r="B6594" t="s">
        <v>7438</v>
      </c>
      <c r="C6594" s="1">
        <v>45468</v>
      </c>
      <c r="D6594" s="1">
        <v>45481</v>
      </c>
      <c r="E6594" s="1">
        <v>45496</v>
      </c>
      <c r="F6594" t="s">
        <v>27</v>
      </c>
      <c r="G6594" t="s">
        <v>28</v>
      </c>
      <c r="H6594" t="s">
        <v>49</v>
      </c>
      <c r="I6594">
        <v>63047</v>
      </c>
      <c r="J6594">
        <v>5859.55</v>
      </c>
      <c r="K6594">
        <v>5740.22</v>
      </c>
      <c r="L6594" t="s">
        <v>18</v>
      </c>
      <c r="M6594" t="s">
        <v>19</v>
      </c>
      <c r="N6594" s="2">
        <f t="shared" si="102"/>
        <v>0</v>
      </c>
      <c r="O6594">
        <f>DATEDIF(Table1[[#This Row],[Submission_Date]],Table1[[#This Row],[Decision_Date]],"D")</f>
        <v>15</v>
      </c>
      <c r="P6594">
        <f>Table1[[#This Row],[Claim_Amount]]-Table1[[#This Row],[Paid_Amount]]</f>
        <v>119.32999999999993</v>
      </c>
    </row>
    <row r="6595" spans="1:16" x14ac:dyDescent="0.3">
      <c r="A6595" t="s">
        <v>10907</v>
      </c>
      <c r="B6595" t="s">
        <v>6665</v>
      </c>
      <c r="C6595" s="1">
        <v>45630</v>
      </c>
      <c r="D6595" s="1">
        <v>45637</v>
      </c>
      <c r="E6595" s="1">
        <v>45687</v>
      </c>
      <c r="F6595" t="s">
        <v>48</v>
      </c>
      <c r="G6595" t="s">
        <v>41</v>
      </c>
      <c r="H6595" t="s">
        <v>38</v>
      </c>
      <c r="I6595">
        <v>71046</v>
      </c>
      <c r="J6595">
        <v>1099.03</v>
      </c>
      <c r="K6595">
        <v>0</v>
      </c>
      <c r="L6595" t="s">
        <v>60</v>
      </c>
      <c r="M6595" t="s">
        <v>153</v>
      </c>
      <c r="N6595" s="2">
        <f t="shared" ref="N6595:N6658" si="103">IF(L6595="Denied",1,0)</f>
        <v>1</v>
      </c>
      <c r="O6595">
        <f>DATEDIF(Table1[[#This Row],[Submission_Date]],Table1[[#This Row],[Decision_Date]],"D")</f>
        <v>50</v>
      </c>
      <c r="P6595">
        <f>Table1[[#This Row],[Claim_Amount]]-Table1[[#This Row],[Paid_Amount]]</f>
        <v>1099.03</v>
      </c>
    </row>
    <row r="6596" spans="1:16" x14ac:dyDescent="0.3">
      <c r="A6596" t="s">
        <v>10908</v>
      </c>
      <c r="B6596" t="s">
        <v>10909</v>
      </c>
      <c r="C6596" s="1">
        <v>45271</v>
      </c>
      <c r="D6596" s="1">
        <v>45299</v>
      </c>
      <c r="E6596" s="1">
        <v>45350</v>
      </c>
      <c r="F6596" t="s">
        <v>15</v>
      </c>
      <c r="G6596" t="s">
        <v>34</v>
      </c>
      <c r="H6596" t="s">
        <v>45</v>
      </c>
      <c r="I6596">
        <v>92928</v>
      </c>
      <c r="J6596">
        <v>414.8</v>
      </c>
      <c r="K6596">
        <v>345.46</v>
      </c>
      <c r="L6596" t="s">
        <v>18</v>
      </c>
      <c r="M6596" t="s">
        <v>19</v>
      </c>
      <c r="N6596" s="2">
        <f t="shared" si="103"/>
        <v>0</v>
      </c>
      <c r="O6596">
        <f>DATEDIF(Table1[[#This Row],[Submission_Date]],Table1[[#This Row],[Decision_Date]],"D")</f>
        <v>51</v>
      </c>
      <c r="P6596">
        <f>Table1[[#This Row],[Claim_Amount]]-Table1[[#This Row],[Paid_Amount]]</f>
        <v>69.340000000000032</v>
      </c>
    </row>
    <row r="6597" spans="1:16" x14ac:dyDescent="0.3">
      <c r="A6597" t="s">
        <v>10910</v>
      </c>
      <c r="B6597" t="s">
        <v>10911</v>
      </c>
      <c r="C6597" s="1">
        <v>45166</v>
      </c>
      <c r="D6597" s="1">
        <v>45188</v>
      </c>
      <c r="E6597" s="1">
        <v>45198</v>
      </c>
      <c r="F6597" t="s">
        <v>15</v>
      </c>
      <c r="G6597" t="s">
        <v>23</v>
      </c>
      <c r="H6597" t="s">
        <v>24</v>
      </c>
      <c r="I6597">
        <v>80053</v>
      </c>
      <c r="J6597">
        <v>5231.92</v>
      </c>
      <c r="K6597">
        <v>5109.5</v>
      </c>
      <c r="L6597" t="s">
        <v>18</v>
      </c>
      <c r="M6597" t="s">
        <v>19</v>
      </c>
      <c r="N6597" s="2">
        <f t="shared" si="103"/>
        <v>0</v>
      </c>
      <c r="O6597">
        <f>DATEDIF(Table1[[#This Row],[Submission_Date]],Table1[[#This Row],[Decision_Date]],"D")</f>
        <v>10</v>
      </c>
      <c r="P6597">
        <f>Table1[[#This Row],[Claim_Amount]]-Table1[[#This Row],[Paid_Amount]]</f>
        <v>122.42000000000007</v>
      </c>
    </row>
    <row r="6598" spans="1:16" x14ac:dyDescent="0.3">
      <c r="A6598" t="s">
        <v>10912</v>
      </c>
      <c r="B6598" t="s">
        <v>868</v>
      </c>
      <c r="C6598" s="1">
        <v>45569</v>
      </c>
      <c r="D6598" s="1">
        <v>45597</v>
      </c>
      <c r="E6598" s="1">
        <v>45632</v>
      </c>
      <c r="F6598" t="s">
        <v>106</v>
      </c>
      <c r="G6598" t="s">
        <v>41</v>
      </c>
      <c r="H6598" t="s">
        <v>87</v>
      </c>
      <c r="I6598">
        <v>99213</v>
      </c>
      <c r="J6598">
        <v>1207.81</v>
      </c>
      <c r="K6598">
        <v>0</v>
      </c>
      <c r="L6598" t="s">
        <v>60</v>
      </c>
      <c r="M6598" t="s">
        <v>61</v>
      </c>
      <c r="N6598" s="2">
        <f t="shared" si="103"/>
        <v>1</v>
      </c>
      <c r="O6598">
        <f>DATEDIF(Table1[[#This Row],[Submission_Date]],Table1[[#This Row],[Decision_Date]],"D")</f>
        <v>35</v>
      </c>
      <c r="P6598">
        <f>Table1[[#This Row],[Claim_Amount]]-Table1[[#This Row],[Paid_Amount]]</f>
        <v>1207.81</v>
      </c>
    </row>
    <row r="6599" spans="1:16" x14ac:dyDescent="0.3">
      <c r="A6599" t="s">
        <v>10913</v>
      </c>
      <c r="B6599" t="s">
        <v>10914</v>
      </c>
      <c r="C6599" s="1">
        <v>45403</v>
      </c>
      <c r="D6599" s="1">
        <v>45407</v>
      </c>
      <c r="E6599" s="1">
        <v>45451</v>
      </c>
      <c r="F6599" t="s">
        <v>22</v>
      </c>
      <c r="G6599" t="s">
        <v>79</v>
      </c>
      <c r="H6599" t="s">
        <v>17</v>
      </c>
      <c r="I6599">
        <v>92928</v>
      </c>
      <c r="J6599">
        <v>1111.81</v>
      </c>
      <c r="K6599">
        <v>913.47</v>
      </c>
      <c r="L6599" t="s">
        <v>18</v>
      </c>
      <c r="M6599" t="s">
        <v>19</v>
      </c>
      <c r="N6599" s="2">
        <f t="shared" si="103"/>
        <v>0</v>
      </c>
      <c r="O6599">
        <f>DATEDIF(Table1[[#This Row],[Submission_Date]],Table1[[#This Row],[Decision_Date]],"D")</f>
        <v>44</v>
      </c>
      <c r="P6599">
        <f>Table1[[#This Row],[Claim_Amount]]-Table1[[#This Row],[Paid_Amount]]</f>
        <v>198.33999999999992</v>
      </c>
    </row>
    <row r="6600" spans="1:16" x14ac:dyDescent="0.3">
      <c r="A6600" t="s">
        <v>10915</v>
      </c>
      <c r="B6600" t="s">
        <v>5104</v>
      </c>
      <c r="C6600" s="1">
        <v>45249</v>
      </c>
      <c r="D6600" s="1">
        <v>45258</v>
      </c>
      <c r="E6600" s="1">
        <v>45291</v>
      </c>
      <c r="F6600" t="s">
        <v>33</v>
      </c>
      <c r="G6600" t="s">
        <v>41</v>
      </c>
      <c r="H6600" t="s">
        <v>38</v>
      </c>
      <c r="I6600">
        <v>27447</v>
      </c>
      <c r="J6600">
        <v>440.4</v>
      </c>
      <c r="K6600">
        <v>413.93</v>
      </c>
      <c r="L6600" t="s">
        <v>18</v>
      </c>
      <c r="M6600" t="s">
        <v>19</v>
      </c>
      <c r="N6600" s="2">
        <f t="shared" si="103"/>
        <v>0</v>
      </c>
      <c r="O6600">
        <f>DATEDIF(Table1[[#This Row],[Submission_Date]],Table1[[#This Row],[Decision_Date]],"D")</f>
        <v>33</v>
      </c>
      <c r="P6600">
        <f>Table1[[#This Row],[Claim_Amount]]-Table1[[#This Row],[Paid_Amount]]</f>
        <v>26.46999999999997</v>
      </c>
    </row>
    <row r="6601" spans="1:16" x14ac:dyDescent="0.3">
      <c r="A6601" t="s">
        <v>10916</v>
      </c>
      <c r="B6601" t="s">
        <v>10917</v>
      </c>
      <c r="C6601" s="1">
        <v>45038</v>
      </c>
      <c r="D6601" s="1">
        <v>45068</v>
      </c>
      <c r="E6601" s="1">
        <v>45099</v>
      </c>
      <c r="F6601" t="s">
        <v>48</v>
      </c>
      <c r="G6601" t="s">
        <v>41</v>
      </c>
      <c r="H6601" t="s">
        <v>49</v>
      </c>
      <c r="I6601">
        <v>66984</v>
      </c>
      <c r="J6601">
        <v>7279.03</v>
      </c>
      <c r="K6601">
        <v>0</v>
      </c>
      <c r="L6601" t="s">
        <v>60</v>
      </c>
      <c r="M6601" t="s">
        <v>101</v>
      </c>
      <c r="N6601" s="2">
        <f t="shared" si="103"/>
        <v>1</v>
      </c>
      <c r="O6601">
        <f>DATEDIF(Table1[[#This Row],[Submission_Date]],Table1[[#This Row],[Decision_Date]],"D")</f>
        <v>31</v>
      </c>
      <c r="P6601">
        <f>Table1[[#This Row],[Claim_Amount]]-Table1[[#This Row],[Paid_Amount]]</f>
        <v>7279.03</v>
      </c>
    </row>
    <row r="6602" spans="1:16" x14ac:dyDescent="0.3">
      <c r="A6602" t="s">
        <v>10918</v>
      </c>
      <c r="B6602" t="s">
        <v>7334</v>
      </c>
      <c r="C6602" s="1">
        <v>45107</v>
      </c>
      <c r="D6602" s="1">
        <v>45110</v>
      </c>
      <c r="E6602" s="1">
        <v>45132</v>
      </c>
      <c r="F6602" t="s">
        <v>48</v>
      </c>
      <c r="G6602" t="s">
        <v>79</v>
      </c>
      <c r="H6602" t="s">
        <v>87</v>
      </c>
      <c r="I6602">
        <v>63047</v>
      </c>
      <c r="J6602">
        <v>644.46</v>
      </c>
      <c r="K6602">
        <v>493.16</v>
      </c>
      <c r="L6602" t="s">
        <v>18</v>
      </c>
      <c r="M6602" t="s">
        <v>19</v>
      </c>
      <c r="N6602" s="2">
        <f t="shared" si="103"/>
        <v>0</v>
      </c>
      <c r="O6602">
        <f>DATEDIF(Table1[[#This Row],[Submission_Date]],Table1[[#This Row],[Decision_Date]],"D")</f>
        <v>22</v>
      </c>
      <c r="P6602">
        <f>Table1[[#This Row],[Claim_Amount]]-Table1[[#This Row],[Paid_Amount]]</f>
        <v>151.30000000000001</v>
      </c>
    </row>
    <row r="6603" spans="1:16" x14ac:dyDescent="0.3">
      <c r="A6603" t="s">
        <v>10919</v>
      </c>
      <c r="B6603" t="s">
        <v>846</v>
      </c>
      <c r="C6603" s="1">
        <v>45081</v>
      </c>
      <c r="D6603" s="1">
        <v>45089</v>
      </c>
      <c r="E6603" s="1">
        <v>45147</v>
      </c>
      <c r="F6603" t="s">
        <v>15</v>
      </c>
      <c r="G6603" t="s">
        <v>79</v>
      </c>
      <c r="H6603" t="s">
        <v>38</v>
      </c>
      <c r="I6603">
        <v>93000</v>
      </c>
      <c r="J6603">
        <v>1894.59</v>
      </c>
      <c r="K6603">
        <v>0</v>
      </c>
      <c r="L6603" t="s">
        <v>60</v>
      </c>
      <c r="M6603" t="s">
        <v>176</v>
      </c>
      <c r="N6603" s="2">
        <f t="shared" si="103"/>
        <v>1</v>
      </c>
      <c r="O6603">
        <f>DATEDIF(Table1[[#This Row],[Submission_Date]],Table1[[#This Row],[Decision_Date]],"D")</f>
        <v>58</v>
      </c>
      <c r="P6603">
        <f>Table1[[#This Row],[Claim_Amount]]-Table1[[#This Row],[Paid_Amount]]</f>
        <v>1894.59</v>
      </c>
    </row>
    <row r="6604" spans="1:16" x14ac:dyDescent="0.3">
      <c r="A6604" t="s">
        <v>10920</v>
      </c>
      <c r="B6604" t="s">
        <v>1351</v>
      </c>
      <c r="C6604" s="1">
        <v>44939</v>
      </c>
      <c r="D6604" s="1">
        <v>44950</v>
      </c>
      <c r="E6604" s="1">
        <v>44996</v>
      </c>
      <c r="F6604" t="s">
        <v>33</v>
      </c>
      <c r="G6604" t="s">
        <v>41</v>
      </c>
      <c r="H6604" t="s">
        <v>52</v>
      </c>
      <c r="I6604">
        <v>45378</v>
      </c>
      <c r="J6604">
        <v>3752.19</v>
      </c>
      <c r="K6604">
        <v>0</v>
      </c>
      <c r="L6604" t="s">
        <v>60</v>
      </c>
      <c r="M6604" t="s">
        <v>153</v>
      </c>
      <c r="N6604" s="2">
        <f t="shared" si="103"/>
        <v>1</v>
      </c>
      <c r="O6604">
        <f>DATEDIF(Table1[[#This Row],[Submission_Date]],Table1[[#This Row],[Decision_Date]],"D")</f>
        <v>46</v>
      </c>
      <c r="P6604">
        <f>Table1[[#This Row],[Claim_Amount]]-Table1[[#This Row],[Paid_Amount]]</f>
        <v>3752.19</v>
      </c>
    </row>
    <row r="6605" spans="1:16" x14ac:dyDescent="0.3">
      <c r="A6605" t="s">
        <v>10921</v>
      </c>
      <c r="B6605" t="s">
        <v>3418</v>
      </c>
      <c r="C6605" s="1">
        <v>45423</v>
      </c>
      <c r="D6605" s="1">
        <v>45447</v>
      </c>
      <c r="E6605" s="1">
        <v>45477</v>
      </c>
      <c r="F6605" t="s">
        <v>72</v>
      </c>
      <c r="G6605" t="s">
        <v>34</v>
      </c>
      <c r="H6605" t="s">
        <v>52</v>
      </c>
      <c r="I6605">
        <v>92928</v>
      </c>
      <c r="J6605">
        <v>2533.54</v>
      </c>
      <c r="K6605">
        <v>2141.4699999999998</v>
      </c>
      <c r="L6605" t="s">
        <v>18</v>
      </c>
      <c r="M6605" t="s">
        <v>19</v>
      </c>
      <c r="N6605" s="2">
        <f t="shared" si="103"/>
        <v>0</v>
      </c>
      <c r="O6605">
        <f>DATEDIF(Table1[[#This Row],[Submission_Date]],Table1[[#This Row],[Decision_Date]],"D")</f>
        <v>30</v>
      </c>
      <c r="P6605">
        <f>Table1[[#This Row],[Claim_Amount]]-Table1[[#This Row],[Paid_Amount]]</f>
        <v>392.07000000000016</v>
      </c>
    </row>
    <row r="6606" spans="1:16" x14ac:dyDescent="0.3">
      <c r="A6606" t="s">
        <v>10922</v>
      </c>
      <c r="B6606" t="s">
        <v>10923</v>
      </c>
      <c r="C6606" s="1">
        <v>45067</v>
      </c>
      <c r="D6606" s="1">
        <v>45069</v>
      </c>
      <c r="E6606" s="1">
        <v>45105</v>
      </c>
      <c r="F6606" t="s">
        <v>15</v>
      </c>
      <c r="G6606" t="s">
        <v>34</v>
      </c>
      <c r="H6606" t="s">
        <v>49</v>
      </c>
      <c r="I6606">
        <v>66984</v>
      </c>
      <c r="J6606">
        <v>1723.78</v>
      </c>
      <c r="K6606">
        <v>0</v>
      </c>
      <c r="L6606" t="s">
        <v>30</v>
      </c>
      <c r="M6606" t="s">
        <v>19</v>
      </c>
      <c r="N6606" s="2">
        <f t="shared" si="103"/>
        <v>0</v>
      </c>
      <c r="O6606">
        <f>DATEDIF(Table1[[#This Row],[Submission_Date]],Table1[[#This Row],[Decision_Date]],"D")</f>
        <v>36</v>
      </c>
      <c r="P6606">
        <f>Table1[[#This Row],[Claim_Amount]]-Table1[[#This Row],[Paid_Amount]]</f>
        <v>1723.78</v>
      </c>
    </row>
    <row r="6607" spans="1:16" x14ac:dyDescent="0.3">
      <c r="A6607" t="s">
        <v>10924</v>
      </c>
      <c r="B6607" t="s">
        <v>10925</v>
      </c>
      <c r="C6607" s="1">
        <v>45014</v>
      </c>
      <c r="D6607" s="1">
        <v>45021</v>
      </c>
      <c r="E6607" s="1">
        <v>45027</v>
      </c>
      <c r="F6607" t="s">
        <v>27</v>
      </c>
      <c r="G6607" t="s">
        <v>28</v>
      </c>
      <c r="H6607" t="s">
        <v>55</v>
      </c>
      <c r="I6607">
        <v>45378</v>
      </c>
      <c r="J6607">
        <v>463.44</v>
      </c>
      <c r="K6607">
        <v>409.94</v>
      </c>
      <c r="L6607" t="s">
        <v>18</v>
      </c>
      <c r="M6607" t="s">
        <v>19</v>
      </c>
      <c r="N6607" s="2">
        <f t="shared" si="103"/>
        <v>0</v>
      </c>
      <c r="O6607">
        <f>DATEDIF(Table1[[#This Row],[Submission_Date]],Table1[[#This Row],[Decision_Date]],"D")</f>
        <v>6</v>
      </c>
      <c r="P6607">
        <f>Table1[[#This Row],[Claim_Amount]]-Table1[[#This Row],[Paid_Amount]]</f>
        <v>53.5</v>
      </c>
    </row>
    <row r="6608" spans="1:16" x14ac:dyDescent="0.3">
      <c r="A6608" t="s">
        <v>10926</v>
      </c>
      <c r="B6608" t="s">
        <v>10927</v>
      </c>
      <c r="C6608" s="1">
        <v>45252</v>
      </c>
      <c r="D6608" s="1">
        <v>45275</v>
      </c>
      <c r="E6608" s="1">
        <v>45329</v>
      </c>
      <c r="F6608" t="s">
        <v>106</v>
      </c>
      <c r="G6608" t="s">
        <v>34</v>
      </c>
      <c r="H6608" t="s">
        <v>87</v>
      </c>
      <c r="I6608">
        <v>27447</v>
      </c>
      <c r="J6608">
        <v>945.98</v>
      </c>
      <c r="K6608">
        <v>770.87</v>
      </c>
      <c r="L6608" t="s">
        <v>18</v>
      </c>
      <c r="M6608" t="s">
        <v>19</v>
      </c>
      <c r="N6608" s="2">
        <f t="shared" si="103"/>
        <v>0</v>
      </c>
      <c r="O6608">
        <f>DATEDIF(Table1[[#This Row],[Submission_Date]],Table1[[#This Row],[Decision_Date]],"D")</f>
        <v>54</v>
      </c>
      <c r="P6608">
        <f>Table1[[#This Row],[Claim_Amount]]-Table1[[#This Row],[Paid_Amount]]</f>
        <v>175.11</v>
      </c>
    </row>
    <row r="6609" spans="1:16" x14ac:dyDescent="0.3">
      <c r="A6609" t="s">
        <v>10928</v>
      </c>
      <c r="B6609" t="s">
        <v>1251</v>
      </c>
      <c r="C6609" s="1">
        <v>45511</v>
      </c>
      <c r="D6609" s="1">
        <v>45538</v>
      </c>
      <c r="E6609" s="1">
        <v>45564</v>
      </c>
      <c r="F6609" t="s">
        <v>27</v>
      </c>
      <c r="G6609" t="s">
        <v>79</v>
      </c>
      <c r="H6609" t="s">
        <v>87</v>
      </c>
      <c r="I6609">
        <v>63047</v>
      </c>
      <c r="J6609">
        <v>2101.15</v>
      </c>
      <c r="K6609">
        <v>0</v>
      </c>
      <c r="L6609" t="s">
        <v>60</v>
      </c>
      <c r="M6609" t="s">
        <v>101</v>
      </c>
      <c r="N6609" s="2">
        <f t="shared" si="103"/>
        <v>1</v>
      </c>
      <c r="O6609">
        <f>DATEDIF(Table1[[#This Row],[Submission_Date]],Table1[[#This Row],[Decision_Date]],"D")</f>
        <v>26</v>
      </c>
      <c r="P6609">
        <f>Table1[[#This Row],[Claim_Amount]]-Table1[[#This Row],[Paid_Amount]]</f>
        <v>2101.15</v>
      </c>
    </row>
    <row r="6610" spans="1:16" x14ac:dyDescent="0.3">
      <c r="A6610" t="s">
        <v>10929</v>
      </c>
      <c r="B6610" t="s">
        <v>1013</v>
      </c>
      <c r="C6610" s="1">
        <v>45622</v>
      </c>
      <c r="D6610" s="1">
        <v>45642</v>
      </c>
      <c r="E6610" s="1">
        <v>45678</v>
      </c>
      <c r="F6610" t="s">
        <v>106</v>
      </c>
      <c r="G6610" t="s">
        <v>79</v>
      </c>
      <c r="H6610" t="s">
        <v>24</v>
      </c>
      <c r="I6610">
        <v>99215</v>
      </c>
      <c r="J6610">
        <v>963.2</v>
      </c>
      <c r="K6610">
        <v>878.13</v>
      </c>
      <c r="L6610" t="s">
        <v>18</v>
      </c>
      <c r="M6610" t="s">
        <v>19</v>
      </c>
      <c r="N6610" s="2">
        <f t="shared" si="103"/>
        <v>0</v>
      </c>
      <c r="O6610">
        <f>DATEDIF(Table1[[#This Row],[Submission_Date]],Table1[[#This Row],[Decision_Date]],"D")</f>
        <v>36</v>
      </c>
      <c r="P6610">
        <f>Table1[[#This Row],[Claim_Amount]]-Table1[[#This Row],[Paid_Amount]]</f>
        <v>85.07000000000005</v>
      </c>
    </row>
    <row r="6611" spans="1:16" x14ac:dyDescent="0.3">
      <c r="A6611" t="s">
        <v>10930</v>
      </c>
      <c r="B6611" t="s">
        <v>10931</v>
      </c>
      <c r="C6611" s="1">
        <v>45483</v>
      </c>
      <c r="D6611" s="1">
        <v>45498</v>
      </c>
      <c r="E6611" s="1">
        <v>45554</v>
      </c>
      <c r="F6611" t="s">
        <v>106</v>
      </c>
      <c r="G6611" t="s">
        <v>41</v>
      </c>
      <c r="H6611" t="s">
        <v>24</v>
      </c>
      <c r="I6611">
        <v>90837</v>
      </c>
      <c r="J6611">
        <v>2127.4699999999998</v>
      </c>
      <c r="K6611">
        <v>0</v>
      </c>
      <c r="L6611" t="s">
        <v>60</v>
      </c>
      <c r="M6611" t="s">
        <v>153</v>
      </c>
      <c r="N6611" s="2">
        <f t="shared" si="103"/>
        <v>1</v>
      </c>
      <c r="O6611">
        <f>DATEDIF(Table1[[#This Row],[Submission_Date]],Table1[[#This Row],[Decision_Date]],"D")</f>
        <v>56</v>
      </c>
      <c r="P6611">
        <f>Table1[[#This Row],[Claim_Amount]]-Table1[[#This Row],[Paid_Amount]]</f>
        <v>2127.4699999999998</v>
      </c>
    </row>
    <row r="6612" spans="1:16" x14ac:dyDescent="0.3">
      <c r="A6612" t="s">
        <v>10932</v>
      </c>
      <c r="B6612" t="s">
        <v>10933</v>
      </c>
      <c r="C6612" s="1">
        <v>45575</v>
      </c>
      <c r="D6612" s="1">
        <v>45592</v>
      </c>
      <c r="E6612" s="1">
        <v>45616</v>
      </c>
      <c r="F6612" t="s">
        <v>27</v>
      </c>
      <c r="G6612" t="s">
        <v>34</v>
      </c>
      <c r="H6612" t="s">
        <v>45</v>
      </c>
      <c r="I6612">
        <v>27130</v>
      </c>
      <c r="J6612">
        <v>3119.4</v>
      </c>
      <c r="K6612">
        <v>3083.87</v>
      </c>
      <c r="L6612" t="s">
        <v>18</v>
      </c>
      <c r="M6612" t="s">
        <v>19</v>
      </c>
      <c r="N6612" s="2">
        <f t="shared" si="103"/>
        <v>0</v>
      </c>
      <c r="O6612">
        <f>DATEDIF(Table1[[#This Row],[Submission_Date]],Table1[[#This Row],[Decision_Date]],"D")</f>
        <v>24</v>
      </c>
      <c r="P6612">
        <f>Table1[[#This Row],[Claim_Amount]]-Table1[[#This Row],[Paid_Amount]]</f>
        <v>35.5300000000002</v>
      </c>
    </row>
    <row r="6613" spans="1:16" x14ac:dyDescent="0.3">
      <c r="A6613" t="s">
        <v>10934</v>
      </c>
      <c r="B6613" t="s">
        <v>965</v>
      </c>
      <c r="C6613" s="1">
        <v>44975</v>
      </c>
      <c r="D6613" s="1">
        <v>45003</v>
      </c>
      <c r="E6613" s="1">
        <v>45018</v>
      </c>
      <c r="F6613" t="s">
        <v>48</v>
      </c>
      <c r="G6613" t="s">
        <v>79</v>
      </c>
      <c r="H6613" t="s">
        <v>38</v>
      </c>
      <c r="I6613">
        <v>90837</v>
      </c>
      <c r="J6613">
        <v>3904.96</v>
      </c>
      <c r="K6613">
        <v>3691.45</v>
      </c>
      <c r="L6613" t="s">
        <v>18</v>
      </c>
      <c r="M6613" t="s">
        <v>19</v>
      </c>
      <c r="N6613" s="2">
        <f t="shared" si="103"/>
        <v>0</v>
      </c>
      <c r="O6613">
        <f>DATEDIF(Table1[[#This Row],[Submission_Date]],Table1[[#This Row],[Decision_Date]],"D")</f>
        <v>15</v>
      </c>
      <c r="P6613">
        <f>Table1[[#This Row],[Claim_Amount]]-Table1[[#This Row],[Paid_Amount]]</f>
        <v>213.51000000000022</v>
      </c>
    </row>
    <row r="6614" spans="1:16" x14ac:dyDescent="0.3">
      <c r="A6614" t="s">
        <v>10935</v>
      </c>
      <c r="B6614" t="s">
        <v>10936</v>
      </c>
      <c r="C6614" s="1">
        <v>45264</v>
      </c>
      <c r="D6614" s="1">
        <v>45275</v>
      </c>
      <c r="E6614" s="1">
        <v>45280</v>
      </c>
      <c r="F6614" t="s">
        <v>72</v>
      </c>
      <c r="G6614" t="s">
        <v>16</v>
      </c>
      <c r="H6614" t="s">
        <v>24</v>
      </c>
      <c r="I6614">
        <v>99214</v>
      </c>
      <c r="J6614">
        <v>677.94</v>
      </c>
      <c r="K6614">
        <v>609.38</v>
      </c>
      <c r="L6614" t="s">
        <v>18</v>
      </c>
      <c r="M6614" t="s">
        <v>19</v>
      </c>
      <c r="N6614" s="2">
        <f t="shared" si="103"/>
        <v>0</v>
      </c>
      <c r="O6614">
        <f>DATEDIF(Table1[[#This Row],[Submission_Date]],Table1[[#This Row],[Decision_Date]],"D")</f>
        <v>5</v>
      </c>
      <c r="P6614">
        <f>Table1[[#This Row],[Claim_Amount]]-Table1[[#This Row],[Paid_Amount]]</f>
        <v>68.560000000000059</v>
      </c>
    </row>
    <row r="6615" spans="1:16" x14ac:dyDescent="0.3">
      <c r="A6615" t="s">
        <v>10937</v>
      </c>
      <c r="B6615" t="s">
        <v>4618</v>
      </c>
      <c r="C6615" s="1">
        <v>45320</v>
      </c>
      <c r="D6615" s="1">
        <v>45323</v>
      </c>
      <c r="E6615" s="1">
        <v>45350</v>
      </c>
      <c r="F6615" t="s">
        <v>15</v>
      </c>
      <c r="G6615" t="s">
        <v>34</v>
      </c>
      <c r="H6615" t="s">
        <v>49</v>
      </c>
      <c r="I6615">
        <v>66984</v>
      </c>
      <c r="J6615">
        <v>10480.969999999999</v>
      </c>
      <c r="K6615">
        <v>9143.9699999999993</v>
      </c>
      <c r="L6615" t="s">
        <v>18</v>
      </c>
      <c r="M6615" t="s">
        <v>19</v>
      </c>
      <c r="N6615" s="2">
        <f t="shared" si="103"/>
        <v>0</v>
      </c>
      <c r="O6615">
        <f>DATEDIF(Table1[[#This Row],[Submission_Date]],Table1[[#This Row],[Decision_Date]],"D")</f>
        <v>27</v>
      </c>
      <c r="P6615">
        <f>Table1[[#This Row],[Claim_Amount]]-Table1[[#This Row],[Paid_Amount]]</f>
        <v>1337</v>
      </c>
    </row>
    <row r="6616" spans="1:16" x14ac:dyDescent="0.3">
      <c r="A6616" t="s">
        <v>10938</v>
      </c>
      <c r="B6616" t="s">
        <v>7117</v>
      </c>
      <c r="C6616" s="1">
        <v>44932</v>
      </c>
      <c r="D6616" s="1">
        <v>44942</v>
      </c>
      <c r="E6616" s="1">
        <v>44949</v>
      </c>
      <c r="F6616" t="s">
        <v>48</v>
      </c>
      <c r="G6616" t="s">
        <v>41</v>
      </c>
      <c r="H6616" t="s">
        <v>24</v>
      </c>
      <c r="I6616">
        <v>99215</v>
      </c>
      <c r="J6616">
        <v>3340.86</v>
      </c>
      <c r="K6616">
        <v>2862.36</v>
      </c>
      <c r="L6616" t="s">
        <v>18</v>
      </c>
      <c r="M6616" t="s">
        <v>19</v>
      </c>
      <c r="N6616" s="2">
        <f t="shared" si="103"/>
        <v>0</v>
      </c>
      <c r="O6616">
        <f>DATEDIF(Table1[[#This Row],[Submission_Date]],Table1[[#This Row],[Decision_Date]],"D")</f>
        <v>7</v>
      </c>
      <c r="P6616">
        <f>Table1[[#This Row],[Claim_Amount]]-Table1[[#This Row],[Paid_Amount]]</f>
        <v>478.5</v>
      </c>
    </row>
    <row r="6617" spans="1:16" x14ac:dyDescent="0.3">
      <c r="A6617" t="s">
        <v>10939</v>
      </c>
      <c r="B6617" t="s">
        <v>10940</v>
      </c>
      <c r="C6617" s="1">
        <v>45108</v>
      </c>
      <c r="D6617" s="1">
        <v>45135</v>
      </c>
      <c r="E6617" s="1">
        <v>45181</v>
      </c>
      <c r="F6617" t="s">
        <v>15</v>
      </c>
      <c r="G6617" t="s">
        <v>34</v>
      </c>
      <c r="H6617" t="s">
        <v>35</v>
      </c>
      <c r="I6617">
        <v>99214</v>
      </c>
      <c r="J6617">
        <v>1805.56</v>
      </c>
      <c r="K6617">
        <v>1485.2</v>
      </c>
      <c r="L6617" t="s">
        <v>18</v>
      </c>
      <c r="M6617" t="s">
        <v>19</v>
      </c>
      <c r="N6617" s="2">
        <f t="shared" si="103"/>
        <v>0</v>
      </c>
      <c r="O6617">
        <f>DATEDIF(Table1[[#This Row],[Submission_Date]],Table1[[#This Row],[Decision_Date]],"D")</f>
        <v>46</v>
      </c>
      <c r="P6617">
        <f>Table1[[#This Row],[Claim_Amount]]-Table1[[#This Row],[Paid_Amount]]</f>
        <v>320.3599999999999</v>
      </c>
    </row>
    <row r="6618" spans="1:16" x14ac:dyDescent="0.3">
      <c r="A6618" t="s">
        <v>10941</v>
      </c>
      <c r="B6618" t="s">
        <v>10942</v>
      </c>
      <c r="C6618" s="1">
        <v>45115</v>
      </c>
      <c r="D6618" s="1">
        <v>45118</v>
      </c>
      <c r="E6618" s="1">
        <v>45126</v>
      </c>
      <c r="F6618" t="s">
        <v>22</v>
      </c>
      <c r="G6618" t="s">
        <v>79</v>
      </c>
      <c r="H6618" t="s">
        <v>87</v>
      </c>
      <c r="I6618">
        <v>93000</v>
      </c>
      <c r="J6618">
        <v>4322.67</v>
      </c>
      <c r="K6618">
        <v>0</v>
      </c>
      <c r="L6618" t="s">
        <v>60</v>
      </c>
      <c r="M6618" t="s">
        <v>61</v>
      </c>
      <c r="N6618" s="2">
        <f t="shared" si="103"/>
        <v>1</v>
      </c>
      <c r="O6618">
        <f>DATEDIF(Table1[[#This Row],[Submission_Date]],Table1[[#This Row],[Decision_Date]],"D")</f>
        <v>8</v>
      </c>
      <c r="P6618">
        <f>Table1[[#This Row],[Claim_Amount]]-Table1[[#This Row],[Paid_Amount]]</f>
        <v>4322.67</v>
      </c>
    </row>
    <row r="6619" spans="1:16" x14ac:dyDescent="0.3">
      <c r="A6619" t="s">
        <v>10943</v>
      </c>
      <c r="B6619" t="s">
        <v>10944</v>
      </c>
      <c r="C6619" s="1">
        <v>45080</v>
      </c>
      <c r="D6619" s="1">
        <v>45086</v>
      </c>
      <c r="E6619" s="1">
        <v>45125</v>
      </c>
      <c r="F6619" t="s">
        <v>106</v>
      </c>
      <c r="G6619" t="s">
        <v>41</v>
      </c>
      <c r="H6619" t="s">
        <v>38</v>
      </c>
      <c r="I6619">
        <v>66984</v>
      </c>
      <c r="J6619">
        <v>11995.97</v>
      </c>
      <c r="K6619">
        <v>11927.34</v>
      </c>
      <c r="L6619" t="s">
        <v>18</v>
      </c>
      <c r="M6619" t="s">
        <v>19</v>
      </c>
      <c r="N6619" s="2">
        <f t="shared" si="103"/>
        <v>0</v>
      </c>
      <c r="O6619">
        <f>DATEDIF(Table1[[#This Row],[Submission_Date]],Table1[[#This Row],[Decision_Date]],"D")</f>
        <v>39</v>
      </c>
      <c r="P6619">
        <f>Table1[[#This Row],[Claim_Amount]]-Table1[[#This Row],[Paid_Amount]]</f>
        <v>68.6299999999992</v>
      </c>
    </row>
    <row r="6620" spans="1:16" x14ac:dyDescent="0.3">
      <c r="A6620" t="s">
        <v>10945</v>
      </c>
      <c r="B6620" t="s">
        <v>3282</v>
      </c>
      <c r="C6620" s="1">
        <v>45202</v>
      </c>
      <c r="D6620" s="1">
        <v>45203</v>
      </c>
      <c r="E6620" s="1">
        <v>45210</v>
      </c>
      <c r="F6620" t="s">
        <v>27</v>
      </c>
      <c r="G6620" t="s">
        <v>28</v>
      </c>
      <c r="H6620" t="s">
        <v>87</v>
      </c>
      <c r="I6620">
        <v>27447</v>
      </c>
      <c r="J6620">
        <v>571.92999999999995</v>
      </c>
      <c r="K6620">
        <v>0</v>
      </c>
      <c r="L6620" t="s">
        <v>60</v>
      </c>
      <c r="M6620" t="s">
        <v>153</v>
      </c>
      <c r="N6620" s="2">
        <f t="shared" si="103"/>
        <v>1</v>
      </c>
      <c r="O6620">
        <f>DATEDIF(Table1[[#This Row],[Submission_Date]],Table1[[#This Row],[Decision_Date]],"D")</f>
        <v>7</v>
      </c>
      <c r="P6620">
        <f>Table1[[#This Row],[Claim_Amount]]-Table1[[#This Row],[Paid_Amount]]</f>
        <v>571.92999999999995</v>
      </c>
    </row>
    <row r="6621" spans="1:16" x14ac:dyDescent="0.3">
      <c r="A6621" t="s">
        <v>10946</v>
      </c>
      <c r="B6621" t="s">
        <v>10947</v>
      </c>
      <c r="C6621" s="1">
        <v>45434</v>
      </c>
      <c r="D6621" s="1">
        <v>45461</v>
      </c>
      <c r="E6621" s="1">
        <v>45466</v>
      </c>
      <c r="F6621" t="s">
        <v>27</v>
      </c>
      <c r="G6621" t="s">
        <v>79</v>
      </c>
      <c r="H6621" t="s">
        <v>52</v>
      </c>
      <c r="I6621">
        <v>27447</v>
      </c>
      <c r="J6621">
        <v>1509.89</v>
      </c>
      <c r="K6621">
        <v>1430.11</v>
      </c>
      <c r="L6621" t="s">
        <v>18</v>
      </c>
      <c r="M6621" t="s">
        <v>19</v>
      </c>
      <c r="N6621" s="2">
        <f t="shared" si="103"/>
        <v>0</v>
      </c>
      <c r="O6621">
        <f>DATEDIF(Table1[[#This Row],[Submission_Date]],Table1[[#This Row],[Decision_Date]],"D")</f>
        <v>5</v>
      </c>
      <c r="P6621">
        <f>Table1[[#This Row],[Claim_Amount]]-Table1[[#This Row],[Paid_Amount]]</f>
        <v>79.7800000000002</v>
      </c>
    </row>
    <row r="6622" spans="1:16" x14ac:dyDescent="0.3">
      <c r="A6622" t="s">
        <v>10948</v>
      </c>
      <c r="B6622" t="s">
        <v>7743</v>
      </c>
      <c r="C6622" s="1">
        <v>45594</v>
      </c>
      <c r="D6622" s="1">
        <v>45623</v>
      </c>
      <c r="E6622" s="1">
        <v>45630</v>
      </c>
      <c r="F6622" t="s">
        <v>27</v>
      </c>
      <c r="G6622" t="s">
        <v>23</v>
      </c>
      <c r="H6622" t="s">
        <v>55</v>
      </c>
      <c r="I6622">
        <v>63047</v>
      </c>
      <c r="J6622">
        <v>269.69</v>
      </c>
      <c r="K6622">
        <v>243.68</v>
      </c>
      <c r="L6622" t="s">
        <v>18</v>
      </c>
      <c r="M6622" t="s">
        <v>19</v>
      </c>
      <c r="N6622" s="2">
        <f t="shared" si="103"/>
        <v>0</v>
      </c>
      <c r="O6622">
        <f>DATEDIF(Table1[[#This Row],[Submission_Date]],Table1[[#This Row],[Decision_Date]],"D")</f>
        <v>7</v>
      </c>
      <c r="P6622">
        <f>Table1[[#This Row],[Claim_Amount]]-Table1[[#This Row],[Paid_Amount]]</f>
        <v>26.009999999999991</v>
      </c>
    </row>
    <row r="6623" spans="1:16" x14ac:dyDescent="0.3">
      <c r="A6623" t="s">
        <v>10949</v>
      </c>
      <c r="B6623" t="s">
        <v>10950</v>
      </c>
      <c r="C6623" s="1">
        <v>44963</v>
      </c>
      <c r="D6623" s="1">
        <v>44966</v>
      </c>
      <c r="E6623" s="1">
        <v>44975</v>
      </c>
      <c r="F6623" t="s">
        <v>48</v>
      </c>
      <c r="G6623" t="s">
        <v>23</v>
      </c>
      <c r="H6623" t="s">
        <v>35</v>
      </c>
      <c r="I6623">
        <v>43239</v>
      </c>
      <c r="J6623">
        <v>2109.3200000000002</v>
      </c>
      <c r="K6623">
        <v>1879.89</v>
      </c>
      <c r="L6623" t="s">
        <v>18</v>
      </c>
      <c r="M6623" t="s">
        <v>19</v>
      </c>
      <c r="N6623" s="2">
        <f t="shared" si="103"/>
        <v>0</v>
      </c>
      <c r="O6623">
        <f>DATEDIF(Table1[[#This Row],[Submission_Date]],Table1[[#This Row],[Decision_Date]],"D")</f>
        <v>9</v>
      </c>
      <c r="P6623">
        <f>Table1[[#This Row],[Claim_Amount]]-Table1[[#This Row],[Paid_Amount]]</f>
        <v>229.43000000000006</v>
      </c>
    </row>
    <row r="6624" spans="1:16" x14ac:dyDescent="0.3">
      <c r="A6624" t="s">
        <v>10951</v>
      </c>
      <c r="B6624" t="s">
        <v>1034</v>
      </c>
      <c r="C6624" s="1">
        <v>45163</v>
      </c>
      <c r="D6624" s="1">
        <v>45166</v>
      </c>
      <c r="E6624" s="1">
        <v>45204</v>
      </c>
      <c r="F6624" t="s">
        <v>22</v>
      </c>
      <c r="G6624" t="s">
        <v>16</v>
      </c>
      <c r="H6624" t="s">
        <v>55</v>
      </c>
      <c r="I6624">
        <v>71046</v>
      </c>
      <c r="J6624">
        <v>2421.92</v>
      </c>
      <c r="K6624">
        <v>2278.59</v>
      </c>
      <c r="L6624" t="s">
        <v>18</v>
      </c>
      <c r="M6624" t="s">
        <v>19</v>
      </c>
      <c r="N6624" s="2">
        <f t="shared" si="103"/>
        <v>0</v>
      </c>
      <c r="O6624">
        <f>DATEDIF(Table1[[#This Row],[Submission_Date]],Table1[[#This Row],[Decision_Date]],"D")</f>
        <v>38</v>
      </c>
      <c r="P6624">
        <f>Table1[[#This Row],[Claim_Amount]]-Table1[[#This Row],[Paid_Amount]]</f>
        <v>143.32999999999993</v>
      </c>
    </row>
    <row r="6625" spans="1:16" x14ac:dyDescent="0.3">
      <c r="A6625" t="s">
        <v>10952</v>
      </c>
      <c r="B6625" t="s">
        <v>10953</v>
      </c>
      <c r="C6625" s="1">
        <v>45099</v>
      </c>
      <c r="D6625" s="1">
        <v>45124</v>
      </c>
      <c r="E6625" s="1">
        <v>45170</v>
      </c>
      <c r="F6625" t="s">
        <v>27</v>
      </c>
      <c r="G6625" t="s">
        <v>79</v>
      </c>
      <c r="H6625" t="s">
        <v>29</v>
      </c>
      <c r="I6625">
        <v>63047</v>
      </c>
      <c r="J6625">
        <v>1752.28</v>
      </c>
      <c r="K6625">
        <v>1524.61</v>
      </c>
      <c r="L6625" t="s">
        <v>18</v>
      </c>
      <c r="M6625" t="s">
        <v>19</v>
      </c>
      <c r="N6625" s="2">
        <f t="shared" si="103"/>
        <v>0</v>
      </c>
      <c r="O6625">
        <f>DATEDIF(Table1[[#This Row],[Submission_Date]],Table1[[#This Row],[Decision_Date]],"D")</f>
        <v>46</v>
      </c>
      <c r="P6625">
        <f>Table1[[#This Row],[Claim_Amount]]-Table1[[#This Row],[Paid_Amount]]</f>
        <v>227.67000000000007</v>
      </c>
    </row>
    <row r="6626" spans="1:16" x14ac:dyDescent="0.3">
      <c r="A6626" t="s">
        <v>10954</v>
      </c>
      <c r="B6626" t="s">
        <v>3834</v>
      </c>
      <c r="C6626" s="1">
        <v>45583</v>
      </c>
      <c r="D6626" s="1">
        <v>45602</v>
      </c>
      <c r="E6626" s="1">
        <v>45616</v>
      </c>
      <c r="F6626" t="s">
        <v>33</v>
      </c>
      <c r="G6626" t="s">
        <v>79</v>
      </c>
      <c r="H6626" t="s">
        <v>55</v>
      </c>
      <c r="I6626">
        <v>99214</v>
      </c>
      <c r="J6626">
        <v>1071.03</v>
      </c>
      <c r="K6626">
        <v>0</v>
      </c>
      <c r="L6626" t="s">
        <v>30</v>
      </c>
      <c r="M6626" t="s">
        <v>19</v>
      </c>
      <c r="N6626" s="2">
        <f t="shared" si="103"/>
        <v>0</v>
      </c>
      <c r="O6626">
        <f>DATEDIF(Table1[[#This Row],[Submission_Date]],Table1[[#This Row],[Decision_Date]],"D")</f>
        <v>14</v>
      </c>
      <c r="P6626">
        <f>Table1[[#This Row],[Claim_Amount]]-Table1[[#This Row],[Paid_Amount]]</f>
        <v>1071.03</v>
      </c>
    </row>
    <row r="6627" spans="1:16" x14ac:dyDescent="0.3">
      <c r="A6627" t="s">
        <v>10955</v>
      </c>
      <c r="B6627" t="s">
        <v>9232</v>
      </c>
      <c r="C6627" s="1">
        <v>45633</v>
      </c>
      <c r="D6627" s="1">
        <v>45634</v>
      </c>
      <c r="E6627" s="1">
        <v>45665</v>
      </c>
      <c r="F6627" t="s">
        <v>22</v>
      </c>
      <c r="G6627" t="s">
        <v>79</v>
      </c>
      <c r="H6627" t="s">
        <v>55</v>
      </c>
      <c r="I6627">
        <v>92928</v>
      </c>
      <c r="J6627">
        <v>350.86</v>
      </c>
      <c r="K6627">
        <v>280.08</v>
      </c>
      <c r="L6627" t="s">
        <v>18</v>
      </c>
      <c r="M6627" t="s">
        <v>19</v>
      </c>
      <c r="N6627" s="2">
        <f t="shared" si="103"/>
        <v>0</v>
      </c>
      <c r="O6627">
        <f>DATEDIF(Table1[[#This Row],[Submission_Date]],Table1[[#This Row],[Decision_Date]],"D")</f>
        <v>31</v>
      </c>
      <c r="P6627">
        <f>Table1[[#This Row],[Claim_Amount]]-Table1[[#This Row],[Paid_Amount]]</f>
        <v>70.78000000000003</v>
      </c>
    </row>
    <row r="6628" spans="1:16" x14ac:dyDescent="0.3">
      <c r="A6628" t="s">
        <v>10956</v>
      </c>
      <c r="B6628" t="s">
        <v>536</v>
      </c>
      <c r="C6628" s="1">
        <v>45013</v>
      </c>
      <c r="D6628" s="1">
        <v>45026</v>
      </c>
      <c r="E6628" s="1">
        <v>45031</v>
      </c>
      <c r="F6628" t="s">
        <v>72</v>
      </c>
      <c r="G6628" t="s">
        <v>79</v>
      </c>
      <c r="H6628" t="s">
        <v>45</v>
      </c>
      <c r="I6628">
        <v>99215</v>
      </c>
      <c r="J6628">
        <v>2437.7399999999998</v>
      </c>
      <c r="K6628">
        <v>0</v>
      </c>
      <c r="L6628" t="s">
        <v>30</v>
      </c>
      <c r="M6628" t="s">
        <v>19</v>
      </c>
      <c r="N6628" s="2">
        <f t="shared" si="103"/>
        <v>0</v>
      </c>
      <c r="O6628">
        <f>DATEDIF(Table1[[#This Row],[Submission_Date]],Table1[[#This Row],[Decision_Date]],"D")</f>
        <v>5</v>
      </c>
      <c r="P6628">
        <f>Table1[[#This Row],[Claim_Amount]]-Table1[[#This Row],[Paid_Amount]]</f>
        <v>2437.7399999999998</v>
      </c>
    </row>
    <row r="6629" spans="1:16" x14ac:dyDescent="0.3">
      <c r="A6629" t="s">
        <v>10957</v>
      </c>
      <c r="B6629" t="s">
        <v>856</v>
      </c>
      <c r="C6629" s="1">
        <v>45169</v>
      </c>
      <c r="D6629" s="1">
        <v>45185</v>
      </c>
      <c r="E6629" s="1">
        <v>45234</v>
      </c>
      <c r="F6629" t="s">
        <v>27</v>
      </c>
      <c r="G6629" t="s">
        <v>34</v>
      </c>
      <c r="H6629" t="s">
        <v>38</v>
      </c>
      <c r="I6629">
        <v>70553</v>
      </c>
      <c r="J6629">
        <v>5792.66</v>
      </c>
      <c r="K6629">
        <v>0</v>
      </c>
      <c r="L6629" t="s">
        <v>60</v>
      </c>
      <c r="M6629" t="s">
        <v>61</v>
      </c>
      <c r="N6629" s="2">
        <f t="shared" si="103"/>
        <v>1</v>
      </c>
      <c r="O6629">
        <f>DATEDIF(Table1[[#This Row],[Submission_Date]],Table1[[#This Row],[Decision_Date]],"D")</f>
        <v>49</v>
      </c>
      <c r="P6629">
        <f>Table1[[#This Row],[Claim_Amount]]-Table1[[#This Row],[Paid_Amount]]</f>
        <v>5792.66</v>
      </c>
    </row>
    <row r="6630" spans="1:16" x14ac:dyDescent="0.3">
      <c r="A6630" t="s">
        <v>10958</v>
      </c>
      <c r="B6630" t="s">
        <v>10959</v>
      </c>
      <c r="C6630" s="1">
        <v>45122</v>
      </c>
      <c r="D6630" s="1">
        <v>45138</v>
      </c>
      <c r="E6630" s="1">
        <v>45168</v>
      </c>
      <c r="F6630" t="s">
        <v>48</v>
      </c>
      <c r="G6630" t="s">
        <v>16</v>
      </c>
      <c r="H6630" t="s">
        <v>52</v>
      </c>
      <c r="I6630">
        <v>99214</v>
      </c>
      <c r="J6630">
        <v>1126.8499999999999</v>
      </c>
      <c r="K6630">
        <v>1061.6400000000001</v>
      </c>
      <c r="L6630" t="s">
        <v>18</v>
      </c>
      <c r="M6630" t="s">
        <v>19</v>
      </c>
      <c r="N6630" s="2">
        <f t="shared" si="103"/>
        <v>0</v>
      </c>
      <c r="O6630">
        <f>DATEDIF(Table1[[#This Row],[Submission_Date]],Table1[[#This Row],[Decision_Date]],"D")</f>
        <v>30</v>
      </c>
      <c r="P6630">
        <f>Table1[[#This Row],[Claim_Amount]]-Table1[[#This Row],[Paid_Amount]]</f>
        <v>65.209999999999809</v>
      </c>
    </row>
    <row r="6631" spans="1:16" x14ac:dyDescent="0.3">
      <c r="A6631" t="s">
        <v>10960</v>
      </c>
      <c r="B6631" t="s">
        <v>10961</v>
      </c>
      <c r="C6631" s="1">
        <v>45402</v>
      </c>
      <c r="D6631" s="1">
        <v>45410</v>
      </c>
      <c r="E6631" s="1">
        <v>45426</v>
      </c>
      <c r="F6631" t="s">
        <v>72</v>
      </c>
      <c r="G6631" t="s">
        <v>23</v>
      </c>
      <c r="H6631" t="s">
        <v>55</v>
      </c>
      <c r="I6631">
        <v>63047</v>
      </c>
      <c r="J6631">
        <v>2570.9899999999998</v>
      </c>
      <c r="K6631">
        <v>2137.5500000000002</v>
      </c>
      <c r="L6631" t="s">
        <v>18</v>
      </c>
      <c r="M6631" t="s">
        <v>19</v>
      </c>
      <c r="N6631" s="2">
        <f t="shared" si="103"/>
        <v>0</v>
      </c>
      <c r="O6631">
        <f>DATEDIF(Table1[[#This Row],[Submission_Date]],Table1[[#This Row],[Decision_Date]],"D")</f>
        <v>16</v>
      </c>
      <c r="P6631">
        <f>Table1[[#This Row],[Claim_Amount]]-Table1[[#This Row],[Paid_Amount]]</f>
        <v>433.4399999999996</v>
      </c>
    </row>
    <row r="6632" spans="1:16" x14ac:dyDescent="0.3">
      <c r="A6632" t="s">
        <v>10962</v>
      </c>
      <c r="B6632" t="s">
        <v>10055</v>
      </c>
      <c r="C6632" s="1">
        <v>45474</v>
      </c>
      <c r="D6632" s="1">
        <v>45502</v>
      </c>
      <c r="E6632" s="1">
        <v>45510</v>
      </c>
      <c r="F6632" t="s">
        <v>27</v>
      </c>
      <c r="G6632" t="s">
        <v>79</v>
      </c>
      <c r="H6632" t="s">
        <v>35</v>
      </c>
      <c r="I6632">
        <v>99213</v>
      </c>
      <c r="J6632">
        <v>515.67999999999995</v>
      </c>
      <c r="K6632">
        <v>0</v>
      </c>
      <c r="L6632" t="s">
        <v>60</v>
      </c>
      <c r="M6632" t="s">
        <v>176</v>
      </c>
      <c r="N6632" s="2">
        <f t="shared" si="103"/>
        <v>1</v>
      </c>
      <c r="O6632">
        <f>DATEDIF(Table1[[#This Row],[Submission_Date]],Table1[[#This Row],[Decision_Date]],"D")</f>
        <v>8</v>
      </c>
      <c r="P6632">
        <f>Table1[[#This Row],[Claim_Amount]]-Table1[[#This Row],[Paid_Amount]]</f>
        <v>515.67999999999995</v>
      </c>
    </row>
    <row r="6633" spans="1:16" x14ac:dyDescent="0.3">
      <c r="A6633" t="s">
        <v>10963</v>
      </c>
      <c r="B6633" t="s">
        <v>6483</v>
      </c>
      <c r="C6633" s="1">
        <v>44944</v>
      </c>
      <c r="D6633" s="1">
        <v>44958</v>
      </c>
      <c r="E6633" s="1">
        <v>44970</v>
      </c>
      <c r="F6633" t="s">
        <v>27</v>
      </c>
      <c r="G6633" t="s">
        <v>28</v>
      </c>
      <c r="H6633" t="s">
        <v>52</v>
      </c>
      <c r="I6633">
        <v>27447</v>
      </c>
      <c r="J6633">
        <v>2606.52</v>
      </c>
      <c r="K6633">
        <v>2447.61</v>
      </c>
      <c r="L6633" t="s">
        <v>18</v>
      </c>
      <c r="M6633" t="s">
        <v>19</v>
      </c>
      <c r="N6633" s="2">
        <f t="shared" si="103"/>
        <v>0</v>
      </c>
      <c r="O6633">
        <f>DATEDIF(Table1[[#This Row],[Submission_Date]],Table1[[#This Row],[Decision_Date]],"D")</f>
        <v>12</v>
      </c>
      <c r="P6633">
        <f>Table1[[#This Row],[Claim_Amount]]-Table1[[#This Row],[Paid_Amount]]</f>
        <v>158.90999999999985</v>
      </c>
    </row>
    <row r="6634" spans="1:16" x14ac:dyDescent="0.3">
      <c r="A6634" t="s">
        <v>10964</v>
      </c>
      <c r="B6634" t="s">
        <v>2692</v>
      </c>
      <c r="C6634" s="1">
        <v>44987</v>
      </c>
      <c r="D6634" s="1">
        <v>45005</v>
      </c>
      <c r="E6634" s="1">
        <v>45017</v>
      </c>
      <c r="F6634" t="s">
        <v>15</v>
      </c>
      <c r="G6634" t="s">
        <v>16</v>
      </c>
      <c r="H6634" t="s">
        <v>45</v>
      </c>
      <c r="I6634">
        <v>27447</v>
      </c>
      <c r="J6634">
        <v>1319.88</v>
      </c>
      <c r="K6634">
        <v>0</v>
      </c>
      <c r="L6634" t="s">
        <v>30</v>
      </c>
      <c r="M6634" t="s">
        <v>19</v>
      </c>
      <c r="N6634" s="2">
        <f t="shared" si="103"/>
        <v>0</v>
      </c>
      <c r="O6634">
        <f>DATEDIF(Table1[[#This Row],[Submission_Date]],Table1[[#This Row],[Decision_Date]],"D")</f>
        <v>12</v>
      </c>
      <c r="P6634">
        <f>Table1[[#This Row],[Claim_Amount]]-Table1[[#This Row],[Paid_Amount]]</f>
        <v>1319.88</v>
      </c>
    </row>
    <row r="6635" spans="1:16" x14ac:dyDescent="0.3">
      <c r="A6635" t="s">
        <v>10965</v>
      </c>
      <c r="B6635" t="s">
        <v>10481</v>
      </c>
      <c r="C6635" s="1">
        <v>45324</v>
      </c>
      <c r="D6635" s="1">
        <v>45335</v>
      </c>
      <c r="E6635" s="1">
        <v>45379</v>
      </c>
      <c r="F6635" t="s">
        <v>27</v>
      </c>
      <c r="G6635" t="s">
        <v>34</v>
      </c>
      <c r="H6635" t="s">
        <v>49</v>
      </c>
      <c r="I6635">
        <v>92928</v>
      </c>
      <c r="J6635">
        <v>982.47</v>
      </c>
      <c r="K6635">
        <v>883.49</v>
      </c>
      <c r="L6635" t="s">
        <v>18</v>
      </c>
      <c r="M6635" t="s">
        <v>19</v>
      </c>
      <c r="N6635" s="2">
        <f t="shared" si="103"/>
        <v>0</v>
      </c>
      <c r="O6635">
        <f>DATEDIF(Table1[[#This Row],[Submission_Date]],Table1[[#This Row],[Decision_Date]],"D")</f>
        <v>44</v>
      </c>
      <c r="P6635">
        <f>Table1[[#This Row],[Claim_Amount]]-Table1[[#This Row],[Paid_Amount]]</f>
        <v>98.980000000000018</v>
      </c>
    </row>
    <row r="6636" spans="1:16" x14ac:dyDescent="0.3">
      <c r="A6636" t="s">
        <v>10966</v>
      </c>
      <c r="B6636" t="s">
        <v>8999</v>
      </c>
      <c r="C6636" s="1">
        <v>45477</v>
      </c>
      <c r="D6636" s="1">
        <v>45483</v>
      </c>
      <c r="E6636" s="1">
        <v>45526</v>
      </c>
      <c r="F6636" t="s">
        <v>27</v>
      </c>
      <c r="G6636" t="s">
        <v>23</v>
      </c>
      <c r="H6636" t="s">
        <v>24</v>
      </c>
      <c r="I6636">
        <v>27130</v>
      </c>
      <c r="J6636">
        <v>984.08</v>
      </c>
      <c r="K6636">
        <v>962.94</v>
      </c>
      <c r="L6636" t="s">
        <v>18</v>
      </c>
      <c r="M6636" t="s">
        <v>19</v>
      </c>
      <c r="N6636" s="2">
        <f t="shared" si="103"/>
        <v>0</v>
      </c>
      <c r="O6636">
        <f>DATEDIF(Table1[[#This Row],[Submission_Date]],Table1[[#This Row],[Decision_Date]],"D")</f>
        <v>43</v>
      </c>
      <c r="P6636">
        <f>Table1[[#This Row],[Claim_Amount]]-Table1[[#This Row],[Paid_Amount]]</f>
        <v>21.139999999999986</v>
      </c>
    </row>
    <row r="6637" spans="1:16" x14ac:dyDescent="0.3">
      <c r="A6637" t="s">
        <v>10967</v>
      </c>
      <c r="B6637" t="s">
        <v>9678</v>
      </c>
      <c r="C6637" s="1">
        <v>45243</v>
      </c>
      <c r="D6637" s="1">
        <v>45265</v>
      </c>
      <c r="E6637" s="1">
        <v>45270</v>
      </c>
      <c r="F6637" t="s">
        <v>44</v>
      </c>
      <c r="G6637" t="s">
        <v>41</v>
      </c>
      <c r="H6637" t="s">
        <v>87</v>
      </c>
      <c r="I6637">
        <v>71046</v>
      </c>
      <c r="J6637">
        <v>1319.64</v>
      </c>
      <c r="K6637">
        <v>1316.17</v>
      </c>
      <c r="L6637" t="s">
        <v>18</v>
      </c>
      <c r="M6637" t="s">
        <v>19</v>
      </c>
      <c r="N6637" s="2">
        <f t="shared" si="103"/>
        <v>0</v>
      </c>
      <c r="O6637">
        <f>DATEDIF(Table1[[#This Row],[Submission_Date]],Table1[[#This Row],[Decision_Date]],"D")</f>
        <v>5</v>
      </c>
      <c r="P6637">
        <f>Table1[[#This Row],[Claim_Amount]]-Table1[[#This Row],[Paid_Amount]]</f>
        <v>3.4700000000000273</v>
      </c>
    </row>
    <row r="6638" spans="1:16" x14ac:dyDescent="0.3">
      <c r="A6638" t="s">
        <v>10968</v>
      </c>
      <c r="B6638" t="s">
        <v>9676</v>
      </c>
      <c r="C6638" s="1">
        <v>44937</v>
      </c>
      <c r="D6638" s="1">
        <v>44945</v>
      </c>
      <c r="E6638" s="1">
        <v>45000</v>
      </c>
      <c r="F6638" t="s">
        <v>72</v>
      </c>
      <c r="G6638" t="s">
        <v>16</v>
      </c>
      <c r="H6638" t="s">
        <v>55</v>
      </c>
      <c r="I6638">
        <v>99215</v>
      </c>
      <c r="J6638">
        <v>2455.16</v>
      </c>
      <c r="K6638">
        <v>2399.89</v>
      </c>
      <c r="L6638" t="s">
        <v>18</v>
      </c>
      <c r="M6638" t="s">
        <v>19</v>
      </c>
      <c r="N6638" s="2">
        <f t="shared" si="103"/>
        <v>0</v>
      </c>
      <c r="O6638">
        <f>DATEDIF(Table1[[#This Row],[Submission_Date]],Table1[[#This Row],[Decision_Date]],"D")</f>
        <v>55</v>
      </c>
      <c r="P6638">
        <f>Table1[[#This Row],[Claim_Amount]]-Table1[[#This Row],[Paid_Amount]]</f>
        <v>55.269999999999982</v>
      </c>
    </row>
    <row r="6639" spans="1:16" x14ac:dyDescent="0.3">
      <c r="A6639" t="s">
        <v>10969</v>
      </c>
      <c r="B6639" t="s">
        <v>10970</v>
      </c>
      <c r="C6639" s="1">
        <v>45557</v>
      </c>
      <c r="D6639" s="1">
        <v>45572</v>
      </c>
      <c r="E6639" s="1">
        <v>45601</v>
      </c>
      <c r="F6639" t="s">
        <v>22</v>
      </c>
      <c r="G6639" t="s">
        <v>41</v>
      </c>
      <c r="H6639" t="s">
        <v>38</v>
      </c>
      <c r="I6639">
        <v>43239</v>
      </c>
      <c r="J6639">
        <v>632.87</v>
      </c>
      <c r="K6639">
        <v>0</v>
      </c>
      <c r="L6639" t="s">
        <v>60</v>
      </c>
      <c r="M6639" t="s">
        <v>153</v>
      </c>
      <c r="N6639" s="2">
        <f t="shared" si="103"/>
        <v>1</v>
      </c>
      <c r="O6639">
        <f>DATEDIF(Table1[[#This Row],[Submission_Date]],Table1[[#This Row],[Decision_Date]],"D")</f>
        <v>29</v>
      </c>
      <c r="P6639">
        <f>Table1[[#This Row],[Claim_Amount]]-Table1[[#This Row],[Paid_Amount]]</f>
        <v>632.87</v>
      </c>
    </row>
    <row r="6640" spans="1:16" x14ac:dyDescent="0.3">
      <c r="A6640" t="s">
        <v>10971</v>
      </c>
      <c r="B6640" t="s">
        <v>5303</v>
      </c>
      <c r="C6640" s="1">
        <v>45630</v>
      </c>
      <c r="D6640" s="1">
        <v>45660</v>
      </c>
      <c r="E6640" s="1">
        <v>45718</v>
      </c>
      <c r="F6640" t="s">
        <v>15</v>
      </c>
      <c r="G6640" t="s">
        <v>28</v>
      </c>
      <c r="H6640" t="s">
        <v>52</v>
      </c>
      <c r="I6640">
        <v>63047</v>
      </c>
      <c r="J6640">
        <v>1315.94</v>
      </c>
      <c r="K6640">
        <v>1015.05</v>
      </c>
      <c r="L6640" t="s">
        <v>18</v>
      </c>
      <c r="M6640" t="s">
        <v>19</v>
      </c>
      <c r="N6640" s="2">
        <f t="shared" si="103"/>
        <v>0</v>
      </c>
      <c r="O6640">
        <f>DATEDIF(Table1[[#This Row],[Submission_Date]],Table1[[#This Row],[Decision_Date]],"D")</f>
        <v>58</v>
      </c>
      <c r="P6640">
        <f>Table1[[#This Row],[Claim_Amount]]-Table1[[#This Row],[Paid_Amount]]</f>
        <v>300.8900000000001</v>
      </c>
    </row>
    <row r="6641" spans="1:16" x14ac:dyDescent="0.3">
      <c r="A6641" t="s">
        <v>10972</v>
      </c>
      <c r="B6641" t="s">
        <v>706</v>
      </c>
      <c r="C6641" s="1">
        <v>45345</v>
      </c>
      <c r="D6641" s="1">
        <v>45370</v>
      </c>
      <c r="E6641" s="1">
        <v>45409</v>
      </c>
      <c r="F6641" t="s">
        <v>27</v>
      </c>
      <c r="G6641" t="s">
        <v>34</v>
      </c>
      <c r="H6641" t="s">
        <v>55</v>
      </c>
      <c r="I6641">
        <v>90837</v>
      </c>
      <c r="J6641">
        <v>1749.04</v>
      </c>
      <c r="K6641">
        <v>1317.4</v>
      </c>
      <c r="L6641" t="s">
        <v>18</v>
      </c>
      <c r="M6641" t="s">
        <v>19</v>
      </c>
      <c r="N6641" s="2">
        <f t="shared" si="103"/>
        <v>0</v>
      </c>
      <c r="O6641">
        <f>DATEDIF(Table1[[#This Row],[Submission_Date]],Table1[[#This Row],[Decision_Date]],"D")</f>
        <v>39</v>
      </c>
      <c r="P6641">
        <f>Table1[[#This Row],[Claim_Amount]]-Table1[[#This Row],[Paid_Amount]]</f>
        <v>431.63999999999987</v>
      </c>
    </row>
    <row r="6642" spans="1:16" x14ac:dyDescent="0.3">
      <c r="A6642" t="s">
        <v>10973</v>
      </c>
      <c r="B6642" t="s">
        <v>10974</v>
      </c>
      <c r="C6642" s="1">
        <v>45211</v>
      </c>
      <c r="D6642" s="1">
        <v>45232</v>
      </c>
      <c r="E6642" s="1">
        <v>45272</v>
      </c>
      <c r="F6642" t="s">
        <v>48</v>
      </c>
      <c r="G6642" t="s">
        <v>34</v>
      </c>
      <c r="H6642" t="s">
        <v>38</v>
      </c>
      <c r="I6642">
        <v>99213</v>
      </c>
      <c r="J6642">
        <v>750.52</v>
      </c>
      <c r="K6642">
        <v>0</v>
      </c>
      <c r="L6642" t="s">
        <v>60</v>
      </c>
      <c r="M6642" t="s">
        <v>61</v>
      </c>
      <c r="N6642" s="2">
        <f t="shared" si="103"/>
        <v>1</v>
      </c>
      <c r="O6642">
        <f>DATEDIF(Table1[[#This Row],[Submission_Date]],Table1[[#This Row],[Decision_Date]],"D")</f>
        <v>40</v>
      </c>
      <c r="P6642">
        <f>Table1[[#This Row],[Claim_Amount]]-Table1[[#This Row],[Paid_Amount]]</f>
        <v>750.52</v>
      </c>
    </row>
    <row r="6643" spans="1:16" x14ac:dyDescent="0.3">
      <c r="A6643" t="s">
        <v>10975</v>
      </c>
      <c r="B6643" t="s">
        <v>1902</v>
      </c>
      <c r="C6643" s="1">
        <v>45078</v>
      </c>
      <c r="D6643" s="1">
        <v>45088</v>
      </c>
      <c r="E6643" s="1">
        <v>45123</v>
      </c>
      <c r="F6643" t="s">
        <v>48</v>
      </c>
      <c r="G6643" t="s">
        <v>41</v>
      </c>
      <c r="H6643" t="s">
        <v>45</v>
      </c>
      <c r="I6643">
        <v>63047</v>
      </c>
      <c r="J6643">
        <v>7610.87</v>
      </c>
      <c r="K6643">
        <v>5768.96</v>
      </c>
      <c r="L6643" t="s">
        <v>18</v>
      </c>
      <c r="M6643" t="s">
        <v>19</v>
      </c>
      <c r="N6643" s="2">
        <f t="shared" si="103"/>
        <v>0</v>
      </c>
      <c r="O6643">
        <f>DATEDIF(Table1[[#This Row],[Submission_Date]],Table1[[#This Row],[Decision_Date]],"D")</f>
        <v>35</v>
      </c>
      <c r="P6643">
        <f>Table1[[#This Row],[Claim_Amount]]-Table1[[#This Row],[Paid_Amount]]</f>
        <v>1841.9099999999999</v>
      </c>
    </row>
    <row r="6644" spans="1:16" x14ac:dyDescent="0.3">
      <c r="A6644" t="s">
        <v>10976</v>
      </c>
      <c r="B6644" t="s">
        <v>1296</v>
      </c>
      <c r="C6644" s="1">
        <v>45513</v>
      </c>
      <c r="D6644" s="1">
        <v>45543</v>
      </c>
      <c r="E6644" s="1">
        <v>45548</v>
      </c>
      <c r="F6644" t="s">
        <v>15</v>
      </c>
      <c r="G6644" t="s">
        <v>23</v>
      </c>
      <c r="H6644" t="s">
        <v>24</v>
      </c>
      <c r="I6644">
        <v>66984</v>
      </c>
      <c r="J6644">
        <v>913.43</v>
      </c>
      <c r="K6644">
        <v>0</v>
      </c>
      <c r="L6644" t="s">
        <v>60</v>
      </c>
      <c r="M6644" t="s">
        <v>101</v>
      </c>
      <c r="N6644" s="2">
        <f t="shared" si="103"/>
        <v>1</v>
      </c>
      <c r="O6644">
        <f>DATEDIF(Table1[[#This Row],[Submission_Date]],Table1[[#This Row],[Decision_Date]],"D")</f>
        <v>5</v>
      </c>
      <c r="P6644">
        <f>Table1[[#This Row],[Claim_Amount]]-Table1[[#This Row],[Paid_Amount]]</f>
        <v>913.43</v>
      </c>
    </row>
    <row r="6645" spans="1:16" x14ac:dyDescent="0.3">
      <c r="A6645" t="s">
        <v>10977</v>
      </c>
      <c r="B6645" t="s">
        <v>10978</v>
      </c>
      <c r="C6645" s="1">
        <v>45163</v>
      </c>
      <c r="D6645" s="1">
        <v>45178</v>
      </c>
      <c r="E6645" s="1">
        <v>45230</v>
      </c>
      <c r="F6645" t="s">
        <v>33</v>
      </c>
      <c r="G6645" t="s">
        <v>41</v>
      </c>
      <c r="H6645" t="s">
        <v>35</v>
      </c>
      <c r="I6645">
        <v>71046</v>
      </c>
      <c r="J6645">
        <v>1058.33</v>
      </c>
      <c r="K6645">
        <v>1018.55</v>
      </c>
      <c r="L6645" t="s">
        <v>18</v>
      </c>
      <c r="M6645" t="s">
        <v>19</v>
      </c>
      <c r="N6645" s="2">
        <f t="shared" si="103"/>
        <v>0</v>
      </c>
      <c r="O6645">
        <f>DATEDIF(Table1[[#This Row],[Submission_Date]],Table1[[#This Row],[Decision_Date]],"D")</f>
        <v>52</v>
      </c>
      <c r="P6645">
        <f>Table1[[#This Row],[Claim_Amount]]-Table1[[#This Row],[Paid_Amount]]</f>
        <v>39.779999999999973</v>
      </c>
    </row>
    <row r="6646" spans="1:16" x14ac:dyDescent="0.3">
      <c r="A6646" t="s">
        <v>10979</v>
      </c>
      <c r="B6646" t="s">
        <v>3435</v>
      </c>
      <c r="C6646" s="1">
        <v>45500</v>
      </c>
      <c r="D6646" s="1">
        <v>45514</v>
      </c>
      <c r="E6646" s="1">
        <v>45565</v>
      </c>
      <c r="F6646" t="s">
        <v>15</v>
      </c>
      <c r="G6646" t="s">
        <v>16</v>
      </c>
      <c r="H6646" t="s">
        <v>45</v>
      </c>
      <c r="I6646">
        <v>27447</v>
      </c>
      <c r="J6646">
        <v>826.63</v>
      </c>
      <c r="K6646">
        <v>0</v>
      </c>
      <c r="L6646" t="s">
        <v>60</v>
      </c>
      <c r="M6646" t="s">
        <v>153</v>
      </c>
      <c r="N6646" s="2">
        <f t="shared" si="103"/>
        <v>1</v>
      </c>
      <c r="O6646">
        <f>DATEDIF(Table1[[#This Row],[Submission_Date]],Table1[[#This Row],[Decision_Date]],"D")</f>
        <v>51</v>
      </c>
      <c r="P6646">
        <f>Table1[[#This Row],[Claim_Amount]]-Table1[[#This Row],[Paid_Amount]]</f>
        <v>826.63</v>
      </c>
    </row>
    <row r="6647" spans="1:16" x14ac:dyDescent="0.3">
      <c r="A6647" t="s">
        <v>10980</v>
      </c>
      <c r="B6647" t="s">
        <v>10981</v>
      </c>
      <c r="C6647" s="1">
        <v>45297</v>
      </c>
      <c r="D6647" s="1">
        <v>45301</v>
      </c>
      <c r="E6647" s="1">
        <v>45344</v>
      </c>
      <c r="F6647" t="s">
        <v>44</v>
      </c>
      <c r="G6647" t="s">
        <v>34</v>
      </c>
      <c r="H6647" t="s">
        <v>52</v>
      </c>
      <c r="I6647">
        <v>99215</v>
      </c>
      <c r="J6647">
        <v>7621.92</v>
      </c>
      <c r="K6647">
        <v>6613.71</v>
      </c>
      <c r="L6647" t="s">
        <v>18</v>
      </c>
      <c r="M6647" t="s">
        <v>19</v>
      </c>
      <c r="N6647" s="2">
        <f t="shared" si="103"/>
        <v>0</v>
      </c>
      <c r="O6647">
        <f>DATEDIF(Table1[[#This Row],[Submission_Date]],Table1[[#This Row],[Decision_Date]],"D")</f>
        <v>43</v>
      </c>
      <c r="P6647">
        <f>Table1[[#This Row],[Claim_Amount]]-Table1[[#This Row],[Paid_Amount]]</f>
        <v>1008.21</v>
      </c>
    </row>
    <row r="6648" spans="1:16" x14ac:dyDescent="0.3">
      <c r="A6648" t="s">
        <v>10982</v>
      </c>
      <c r="B6648" t="s">
        <v>4627</v>
      </c>
      <c r="C6648" s="1">
        <v>45261</v>
      </c>
      <c r="D6648" s="1">
        <v>45265</v>
      </c>
      <c r="E6648" s="1">
        <v>45272</v>
      </c>
      <c r="F6648" t="s">
        <v>72</v>
      </c>
      <c r="G6648" t="s">
        <v>28</v>
      </c>
      <c r="H6648" t="s">
        <v>29</v>
      </c>
      <c r="I6648">
        <v>99214</v>
      </c>
      <c r="J6648">
        <v>2813.89</v>
      </c>
      <c r="K6648">
        <v>2276.7600000000002</v>
      </c>
      <c r="L6648" t="s">
        <v>18</v>
      </c>
      <c r="M6648" t="s">
        <v>19</v>
      </c>
      <c r="N6648" s="2">
        <f t="shared" si="103"/>
        <v>0</v>
      </c>
      <c r="O6648">
        <f>DATEDIF(Table1[[#This Row],[Submission_Date]],Table1[[#This Row],[Decision_Date]],"D")</f>
        <v>7</v>
      </c>
      <c r="P6648">
        <f>Table1[[#This Row],[Claim_Amount]]-Table1[[#This Row],[Paid_Amount]]</f>
        <v>537.12999999999965</v>
      </c>
    </row>
    <row r="6649" spans="1:16" x14ac:dyDescent="0.3">
      <c r="A6649" t="s">
        <v>10983</v>
      </c>
      <c r="B6649" t="s">
        <v>848</v>
      </c>
      <c r="C6649" s="1">
        <v>45302</v>
      </c>
      <c r="D6649" s="1">
        <v>45313</v>
      </c>
      <c r="E6649" s="1">
        <v>45355</v>
      </c>
      <c r="F6649" t="s">
        <v>48</v>
      </c>
      <c r="G6649" t="s">
        <v>28</v>
      </c>
      <c r="H6649" t="s">
        <v>29</v>
      </c>
      <c r="I6649">
        <v>80053</v>
      </c>
      <c r="J6649">
        <v>854.68</v>
      </c>
      <c r="K6649">
        <v>828.46</v>
      </c>
      <c r="L6649" t="s">
        <v>18</v>
      </c>
      <c r="M6649" t="s">
        <v>19</v>
      </c>
      <c r="N6649" s="2">
        <f t="shared" si="103"/>
        <v>0</v>
      </c>
      <c r="O6649">
        <f>DATEDIF(Table1[[#This Row],[Submission_Date]],Table1[[#This Row],[Decision_Date]],"D")</f>
        <v>42</v>
      </c>
      <c r="P6649">
        <f>Table1[[#This Row],[Claim_Amount]]-Table1[[#This Row],[Paid_Amount]]</f>
        <v>26.219999999999914</v>
      </c>
    </row>
    <row r="6650" spans="1:16" x14ac:dyDescent="0.3">
      <c r="A6650" t="s">
        <v>10984</v>
      </c>
      <c r="B6650" t="s">
        <v>3888</v>
      </c>
      <c r="C6650" s="1">
        <v>44967</v>
      </c>
      <c r="D6650" s="1">
        <v>44978</v>
      </c>
      <c r="E6650" s="1">
        <v>44986</v>
      </c>
      <c r="F6650" t="s">
        <v>48</v>
      </c>
      <c r="G6650" t="s">
        <v>16</v>
      </c>
      <c r="H6650" t="s">
        <v>55</v>
      </c>
      <c r="I6650">
        <v>99215</v>
      </c>
      <c r="J6650">
        <v>4380.79</v>
      </c>
      <c r="K6650">
        <v>4372.0200000000004</v>
      </c>
      <c r="L6650" t="s">
        <v>18</v>
      </c>
      <c r="M6650" t="s">
        <v>19</v>
      </c>
      <c r="N6650" s="2">
        <f t="shared" si="103"/>
        <v>0</v>
      </c>
      <c r="O6650">
        <f>DATEDIF(Table1[[#This Row],[Submission_Date]],Table1[[#This Row],[Decision_Date]],"D")</f>
        <v>8</v>
      </c>
      <c r="P6650">
        <f>Table1[[#This Row],[Claim_Amount]]-Table1[[#This Row],[Paid_Amount]]</f>
        <v>8.7699999999995271</v>
      </c>
    </row>
    <row r="6651" spans="1:16" x14ac:dyDescent="0.3">
      <c r="A6651" t="s">
        <v>10985</v>
      </c>
      <c r="B6651" t="s">
        <v>10986</v>
      </c>
      <c r="C6651" s="1">
        <v>45376</v>
      </c>
      <c r="D6651" s="1">
        <v>45394</v>
      </c>
      <c r="E6651" s="1">
        <v>45450</v>
      </c>
      <c r="F6651" t="s">
        <v>27</v>
      </c>
      <c r="G6651" t="s">
        <v>28</v>
      </c>
      <c r="H6651" t="s">
        <v>52</v>
      </c>
      <c r="I6651">
        <v>99214</v>
      </c>
      <c r="J6651">
        <v>2122.94</v>
      </c>
      <c r="K6651">
        <v>1867.35</v>
      </c>
      <c r="L6651" t="s">
        <v>18</v>
      </c>
      <c r="M6651" t="s">
        <v>19</v>
      </c>
      <c r="N6651" s="2">
        <f t="shared" si="103"/>
        <v>0</v>
      </c>
      <c r="O6651">
        <f>DATEDIF(Table1[[#This Row],[Submission_Date]],Table1[[#This Row],[Decision_Date]],"D")</f>
        <v>56</v>
      </c>
      <c r="P6651">
        <f>Table1[[#This Row],[Claim_Amount]]-Table1[[#This Row],[Paid_Amount]]</f>
        <v>255.59000000000015</v>
      </c>
    </row>
    <row r="6652" spans="1:16" x14ac:dyDescent="0.3">
      <c r="A6652" t="s">
        <v>10987</v>
      </c>
      <c r="B6652" t="s">
        <v>10988</v>
      </c>
      <c r="C6652" s="1">
        <v>45569</v>
      </c>
      <c r="D6652" s="1">
        <v>45593</v>
      </c>
      <c r="E6652" s="1">
        <v>45617</v>
      </c>
      <c r="F6652" t="s">
        <v>22</v>
      </c>
      <c r="G6652" t="s">
        <v>28</v>
      </c>
      <c r="H6652" t="s">
        <v>24</v>
      </c>
      <c r="I6652">
        <v>63047</v>
      </c>
      <c r="J6652">
        <v>2221.1999999999998</v>
      </c>
      <c r="K6652">
        <v>0</v>
      </c>
      <c r="L6652" t="s">
        <v>60</v>
      </c>
      <c r="M6652" t="s">
        <v>61</v>
      </c>
      <c r="N6652" s="2">
        <f t="shared" si="103"/>
        <v>1</v>
      </c>
      <c r="O6652">
        <f>DATEDIF(Table1[[#This Row],[Submission_Date]],Table1[[#This Row],[Decision_Date]],"D")</f>
        <v>24</v>
      </c>
      <c r="P6652">
        <f>Table1[[#This Row],[Claim_Amount]]-Table1[[#This Row],[Paid_Amount]]</f>
        <v>2221.1999999999998</v>
      </c>
    </row>
    <row r="6653" spans="1:16" x14ac:dyDescent="0.3">
      <c r="A6653" t="s">
        <v>10989</v>
      </c>
      <c r="B6653" t="s">
        <v>3616</v>
      </c>
      <c r="C6653" s="1">
        <v>45527</v>
      </c>
      <c r="D6653" s="1">
        <v>45537</v>
      </c>
      <c r="E6653" s="1">
        <v>45552</v>
      </c>
      <c r="F6653" t="s">
        <v>72</v>
      </c>
      <c r="G6653" t="s">
        <v>23</v>
      </c>
      <c r="H6653" t="s">
        <v>55</v>
      </c>
      <c r="I6653">
        <v>27447</v>
      </c>
      <c r="J6653">
        <v>1372.54</v>
      </c>
      <c r="K6653">
        <v>1365.82</v>
      </c>
      <c r="L6653" t="s">
        <v>18</v>
      </c>
      <c r="M6653" t="s">
        <v>19</v>
      </c>
      <c r="N6653" s="2">
        <f t="shared" si="103"/>
        <v>0</v>
      </c>
      <c r="O6653">
        <f>DATEDIF(Table1[[#This Row],[Submission_Date]],Table1[[#This Row],[Decision_Date]],"D")</f>
        <v>15</v>
      </c>
      <c r="P6653">
        <f>Table1[[#This Row],[Claim_Amount]]-Table1[[#This Row],[Paid_Amount]]</f>
        <v>6.7200000000000273</v>
      </c>
    </row>
    <row r="6654" spans="1:16" x14ac:dyDescent="0.3">
      <c r="A6654" t="s">
        <v>10990</v>
      </c>
      <c r="B6654" t="s">
        <v>2504</v>
      </c>
      <c r="C6654" s="1">
        <v>45120</v>
      </c>
      <c r="D6654" s="1">
        <v>45139</v>
      </c>
      <c r="E6654" s="1">
        <v>45159</v>
      </c>
      <c r="F6654" t="s">
        <v>15</v>
      </c>
      <c r="G6654" t="s">
        <v>16</v>
      </c>
      <c r="H6654" t="s">
        <v>49</v>
      </c>
      <c r="I6654">
        <v>80053</v>
      </c>
      <c r="J6654">
        <v>992.74</v>
      </c>
      <c r="K6654">
        <v>926.34</v>
      </c>
      <c r="L6654" t="s">
        <v>18</v>
      </c>
      <c r="M6654" t="s">
        <v>19</v>
      </c>
      <c r="N6654" s="2">
        <f t="shared" si="103"/>
        <v>0</v>
      </c>
      <c r="O6654">
        <f>DATEDIF(Table1[[#This Row],[Submission_Date]],Table1[[#This Row],[Decision_Date]],"D")</f>
        <v>20</v>
      </c>
      <c r="P6654">
        <f>Table1[[#This Row],[Claim_Amount]]-Table1[[#This Row],[Paid_Amount]]</f>
        <v>66.399999999999977</v>
      </c>
    </row>
    <row r="6655" spans="1:16" x14ac:dyDescent="0.3">
      <c r="A6655" t="s">
        <v>10991</v>
      </c>
      <c r="B6655" t="s">
        <v>10992</v>
      </c>
      <c r="C6655" s="1">
        <v>45106</v>
      </c>
      <c r="D6655" s="1">
        <v>45128</v>
      </c>
      <c r="E6655" s="1">
        <v>45142</v>
      </c>
      <c r="F6655" t="s">
        <v>15</v>
      </c>
      <c r="G6655" t="s">
        <v>16</v>
      </c>
      <c r="H6655" t="s">
        <v>24</v>
      </c>
      <c r="I6655">
        <v>99214</v>
      </c>
      <c r="J6655">
        <v>2368.98</v>
      </c>
      <c r="K6655">
        <v>0</v>
      </c>
      <c r="L6655" t="s">
        <v>60</v>
      </c>
      <c r="M6655" t="s">
        <v>176</v>
      </c>
      <c r="N6655" s="2">
        <f t="shared" si="103"/>
        <v>1</v>
      </c>
      <c r="O6655">
        <f>DATEDIF(Table1[[#This Row],[Submission_Date]],Table1[[#This Row],[Decision_Date]],"D")</f>
        <v>14</v>
      </c>
      <c r="P6655">
        <f>Table1[[#This Row],[Claim_Amount]]-Table1[[#This Row],[Paid_Amount]]</f>
        <v>2368.98</v>
      </c>
    </row>
    <row r="6656" spans="1:16" x14ac:dyDescent="0.3">
      <c r="A6656" t="s">
        <v>10993</v>
      </c>
      <c r="B6656" t="s">
        <v>9555</v>
      </c>
      <c r="C6656" s="1">
        <v>44934</v>
      </c>
      <c r="D6656" s="1">
        <v>44959</v>
      </c>
      <c r="E6656" s="1">
        <v>44990</v>
      </c>
      <c r="F6656" t="s">
        <v>27</v>
      </c>
      <c r="G6656" t="s">
        <v>41</v>
      </c>
      <c r="H6656" t="s">
        <v>24</v>
      </c>
      <c r="I6656">
        <v>63047</v>
      </c>
      <c r="J6656">
        <v>1169.03</v>
      </c>
      <c r="K6656">
        <v>936.21</v>
      </c>
      <c r="L6656" t="s">
        <v>18</v>
      </c>
      <c r="M6656" t="s">
        <v>19</v>
      </c>
      <c r="N6656" s="2">
        <f t="shared" si="103"/>
        <v>0</v>
      </c>
      <c r="O6656">
        <f>DATEDIF(Table1[[#This Row],[Submission_Date]],Table1[[#This Row],[Decision_Date]],"D")</f>
        <v>31</v>
      </c>
      <c r="P6656">
        <f>Table1[[#This Row],[Claim_Amount]]-Table1[[#This Row],[Paid_Amount]]</f>
        <v>232.81999999999994</v>
      </c>
    </row>
    <row r="6657" spans="1:16" x14ac:dyDescent="0.3">
      <c r="A6657" t="s">
        <v>10994</v>
      </c>
      <c r="B6657" t="s">
        <v>10995</v>
      </c>
      <c r="C6657" s="1">
        <v>44965</v>
      </c>
      <c r="D6657" s="1">
        <v>44981</v>
      </c>
      <c r="E6657" s="1">
        <v>45033</v>
      </c>
      <c r="F6657" t="s">
        <v>72</v>
      </c>
      <c r="G6657" t="s">
        <v>28</v>
      </c>
      <c r="H6657" t="s">
        <v>87</v>
      </c>
      <c r="I6657">
        <v>43239</v>
      </c>
      <c r="J6657">
        <v>7734.18</v>
      </c>
      <c r="K6657">
        <v>0</v>
      </c>
      <c r="L6657" t="s">
        <v>30</v>
      </c>
      <c r="M6657" t="s">
        <v>19</v>
      </c>
      <c r="N6657" s="2">
        <f t="shared" si="103"/>
        <v>0</v>
      </c>
      <c r="O6657">
        <f>DATEDIF(Table1[[#This Row],[Submission_Date]],Table1[[#This Row],[Decision_Date]],"D")</f>
        <v>52</v>
      </c>
      <c r="P6657">
        <f>Table1[[#This Row],[Claim_Amount]]-Table1[[#This Row],[Paid_Amount]]</f>
        <v>7734.18</v>
      </c>
    </row>
    <row r="6658" spans="1:16" x14ac:dyDescent="0.3">
      <c r="A6658" t="s">
        <v>10996</v>
      </c>
      <c r="B6658" t="s">
        <v>4272</v>
      </c>
      <c r="C6658" s="1">
        <v>45632</v>
      </c>
      <c r="D6658" s="1">
        <v>45657</v>
      </c>
      <c r="E6658" s="1">
        <v>45702</v>
      </c>
      <c r="F6658" t="s">
        <v>48</v>
      </c>
      <c r="G6658" t="s">
        <v>23</v>
      </c>
      <c r="H6658" t="s">
        <v>52</v>
      </c>
      <c r="I6658">
        <v>80053</v>
      </c>
      <c r="J6658">
        <v>654.96</v>
      </c>
      <c r="K6658">
        <v>0</v>
      </c>
      <c r="L6658" t="s">
        <v>60</v>
      </c>
      <c r="M6658" t="s">
        <v>101</v>
      </c>
      <c r="N6658" s="2">
        <f t="shared" si="103"/>
        <v>1</v>
      </c>
      <c r="O6658">
        <f>DATEDIF(Table1[[#This Row],[Submission_Date]],Table1[[#This Row],[Decision_Date]],"D")</f>
        <v>45</v>
      </c>
      <c r="P6658">
        <f>Table1[[#This Row],[Claim_Amount]]-Table1[[#This Row],[Paid_Amount]]</f>
        <v>654.96</v>
      </c>
    </row>
    <row r="6659" spans="1:16" x14ac:dyDescent="0.3">
      <c r="A6659" t="s">
        <v>10997</v>
      </c>
      <c r="B6659" t="s">
        <v>6039</v>
      </c>
      <c r="C6659" s="1">
        <v>45651</v>
      </c>
      <c r="D6659" s="1">
        <v>45658</v>
      </c>
      <c r="E6659" s="1">
        <v>45717</v>
      </c>
      <c r="F6659" t="s">
        <v>106</v>
      </c>
      <c r="G6659" t="s">
        <v>34</v>
      </c>
      <c r="H6659" t="s">
        <v>45</v>
      </c>
      <c r="I6659">
        <v>99213</v>
      </c>
      <c r="J6659">
        <v>6179.08</v>
      </c>
      <c r="K6659">
        <v>0</v>
      </c>
      <c r="L6659" t="s">
        <v>60</v>
      </c>
      <c r="M6659" t="s">
        <v>447</v>
      </c>
      <c r="N6659" s="2">
        <f t="shared" ref="N6659:N6722" si="104">IF(L6659="Denied",1,0)</f>
        <v>1</v>
      </c>
      <c r="O6659">
        <f>DATEDIF(Table1[[#This Row],[Submission_Date]],Table1[[#This Row],[Decision_Date]],"D")</f>
        <v>59</v>
      </c>
      <c r="P6659">
        <f>Table1[[#This Row],[Claim_Amount]]-Table1[[#This Row],[Paid_Amount]]</f>
        <v>6179.08</v>
      </c>
    </row>
    <row r="6660" spans="1:16" x14ac:dyDescent="0.3">
      <c r="A6660" t="s">
        <v>10998</v>
      </c>
      <c r="B6660" t="s">
        <v>10999</v>
      </c>
      <c r="C6660" s="1">
        <v>45469</v>
      </c>
      <c r="D6660" s="1">
        <v>45486</v>
      </c>
      <c r="E6660" s="1">
        <v>45517</v>
      </c>
      <c r="F6660" t="s">
        <v>106</v>
      </c>
      <c r="G6660" t="s">
        <v>23</v>
      </c>
      <c r="H6660" t="s">
        <v>49</v>
      </c>
      <c r="I6660">
        <v>99213</v>
      </c>
      <c r="J6660">
        <v>1653.99</v>
      </c>
      <c r="K6660">
        <v>0</v>
      </c>
      <c r="L6660" t="s">
        <v>30</v>
      </c>
      <c r="M6660" t="s">
        <v>19</v>
      </c>
      <c r="N6660" s="2">
        <f t="shared" si="104"/>
        <v>0</v>
      </c>
      <c r="O6660">
        <f>DATEDIF(Table1[[#This Row],[Submission_Date]],Table1[[#This Row],[Decision_Date]],"D")</f>
        <v>31</v>
      </c>
      <c r="P6660">
        <f>Table1[[#This Row],[Claim_Amount]]-Table1[[#This Row],[Paid_Amount]]</f>
        <v>1653.99</v>
      </c>
    </row>
    <row r="6661" spans="1:16" x14ac:dyDescent="0.3">
      <c r="A6661" t="s">
        <v>11000</v>
      </c>
      <c r="B6661" t="s">
        <v>10681</v>
      </c>
      <c r="C6661" s="1">
        <v>45063</v>
      </c>
      <c r="D6661" s="1">
        <v>45091</v>
      </c>
      <c r="E6661" s="1">
        <v>45110</v>
      </c>
      <c r="F6661" t="s">
        <v>15</v>
      </c>
      <c r="G6661" t="s">
        <v>79</v>
      </c>
      <c r="H6661" t="s">
        <v>45</v>
      </c>
      <c r="I6661">
        <v>99214</v>
      </c>
      <c r="J6661">
        <v>2296.79</v>
      </c>
      <c r="K6661">
        <v>2089.7199999999998</v>
      </c>
      <c r="L6661" t="s">
        <v>18</v>
      </c>
      <c r="M6661" t="s">
        <v>19</v>
      </c>
      <c r="N6661" s="2">
        <f t="shared" si="104"/>
        <v>0</v>
      </c>
      <c r="O6661">
        <f>DATEDIF(Table1[[#This Row],[Submission_Date]],Table1[[#This Row],[Decision_Date]],"D")</f>
        <v>19</v>
      </c>
      <c r="P6661">
        <f>Table1[[#This Row],[Claim_Amount]]-Table1[[#This Row],[Paid_Amount]]</f>
        <v>207.07000000000016</v>
      </c>
    </row>
    <row r="6662" spans="1:16" x14ac:dyDescent="0.3">
      <c r="A6662" t="s">
        <v>11001</v>
      </c>
      <c r="B6662" t="s">
        <v>2688</v>
      </c>
      <c r="C6662" s="1">
        <v>45600</v>
      </c>
      <c r="D6662" s="1">
        <v>45610</v>
      </c>
      <c r="E6662" s="1">
        <v>45660</v>
      </c>
      <c r="F6662" t="s">
        <v>27</v>
      </c>
      <c r="G6662" t="s">
        <v>34</v>
      </c>
      <c r="H6662" t="s">
        <v>52</v>
      </c>
      <c r="I6662">
        <v>92928</v>
      </c>
      <c r="J6662">
        <v>3521.09</v>
      </c>
      <c r="K6662">
        <v>2703.05</v>
      </c>
      <c r="L6662" t="s">
        <v>18</v>
      </c>
      <c r="M6662" t="s">
        <v>19</v>
      </c>
      <c r="N6662" s="2">
        <f t="shared" si="104"/>
        <v>0</v>
      </c>
      <c r="O6662">
        <f>DATEDIF(Table1[[#This Row],[Submission_Date]],Table1[[#This Row],[Decision_Date]],"D")</f>
        <v>50</v>
      </c>
      <c r="P6662">
        <f>Table1[[#This Row],[Claim_Amount]]-Table1[[#This Row],[Paid_Amount]]</f>
        <v>818.04</v>
      </c>
    </row>
    <row r="6663" spans="1:16" x14ac:dyDescent="0.3">
      <c r="A6663" t="s">
        <v>11002</v>
      </c>
      <c r="B6663" t="s">
        <v>3132</v>
      </c>
      <c r="C6663" s="1">
        <v>45058</v>
      </c>
      <c r="D6663" s="1">
        <v>45059</v>
      </c>
      <c r="E6663" s="1">
        <v>45081</v>
      </c>
      <c r="F6663" t="s">
        <v>48</v>
      </c>
      <c r="G6663" t="s">
        <v>23</v>
      </c>
      <c r="H6663" t="s">
        <v>35</v>
      </c>
      <c r="I6663">
        <v>80053</v>
      </c>
      <c r="J6663">
        <v>1092.04</v>
      </c>
      <c r="K6663">
        <v>966.45</v>
      </c>
      <c r="L6663" t="s">
        <v>18</v>
      </c>
      <c r="M6663" t="s">
        <v>19</v>
      </c>
      <c r="N6663" s="2">
        <f t="shared" si="104"/>
        <v>0</v>
      </c>
      <c r="O6663">
        <f>DATEDIF(Table1[[#This Row],[Submission_Date]],Table1[[#This Row],[Decision_Date]],"D")</f>
        <v>22</v>
      </c>
      <c r="P6663">
        <f>Table1[[#This Row],[Claim_Amount]]-Table1[[#This Row],[Paid_Amount]]</f>
        <v>125.58999999999992</v>
      </c>
    </row>
    <row r="6664" spans="1:16" x14ac:dyDescent="0.3">
      <c r="A6664" t="s">
        <v>11003</v>
      </c>
      <c r="B6664" t="s">
        <v>7310</v>
      </c>
      <c r="C6664" s="1">
        <v>45233</v>
      </c>
      <c r="D6664" s="1">
        <v>45234</v>
      </c>
      <c r="E6664" s="1">
        <v>45261</v>
      </c>
      <c r="F6664" t="s">
        <v>48</v>
      </c>
      <c r="G6664" t="s">
        <v>16</v>
      </c>
      <c r="H6664" t="s">
        <v>38</v>
      </c>
      <c r="I6664">
        <v>27447</v>
      </c>
      <c r="J6664">
        <v>3609.77</v>
      </c>
      <c r="K6664">
        <v>3319.96</v>
      </c>
      <c r="L6664" t="s">
        <v>18</v>
      </c>
      <c r="M6664" t="s">
        <v>19</v>
      </c>
      <c r="N6664" s="2">
        <f t="shared" si="104"/>
        <v>0</v>
      </c>
      <c r="O6664">
        <f>DATEDIF(Table1[[#This Row],[Submission_Date]],Table1[[#This Row],[Decision_Date]],"D")</f>
        <v>27</v>
      </c>
      <c r="P6664">
        <f>Table1[[#This Row],[Claim_Amount]]-Table1[[#This Row],[Paid_Amount]]</f>
        <v>289.80999999999995</v>
      </c>
    </row>
    <row r="6665" spans="1:16" x14ac:dyDescent="0.3">
      <c r="A6665" t="s">
        <v>11004</v>
      </c>
      <c r="B6665" t="s">
        <v>9543</v>
      </c>
      <c r="C6665" s="1">
        <v>45200</v>
      </c>
      <c r="D6665" s="1">
        <v>45217</v>
      </c>
      <c r="E6665" s="1">
        <v>45247</v>
      </c>
      <c r="F6665" t="s">
        <v>15</v>
      </c>
      <c r="G6665" t="s">
        <v>79</v>
      </c>
      <c r="H6665" t="s">
        <v>29</v>
      </c>
      <c r="I6665">
        <v>92928</v>
      </c>
      <c r="J6665">
        <v>207.26</v>
      </c>
      <c r="K6665">
        <v>0</v>
      </c>
      <c r="L6665" t="s">
        <v>30</v>
      </c>
      <c r="M6665" t="s">
        <v>19</v>
      </c>
      <c r="N6665" s="2">
        <f t="shared" si="104"/>
        <v>0</v>
      </c>
      <c r="O6665">
        <f>DATEDIF(Table1[[#This Row],[Submission_Date]],Table1[[#This Row],[Decision_Date]],"D")</f>
        <v>30</v>
      </c>
      <c r="P6665">
        <f>Table1[[#This Row],[Claim_Amount]]-Table1[[#This Row],[Paid_Amount]]</f>
        <v>207.26</v>
      </c>
    </row>
    <row r="6666" spans="1:16" x14ac:dyDescent="0.3">
      <c r="A6666" t="s">
        <v>11005</v>
      </c>
      <c r="B6666" t="s">
        <v>6793</v>
      </c>
      <c r="C6666" s="1">
        <v>45624</v>
      </c>
      <c r="D6666" s="1">
        <v>45628</v>
      </c>
      <c r="E6666" s="1">
        <v>45652</v>
      </c>
      <c r="F6666" t="s">
        <v>48</v>
      </c>
      <c r="G6666" t="s">
        <v>23</v>
      </c>
      <c r="H6666" t="s">
        <v>52</v>
      </c>
      <c r="I6666">
        <v>70553</v>
      </c>
      <c r="J6666">
        <v>1016.39</v>
      </c>
      <c r="K6666">
        <v>0</v>
      </c>
      <c r="L6666" t="s">
        <v>60</v>
      </c>
      <c r="M6666" t="s">
        <v>101</v>
      </c>
      <c r="N6666" s="2">
        <f t="shared" si="104"/>
        <v>1</v>
      </c>
      <c r="O6666">
        <f>DATEDIF(Table1[[#This Row],[Submission_Date]],Table1[[#This Row],[Decision_Date]],"D")</f>
        <v>24</v>
      </c>
      <c r="P6666">
        <f>Table1[[#This Row],[Claim_Amount]]-Table1[[#This Row],[Paid_Amount]]</f>
        <v>1016.39</v>
      </c>
    </row>
    <row r="6667" spans="1:16" x14ac:dyDescent="0.3">
      <c r="A6667" t="s">
        <v>11006</v>
      </c>
      <c r="B6667" t="s">
        <v>9741</v>
      </c>
      <c r="C6667" s="1">
        <v>45533</v>
      </c>
      <c r="D6667" s="1">
        <v>45536</v>
      </c>
      <c r="E6667" s="1">
        <v>45562</v>
      </c>
      <c r="F6667" t="s">
        <v>22</v>
      </c>
      <c r="G6667" t="s">
        <v>16</v>
      </c>
      <c r="H6667" t="s">
        <v>55</v>
      </c>
      <c r="I6667">
        <v>99214</v>
      </c>
      <c r="J6667">
        <v>863.29</v>
      </c>
      <c r="K6667">
        <v>657.75</v>
      </c>
      <c r="L6667" t="s">
        <v>18</v>
      </c>
      <c r="M6667" t="s">
        <v>19</v>
      </c>
      <c r="N6667" s="2">
        <f t="shared" si="104"/>
        <v>0</v>
      </c>
      <c r="O6667">
        <f>DATEDIF(Table1[[#This Row],[Submission_Date]],Table1[[#This Row],[Decision_Date]],"D")</f>
        <v>26</v>
      </c>
      <c r="P6667">
        <f>Table1[[#This Row],[Claim_Amount]]-Table1[[#This Row],[Paid_Amount]]</f>
        <v>205.53999999999996</v>
      </c>
    </row>
    <row r="6668" spans="1:16" x14ac:dyDescent="0.3">
      <c r="A6668" t="s">
        <v>11007</v>
      </c>
      <c r="B6668" t="s">
        <v>11008</v>
      </c>
      <c r="C6668" s="1">
        <v>45051</v>
      </c>
      <c r="D6668" s="1">
        <v>45078</v>
      </c>
      <c r="E6668" s="1">
        <v>45085</v>
      </c>
      <c r="F6668" t="s">
        <v>22</v>
      </c>
      <c r="G6668" t="s">
        <v>28</v>
      </c>
      <c r="H6668" t="s">
        <v>29</v>
      </c>
      <c r="I6668">
        <v>99214</v>
      </c>
      <c r="J6668">
        <v>663.28</v>
      </c>
      <c r="K6668">
        <v>648.61</v>
      </c>
      <c r="L6668" t="s">
        <v>18</v>
      </c>
      <c r="M6668" t="s">
        <v>19</v>
      </c>
      <c r="N6668" s="2">
        <f t="shared" si="104"/>
        <v>0</v>
      </c>
      <c r="O6668">
        <f>DATEDIF(Table1[[#This Row],[Submission_Date]],Table1[[#This Row],[Decision_Date]],"D")</f>
        <v>7</v>
      </c>
      <c r="P6668">
        <f>Table1[[#This Row],[Claim_Amount]]-Table1[[#This Row],[Paid_Amount]]</f>
        <v>14.669999999999959</v>
      </c>
    </row>
    <row r="6669" spans="1:16" x14ac:dyDescent="0.3">
      <c r="A6669" t="s">
        <v>11009</v>
      </c>
      <c r="B6669" t="s">
        <v>11010</v>
      </c>
      <c r="C6669" s="1">
        <v>45152</v>
      </c>
      <c r="D6669" s="1">
        <v>45154</v>
      </c>
      <c r="E6669" s="1">
        <v>45199</v>
      </c>
      <c r="F6669" t="s">
        <v>48</v>
      </c>
      <c r="G6669" t="s">
        <v>16</v>
      </c>
      <c r="H6669" t="s">
        <v>35</v>
      </c>
      <c r="I6669">
        <v>71046</v>
      </c>
      <c r="J6669">
        <v>1522.39</v>
      </c>
      <c r="K6669">
        <v>0</v>
      </c>
      <c r="L6669" t="s">
        <v>30</v>
      </c>
      <c r="M6669" t="s">
        <v>19</v>
      </c>
      <c r="N6669" s="2">
        <f t="shared" si="104"/>
        <v>0</v>
      </c>
      <c r="O6669">
        <f>DATEDIF(Table1[[#This Row],[Submission_Date]],Table1[[#This Row],[Decision_Date]],"D")</f>
        <v>45</v>
      </c>
      <c r="P6669">
        <f>Table1[[#This Row],[Claim_Amount]]-Table1[[#This Row],[Paid_Amount]]</f>
        <v>1522.39</v>
      </c>
    </row>
    <row r="6670" spans="1:16" x14ac:dyDescent="0.3">
      <c r="A6670" t="s">
        <v>11011</v>
      </c>
      <c r="B6670" t="s">
        <v>9717</v>
      </c>
      <c r="C6670" s="1">
        <v>44967</v>
      </c>
      <c r="D6670" s="1">
        <v>44979</v>
      </c>
      <c r="E6670" s="1">
        <v>45024</v>
      </c>
      <c r="F6670" t="s">
        <v>27</v>
      </c>
      <c r="G6670" t="s">
        <v>16</v>
      </c>
      <c r="H6670" t="s">
        <v>35</v>
      </c>
      <c r="I6670">
        <v>27447</v>
      </c>
      <c r="J6670">
        <v>2461.6799999999998</v>
      </c>
      <c r="K6670">
        <v>1960.71</v>
      </c>
      <c r="L6670" t="s">
        <v>18</v>
      </c>
      <c r="M6670" t="s">
        <v>19</v>
      </c>
      <c r="N6670" s="2">
        <f t="shared" si="104"/>
        <v>0</v>
      </c>
      <c r="O6670">
        <f>DATEDIF(Table1[[#This Row],[Submission_Date]],Table1[[#This Row],[Decision_Date]],"D")</f>
        <v>45</v>
      </c>
      <c r="P6670">
        <f>Table1[[#This Row],[Claim_Amount]]-Table1[[#This Row],[Paid_Amount]]</f>
        <v>500.9699999999998</v>
      </c>
    </row>
    <row r="6671" spans="1:16" x14ac:dyDescent="0.3">
      <c r="A6671" t="s">
        <v>11012</v>
      </c>
      <c r="B6671" t="s">
        <v>1497</v>
      </c>
      <c r="C6671" s="1">
        <v>45570</v>
      </c>
      <c r="D6671" s="1">
        <v>45598</v>
      </c>
      <c r="E6671" s="1">
        <v>45619</v>
      </c>
      <c r="F6671" t="s">
        <v>48</v>
      </c>
      <c r="G6671" t="s">
        <v>16</v>
      </c>
      <c r="H6671" t="s">
        <v>87</v>
      </c>
      <c r="I6671">
        <v>80053</v>
      </c>
      <c r="J6671">
        <v>3172.03</v>
      </c>
      <c r="K6671">
        <v>0</v>
      </c>
      <c r="L6671" t="s">
        <v>60</v>
      </c>
      <c r="M6671" t="s">
        <v>101</v>
      </c>
      <c r="N6671" s="2">
        <f t="shared" si="104"/>
        <v>1</v>
      </c>
      <c r="O6671">
        <f>DATEDIF(Table1[[#This Row],[Submission_Date]],Table1[[#This Row],[Decision_Date]],"D")</f>
        <v>21</v>
      </c>
      <c r="P6671">
        <f>Table1[[#This Row],[Claim_Amount]]-Table1[[#This Row],[Paid_Amount]]</f>
        <v>3172.03</v>
      </c>
    </row>
    <row r="6672" spans="1:16" x14ac:dyDescent="0.3">
      <c r="A6672" t="s">
        <v>11013</v>
      </c>
      <c r="B6672" t="s">
        <v>11014</v>
      </c>
      <c r="C6672" s="1">
        <v>45319</v>
      </c>
      <c r="D6672" s="1">
        <v>45324</v>
      </c>
      <c r="E6672" s="1">
        <v>45378</v>
      </c>
      <c r="F6672" t="s">
        <v>72</v>
      </c>
      <c r="G6672" t="s">
        <v>23</v>
      </c>
      <c r="H6672" t="s">
        <v>35</v>
      </c>
      <c r="I6672">
        <v>93000</v>
      </c>
      <c r="J6672">
        <v>2192.29</v>
      </c>
      <c r="K6672">
        <v>0</v>
      </c>
      <c r="L6672" t="s">
        <v>60</v>
      </c>
      <c r="M6672" t="s">
        <v>176</v>
      </c>
      <c r="N6672" s="2">
        <f t="shared" si="104"/>
        <v>1</v>
      </c>
      <c r="O6672">
        <f>DATEDIF(Table1[[#This Row],[Submission_Date]],Table1[[#This Row],[Decision_Date]],"D")</f>
        <v>54</v>
      </c>
      <c r="P6672">
        <f>Table1[[#This Row],[Claim_Amount]]-Table1[[#This Row],[Paid_Amount]]</f>
        <v>2192.29</v>
      </c>
    </row>
    <row r="6673" spans="1:16" x14ac:dyDescent="0.3">
      <c r="A6673" t="s">
        <v>11015</v>
      </c>
      <c r="B6673" t="s">
        <v>3940</v>
      </c>
      <c r="C6673" s="1">
        <v>45030</v>
      </c>
      <c r="D6673" s="1">
        <v>45033</v>
      </c>
      <c r="E6673" s="1">
        <v>45040</v>
      </c>
      <c r="F6673" t="s">
        <v>44</v>
      </c>
      <c r="G6673" t="s">
        <v>34</v>
      </c>
      <c r="H6673" t="s">
        <v>87</v>
      </c>
      <c r="I6673">
        <v>43239</v>
      </c>
      <c r="J6673">
        <v>1061.51</v>
      </c>
      <c r="K6673">
        <v>811.14</v>
      </c>
      <c r="L6673" t="s">
        <v>18</v>
      </c>
      <c r="M6673" t="s">
        <v>19</v>
      </c>
      <c r="N6673" s="2">
        <f t="shared" si="104"/>
        <v>0</v>
      </c>
      <c r="O6673">
        <f>DATEDIF(Table1[[#This Row],[Submission_Date]],Table1[[#This Row],[Decision_Date]],"D")</f>
        <v>7</v>
      </c>
      <c r="P6673">
        <f>Table1[[#This Row],[Claim_Amount]]-Table1[[#This Row],[Paid_Amount]]</f>
        <v>250.37</v>
      </c>
    </row>
    <row r="6674" spans="1:16" x14ac:dyDescent="0.3">
      <c r="A6674" t="s">
        <v>11016</v>
      </c>
      <c r="B6674" t="s">
        <v>11017</v>
      </c>
      <c r="C6674" s="1">
        <v>44927</v>
      </c>
      <c r="D6674" s="1">
        <v>44933</v>
      </c>
      <c r="E6674" s="1">
        <v>44983</v>
      </c>
      <c r="F6674" t="s">
        <v>44</v>
      </c>
      <c r="G6674" t="s">
        <v>16</v>
      </c>
      <c r="H6674" t="s">
        <v>24</v>
      </c>
      <c r="I6674">
        <v>80053</v>
      </c>
      <c r="J6674">
        <v>2428.9499999999998</v>
      </c>
      <c r="K6674">
        <v>0</v>
      </c>
      <c r="L6674" t="s">
        <v>30</v>
      </c>
      <c r="M6674" t="s">
        <v>19</v>
      </c>
      <c r="N6674" s="2">
        <f t="shared" si="104"/>
        <v>0</v>
      </c>
      <c r="O6674">
        <f>DATEDIF(Table1[[#This Row],[Submission_Date]],Table1[[#This Row],[Decision_Date]],"D")</f>
        <v>50</v>
      </c>
      <c r="P6674">
        <f>Table1[[#This Row],[Claim_Amount]]-Table1[[#This Row],[Paid_Amount]]</f>
        <v>2428.9499999999998</v>
      </c>
    </row>
    <row r="6675" spans="1:16" x14ac:dyDescent="0.3">
      <c r="A6675" t="s">
        <v>11018</v>
      </c>
      <c r="B6675" t="s">
        <v>11019</v>
      </c>
      <c r="C6675" s="1">
        <v>45451</v>
      </c>
      <c r="D6675" s="1">
        <v>45460</v>
      </c>
      <c r="E6675" s="1">
        <v>45495</v>
      </c>
      <c r="F6675" t="s">
        <v>48</v>
      </c>
      <c r="G6675" t="s">
        <v>34</v>
      </c>
      <c r="H6675" t="s">
        <v>29</v>
      </c>
      <c r="I6675">
        <v>66984</v>
      </c>
      <c r="J6675">
        <v>1997.05</v>
      </c>
      <c r="K6675">
        <v>0</v>
      </c>
      <c r="L6675" t="s">
        <v>60</v>
      </c>
      <c r="M6675" t="s">
        <v>61</v>
      </c>
      <c r="N6675" s="2">
        <f t="shared" si="104"/>
        <v>1</v>
      </c>
      <c r="O6675">
        <f>DATEDIF(Table1[[#This Row],[Submission_Date]],Table1[[#This Row],[Decision_Date]],"D")</f>
        <v>35</v>
      </c>
      <c r="P6675">
        <f>Table1[[#This Row],[Claim_Amount]]-Table1[[#This Row],[Paid_Amount]]</f>
        <v>1997.05</v>
      </c>
    </row>
    <row r="6676" spans="1:16" x14ac:dyDescent="0.3">
      <c r="A6676" t="s">
        <v>11020</v>
      </c>
      <c r="B6676" t="s">
        <v>11021</v>
      </c>
      <c r="C6676" s="1">
        <v>45306</v>
      </c>
      <c r="D6676" s="1">
        <v>45307</v>
      </c>
      <c r="E6676" s="1">
        <v>45349</v>
      </c>
      <c r="F6676" t="s">
        <v>27</v>
      </c>
      <c r="G6676" t="s">
        <v>16</v>
      </c>
      <c r="H6676" t="s">
        <v>29</v>
      </c>
      <c r="I6676">
        <v>92928</v>
      </c>
      <c r="J6676">
        <v>3823.21</v>
      </c>
      <c r="K6676">
        <v>3359.84</v>
      </c>
      <c r="L6676" t="s">
        <v>18</v>
      </c>
      <c r="M6676" t="s">
        <v>19</v>
      </c>
      <c r="N6676" s="2">
        <f t="shared" si="104"/>
        <v>0</v>
      </c>
      <c r="O6676">
        <f>DATEDIF(Table1[[#This Row],[Submission_Date]],Table1[[#This Row],[Decision_Date]],"D")</f>
        <v>42</v>
      </c>
      <c r="P6676">
        <f>Table1[[#This Row],[Claim_Amount]]-Table1[[#This Row],[Paid_Amount]]</f>
        <v>463.36999999999989</v>
      </c>
    </row>
    <row r="6677" spans="1:16" x14ac:dyDescent="0.3">
      <c r="A6677" t="s">
        <v>11022</v>
      </c>
      <c r="B6677" t="s">
        <v>9060</v>
      </c>
      <c r="C6677" s="1">
        <v>45252</v>
      </c>
      <c r="D6677" s="1">
        <v>45274</v>
      </c>
      <c r="E6677" s="1">
        <v>45322</v>
      </c>
      <c r="F6677" t="s">
        <v>33</v>
      </c>
      <c r="G6677" t="s">
        <v>16</v>
      </c>
      <c r="H6677" t="s">
        <v>52</v>
      </c>
      <c r="I6677">
        <v>70553</v>
      </c>
      <c r="J6677">
        <v>3366.23</v>
      </c>
      <c r="K6677">
        <v>3050.22</v>
      </c>
      <c r="L6677" t="s">
        <v>18</v>
      </c>
      <c r="M6677" t="s">
        <v>19</v>
      </c>
      <c r="N6677" s="2">
        <f t="shared" si="104"/>
        <v>0</v>
      </c>
      <c r="O6677">
        <f>DATEDIF(Table1[[#This Row],[Submission_Date]],Table1[[#This Row],[Decision_Date]],"D")</f>
        <v>48</v>
      </c>
      <c r="P6677">
        <f>Table1[[#This Row],[Claim_Amount]]-Table1[[#This Row],[Paid_Amount]]</f>
        <v>316.01000000000022</v>
      </c>
    </row>
    <row r="6678" spans="1:16" x14ac:dyDescent="0.3">
      <c r="A6678" t="s">
        <v>11023</v>
      </c>
      <c r="B6678" t="s">
        <v>7123</v>
      </c>
      <c r="C6678" s="1">
        <v>45599</v>
      </c>
      <c r="D6678" s="1">
        <v>45628</v>
      </c>
      <c r="E6678" s="1">
        <v>45651</v>
      </c>
      <c r="F6678" t="s">
        <v>72</v>
      </c>
      <c r="G6678" t="s">
        <v>41</v>
      </c>
      <c r="H6678" t="s">
        <v>49</v>
      </c>
      <c r="I6678">
        <v>27447</v>
      </c>
      <c r="J6678">
        <v>1852.67</v>
      </c>
      <c r="K6678">
        <v>1496.44</v>
      </c>
      <c r="L6678" t="s">
        <v>18</v>
      </c>
      <c r="M6678" t="s">
        <v>19</v>
      </c>
      <c r="N6678" s="2">
        <f t="shared" si="104"/>
        <v>0</v>
      </c>
      <c r="O6678">
        <f>DATEDIF(Table1[[#This Row],[Submission_Date]],Table1[[#This Row],[Decision_Date]],"D")</f>
        <v>23</v>
      </c>
      <c r="P6678">
        <f>Table1[[#This Row],[Claim_Amount]]-Table1[[#This Row],[Paid_Amount]]</f>
        <v>356.23</v>
      </c>
    </row>
    <row r="6679" spans="1:16" x14ac:dyDescent="0.3">
      <c r="A6679" t="s">
        <v>11024</v>
      </c>
      <c r="B6679" t="s">
        <v>11025</v>
      </c>
      <c r="C6679" s="1">
        <v>45424</v>
      </c>
      <c r="D6679" s="1">
        <v>45440</v>
      </c>
      <c r="E6679" s="1">
        <v>45496</v>
      </c>
      <c r="F6679" t="s">
        <v>22</v>
      </c>
      <c r="G6679" t="s">
        <v>79</v>
      </c>
      <c r="H6679" t="s">
        <v>38</v>
      </c>
      <c r="I6679">
        <v>27447</v>
      </c>
      <c r="J6679">
        <v>882</v>
      </c>
      <c r="K6679">
        <v>810.13</v>
      </c>
      <c r="L6679" t="s">
        <v>18</v>
      </c>
      <c r="M6679" t="s">
        <v>19</v>
      </c>
      <c r="N6679" s="2">
        <f t="shared" si="104"/>
        <v>0</v>
      </c>
      <c r="O6679">
        <f>DATEDIF(Table1[[#This Row],[Submission_Date]],Table1[[#This Row],[Decision_Date]],"D")</f>
        <v>56</v>
      </c>
      <c r="P6679">
        <f>Table1[[#This Row],[Claim_Amount]]-Table1[[#This Row],[Paid_Amount]]</f>
        <v>71.87</v>
      </c>
    </row>
    <row r="6680" spans="1:16" x14ac:dyDescent="0.3">
      <c r="A6680" t="s">
        <v>11026</v>
      </c>
      <c r="B6680" t="s">
        <v>2713</v>
      </c>
      <c r="C6680" s="1">
        <v>44983</v>
      </c>
      <c r="D6680" s="1">
        <v>44997</v>
      </c>
      <c r="E6680" s="1">
        <v>45011</v>
      </c>
      <c r="F6680" t="s">
        <v>27</v>
      </c>
      <c r="G6680" t="s">
        <v>28</v>
      </c>
      <c r="H6680" t="s">
        <v>38</v>
      </c>
      <c r="I6680">
        <v>99215</v>
      </c>
      <c r="J6680">
        <v>1072.3800000000001</v>
      </c>
      <c r="K6680">
        <v>847.42</v>
      </c>
      <c r="L6680" t="s">
        <v>18</v>
      </c>
      <c r="M6680" t="s">
        <v>19</v>
      </c>
      <c r="N6680" s="2">
        <f t="shared" si="104"/>
        <v>0</v>
      </c>
      <c r="O6680">
        <f>DATEDIF(Table1[[#This Row],[Submission_Date]],Table1[[#This Row],[Decision_Date]],"D")</f>
        <v>14</v>
      </c>
      <c r="P6680">
        <f>Table1[[#This Row],[Claim_Amount]]-Table1[[#This Row],[Paid_Amount]]</f>
        <v>224.96000000000015</v>
      </c>
    </row>
    <row r="6681" spans="1:16" x14ac:dyDescent="0.3">
      <c r="A6681" t="s">
        <v>11027</v>
      </c>
      <c r="B6681" t="s">
        <v>1288</v>
      </c>
      <c r="C6681" s="1">
        <v>45213</v>
      </c>
      <c r="D6681" s="1">
        <v>45237</v>
      </c>
      <c r="E6681" s="1">
        <v>45283</v>
      </c>
      <c r="F6681" t="s">
        <v>48</v>
      </c>
      <c r="G6681" t="s">
        <v>16</v>
      </c>
      <c r="H6681" t="s">
        <v>29</v>
      </c>
      <c r="I6681">
        <v>92928</v>
      </c>
      <c r="J6681">
        <v>1164.6400000000001</v>
      </c>
      <c r="K6681">
        <v>0</v>
      </c>
      <c r="L6681" t="s">
        <v>60</v>
      </c>
      <c r="M6681" t="s">
        <v>80</v>
      </c>
      <c r="N6681" s="2">
        <f t="shared" si="104"/>
        <v>1</v>
      </c>
      <c r="O6681">
        <f>DATEDIF(Table1[[#This Row],[Submission_Date]],Table1[[#This Row],[Decision_Date]],"D")</f>
        <v>46</v>
      </c>
      <c r="P6681">
        <f>Table1[[#This Row],[Claim_Amount]]-Table1[[#This Row],[Paid_Amount]]</f>
        <v>1164.6400000000001</v>
      </c>
    </row>
    <row r="6682" spans="1:16" x14ac:dyDescent="0.3">
      <c r="A6682" t="s">
        <v>11028</v>
      </c>
      <c r="B6682" t="s">
        <v>1409</v>
      </c>
      <c r="C6682" s="1">
        <v>45051</v>
      </c>
      <c r="D6682" s="1">
        <v>45065</v>
      </c>
      <c r="E6682" s="1">
        <v>45092</v>
      </c>
      <c r="F6682" t="s">
        <v>72</v>
      </c>
      <c r="G6682" t="s">
        <v>28</v>
      </c>
      <c r="H6682" t="s">
        <v>38</v>
      </c>
      <c r="I6682">
        <v>99214</v>
      </c>
      <c r="J6682">
        <v>1404.99</v>
      </c>
      <c r="K6682">
        <v>1395.44</v>
      </c>
      <c r="L6682" t="s">
        <v>18</v>
      </c>
      <c r="M6682" t="s">
        <v>19</v>
      </c>
      <c r="N6682" s="2">
        <f t="shared" si="104"/>
        <v>0</v>
      </c>
      <c r="O6682">
        <f>DATEDIF(Table1[[#This Row],[Submission_Date]],Table1[[#This Row],[Decision_Date]],"D")</f>
        <v>27</v>
      </c>
      <c r="P6682">
        <f>Table1[[#This Row],[Claim_Amount]]-Table1[[#This Row],[Paid_Amount]]</f>
        <v>9.5499999999999545</v>
      </c>
    </row>
    <row r="6683" spans="1:16" x14ac:dyDescent="0.3">
      <c r="A6683" t="s">
        <v>11029</v>
      </c>
      <c r="B6683" t="s">
        <v>7254</v>
      </c>
      <c r="C6683" s="1">
        <v>45519</v>
      </c>
      <c r="D6683" s="1">
        <v>45535</v>
      </c>
      <c r="E6683" s="1">
        <v>45594</v>
      </c>
      <c r="F6683" t="s">
        <v>15</v>
      </c>
      <c r="G6683" t="s">
        <v>23</v>
      </c>
      <c r="H6683" t="s">
        <v>49</v>
      </c>
      <c r="I6683">
        <v>63047</v>
      </c>
      <c r="J6683">
        <v>2240.4699999999998</v>
      </c>
      <c r="K6683">
        <v>1824.97</v>
      </c>
      <c r="L6683" t="s">
        <v>18</v>
      </c>
      <c r="M6683" t="s">
        <v>19</v>
      </c>
      <c r="N6683" s="2">
        <f t="shared" si="104"/>
        <v>0</v>
      </c>
      <c r="O6683">
        <f>DATEDIF(Table1[[#This Row],[Submission_Date]],Table1[[#This Row],[Decision_Date]],"D")</f>
        <v>59</v>
      </c>
      <c r="P6683">
        <f>Table1[[#This Row],[Claim_Amount]]-Table1[[#This Row],[Paid_Amount]]</f>
        <v>415.49999999999977</v>
      </c>
    </row>
    <row r="6684" spans="1:16" x14ac:dyDescent="0.3">
      <c r="A6684" t="s">
        <v>11030</v>
      </c>
      <c r="B6684" t="s">
        <v>11031</v>
      </c>
      <c r="C6684" s="1">
        <v>45119</v>
      </c>
      <c r="D6684" s="1">
        <v>45136</v>
      </c>
      <c r="E6684" s="1">
        <v>45179</v>
      </c>
      <c r="F6684" t="s">
        <v>48</v>
      </c>
      <c r="G6684" t="s">
        <v>34</v>
      </c>
      <c r="H6684" t="s">
        <v>49</v>
      </c>
      <c r="I6684">
        <v>99214</v>
      </c>
      <c r="J6684">
        <v>3203.95</v>
      </c>
      <c r="K6684">
        <v>0</v>
      </c>
      <c r="L6684" t="s">
        <v>60</v>
      </c>
      <c r="M6684" t="s">
        <v>61</v>
      </c>
      <c r="N6684" s="2">
        <f t="shared" si="104"/>
        <v>1</v>
      </c>
      <c r="O6684">
        <f>DATEDIF(Table1[[#This Row],[Submission_Date]],Table1[[#This Row],[Decision_Date]],"D")</f>
        <v>43</v>
      </c>
      <c r="P6684">
        <f>Table1[[#This Row],[Claim_Amount]]-Table1[[#This Row],[Paid_Amount]]</f>
        <v>3203.95</v>
      </c>
    </row>
    <row r="6685" spans="1:16" x14ac:dyDescent="0.3">
      <c r="A6685" t="s">
        <v>11032</v>
      </c>
      <c r="B6685" t="s">
        <v>11033</v>
      </c>
      <c r="C6685" s="1">
        <v>45344</v>
      </c>
      <c r="D6685" s="1">
        <v>45357</v>
      </c>
      <c r="E6685" s="1">
        <v>45371</v>
      </c>
      <c r="F6685" t="s">
        <v>27</v>
      </c>
      <c r="G6685" t="s">
        <v>16</v>
      </c>
      <c r="H6685" t="s">
        <v>87</v>
      </c>
      <c r="I6685">
        <v>71046</v>
      </c>
      <c r="J6685">
        <v>1735.59</v>
      </c>
      <c r="K6685">
        <v>1428</v>
      </c>
      <c r="L6685" t="s">
        <v>18</v>
      </c>
      <c r="M6685" t="s">
        <v>19</v>
      </c>
      <c r="N6685" s="2">
        <f t="shared" si="104"/>
        <v>0</v>
      </c>
      <c r="O6685">
        <f>DATEDIF(Table1[[#This Row],[Submission_Date]],Table1[[#This Row],[Decision_Date]],"D")</f>
        <v>14</v>
      </c>
      <c r="P6685">
        <f>Table1[[#This Row],[Claim_Amount]]-Table1[[#This Row],[Paid_Amount]]</f>
        <v>307.58999999999992</v>
      </c>
    </row>
    <row r="6686" spans="1:16" x14ac:dyDescent="0.3">
      <c r="A6686" t="s">
        <v>11034</v>
      </c>
      <c r="B6686" t="s">
        <v>5810</v>
      </c>
      <c r="C6686" s="1">
        <v>45187</v>
      </c>
      <c r="D6686" s="1">
        <v>45210</v>
      </c>
      <c r="E6686" s="1">
        <v>45223</v>
      </c>
      <c r="F6686" t="s">
        <v>33</v>
      </c>
      <c r="G6686" t="s">
        <v>79</v>
      </c>
      <c r="H6686" t="s">
        <v>24</v>
      </c>
      <c r="I6686">
        <v>71046</v>
      </c>
      <c r="J6686">
        <v>1831.52</v>
      </c>
      <c r="K6686">
        <v>1542.67</v>
      </c>
      <c r="L6686" t="s">
        <v>18</v>
      </c>
      <c r="M6686" t="s">
        <v>19</v>
      </c>
      <c r="N6686" s="2">
        <f t="shared" si="104"/>
        <v>0</v>
      </c>
      <c r="O6686">
        <f>DATEDIF(Table1[[#This Row],[Submission_Date]],Table1[[#This Row],[Decision_Date]],"D")</f>
        <v>13</v>
      </c>
      <c r="P6686">
        <f>Table1[[#This Row],[Claim_Amount]]-Table1[[#This Row],[Paid_Amount]]</f>
        <v>288.84999999999991</v>
      </c>
    </row>
    <row r="6687" spans="1:16" x14ac:dyDescent="0.3">
      <c r="A6687" t="s">
        <v>11035</v>
      </c>
      <c r="B6687" t="s">
        <v>611</v>
      </c>
      <c r="C6687" s="1">
        <v>44928</v>
      </c>
      <c r="D6687" s="1">
        <v>44954</v>
      </c>
      <c r="E6687" s="1">
        <v>44959</v>
      </c>
      <c r="F6687" t="s">
        <v>33</v>
      </c>
      <c r="G6687" t="s">
        <v>41</v>
      </c>
      <c r="H6687" t="s">
        <v>17</v>
      </c>
      <c r="I6687">
        <v>80053</v>
      </c>
      <c r="J6687">
        <v>2027.67</v>
      </c>
      <c r="K6687">
        <v>1855.22</v>
      </c>
      <c r="L6687" t="s">
        <v>18</v>
      </c>
      <c r="M6687" t="s">
        <v>19</v>
      </c>
      <c r="N6687" s="2">
        <f t="shared" si="104"/>
        <v>0</v>
      </c>
      <c r="O6687">
        <f>DATEDIF(Table1[[#This Row],[Submission_Date]],Table1[[#This Row],[Decision_Date]],"D")</f>
        <v>5</v>
      </c>
      <c r="P6687">
        <f>Table1[[#This Row],[Claim_Amount]]-Table1[[#This Row],[Paid_Amount]]</f>
        <v>172.45000000000005</v>
      </c>
    </row>
    <row r="6688" spans="1:16" x14ac:dyDescent="0.3">
      <c r="A6688" t="s">
        <v>11036</v>
      </c>
      <c r="B6688" t="s">
        <v>7375</v>
      </c>
      <c r="C6688" s="1">
        <v>45318</v>
      </c>
      <c r="D6688" s="1">
        <v>45322</v>
      </c>
      <c r="E6688" s="1">
        <v>45337</v>
      </c>
      <c r="F6688" t="s">
        <v>22</v>
      </c>
      <c r="G6688" t="s">
        <v>34</v>
      </c>
      <c r="H6688" t="s">
        <v>52</v>
      </c>
      <c r="I6688">
        <v>71046</v>
      </c>
      <c r="J6688">
        <v>1196.6400000000001</v>
      </c>
      <c r="K6688">
        <v>0</v>
      </c>
      <c r="L6688" t="s">
        <v>30</v>
      </c>
      <c r="M6688" t="s">
        <v>19</v>
      </c>
      <c r="N6688" s="2">
        <f t="shared" si="104"/>
        <v>0</v>
      </c>
      <c r="O6688">
        <f>DATEDIF(Table1[[#This Row],[Submission_Date]],Table1[[#This Row],[Decision_Date]],"D")</f>
        <v>15</v>
      </c>
      <c r="P6688">
        <f>Table1[[#This Row],[Claim_Amount]]-Table1[[#This Row],[Paid_Amount]]</f>
        <v>1196.6400000000001</v>
      </c>
    </row>
    <row r="6689" spans="1:16" x14ac:dyDescent="0.3">
      <c r="A6689" t="s">
        <v>11037</v>
      </c>
      <c r="B6689" t="s">
        <v>4908</v>
      </c>
      <c r="C6689" s="1">
        <v>45207</v>
      </c>
      <c r="D6689" s="1">
        <v>45227</v>
      </c>
      <c r="E6689" s="1">
        <v>45236</v>
      </c>
      <c r="F6689" t="s">
        <v>72</v>
      </c>
      <c r="G6689" t="s">
        <v>79</v>
      </c>
      <c r="H6689" t="s">
        <v>55</v>
      </c>
      <c r="I6689">
        <v>27130</v>
      </c>
      <c r="J6689">
        <v>862.37</v>
      </c>
      <c r="K6689">
        <v>722.24</v>
      </c>
      <c r="L6689" t="s">
        <v>18</v>
      </c>
      <c r="M6689" t="s">
        <v>19</v>
      </c>
      <c r="N6689" s="2">
        <f t="shared" si="104"/>
        <v>0</v>
      </c>
      <c r="O6689">
        <f>DATEDIF(Table1[[#This Row],[Submission_Date]],Table1[[#This Row],[Decision_Date]],"D")</f>
        <v>9</v>
      </c>
      <c r="P6689">
        <f>Table1[[#This Row],[Claim_Amount]]-Table1[[#This Row],[Paid_Amount]]</f>
        <v>140.13</v>
      </c>
    </row>
    <row r="6690" spans="1:16" x14ac:dyDescent="0.3">
      <c r="A6690" t="s">
        <v>11038</v>
      </c>
      <c r="B6690" t="s">
        <v>1137</v>
      </c>
      <c r="C6690" s="1">
        <v>45027</v>
      </c>
      <c r="D6690" s="1">
        <v>45045</v>
      </c>
      <c r="E6690" s="1">
        <v>45064</v>
      </c>
      <c r="F6690" t="s">
        <v>15</v>
      </c>
      <c r="G6690" t="s">
        <v>23</v>
      </c>
      <c r="H6690" t="s">
        <v>49</v>
      </c>
      <c r="I6690">
        <v>92928</v>
      </c>
      <c r="J6690">
        <v>443.92</v>
      </c>
      <c r="K6690">
        <v>440.38</v>
      </c>
      <c r="L6690" t="s">
        <v>18</v>
      </c>
      <c r="M6690" t="s">
        <v>19</v>
      </c>
      <c r="N6690" s="2">
        <f t="shared" si="104"/>
        <v>0</v>
      </c>
      <c r="O6690">
        <f>DATEDIF(Table1[[#This Row],[Submission_Date]],Table1[[#This Row],[Decision_Date]],"D")</f>
        <v>19</v>
      </c>
      <c r="P6690">
        <f>Table1[[#This Row],[Claim_Amount]]-Table1[[#This Row],[Paid_Amount]]</f>
        <v>3.5400000000000205</v>
      </c>
    </row>
    <row r="6691" spans="1:16" x14ac:dyDescent="0.3">
      <c r="A6691" t="s">
        <v>11039</v>
      </c>
      <c r="B6691" t="s">
        <v>11040</v>
      </c>
      <c r="C6691" s="1">
        <v>45310</v>
      </c>
      <c r="D6691" s="1">
        <v>45323</v>
      </c>
      <c r="E6691" s="1">
        <v>45367</v>
      </c>
      <c r="F6691" t="s">
        <v>106</v>
      </c>
      <c r="G6691" t="s">
        <v>34</v>
      </c>
      <c r="H6691" t="s">
        <v>38</v>
      </c>
      <c r="I6691">
        <v>93000</v>
      </c>
      <c r="J6691">
        <v>1036.79</v>
      </c>
      <c r="K6691">
        <v>976.84</v>
      </c>
      <c r="L6691" t="s">
        <v>18</v>
      </c>
      <c r="M6691" t="s">
        <v>19</v>
      </c>
      <c r="N6691" s="2">
        <f t="shared" si="104"/>
        <v>0</v>
      </c>
      <c r="O6691">
        <f>DATEDIF(Table1[[#This Row],[Submission_Date]],Table1[[#This Row],[Decision_Date]],"D")</f>
        <v>44</v>
      </c>
      <c r="P6691">
        <f>Table1[[#This Row],[Claim_Amount]]-Table1[[#This Row],[Paid_Amount]]</f>
        <v>59.949999999999932</v>
      </c>
    </row>
    <row r="6692" spans="1:16" x14ac:dyDescent="0.3">
      <c r="A6692" t="s">
        <v>11041</v>
      </c>
      <c r="B6692" t="s">
        <v>3698</v>
      </c>
      <c r="C6692" s="1">
        <v>45038</v>
      </c>
      <c r="D6692" s="1">
        <v>45063</v>
      </c>
      <c r="E6692" s="1">
        <v>45109</v>
      </c>
      <c r="F6692" t="s">
        <v>15</v>
      </c>
      <c r="G6692" t="s">
        <v>16</v>
      </c>
      <c r="H6692" t="s">
        <v>87</v>
      </c>
      <c r="I6692">
        <v>71046</v>
      </c>
      <c r="J6692">
        <v>2639.95</v>
      </c>
      <c r="K6692">
        <v>2581.9899999999998</v>
      </c>
      <c r="L6692" t="s">
        <v>18</v>
      </c>
      <c r="M6692" t="s">
        <v>19</v>
      </c>
      <c r="N6692" s="2">
        <f t="shared" si="104"/>
        <v>0</v>
      </c>
      <c r="O6692">
        <f>DATEDIF(Table1[[#This Row],[Submission_Date]],Table1[[#This Row],[Decision_Date]],"D")</f>
        <v>46</v>
      </c>
      <c r="P6692">
        <f>Table1[[#This Row],[Claim_Amount]]-Table1[[#This Row],[Paid_Amount]]</f>
        <v>57.960000000000036</v>
      </c>
    </row>
    <row r="6693" spans="1:16" x14ac:dyDescent="0.3">
      <c r="A6693" t="s">
        <v>11042</v>
      </c>
      <c r="B6693" t="s">
        <v>6653</v>
      </c>
      <c r="C6693" s="1">
        <v>45053</v>
      </c>
      <c r="D6693" s="1">
        <v>45066</v>
      </c>
      <c r="E6693" s="1">
        <v>45124</v>
      </c>
      <c r="F6693" t="s">
        <v>72</v>
      </c>
      <c r="G6693" t="s">
        <v>34</v>
      </c>
      <c r="H6693" t="s">
        <v>24</v>
      </c>
      <c r="I6693">
        <v>45378</v>
      </c>
      <c r="J6693">
        <v>1030.3699999999999</v>
      </c>
      <c r="K6693">
        <v>0</v>
      </c>
      <c r="L6693" t="s">
        <v>60</v>
      </c>
      <c r="M6693" t="s">
        <v>94</v>
      </c>
      <c r="N6693" s="2">
        <f t="shared" si="104"/>
        <v>1</v>
      </c>
      <c r="O6693">
        <f>DATEDIF(Table1[[#This Row],[Submission_Date]],Table1[[#This Row],[Decision_Date]],"D")</f>
        <v>58</v>
      </c>
      <c r="P6693">
        <f>Table1[[#This Row],[Claim_Amount]]-Table1[[#This Row],[Paid_Amount]]</f>
        <v>1030.3699999999999</v>
      </c>
    </row>
    <row r="6694" spans="1:16" x14ac:dyDescent="0.3">
      <c r="A6694" t="s">
        <v>11043</v>
      </c>
      <c r="B6694" t="s">
        <v>10900</v>
      </c>
      <c r="C6694" s="1">
        <v>45448</v>
      </c>
      <c r="D6694" s="1">
        <v>45458</v>
      </c>
      <c r="E6694" s="1">
        <v>45483</v>
      </c>
      <c r="F6694" t="s">
        <v>44</v>
      </c>
      <c r="G6694" t="s">
        <v>34</v>
      </c>
      <c r="H6694" t="s">
        <v>24</v>
      </c>
      <c r="I6694">
        <v>63047</v>
      </c>
      <c r="J6694">
        <v>1494.81</v>
      </c>
      <c r="K6694">
        <v>1475.08</v>
      </c>
      <c r="L6694" t="s">
        <v>18</v>
      </c>
      <c r="M6694" t="s">
        <v>19</v>
      </c>
      <c r="N6694" s="2">
        <f t="shared" si="104"/>
        <v>0</v>
      </c>
      <c r="O6694">
        <f>DATEDIF(Table1[[#This Row],[Submission_Date]],Table1[[#This Row],[Decision_Date]],"D")</f>
        <v>25</v>
      </c>
      <c r="P6694">
        <f>Table1[[#This Row],[Claim_Amount]]-Table1[[#This Row],[Paid_Amount]]</f>
        <v>19.730000000000018</v>
      </c>
    </row>
    <row r="6695" spans="1:16" x14ac:dyDescent="0.3">
      <c r="A6695" t="s">
        <v>11044</v>
      </c>
      <c r="B6695" t="s">
        <v>11045</v>
      </c>
      <c r="C6695" s="1">
        <v>45066</v>
      </c>
      <c r="D6695" s="1">
        <v>45078</v>
      </c>
      <c r="E6695" s="1">
        <v>45133</v>
      </c>
      <c r="F6695" t="s">
        <v>48</v>
      </c>
      <c r="G6695" t="s">
        <v>79</v>
      </c>
      <c r="H6695" t="s">
        <v>52</v>
      </c>
      <c r="I6695">
        <v>27130</v>
      </c>
      <c r="J6695">
        <v>2625.81</v>
      </c>
      <c r="K6695">
        <v>2260.62</v>
      </c>
      <c r="L6695" t="s">
        <v>18</v>
      </c>
      <c r="M6695" t="s">
        <v>19</v>
      </c>
      <c r="N6695" s="2">
        <f t="shared" si="104"/>
        <v>0</v>
      </c>
      <c r="O6695">
        <f>DATEDIF(Table1[[#This Row],[Submission_Date]],Table1[[#This Row],[Decision_Date]],"D")</f>
        <v>55</v>
      </c>
      <c r="P6695">
        <f>Table1[[#This Row],[Claim_Amount]]-Table1[[#This Row],[Paid_Amount]]</f>
        <v>365.19000000000005</v>
      </c>
    </row>
    <row r="6696" spans="1:16" x14ac:dyDescent="0.3">
      <c r="A6696" t="s">
        <v>11046</v>
      </c>
      <c r="B6696" t="s">
        <v>1376</v>
      </c>
      <c r="C6696" s="1">
        <v>45113</v>
      </c>
      <c r="D6696" s="1">
        <v>45120</v>
      </c>
      <c r="E6696" s="1">
        <v>45133</v>
      </c>
      <c r="F6696" t="s">
        <v>27</v>
      </c>
      <c r="G6696" t="s">
        <v>34</v>
      </c>
      <c r="H6696" t="s">
        <v>52</v>
      </c>
      <c r="I6696">
        <v>27447</v>
      </c>
      <c r="J6696">
        <v>2742.3</v>
      </c>
      <c r="K6696">
        <v>2683.1</v>
      </c>
      <c r="L6696" t="s">
        <v>18</v>
      </c>
      <c r="M6696" t="s">
        <v>19</v>
      </c>
      <c r="N6696" s="2">
        <f t="shared" si="104"/>
        <v>0</v>
      </c>
      <c r="O6696">
        <f>DATEDIF(Table1[[#This Row],[Submission_Date]],Table1[[#This Row],[Decision_Date]],"D")</f>
        <v>13</v>
      </c>
      <c r="P6696">
        <f>Table1[[#This Row],[Claim_Amount]]-Table1[[#This Row],[Paid_Amount]]</f>
        <v>59.200000000000273</v>
      </c>
    </row>
    <row r="6697" spans="1:16" x14ac:dyDescent="0.3">
      <c r="A6697" t="s">
        <v>11047</v>
      </c>
      <c r="B6697" t="s">
        <v>8885</v>
      </c>
      <c r="C6697" s="1">
        <v>45101</v>
      </c>
      <c r="D6697" s="1">
        <v>45109</v>
      </c>
      <c r="E6697" s="1">
        <v>45115</v>
      </c>
      <c r="F6697" t="s">
        <v>72</v>
      </c>
      <c r="G6697" t="s">
        <v>79</v>
      </c>
      <c r="H6697" t="s">
        <v>52</v>
      </c>
      <c r="I6697">
        <v>92928</v>
      </c>
      <c r="J6697">
        <v>762.33</v>
      </c>
      <c r="K6697">
        <v>706.87</v>
      </c>
      <c r="L6697" t="s">
        <v>18</v>
      </c>
      <c r="M6697" t="s">
        <v>19</v>
      </c>
      <c r="N6697" s="2">
        <f t="shared" si="104"/>
        <v>0</v>
      </c>
      <c r="O6697">
        <f>DATEDIF(Table1[[#This Row],[Submission_Date]],Table1[[#This Row],[Decision_Date]],"D")</f>
        <v>6</v>
      </c>
      <c r="P6697">
        <f>Table1[[#This Row],[Claim_Amount]]-Table1[[#This Row],[Paid_Amount]]</f>
        <v>55.460000000000036</v>
      </c>
    </row>
    <row r="6698" spans="1:16" x14ac:dyDescent="0.3">
      <c r="A6698" t="s">
        <v>11048</v>
      </c>
      <c r="B6698" t="s">
        <v>1945</v>
      </c>
      <c r="C6698" s="1">
        <v>45221</v>
      </c>
      <c r="D6698" s="1">
        <v>45238</v>
      </c>
      <c r="E6698" s="1">
        <v>45273</v>
      </c>
      <c r="F6698" t="s">
        <v>106</v>
      </c>
      <c r="G6698" t="s">
        <v>16</v>
      </c>
      <c r="H6698" t="s">
        <v>17</v>
      </c>
      <c r="I6698">
        <v>66984</v>
      </c>
      <c r="J6698">
        <v>4014.42</v>
      </c>
      <c r="K6698">
        <v>3850.24</v>
      </c>
      <c r="L6698" t="s">
        <v>18</v>
      </c>
      <c r="M6698" t="s">
        <v>19</v>
      </c>
      <c r="N6698" s="2">
        <f t="shared" si="104"/>
        <v>0</v>
      </c>
      <c r="O6698">
        <f>DATEDIF(Table1[[#This Row],[Submission_Date]],Table1[[#This Row],[Decision_Date]],"D")</f>
        <v>35</v>
      </c>
      <c r="P6698">
        <f>Table1[[#This Row],[Claim_Amount]]-Table1[[#This Row],[Paid_Amount]]</f>
        <v>164.18000000000029</v>
      </c>
    </row>
    <row r="6699" spans="1:16" x14ac:dyDescent="0.3">
      <c r="A6699" t="s">
        <v>11049</v>
      </c>
      <c r="B6699" t="s">
        <v>8631</v>
      </c>
      <c r="C6699" s="1">
        <v>45042</v>
      </c>
      <c r="D6699" s="1">
        <v>45049</v>
      </c>
      <c r="E6699" s="1">
        <v>45106</v>
      </c>
      <c r="F6699" t="s">
        <v>72</v>
      </c>
      <c r="G6699" t="s">
        <v>16</v>
      </c>
      <c r="H6699" t="s">
        <v>17</v>
      </c>
      <c r="I6699">
        <v>27130</v>
      </c>
      <c r="J6699">
        <v>4455.4399999999996</v>
      </c>
      <c r="K6699">
        <v>3664.78</v>
      </c>
      <c r="L6699" t="s">
        <v>18</v>
      </c>
      <c r="M6699" t="s">
        <v>19</v>
      </c>
      <c r="N6699" s="2">
        <f t="shared" si="104"/>
        <v>0</v>
      </c>
      <c r="O6699">
        <f>DATEDIF(Table1[[#This Row],[Submission_Date]],Table1[[#This Row],[Decision_Date]],"D")</f>
        <v>57</v>
      </c>
      <c r="P6699">
        <f>Table1[[#This Row],[Claim_Amount]]-Table1[[#This Row],[Paid_Amount]]</f>
        <v>790.6599999999994</v>
      </c>
    </row>
    <row r="6700" spans="1:16" x14ac:dyDescent="0.3">
      <c r="A6700" t="s">
        <v>11050</v>
      </c>
      <c r="B6700" t="s">
        <v>11051</v>
      </c>
      <c r="C6700" s="1">
        <v>45156</v>
      </c>
      <c r="D6700" s="1">
        <v>45171</v>
      </c>
      <c r="E6700" s="1">
        <v>45202</v>
      </c>
      <c r="F6700" t="s">
        <v>22</v>
      </c>
      <c r="G6700" t="s">
        <v>28</v>
      </c>
      <c r="H6700" t="s">
        <v>45</v>
      </c>
      <c r="I6700">
        <v>66984</v>
      </c>
      <c r="J6700">
        <v>732.25</v>
      </c>
      <c r="K6700">
        <v>695.1</v>
      </c>
      <c r="L6700" t="s">
        <v>18</v>
      </c>
      <c r="M6700" t="s">
        <v>19</v>
      </c>
      <c r="N6700" s="2">
        <f t="shared" si="104"/>
        <v>0</v>
      </c>
      <c r="O6700">
        <f>DATEDIF(Table1[[#This Row],[Submission_Date]],Table1[[#This Row],[Decision_Date]],"D")</f>
        <v>31</v>
      </c>
      <c r="P6700">
        <f>Table1[[#This Row],[Claim_Amount]]-Table1[[#This Row],[Paid_Amount]]</f>
        <v>37.149999999999977</v>
      </c>
    </row>
    <row r="6701" spans="1:16" x14ac:dyDescent="0.3">
      <c r="A6701" t="s">
        <v>11052</v>
      </c>
      <c r="B6701" t="s">
        <v>1469</v>
      </c>
      <c r="C6701" s="1">
        <v>45613</v>
      </c>
      <c r="D6701" s="1">
        <v>45621</v>
      </c>
      <c r="E6701" s="1">
        <v>45642</v>
      </c>
      <c r="F6701" t="s">
        <v>72</v>
      </c>
      <c r="G6701" t="s">
        <v>28</v>
      </c>
      <c r="H6701" t="s">
        <v>24</v>
      </c>
      <c r="I6701">
        <v>93000</v>
      </c>
      <c r="J6701">
        <v>935.36</v>
      </c>
      <c r="K6701">
        <v>892.44</v>
      </c>
      <c r="L6701" t="s">
        <v>18</v>
      </c>
      <c r="M6701" t="s">
        <v>19</v>
      </c>
      <c r="N6701" s="2">
        <f t="shared" si="104"/>
        <v>0</v>
      </c>
      <c r="O6701">
        <f>DATEDIF(Table1[[#This Row],[Submission_Date]],Table1[[#This Row],[Decision_Date]],"D")</f>
        <v>21</v>
      </c>
      <c r="P6701">
        <f>Table1[[#This Row],[Claim_Amount]]-Table1[[#This Row],[Paid_Amount]]</f>
        <v>42.919999999999959</v>
      </c>
    </row>
    <row r="6702" spans="1:16" x14ac:dyDescent="0.3">
      <c r="A6702" t="s">
        <v>11053</v>
      </c>
      <c r="B6702" t="s">
        <v>7587</v>
      </c>
      <c r="C6702" s="1">
        <v>45656</v>
      </c>
      <c r="D6702" s="1">
        <v>45663</v>
      </c>
      <c r="E6702" s="1">
        <v>45711</v>
      </c>
      <c r="F6702" t="s">
        <v>72</v>
      </c>
      <c r="G6702" t="s">
        <v>23</v>
      </c>
      <c r="H6702" t="s">
        <v>49</v>
      </c>
      <c r="I6702">
        <v>99214</v>
      </c>
      <c r="J6702">
        <v>4688.5200000000004</v>
      </c>
      <c r="K6702">
        <v>0</v>
      </c>
      <c r="L6702" t="s">
        <v>60</v>
      </c>
      <c r="M6702" t="s">
        <v>61</v>
      </c>
      <c r="N6702" s="2">
        <f t="shared" si="104"/>
        <v>1</v>
      </c>
      <c r="O6702">
        <f>DATEDIF(Table1[[#This Row],[Submission_Date]],Table1[[#This Row],[Decision_Date]],"D")</f>
        <v>48</v>
      </c>
      <c r="P6702">
        <f>Table1[[#This Row],[Claim_Amount]]-Table1[[#This Row],[Paid_Amount]]</f>
        <v>4688.5200000000004</v>
      </c>
    </row>
    <row r="6703" spans="1:16" x14ac:dyDescent="0.3">
      <c r="A6703" t="s">
        <v>11054</v>
      </c>
      <c r="B6703" t="s">
        <v>1996</v>
      </c>
      <c r="C6703" s="1">
        <v>45096</v>
      </c>
      <c r="D6703" s="1">
        <v>45100</v>
      </c>
      <c r="E6703" s="1">
        <v>45160</v>
      </c>
      <c r="F6703" t="s">
        <v>44</v>
      </c>
      <c r="G6703" t="s">
        <v>34</v>
      </c>
      <c r="H6703" t="s">
        <v>35</v>
      </c>
      <c r="I6703">
        <v>80053</v>
      </c>
      <c r="J6703">
        <v>1607.63</v>
      </c>
      <c r="K6703">
        <v>1498.67</v>
      </c>
      <c r="L6703" t="s">
        <v>18</v>
      </c>
      <c r="M6703" t="s">
        <v>19</v>
      </c>
      <c r="N6703" s="2">
        <f t="shared" si="104"/>
        <v>0</v>
      </c>
      <c r="O6703">
        <f>DATEDIF(Table1[[#This Row],[Submission_Date]],Table1[[#This Row],[Decision_Date]],"D")</f>
        <v>60</v>
      </c>
      <c r="P6703">
        <f>Table1[[#This Row],[Claim_Amount]]-Table1[[#This Row],[Paid_Amount]]</f>
        <v>108.96000000000004</v>
      </c>
    </row>
    <row r="6704" spans="1:16" x14ac:dyDescent="0.3">
      <c r="A6704" t="s">
        <v>11055</v>
      </c>
      <c r="B6704" t="s">
        <v>11056</v>
      </c>
      <c r="C6704" s="1">
        <v>45517</v>
      </c>
      <c r="D6704" s="1">
        <v>45519</v>
      </c>
      <c r="E6704" s="1">
        <v>45539</v>
      </c>
      <c r="F6704" t="s">
        <v>72</v>
      </c>
      <c r="G6704" t="s">
        <v>28</v>
      </c>
      <c r="H6704" t="s">
        <v>45</v>
      </c>
      <c r="I6704">
        <v>70553</v>
      </c>
      <c r="J6704">
        <v>306.18</v>
      </c>
      <c r="K6704">
        <v>264.82</v>
      </c>
      <c r="L6704" t="s">
        <v>18</v>
      </c>
      <c r="M6704" t="s">
        <v>19</v>
      </c>
      <c r="N6704" s="2">
        <f t="shared" si="104"/>
        <v>0</v>
      </c>
      <c r="O6704">
        <f>DATEDIF(Table1[[#This Row],[Submission_Date]],Table1[[#This Row],[Decision_Date]],"D")</f>
        <v>20</v>
      </c>
      <c r="P6704">
        <f>Table1[[#This Row],[Claim_Amount]]-Table1[[#This Row],[Paid_Amount]]</f>
        <v>41.360000000000014</v>
      </c>
    </row>
    <row r="6705" spans="1:16" x14ac:dyDescent="0.3">
      <c r="A6705" t="s">
        <v>11057</v>
      </c>
      <c r="B6705" t="s">
        <v>4531</v>
      </c>
      <c r="C6705" s="1">
        <v>45308</v>
      </c>
      <c r="D6705" s="1">
        <v>45334</v>
      </c>
      <c r="E6705" s="1">
        <v>45360</v>
      </c>
      <c r="F6705" t="s">
        <v>72</v>
      </c>
      <c r="G6705" t="s">
        <v>16</v>
      </c>
      <c r="H6705" t="s">
        <v>49</v>
      </c>
      <c r="I6705">
        <v>45378</v>
      </c>
      <c r="J6705">
        <v>590.08000000000004</v>
      </c>
      <c r="K6705">
        <v>0</v>
      </c>
      <c r="L6705" t="s">
        <v>60</v>
      </c>
      <c r="M6705" t="s">
        <v>153</v>
      </c>
      <c r="N6705" s="2">
        <f t="shared" si="104"/>
        <v>1</v>
      </c>
      <c r="O6705">
        <f>DATEDIF(Table1[[#This Row],[Submission_Date]],Table1[[#This Row],[Decision_Date]],"D")</f>
        <v>26</v>
      </c>
      <c r="P6705">
        <f>Table1[[#This Row],[Claim_Amount]]-Table1[[#This Row],[Paid_Amount]]</f>
        <v>590.08000000000004</v>
      </c>
    </row>
    <row r="6706" spans="1:16" x14ac:dyDescent="0.3">
      <c r="A6706" t="s">
        <v>11058</v>
      </c>
      <c r="B6706" t="s">
        <v>5569</v>
      </c>
      <c r="C6706" s="1">
        <v>44990</v>
      </c>
      <c r="D6706" s="1">
        <v>45005</v>
      </c>
      <c r="E6706" s="1">
        <v>45046</v>
      </c>
      <c r="F6706" t="s">
        <v>72</v>
      </c>
      <c r="G6706" t="s">
        <v>34</v>
      </c>
      <c r="H6706" t="s">
        <v>35</v>
      </c>
      <c r="I6706">
        <v>27130</v>
      </c>
      <c r="J6706">
        <v>1481.05</v>
      </c>
      <c r="K6706">
        <v>0</v>
      </c>
      <c r="L6706" t="s">
        <v>60</v>
      </c>
      <c r="M6706" t="s">
        <v>153</v>
      </c>
      <c r="N6706" s="2">
        <f t="shared" si="104"/>
        <v>1</v>
      </c>
      <c r="O6706">
        <f>DATEDIF(Table1[[#This Row],[Submission_Date]],Table1[[#This Row],[Decision_Date]],"D")</f>
        <v>41</v>
      </c>
      <c r="P6706">
        <f>Table1[[#This Row],[Claim_Amount]]-Table1[[#This Row],[Paid_Amount]]</f>
        <v>1481.05</v>
      </c>
    </row>
    <row r="6707" spans="1:16" x14ac:dyDescent="0.3">
      <c r="A6707" t="s">
        <v>11059</v>
      </c>
      <c r="B6707" t="s">
        <v>8992</v>
      </c>
      <c r="C6707" s="1">
        <v>45006</v>
      </c>
      <c r="D6707" s="1">
        <v>45033</v>
      </c>
      <c r="E6707" s="1">
        <v>45051</v>
      </c>
      <c r="F6707" t="s">
        <v>27</v>
      </c>
      <c r="G6707" t="s">
        <v>23</v>
      </c>
      <c r="H6707" t="s">
        <v>87</v>
      </c>
      <c r="I6707">
        <v>80053</v>
      </c>
      <c r="J6707">
        <v>713.06</v>
      </c>
      <c r="K6707">
        <v>680.19</v>
      </c>
      <c r="L6707" t="s">
        <v>18</v>
      </c>
      <c r="M6707" t="s">
        <v>19</v>
      </c>
      <c r="N6707" s="2">
        <f t="shared" si="104"/>
        <v>0</v>
      </c>
      <c r="O6707">
        <f>DATEDIF(Table1[[#This Row],[Submission_Date]],Table1[[#This Row],[Decision_Date]],"D")</f>
        <v>18</v>
      </c>
      <c r="P6707">
        <f>Table1[[#This Row],[Claim_Amount]]-Table1[[#This Row],[Paid_Amount]]</f>
        <v>32.869999999999891</v>
      </c>
    </row>
    <row r="6708" spans="1:16" x14ac:dyDescent="0.3">
      <c r="A6708" t="s">
        <v>11060</v>
      </c>
      <c r="B6708" t="s">
        <v>11061</v>
      </c>
      <c r="C6708" s="1">
        <v>44953</v>
      </c>
      <c r="D6708" s="1">
        <v>44974</v>
      </c>
      <c r="E6708" s="1">
        <v>44988</v>
      </c>
      <c r="F6708" t="s">
        <v>72</v>
      </c>
      <c r="G6708" t="s">
        <v>23</v>
      </c>
      <c r="H6708" t="s">
        <v>17</v>
      </c>
      <c r="I6708">
        <v>63047</v>
      </c>
      <c r="J6708">
        <v>1298.8800000000001</v>
      </c>
      <c r="K6708">
        <v>0</v>
      </c>
      <c r="L6708" t="s">
        <v>60</v>
      </c>
      <c r="M6708" t="s">
        <v>80</v>
      </c>
      <c r="N6708" s="2">
        <f t="shared" si="104"/>
        <v>1</v>
      </c>
      <c r="O6708">
        <f>DATEDIF(Table1[[#This Row],[Submission_Date]],Table1[[#This Row],[Decision_Date]],"D")</f>
        <v>14</v>
      </c>
      <c r="P6708">
        <f>Table1[[#This Row],[Claim_Amount]]-Table1[[#This Row],[Paid_Amount]]</f>
        <v>1298.8800000000001</v>
      </c>
    </row>
    <row r="6709" spans="1:16" x14ac:dyDescent="0.3">
      <c r="A6709" t="s">
        <v>11062</v>
      </c>
      <c r="B6709" t="s">
        <v>11063</v>
      </c>
      <c r="C6709" s="1">
        <v>45057</v>
      </c>
      <c r="D6709" s="1">
        <v>45084</v>
      </c>
      <c r="E6709" s="1">
        <v>45112</v>
      </c>
      <c r="F6709" t="s">
        <v>44</v>
      </c>
      <c r="G6709" t="s">
        <v>16</v>
      </c>
      <c r="H6709" t="s">
        <v>17</v>
      </c>
      <c r="I6709">
        <v>80053</v>
      </c>
      <c r="J6709">
        <v>1855.51</v>
      </c>
      <c r="K6709">
        <v>0</v>
      </c>
      <c r="L6709" t="s">
        <v>60</v>
      </c>
      <c r="M6709" t="s">
        <v>153</v>
      </c>
      <c r="N6709" s="2">
        <f t="shared" si="104"/>
        <v>1</v>
      </c>
      <c r="O6709">
        <f>DATEDIF(Table1[[#This Row],[Submission_Date]],Table1[[#This Row],[Decision_Date]],"D")</f>
        <v>28</v>
      </c>
      <c r="P6709">
        <f>Table1[[#This Row],[Claim_Amount]]-Table1[[#This Row],[Paid_Amount]]</f>
        <v>1855.51</v>
      </c>
    </row>
    <row r="6710" spans="1:16" x14ac:dyDescent="0.3">
      <c r="A6710" t="s">
        <v>11064</v>
      </c>
      <c r="B6710" t="s">
        <v>11065</v>
      </c>
      <c r="C6710" s="1">
        <v>45177</v>
      </c>
      <c r="D6710" s="1">
        <v>45187</v>
      </c>
      <c r="E6710" s="1">
        <v>45218</v>
      </c>
      <c r="F6710" t="s">
        <v>27</v>
      </c>
      <c r="G6710" t="s">
        <v>23</v>
      </c>
      <c r="H6710" t="s">
        <v>45</v>
      </c>
      <c r="I6710">
        <v>66984</v>
      </c>
      <c r="J6710">
        <v>5824.36</v>
      </c>
      <c r="K6710">
        <v>5031.67</v>
      </c>
      <c r="L6710" t="s">
        <v>18</v>
      </c>
      <c r="M6710" t="s">
        <v>19</v>
      </c>
      <c r="N6710" s="2">
        <f t="shared" si="104"/>
        <v>0</v>
      </c>
      <c r="O6710">
        <f>DATEDIF(Table1[[#This Row],[Submission_Date]],Table1[[#This Row],[Decision_Date]],"D")</f>
        <v>31</v>
      </c>
      <c r="P6710">
        <f>Table1[[#This Row],[Claim_Amount]]-Table1[[#This Row],[Paid_Amount]]</f>
        <v>792.6899999999996</v>
      </c>
    </row>
    <row r="6711" spans="1:16" x14ac:dyDescent="0.3">
      <c r="A6711" t="s">
        <v>11066</v>
      </c>
      <c r="B6711" t="s">
        <v>9348</v>
      </c>
      <c r="C6711" s="1">
        <v>45110</v>
      </c>
      <c r="D6711" s="1">
        <v>45125</v>
      </c>
      <c r="E6711" s="1">
        <v>45137</v>
      </c>
      <c r="F6711" t="s">
        <v>27</v>
      </c>
      <c r="G6711" t="s">
        <v>34</v>
      </c>
      <c r="H6711" t="s">
        <v>87</v>
      </c>
      <c r="I6711">
        <v>99215</v>
      </c>
      <c r="J6711">
        <v>1433.16</v>
      </c>
      <c r="K6711">
        <v>1083.3699999999999</v>
      </c>
      <c r="L6711" t="s">
        <v>18</v>
      </c>
      <c r="M6711" t="s">
        <v>19</v>
      </c>
      <c r="N6711" s="2">
        <f t="shared" si="104"/>
        <v>0</v>
      </c>
      <c r="O6711">
        <f>DATEDIF(Table1[[#This Row],[Submission_Date]],Table1[[#This Row],[Decision_Date]],"D")</f>
        <v>12</v>
      </c>
      <c r="P6711">
        <f>Table1[[#This Row],[Claim_Amount]]-Table1[[#This Row],[Paid_Amount]]</f>
        <v>349.79000000000019</v>
      </c>
    </row>
    <row r="6712" spans="1:16" x14ac:dyDescent="0.3">
      <c r="A6712" t="s">
        <v>11067</v>
      </c>
      <c r="B6712" t="s">
        <v>11068</v>
      </c>
      <c r="C6712" s="1">
        <v>45126</v>
      </c>
      <c r="D6712" s="1">
        <v>45139</v>
      </c>
      <c r="E6712" s="1">
        <v>45185</v>
      </c>
      <c r="F6712" t="s">
        <v>27</v>
      </c>
      <c r="G6712" t="s">
        <v>41</v>
      </c>
      <c r="H6712" t="s">
        <v>55</v>
      </c>
      <c r="I6712">
        <v>99215</v>
      </c>
      <c r="J6712">
        <v>4264.3</v>
      </c>
      <c r="K6712">
        <v>4184.78</v>
      </c>
      <c r="L6712" t="s">
        <v>18</v>
      </c>
      <c r="M6712" t="s">
        <v>19</v>
      </c>
      <c r="N6712" s="2">
        <f t="shared" si="104"/>
        <v>0</v>
      </c>
      <c r="O6712">
        <f>DATEDIF(Table1[[#This Row],[Submission_Date]],Table1[[#This Row],[Decision_Date]],"D")</f>
        <v>46</v>
      </c>
      <c r="P6712">
        <f>Table1[[#This Row],[Claim_Amount]]-Table1[[#This Row],[Paid_Amount]]</f>
        <v>79.520000000000437</v>
      </c>
    </row>
    <row r="6713" spans="1:16" x14ac:dyDescent="0.3">
      <c r="A6713" t="s">
        <v>11069</v>
      </c>
      <c r="B6713" t="s">
        <v>4800</v>
      </c>
      <c r="C6713" s="1">
        <v>45088</v>
      </c>
      <c r="D6713" s="1">
        <v>45089</v>
      </c>
      <c r="E6713" s="1">
        <v>45126</v>
      </c>
      <c r="F6713" t="s">
        <v>27</v>
      </c>
      <c r="G6713" t="s">
        <v>16</v>
      </c>
      <c r="H6713" t="s">
        <v>87</v>
      </c>
      <c r="I6713">
        <v>99215</v>
      </c>
      <c r="J6713">
        <v>5670.36</v>
      </c>
      <c r="K6713">
        <v>5043.8599999999997</v>
      </c>
      <c r="L6713" t="s">
        <v>18</v>
      </c>
      <c r="M6713" t="s">
        <v>19</v>
      </c>
      <c r="N6713" s="2">
        <f t="shared" si="104"/>
        <v>0</v>
      </c>
      <c r="O6713">
        <f>DATEDIF(Table1[[#This Row],[Submission_Date]],Table1[[#This Row],[Decision_Date]],"D")</f>
        <v>37</v>
      </c>
      <c r="P6713">
        <f>Table1[[#This Row],[Claim_Amount]]-Table1[[#This Row],[Paid_Amount]]</f>
        <v>626.5</v>
      </c>
    </row>
    <row r="6714" spans="1:16" x14ac:dyDescent="0.3">
      <c r="A6714" t="s">
        <v>11070</v>
      </c>
      <c r="B6714" t="s">
        <v>11071</v>
      </c>
      <c r="C6714" s="1">
        <v>45050</v>
      </c>
      <c r="D6714" s="1">
        <v>45057</v>
      </c>
      <c r="E6714" s="1">
        <v>45112</v>
      </c>
      <c r="F6714" t="s">
        <v>22</v>
      </c>
      <c r="G6714" t="s">
        <v>41</v>
      </c>
      <c r="H6714" t="s">
        <v>35</v>
      </c>
      <c r="I6714">
        <v>45378</v>
      </c>
      <c r="J6714">
        <v>5695.59</v>
      </c>
      <c r="K6714">
        <v>0</v>
      </c>
      <c r="L6714" t="s">
        <v>60</v>
      </c>
      <c r="M6714" t="s">
        <v>252</v>
      </c>
      <c r="N6714" s="2">
        <f t="shared" si="104"/>
        <v>1</v>
      </c>
      <c r="O6714">
        <f>DATEDIF(Table1[[#This Row],[Submission_Date]],Table1[[#This Row],[Decision_Date]],"D")</f>
        <v>55</v>
      </c>
      <c r="P6714">
        <f>Table1[[#This Row],[Claim_Amount]]-Table1[[#This Row],[Paid_Amount]]</f>
        <v>5695.59</v>
      </c>
    </row>
    <row r="6715" spans="1:16" x14ac:dyDescent="0.3">
      <c r="A6715" t="s">
        <v>11072</v>
      </c>
      <c r="B6715" t="s">
        <v>9111</v>
      </c>
      <c r="C6715" s="1">
        <v>45149</v>
      </c>
      <c r="D6715" s="1">
        <v>45152</v>
      </c>
      <c r="E6715" s="1">
        <v>45211</v>
      </c>
      <c r="F6715" t="s">
        <v>44</v>
      </c>
      <c r="G6715" t="s">
        <v>34</v>
      </c>
      <c r="H6715" t="s">
        <v>45</v>
      </c>
      <c r="I6715">
        <v>45378</v>
      </c>
      <c r="J6715">
        <v>2270.61</v>
      </c>
      <c r="K6715">
        <v>1958.04</v>
      </c>
      <c r="L6715" t="s">
        <v>18</v>
      </c>
      <c r="M6715" t="s">
        <v>19</v>
      </c>
      <c r="N6715" s="2">
        <f t="shared" si="104"/>
        <v>0</v>
      </c>
      <c r="O6715">
        <f>DATEDIF(Table1[[#This Row],[Submission_Date]],Table1[[#This Row],[Decision_Date]],"D")</f>
        <v>59</v>
      </c>
      <c r="P6715">
        <f>Table1[[#This Row],[Claim_Amount]]-Table1[[#This Row],[Paid_Amount]]</f>
        <v>312.57000000000016</v>
      </c>
    </row>
    <row r="6716" spans="1:16" x14ac:dyDescent="0.3">
      <c r="A6716" t="s">
        <v>11073</v>
      </c>
      <c r="B6716" t="s">
        <v>11074</v>
      </c>
      <c r="C6716" s="1">
        <v>45509</v>
      </c>
      <c r="D6716" s="1">
        <v>45511</v>
      </c>
      <c r="E6716" s="1">
        <v>45568</v>
      </c>
      <c r="F6716" t="s">
        <v>48</v>
      </c>
      <c r="G6716" t="s">
        <v>16</v>
      </c>
      <c r="H6716" t="s">
        <v>17</v>
      </c>
      <c r="I6716">
        <v>63047</v>
      </c>
      <c r="J6716">
        <v>375.92</v>
      </c>
      <c r="K6716">
        <v>0</v>
      </c>
      <c r="L6716" t="s">
        <v>60</v>
      </c>
      <c r="M6716" t="s">
        <v>61</v>
      </c>
      <c r="N6716" s="2">
        <f t="shared" si="104"/>
        <v>1</v>
      </c>
      <c r="O6716">
        <f>DATEDIF(Table1[[#This Row],[Submission_Date]],Table1[[#This Row],[Decision_Date]],"D")</f>
        <v>57</v>
      </c>
      <c r="P6716">
        <f>Table1[[#This Row],[Claim_Amount]]-Table1[[#This Row],[Paid_Amount]]</f>
        <v>375.92</v>
      </c>
    </row>
    <row r="6717" spans="1:16" x14ac:dyDescent="0.3">
      <c r="A6717" t="s">
        <v>11075</v>
      </c>
      <c r="B6717" t="s">
        <v>1731</v>
      </c>
      <c r="C6717" s="1">
        <v>45518</v>
      </c>
      <c r="D6717" s="1">
        <v>45534</v>
      </c>
      <c r="E6717" s="1">
        <v>45551</v>
      </c>
      <c r="F6717" t="s">
        <v>22</v>
      </c>
      <c r="G6717" t="s">
        <v>41</v>
      </c>
      <c r="H6717" t="s">
        <v>17</v>
      </c>
      <c r="I6717">
        <v>90837</v>
      </c>
      <c r="J6717">
        <v>2614.06</v>
      </c>
      <c r="K6717">
        <v>2464.2199999999998</v>
      </c>
      <c r="L6717" t="s">
        <v>18</v>
      </c>
      <c r="M6717" t="s">
        <v>19</v>
      </c>
      <c r="N6717" s="2">
        <f t="shared" si="104"/>
        <v>0</v>
      </c>
      <c r="O6717">
        <f>DATEDIF(Table1[[#This Row],[Submission_Date]],Table1[[#This Row],[Decision_Date]],"D")</f>
        <v>17</v>
      </c>
      <c r="P6717">
        <f>Table1[[#This Row],[Claim_Amount]]-Table1[[#This Row],[Paid_Amount]]</f>
        <v>149.84000000000015</v>
      </c>
    </row>
    <row r="6718" spans="1:16" x14ac:dyDescent="0.3">
      <c r="A6718" t="s">
        <v>11076</v>
      </c>
      <c r="B6718" t="s">
        <v>10231</v>
      </c>
      <c r="C6718" s="1">
        <v>45579</v>
      </c>
      <c r="D6718" s="1">
        <v>45594</v>
      </c>
      <c r="E6718" s="1">
        <v>45643</v>
      </c>
      <c r="F6718" t="s">
        <v>48</v>
      </c>
      <c r="G6718" t="s">
        <v>79</v>
      </c>
      <c r="H6718" t="s">
        <v>49</v>
      </c>
      <c r="I6718">
        <v>71046</v>
      </c>
      <c r="J6718">
        <v>4182.7299999999996</v>
      </c>
      <c r="K6718">
        <v>0</v>
      </c>
      <c r="L6718" t="s">
        <v>60</v>
      </c>
      <c r="M6718" t="s">
        <v>61</v>
      </c>
      <c r="N6718" s="2">
        <f t="shared" si="104"/>
        <v>1</v>
      </c>
      <c r="O6718">
        <f>DATEDIF(Table1[[#This Row],[Submission_Date]],Table1[[#This Row],[Decision_Date]],"D")</f>
        <v>49</v>
      </c>
      <c r="P6718">
        <f>Table1[[#This Row],[Claim_Amount]]-Table1[[#This Row],[Paid_Amount]]</f>
        <v>4182.7299999999996</v>
      </c>
    </row>
    <row r="6719" spans="1:16" x14ac:dyDescent="0.3">
      <c r="A6719" t="s">
        <v>11077</v>
      </c>
      <c r="B6719" t="s">
        <v>1077</v>
      </c>
      <c r="C6719" s="1">
        <v>45625</v>
      </c>
      <c r="D6719" s="1">
        <v>45640</v>
      </c>
      <c r="E6719" s="1">
        <v>45697</v>
      </c>
      <c r="F6719" t="s">
        <v>106</v>
      </c>
      <c r="G6719" t="s">
        <v>34</v>
      </c>
      <c r="H6719" t="s">
        <v>87</v>
      </c>
      <c r="I6719">
        <v>66984</v>
      </c>
      <c r="J6719">
        <v>1694.51</v>
      </c>
      <c r="K6719">
        <v>1586.78</v>
      </c>
      <c r="L6719" t="s">
        <v>18</v>
      </c>
      <c r="M6719" t="s">
        <v>19</v>
      </c>
      <c r="N6719" s="2">
        <f t="shared" si="104"/>
        <v>0</v>
      </c>
      <c r="O6719">
        <f>DATEDIF(Table1[[#This Row],[Submission_Date]],Table1[[#This Row],[Decision_Date]],"D")</f>
        <v>57</v>
      </c>
      <c r="P6719">
        <f>Table1[[#This Row],[Claim_Amount]]-Table1[[#This Row],[Paid_Amount]]</f>
        <v>107.73000000000002</v>
      </c>
    </row>
    <row r="6720" spans="1:16" x14ac:dyDescent="0.3">
      <c r="A6720" t="s">
        <v>11078</v>
      </c>
      <c r="B6720" t="s">
        <v>11079</v>
      </c>
      <c r="C6720" s="1">
        <v>45066</v>
      </c>
      <c r="D6720" s="1">
        <v>45073</v>
      </c>
      <c r="E6720" s="1">
        <v>45108</v>
      </c>
      <c r="F6720" t="s">
        <v>72</v>
      </c>
      <c r="G6720" t="s">
        <v>41</v>
      </c>
      <c r="H6720" t="s">
        <v>87</v>
      </c>
      <c r="I6720">
        <v>92928</v>
      </c>
      <c r="J6720">
        <v>7300.27</v>
      </c>
      <c r="K6720">
        <v>5704.55</v>
      </c>
      <c r="L6720" t="s">
        <v>18</v>
      </c>
      <c r="M6720" t="s">
        <v>19</v>
      </c>
      <c r="N6720" s="2">
        <f t="shared" si="104"/>
        <v>0</v>
      </c>
      <c r="O6720">
        <f>DATEDIF(Table1[[#This Row],[Submission_Date]],Table1[[#This Row],[Decision_Date]],"D")</f>
        <v>35</v>
      </c>
      <c r="P6720">
        <f>Table1[[#This Row],[Claim_Amount]]-Table1[[#This Row],[Paid_Amount]]</f>
        <v>1595.7200000000003</v>
      </c>
    </row>
    <row r="6721" spans="1:16" x14ac:dyDescent="0.3">
      <c r="A6721" t="s">
        <v>11080</v>
      </c>
      <c r="B6721" t="s">
        <v>11081</v>
      </c>
      <c r="C6721" s="1">
        <v>45480</v>
      </c>
      <c r="D6721" s="1">
        <v>45501</v>
      </c>
      <c r="E6721" s="1">
        <v>45508</v>
      </c>
      <c r="F6721" t="s">
        <v>48</v>
      </c>
      <c r="G6721" t="s">
        <v>23</v>
      </c>
      <c r="H6721" t="s">
        <v>49</v>
      </c>
      <c r="I6721">
        <v>80053</v>
      </c>
      <c r="J6721">
        <v>3597.04</v>
      </c>
      <c r="K6721">
        <v>2702.94</v>
      </c>
      <c r="L6721" t="s">
        <v>18</v>
      </c>
      <c r="M6721" t="s">
        <v>19</v>
      </c>
      <c r="N6721" s="2">
        <f t="shared" si="104"/>
        <v>0</v>
      </c>
      <c r="O6721">
        <f>DATEDIF(Table1[[#This Row],[Submission_Date]],Table1[[#This Row],[Decision_Date]],"D")</f>
        <v>7</v>
      </c>
      <c r="P6721">
        <f>Table1[[#This Row],[Claim_Amount]]-Table1[[#This Row],[Paid_Amount]]</f>
        <v>894.09999999999991</v>
      </c>
    </row>
    <row r="6722" spans="1:16" x14ac:dyDescent="0.3">
      <c r="A6722" t="s">
        <v>11082</v>
      </c>
      <c r="B6722" t="s">
        <v>7798</v>
      </c>
      <c r="C6722" s="1">
        <v>45249</v>
      </c>
      <c r="D6722" s="1">
        <v>45261</v>
      </c>
      <c r="E6722" s="1">
        <v>45273</v>
      </c>
      <c r="F6722" t="s">
        <v>27</v>
      </c>
      <c r="G6722" t="s">
        <v>41</v>
      </c>
      <c r="H6722" t="s">
        <v>52</v>
      </c>
      <c r="I6722">
        <v>43239</v>
      </c>
      <c r="J6722">
        <v>2848.7</v>
      </c>
      <c r="K6722">
        <v>0</v>
      </c>
      <c r="L6722" t="s">
        <v>60</v>
      </c>
      <c r="M6722" t="s">
        <v>61</v>
      </c>
      <c r="N6722" s="2">
        <f t="shared" si="104"/>
        <v>1</v>
      </c>
      <c r="O6722">
        <f>DATEDIF(Table1[[#This Row],[Submission_Date]],Table1[[#This Row],[Decision_Date]],"D")</f>
        <v>12</v>
      </c>
      <c r="P6722">
        <f>Table1[[#This Row],[Claim_Amount]]-Table1[[#This Row],[Paid_Amount]]</f>
        <v>2848.7</v>
      </c>
    </row>
    <row r="6723" spans="1:16" x14ac:dyDescent="0.3">
      <c r="A6723" t="s">
        <v>11083</v>
      </c>
      <c r="B6723" t="s">
        <v>5944</v>
      </c>
      <c r="C6723" s="1">
        <v>45446</v>
      </c>
      <c r="D6723" s="1">
        <v>45454</v>
      </c>
      <c r="E6723" s="1">
        <v>45509</v>
      </c>
      <c r="F6723" t="s">
        <v>15</v>
      </c>
      <c r="G6723" t="s">
        <v>28</v>
      </c>
      <c r="H6723" t="s">
        <v>49</v>
      </c>
      <c r="I6723">
        <v>99215</v>
      </c>
      <c r="J6723">
        <v>4311.7700000000004</v>
      </c>
      <c r="K6723">
        <v>4065.83</v>
      </c>
      <c r="L6723" t="s">
        <v>18</v>
      </c>
      <c r="M6723" t="s">
        <v>19</v>
      </c>
      <c r="N6723" s="2">
        <f t="shared" ref="N6723:N6786" si="105">IF(L6723="Denied",1,0)</f>
        <v>0</v>
      </c>
      <c r="O6723">
        <f>DATEDIF(Table1[[#This Row],[Submission_Date]],Table1[[#This Row],[Decision_Date]],"D")</f>
        <v>55</v>
      </c>
      <c r="P6723">
        <f>Table1[[#This Row],[Claim_Amount]]-Table1[[#This Row],[Paid_Amount]]</f>
        <v>245.94000000000051</v>
      </c>
    </row>
    <row r="6724" spans="1:16" x14ac:dyDescent="0.3">
      <c r="A6724" t="s">
        <v>11084</v>
      </c>
      <c r="B6724" t="s">
        <v>3428</v>
      </c>
      <c r="C6724" s="1">
        <v>45050</v>
      </c>
      <c r="D6724" s="1">
        <v>45058</v>
      </c>
      <c r="E6724" s="1">
        <v>45084</v>
      </c>
      <c r="F6724" t="s">
        <v>15</v>
      </c>
      <c r="G6724" t="s">
        <v>16</v>
      </c>
      <c r="H6724" t="s">
        <v>35</v>
      </c>
      <c r="I6724">
        <v>90837</v>
      </c>
      <c r="J6724">
        <v>2360.66</v>
      </c>
      <c r="K6724">
        <v>1841.67</v>
      </c>
      <c r="L6724" t="s">
        <v>18</v>
      </c>
      <c r="M6724" t="s">
        <v>19</v>
      </c>
      <c r="N6724" s="2">
        <f t="shared" si="105"/>
        <v>0</v>
      </c>
      <c r="O6724">
        <f>DATEDIF(Table1[[#This Row],[Submission_Date]],Table1[[#This Row],[Decision_Date]],"D")</f>
        <v>26</v>
      </c>
      <c r="P6724">
        <f>Table1[[#This Row],[Claim_Amount]]-Table1[[#This Row],[Paid_Amount]]</f>
        <v>518.98999999999978</v>
      </c>
    </row>
    <row r="6725" spans="1:16" x14ac:dyDescent="0.3">
      <c r="A6725" t="s">
        <v>11085</v>
      </c>
      <c r="B6725" t="s">
        <v>7612</v>
      </c>
      <c r="C6725" s="1">
        <v>45216</v>
      </c>
      <c r="D6725" s="1">
        <v>45235</v>
      </c>
      <c r="E6725" s="1">
        <v>45269</v>
      </c>
      <c r="F6725" t="s">
        <v>44</v>
      </c>
      <c r="G6725" t="s">
        <v>23</v>
      </c>
      <c r="H6725" t="s">
        <v>52</v>
      </c>
      <c r="I6725">
        <v>70553</v>
      </c>
      <c r="J6725">
        <v>246.1</v>
      </c>
      <c r="K6725">
        <v>0</v>
      </c>
      <c r="L6725" t="s">
        <v>30</v>
      </c>
      <c r="M6725" t="s">
        <v>19</v>
      </c>
      <c r="N6725" s="2">
        <f t="shared" si="105"/>
        <v>0</v>
      </c>
      <c r="O6725">
        <f>DATEDIF(Table1[[#This Row],[Submission_Date]],Table1[[#This Row],[Decision_Date]],"D")</f>
        <v>34</v>
      </c>
      <c r="P6725">
        <f>Table1[[#This Row],[Claim_Amount]]-Table1[[#This Row],[Paid_Amount]]</f>
        <v>246.1</v>
      </c>
    </row>
    <row r="6726" spans="1:16" x14ac:dyDescent="0.3">
      <c r="A6726" t="s">
        <v>11086</v>
      </c>
      <c r="B6726" t="s">
        <v>11087</v>
      </c>
      <c r="C6726" s="1">
        <v>45118</v>
      </c>
      <c r="D6726" s="1">
        <v>45132</v>
      </c>
      <c r="E6726" s="1">
        <v>45190</v>
      </c>
      <c r="F6726" t="s">
        <v>27</v>
      </c>
      <c r="G6726" t="s">
        <v>41</v>
      </c>
      <c r="H6726" t="s">
        <v>49</v>
      </c>
      <c r="I6726">
        <v>43239</v>
      </c>
      <c r="J6726">
        <v>1212.8</v>
      </c>
      <c r="K6726">
        <v>1052.83</v>
      </c>
      <c r="L6726" t="s">
        <v>18</v>
      </c>
      <c r="M6726" t="s">
        <v>19</v>
      </c>
      <c r="N6726" s="2">
        <f t="shared" si="105"/>
        <v>0</v>
      </c>
      <c r="O6726">
        <f>DATEDIF(Table1[[#This Row],[Submission_Date]],Table1[[#This Row],[Decision_Date]],"D")</f>
        <v>58</v>
      </c>
      <c r="P6726">
        <f>Table1[[#This Row],[Claim_Amount]]-Table1[[#This Row],[Paid_Amount]]</f>
        <v>159.97000000000003</v>
      </c>
    </row>
    <row r="6727" spans="1:16" x14ac:dyDescent="0.3">
      <c r="A6727" t="s">
        <v>11088</v>
      </c>
      <c r="B6727" t="s">
        <v>5604</v>
      </c>
      <c r="C6727" s="1">
        <v>45433</v>
      </c>
      <c r="D6727" s="1">
        <v>45442</v>
      </c>
      <c r="E6727" s="1">
        <v>45498</v>
      </c>
      <c r="F6727" t="s">
        <v>106</v>
      </c>
      <c r="G6727" t="s">
        <v>23</v>
      </c>
      <c r="H6727" t="s">
        <v>35</v>
      </c>
      <c r="I6727">
        <v>90837</v>
      </c>
      <c r="J6727">
        <v>4711.37</v>
      </c>
      <c r="K6727">
        <v>4251.16</v>
      </c>
      <c r="L6727" t="s">
        <v>18</v>
      </c>
      <c r="M6727" t="s">
        <v>19</v>
      </c>
      <c r="N6727" s="2">
        <f t="shared" si="105"/>
        <v>0</v>
      </c>
      <c r="O6727">
        <f>DATEDIF(Table1[[#This Row],[Submission_Date]],Table1[[#This Row],[Decision_Date]],"D")</f>
        <v>56</v>
      </c>
      <c r="P6727">
        <f>Table1[[#This Row],[Claim_Amount]]-Table1[[#This Row],[Paid_Amount]]</f>
        <v>460.21000000000004</v>
      </c>
    </row>
    <row r="6728" spans="1:16" x14ac:dyDescent="0.3">
      <c r="A6728" t="s">
        <v>11089</v>
      </c>
      <c r="B6728" t="s">
        <v>1750</v>
      </c>
      <c r="C6728" s="1">
        <v>45166</v>
      </c>
      <c r="D6728" s="1">
        <v>45169</v>
      </c>
      <c r="E6728" s="1">
        <v>45204</v>
      </c>
      <c r="F6728" t="s">
        <v>106</v>
      </c>
      <c r="G6728" t="s">
        <v>79</v>
      </c>
      <c r="H6728" t="s">
        <v>29</v>
      </c>
      <c r="I6728">
        <v>99213</v>
      </c>
      <c r="J6728">
        <v>947.59</v>
      </c>
      <c r="K6728">
        <v>0</v>
      </c>
      <c r="L6728" t="s">
        <v>60</v>
      </c>
      <c r="M6728" t="s">
        <v>101</v>
      </c>
      <c r="N6728" s="2">
        <f t="shared" si="105"/>
        <v>1</v>
      </c>
      <c r="O6728">
        <f>DATEDIF(Table1[[#This Row],[Submission_Date]],Table1[[#This Row],[Decision_Date]],"D")</f>
        <v>35</v>
      </c>
      <c r="P6728">
        <f>Table1[[#This Row],[Claim_Amount]]-Table1[[#This Row],[Paid_Amount]]</f>
        <v>947.59</v>
      </c>
    </row>
    <row r="6729" spans="1:16" x14ac:dyDescent="0.3">
      <c r="A6729" t="s">
        <v>11090</v>
      </c>
      <c r="B6729" t="s">
        <v>11091</v>
      </c>
      <c r="C6729" s="1">
        <v>45251</v>
      </c>
      <c r="D6729" s="1">
        <v>45260</v>
      </c>
      <c r="E6729" s="1">
        <v>45284</v>
      </c>
      <c r="F6729" t="s">
        <v>48</v>
      </c>
      <c r="G6729" t="s">
        <v>41</v>
      </c>
      <c r="H6729" t="s">
        <v>29</v>
      </c>
      <c r="I6729">
        <v>90837</v>
      </c>
      <c r="J6729">
        <v>1512.05</v>
      </c>
      <c r="K6729">
        <v>1335.09</v>
      </c>
      <c r="L6729" t="s">
        <v>18</v>
      </c>
      <c r="M6729" t="s">
        <v>19</v>
      </c>
      <c r="N6729" s="2">
        <f t="shared" si="105"/>
        <v>0</v>
      </c>
      <c r="O6729">
        <f>DATEDIF(Table1[[#This Row],[Submission_Date]],Table1[[#This Row],[Decision_Date]],"D")</f>
        <v>24</v>
      </c>
      <c r="P6729">
        <f>Table1[[#This Row],[Claim_Amount]]-Table1[[#This Row],[Paid_Amount]]</f>
        <v>176.96000000000004</v>
      </c>
    </row>
    <row r="6730" spans="1:16" x14ac:dyDescent="0.3">
      <c r="A6730" t="s">
        <v>11092</v>
      </c>
      <c r="B6730" t="s">
        <v>436</v>
      </c>
      <c r="C6730" s="1">
        <v>44964</v>
      </c>
      <c r="D6730" s="1">
        <v>44993</v>
      </c>
      <c r="E6730" s="1">
        <v>45017</v>
      </c>
      <c r="F6730" t="s">
        <v>15</v>
      </c>
      <c r="G6730" t="s">
        <v>41</v>
      </c>
      <c r="H6730" t="s">
        <v>55</v>
      </c>
      <c r="I6730">
        <v>80053</v>
      </c>
      <c r="J6730">
        <v>783.78</v>
      </c>
      <c r="K6730">
        <v>620.22</v>
      </c>
      <c r="L6730" t="s">
        <v>18</v>
      </c>
      <c r="M6730" t="s">
        <v>19</v>
      </c>
      <c r="N6730" s="2">
        <f t="shared" si="105"/>
        <v>0</v>
      </c>
      <c r="O6730">
        <f>DATEDIF(Table1[[#This Row],[Submission_Date]],Table1[[#This Row],[Decision_Date]],"D")</f>
        <v>24</v>
      </c>
      <c r="P6730">
        <f>Table1[[#This Row],[Claim_Amount]]-Table1[[#This Row],[Paid_Amount]]</f>
        <v>163.55999999999995</v>
      </c>
    </row>
    <row r="6731" spans="1:16" x14ac:dyDescent="0.3">
      <c r="A6731" t="s">
        <v>11093</v>
      </c>
      <c r="B6731" t="s">
        <v>1833</v>
      </c>
      <c r="C6731" s="1">
        <v>45103</v>
      </c>
      <c r="D6731" s="1">
        <v>45113</v>
      </c>
      <c r="E6731" s="1">
        <v>45123</v>
      </c>
      <c r="F6731" t="s">
        <v>27</v>
      </c>
      <c r="G6731" t="s">
        <v>23</v>
      </c>
      <c r="H6731" t="s">
        <v>35</v>
      </c>
      <c r="I6731">
        <v>99214</v>
      </c>
      <c r="J6731">
        <v>7533.67</v>
      </c>
      <c r="K6731">
        <v>0</v>
      </c>
      <c r="L6731" t="s">
        <v>60</v>
      </c>
      <c r="M6731" t="s">
        <v>61</v>
      </c>
      <c r="N6731" s="2">
        <f t="shared" si="105"/>
        <v>1</v>
      </c>
      <c r="O6731">
        <f>DATEDIF(Table1[[#This Row],[Submission_Date]],Table1[[#This Row],[Decision_Date]],"D")</f>
        <v>10</v>
      </c>
      <c r="P6731">
        <f>Table1[[#This Row],[Claim_Amount]]-Table1[[#This Row],[Paid_Amount]]</f>
        <v>7533.67</v>
      </c>
    </row>
    <row r="6732" spans="1:16" x14ac:dyDescent="0.3">
      <c r="A6732" t="s">
        <v>11094</v>
      </c>
      <c r="B6732" t="s">
        <v>11095</v>
      </c>
      <c r="C6732" s="1">
        <v>45067</v>
      </c>
      <c r="D6732" s="1">
        <v>45070</v>
      </c>
      <c r="E6732" s="1">
        <v>45115</v>
      </c>
      <c r="F6732" t="s">
        <v>48</v>
      </c>
      <c r="G6732" t="s">
        <v>41</v>
      </c>
      <c r="H6732" t="s">
        <v>52</v>
      </c>
      <c r="I6732">
        <v>71046</v>
      </c>
      <c r="J6732">
        <v>6940.95</v>
      </c>
      <c r="K6732">
        <v>5991.16</v>
      </c>
      <c r="L6732" t="s">
        <v>18</v>
      </c>
      <c r="M6732" t="s">
        <v>19</v>
      </c>
      <c r="N6732" s="2">
        <f t="shared" si="105"/>
        <v>0</v>
      </c>
      <c r="O6732">
        <f>DATEDIF(Table1[[#This Row],[Submission_Date]],Table1[[#This Row],[Decision_Date]],"D")</f>
        <v>45</v>
      </c>
      <c r="P6732">
        <f>Table1[[#This Row],[Claim_Amount]]-Table1[[#This Row],[Paid_Amount]]</f>
        <v>949.79</v>
      </c>
    </row>
    <row r="6733" spans="1:16" x14ac:dyDescent="0.3">
      <c r="A6733" t="s">
        <v>11096</v>
      </c>
      <c r="B6733" t="s">
        <v>7533</v>
      </c>
      <c r="C6733" s="1">
        <v>45029</v>
      </c>
      <c r="D6733" s="1">
        <v>45035</v>
      </c>
      <c r="E6733" s="1">
        <v>45066</v>
      </c>
      <c r="F6733" t="s">
        <v>27</v>
      </c>
      <c r="G6733" t="s">
        <v>41</v>
      </c>
      <c r="H6733" t="s">
        <v>52</v>
      </c>
      <c r="I6733">
        <v>43239</v>
      </c>
      <c r="J6733">
        <v>891.5</v>
      </c>
      <c r="K6733">
        <v>687.66</v>
      </c>
      <c r="L6733" t="s">
        <v>18</v>
      </c>
      <c r="M6733" t="s">
        <v>19</v>
      </c>
      <c r="N6733" s="2">
        <f t="shared" si="105"/>
        <v>0</v>
      </c>
      <c r="O6733">
        <f>DATEDIF(Table1[[#This Row],[Submission_Date]],Table1[[#This Row],[Decision_Date]],"D")</f>
        <v>31</v>
      </c>
      <c r="P6733">
        <f>Table1[[#This Row],[Claim_Amount]]-Table1[[#This Row],[Paid_Amount]]</f>
        <v>203.84000000000003</v>
      </c>
    </row>
    <row r="6734" spans="1:16" x14ac:dyDescent="0.3">
      <c r="A6734" t="s">
        <v>11097</v>
      </c>
      <c r="B6734" t="s">
        <v>8419</v>
      </c>
      <c r="C6734" s="1">
        <v>45657</v>
      </c>
      <c r="D6734" s="1">
        <v>45673</v>
      </c>
      <c r="E6734" s="1">
        <v>45705</v>
      </c>
      <c r="F6734" t="s">
        <v>72</v>
      </c>
      <c r="G6734" t="s">
        <v>41</v>
      </c>
      <c r="H6734" t="s">
        <v>87</v>
      </c>
      <c r="I6734">
        <v>63047</v>
      </c>
      <c r="J6734">
        <v>2034.16</v>
      </c>
      <c r="K6734">
        <v>1810.81</v>
      </c>
      <c r="L6734" t="s">
        <v>18</v>
      </c>
      <c r="M6734" t="s">
        <v>19</v>
      </c>
      <c r="N6734" s="2">
        <f t="shared" si="105"/>
        <v>0</v>
      </c>
      <c r="O6734">
        <f>DATEDIF(Table1[[#This Row],[Submission_Date]],Table1[[#This Row],[Decision_Date]],"D")</f>
        <v>32</v>
      </c>
      <c r="P6734">
        <f>Table1[[#This Row],[Claim_Amount]]-Table1[[#This Row],[Paid_Amount]]</f>
        <v>223.35000000000014</v>
      </c>
    </row>
    <row r="6735" spans="1:16" x14ac:dyDescent="0.3">
      <c r="A6735" t="s">
        <v>11098</v>
      </c>
      <c r="B6735" t="s">
        <v>4207</v>
      </c>
      <c r="C6735" s="1">
        <v>45202</v>
      </c>
      <c r="D6735" s="1">
        <v>45228</v>
      </c>
      <c r="E6735" s="1">
        <v>45242</v>
      </c>
      <c r="F6735" t="s">
        <v>48</v>
      </c>
      <c r="G6735" t="s">
        <v>28</v>
      </c>
      <c r="H6735" t="s">
        <v>35</v>
      </c>
      <c r="I6735">
        <v>63047</v>
      </c>
      <c r="J6735">
        <v>1049.01</v>
      </c>
      <c r="K6735">
        <v>0</v>
      </c>
      <c r="L6735" t="s">
        <v>30</v>
      </c>
      <c r="M6735" t="s">
        <v>19</v>
      </c>
      <c r="N6735" s="2">
        <f t="shared" si="105"/>
        <v>0</v>
      </c>
      <c r="O6735">
        <f>DATEDIF(Table1[[#This Row],[Submission_Date]],Table1[[#This Row],[Decision_Date]],"D")</f>
        <v>14</v>
      </c>
      <c r="P6735">
        <f>Table1[[#This Row],[Claim_Amount]]-Table1[[#This Row],[Paid_Amount]]</f>
        <v>1049.01</v>
      </c>
    </row>
    <row r="6736" spans="1:16" x14ac:dyDescent="0.3">
      <c r="A6736" t="s">
        <v>11099</v>
      </c>
      <c r="B6736" t="s">
        <v>5864</v>
      </c>
      <c r="C6736" s="1">
        <v>45559</v>
      </c>
      <c r="D6736" s="1">
        <v>45584</v>
      </c>
      <c r="E6736" s="1">
        <v>45596</v>
      </c>
      <c r="F6736" t="s">
        <v>27</v>
      </c>
      <c r="G6736" t="s">
        <v>41</v>
      </c>
      <c r="H6736" t="s">
        <v>24</v>
      </c>
      <c r="I6736">
        <v>70553</v>
      </c>
      <c r="J6736">
        <v>2957.07</v>
      </c>
      <c r="K6736">
        <v>2452.2600000000002</v>
      </c>
      <c r="L6736" t="s">
        <v>18</v>
      </c>
      <c r="M6736" t="s">
        <v>19</v>
      </c>
      <c r="N6736" s="2">
        <f t="shared" si="105"/>
        <v>0</v>
      </c>
      <c r="O6736">
        <f>DATEDIF(Table1[[#This Row],[Submission_Date]],Table1[[#This Row],[Decision_Date]],"D")</f>
        <v>12</v>
      </c>
      <c r="P6736">
        <f>Table1[[#This Row],[Claim_Amount]]-Table1[[#This Row],[Paid_Amount]]</f>
        <v>504.80999999999995</v>
      </c>
    </row>
    <row r="6737" spans="1:16" x14ac:dyDescent="0.3">
      <c r="A6737" t="s">
        <v>11100</v>
      </c>
      <c r="B6737" t="s">
        <v>173</v>
      </c>
      <c r="C6737" s="1">
        <v>45013</v>
      </c>
      <c r="D6737" s="1">
        <v>45025</v>
      </c>
      <c r="E6737" s="1">
        <v>45048</v>
      </c>
      <c r="F6737" t="s">
        <v>72</v>
      </c>
      <c r="G6737" t="s">
        <v>79</v>
      </c>
      <c r="H6737" t="s">
        <v>45</v>
      </c>
      <c r="I6737">
        <v>92928</v>
      </c>
      <c r="J6737">
        <v>2718.26</v>
      </c>
      <c r="K6737">
        <v>2528.35</v>
      </c>
      <c r="L6737" t="s">
        <v>18</v>
      </c>
      <c r="M6737" t="s">
        <v>19</v>
      </c>
      <c r="N6737" s="2">
        <f t="shared" si="105"/>
        <v>0</v>
      </c>
      <c r="O6737">
        <f>DATEDIF(Table1[[#This Row],[Submission_Date]],Table1[[#This Row],[Decision_Date]],"D")</f>
        <v>23</v>
      </c>
      <c r="P6737">
        <f>Table1[[#This Row],[Claim_Amount]]-Table1[[#This Row],[Paid_Amount]]</f>
        <v>189.91000000000031</v>
      </c>
    </row>
    <row r="6738" spans="1:16" x14ac:dyDescent="0.3">
      <c r="A6738" t="s">
        <v>11101</v>
      </c>
      <c r="B6738" t="s">
        <v>11102</v>
      </c>
      <c r="C6738" s="1">
        <v>45328</v>
      </c>
      <c r="D6738" s="1">
        <v>45344</v>
      </c>
      <c r="E6738" s="1">
        <v>45393</v>
      </c>
      <c r="F6738" t="s">
        <v>44</v>
      </c>
      <c r="G6738" t="s">
        <v>16</v>
      </c>
      <c r="H6738" t="s">
        <v>52</v>
      </c>
      <c r="I6738">
        <v>63047</v>
      </c>
      <c r="J6738">
        <v>3461.18</v>
      </c>
      <c r="K6738">
        <v>0</v>
      </c>
      <c r="L6738" t="s">
        <v>30</v>
      </c>
      <c r="M6738" t="s">
        <v>19</v>
      </c>
      <c r="N6738" s="2">
        <f t="shared" si="105"/>
        <v>0</v>
      </c>
      <c r="O6738">
        <f>DATEDIF(Table1[[#This Row],[Submission_Date]],Table1[[#This Row],[Decision_Date]],"D")</f>
        <v>49</v>
      </c>
      <c r="P6738">
        <f>Table1[[#This Row],[Claim_Amount]]-Table1[[#This Row],[Paid_Amount]]</f>
        <v>3461.18</v>
      </c>
    </row>
    <row r="6739" spans="1:16" x14ac:dyDescent="0.3">
      <c r="A6739" t="s">
        <v>11103</v>
      </c>
      <c r="B6739" t="s">
        <v>11104</v>
      </c>
      <c r="C6739" s="1">
        <v>45022</v>
      </c>
      <c r="D6739" s="1">
        <v>45049</v>
      </c>
      <c r="E6739" s="1">
        <v>45074</v>
      </c>
      <c r="F6739" t="s">
        <v>72</v>
      </c>
      <c r="G6739" t="s">
        <v>41</v>
      </c>
      <c r="H6739" t="s">
        <v>29</v>
      </c>
      <c r="I6739">
        <v>43239</v>
      </c>
      <c r="J6739">
        <v>2357.92</v>
      </c>
      <c r="K6739">
        <v>0</v>
      </c>
      <c r="L6739" t="s">
        <v>60</v>
      </c>
      <c r="M6739" t="s">
        <v>153</v>
      </c>
      <c r="N6739" s="2">
        <f t="shared" si="105"/>
        <v>1</v>
      </c>
      <c r="O6739">
        <f>DATEDIF(Table1[[#This Row],[Submission_Date]],Table1[[#This Row],[Decision_Date]],"D")</f>
        <v>25</v>
      </c>
      <c r="P6739">
        <f>Table1[[#This Row],[Claim_Amount]]-Table1[[#This Row],[Paid_Amount]]</f>
        <v>2357.92</v>
      </c>
    </row>
    <row r="6740" spans="1:16" x14ac:dyDescent="0.3">
      <c r="A6740" t="s">
        <v>11105</v>
      </c>
      <c r="B6740" t="s">
        <v>10113</v>
      </c>
      <c r="C6740" s="1">
        <v>44980</v>
      </c>
      <c r="D6740" s="1">
        <v>45007</v>
      </c>
      <c r="E6740" s="1">
        <v>45058</v>
      </c>
      <c r="F6740" t="s">
        <v>44</v>
      </c>
      <c r="G6740" t="s">
        <v>79</v>
      </c>
      <c r="H6740" t="s">
        <v>24</v>
      </c>
      <c r="I6740">
        <v>70553</v>
      </c>
      <c r="J6740">
        <v>18926.63</v>
      </c>
      <c r="K6740">
        <v>18249.009999999998</v>
      </c>
      <c r="L6740" t="s">
        <v>18</v>
      </c>
      <c r="M6740" t="s">
        <v>19</v>
      </c>
      <c r="N6740" s="2">
        <f t="shared" si="105"/>
        <v>0</v>
      </c>
      <c r="O6740">
        <f>DATEDIF(Table1[[#This Row],[Submission_Date]],Table1[[#This Row],[Decision_Date]],"D")</f>
        <v>51</v>
      </c>
      <c r="P6740">
        <f>Table1[[#This Row],[Claim_Amount]]-Table1[[#This Row],[Paid_Amount]]</f>
        <v>677.62000000000262</v>
      </c>
    </row>
    <row r="6741" spans="1:16" x14ac:dyDescent="0.3">
      <c r="A6741" t="s">
        <v>11106</v>
      </c>
      <c r="B6741" t="s">
        <v>11107</v>
      </c>
      <c r="C6741" s="1">
        <v>45633</v>
      </c>
      <c r="D6741" s="1">
        <v>45652</v>
      </c>
      <c r="E6741" s="1">
        <v>45693</v>
      </c>
      <c r="F6741" t="s">
        <v>27</v>
      </c>
      <c r="G6741" t="s">
        <v>34</v>
      </c>
      <c r="H6741" t="s">
        <v>55</v>
      </c>
      <c r="I6741">
        <v>27130</v>
      </c>
      <c r="J6741">
        <v>794.46</v>
      </c>
      <c r="K6741">
        <v>762.61</v>
      </c>
      <c r="L6741" t="s">
        <v>18</v>
      </c>
      <c r="M6741" t="s">
        <v>19</v>
      </c>
      <c r="N6741" s="2">
        <f t="shared" si="105"/>
        <v>0</v>
      </c>
      <c r="O6741">
        <f>DATEDIF(Table1[[#This Row],[Submission_Date]],Table1[[#This Row],[Decision_Date]],"D")</f>
        <v>41</v>
      </c>
      <c r="P6741">
        <f>Table1[[#This Row],[Claim_Amount]]-Table1[[#This Row],[Paid_Amount]]</f>
        <v>31.850000000000023</v>
      </c>
    </row>
    <row r="6742" spans="1:16" x14ac:dyDescent="0.3">
      <c r="A6742" t="s">
        <v>11108</v>
      </c>
      <c r="B6742" t="s">
        <v>3869</v>
      </c>
      <c r="C6742" s="1">
        <v>45013</v>
      </c>
      <c r="D6742" s="1">
        <v>45031</v>
      </c>
      <c r="E6742" s="1">
        <v>45068</v>
      </c>
      <c r="F6742" t="s">
        <v>44</v>
      </c>
      <c r="G6742" t="s">
        <v>23</v>
      </c>
      <c r="H6742" t="s">
        <v>52</v>
      </c>
      <c r="I6742">
        <v>71046</v>
      </c>
      <c r="J6742">
        <v>460.13</v>
      </c>
      <c r="K6742">
        <v>368.6</v>
      </c>
      <c r="L6742" t="s">
        <v>18</v>
      </c>
      <c r="M6742" t="s">
        <v>19</v>
      </c>
      <c r="N6742" s="2">
        <f t="shared" si="105"/>
        <v>0</v>
      </c>
      <c r="O6742">
        <f>DATEDIF(Table1[[#This Row],[Submission_Date]],Table1[[#This Row],[Decision_Date]],"D")</f>
        <v>37</v>
      </c>
      <c r="P6742">
        <f>Table1[[#This Row],[Claim_Amount]]-Table1[[#This Row],[Paid_Amount]]</f>
        <v>91.529999999999973</v>
      </c>
    </row>
    <row r="6743" spans="1:16" x14ac:dyDescent="0.3">
      <c r="A6743" t="s">
        <v>11109</v>
      </c>
      <c r="B6743" t="s">
        <v>2019</v>
      </c>
      <c r="C6743" s="1">
        <v>45541</v>
      </c>
      <c r="D6743" s="1">
        <v>45559</v>
      </c>
      <c r="E6743" s="1">
        <v>45583</v>
      </c>
      <c r="F6743" t="s">
        <v>48</v>
      </c>
      <c r="G6743" t="s">
        <v>79</v>
      </c>
      <c r="H6743" t="s">
        <v>55</v>
      </c>
      <c r="I6743">
        <v>90837</v>
      </c>
      <c r="J6743">
        <v>1320.19</v>
      </c>
      <c r="K6743">
        <v>0</v>
      </c>
      <c r="L6743" t="s">
        <v>60</v>
      </c>
      <c r="M6743" t="s">
        <v>61</v>
      </c>
      <c r="N6743" s="2">
        <f t="shared" si="105"/>
        <v>1</v>
      </c>
      <c r="O6743">
        <f>DATEDIF(Table1[[#This Row],[Submission_Date]],Table1[[#This Row],[Decision_Date]],"D")</f>
        <v>24</v>
      </c>
      <c r="P6743">
        <f>Table1[[#This Row],[Claim_Amount]]-Table1[[#This Row],[Paid_Amount]]</f>
        <v>1320.19</v>
      </c>
    </row>
    <row r="6744" spans="1:16" x14ac:dyDescent="0.3">
      <c r="A6744" t="s">
        <v>11110</v>
      </c>
      <c r="B6744" t="s">
        <v>11111</v>
      </c>
      <c r="C6744" s="1">
        <v>45521</v>
      </c>
      <c r="D6744" s="1">
        <v>45522</v>
      </c>
      <c r="E6744" s="1">
        <v>45570</v>
      </c>
      <c r="F6744" t="s">
        <v>27</v>
      </c>
      <c r="G6744" t="s">
        <v>79</v>
      </c>
      <c r="H6744" t="s">
        <v>87</v>
      </c>
      <c r="I6744">
        <v>90837</v>
      </c>
      <c r="J6744">
        <v>515.74</v>
      </c>
      <c r="K6744">
        <v>0</v>
      </c>
      <c r="L6744" t="s">
        <v>60</v>
      </c>
      <c r="M6744" t="s">
        <v>176</v>
      </c>
      <c r="N6744" s="2">
        <f t="shared" si="105"/>
        <v>1</v>
      </c>
      <c r="O6744">
        <f>DATEDIF(Table1[[#This Row],[Submission_Date]],Table1[[#This Row],[Decision_Date]],"D")</f>
        <v>48</v>
      </c>
      <c r="P6744">
        <f>Table1[[#This Row],[Claim_Amount]]-Table1[[#This Row],[Paid_Amount]]</f>
        <v>515.74</v>
      </c>
    </row>
    <row r="6745" spans="1:16" x14ac:dyDescent="0.3">
      <c r="A6745" t="s">
        <v>11112</v>
      </c>
      <c r="B6745" t="s">
        <v>8250</v>
      </c>
      <c r="C6745" s="1">
        <v>45274</v>
      </c>
      <c r="D6745" s="1">
        <v>45280</v>
      </c>
      <c r="E6745" s="1">
        <v>45326</v>
      </c>
      <c r="F6745" t="s">
        <v>72</v>
      </c>
      <c r="G6745" t="s">
        <v>34</v>
      </c>
      <c r="H6745" t="s">
        <v>29</v>
      </c>
      <c r="I6745">
        <v>27130</v>
      </c>
      <c r="J6745">
        <v>547.87</v>
      </c>
      <c r="K6745">
        <v>414.97</v>
      </c>
      <c r="L6745" t="s">
        <v>18</v>
      </c>
      <c r="M6745" t="s">
        <v>19</v>
      </c>
      <c r="N6745" s="2">
        <f t="shared" si="105"/>
        <v>0</v>
      </c>
      <c r="O6745">
        <f>DATEDIF(Table1[[#This Row],[Submission_Date]],Table1[[#This Row],[Decision_Date]],"D")</f>
        <v>46</v>
      </c>
      <c r="P6745">
        <f>Table1[[#This Row],[Claim_Amount]]-Table1[[#This Row],[Paid_Amount]]</f>
        <v>132.89999999999998</v>
      </c>
    </row>
    <row r="6746" spans="1:16" x14ac:dyDescent="0.3">
      <c r="A6746" t="s">
        <v>11113</v>
      </c>
      <c r="B6746" t="s">
        <v>11114</v>
      </c>
      <c r="C6746" s="1">
        <v>45156</v>
      </c>
      <c r="D6746" s="1">
        <v>45171</v>
      </c>
      <c r="E6746" s="1">
        <v>45209</v>
      </c>
      <c r="F6746" t="s">
        <v>106</v>
      </c>
      <c r="G6746" t="s">
        <v>16</v>
      </c>
      <c r="H6746" t="s">
        <v>35</v>
      </c>
      <c r="I6746">
        <v>43239</v>
      </c>
      <c r="J6746">
        <v>811.55</v>
      </c>
      <c r="K6746">
        <v>708.55</v>
      </c>
      <c r="L6746" t="s">
        <v>18</v>
      </c>
      <c r="M6746" t="s">
        <v>19</v>
      </c>
      <c r="N6746" s="2">
        <f t="shared" si="105"/>
        <v>0</v>
      </c>
      <c r="O6746">
        <f>DATEDIF(Table1[[#This Row],[Submission_Date]],Table1[[#This Row],[Decision_Date]],"D")</f>
        <v>38</v>
      </c>
      <c r="P6746">
        <f>Table1[[#This Row],[Claim_Amount]]-Table1[[#This Row],[Paid_Amount]]</f>
        <v>103</v>
      </c>
    </row>
    <row r="6747" spans="1:16" x14ac:dyDescent="0.3">
      <c r="A6747" t="s">
        <v>11115</v>
      </c>
      <c r="B6747" t="s">
        <v>11116</v>
      </c>
      <c r="C6747" s="1">
        <v>45625</v>
      </c>
      <c r="D6747" s="1">
        <v>45650</v>
      </c>
      <c r="E6747" s="1">
        <v>45707</v>
      </c>
      <c r="F6747" t="s">
        <v>27</v>
      </c>
      <c r="G6747" t="s">
        <v>16</v>
      </c>
      <c r="H6747" t="s">
        <v>35</v>
      </c>
      <c r="I6747">
        <v>45378</v>
      </c>
      <c r="J6747">
        <v>864.58</v>
      </c>
      <c r="K6747">
        <v>834.22</v>
      </c>
      <c r="L6747" t="s">
        <v>18</v>
      </c>
      <c r="M6747" t="s">
        <v>19</v>
      </c>
      <c r="N6747" s="2">
        <f t="shared" si="105"/>
        <v>0</v>
      </c>
      <c r="O6747">
        <f>DATEDIF(Table1[[#This Row],[Submission_Date]],Table1[[#This Row],[Decision_Date]],"D")</f>
        <v>57</v>
      </c>
      <c r="P6747">
        <f>Table1[[#This Row],[Claim_Amount]]-Table1[[#This Row],[Paid_Amount]]</f>
        <v>30.360000000000014</v>
      </c>
    </row>
    <row r="6748" spans="1:16" x14ac:dyDescent="0.3">
      <c r="A6748" t="s">
        <v>11117</v>
      </c>
      <c r="B6748" t="s">
        <v>11118</v>
      </c>
      <c r="C6748" s="1">
        <v>45072</v>
      </c>
      <c r="D6748" s="1">
        <v>45077</v>
      </c>
      <c r="E6748" s="1">
        <v>45126</v>
      </c>
      <c r="F6748" t="s">
        <v>72</v>
      </c>
      <c r="G6748" t="s">
        <v>34</v>
      </c>
      <c r="H6748" t="s">
        <v>35</v>
      </c>
      <c r="I6748">
        <v>27447</v>
      </c>
      <c r="J6748">
        <v>842.44</v>
      </c>
      <c r="K6748">
        <v>735.82</v>
      </c>
      <c r="L6748" t="s">
        <v>18</v>
      </c>
      <c r="M6748" t="s">
        <v>19</v>
      </c>
      <c r="N6748" s="2">
        <f t="shared" si="105"/>
        <v>0</v>
      </c>
      <c r="O6748">
        <f>DATEDIF(Table1[[#This Row],[Submission_Date]],Table1[[#This Row],[Decision_Date]],"D")</f>
        <v>49</v>
      </c>
      <c r="P6748">
        <f>Table1[[#This Row],[Claim_Amount]]-Table1[[#This Row],[Paid_Amount]]</f>
        <v>106.62</v>
      </c>
    </row>
    <row r="6749" spans="1:16" x14ac:dyDescent="0.3">
      <c r="A6749" t="s">
        <v>11119</v>
      </c>
      <c r="B6749" t="s">
        <v>4562</v>
      </c>
      <c r="C6749" s="1">
        <v>45021</v>
      </c>
      <c r="D6749" s="1">
        <v>45023</v>
      </c>
      <c r="E6749" s="1">
        <v>45068</v>
      </c>
      <c r="F6749" t="s">
        <v>72</v>
      </c>
      <c r="G6749" t="s">
        <v>28</v>
      </c>
      <c r="H6749" t="s">
        <v>29</v>
      </c>
      <c r="I6749">
        <v>45378</v>
      </c>
      <c r="J6749">
        <v>2736.88</v>
      </c>
      <c r="K6749">
        <v>2072.56</v>
      </c>
      <c r="L6749" t="s">
        <v>18</v>
      </c>
      <c r="M6749" t="s">
        <v>19</v>
      </c>
      <c r="N6749" s="2">
        <f t="shared" si="105"/>
        <v>0</v>
      </c>
      <c r="O6749">
        <f>DATEDIF(Table1[[#This Row],[Submission_Date]],Table1[[#This Row],[Decision_Date]],"D")</f>
        <v>45</v>
      </c>
      <c r="P6749">
        <f>Table1[[#This Row],[Claim_Amount]]-Table1[[#This Row],[Paid_Amount]]</f>
        <v>664.32000000000016</v>
      </c>
    </row>
    <row r="6750" spans="1:16" x14ac:dyDescent="0.3">
      <c r="A6750" t="s">
        <v>11120</v>
      </c>
      <c r="B6750" t="s">
        <v>11121</v>
      </c>
      <c r="C6750" s="1">
        <v>44927</v>
      </c>
      <c r="D6750" s="1">
        <v>44947</v>
      </c>
      <c r="E6750" s="1">
        <v>44969</v>
      </c>
      <c r="F6750" t="s">
        <v>22</v>
      </c>
      <c r="G6750" t="s">
        <v>28</v>
      </c>
      <c r="H6750" t="s">
        <v>45</v>
      </c>
      <c r="I6750">
        <v>99213</v>
      </c>
      <c r="J6750">
        <v>1205.98</v>
      </c>
      <c r="K6750">
        <v>0</v>
      </c>
      <c r="L6750" t="s">
        <v>60</v>
      </c>
      <c r="M6750" t="s">
        <v>447</v>
      </c>
      <c r="N6750" s="2">
        <f t="shared" si="105"/>
        <v>1</v>
      </c>
      <c r="O6750">
        <f>DATEDIF(Table1[[#This Row],[Submission_Date]],Table1[[#This Row],[Decision_Date]],"D")</f>
        <v>22</v>
      </c>
      <c r="P6750">
        <f>Table1[[#This Row],[Claim_Amount]]-Table1[[#This Row],[Paid_Amount]]</f>
        <v>1205.98</v>
      </c>
    </row>
    <row r="6751" spans="1:16" x14ac:dyDescent="0.3">
      <c r="A6751" t="s">
        <v>11122</v>
      </c>
      <c r="B6751" t="s">
        <v>11123</v>
      </c>
      <c r="C6751" s="1">
        <v>45263</v>
      </c>
      <c r="D6751" s="1">
        <v>45283</v>
      </c>
      <c r="E6751" s="1">
        <v>45318</v>
      </c>
      <c r="F6751" t="s">
        <v>15</v>
      </c>
      <c r="G6751" t="s">
        <v>34</v>
      </c>
      <c r="H6751" t="s">
        <v>49</v>
      </c>
      <c r="I6751">
        <v>93000</v>
      </c>
      <c r="J6751">
        <v>1566.17</v>
      </c>
      <c r="K6751">
        <v>1202.03</v>
      </c>
      <c r="L6751" t="s">
        <v>18</v>
      </c>
      <c r="M6751" t="s">
        <v>19</v>
      </c>
      <c r="N6751" s="2">
        <f t="shared" si="105"/>
        <v>0</v>
      </c>
      <c r="O6751">
        <f>DATEDIF(Table1[[#This Row],[Submission_Date]],Table1[[#This Row],[Decision_Date]],"D")</f>
        <v>35</v>
      </c>
      <c r="P6751">
        <f>Table1[[#This Row],[Claim_Amount]]-Table1[[#This Row],[Paid_Amount]]</f>
        <v>364.1400000000001</v>
      </c>
    </row>
    <row r="6752" spans="1:16" x14ac:dyDescent="0.3">
      <c r="A6752" t="s">
        <v>11124</v>
      </c>
      <c r="B6752" t="s">
        <v>11125</v>
      </c>
      <c r="C6752" s="1">
        <v>45552</v>
      </c>
      <c r="D6752" s="1">
        <v>45580</v>
      </c>
      <c r="E6752" s="1">
        <v>45626</v>
      </c>
      <c r="F6752" t="s">
        <v>22</v>
      </c>
      <c r="G6752" t="s">
        <v>28</v>
      </c>
      <c r="H6752" t="s">
        <v>45</v>
      </c>
      <c r="I6752">
        <v>63047</v>
      </c>
      <c r="J6752">
        <v>3697.4</v>
      </c>
      <c r="K6752">
        <v>0</v>
      </c>
      <c r="L6752" t="s">
        <v>30</v>
      </c>
      <c r="M6752" t="s">
        <v>19</v>
      </c>
      <c r="N6752" s="2">
        <f t="shared" si="105"/>
        <v>0</v>
      </c>
      <c r="O6752">
        <f>DATEDIF(Table1[[#This Row],[Submission_Date]],Table1[[#This Row],[Decision_Date]],"D")</f>
        <v>46</v>
      </c>
      <c r="P6752">
        <f>Table1[[#This Row],[Claim_Amount]]-Table1[[#This Row],[Paid_Amount]]</f>
        <v>3697.4</v>
      </c>
    </row>
    <row r="6753" spans="1:16" x14ac:dyDescent="0.3">
      <c r="A6753" t="s">
        <v>11126</v>
      </c>
      <c r="B6753" t="s">
        <v>2373</v>
      </c>
      <c r="C6753" s="1">
        <v>45417</v>
      </c>
      <c r="D6753" s="1">
        <v>45439</v>
      </c>
      <c r="E6753" s="1">
        <v>45449</v>
      </c>
      <c r="F6753" t="s">
        <v>27</v>
      </c>
      <c r="G6753" t="s">
        <v>79</v>
      </c>
      <c r="H6753" t="s">
        <v>17</v>
      </c>
      <c r="I6753">
        <v>99213</v>
      </c>
      <c r="J6753">
        <v>979.4</v>
      </c>
      <c r="K6753">
        <v>0</v>
      </c>
      <c r="L6753" t="s">
        <v>60</v>
      </c>
      <c r="M6753" t="s">
        <v>221</v>
      </c>
      <c r="N6753" s="2">
        <f t="shared" si="105"/>
        <v>1</v>
      </c>
      <c r="O6753">
        <f>DATEDIF(Table1[[#This Row],[Submission_Date]],Table1[[#This Row],[Decision_Date]],"D")</f>
        <v>10</v>
      </c>
      <c r="P6753">
        <f>Table1[[#This Row],[Claim_Amount]]-Table1[[#This Row],[Paid_Amount]]</f>
        <v>979.4</v>
      </c>
    </row>
    <row r="6754" spans="1:16" x14ac:dyDescent="0.3">
      <c r="A6754" t="s">
        <v>11127</v>
      </c>
      <c r="B6754" t="s">
        <v>11128</v>
      </c>
      <c r="C6754" s="1">
        <v>45441</v>
      </c>
      <c r="D6754" s="1">
        <v>45448</v>
      </c>
      <c r="E6754" s="1">
        <v>45480</v>
      </c>
      <c r="F6754" t="s">
        <v>22</v>
      </c>
      <c r="G6754" t="s">
        <v>79</v>
      </c>
      <c r="H6754" t="s">
        <v>55</v>
      </c>
      <c r="I6754">
        <v>99213</v>
      </c>
      <c r="J6754">
        <v>1463.17</v>
      </c>
      <c r="K6754">
        <v>0</v>
      </c>
      <c r="L6754" t="s">
        <v>60</v>
      </c>
      <c r="M6754" t="s">
        <v>61</v>
      </c>
      <c r="N6754" s="2">
        <f t="shared" si="105"/>
        <v>1</v>
      </c>
      <c r="O6754">
        <f>DATEDIF(Table1[[#This Row],[Submission_Date]],Table1[[#This Row],[Decision_Date]],"D")</f>
        <v>32</v>
      </c>
      <c r="P6754">
        <f>Table1[[#This Row],[Claim_Amount]]-Table1[[#This Row],[Paid_Amount]]</f>
        <v>1463.17</v>
      </c>
    </row>
    <row r="6755" spans="1:16" x14ac:dyDescent="0.3">
      <c r="A6755" t="s">
        <v>11129</v>
      </c>
      <c r="B6755" t="s">
        <v>10131</v>
      </c>
      <c r="C6755" s="1">
        <v>45583</v>
      </c>
      <c r="D6755" s="1">
        <v>45594</v>
      </c>
      <c r="E6755" s="1">
        <v>45639</v>
      </c>
      <c r="F6755" t="s">
        <v>48</v>
      </c>
      <c r="G6755" t="s">
        <v>79</v>
      </c>
      <c r="H6755" t="s">
        <v>49</v>
      </c>
      <c r="I6755">
        <v>45378</v>
      </c>
      <c r="J6755">
        <v>2422.63</v>
      </c>
      <c r="K6755">
        <v>0</v>
      </c>
      <c r="L6755" t="s">
        <v>30</v>
      </c>
      <c r="M6755" t="s">
        <v>19</v>
      </c>
      <c r="N6755" s="2">
        <f t="shared" si="105"/>
        <v>0</v>
      </c>
      <c r="O6755">
        <f>DATEDIF(Table1[[#This Row],[Submission_Date]],Table1[[#This Row],[Decision_Date]],"D")</f>
        <v>45</v>
      </c>
      <c r="P6755">
        <f>Table1[[#This Row],[Claim_Amount]]-Table1[[#This Row],[Paid_Amount]]</f>
        <v>2422.63</v>
      </c>
    </row>
    <row r="6756" spans="1:16" x14ac:dyDescent="0.3">
      <c r="A6756" t="s">
        <v>11130</v>
      </c>
      <c r="B6756" t="s">
        <v>6546</v>
      </c>
      <c r="C6756" s="1">
        <v>45231</v>
      </c>
      <c r="D6756" s="1">
        <v>45237</v>
      </c>
      <c r="E6756" s="1">
        <v>45290</v>
      </c>
      <c r="F6756" t="s">
        <v>44</v>
      </c>
      <c r="G6756" t="s">
        <v>28</v>
      </c>
      <c r="H6756" t="s">
        <v>49</v>
      </c>
      <c r="I6756">
        <v>43239</v>
      </c>
      <c r="J6756">
        <v>382.51</v>
      </c>
      <c r="K6756">
        <v>0</v>
      </c>
      <c r="L6756" t="s">
        <v>30</v>
      </c>
      <c r="M6756" t="s">
        <v>19</v>
      </c>
      <c r="N6756" s="2">
        <f t="shared" si="105"/>
        <v>0</v>
      </c>
      <c r="O6756">
        <f>DATEDIF(Table1[[#This Row],[Submission_Date]],Table1[[#This Row],[Decision_Date]],"D")</f>
        <v>53</v>
      </c>
      <c r="P6756">
        <f>Table1[[#This Row],[Claim_Amount]]-Table1[[#This Row],[Paid_Amount]]</f>
        <v>382.51</v>
      </c>
    </row>
    <row r="6757" spans="1:16" x14ac:dyDescent="0.3">
      <c r="A6757" t="s">
        <v>11131</v>
      </c>
      <c r="B6757" t="s">
        <v>11132</v>
      </c>
      <c r="C6757" s="1">
        <v>45605</v>
      </c>
      <c r="D6757" s="1">
        <v>45634</v>
      </c>
      <c r="E6757" s="1">
        <v>45680</v>
      </c>
      <c r="F6757" t="s">
        <v>22</v>
      </c>
      <c r="G6757" t="s">
        <v>23</v>
      </c>
      <c r="H6757" t="s">
        <v>24</v>
      </c>
      <c r="I6757">
        <v>43239</v>
      </c>
      <c r="J6757">
        <v>268.29000000000002</v>
      </c>
      <c r="K6757">
        <v>234.77</v>
      </c>
      <c r="L6757" t="s">
        <v>18</v>
      </c>
      <c r="M6757" t="s">
        <v>19</v>
      </c>
      <c r="N6757" s="2">
        <f t="shared" si="105"/>
        <v>0</v>
      </c>
      <c r="O6757">
        <f>DATEDIF(Table1[[#This Row],[Submission_Date]],Table1[[#This Row],[Decision_Date]],"D")</f>
        <v>46</v>
      </c>
      <c r="P6757">
        <f>Table1[[#This Row],[Claim_Amount]]-Table1[[#This Row],[Paid_Amount]]</f>
        <v>33.52000000000001</v>
      </c>
    </row>
    <row r="6758" spans="1:16" x14ac:dyDescent="0.3">
      <c r="A6758" t="s">
        <v>11133</v>
      </c>
      <c r="B6758" t="s">
        <v>11134</v>
      </c>
      <c r="C6758" s="1">
        <v>45110</v>
      </c>
      <c r="D6758" s="1">
        <v>45122</v>
      </c>
      <c r="E6758" s="1">
        <v>45163</v>
      </c>
      <c r="F6758" t="s">
        <v>44</v>
      </c>
      <c r="G6758" t="s">
        <v>16</v>
      </c>
      <c r="H6758" t="s">
        <v>29</v>
      </c>
      <c r="I6758">
        <v>70553</v>
      </c>
      <c r="J6758">
        <v>2384.86</v>
      </c>
      <c r="K6758">
        <v>0</v>
      </c>
      <c r="L6758" t="s">
        <v>60</v>
      </c>
      <c r="M6758" t="s">
        <v>61</v>
      </c>
      <c r="N6758" s="2">
        <f t="shared" si="105"/>
        <v>1</v>
      </c>
      <c r="O6758">
        <f>DATEDIF(Table1[[#This Row],[Submission_Date]],Table1[[#This Row],[Decision_Date]],"D")</f>
        <v>41</v>
      </c>
      <c r="P6758">
        <f>Table1[[#This Row],[Claim_Amount]]-Table1[[#This Row],[Paid_Amount]]</f>
        <v>2384.86</v>
      </c>
    </row>
    <row r="6759" spans="1:16" x14ac:dyDescent="0.3">
      <c r="A6759" t="s">
        <v>11135</v>
      </c>
      <c r="B6759" t="s">
        <v>1560</v>
      </c>
      <c r="C6759" s="1">
        <v>45604</v>
      </c>
      <c r="D6759" s="1">
        <v>45607</v>
      </c>
      <c r="E6759" s="1">
        <v>45656</v>
      </c>
      <c r="F6759" t="s">
        <v>106</v>
      </c>
      <c r="G6759" t="s">
        <v>23</v>
      </c>
      <c r="H6759" t="s">
        <v>35</v>
      </c>
      <c r="I6759">
        <v>45378</v>
      </c>
      <c r="J6759">
        <v>2680.11</v>
      </c>
      <c r="K6759">
        <v>0</v>
      </c>
      <c r="L6759" t="s">
        <v>60</v>
      </c>
      <c r="M6759" t="s">
        <v>447</v>
      </c>
      <c r="N6759" s="2">
        <f t="shared" si="105"/>
        <v>1</v>
      </c>
      <c r="O6759">
        <f>DATEDIF(Table1[[#This Row],[Submission_Date]],Table1[[#This Row],[Decision_Date]],"D")</f>
        <v>49</v>
      </c>
      <c r="P6759">
        <f>Table1[[#This Row],[Claim_Amount]]-Table1[[#This Row],[Paid_Amount]]</f>
        <v>2680.11</v>
      </c>
    </row>
    <row r="6760" spans="1:16" x14ac:dyDescent="0.3">
      <c r="A6760" t="s">
        <v>11136</v>
      </c>
      <c r="B6760" t="s">
        <v>4309</v>
      </c>
      <c r="C6760" s="1">
        <v>45480</v>
      </c>
      <c r="D6760" s="1">
        <v>45485</v>
      </c>
      <c r="E6760" s="1">
        <v>45504</v>
      </c>
      <c r="F6760" t="s">
        <v>15</v>
      </c>
      <c r="G6760" t="s">
        <v>23</v>
      </c>
      <c r="H6760" t="s">
        <v>24</v>
      </c>
      <c r="I6760">
        <v>99214</v>
      </c>
      <c r="J6760">
        <v>9427.4</v>
      </c>
      <c r="K6760">
        <v>7251.33</v>
      </c>
      <c r="L6760" t="s">
        <v>18</v>
      </c>
      <c r="M6760" t="s">
        <v>19</v>
      </c>
      <c r="N6760" s="2">
        <f t="shared" si="105"/>
        <v>0</v>
      </c>
      <c r="O6760">
        <f>DATEDIF(Table1[[#This Row],[Submission_Date]],Table1[[#This Row],[Decision_Date]],"D")</f>
        <v>19</v>
      </c>
      <c r="P6760">
        <f>Table1[[#This Row],[Claim_Amount]]-Table1[[#This Row],[Paid_Amount]]</f>
        <v>2176.0699999999997</v>
      </c>
    </row>
    <row r="6761" spans="1:16" x14ac:dyDescent="0.3">
      <c r="A6761" t="s">
        <v>11137</v>
      </c>
      <c r="B6761" t="s">
        <v>6439</v>
      </c>
      <c r="C6761" s="1">
        <v>45017</v>
      </c>
      <c r="D6761" s="1">
        <v>45018</v>
      </c>
      <c r="E6761" s="1">
        <v>45049</v>
      </c>
      <c r="F6761" t="s">
        <v>15</v>
      </c>
      <c r="G6761" t="s">
        <v>41</v>
      </c>
      <c r="H6761" t="s">
        <v>52</v>
      </c>
      <c r="I6761">
        <v>92928</v>
      </c>
      <c r="J6761">
        <v>2051.81</v>
      </c>
      <c r="K6761">
        <v>2024.35</v>
      </c>
      <c r="L6761" t="s">
        <v>18</v>
      </c>
      <c r="M6761" t="s">
        <v>19</v>
      </c>
      <c r="N6761" s="2">
        <f t="shared" si="105"/>
        <v>0</v>
      </c>
      <c r="O6761">
        <f>DATEDIF(Table1[[#This Row],[Submission_Date]],Table1[[#This Row],[Decision_Date]],"D")</f>
        <v>31</v>
      </c>
      <c r="P6761">
        <f>Table1[[#This Row],[Claim_Amount]]-Table1[[#This Row],[Paid_Amount]]</f>
        <v>27.460000000000036</v>
      </c>
    </row>
    <row r="6762" spans="1:16" x14ac:dyDescent="0.3">
      <c r="A6762" t="s">
        <v>11138</v>
      </c>
      <c r="B6762" t="s">
        <v>8093</v>
      </c>
      <c r="C6762" s="1">
        <v>45227</v>
      </c>
      <c r="D6762" s="1">
        <v>45247</v>
      </c>
      <c r="E6762" s="1">
        <v>45298</v>
      </c>
      <c r="F6762" t="s">
        <v>22</v>
      </c>
      <c r="G6762" t="s">
        <v>23</v>
      </c>
      <c r="H6762" t="s">
        <v>55</v>
      </c>
      <c r="I6762">
        <v>93000</v>
      </c>
      <c r="J6762">
        <v>3483.5</v>
      </c>
      <c r="K6762">
        <v>3433.49</v>
      </c>
      <c r="L6762" t="s">
        <v>18</v>
      </c>
      <c r="M6762" t="s">
        <v>19</v>
      </c>
      <c r="N6762" s="2">
        <f t="shared" si="105"/>
        <v>0</v>
      </c>
      <c r="O6762">
        <f>DATEDIF(Table1[[#This Row],[Submission_Date]],Table1[[#This Row],[Decision_Date]],"D")</f>
        <v>51</v>
      </c>
      <c r="P6762">
        <f>Table1[[#This Row],[Claim_Amount]]-Table1[[#This Row],[Paid_Amount]]</f>
        <v>50.010000000000218</v>
      </c>
    </row>
    <row r="6763" spans="1:16" x14ac:dyDescent="0.3">
      <c r="A6763" t="s">
        <v>11139</v>
      </c>
      <c r="B6763" t="s">
        <v>2521</v>
      </c>
      <c r="C6763" s="1">
        <v>45595</v>
      </c>
      <c r="D6763" s="1">
        <v>45612</v>
      </c>
      <c r="E6763" s="1">
        <v>45623</v>
      </c>
      <c r="F6763" t="s">
        <v>15</v>
      </c>
      <c r="G6763" t="s">
        <v>41</v>
      </c>
      <c r="H6763" t="s">
        <v>38</v>
      </c>
      <c r="I6763">
        <v>63047</v>
      </c>
      <c r="J6763">
        <v>1546.3</v>
      </c>
      <c r="K6763">
        <v>0</v>
      </c>
      <c r="L6763" t="s">
        <v>60</v>
      </c>
      <c r="M6763" t="s">
        <v>61</v>
      </c>
      <c r="N6763" s="2">
        <f t="shared" si="105"/>
        <v>1</v>
      </c>
      <c r="O6763">
        <f>DATEDIF(Table1[[#This Row],[Submission_Date]],Table1[[#This Row],[Decision_Date]],"D")</f>
        <v>11</v>
      </c>
      <c r="P6763">
        <f>Table1[[#This Row],[Claim_Amount]]-Table1[[#This Row],[Paid_Amount]]</f>
        <v>1546.3</v>
      </c>
    </row>
    <row r="6764" spans="1:16" x14ac:dyDescent="0.3">
      <c r="A6764" t="s">
        <v>11140</v>
      </c>
      <c r="B6764" t="s">
        <v>4209</v>
      </c>
      <c r="C6764" s="1">
        <v>45179</v>
      </c>
      <c r="D6764" s="1">
        <v>45194</v>
      </c>
      <c r="E6764" s="1">
        <v>45230</v>
      </c>
      <c r="F6764" t="s">
        <v>22</v>
      </c>
      <c r="G6764" t="s">
        <v>79</v>
      </c>
      <c r="H6764" t="s">
        <v>87</v>
      </c>
      <c r="I6764">
        <v>63047</v>
      </c>
      <c r="J6764">
        <v>2293.38</v>
      </c>
      <c r="K6764">
        <v>0</v>
      </c>
      <c r="L6764" t="s">
        <v>60</v>
      </c>
      <c r="M6764" t="s">
        <v>61</v>
      </c>
      <c r="N6764" s="2">
        <f t="shared" si="105"/>
        <v>1</v>
      </c>
      <c r="O6764">
        <f>DATEDIF(Table1[[#This Row],[Submission_Date]],Table1[[#This Row],[Decision_Date]],"D")</f>
        <v>36</v>
      </c>
      <c r="P6764">
        <f>Table1[[#This Row],[Claim_Amount]]-Table1[[#This Row],[Paid_Amount]]</f>
        <v>2293.38</v>
      </c>
    </row>
    <row r="6765" spans="1:16" x14ac:dyDescent="0.3">
      <c r="A6765" t="s">
        <v>11141</v>
      </c>
      <c r="B6765" t="s">
        <v>11142</v>
      </c>
      <c r="C6765" s="1">
        <v>45578</v>
      </c>
      <c r="D6765" s="1">
        <v>45605</v>
      </c>
      <c r="E6765" s="1">
        <v>45653</v>
      </c>
      <c r="F6765" t="s">
        <v>27</v>
      </c>
      <c r="G6765" t="s">
        <v>28</v>
      </c>
      <c r="H6765" t="s">
        <v>24</v>
      </c>
      <c r="I6765">
        <v>90837</v>
      </c>
      <c r="J6765">
        <v>6862.35</v>
      </c>
      <c r="K6765">
        <v>6687.84</v>
      </c>
      <c r="L6765" t="s">
        <v>18</v>
      </c>
      <c r="M6765" t="s">
        <v>19</v>
      </c>
      <c r="N6765" s="2">
        <f t="shared" si="105"/>
        <v>0</v>
      </c>
      <c r="O6765">
        <f>DATEDIF(Table1[[#This Row],[Submission_Date]],Table1[[#This Row],[Decision_Date]],"D")</f>
        <v>48</v>
      </c>
      <c r="P6765">
        <f>Table1[[#This Row],[Claim_Amount]]-Table1[[#This Row],[Paid_Amount]]</f>
        <v>174.51000000000022</v>
      </c>
    </row>
    <row r="6766" spans="1:16" x14ac:dyDescent="0.3">
      <c r="A6766" t="s">
        <v>11143</v>
      </c>
      <c r="B6766" t="s">
        <v>11144</v>
      </c>
      <c r="C6766" s="1">
        <v>45258</v>
      </c>
      <c r="D6766" s="1">
        <v>45270</v>
      </c>
      <c r="E6766" s="1">
        <v>45295</v>
      </c>
      <c r="F6766" t="s">
        <v>22</v>
      </c>
      <c r="G6766" t="s">
        <v>16</v>
      </c>
      <c r="H6766" t="s">
        <v>87</v>
      </c>
      <c r="I6766">
        <v>45378</v>
      </c>
      <c r="J6766">
        <v>330.57</v>
      </c>
      <c r="K6766">
        <v>265.88</v>
      </c>
      <c r="L6766" t="s">
        <v>18</v>
      </c>
      <c r="M6766" t="s">
        <v>19</v>
      </c>
      <c r="N6766" s="2">
        <f t="shared" si="105"/>
        <v>0</v>
      </c>
      <c r="O6766">
        <f>DATEDIF(Table1[[#This Row],[Submission_Date]],Table1[[#This Row],[Decision_Date]],"D")</f>
        <v>25</v>
      </c>
      <c r="P6766">
        <f>Table1[[#This Row],[Claim_Amount]]-Table1[[#This Row],[Paid_Amount]]</f>
        <v>64.69</v>
      </c>
    </row>
    <row r="6767" spans="1:16" x14ac:dyDescent="0.3">
      <c r="A6767" t="s">
        <v>11145</v>
      </c>
      <c r="B6767" t="s">
        <v>11146</v>
      </c>
      <c r="C6767" s="1">
        <v>45050</v>
      </c>
      <c r="D6767" s="1">
        <v>45061</v>
      </c>
      <c r="E6767" s="1">
        <v>45090</v>
      </c>
      <c r="F6767" t="s">
        <v>27</v>
      </c>
      <c r="G6767" t="s">
        <v>79</v>
      </c>
      <c r="H6767" t="s">
        <v>24</v>
      </c>
      <c r="I6767">
        <v>92928</v>
      </c>
      <c r="J6767">
        <v>2517.1799999999998</v>
      </c>
      <c r="K6767">
        <v>0</v>
      </c>
      <c r="L6767" t="s">
        <v>60</v>
      </c>
      <c r="M6767" t="s">
        <v>176</v>
      </c>
      <c r="N6767" s="2">
        <f t="shared" si="105"/>
        <v>1</v>
      </c>
      <c r="O6767">
        <f>DATEDIF(Table1[[#This Row],[Submission_Date]],Table1[[#This Row],[Decision_Date]],"D")</f>
        <v>29</v>
      </c>
      <c r="P6767">
        <f>Table1[[#This Row],[Claim_Amount]]-Table1[[#This Row],[Paid_Amount]]</f>
        <v>2517.1799999999998</v>
      </c>
    </row>
    <row r="6768" spans="1:16" x14ac:dyDescent="0.3">
      <c r="A6768" t="s">
        <v>11147</v>
      </c>
      <c r="B6768" t="s">
        <v>7286</v>
      </c>
      <c r="C6768" s="1">
        <v>45655</v>
      </c>
      <c r="D6768" s="1">
        <v>45665</v>
      </c>
      <c r="E6768" s="1">
        <v>45705</v>
      </c>
      <c r="F6768" t="s">
        <v>27</v>
      </c>
      <c r="G6768" t="s">
        <v>23</v>
      </c>
      <c r="H6768" t="s">
        <v>87</v>
      </c>
      <c r="I6768">
        <v>63047</v>
      </c>
      <c r="J6768">
        <v>9981.31</v>
      </c>
      <c r="K6768">
        <v>0</v>
      </c>
      <c r="L6768" t="s">
        <v>60</v>
      </c>
      <c r="M6768" t="s">
        <v>153</v>
      </c>
      <c r="N6768" s="2">
        <f t="shared" si="105"/>
        <v>1</v>
      </c>
      <c r="O6768">
        <f>DATEDIF(Table1[[#This Row],[Submission_Date]],Table1[[#This Row],[Decision_Date]],"D")</f>
        <v>40</v>
      </c>
      <c r="P6768">
        <f>Table1[[#This Row],[Claim_Amount]]-Table1[[#This Row],[Paid_Amount]]</f>
        <v>9981.31</v>
      </c>
    </row>
    <row r="6769" spans="1:16" x14ac:dyDescent="0.3">
      <c r="A6769" t="s">
        <v>11148</v>
      </c>
      <c r="B6769" t="s">
        <v>818</v>
      </c>
      <c r="C6769" s="1">
        <v>45595</v>
      </c>
      <c r="D6769" s="1">
        <v>45625</v>
      </c>
      <c r="E6769" s="1">
        <v>45640</v>
      </c>
      <c r="F6769" t="s">
        <v>27</v>
      </c>
      <c r="G6769" t="s">
        <v>41</v>
      </c>
      <c r="H6769" t="s">
        <v>45</v>
      </c>
      <c r="I6769">
        <v>45378</v>
      </c>
      <c r="J6769">
        <v>2265.67</v>
      </c>
      <c r="K6769">
        <v>2151.27</v>
      </c>
      <c r="L6769" t="s">
        <v>18</v>
      </c>
      <c r="M6769" t="s">
        <v>19</v>
      </c>
      <c r="N6769" s="2">
        <f t="shared" si="105"/>
        <v>0</v>
      </c>
      <c r="O6769">
        <f>DATEDIF(Table1[[#This Row],[Submission_Date]],Table1[[#This Row],[Decision_Date]],"D")</f>
        <v>15</v>
      </c>
      <c r="P6769">
        <f>Table1[[#This Row],[Claim_Amount]]-Table1[[#This Row],[Paid_Amount]]</f>
        <v>114.40000000000009</v>
      </c>
    </row>
    <row r="6770" spans="1:16" x14ac:dyDescent="0.3">
      <c r="A6770" t="s">
        <v>11149</v>
      </c>
      <c r="B6770" t="s">
        <v>1913</v>
      </c>
      <c r="C6770" s="1">
        <v>45560</v>
      </c>
      <c r="D6770" s="1">
        <v>45584</v>
      </c>
      <c r="E6770" s="1">
        <v>45632</v>
      </c>
      <c r="F6770" t="s">
        <v>106</v>
      </c>
      <c r="G6770" t="s">
        <v>34</v>
      </c>
      <c r="H6770" t="s">
        <v>38</v>
      </c>
      <c r="I6770">
        <v>43239</v>
      </c>
      <c r="J6770">
        <v>6771.37</v>
      </c>
      <c r="K6770">
        <v>6710.38</v>
      </c>
      <c r="L6770" t="s">
        <v>18</v>
      </c>
      <c r="M6770" t="s">
        <v>19</v>
      </c>
      <c r="N6770" s="2">
        <f t="shared" si="105"/>
        <v>0</v>
      </c>
      <c r="O6770">
        <f>DATEDIF(Table1[[#This Row],[Submission_Date]],Table1[[#This Row],[Decision_Date]],"D")</f>
        <v>48</v>
      </c>
      <c r="P6770">
        <f>Table1[[#This Row],[Claim_Amount]]-Table1[[#This Row],[Paid_Amount]]</f>
        <v>60.989999999999782</v>
      </c>
    </row>
    <row r="6771" spans="1:16" x14ac:dyDescent="0.3">
      <c r="A6771" t="s">
        <v>11150</v>
      </c>
      <c r="B6771" t="s">
        <v>86</v>
      </c>
      <c r="C6771" s="1">
        <v>45590</v>
      </c>
      <c r="D6771" s="1">
        <v>45603</v>
      </c>
      <c r="E6771" s="1">
        <v>45661</v>
      </c>
      <c r="F6771" t="s">
        <v>72</v>
      </c>
      <c r="G6771" t="s">
        <v>28</v>
      </c>
      <c r="H6771" t="s">
        <v>55</v>
      </c>
      <c r="I6771">
        <v>63047</v>
      </c>
      <c r="J6771">
        <v>1092.94</v>
      </c>
      <c r="K6771">
        <v>1034.96</v>
      </c>
      <c r="L6771" t="s">
        <v>18</v>
      </c>
      <c r="M6771" t="s">
        <v>19</v>
      </c>
      <c r="N6771" s="2">
        <f t="shared" si="105"/>
        <v>0</v>
      </c>
      <c r="O6771">
        <f>DATEDIF(Table1[[#This Row],[Submission_Date]],Table1[[#This Row],[Decision_Date]],"D")</f>
        <v>58</v>
      </c>
      <c r="P6771">
        <f>Table1[[#This Row],[Claim_Amount]]-Table1[[#This Row],[Paid_Amount]]</f>
        <v>57.980000000000018</v>
      </c>
    </row>
    <row r="6772" spans="1:16" x14ac:dyDescent="0.3">
      <c r="A6772" t="s">
        <v>11151</v>
      </c>
      <c r="B6772" t="s">
        <v>5680</v>
      </c>
      <c r="C6772" s="1">
        <v>45238</v>
      </c>
      <c r="D6772" s="1">
        <v>45254</v>
      </c>
      <c r="E6772" s="1">
        <v>45299</v>
      </c>
      <c r="F6772" t="s">
        <v>22</v>
      </c>
      <c r="G6772" t="s">
        <v>28</v>
      </c>
      <c r="H6772" t="s">
        <v>24</v>
      </c>
      <c r="I6772">
        <v>80053</v>
      </c>
      <c r="J6772">
        <v>1762.28</v>
      </c>
      <c r="K6772">
        <v>1370.9</v>
      </c>
      <c r="L6772" t="s">
        <v>18</v>
      </c>
      <c r="M6772" t="s">
        <v>19</v>
      </c>
      <c r="N6772" s="2">
        <f t="shared" si="105"/>
        <v>0</v>
      </c>
      <c r="O6772">
        <f>DATEDIF(Table1[[#This Row],[Submission_Date]],Table1[[#This Row],[Decision_Date]],"D")</f>
        <v>45</v>
      </c>
      <c r="P6772">
        <f>Table1[[#This Row],[Claim_Amount]]-Table1[[#This Row],[Paid_Amount]]</f>
        <v>391.37999999999988</v>
      </c>
    </row>
    <row r="6773" spans="1:16" x14ac:dyDescent="0.3">
      <c r="A6773" t="s">
        <v>11152</v>
      </c>
      <c r="B6773" t="s">
        <v>11153</v>
      </c>
      <c r="C6773" s="1">
        <v>45631</v>
      </c>
      <c r="D6773" s="1">
        <v>45659</v>
      </c>
      <c r="E6773" s="1">
        <v>45689</v>
      </c>
      <c r="F6773" t="s">
        <v>48</v>
      </c>
      <c r="G6773" t="s">
        <v>79</v>
      </c>
      <c r="H6773" t="s">
        <v>17</v>
      </c>
      <c r="I6773">
        <v>70553</v>
      </c>
      <c r="J6773">
        <v>1857.19</v>
      </c>
      <c r="K6773">
        <v>1594.55</v>
      </c>
      <c r="L6773" t="s">
        <v>18</v>
      </c>
      <c r="M6773" t="s">
        <v>19</v>
      </c>
      <c r="N6773" s="2">
        <f t="shared" si="105"/>
        <v>0</v>
      </c>
      <c r="O6773">
        <f>DATEDIF(Table1[[#This Row],[Submission_Date]],Table1[[#This Row],[Decision_Date]],"D")</f>
        <v>30</v>
      </c>
      <c r="P6773">
        <f>Table1[[#This Row],[Claim_Amount]]-Table1[[#This Row],[Paid_Amount]]</f>
        <v>262.6400000000001</v>
      </c>
    </row>
    <row r="6774" spans="1:16" x14ac:dyDescent="0.3">
      <c r="A6774" t="s">
        <v>11154</v>
      </c>
      <c r="B6774" t="s">
        <v>10730</v>
      </c>
      <c r="C6774" s="1">
        <v>45650</v>
      </c>
      <c r="D6774" s="1">
        <v>45673</v>
      </c>
      <c r="E6774" s="1">
        <v>45712</v>
      </c>
      <c r="F6774" t="s">
        <v>106</v>
      </c>
      <c r="G6774" t="s">
        <v>41</v>
      </c>
      <c r="H6774" t="s">
        <v>29</v>
      </c>
      <c r="I6774">
        <v>45378</v>
      </c>
      <c r="J6774">
        <v>306.72000000000003</v>
      </c>
      <c r="K6774">
        <v>0</v>
      </c>
      <c r="L6774" t="s">
        <v>30</v>
      </c>
      <c r="M6774" t="s">
        <v>19</v>
      </c>
      <c r="N6774" s="2">
        <f t="shared" si="105"/>
        <v>0</v>
      </c>
      <c r="O6774">
        <f>DATEDIF(Table1[[#This Row],[Submission_Date]],Table1[[#This Row],[Decision_Date]],"D")</f>
        <v>39</v>
      </c>
      <c r="P6774">
        <f>Table1[[#This Row],[Claim_Amount]]-Table1[[#This Row],[Paid_Amount]]</f>
        <v>306.72000000000003</v>
      </c>
    </row>
    <row r="6775" spans="1:16" x14ac:dyDescent="0.3">
      <c r="A6775" t="s">
        <v>11155</v>
      </c>
      <c r="B6775" t="s">
        <v>3363</v>
      </c>
      <c r="C6775" s="1">
        <v>45052</v>
      </c>
      <c r="D6775" s="1">
        <v>45054</v>
      </c>
      <c r="E6775" s="1">
        <v>45113</v>
      </c>
      <c r="F6775" t="s">
        <v>48</v>
      </c>
      <c r="G6775" t="s">
        <v>28</v>
      </c>
      <c r="H6775" t="s">
        <v>35</v>
      </c>
      <c r="I6775">
        <v>99215</v>
      </c>
      <c r="J6775">
        <v>710.14</v>
      </c>
      <c r="K6775">
        <v>545.91</v>
      </c>
      <c r="L6775" t="s">
        <v>18</v>
      </c>
      <c r="M6775" t="s">
        <v>19</v>
      </c>
      <c r="N6775" s="2">
        <f t="shared" si="105"/>
        <v>0</v>
      </c>
      <c r="O6775">
        <f>DATEDIF(Table1[[#This Row],[Submission_Date]],Table1[[#This Row],[Decision_Date]],"D")</f>
        <v>59</v>
      </c>
      <c r="P6775">
        <f>Table1[[#This Row],[Claim_Amount]]-Table1[[#This Row],[Paid_Amount]]</f>
        <v>164.23000000000002</v>
      </c>
    </row>
    <row r="6776" spans="1:16" x14ac:dyDescent="0.3">
      <c r="A6776" t="s">
        <v>11156</v>
      </c>
      <c r="B6776" t="s">
        <v>11157</v>
      </c>
      <c r="C6776" s="1">
        <v>45566</v>
      </c>
      <c r="D6776" s="1">
        <v>45567</v>
      </c>
      <c r="E6776" s="1">
        <v>45621</v>
      </c>
      <c r="F6776" t="s">
        <v>44</v>
      </c>
      <c r="G6776" t="s">
        <v>41</v>
      </c>
      <c r="H6776" t="s">
        <v>55</v>
      </c>
      <c r="I6776">
        <v>99213</v>
      </c>
      <c r="J6776">
        <v>751.82</v>
      </c>
      <c r="K6776">
        <v>0</v>
      </c>
      <c r="L6776" t="s">
        <v>60</v>
      </c>
      <c r="M6776" t="s">
        <v>447</v>
      </c>
      <c r="N6776" s="2">
        <f t="shared" si="105"/>
        <v>1</v>
      </c>
      <c r="O6776">
        <f>DATEDIF(Table1[[#This Row],[Submission_Date]],Table1[[#This Row],[Decision_Date]],"D")</f>
        <v>54</v>
      </c>
      <c r="P6776">
        <f>Table1[[#This Row],[Claim_Amount]]-Table1[[#This Row],[Paid_Amount]]</f>
        <v>751.82</v>
      </c>
    </row>
    <row r="6777" spans="1:16" x14ac:dyDescent="0.3">
      <c r="A6777" t="s">
        <v>11158</v>
      </c>
      <c r="B6777" t="s">
        <v>11159</v>
      </c>
      <c r="C6777" s="1">
        <v>45511</v>
      </c>
      <c r="D6777" s="1">
        <v>45521</v>
      </c>
      <c r="E6777" s="1">
        <v>45530</v>
      </c>
      <c r="F6777" t="s">
        <v>27</v>
      </c>
      <c r="G6777" t="s">
        <v>79</v>
      </c>
      <c r="H6777" t="s">
        <v>52</v>
      </c>
      <c r="I6777">
        <v>63047</v>
      </c>
      <c r="J6777">
        <v>3489.99</v>
      </c>
      <c r="K6777">
        <v>0</v>
      </c>
      <c r="L6777" t="s">
        <v>60</v>
      </c>
      <c r="M6777" t="s">
        <v>101</v>
      </c>
      <c r="N6777" s="2">
        <f t="shared" si="105"/>
        <v>1</v>
      </c>
      <c r="O6777">
        <f>DATEDIF(Table1[[#This Row],[Submission_Date]],Table1[[#This Row],[Decision_Date]],"D")</f>
        <v>9</v>
      </c>
      <c r="P6777">
        <f>Table1[[#This Row],[Claim_Amount]]-Table1[[#This Row],[Paid_Amount]]</f>
        <v>3489.99</v>
      </c>
    </row>
    <row r="6778" spans="1:16" x14ac:dyDescent="0.3">
      <c r="A6778" t="s">
        <v>11160</v>
      </c>
      <c r="B6778" t="s">
        <v>11161</v>
      </c>
      <c r="C6778" s="1">
        <v>45406</v>
      </c>
      <c r="D6778" s="1">
        <v>45422</v>
      </c>
      <c r="E6778" s="1">
        <v>45476</v>
      </c>
      <c r="F6778" t="s">
        <v>15</v>
      </c>
      <c r="G6778" t="s">
        <v>41</v>
      </c>
      <c r="H6778" t="s">
        <v>17</v>
      </c>
      <c r="I6778">
        <v>99213</v>
      </c>
      <c r="J6778">
        <v>3632.67</v>
      </c>
      <c r="K6778">
        <v>0</v>
      </c>
      <c r="L6778" t="s">
        <v>60</v>
      </c>
      <c r="M6778" t="s">
        <v>153</v>
      </c>
      <c r="N6778" s="2">
        <f t="shared" si="105"/>
        <v>1</v>
      </c>
      <c r="O6778">
        <f>DATEDIF(Table1[[#This Row],[Submission_Date]],Table1[[#This Row],[Decision_Date]],"D")</f>
        <v>54</v>
      </c>
      <c r="P6778">
        <f>Table1[[#This Row],[Claim_Amount]]-Table1[[#This Row],[Paid_Amount]]</f>
        <v>3632.67</v>
      </c>
    </row>
    <row r="6779" spans="1:16" x14ac:dyDescent="0.3">
      <c r="A6779" t="s">
        <v>11162</v>
      </c>
      <c r="B6779" t="s">
        <v>5678</v>
      </c>
      <c r="C6779" s="1">
        <v>45547</v>
      </c>
      <c r="D6779" s="1">
        <v>45559</v>
      </c>
      <c r="E6779" s="1">
        <v>45580</v>
      </c>
      <c r="F6779" t="s">
        <v>48</v>
      </c>
      <c r="G6779" t="s">
        <v>23</v>
      </c>
      <c r="H6779" t="s">
        <v>87</v>
      </c>
      <c r="I6779">
        <v>99215</v>
      </c>
      <c r="J6779">
        <v>2343.1</v>
      </c>
      <c r="K6779">
        <v>1858.65</v>
      </c>
      <c r="L6779" t="s">
        <v>18</v>
      </c>
      <c r="M6779" t="s">
        <v>19</v>
      </c>
      <c r="N6779" s="2">
        <f t="shared" si="105"/>
        <v>0</v>
      </c>
      <c r="O6779">
        <f>DATEDIF(Table1[[#This Row],[Submission_Date]],Table1[[#This Row],[Decision_Date]],"D")</f>
        <v>21</v>
      </c>
      <c r="P6779">
        <f>Table1[[#This Row],[Claim_Amount]]-Table1[[#This Row],[Paid_Amount]]</f>
        <v>484.44999999999982</v>
      </c>
    </row>
    <row r="6780" spans="1:16" x14ac:dyDescent="0.3">
      <c r="A6780" t="s">
        <v>11163</v>
      </c>
      <c r="B6780" t="s">
        <v>6485</v>
      </c>
      <c r="C6780" s="1">
        <v>45477</v>
      </c>
      <c r="D6780" s="1">
        <v>45499</v>
      </c>
      <c r="E6780" s="1">
        <v>45546</v>
      </c>
      <c r="F6780" t="s">
        <v>22</v>
      </c>
      <c r="G6780" t="s">
        <v>41</v>
      </c>
      <c r="H6780" t="s">
        <v>52</v>
      </c>
      <c r="I6780">
        <v>70553</v>
      </c>
      <c r="J6780">
        <v>3495.68</v>
      </c>
      <c r="K6780">
        <v>0</v>
      </c>
      <c r="L6780" t="s">
        <v>60</v>
      </c>
      <c r="M6780" t="s">
        <v>447</v>
      </c>
      <c r="N6780" s="2">
        <f t="shared" si="105"/>
        <v>1</v>
      </c>
      <c r="O6780">
        <f>DATEDIF(Table1[[#This Row],[Submission_Date]],Table1[[#This Row],[Decision_Date]],"D")</f>
        <v>47</v>
      </c>
      <c r="P6780">
        <f>Table1[[#This Row],[Claim_Amount]]-Table1[[#This Row],[Paid_Amount]]</f>
        <v>3495.68</v>
      </c>
    </row>
    <row r="6781" spans="1:16" x14ac:dyDescent="0.3">
      <c r="A6781" t="s">
        <v>11164</v>
      </c>
      <c r="B6781" t="s">
        <v>10614</v>
      </c>
      <c r="C6781" s="1">
        <v>45015</v>
      </c>
      <c r="D6781" s="1">
        <v>45033</v>
      </c>
      <c r="E6781" s="1">
        <v>45045</v>
      </c>
      <c r="F6781" t="s">
        <v>27</v>
      </c>
      <c r="G6781" t="s">
        <v>16</v>
      </c>
      <c r="H6781" t="s">
        <v>49</v>
      </c>
      <c r="I6781">
        <v>63047</v>
      </c>
      <c r="J6781">
        <v>1585.54</v>
      </c>
      <c r="K6781">
        <v>1547.27</v>
      </c>
      <c r="L6781" t="s">
        <v>18</v>
      </c>
      <c r="M6781" t="s">
        <v>19</v>
      </c>
      <c r="N6781" s="2">
        <f t="shared" si="105"/>
        <v>0</v>
      </c>
      <c r="O6781">
        <f>DATEDIF(Table1[[#This Row],[Submission_Date]],Table1[[#This Row],[Decision_Date]],"D")</f>
        <v>12</v>
      </c>
      <c r="P6781">
        <f>Table1[[#This Row],[Claim_Amount]]-Table1[[#This Row],[Paid_Amount]]</f>
        <v>38.269999999999982</v>
      </c>
    </row>
    <row r="6782" spans="1:16" x14ac:dyDescent="0.3">
      <c r="A6782" t="s">
        <v>11165</v>
      </c>
      <c r="B6782" t="s">
        <v>11166</v>
      </c>
      <c r="C6782" s="1">
        <v>45424</v>
      </c>
      <c r="D6782" s="1">
        <v>45439</v>
      </c>
      <c r="E6782" s="1">
        <v>45467</v>
      </c>
      <c r="F6782" t="s">
        <v>72</v>
      </c>
      <c r="G6782" t="s">
        <v>34</v>
      </c>
      <c r="H6782" t="s">
        <v>38</v>
      </c>
      <c r="I6782">
        <v>70553</v>
      </c>
      <c r="J6782">
        <v>4729.3599999999997</v>
      </c>
      <c r="K6782">
        <v>0</v>
      </c>
      <c r="L6782" t="s">
        <v>60</v>
      </c>
      <c r="M6782" t="s">
        <v>61</v>
      </c>
      <c r="N6782" s="2">
        <f t="shared" si="105"/>
        <v>1</v>
      </c>
      <c r="O6782">
        <f>DATEDIF(Table1[[#This Row],[Submission_Date]],Table1[[#This Row],[Decision_Date]],"D")</f>
        <v>28</v>
      </c>
      <c r="P6782">
        <f>Table1[[#This Row],[Claim_Amount]]-Table1[[#This Row],[Paid_Amount]]</f>
        <v>4729.3599999999997</v>
      </c>
    </row>
    <row r="6783" spans="1:16" x14ac:dyDescent="0.3">
      <c r="A6783" t="s">
        <v>11167</v>
      </c>
      <c r="B6783" t="s">
        <v>836</v>
      </c>
      <c r="C6783" s="1">
        <v>45343</v>
      </c>
      <c r="D6783" s="1">
        <v>45345</v>
      </c>
      <c r="E6783" s="1">
        <v>45371</v>
      </c>
      <c r="F6783" t="s">
        <v>48</v>
      </c>
      <c r="G6783" t="s">
        <v>23</v>
      </c>
      <c r="H6783" t="s">
        <v>49</v>
      </c>
      <c r="I6783">
        <v>99215</v>
      </c>
      <c r="J6783">
        <v>1820.8</v>
      </c>
      <c r="K6783">
        <v>1443.6</v>
      </c>
      <c r="L6783" t="s">
        <v>18</v>
      </c>
      <c r="M6783" t="s">
        <v>19</v>
      </c>
      <c r="N6783" s="2">
        <f t="shared" si="105"/>
        <v>0</v>
      </c>
      <c r="O6783">
        <f>DATEDIF(Table1[[#This Row],[Submission_Date]],Table1[[#This Row],[Decision_Date]],"D")</f>
        <v>26</v>
      </c>
      <c r="P6783">
        <f>Table1[[#This Row],[Claim_Amount]]-Table1[[#This Row],[Paid_Amount]]</f>
        <v>377.20000000000005</v>
      </c>
    </row>
    <row r="6784" spans="1:16" x14ac:dyDescent="0.3">
      <c r="A6784" t="s">
        <v>11168</v>
      </c>
      <c r="B6784" t="s">
        <v>11169</v>
      </c>
      <c r="C6784" s="1">
        <v>45174</v>
      </c>
      <c r="D6784" s="1">
        <v>45201</v>
      </c>
      <c r="E6784" s="1">
        <v>45248</v>
      </c>
      <c r="F6784" t="s">
        <v>48</v>
      </c>
      <c r="G6784" t="s">
        <v>16</v>
      </c>
      <c r="H6784" t="s">
        <v>52</v>
      </c>
      <c r="I6784">
        <v>93000</v>
      </c>
      <c r="J6784">
        <v>1893.71</v>
      </c>
      <c r="K6784">
        <v>1756.12</v>
      </c>
      <c r="L6784" t="s">
        <v>18</v>
      </c>
      <c r="M6784" t="s">
        <v>19</v>
      </c>
      <c r="N6784" s="2">
        <f t="shared" si="105"/>
        <v>0</v>
      </c>
      <c r="O6784">
        <f>DATEDIF(Table1[[#This Row],[Submission_Date]],Table1[[#This Row],[Decision_Date]],"D")</f>
        <v>47</v>
      </c>
      <c r="P6784">
        <f>Table1[[#This Row],[Claim_Amount]]-Table1[[#This Row],[Paid_Amount]]</f>
        <v>137.59000000000015</v>
      </c>
    </row>
    <row r="6785" spans="1:16" x14ac:dyDescent="0.3">
      <c r="A6785" t="s">
        <v>11170</v>
      </c>
      <c r="B6785" t="s">
        <v>5640</v>
      </c>
      <c r="C6785" s="1">
        <v>44949</v>
      </c>
      <c r="D6785" s="1">
        <v>44953</v>
      </c>
      <c r="E6785" s="1">
        <v>44959</v>
      </c>
      <c r="F6785" t="s">
        <v>27</v>
      </c>
      <c r="G6785" t="s">
        <v>41</v>
      </c>
      <c r="H6785" t="s">
        <v>17</v>
      </c>
      <c r="I6785">
        <v>99214</v>
      </c>
      <c r="J6785">
        <v>1461.95</v>
      </c>
      <c r="K6785">
        <v>1372.75</v>
      </c>
      <c r="L6785" t="s">
        <v>18</v>
      </c>
      <c r="M6785" t="s">
        <v>19</v>
      </c>
      <c r="N6785" s="2">
        <f t="shared" si="105"/>
        <v>0</v>
      </c>
      <c r="O6785">
        <f>DATEDIF(Table1[[#This Row],[Submission_Date]],Table1[[#This Row],[Decision_Date]],"D")</f>
        <v>6</v>
      </c>
      <c r="P6785">
        <f>Table1[[#This Row],[Claim_Amount]]-Table1[[#This Row],[Paid_Amount]]</f>
        <v>89.200000000000045</v>
      </c>
    </row>
    <row r="6786" spans="1:16" x14ac:dyDescent="0.3">
      <c r="A6786" t="s">
        <v>11171</v>
      </c>
      <c r="B6786" t="s">
        <v>5142</v>
      </c>
      <c r="C6786" s="1">
        <v>45607</v>
      </c>
      <c r="D6786" s="1">
        <v>45612</v>
      </c>
      <c r="E6786" s="1">
        <v>45622</v>
      </c>
      <c r="F6786" t="s">
        <v>48</v>
      </c>
      <c r="G6786" t="s">
        <v>79</v>
      </c>
      <c r="H6786" t="s">
        <v>38</v>
      </c>
      <c r="I6786">
        <v>93000</v>
      </c>
      <c r="J6786">
        <v>3126.16</v>
      </c>
      <c r="K6786">
        <v>0</v>
      </c>
      <c r="L6786" t="s">
        <v>30</v>
      </c>
      <c r="M6786" t="s">
        <v>19</v>
      </c>
      <c r="N6786" s="2">
        <f t="shared" si="105"/>
        <v>0</v>
      </c>
      <c r="O6786">
        <f>DATEDIF(Table1[[#This Row],[Submission_Date]],Table1[[#This Row],[Decision_Date]],"D")</f>
        <v>10</v>
      </c>
      <c r="P6786">
        <f>Table1[[#This Row],[Claim_Amount]]-Table1[[#This Row],[Paid_Amount]]</f>
        <v>3126.16</v>
      </c>
    </row>
    <row r="6787" spans="1:16" x14ac:dyDescent="0.3">
      <c r="A6787" t="s">
        <v>11172</v>
      </c>
      <c r="B6787" t="s">
        <v>9976</v>
      </c>
      <c r="C6787" s="1">
        <v>45035</v>
      </c>
      <c r="D6787" s="1">
        <v>45061</v>
      </c>
      <c r="E6787" s="1">
        <v>45106</v>
      </c>
      <c r="F6787" t="s">
        <v>72</v>
      </c>
      <c r="G6787" t="s">
        <v>28</v>
      </c>
      <c r="H6787" t="s">
        <v>38</v>
      </c>
      <c r="I6787">
        <v>45378</v>
      </c>
      <c r="J6787">
        <v>1290.83</v>
      </c>
      <c r="K6787">
        <v>1205.67</v>
      </c>
      <c r="L6787" t="s">
        <v>18</v>
      </c>
      <c r="M6787" t="s">
        <v>19</v>
      </c>
      <c r="N6787" s="2">
        <f t="shared" ref="N6787:N6850" si="106">IF(L6787="Denied",1,0)</f>
        <v>0</v>
      </c>
      <c r="O6787">
        <f>DATEDIF(Table1[[#This Row],[Submission_Date]],Table1[[#This Row],[Decision_Date]],"D")</f>
        <v>45</v>
      </c>
      <c r="P6787">
        <f>Table1[[#This Row],[Claim_Amount]]-Table1[[#This Row],[Paid_Amount]]</f>
        <v>85.159999999999854</v>
      </c>
    </row>
    <row r="6788" spans="1:16" x14ac:dyDescent="0.3">
      <c r="A6788" t="s">
        <v>11173</v>
      </c>
      <c r="B6788" t="s">
        <v>11174</v>
      </c>
      <c r="C6788" s="1">
        <v>45535</v>
      </c>
      <c r="D6788" s="1">
        <v>45559</v>
      </c>
      <c r="E6788" s="1">
        <v>45582</v>
      </c>
      <c r="F6788" t="s">
        <v>33</v>
      </c>
      <c r="G6788" t="s">
        <v>41</v>
      </c>
      <c r="H6788" t="s">
        <v>38</v>
      </c>
      <c r="I6788">
        <v>66984</v>
      </c>
      <c r="J6788">
        <v>3948.71</v>
      </c>
      <c r="K6788">
        <v>0</v>
      </c>
      <c r="L6788" t="s">
        <v>30</v>
      </c>
      <c r="M6788" t="s">
        <v>19</v>
      </c>
      <c r="N6788" s="2">
        <f t="shared" si="106"/>
        <v>0</v>
      </c>
      <c r="O6788">
        <f>DATEDIF(Table1[[#This Row],[Submission_Date]],Table1[[#This Row],[Decision_Date]],"D")</f>
        <v>23</v>
      </c>
      <c r="P6788">
        <f>Table1[[#This Row],[Claim_Amount]]-Table1[[#This Row],[Paid_Amount]]</f>
        <v>3948.71</v>
      </c>
    </row>
    <row r="6789" spans="1:16" x14ac:dyDescent="0.3">
      <c r="A6789" t="s">
        <v>11175</v>
      </c>
      <c r="B6789" t="s">
        <v>4152</v>
      </c>
      <c r="C6789" s="1">
        <v>45598</v>
      </c>
      <c r="D6789" s="1">
        <v>45615</v>
      </c>
      <c r="E6789" s="1">
        <v>45641</v>
      </c>
      <c r="F6789" t="s">
        <v>44</v>
      </c>
      <c r="G6789" t="s">
        <v>23</v>
      </c>
      <c r="H6789" t="s">
        <v>87</v>
      </c>
      <c r="I6789">
        <v>63047</v>
      </c>
      <c r="J6789">
        <v>730.9</v>
      </c>
      <c r="K6789">
        <v>659.24</v>
      </c>
      <c r="L6789" t="s">
        <v>18</v>
      </c>
      <c r="M6789" t="s">
        <v>19</v>
      </c>
      <c r="N6789" s="2">
        <f t="shared" si="106"/>
        <v>0</v>
      </c>
      <c r="O6789">
        <f>DATEDIF(Table1[[#This Row],[Submission_Date]],Table1[[#This Row],[Decision_Date]],"D")</f>
        <v>26</v>
      </c>
      <c r="P6789">
        <f>Table1[[#This Row],[Claim_Amount]]-Table1[[#This Row],[Paid_Amount]]</f>
        <v>71.659999999999968</v>
      </c>
    </row>
    <row r="6790" spans="1:16" x14ac:dyDescent="0.3">
      <c r="A6790" t="s">
        <v>11176</v>
      </c>
      <c r="B6790" t="s">
        <v>3849</v>
      </c>
      <c r="C6790" s="1">
        <v>45032</v>
      </c>
      <c r="D6790" s="1">
        <v>45033</v>
      </c>
      <c r="E6790" s="1">
        <v>45093</v>
      </c>
      <c r="F6790" t="s">
        <v>22</v>
      </c>
      <c r="G6790" t="s">
        <v>34</v>
      </c>
      <c r="H6790" t="s">
        <v>24</v>
      </c>
      <c r="I6790">
        <v>63047</v>
      </c>
      <c r="J6790">
        <v>750.6</v>
      </c>
      <c r="K6790">
        <v>598.98</v>
      </c>
      <c r="L6790" t="s">
        <v>18</v>
      </c>
      <c r="M6790" t="s">
        <v>19</v>
      </c>
      <c r="N6790" s="2">
        <f t="shared" si="106"/>
        <v>0</v>
      </c>
      <c r="O6790">
        <f>DATEDIF(Table1[[#This Row],[Submission_Date]],Table1[[#This Row],[Decision_Date]],"D")</f>
        <v>60</v>
      </c>
      <c r="P6790">
        <f>Table1[[#This Row],[Claim_Amount]]-Table1[[#This Row],[Paid_Amount]]</f>
        <v>151.62</v>
      </c>
    </row>
    <row r="6791" spans="1:16" x14ac:dyDescent="0.3">
      <c r="A6791" t="s">
        <v>11177</v>
      </c>
      <c r="B6791" t="s">
        <v>9156</v>
      </c>
      <c r="C6791" s="1">
        <v>45037</v>
      </c>
      <c r="D6791" s="1">
        <v>45055</v>
      </c>
      <c r="E6791" s="1">
        <v>45089</v>
      </c>
      <c r="F6791" t="s">
        <v>33</v>
      </c>
      <c r="G6791" t="s">
        <v>23</v>
      </c>
      <c r="H6791" t="s">
        <v>45</v>
      </c>
      <c r="I6791">
        <v>99215</v>
      </c>
      <c r="J6791">
        <v>3133.61</v>
      </c>
      <c r="K6791">
        <v>2678.68</v>
      </c>
      <c r="L6791" t="s">
        <v>18</v>
      </c>
      <c r="M6791" t="s">
        <v>19</v>
      </c>
      <c r="N6791" s="2">
        <f t="shared" si="106"/>
        <v>0</v>
      </c>
      <c r="O6791">
        <f>DATEDIF(Table1[[#This Row],[Submission_Date]],Table1[[#This Row],[Decision_Date]],"D")</f>
        <v>34</v>
      </c>
      <c r="P6791">
        <f>Table1[[#This Row],[Claim_Amount]]-Table1[[#This Row],[Paid_Amount]]</f>
        <v>454.93000000000029</v>
      </c>
    </row>
    <row r="6792" spans="1:16" x14ac:dyDescent="0.3">
      <c r="A6792" t="s">
        <v>11178</v>
      </c>
      <c r="B6792" t="s">
        <v>11179</v>
      </c>
      <c r="C6792" s="1">
        <v>45283</v>
      </c>
      <c r="D6792" s="1">
        <v>45298</v>
      </c>
      <c r="E6792" s="1">
        <v>45303</v>
      </c>
      <c r="F6792" t="s">
        <v>44</v>
      </c>
      <c r="G6792" t="s">
        <v>28</v>
      </c>
      <c r="H6792" t="s">
        <v>24</v>
      </c>
      <c r="I6792">
        <v>80053</v>
      </c>
      <c r="J6792">
        <v>1684.4</v>
      </c>
      <c r="K6792">
        <v>1598.91</v>
      </c>
      <c r="L6792" t="s">
        <v>18</v>
      </c>
      <c r="M6792" t="s">
        <v>19</v>
      </c>
      <c r="N6792" s="2">
        <f t="shared" si="106"/>
        <v>0</v>
      </c>
      <c r="O6792">
        <f>DATEDIF(Table1[[#This Row],[Submission_Date]],Table1[[#This Row],[Decision_Date]],"D")</f>
        <v>5</v>
      </c>
      <c r="P6792">
        <f>Table1[[#This Row],[Claim_Amount]]-Table1[[#This Row],[Paid_Amount]]</f>
        <v>85.490000000000009</v>
      </c>
    </row>
    <row r="6793" spans="1:16" x14ac:dyDescent="0.3">
      <c r="A6793" t="s">
        <v>11180</v>
      </c>
      <c r="B6793" t="s">
        <v>2632</v>
      </c>
      <c r="C6793" s="1">
        <v>45209</v>
      </c>
      <c r="D6793" s="1">
        <v>45211</v>
      </c>
      <c r="E6793" s="1">
        <v>45216</v>
      </c>
      <c r="F6793" t="s">
        <v>15</v>
      </c>
      <c r="G6793" t="s">
        <v>28</v>
      </c>
      <c r="H6793" t="s">
        <v>38</v>
      </c>
      <c r="I6793">
        <v>27447</v>
      </c>
      <c r="J6793">
        <v>1257.51</v>
      </c>
      <c r="K6793">
        <v>1186.07</v>
      </c>
      <c r="L6793" t="s">
        <v>18</v>
      </c>
      <c r="M6793" t="s">
        <v>19</v>
      </c>
      <c r="N6793" s="2">
        <f t="shared" si="106"/>
        <v>0</v>
      </c>
      <c r="O6793">
        <f>DATEDIF(Table1[[#This Row],[Submission_Date]],Table1[[#This Row],[Decision_Date]],"D")</f>
        <v>5</v>
      </c>
      <c r="P6793">
        <f>Table1[[#This Row],[Claim_Amount]]-Table1[[#This Row],[Paid_Amount]]</f>
        <v>71.440000000000055</v>
      </c>
    </row>
    <row r="6794" spans="1:16" x14ac:dyDescent="0.3">
      <c r="A6794" t="s">
        <v>11181</v>
      </c>
      <c r="B6794" t="s">
        <v>11182</v>
      </c>
      <c r="C6794" s="1">
        <v>45141</v>
      </c>
      <c r="D6794" s="1">
        <v>45148</v>
      </c>
      <c r="E6794" s="1">
        <v>45171</v>
      </c>
      <c r="F6794" t="s">
        <v>72</v>
      </c>
      <c r="G6794" t="s">
        <v>16</v>
      </c>
      <c r="H6794" t="s">
        <v>24</v>
      </c>
      <c r="I6794">
        <v>99213</v>
      </c>
      <c r="J6794">
        <v>3685.08</v>
      </c>
      <c r="K6794">
        <v>0</v>
      </c>
      <c r="L6794" t="s">
        <v>30</v>
      </c>
      <c r="M6794" t="s">
        <v>19</v>
      </c>
      <c r="N6794" s="2">
        <f t="shared" si="106"/>
        <v>0</v>
      </c>
      <c r="O6794">
        <f>DATEDIF(Table1[[#This Row],[Submission_Date]],Table1[[#This Row],[Decision_Date]],"D")</f>
        <v>23</v>
      </c>
      <c r="P6794">
        <f>Table1[[#This Row],[Claim_Amount]]-Table1[[#This Row],[Paid_Amount]]</f>
        <v>3685.08</v>
      </c>
    </row>
    <row r="6795" spans="1:16" x14ac:dyDescent="0.3">
      <c r="A6795" t="s">
        <v>11183</v>
      </c>
      <c r="B6795" t="s">
        <v>11184</v>
      </c>
      <c r="C6795" s="1">
        <v>45043</v>
      </c>
      <c r="D6795" s="1">
        <v>45052</v>
      </c>
      <c r="E6795" s="1">
        <v>45100</v>
      </c>
      <c r="F6795" t="s">
        <v>106</v>
      </c>
      <c r="G6795" t="s">
        <v>79</v>
      </c>
      <c r="H6795" t="s">
        <v>49</v>
      </c>
      <c r="I6795">
        <v>45378</v>
      </c>
      <c r="J6795">
        <v>1112.31</v>
      </c>
      <c r="K6795">
        <v>1074.83</v>
      </c>
      <c r="L6795" t="s">
        <v>18</v>
      </c>
      <c r="M6795" t="s">
        <v>19</v>
      </c>
      <c r="N6795" s="2">
        <f t="shared" si="106"/>
        <v>0</v>
      </c>
      <c r="O6795">
        <f>DATEDIF(Table1[[#This Row],[Submission_Date]],Table1[[#This Row],[Decision_Date]],"D")</f>
        <v>48</v>
      </c>
      <c r="P6795">
        <f>Table1[[#This Row],[Claim_Amount]]-Table1[[#This Row],[Paid_Amount]]</f>
        <v>37.480000000000018</v>
      </c>
    </row>
    <row r="6796" spans="1:16" x14ac:dyDescent="0.3">
      <c r="A6796" t="s">
        <v>11185</v>
      </c>
      <c r="B6796" t="s">
        <v>11186</v>
      </c>
      <c r="C6796" s="1">
        <v>45372</v>
      </c>
      <c r="D6796" s="1">
        <v>45376</v>
      </c>
      <c r="E6796" s="1">
        <v>45382</v>
      </c>
      <c r="F6796" t="s">
        <v>15</v>
      </c>
      <c r="G6796" t="s">
        <v>23</v>
      </c>
      <c r="H6796" t="s">
        <v>35</v>
      </c>
      <c r="I6796">
        <v>70553</v>
      </c>
      <c r="J6796">
        <v>1540.46</v>
      </c>
      <c r="K6796">
        <v>1267.26</v>
      </c>
      <c r="L6796" t="s">
        <v>18</v>
      </c>
      <c r="M6796" t="s">
        <v>19</v>
      </c>
      <c r="N6796" s="2">
        <f t="shared" si="106"/>
        <v>0</v>
      </c>
      <c r="O6796">
        <f>DATEDIF(Table1[[#This Row],[Submission_Date]],Table1[[#This Row],[Decision_Date]],"D")</f>
        <v>6</v>
      </c>
      <c r="P6796">
        <f>Table1[[#This Row],[Claim_Amount]]-Table1[[#This Row],[Paid_Amount]]</f>
        <v>273.20000000000005</v>
      </c>
    </row>
    <row r="6797" spans="1:16" x14ac:dyDescent="0.3">
      <c r="A6797" t="s">
        <v>11187</v>
      </c>
      <c r="B6797" t="s">
        <v>11188</v>
      </c>
      <c r="C6797" s="1">
        <v>45634</v>
      </c>
      <c r="D6797" s="1">
        <v>45664</v>
      </c>
      <c r="E6797" s="1">
        <v>45724</v>
      </c>
      <c r="F6797" t="s">
        <v>72</v>
      </c>
      <c r="G6797" t="s">
        <v>79</v>
      </c>
      <c r="H6797" t="s">
        <v>17</v>
      </c>
      <c r="I6797">
        <v>99215</v>
      </c>
      <c r="J6797">
        <v>5537.96</v>
      </c>
      <c r="K6797">
        <v>4828.1000000000004</v>
      </c>
      <c r="L6797" t="s">
        <v>18</v>
      </c>
      <c r="M6797" t="s">
        <v>19</v>
      </c>
      <c r="N6797" s="2">
        <f t="shared" si="106"/>
        <v>0</v>
      </c>
      <c r="O6797">
        <f>DATEDIF(Table1[[#This Row],[Submission_Date]],Table1[[#This Row],[Decision_Date]],"D")</f>
        <v>60</v>
      </c>
      <c r="P6797">
        <f>Table1[[#This Row],[Claim_Amount]]-Table1[[#This Row],[Paid_Amount]]</f>
        <v>709.85999999999967</v>
      </c>
    </row>
    <row r="6798" spans="1:16" x14ac:dyDescent="0.3">
      <c r="A6798" t="s">
        <v>11189</v>
      </c>
      <c r="B6798" t="s">
        <v>11190</v>
      </c>
      <c r="C6798" s="1">
        <v>45383</v>
      </c>
      <c r="D6798" s="1">
        <v>45412</v>
      </c>
      <c r="E6798" s="1">
        <v>45423</v>
      </c>
      <c r="F6798" t="s">
        <v>72</v>
      </c>
      <c r="G6798" t="s">
        <v>79</v>
      </c>
      <c r="H6798" t="s">
        <v>49</v>
      </c>
      <c r="I6798">
        <v>71046</v>
      </c>
      <c r="J6798">
        <v>6193.86</v>
      </c>
      <c r="K6798">
        <v>4929.21</v>
      </c>
      <c r="L6798" t="s">
        <v>18</v>
      </c>
      <c r="M6798" t="s">
        <v>19</v>
      </c>
      <c r="N6798" s="2">
        <f t="shared" si="106"/>
        <v>0</v>
      </c>
      <c r="O6798">
        <f>DATEDIF(Table1[[#This Row],[Submission_Date]],Table1[[#This Row],[Decision_Date]],"D")</f>
        <v>11</v>
      </c>
      <c r="P6798">
        <f>Table1[[#This Row],[Claim_Amount]]-Table1[[#This Row],[Paid_Amount]]</f>
        <v>1264.6499999999996</v>
      </c>
    </row>
    <row r="6799" spans="1:16" x14ac:dyDescent="0.3">
      <c r="A6799" t="s">
        <v>11191</v>
      </c>
      <c r="B6799" t="s">
        <v>11192</v>
      </c>
      <c r="C6799" s="1">
        <v>44980</v>
      </c>
      <c r="D6799" s="1">
        <v>44984</v>
      </c>
      <c r="E6799" s="1">
        <v>45020</v>
      </c>
      <c r="F6799" t="s">
        <v>27</v>
      </c>
      <c r="G6799" t="s">
        <v>28</v>
      </c>
      <c r="H6799" t="s">
        <v>52</v>
      </c>
      <c r="I6799">
        <v>43239</v>
      </c>
      <c r="J6799">
        <v>6360.86</v>
      </c>
      <c r="K6799">
        <v>0</v>
      </c>
      <c r="L6799" t="s">
        <v>60</v>
      </c>
      <c r="M6799" t="s">
        <v>61</v>
      </c>
      <c r="N6799" s="2">
        <f t="shared" si="106"/>
        <v>1</v>
      </c>
      <c r="O6799">
        <f>DATEDIF(Table1[[#This Row],[Submission_Date]],Table1[[#This Row],[Decision_Date]],"D")</f>
        <v>36</v>
      </c>
      <c r="P6799">
        <f>Table1[[#This Row],[Claim_Amount]]-Table1[[#This Row],[Paid_Amount]]</f>
        <v>6360.86</v>
      </c>
    </row>
    <row r="6800" spans="1:16" x14ac:dyDescent="0.3">
      <c r="A6800" t="s">
        <v>11193</v>
      </c>
      <c r="B6800" t="s">
        <v>11194</v>
      </c>
      <c r="C6800" s="1">
        <v>45007</v>
      </c>
      <c r="D6800" s="1">
        <v>45020</v>
      </c>
      <c r="E6800" s="1">
        <v>45037</v>
      </c>
      <c r="F6800" t="s">
        <v>15</v>
      </c>
      <c r="G6800" t="s">
        <v>28</v>
      </c>
      <c r="H6800" t="s">
        <v>38</v>
      </c>
      <c r="I6800">
        <v>99214</v>
      </c>
      <c r="J6800">
        <v>1442.74</v>
      </c>
      <c r="K6800">
        <v>1277.23</v>
      </c>
      <c r="L6800" t="s">
        <v>18</v>
      </c>
      <c r="M6800" t="s">
        <v>19</v>
      </c>
      <c r="N6800" s="2">
        <f t="shared" si="106"/>
        <v>0</v>
      </c>
      <c r="O6800">
        <f>DATEDIF(Table1[[#This Row],[Submission_Date]],Table1[[#This Row],[Decision_Date]],"D")</f>
        <v>17</v>
      </c>
      <c r="P6800">
        <f>Table1[[#This Row],[Claim_Amount]]-Table1[[#This Row],[Paid_Amount]]</f>
        <v>165.51</v>
      </c>
    </row>
    <row r="6801" spans="1:16" x14ac:dyDescent="0.3">
      <c r="A6801" t="s">
        <v>11195</v>
      </c>
      <c r="B6801" t="s">
        <v>11196</v>
      </c>
      <c r="C6801" s="1">
        <v>45610</v>
      </c>
      <c r="D6801" s="1">
        <v>45617</v>
      </c>
      <c r="E6801" s="1">
        <v>45663</v>
      </c>
      <c r="F6801" t="s">
        <v>44</v>
      </c>
      <c r="G6801" t="s">
        <v>34</v>
      </c>
      <c r="H6801" t="s">
        <v>52</v>
      </c>
      <c r="I6801">
        <v>90837</v>
      </c>
      <c r="J6801">
        <v>4839.4799999999996</v>
      </c>
      <c r="K6801">
        <v>0</v>
      </c>
      <c r="L6801" t="s">
        <v>60</v>
      </c>
      <c r="M6801" t="s">
        <v>153</v>
      </c>
      <c r="N6801" s="2">
        <f t="shared" si="106"/>
        <v>1</v>
      </c>
      <c r="O6801">
        <f>DATEDIF(Table1[[#This Row],[Submission_Date]],Table1[[#This Row],[Decision_Date]],"D")</f>
        <v>46</v>
      </c>
      <c r="P6801">
        <f>Table1[[#This Row],[Claim_Amount]]-Table1[[#This Row],[Paid_Amount]]</f>
        <v>4839.4799999999996</v>
      </c>
    </row>
    <row r="6802" spans="1:16" x14ac:dyDescent="0.3">
      <c r="A6802" t="s">
        <v>11197</v>
      </c>
      <c r="B6802" t="s">
        <v>11198</v>
      </c>
      <c r="C6802" s="1">
        <v>45226</v>
      </c>
      <c r="D6802" s="1">
        <v>45244</v>
      </c>
      <c r="E6802" s="1">
        <v>45263</v>
      </c>
      <c r="F6802" t="s">
        <v>106</v>
      </c>
      <c r="G6802" t="s">
        <v>16</v>
      </c>
      <c r="H6802" t="s">
        <v>29</v>
      </c>
      <c r="I6802">
        <v>27447</v>
      </c>
      <c r="J6802">
        <v>846.27</v>
      </c>
      <c r="K6802">
        <v>821.59</v>
      </c>
      <c r="L6802" t="s">
        <v>18</v>
      </c>
      <c r="M6802" t="s">
        <v>19</v>
      </c>
      <c r="N6802" s="2">
        <f t="shared" si="106"/>
        <v>0</v>
      </c>
      <c r="O6802">
        <f>DATEDIF(Table1[[#This Row],[Submission_Date]],Table1[[#This Row],[Decision_Date]],"D")</f>
        <v>19</v>
      </c>
      <c r="P6802">
        <f>Table1[[#This Row],[Claim_Amount]]-Table1[[#This Row],[Paid_Amount]]</f>
        <v>24.67999999999995</v>
      </c>
    </row>
    <row r="6803" spans="1:16" x14ac:dyDescent="0.3">
      <c r="A6803" t="s">
        <v>11199</v>
      </c>
      <c r="B6803" t="s">
        <v>4989</v>
      </c>
      <c r="C6803" s="1">
        <v>45039</v>
      </c>
      <c r="D6803" s="1">
        <v>45053</v>
      </c>
      <c r="E6803" s="1">
        <v>45087</v>
      </c>
      <c r="F6803" t="s">
        <v>22</v>
      </c>
      <c r="G6803" t="s">
        <v>23</v>
      </c>
      <c r="H6803" t="s">
        <v>45</v>
      </c>
      <c r="I6803">
        <v>71046</v>
      </c>
      <c r="J6803">
        <v>875.22</v>
      </c>
      <c r="K6803">
        <v>765.83</v>
      </c>
      <c r="L6803" t="s">
        <v>18</v>
      </c>
      <c r="M6803" t="s">
        <v>19</v>
      </c>
      <c r="N6803" s="2">
        <f t="shared" si="106"/>
        <v>0</v>
      </c>
      <c r="O6803">
        <f>DATEDIF(Table1[[#This Row],[Submission_Date]],Table1[[#This Row],[Decision_Date]],"D")</f>
        <v>34</v>
      </c>
      <c r="P6803">
        <f>Table1[[#This Row],[Claim_Amount]]-Table1[[#This Row],[Paid_Amount]]</f>
        <v>109.38999999999999</v>
      </c>
    </row>
    <row r="6804" spans="1:16" x14ac:dyDescent="0.3">
      <c r="A6804" t="s">
        <v>11200</v>
      </c>
      <c r="B6804" t="s">
        <v>11201</v>
      </c>
      <c r="C6804" s="1">
        <v>44928</v>
      </c>
      <c r="D6804" s="1">
        <v>44931</v>
      </c>
      <c r="E6804" s="1">
        <v>44957</v>
      </c>
      <c r="F6804" t="s">
        <v>48</v>
      </c>
      <c r="G6804" t="s">
        <v>23</v>
      </c>
      <c r="H6804" t="s">
        <v>87</v>
      </c>
      <c r="I6804">
        <v>92928</v>
      </c>
      <c r="J6804">
        <v>275.79000000000002</v>
      </c>
      <c r="K6804">
        <v>0</v>
      </c>
      <c r="L6804" t="s">
        <v>60</v>
      </c>
      <c r="M6804" t="s">
        <v>176</v>
      </c>
      <c r="N6804" s="2">
        <f t="shared" si="106"/>
        <v>1</v>
      </c>
      <c r="O6804">
        <f>DATEDIF(Table1[[#This Row],[Submission_Date]],Table1[[#This Row],[Decision_Date]],"D")</f>
        <v>26</v>
      </c>
      <c r="P6804">
        <f>Table1[[#This Row],[Claim_Amount]]-Table1[[#This Row],[Paid_Amount]]</f>
        <v>275.79000000000002</v>
      </c>
    </row>
    <row r="6805" spans="1:16" x14ac:dyDescent="0.3">
      <c r="A6805" t="s">
        <v>11202</v>
      </c>
      <c r="B6805" t="s">
        <v>286</v>
      </c>
      <c r="C6805" s="1">
        <v>45235</v>
      </c>
      <c r="D6805" s="1">
        <v>45237</v>
      </c>
      <c r="E6805" s="1">
        <v>45279</v>
      </c>
      <c r="F6805" t="s">
        <v>27</v>
      </c>
      <c r="G6805" t="s">
        <v>41</v>
      </c>
      <c r="H6805" t="s">
        <v>38</v>
      </c>
      <c r="I6805">
        <v>27447</v>
      </c>
      <c r="J6805">
        <v>6893.23</v>
      </c>
      <c r="K6805">
        <v>5218.28</v>
      </c>
      <c r="L6805" t="s">
        <v>18</v>
      </c>
      <c r="M6805" t="s">
        <v>19</v>
      </c>
      <c r="N6805" s="2">
        <f t="shared" si="106"/>
        <v>0</v>
      </c>
      <c r="O6805">
        <f>DATEDIF(Table1[[#This Row],[Submission_Date]],Table1[[#This Row],[Decision_Date]],"D")</f>
        <v>42</v>
      </c>
      <c r="P6805">
        <f>Table1[[#This Row],[Claim_Amount]]-Table1[[#This Row],[Paid_Amount]]</f>
        <v>1674.9499999999998</v>
      </c>
    </row>
    <row r="6806" spans="1:16" x14ac:dyDescent="0.3">
      <c r="A6806" t="s">
        <v>11203</v>
      </c>
      <c r="B6806" t="s">
        <v>734</v>
      </c>
      <c r="C6806" s="1">
        <v>45617</v>
      </c>
      <c r="D6806" s="1">
        <v>45620</v>
      </c>
      <c r="E6806" s="1">
        <v>45630</v>
      </c>
      <c r="F6806" t="s">
        <v>22</v>
      </c>
      <c r="G6806" t="s">
        <v>79</v>
      </c>
      <c r="H6806" t="s">
        <v>17</v>
      </c>
      <c r="I6806">
        <v>70553</v>
      </c>
      <c r="J6806">
        <v>905.8</v>
      </c>
      <c r="K6806">
        <v>881.93</v>
      </c>
      <c r="L6806" t="s">
        <v>18</v>
      </c>
      <c r="M6806" t="s">
        <v>19</v>
      </c>
      <c r="N6806" s="2">
        <f t="shared" si="106"/>
        <v>0</v>
      </c>
      <c r="O6806">
        <f>DATEDIF(Table1[[#This Row],[Submission_Date]],Table1[[#This Row],[Decision_Date]],"D")</f>
        <v>10</v>
      </c>
      <c r="P6806">
        <f>Table1[[#This Row],[Claim_Amount]]-Table1[[#This Row],[Paid_Amount]]</f>
        <v>23.870000000000005</v>
      </c>
    </row>
    <row r="6807" spans="1:16" x14ac:dyDescent="0.3">
      <c r="A6807" t="s">
        <v>11204</v>
      </c>
      <c r="B6807" t="s">
        <v>11205</v>
      </c>
      <c r="C6807" s="1">
        <v>45500</v>
      </c>
      <c r="D6807" s="1">
        <v>45501</v>
      </c>
      <c r="E6807" s="1">
        <v>45512</v>
      </c>
      <c r="F6807" t="s">
        <v>33</v>
      </c>
      <c r="G6807" t="s">
        <v>41</v>
      </c>
      <c r="H6807" t="s">
        <v>38</v>
      </c>
      <c r="I6807">
        <v>80053</v>
      </c>
      <c r="J6807">
        <v>1633.98</v>
      </c>
      <c r="K6807">
        <v>0</v>
      </c>
      <c r="L6807" t="s">
        <v>60</v>
      </c>
      <c r="M6807" t="s">
        <v>101</v>
      </c>
      <c r="N6807" s="2">
        <f t="shared" si="106"/>
        <v>1</v>
      </c>
      <c r="O6807">
        <f>DATEDIF(Table1[[#This Row],[Submission_Date]],Table1[[#This Row],[Decision_Date]],"D")</f>
        <v>11</v>
      </c>
      <c r="P6807">
        <f>Table1[[#This Row],[Claim_Amount]]-Table1[[#This Row],[Paid_Amount]]</f>
        <v>1633.98</v>
      </c>
    </row>
    <row r="6808" spans="1:16" x14ac:dyDescent="0.3">
      <c r="A6808" t="s">
        <v>11206</v>
      </c>
      <c r="B6808" t="s">
        <v>6046</v>
      </c>
      <c r="C6808" s="1">
        <v>45461</v>
      </c>
      <c r="D6808" s="1">
        <v>45478</v>
      </c>
      <c r="E6808" s="1">
        <v>45523</v>
      </c>
      <c r="F6808" t="s">
        <v>22</v>
      </c>
      <c r="G6808" t="s">
        <v>41</v>
      </c>
      <c r="H6808" t="s">
        <v>49</v>
      </c>
      <c r="I6808">
        <v>27447</v>
      </c>
      <c r="J6808">
        <v>872.83</v>
      </c>
      <c r="K6808">
        <v>843.8</v>
      </c>
      <c r="L6808" t="s">
        <v>18</v>
      </c>
      <c r="M6808" t="s">
        <v>19</v>
      </c>
      <c r="N6808" s="2">
        <f t="shared" si="106"/>
        <v>0</v>
      </c>
      <c r="O6808">
        <f>DATEDIF(Table1[[#This Row],[Submission_Date]],Table1[[#This Row],[Decision_Date]],"D")</f>
        <v>45</v>
      </c>
      <c r="P6808">
        <f>Table1[[#This Row],[Claim_Amount]]-Table1[[#This Row],[Paid_Amount]]</f>
        <v>29.030000000000086</v>
      </c>
    </row>
    <row r="6809" spans="1:16" x14ac:dyDescent="0.3">
      <c r="A6809" t="s">
        <v>11207</v>
      </c>
      <c r="B6809" t="s">
        <v>2019</v>
      </c>
      <c r="C6809" s="1">
        <v>45067</v>
      </c>
      <c r="D6809" s="1">
        <v>45074</v>
      </c>
      <c r="E6809" s="1">
        <v>45089</v>
      </c>
      <c r="F6809" t="s">
        <v>48</v>
      </c>
      <c r="G6809" t="s">
        <v>79</v>
      </c>
      <c r="H6809" t="s">
        <v>35</v>
      </c>
      <c r="I6809">
        <v>71046</v>
      </c>
      <c r="J6809">
        <v>3153.07</v>
      </c>
      <c r="K6809">
        <v>2644.51</v>
      </c>
      <c r="L6809" t="s">
        <v>18</v>
      </c>
      <c r="M6809" t="s">
        <v>19</v>
      </c>
      <c r="N6809" s="2">
        <f t="shared" si="106"/>
        <v>0</v>
      </c>
      <c r="O6809">
        <f>DATEDIF(Table1[[#This Row],[Submission_Date]],Table1[[#This Row],[Decision_Date]],"D")</f>
        <v>15</v>
      </c>
      <c r="P6809">
        <f>Table1[[#This Row],[Claim_Amount]]-Table1[[#This Row],[Paid_Amount]]</f>
        <v>508.55999999999995</v>
      </c>
    </row>
    <row r="6810" spans="1:16" x14ac:dyDescent="0.3">
      <c r="A6810" t="s">
        <v>11208</v>
      </c>
      <c r="B6810" t="s">
        <v>5819</v>
      </c>
      <c r="C6810" s="1">
        <v>44955</v>
      </c>
      <c r="D6810" s="1">
        <v>44957</v>
      </c>
      <c r="E6810" s="1">
        <v>44995</v>
      </c>
      <c r="F6810" t="s">
        <v>22</v>
      </c>
      <c r="G6810" t="s">
        <v>16</v>
      </c>
      <c r="H6810" t="s">
        <v>17</v>
      </c>
      <c r="I6810">
        <v>71046</v>
      </c>
      <c r="J6810">
        <v>1338.75</v>
      </c>
      <c r="K6810">
        <v>0</v>
      </c>
      <c r="L6810" t="s">
        <v>60</v>
      </c>
      <c r="M6810" t="s">
        <v>80</v>
      </c>
      <c r="N6810" s="2">
        <f t="shared" si="106"/>
        <v>1</v>
      </c>
      <c r="O6810">
        <f>DATEDIF(Table1[[#This Row],[Submission_Date]],Table1[[#This Row],[Decision_Date]],"D")</f>
        <v>38</v>
      </c>
      <c r="P6810">
        <f>Table1[[#This Row],[Claim_Amount]]-Table1[[#This Row],[Paid_Amount]]</f>
        <v>1338.75</v>
      </c>
    </row>
    <row r="6811" spans="1:16" x14ac:dyDescent="0.3">
      <c r="A6811" t="s">
        <v>11209</v>
      </c>
      <c r="B6811" t="s">
        <v>3804</v>
      </c>
      <c r="C6811" s="1">
        <v>45343</v>
      </c>
      <c r="D6811" s="1">
        <v>45347</v>
      </c>
      <c r="E6811" s="1">
        <v>45392</v>
      </c>
      <c r="F6811" t="s">
        <v>33</v>
      </c>
      <c r="G6811" t="s">
        <v>34</v>
      </c>
      <c r="H6811" t="s">
        <v>38</v>
      </c>
      <c r="I6811">
        <v>45378</v>
      </c>
      <c r="J6811">
        <v>636.6</v>
      </c>
      <c r="K6811">
        <v>588.4</v>
      </c>
      <c r="L6811" t="s">
        <v>18</v>
      </c>
      <c r="M6811" t="s">
        <v>19</v>
      </c>
      <c r="N6811" s="2">
        <f t="shared" si="106"/>
        <v>0</v>
      </c>
      <c r="O6811">
        <f>DATEDIF(Table1[[#This Row],[Submission_Date]],Table1[[#This Row],[Decision_Date]],"D")</f>
        <v>45</v>
      </c>
      <c r="P6811">
        <f>Table1[[#This Row],[Claim_Amount]]-Table1[[#This Row],[Paid_Amount]]</f>
        <v>48.200000000000045</v>
      </c>
    </row>
    <row r="6812" spans="1:16" x14ac:dyDescent="0.3">
      <c r="A6812" t="s">
        <v>11210</v>
      </c>
      <c r="B6812" t="s">
        <v>5123</v>
      </c>
      <c r="C6812" s="1">
        <v>45195</v>
      </c>
      <c r="D6812" s="1">
        <v>45207</v>
      </c>
      <c r="E6812" s="1">
        <v>45238</v>
      </c>
      <c r="F6812" t="s">
        <v>22</v>
      </c>
      <c r="G6812" t="s">
        <v>34</v>
      </c>
      <c r="H6812" t="s">
        <v>24</v>
      </c>
      <c r="I6812">
        <v>27447</v>
      </c>
      <c r="J6812">
        <v>2574.29</v>
      </c>
      <c r="K6812">
        <v>0</v>
      </c>
      <c r="L6812" t="s">
        <v>60</v>
      </c>
      <c r="M6812" t="s">
        <v>447</v>
      </c>
      <c r="N6812" s="2">
        <f t="shared" si="106"/>
        <v>1</v>
      </c>
      <c r="O6812">
        <f>DATEDIF(Table1[[#This Row],[Submission_Date]],Table1[[#This Row],[Decision_Date]],"D")</f>
        <v>31</v>
      </c>
      <c r="P6812">
        <f>Table1[[#This Row],[Claim_Amount]]-Table1[[#This Row],[Paid_Amount]]</f>
        <v>2574.29</v>
      </c>
    </row>
    <row r="6813" spans="1:16" x14ac:dyDescent="0.3">
      <c r="A6813" t="s">
        <v>11211</v>
      </c>
      <c r="B6813" t="s">
        <v>1543</v>
      </c>
      <c r="C6813" s="1">
        <v>45607</v>
      </c>
      <c r="D6813" s="1">
        <v>45614</v>
      </c>
      <c r="E6813" s="1">
        <v>45663</v>
      </c>
      <c r="F6813" t="s">
        <v>15</v>
      </c>
      <c r="G6813" t="s">
        <v>34</v>
      </c>
      <c r="H6813" t="s">
        <v>49</v>
      </c>
      <c r="I6813">
        <v>80053</v>
      </c>
      <c r="J6813">
        <v>574.22</v>
      </c>
      <c r="K6813">
        <v>439.04</v>
      </c>
      <c r="L6813" t="s">
        <v>18</v>
      </c>
      <c r="M6813" t="s">
        <v>19</v>
      </c>
      <c r="N6813" s="2">
        <f t="shared" si="106"/>
        <v>0</v>
      </c>
      <c r="O6813">
        <f>DATEDIF(Table1[[#This Row],[Submission_Date]],Table1[[#This Row],[Decision_Date]],"D")</f>
        <v>49</v>
      </c>
      <c r="P6813">
        <f>Table1[[#This Row],[Claim_Amount]]-Table1[[#This Row],[Paid_Amount]]</f>
        <v>135.18</v>
      </c>
    </row>
    <row r="6814" spans="1:16" x14ac:dyDescent="0.3">
      <c r="A6814" t="s">
        <v>11212</v>
      </c>
      <c r="B6814" t="s">
        <v>10974</v>
      </c>
      <c r="C6814" s="1">
        <v>45283</v>
      </c>
      <c r="D6814" s="1">
        <v>45294</v>
      </c>
      <c r="E6814" s="1">
        <v>45303</v>
      </c>
      <c r="F6814" t="s">
        <v>15</v>
      </c>
      <c r="G6814" t="s">
        <v>28</v>
      </c>
      <c r="H6814" t="s">
        <v>24</v>
      </c>
      <c r="I6814">
        <v>90837</v>
      </c>
      <c r="J6814">
        <v>925.26</v>
      </c>
      <c r="K6814">
        <v>755.33</v>
      </c>
      <c r="L6814" t="s">
        <v>18</v>
      </c>
      <c r="M6814" t="s">
        <v>19</v>
      </c>
      <c r="N6814" s="2">
        <f t="shared" si="106"/>
        <v>0</v>
      </c>
      <c r="O6814">
        <f>DATEDIF(Table1[[#This Row],[Submission_Date]],Table1[[#This Row],[Decision_Date]],"D")</f>
        <v>9</v>
      </c>
      <c r="P6814">
        <f>Table1[[#This Row],[Claim_Amount]]-Table1[[#This Row],[Paid_Amount]]</f>
        <v>169.92999999999995</v>
      </c>
    </row>
    <row r="6815" spans="1:16" x14ac:dyDescent="0.3">
      <c r="A6815" t="s">
        <v>11213</v>
      </c>
      <c r="B6815" t="s">
        <v>4320</v>
      </c>
      <c r="C6815" s="1">
        <v>45316</v>
      </c>
      <c r="D6815" s="1">
        <v>45341</v>
      </c>
      <c r="E6815" s="1">
        <v>45360</v>
      </c>
      <c r="F6815" t="s">
        <v>27</v>
      </c>
      <c r="G6815" t="s">
        <v>23</v>
      </c>
      <c r="H6815" t="s">
        <v>52</v>
      </c>
      <c r="I6815">
        <v>90837</v>
      </c>
      <c r="J6815">
        <v>335.12</v>
      </c>
      <c r="K6815">
        <v>266.94</v>
      </c>
      <c r="L6815" t="s">
        <v>18</v>
      </c>
      <c r="M6815" t="s">
        <v>19</v>
      </c>
      <c r="N6815" s="2">
        <f t="shared" si="106"/>
        <v>0</v>
      </c>
      <c r="O6815">
        <f>DATEDIF(Table1[[#This Row],[Submission_Date]],Table1[[#This Row],[Decision_Date]],"D")</f>
        <v>19</v>
      </c>
      <c r="P6815">
        <f>Table1[[#This Row],[Claim_Amount]]-Table1[[#This Row],[Paid_Amount]]</f>
        <v>68.180000000000007</v>
      </c>
    </row>
    <row r="6816" spans="1:16" x14ac:dyDescent="0.3">
      <c r="A6816" t="s">
        <v>11214</v>
      </c>
      <c r="B6816" t="s">
        <v>11215</v>
      </c>
      <c r="C6816" s="1">
        <v>45076</v>
      </c>
      <c r="D6816" s="1">
        <v>45106</v>
      </c>
      <c r="E6816" s="1">
        <v>45118</v>
      </c>
      <c r="F6816" t="s">
        <v>72</v>
      </c>
      <c r="G6816" t="s">
        <v>79</v>
      </c>
      <c r="H6816" t="s">
        <v>17</v>
      </c>
      <c r="I6816">
        <v>66984</v>
      </c>
      <c r="J6816">
        <v>578.73</v>
      </c>
      <c r="K6816">
        <v>515.42999999999995</v>
      </c>
      <c r="L6816" t="s">
        <v>18</v>
      </c>
      <c r="M6816" t="s">
        <v>19</v>
      </c>
      <c r="N6816" s="2">
        <f t="shared" si="106"/>
        <v>0</v>
      </c>
      <c r="O6816">
        <f>DATEDIF(Table1[[#This Row],[Submission_Date]],Table1[[#This Row],[Decision_Date]],"D")</f>
        <v>12</v>
      </c>
      <c r="P6816">
        <f>Table1[[#This Row],[Claim_Amount]]-Table1[[#This Row],[Paid_Amount]]</f>
        <v>63.300000000000068</v>
      </c>
    </row>
    <row r="6817" spans="1:16" x14ac:dyDescent="0.3">
      <c r="A6817" t="s">
        <v>11216</v>
      </c>
      <c r="B6817" t="s">
        <v>6069</v>
      </c>
      <c r="C6817" s="1">
        <v>45590</v>
      </c>
      <c r="D6817" s="1">
        <v>45612</v>
      </c>
      <c r="E6817" s="1">
        <v>45665</v>
      </c>
      <c r="F6817" t="s">
        <v>15</v>
      </c>
      <c r="G6817" t="s">
        <v>16</v>
      </c>
      <c r="H6817" t="s">
        <v>55</v>
      </c>
      <c r="I6817">
        <v>66984</v>
      </c>
      <c r="J6817">
        <v>2085.62</v>
      </c>
      <c r="K6817">
        <v>0</v>
      </c>
      <c r="L6817" t="s">
        <v>60</v>
      </c>
      <c r="M6817" t="s">
        <v>221</v>
      </c>
      <c r="N6817" s="2">
        <f t="shared" si="106"/>
        <v>1</v>
      </c>
      <c r="O6817">
        <f>DATEDIF(Table1[[#This Row],[Submission_Date]],Table1[[#This Row],[Decision_Date]],"D")</f>
        <v>53</v>
      </c>
      <c r="P6817">
        <f>Table1[[#This Row],[Claim_Amount]]-Table1[[#This Row],[Paid_Amount]]</f>
        <v>2085.62</v>
      </c>
    </row>
    <row r="6818" spans="1:16" x14ac:dyDescent="0.3">
      <c r="A6818" t="s">
        <v>11217</v>
      </c>
      <c r="B6818" t="s">
        <v>11218</v>
      </c>
      <c r="C6818" s="1">
        <v>45567</v>
      </c>
      <c r="D6818" s="1">
        <v>45588</v>
      </c>
      <c r="E6818" s="1">
        <v>45648</v>
      </c>
      <c r="F6818" t="s">
        <v>33</v>
      </c>
      <c r="G6818" t="s">
        <v>41</v>
      </c>
      <c r="H6818" t="s">
        <v>45</v>
      </c>
      <c r="I6818">
        <v>93000</v>
      </c>
      <c r="J6818">
        <v>375.54</v>
      </c>
      <c r="K6818">
        <v>0</v>
      </c>
      <c r="L6818" t="s">
        <v>30</v>
      </c>
      <c r="M6818" t="s">
        <v>19</v>
      </c>
      <c r="N6818" s="2">
        <f t="shared" si="106"/>
        <v>0</v>
      </c>
      <c r="O6818">
        <f>DATEDIF(Table1[[#This Row],[Submission_Date]],Table1[[#This Row],[Decision_Date]],"D")</f>
        <v>60</v>
      </c>
      <c r="P6818">
        <f>Table1[[#This Row],[Claim_Amount]]-Table1[[#This Row],[Paid_Amount]]</f>
        <v>375.54</v>
      </c>
    </row>
    <row r="6819" spans="1:16" x14ac:dyDescent="0.3">
      <c r="A6819" t="s">
        <v>11219</v>
      </c>
      <c r="B6819" t="s">
        <v>11220</v>
      </c>
      <c r="C6819" s="1">
        <v>44957</v>
      </c>
      <c r="D6819" s="1">
        <v>44962</v>
      </c>
      <c r="E6819" s="1">
        <v>45000</v>
      </c>
      <c r="F6819" t="s">
        <v>106</v>
      </c>
      <c r="G6819" t="s">
        <v>28</v>
      </c>
      <c r="H6819" t="s">
        <v>35</v>
      </c>
      <c r="I6819">
        <v>45378</v>
      </c>
      <c r="J6819">
        <v>552.85</v>
      </c>
      <c r="K6819">
        <v>424.25</v>
      </c>
      <c r="L6819" t="s">
        <v>18</v>
      </c>
      <c r="M6819" t="s">
        <v>19</v>
      </c>
      <c r="N6819" s="2">
        <f t="shared" si="106"/>
        <v>0</v>
      </c>
      <c r="O6819">
        <f>DATEDIF(Table1[[#This Row],[Submission_Date]],Table1[[#This Row],[Decision_Date]],"D")</f>
        <v>38</v>
      </c>
      <c r="P6819">
        <f>Table1[[#This Row],[Claim_Amount]]-Table1[[#This Row],[Paid_Amount]]</f>
        <v>128.60000000000002</v>
      </c>
    </row>
    <row r="6820" spans="1:16" x14ac:dyDescent="0.3">
      <c r="A6820" t="s">
        <v>11221</v>
      </c>
      <c r="B6820" t="s">
        <v>6791</v>
      </c>
      <c r="C6820" s="1">
        <v>45571</v>
      </c>
      <c r="D6820" s="1">
        <v>45599</v>
      </c>
      <c r="E6820" s="1">
        <v>45637</v>
      </c>
      <c r="F6820" t="s">
        <v>44</v>
      </c>
      <c r="G6820" t="s">
        <v>34</v>
      </c>
      <c r="H6820" t="s">
        <v>29</v>
      </c>
      <c r="I6820">
        <v>99215</v>
      </c>
      <c r="J6820">
        <v>1804.62</v>
      </c>
      <c r="K6820">
        <v>1424.14</v>
      </c>
      <c r="L6820" t="s">
        <v>18</v>
      </c>
      <c r="M6820" t="s">
        <v>19</v>
      </c>
      <c r="N6820" s="2">
        <f t="shared" si="106"/>
        <v>0</v>
      </c>
      <c r="O6820">
        <f>DATEDIF(Table1[[#This Row],[Submission_Date]],Table1[[#This Row],[Decision_Date]],"D")</f>
        <v>38</v>
      </c>
      <c r="P6820">
        <f>Table1[[#This Row],[Claim_Amount]]-Table1[[#This Row],[Paid_Amount]]</f>
        <v>380.47999999999979</v>
      </c>
    </row>
    <row r="6821" spans="1:16" x14ac:dyDescent="0.3">
      <c r="A6821" t="s">
        <v>11222</v>
      </c>
      <c r="B6821" t="s">
        <v>11223</v>
      </c>
      <c r="C6821" s="1">
        <v>44953</v>
      </c>
      <c r="D6821" s="1">
        <v>44979</v>
      </c>
      <c r="E6821" s="1">
        <v>44997</v>
      </c>
      <c r="F6821" t="s">
        <v>33</v>
      </c>
      <c r="G6821" t="s">
        <v>41</v>
      </c>
      <c r="H6821" t="s">
        <v>35</v>
      </c>
      <c r="I6821">
        <v>43239</v>
      </c>
      <c r="J6821">
        <v>1170.42</v>
      </c>
      <c r="K6821">
        <v>0</v>
      </c>
      <c r="L6821" t="s">
        <v>60</v>
      </c>
      <c r="M6821" t="s">
        <v>153</v>
      </c>
      <c r="N6821" s="2">
        <f t="shared" si="106"/>
        <v>1</v>
      </c>
      <c r="O6821">
        <f>DATEDIF(Table1[[#This Row],[Submission_Date]],Table1[[#This Row],[Decision_Date]],"D")</f>
        <v>18</v>
      </c>
      <c r="P6821">
        <f>Table1[[#This Row],[Claim_Amount]]-Table1[[#This Row],[Paid_Amount]]</f>
        <v>1170.42</v>
      </c>
    </row>
    <row r="6822" spans="1:16" x14ac:dyDescent="0.3">
      <c r="A6822" t="s">
        <v>11224</v>
      </c>
      <c r="B6822" t="s">
        <v>110</v>
      </c>
      <c r="C6822" s="1">
        <v>45557</v>
      </c>
      <c r="D6822" s="1">
        <v>45572</v>
      </c>
      <c r="E6822" s="1">
        <v>45616</v>
      </c>
      <c r="F6822" t="s">
        <v>27</v>
      </c>
      <c r="G6822" t="s">
        <v>16</v>
      </c>
      <c r="H6822" t="s">
        <v>49</v>
      </c>
      <c r="I6822">
        <v>93000</v>
      </c>
      <c r="J6822">
        <v>8898.42</v>
      </c>
      <c r="K6822">
        <v>8368.7900000000009</v>
      </c>
      <c r="L6822" t="s">
        <v>18</v>
      </c>
      <c r="M6822" t="s">
        <v>19</v>
      </c>
      <c r="N6822" s="2">
        <f t="shared" si="106"/>
        <v>0</v>
      </c>
      <c r="O6822">
        <f>DATEDIF(Table1[[#This Row],[Submission_Date]],Table1[[#This Row],[Decision_Date]],"D")</f>
        <v>44</v>
      </c>
      <c r="P6822">
        <f>Table1[[#This Row],[Claim_Amount]]-Table1[[#This Row],[Paid_Amount]]</f>
        <v>529.6299999999992</v>
      </c>
    </row>
    <row r="6823" spans="1:16" x14ac:dyDescent="0.3">
      <c r="A6823" t="s">
        <v>11225</v>
      </c>
      <c r="B6823" t="s">
        <v>10759</v>
      </c>
      <c r="C6823" s="1">
        <v>45487</v>
      </c>
      <c r="D6823" s="1">
        <v>45505</v>
      </c>
      <c r="E6823" s="1">
        <v>45531</v>
      </c>
      <c r="F6823" t="s">
        <v>44</v>
      </c>
      <c r="G6823" t="s">
        <v>41</v>
      </c>
      <c r="H6823" t="s">
        <v>45</v>
      </c>
      <c r="I6823">
        <v>92928</v>
      </c>
      <c r="J6823">
        <v>7840.97</v>
      </c>
      <c r="K6823">
        <v>6111.45</v>
      </c>
      <c r="L6823" t="s">
        <v>18</v>
      </c>
      <c r="M6823" t="s">
        <v>19</v>
      </c>
      <c r="N6823" s="2">
        <f t="shared" si="106"/>
        <v>0</v>
      </c>
      <c r="O6823">
        <f>DATEDIF(Table1[[#This Row],[Submission_Date]],Table1[[#This Row],[Decision_Date]],"D")</f>
        <v>26</v>
      </c>
      <c r="P6823">
        <f>Table1[[#This Row],[Claim_Amount]]-Table1[[#This Row],[Paid_Amount]]</f>
        <v>1729.5200000000004</v>
      </c>
    </row>
    <row r="6824" spans="1:16" x14ac:dyDescent="0.3">
      <c r="A6824" t="s">
        <v>11226</v>
      </c>
      <c r="B6824" t="s">
        <v>11227</v>
      </c>
      <c r="C6824" s="1">
        <v>45119</v>
      </c>
      <c r="D6824" s="1">
        <v>45120</v>
      </c>
      <c r="E6824" s="1">
        <v>45146</v>
      </c>
      <c r="F6824" t="s">
        <v>22</v>
      </c>
      <c r="G6824" t="s">
        <v>16</v>
      </c>
      <c r="H6824" t="s">
        <v>45</v>
      </c>
      <c r="I6824">
        <v>90837</v>
      </c>
      <c r="J6824">
        <v>902.95</v>
      </c>
      <c r="K6824">
        <v>0</v>
      </c>
      <c r="L6824" t="s">
        <v>60</v>
      </c>
      <c r="M6824" t="s">
        <v>61</v>
      </c>
      <c r="N6824" s="2">
        <f t="shared" si="106"/>
        <v>1</v>
      </c>
      <c r="O6824">
        <f>DATEDIF(Table1[[#This Row],[Submission_Date]],Table1[[#This Row],[Decision_Date]],"D")</f>
        <v>26</v>
      </c>
      <c r="P6824">
        <f>Table1[[#This Row],[Claim_Amount]]-Table1[[#This Row],[Paid_Amount]]</f>
        <v>902.95</v>
      </c>
    </row>
    <row r="6825" spans="1:16" x14ac:dyDescent="0.3">
      <c r="A6825" t="s">
        <v>11228</v>
      </c>
      <c r="B6825" t="s">
        <v>11229</v>
      </c>
      <c r="C6825" s="1">
        <v>45574</v>
      </c>
      <c r="D6825" s="1">
        <v>45576</v>
      </c>
      <c r="E6825" s="1">
        <v>45609</v>
      </c>
      <c r="F6825" t="s">
        <v>15</v>
      </c>
      <c r="G6825" t="s">
        <v>28</v>
      </c>
      <c r="H6825" t="s">
        <v>29</v>
      </c>
      <c r="I6825">
        <v>43239</v>
      </c>
      <c r="J6825">
        <v>2823.44</v>
      </c>
      <c r="K6825">
        <v>2323.4299999999998</v>
      </c>
      <c r="L6825" t="s">
        <v>18</v>
      </c>
      <c r="M6825" t="s">
        <v>19</v>
      </c>
      <c r="N6825" s="2">
        <f t="shared" si="106"/>
        <v>0</v>
      </c>
      <c r="O6825">
        <f>DATEDIF(Table1[[#This Row],[Submission_Date]],Table1[[#This Row],[Decision_Date]],"D")</f>
        <v>33</v>
      </c>
      <c r="P6825">
        <f>Table1[[#This Row],[Claim_Amount]]-Table1[[#This Row],[Paid_Amount]]</f>
        <v>500.01000000000022</v>
      </c>
    </row>
    <row r="6826" spans="1:16" x14ac:dyDescent="0.3">
      <c r="A6826" t="s">
        <v>11230</v>
      </c>
      <c r="B6826" t="s">
        <v>11231</v>
      </c>
      <c r="C6826" s="1">
        <v>45107</v>
      </c>
      <c r="D6826" s="1">
        <v>45133</v>
      </c>
      <c r="E6826" s="1">
        <v>45140</v>
      </c>
      <c r="F6826" t="s">
        <v>48</v>
      </c>
      <c r="G6826" t="s">
        <v>79</v>
      </c>
      <c r="H6826" t="s">
        <v>87</v>
      </c>
      <c r="I6826">
        <v>45378</v>
      </c>
      <c r="J6826">
        <v>3292.58</v>
      </c>
      <c r="K6826">
        <v>3222.01</v>
      </c>
      <c r="L6826" t="s">
        <v>18</v>
      </c>
      <c r="M6826" t="s">
        <v>19</v>
      </c>
      <c r="N6826" s="2">
        <f t="shared" si="106"/>
        <v>0</v>
      </c>
      <c r="O6826">
        <f>DATEDIF(Table1[[#This Row],[Submission_Date]],Table1[[#This Row],[Decision_Date]],"D")</f>
        <v>7</v>
      </c>
      <c r="P6826">
        <f>Table1[[#This Row],[Claim_Amount]]-Table1[[#This Row],[Paid_Amount]]</f>
        <v>70.569999999999709</v>
      </c>
    </row>
    <row r="6827" spans="1:16" x14ac:dyDescent="0.3">
      <c r="A6827" t="s">
        <v>11232</v>
      </c>
      <c r="B6827" t="s">
        <v>1666</v>
      </c>
      <c r="C6827" s="1">
        <v>45649</v>
      </c>
      <c r="D6827" s="1">
        <v>45673</v>
      </c>
      <c r="E6827" s="1">
        <v>45683</v>
      </c>
      <c r="F6827" t="s">
        <v>106</v>
      </c>
      <c r="G6827" t="s">
        <v>41</v>
      </c>
      <c r="H6827" t="s">
        <v>49</v>
      </c>
      <c r="I6827">
        <v>71046</v>
      </c>
      <c r="J6827">
        <v>1121.05</v>
      </c>
      <c r="K6827">
        <v>0</v>
      </c>
      <c r="L6827" t="s">
        <v>60</v>
      </c>
      <c r="M6827" t="s">
        <v>311</v>
      </c>
      <c r="N6827" s="2">
        <f t="shared" si="106"/>
        <v>1</v>
      </c>
      <c r="O6827">
        <f>DATEDIF(Table1[[#This Row],[Submission_Date]],Table1[[#This Row],[Decision_Date]],"D")</f>
        <v>10</v>
      </c>
      <c r="P6827">
        <f>Table1[[#This Row],[Claim_Amount]]-Table1[[#This Row],[Paid_Amount]]</f>
        <v>1121.05</v>
      </c>
    </row>
    <row r="6828" spans="1:16" x14ac:dyDescent="0.3">
      <c r="A6828" t="s">
        <v>11233</v>
      </c>
      <c r="B6828" t="s">
        <v>4643</v>
      </c>
      <c r="C6828" s="1">
        <v>45433</v>
      </c>
      <c r="D6828" s="1">
        <v>45444</v>
      </c>
      <c r="E6828" s="1">
        <v>45475</v>
      </c>
      <c r="F6828" t="s">
        <v>15</v>
      </c>
      <c r="G6828" t="s">
        <v>34</v>
      </c>
      <c r="H6828" t="s">
        <v>17</v>
      </c>
      <c r="I6828">
        <v>70553</v>
      </c>
      <c r="J6828">
        <v>546.52</v>
      </c>
      <c r="K6828">
        <v>0</v>
      </c>
      <c r="L6828" t="s">
        <v>30</v>
      </c>
      <c r="M6828" t="s">
        <v>19</v>
      </c>
      <c r="N6828" s="2">
        <f t="shared" si="106"/>
        <v>0</v>
      </c>
      <c r="O6828">
        <f>DATEDIF(Table1[[#This Row],[Submission_Date]],Table1[[#This Row],[Decision_Date]],"D")</f>
        <v>31</v>
      </c>
      <c r="P6828">
        <f>Table1[[#This Row],[Claim_Amount]]-Table1[[#This Row],[Paid_Amount]]</f>
        <v>546.52</v>
      </c>
    </row>
    <row r="6829" spans="1:16" x14ac:dyDescent="0.3">
      <c r="A6829" t="s">
        <v>11234</v>
      </c>
      <c r="B6829" t="s">
        <v>2722</v>
      </c>
      <c r="C6829" s="1">
        <v>45122</v>
      </c>
      <c r="D6829" s="1">
        <v>45136</v>
      </c>
      <c r="E6829" s="1">
        <v>45142</v>
      </c>
      <c r="F6829" t="s">
        <v>22</v>
      </c>
      <c r="G6829" t="s">
        <v>23</v>
      </c>
      <c r="H6829" t="s">
        <v>29</v>
      </c>
      <c r="I6829">
        <v>92928</v>
      </c>
      <c r="J6829">
        <v>1790.34</v>
      </c>
      <c r="K6829">
        <v>1520.6</v>
      </c>
      <c r="L6829" t="s">
        <v>18</v>
      </c>
      <c r="M6829" t="s">
        <v>19</v>
      </c>
      <c r="N6829" s="2">
        <f t="shared" si="106"/>
        <v>0</v>
      </c>
      <c r="O6829">
        <f>DATEDIF(Table1[[#This Row],[Submission_Date]],Table1[[#This Row],[Decision_Date]],"D")</f>
        <v>6</v>
      </c>
      <c r="P6829">
        <f>Table1[[#This Row],[Claim_Amount]]-Table1[[#This Row],[Paid_Amount]]</f>
        <v>269.74</v>
      </c>
    </row>
    <row r="6830" spans="1:16" x14ac:dyDescent="0.3">
      <c r="A6830" t="s">
        <v>11235</v>
      </c>
      <c r="B6830" t="s">
        <v>11236</v>
      </c>
      <c r="C6830" s="1">
        <v>45370</v>
      </c>
      <c r="D6830" s="1">
        <v>45399</v>
      </c>
      <c r="E6830" s="1">
        <v>45410</v>
      </c>
      <c r="F6830" t="s">
        <v>72</v>
      </c>
      <c r="G6830" t="s">
        <v>79</v>
      </c>
      <c r="H6830" t="s">
        <v>45</v>
      </c>
      <c r="I6830">
        <v>80053</v>
      </c>
      <c r="J6830">
        <v>1574.55</v>
      </c>
      <c r="K6830">
        <v>1345.81</v>
      </c>
      <c r="L6830" t="s">
        <v>18</v>
      </c>
      <c r="M6830" t="s">
        <v>19</v>
      </c>
      <c r="N6830" s="2">
        <f t="shared" si="106"/>
        <v>0</v>
      </c>
      <c r="O6830">
        <f>DATEDIF(Table1[[#This Row],[Submission_Date]],Table1[[#This Row],[Decision_Date]],"D")</f>
        <v>11</v>
      </c>
      <c r="P6830">
        <f>Table1[[#This Row],[Claim_Amount]]-Table1[[#This Row],[Paid_Amount]]</f>
        <v>228.74</v>
      </c>
    </row>
    <row r="6831" spans="1:16" x14ac:dyDescent="0.3">
      <c r="A6831" t="s">
        <v>11237</v>
      </c>
      <c r="B6831" t="s">
        <v>4823</v>
      </c>
      <c r="C6831" s="1">
        <v>45303</v>
      </c>
      <c r="D6831" s="1">
        <v>45305</v>
      </c>
      <c r="E6831" s="1">
        <v>45337</v>
      </c>
      <c r="F6831" t="s">
        <v>27</v>
      </c>
      <c r="G6831" t="s">
        <v>34</v>
      </c>
      <c r="H6831" t="s">
        <v>24</v>
      </c>
      <c r="I6831">
        <v>92928</v>
      </c>
      <c r="J6831">
        <v>1275.8800000000001</v>
      </c>
      <c r="K6831">
        <v>1247.71</v>
      </c>
      <c r="L6831" t="s">
        <v>18</v>
      </c>
      <c r="M6831" t="s">
        <v>19</v>
      </c>
      <c r="N6831" s="2">
        <f t="shared" si="106"/>
        <v>0</v>
      </c>
      <c r="O6831">
        <f>DATEDIF(Table1[[#This Row],[Submission_Date]],Table1[[#This Row],[Decision_Date]],"D")</f>
        <v>32</v>
      </c>
      <c r="P6831">
        <f>Table1[[#This Row],[Claim_Amount]]-Table1[[#This Row],[Paid_Amount]]</f>
        <v>28.170000000000073</v>
      </c>
    </row>
    <row r="6832" spans="1:16" x14ac:dyDescent="0.3">
      <c r="A6832" t="s">
        <v>11238</v>
      </c>
      <c r="B6832" t="s">
        <v>7614</v>
      </c>
      <c r="C6832" s="1">
        <v>45075</v>
      </c>
      <c r="D6832" s="1">
        <v>45092</v>
      </c>
      <c r="E6832" s="1">
        <v>45102</v>
      </c>
      <c r="F6832" t="s">
        <v>22</v>
      </c>
      <c r="G6832" t="s">
        <v>23</v>
      </c>
      <c r="H6832" t="s">
        <v>38</v>
      </c>
      <c r="I6832">
        <v>70553</v>
      </c>
      <c r="J6832">
        <v>2575.64</v>
      </c>
      <c r="K6832">
        <v>0</v>
      </c>
      <c r="L6832" t="s">
        <v>60</v>
      </c>
      <c r="M6832" t="s">
        <v>101</v>
      </c>
      <c r="N6832" s="2">
        <f t="shared" si="106"/>
        <v>1</v>
      </c>
      <c r="O6832">
        <f>DATEDIF(Table1[[#This Row],[Submission_Date]],Table1[[#This Row],[Decision_Date]],"D")</f>
        <v>10</v>
      </c>
      <c r="P6832">
        <f>Table1[[#This Row],[Claim_Amount]]-Table1[[#This Row],[Paid_Amount]]</f>
        <v>2575.64</v>
      </c>
    </row>
    <row r="6833" spans="1:16" x14ac:dyDescent="0.3">
      <c r="A6833" t="s">
        <v>11239</v>
      </c>
      <c r="B6833" t="s">
        <v>4184</v>
      </c>
      <c r="C6833" s="1">
        <v>45590</v>
      </c>
      <c r="D6833" s="1">
        <v>45608</v>
      </c>
      <c r="E6833" s="1">
        <v>45655</v>
      </c>
      <c r="F6833" t="s">
        <v>27</v>
      </c>
      <c r="G6833" t="s">
        <v>28</v>
      </c>
      <c r="H6833" t="s">
        <v>35</v>
      </c>
      <c r="I6833">
        <v>80053</v>
      </c>
      <c r="J6833">
        <v>991.7</v>
      </c>
      <c r="K6833">
        <v>0</v>
      </c>
      <c r="L6833" t="s">
        <v>60</v>
      </c>
      <c r="M6833" t="s">
        <v>61</v>
      </c>
      <c r="N6833" s="2">
        <f t="shared" si="106"/>
        <v>1</v>
      </c>
      <c r="O6833">
        <f>DATEDIF(Table1[[#This Row],[Submission_Date]],Table1[[#This Row],[Decision_Date]],"D")</f>
        <v>47</v>
      </c>
      <c r="P6833">
        <f>Table1[[#This Row],[Claim_Amount]]-Table1[[#This Row],[Paid_Amount]]</f>
        <v>991.7</v>
      </c>
    </row>
    <row r="6834" spans="1:16" x14ac:dyDescent="0.3">
      <c r="A6834" t="s">
        <v>11240</v>
      </c>
      <c r="B6834" t="s">
        <v>1163</v>
      </c>
      <c r="C6834" s="1">
        <v>45633</v>
      </c>
      <c r="D6834" s="1">
        <v>45647</v>
      </c>
      <c r="E6834" s="1">
        <v>45691</v>
      </c>
      <c r="F6834" t="s">
        <v>27</v>
      </c>
      <c r="G6834" t="s">
        <v>28</v>
      </c>
      <c r="H6834" t="s">
        <v>29</v>
      </c>
      <c r="I6834">
        <v>63047</v>
      </c>
      <c r="J6834">
        <v>719.39</v>
      </c>
      <c r="K6834">
        <v>658.42</v>
      </c>
      <c r="L6834" t="s">
        <v>18</v>
      </c>
      <c r="M6834" t="s">
        <v>19</v>
      </c>
      <c r="N6834" s="2">
        <f t="shared" si="106"/>
        <v>0</v>
      </c>
      <c r="O6834">
        <f>DATEDIF(Table1[[#This Row],[Submission_Date]],Table1[[#This Row],[Decision_Date]],"D")</f>
        <v>44</v>
      </c>
      <c r="P6834">
        <f>Table1[[#This Row],[Claim_Amount]]-Table1[[#This Row],[Paid_Amount]]</f>
        <v>60.970000000000027</v>
      </c>
    </row>
    <row r="6835" spans="1:16" x14ac:dyDescent="0.3">
      <c r="A6835" t="s">
        <v>11241</v>
      </c>
      <c r="B6835" t="s">
        <v>3035</v>
      </c>
      <c r="C6835" s="1">
        <v>45611</v>
      </c>
      <c r="D6835" s="1">
        <v>45618</v>
      </c>
      <c r="E6835" s="1">
        <v>45662</v>
      </c>
      <c r="F6835" t="s">
        <v>48</v>
      </c>
      <c r="G6835" t="s">
        <v>34</v>
      </c>
      <c r="H6835" t="s">
        <v>52</v>
      </c>
      <c r="I6835">
        <v>71046</v>
      </c>
      <c r="J6835">
        <v>1972.91</v>
      </c>
      <c r="K6835">
        <v>0</v>
      </c>
      <c r="L6835" t="s">
        <v>60</v>
      </c>
      <c r="M6835" t="s">
        <v>447</v>
      </c>
      <c r="N6835" s="2">
        <f t="shared" si="106"/>
        <v>1</v>
      </c>
      <c r="O6835">
        <f>DATEDIF(Table1[[#This Row],[Submission_Date]],Table1[[#This Row],[Decision_Date]],"D")</f>
        <v>44</v>
      </c>
      <c r="P6835">
        <f>Table1[[#This Row],[Claim_Amount]]-Table1[[#This Row],[Paid_Amount]]</f>
        <v>1972.91</v>
      </c>
    </row>
    <row r="6836" spans="1:16" x14ac:dyDescent="0.3">
      <c r="A6836" t="s">
        <v>11242</v>
      </c>
      <c r="B6836" t="s">
        <v>1994</v>
      </c>
      <c r="C6836" s="1">
        <v>45503</v>
      </c>
      <c r="D6836" s="1">
        <v>45529</v>
      </c>
      <c r="E6836" s="1">
        <v>45581</v>
      </c>
      <c r="F6836" t="s">
        <v>22</v>
      </c>
      <c r="G6836" t="s">
        <v>23</v>
      </c>
      <c r="H6836" t="s">
        <v>38</v>
      </c>
      <c r="I6836">
        <v>43239</v>
      </c>
      <c r="J6836">
        <v>2462.12</v>
      </c>
      <c r="K6836">
        <v>2162.4</v>
      </c>
      <c r="L6836" t="s">
        <v>18</v>
      </c>
      <c r="M6836" t="s">
        <v>19</v>
      </c>
      <c r="N6836" s="2">
        <f t="shared" si="106"/>
        <v>0</v>
      </c>
      <c r="O6836">
        <f>DATEDIF(Table1[[#This Row],[Submission_Date]],Table1[[#This Row],[Decision_Date]],"D")</f>
        <v>52</v>
      </c>
      <c r="P6836">
        <f>Table1[[#This Row],[Claim_Amount]]-Table1[[#This Row],[Paid_Amount]]</f>
        <v>299.7199999999998</v>
      </c>
    </row>
    <row r="6837" spans="1:16" x14ac:dyDescent="0.3">
      <c r="A6837" t="s">
        <v>11243</v>
      </c>
      <c r="B6837" t="s">
        <v>2792</v>
      </c>
      <c r="C6837" s="1">
        <v>45136</v>
      </c>
      <c r="D6837" s="1">
        <v>45154</v>
      </c>
      <c r="E6837" s="1">
        <v>45204</v>
      </c>
      <c r="F6837" t="s">
        <v>48</v>
      </c>
      <c r="G6837" t="s">
        <v>23</v>
      </c>
      <c r="H6837" t="s">
        <v>45</v>
      </c>
      <c r="I6837">
        <v>99215</v>
      </c>
      <c r="J6837">
        <v>705.34</v>
      </c>
      <c r="K6837">
        <v>0</v>
      </c>
      <c r="L6837" t="s">
        <v>30</v>
      </c>
      <c r="M6837" t="s">
        <v>19</v>
      </c>
      <c r="N6837" s="2">
        <f t="shared" si="106"/>
        <v>0</v>
      </c>
      <c r="O6837">
        <f>DATEDIF(Table1[[#This Row],[Submission_Date]],Table1[[#This Row],[Decision_Date]],"D")</f>
        <v>50</v>
      </c>
      <c r="P6837">
        <f>Table1[[#This Row],[Claim_Amount]]-Table1[[#This Row],[Paid_Amount]]</f>
        <v>705.34</v>
      </c>
    </row>
    <row r="6838" spans="1:16" x14ac:dyDescent="0.3">
      <c r="A6838" t="s">
        <v>11244</v>
      </c>
      <c r="B6838" t="s">
        <v>11245</v>
      </c>
      <c r="C6838" s="1">
        <v>45551</v>
      </c>
      <c r="D6838" s="1">
        <v>45573</v>
      </c>
      <c r="E6838" s="1">
        <v>45624</v>
      </c>
      <c r="F6838" t="s">
        <v>22</v>
      </c>
      <c r="G6838" t="s">
        <v>28</v>
      </c>
      <c r="H6838" t="s">
        <v>29</v>
      </c>
      <c r="I6838">
        <v>71046</v>
      </c>
      <c r="J6838">
        <v>3798.92</v>
      </c>
      <c r="K6838">
        <v>0</v>
      </c>
      <c r="L6838" t="s">
        <v>30</v>
      </c>
      <c r="M6838" t="s">
        <v>19</v>
      </c>
      <c r="N6838" s="2">
        <f t="shared" si="106"/>
        <v>0</v>
      </c>
      <c r="O6838">
        <f>DATEDIF(Table1[[#This Row],[Submission_Date]],Table1[[#This Row],[Decision_Date]],"D")</f>
        <v>51</v>
      </c>
      <c r="P6838">
        <f>Table1[[#This Row],[Claim_Amount]]-Table1[[#This Row],[Paid_Amount]]</f>
        <v>3798.92</v>
      </c>
    </row>
    <row r="6839" spans="1:16" x14ac:dyDescent="0.3">
      <c r="A6839" t="s">
        <v>11246</v>
      </c>
      <c r="B6839" t="s">
        <v>7347</v>
      </c>
      <c r="C6839" s="1">
        <v>45393</v>
      </c>
      <c r="D6839" s="1">
        <v>45419</v>
      </c>
      <c r="E6839" s="1">
        <v>45447</v>
      </c>
      <c r="F6839" t="s">
        <v>15</v>
      </c>
      <c r="G6839" t="s">
        <v>79</v>
      </c>
      <c r="H6839" t="s">
        <v>55</v>
      </c>
      <c r="I6839">
        <v>71046</v>
      </c>
      <c r="J6839">
        <v>438.61</v>
      </c>
      <c r="K6839">
        <v>0</v>
      </c>
      <c r="L6839" t="s">
        <v>30</v>
      </c>
      <c r="M6839" t="s">
        <v>19</v>
      </c>
      <c r="N6839" s="2">
        <f t="shared" si="106"/>
        <v>0</v>
      </c>
      <c r="O6839">
        <f>DATEDIF(Table1[[#This Row],[Submission_Date]],Table1[[#This Row],[Decision_Date]],"D")</f>
        <v>28</v>
      </c>
      <c r="P6839">
        <f>Table1[[#This Row],[Claim_Amount]]-Table1[[#This Row],[Paid_Amount]]</f>
        <v>438.61</v>
      </c>
    </row>
    <row r="6840" spans="1:16" x14ac:dyDescent="0.3">
      <c r="A6840" t="s">
        <v>11247</v>
      </c>
      <c r="B6840" t="s">
        <v>159</v>
      </c>
      <c r="C6840" s="1">
        <v>45060</v>
      </c>
      <c r="D6840" s="1">
        <v>45070</v>
      </c>
      <c r="E6840" s="1">
        <v>45127</v>
      </c>
      <c r="F6840" t="s">
        <v>27</v>
      </c>
      <c r="G6840" t="s">
        <v>23</v>
      </c>
      <c r="H6840" t="s">
        <v>38</v>
      </c>
      <c r="I6840">
        <v>90837</v>
      </c>
      <c r="J6840">
        <v>1138.55</v>
      </c>
      <c r="K6840">
        <v>861.31</v>
      </c>
      <c r="L6840" t="s">
        <v>18</v>
      </c>
      <c r="M6840" t="s">
        <v>19</v>
      </c>
      <c r="N6840" s="2">
        <f t="shared" si="106"/>
        <v>0</v>
      </c>
      <c r="O6840">
        <f>DATEDIF(Table1[[#This Row],[Submission_Date]],Table1[[#This Row],[Decision_Date]],"D")</f>
        <v>57</v>
      </c>
      <c r="P6840">
        <f>Table1[[#This Row],[Claim_Amount]]-Table1[[#This Row],[Paid_Amount]]</f>
        <v>277.24</v>
      </c>
    </row>
    <row r="6841" spans="1:16" x14ac:dyDescent="0.3">
      <c r="A6841" t="s">
        <v>11248</v>
      </c>
      <c r="B6841" t="s">
        <v>11249</v>
      </c>
      <c r="C6841" s="1">
        <v>45309</v>
      </c>
      <c r="D6841" s="1">
        <v>45312</v>
      </c>
      <c r="E6841" s="1">
        <v>45353</v>
      </c>
      <c r="F6841" t="s">
        <v>27</v>
      </c>
      <c r="G6841" t="s">
        <v>16</v>
      </c>
      <c r="H6841" t="s">
        <v>35</v>
      </c>
      <c r="I6841">
        <v>43239</v>
      </c>
      <c r="J6841">
        <v>1470.85</v>
      </c>
      <c r="K6841">
        <v>1460.38</v>
      </c>
      <c r="L6841" t="s">
        <v>18</v>
      </c>
      <c r="M6841" t="s">
        <v>19</v>
      </c>
      <c r="N6841" s="2">
        <f t="shared" si="106"/>
        <v>0</v>
      </c>
      <c r="O6841">
        <f>DATEDIF(Table1[[#This Row],[Submission_Date]],Table1[[#This Row],[Decision_Date]],"D")</f>
        <v>41</v>
      </c>
      <c r="P6841">
        <f>Table1[[#This Row],[Claim_Amount]]-Table1[[#This Row],[Paid_Amount]]</f>
        <v>10.4699999999998</v>
      </c>
    </row>
    <row r="6842" spans="1:16" x14ac:dyDescent="0.3">
      <c r="A6842" t="s">
        <v>11250</v>
      </c>
      <c r="B6842" t="s">
        <v>1687</v>
      </c>
      <c r="C6842" s="1">
        <v>45580</v>
      </c>
      <c r="D6842" s="1">
        <v>45600</v>
      </c>
      <c r="E6842" s="1">
        <v>45624</v>
      </c>
      <c r="F6842" t="s">
        <v>72</v>
      </c>
      <c r="G6842" t="s">
        <v>16</v>
      </c>
      <c r="H6842" t="s">
        <v>17</v>
      </c>
      <c r="I6842">
        <v>71046</v>
      </c>
      <c r="J6842">
        <v>1086.83</v>
      </c>
      <c r="K6842">
        <v>0</v>
      </c>
      <c r="L6842" t="s">
        <v>60</v>
      </c>
      <c r="M6842" t="s">
        <v>153</v>
      </c>
      <c r="N6842" s="2">
        <f t="shared" si="106"/>
        <v>1</v>
      </c>
      <c r="O6842">
        <f>DATEDIF(Table1[[#This Row],[Submission_Date]],Table1[[#This Row],[Decision_Date]],"D")</f>
        <v>24</v>
      </c>
      <c r="P6842">
        <f>Table1[[#This Row],[Claim_Amount]]-Table1[[#This Row],[Paid_Amount]]</f>
        <v>1086.83</v>
      </c>
    </row>
    <row r="6843" spans="1:16" x14ac:dyDescent="0.3">
      <c r="A6843" t="s">
        <v>11251</v>
      </c>
      <c r="B6843" t="s">
        <v>11252</v>
      </c>
      <c r="C6843" s="1">
        <v>45646</v>
      </c>
      <c r="D6843" s="1">
        <v>45659</v>
      </c>
      <c r="E6843" s="1">
        <v>45674</v>
      </c>
      <c r="F6843" t="s">
        <v>72</v>
      </c>
      <c r="G6843" t="s">
        <v>16</v>
      </c>
      <c r="H6843" t="s">
        <v>55</v>
      </c>
      <c r="I6843">
        <v>63047</v>
      </c>
      <c r="J6843">
        <v>1150.5</v>
      </c>
      <c r="K6843">
        <v>1003.87</v>
      </c>
      <c r="L6843" t="s">
        <v>18</v>
      </c>
      <c r="M6843" t="s">
        <v>19</v>
      </c>
      <c r="N6843" s="2">
        <f t="shared" si="106"/>
        <v>0</v>
      </c>
      <c r="O6843">
        <f>DATEDIF(Table1[[#This Row],[Submission_Date]],Table1[[#This Row],[Decision_Date]],"D")</f>
        <v>15</v>
      </c>
      <c r="P6843">
        <f>Table1[[#This Row],[Claim_Amount]]-Table1[[#This Row],[Paid_Amount]]</f>
        <v>146.63</v>
      </c>
    </row>
    <row r="6844" spans="1:16" x14ac:dyDescent="0.3">
      <c r="A6844" t="s">
        <v>11253</v>
      </c>
      <c r="B6844" t="s">
        <v>9594</v>
      </c>
      <c r="C6844" s="1">
        <v>45056</v>
      </c>
      <c r="D6844" s="1">
        <v>45061</v>
      </c>
      <c r="E6844" s="1">
        <v>45088</v>
      </c>
      <c r="F6844" t="s">
        <v>15</v>
      </c>
      <c r="G6844" t="s">
        <v>23</v>
      </c>
      <c r="H6844" t="s">
        <v>17</v>
      </c>
      <c r="I6844">
        <v>63047</v>
      </c>
      <c r="J6844">
        <v>8077.68</v>
      </c>
      <c r="K6844">
        <v>0</v>
      </c>
      <c r="L6844" t="s">
        <v>60</v>
      </c>
      <c r="M6844" t="s">
        <v>153</v>
      </c>
      <c r="N6844" s="2">
        <f t="shared" si="106"/>
        <v>1</v>
      </c>
      <c r="O6844">
        <f>DATEDIF(Table1[[#This Row],[Submission_Date]],Table1[[#This Row],[Decision_Date]],"D")</f>
        <v>27</v>
      </c>
      <c r="P6844">
        <f>Table1[[#This Row],[Claim_Amount]]-Table1[[#This Row],[Paid_Amount]]</f>
        <v>8077.68</v>
      </c>
    </row>
    <row r="6845" spans="1:16" x14ac:dyDescent="0.3">
      <c r="A6845" t="s">
        <v>11254</v>
      </c>
      <c r="B6845" t="s">
        <v>218</v>
      </c>
      <c r="C6845" s="1">
        <v>44979</v>
      </c>
      <c r="D6845" s="1">
        <v>45007</v>
      </c>
      <c r="E6845" s="1">
        <v>45056</v>
      </c>
      <c r="F6845" t="s">
        <v>44</v>
      </c>
      <c r="G6845" t="s">
        <v>41</v>
      </c>
      <c r="H6845" t="s">
        <v>17</v>
      </c>
      <c r="I6845">
        <v>93000</v>
      </c>
      <c r="J6845">
        <v>915.34</v>
      </c>
      <c r="K6845">
        <v>823.06</v>
      </c>
      <c r="L6845" t="s">
        <v>18</v>
      </c>
      <c r="M6845" t="s">
        <v>19</v>
      </c>
      <c r="N6845" s="2">
        <f t="shared" si="106"/>
        <v>0</v>
      </c>
      <c r="O6845">
        <f>DATEDIF(Table1[[#This Row],[Submission_Date]],Table1[[#This Row],[Decision_Date]],"D")</f>
        <v>49</v>
      </c>
      <c r="P6845">
        <f>Table1[[#This Row],[Claim_Amount]]-Table1[[#This Row],[Paid_Amount]]</f>
        <v>92.280000000000086</v>
      </c>
    </row>
    <row r="6846" spans="1:16" x14ac:dyDescent="0.3">
      <c r="A6846" t="s">
        <v>11255</v>
      </c>
      <c r="B6846" t="s">
        <v>11256</v>
      </c>
      <c r="C6846" s="1">
        <v>45579</v>
      </c>
      <c r="D6846" s="1">
        <v>45597</v>
      </c>
      <c r="E6846" s="1">
        <v>45617</v>
      </c>
      <c r="F6846" t="s">
        <v>106</v>
      </c>
      <c r="G6846" t="s">
        <v>28</v>
      </c>
      <c r="H6846" t="s">
        <v>87</v>
      </c>
      <c r="I6846">
        <v>99214</v>
      </c>
      <c r="J6846">
        <v>12746.06</v>
      </c>
      <c r="K6846">
        <v>10408.719999999999</v>
      </c>
      <c r="L6846" t="s">
        <v>18</v>
      </c>
      <c r="M6846" t="s">
        <v>19</v>
      </c>
      <c r="N6846" s="2">
        <f t="shared" si="106"/>
        <v>0</v>
      </c>
      <c r="O6846">
        <f>DATEDIF(Table1[[#This Row],[Submission_Date]],Table1[[#This Row],[Decision_Date]],"D")</f>
        <v>20</v>
      </c>
      <c r="P6846">
        <f>Table1[[#This Row],[Claim_Amount]]-Table1[[#This Row],[Paid_Amount]]</f>
        <v>2337.34</v>
      </c>
    </row>
    <row r="6847" spans="1:16" x14ac:dyDescent="0.3">
      <c r="A6847" t="s">
        <v>11257</v>
      </c>
      <c r="B6847" t="s">
        <v>11258</v>
      </c>
      <c r="C6847" s="1">
        <v>45249</v>
      </c>
      <c r="D6847" s="1">
        <v>45259</v>
      </c>
      <c r="E6847" s="1">
        <v>45284</v>
      </c>
      <c r="F6847" t="s">
        <v>72</v>
      </c>
      <c r="G6847" t="s">
        <v>34</v>
      </c>
      <c r="H6847" t="s">
        <v>29</v>
      </c>
      <c r="I6847">
        <v>27447</v>
      </c>
      <c r="J6847">
        <v>2564.9699999999998</v>
      </c>
      <c r="K6847">
        <v>2318.11</v>
      </c>
      <c r="L6847" t="s">
        <v>18</v>
      </c>
      <c r="M6847" t="s">
        <v>19</v>
      </c>
      <c r="N6847" s="2">
        <f t="shared" si="106"/>
        <v>0</v>
      </c>
      <c r="O6847">
        <f>DATEDIF(Table1[[#This Row],[Submission_Date]],Table1[[#This Row],[Decision_Date]],"D")</f>
        <v>25</v>
      </c>
      <c r="P6847">
        <f>Table1[[#This Row],[Claim_Amount]]-Table1[[#This Row],[Paid_Amount]]</f>
        <v>246.85999999999967</v>
      </c>
    </row>
    <row r="6848" spans="1:16" x14ac:dyDescent="0.3">
      <c r="A6848" t="s">
        <v>11259</v>
      </c>
      <c r="B6848" t="s">
        <v>924</v>
      </c>
      <c r="C6848" s="1">
        <v>45314</v>
      </c>
      <c r="D6848" s="1">
        <v>45340</v>
      </c>
      <c r="E6848" s="1">
        <v>45393</v>
      </c>
      <c r="F6848" t="s">
        <v>15</v>
      </c>
      <c r="G6848" t="s">
        <v>34</v>
      </c>
      <c r="H6848" t="s">
        <v>17</v>
      </c>
      <c r="I6848">
        <v>63047</v>
      </c>
      <c r="J6848">
        <v>1946.22</v>
      </c>
      <c r="K6848">
        <v>0</v>
      </c>
      <c r="L6848" t="s">
        <v>60</v>
      </c>
      <c r="M6848" t="s">
        <v>61</v>
      </c>
      <c r="N6848" s="2">
        <f t="shared" si="106"/>
        <v>1</v>
      </c>
      <c r="O6848">
        <f>DATEDIF(Table1[[#This Row],[Submission_Date]],Table1[[#This Row],[Decision_Date]],"D")</f>
        <v>53</v>
      </c>
      <c r="P6848">
        <f>Table1[[#This Row],[Claim_Amount]]-Table1[[#This Row],[Paid_Amount]]</f>
        <v>1946.22</v>
      </c>
    </row>
    <row r="6849" spans="1:16" x14ac:dyDescent="0.3">
      <c r="A6849" t="s">
        <v>11260</v>
      </c>
      <c r="B6849" t="s">
        <v>6659</v>
      </c>
      <c r="C6849" s="1">
        <v>45286</v>
      </c>
      <c r="D6849" s="1">
        <v>45290</v>
      </c>
      <c r="E6849" s="1">
        <v>45303</v>
      </c>
      <c r="F6849" t="s">
        <v>48</v>
      </c>
      <c r="G6849" t="s">
        <v>41</v>
      </c>
      <c r="H6849" t="s">
        <v>45</v>
      </c>
      <c r="I6849">
        <v>43239</v>
      </c>
      <c r="J6849">
        <v>2646.5</v>
      </c>
      <c r="K6849">
        <v>2127.8200000000002</v>
      </c>
      <c r="L6849" t="s">
        <v>18</v>
      </c>
      <c r="M6849" t="s">
        <v>19</v>
      </c>
      <c r="N6849" s="2">
        <f t="shared" si="106"/>
        <v>0</v>
      </c>
      <c r="O6849">
        <f>DATEDIF(Table1[[#This Row],[Submission_Date]],Table1[[#This Row],[Decision_Date]],"D")</f>
        <v>13</v>
      </c>
      <c r="P6849">
        <f>Table1[[#This Row],[Claim_Amount]]-Table1[[#This Row],[Paid_Amount]]</f>
        <v>518.67999999999984</v>
      </c>
    </row>
    <row r="6850" spans="1:16" x14ac:dyDescent="0.3">
      <c r="A6850" t="s">
        <v>11261</v>
      </c>
      <c r="B6850" t="s">
        <v>11262</v>
      </c>
      <c r="C6850" s="1">
        <v>45348</v>
      </c>
      <c r="D6850" s="1">
        <v>45374</v>
      </c>
      <c r="E6850" s="1">
        <v>45434</v>
      </c>
      <c r="F6850" t="s">
        <v>15</v>
      </c>
      <c r="G6850" t="s">
        <v>34</v>
      </c>
      <c r="H6850" t="s">
        <v>29</v>
      </c>
      <c r="I6850">
        <v>27130</v>
      </c>
      <c r="J6850">
        <v>13683.45</v>
      </c>
      <c r="K6850">
        <v>13655.94</v>
      </c>
      <c r="L6850" t="s">
        <v>18</v>
      </c>
      <c r="M6850" t="s">
        <v>19</v>
      </c>
      <c r="N6850" s="2">
        <f t="shared" si="106"/>
        <v>0</v>
      </c>
      <c r="O6850">
        <f>DATEDIF(Table1[[#This Row],[Submission_Date]],Table1[[#This Row],[Decision_Date]],"D")</f>
        <v>60</v>
      </c>
      <c r="P6850">
        <f>Table1[[#This Row],[Claim_Amount]]-Table1[[#This Row],[Paid_Amount]]</f>
        <v>27.510000000000218</v>
      </c>
    </row>
    <row r="6851" spans="1:16" x14ac:dyDescent="0.3">
      <c r="A6851" t="s">
        <v>11263</v>
      </c>
      <c r="B6851" t="s">
        <v>11264</v>
      </c>
      <c r="C6851" s="1">
        <v>45631</v>
      </c>
      <c r="D6851" s="1">
        <v>45651</v>
      </c>
      <c r="E6851" s="1">
        <v>45679</v>
      </c>
      <c r="F6851" t="s">
        <v>33</v>
      </c>
      <c r="G6851" t="s">
        <v>23</v>
      </c>
      <c r="H6851" t="s">
        <v>17</v>
      </c>
      <c r="I6851">
        <v>99213</v>
      </c>
      <c r="J6851">
        <v>816.58</v>
      </c>
      <c r="K6851">
        <v>0</v>
      </c>
      <c r="L6851" t="s">
        <v>60</v>
      </c>
      <c r="M6851" t="s">
        <v>221</v>
      </c>
      <c r="N6851" s="2">
        <f t="shared" ref="N6851:N6914" si="107">IF(L6851="Denied",1,0)</f>
        <v>1</v>
      </c>
      <c r="O6851">
        <f>DATEDIF(Table1[[#This Row],[Submission_Date]],Table1[[#This Row],[Decision_Date]],"D")</f>
        <v>28</v>
      </c>
      <c r="P6851">
        <f>Table1[[#This Row],[Claim_Amount]]-Table1[[#This Row],[Paid_Amount]]</f>
        <v>816.58</v>
      </c>
    </row>
    <row r="6852" spans="1:16" x14ac:dyDescent="0.3">
      <c r="A6852" t="s">
        <v>11265</v>
      </c>
      <c r="B6852" t="s">
        <v>624</v>
      </c>
      <c r="C6852" s="1">
        <v>45402</v>
      </c>
      <c r="D6852" s="1">
        <v>45411</v>
      </c>
      <c r="E6852" s="1">
        <v>45431</v>
      </c>
      <c r="F6852" t="s">
        <v>48</v>
      </c>
      <c r="G6852" t="s">
        <v>23</v>
      </c>
      <c r="H6852" t="s">
        <v>29</v>
      </c>
      <c r="I6852">
        <v>27447</v>
      </c>
      <c r="J6852">
        <v>737.79</v>
      </c>
      <c r="K6852">
        <v>617.96</v>
      </c>
      <c r="L6852" t="s">
        <v>18</v>
      </c>
      <c r="M6852" t="s">
        <v>19</v>
      </c>
      <c r="N6852" s="2">
        <f t="shared" si="107"/>
        <v>0</v>
      </c>
      <c r="O6852">
        <f>DATEDIF(Table1[[#This Row],[Submission_Date]],Table1[[#This Row],[Decision_Date]],"D")</f>
        <v>20</v>
      </c>
      <c r="P6852">
        <f>Table1[[#This Row],[Claim_Amount]]-Table1[[#This Row],[Paid_Amount]]</f>
        <v>119.82999999999993</v>
      </c>
    </row>
    <row r="6853" spans="1:16" x14ac:dyDescent="0.3">
      <c r="A6853" t="s">
        <v>11266</v>
      </c>
      <c r="B6853" t="s">
        <v>11267</v>
      </c>
      <c r="C6853" s="1">
        <v>45560</v>
      </c>
      <c r="D6853" s="1">
        <v>45569</v>
      </c>
      <c r="E6853" s="1">
        <v>45602</v>
      </c>
      <c r="F6853" t="s">
        <v>44</v>
      </c>
      <c r="G6853" t="s">
        <v>41</v>
      </c>
      <c r="H6853" t="s">
        <v>55</v>
      </c>
      <c r="I6853">
        <v>66984</v>
      </c>
      <c r="J6853">
        <v>988.42</v>
      </c>
      <c r="K6853">
        <v>793.98</v>
      </c>
      <c r="L6853" t="s">
        <v>18</v>
      </c>
      <c r="M6853" t="s">
        <v>19</v>
      </c>
      <c r="N6853" s="2">
        <f t="shared" si="107"/>
        <v>0</v>
      </c>
      <c r="O6853">
        <f>DATEDIF(Table1[[#This Row],[Submission_Date]],Table1[[#This Row],[Decision_Date]],"D")</f>
        <v>33</v>
      </c>
      <c r="P6853">
        <f>Table1[[#This Row],[Claim_Amount]]-Table1[[#This Row],[Paid_Amount]]</f>
        <v>194.43999999999994</v>
      </c>
    </row>
    <row r="6854" spans="1:16" x14ac:dyDescent="0.3">
      <c r="A6854" t="s">
        <v>11268</v>
      </c>
      <c r="B6854" t="s">
        <v>11269</v>
      </c>
      <c r="C6854" s="1">
        <v>45023</v>
      </c>
      <c r="D6854" s="1">
        <v>45038</v>
      </c>
      <c r="E6854" s="1">
        <v>45043</v>
      </c>
      <c r="F6854" t="s">
        <v>15</v>
      </c>
      <c r="G6854" t="s">
        <v>16</v>
      </c>
      <c r="H6854" t="s">
        <v>17</v>
      </c>
      <c r="I6854">
        <v>70553</v>
      </c>
      <c r="J6854">
        <v>1855.14</v>
      </c>
      <c r="K6854">
        <v>1584.23</v>
      </c>
      <c r="L6854" t="s">
        <v>18</v>
      </c>
      <c r="M6854" t="s">
        <v>19</v>
      </c>
      <c r="N6854" s="2">
        <f t="shared" si="107"/>
        <v>0</v>
      </c>
      <c r="O6854">
        <f>DATEDIF(Table1[[#This Row],[Submission_Date]],Table1[[#This Row],[Decision_Date]],"D")</f>
        <v>5</v>
      </c>
      <c r="P6854">
        <f>Table1[[#This Row],[Claim_Amount]]-Table1[[#This Row],[Paid_Amount]]</f>
        <v>270.91000000000008</v>
      </c>
    </row>
    <row r="6855" spans="1:16" x14ac:dyDescent="0.3">
      <c r="A6855" t="s">
        <v>11270</v>
      </c>
      <c r="B6855" t="s">
        <v>7712</v>
      </c>
      <c r="C6855" s="1">
        <v>45362</v>
      </c>
      <c r="D6855" s="1">
        <v>45372</v>
      </c>
      <c r="E6855" s="1">
        <v>45416</v>
      </c>
      <c r="F6855" t="s">
        <v>72</v>
      </c>
      <c r="G6855" t="s">
        <v>28</v>
      </c>
      <c r="H6855" t="s">
        <v>52</v>
      </c>
      <c r="I6855">
        <v>80053</v>
      </c>
      <c r="J6855">
        <v>454.58</v>
      </c>
      <c r="K6855">
        <v>442.14</v>
      </c>
      <c r="L6855" t="s">
        <v>18</v>
      </c>
      <c r="M6855" t="s">
        <v>19</v>
      </c>
      <c r="N6855" s="2">
        <f t="shared" si="107"/>
        <v>0</v>
      </c>
      <c r="O6855">
        <f>DATEDIF(Table1[[#This Row],[Submission_Date]],Table1[[#This Row],[Decision_Date]],"D")</f>
        <v>44</v>
      </c>
      <c r="P6855">
        <f>Table1[[#This Row],[Claim_Amount]]-Table1[[#This Row],[Paid_Amount]]</f>
        <v>12.439999999999998</v>
      </c>
    </row>
    <row r="6856" spans="1:16" x14ac:dyDescent="0.3">
      <c r="A6856" t="s">
        <v>11271</v>
      </c>
      <c r="B6856" t="s">
        <v>866</v>
      </c>
      <c r="C6856" s="1">
        <v>45382</v>
      </c>
      <c r="D6856" s="1">
        <v>45395</v>
      </c>
      <c r="E6856" s="1">
        <v>45419</v>
      </c>
      <c r="F6856" t="s">
        <v>22</v>
      </c>
      <c r="G6856" t="s">
        <v>41</v>
      </c>
      <c r="H6856" t="s">
        <v>17</v>
      </c>
      <c r="I6856">
        <v>99214</v>
      </c>
      <c r="J6856">
        <v>1840.65</v>
      </c>
      <c r="K6856">
        <v>1626.69</v>
      </c>
      <c r="L6856" t="s">
        <v>18</v>
      </c>
      <c r="M6856" t="s">
        <v>19</v>
      </c>
      <c r="N6856" s="2">
        <f t="shared" si="107"/>
        <v>0</v>
      </c>
      <c r="O6856">
        <f>DATEDIF(Table1[[#This Row],[Submission_Date]],Table1[[#This Row],[Decision_Date]],"D")</f>
        <v>24</v>
      </c>
      <c r="P6856">
        <f>Table1[[#This Row],[Claim_Amount]]-Table1[[#This Row],[Paid_Amount]]</f>
        <v>213.96000000000004</v>
      </c>
    </row>
    <row r="6857" spans="1:16" x14ac:dyDescent="0.3">
      <c r="A6857" t="s">
        <v>11272</v>
      </c>
      <c r="B6857" t="s">
        <v>11273</v>
      </c>
      <c r="C6857" s="1">
        <v>45000</v>
      </c>
      <c r="D6857" s="1">
        <v>45020</v>
      </c>
      <c r="E6857" s="1">
        <v>45034</v>
      </c>
      <c r="F6857" t="s">
        <v>72</v>
      </c>
      <c r="G6857" t="s">
        <v>23</v>
      </c>
      <c r="H6857" t="s">
        <v>52</v>
      </c>
      <c r="I6857">
        <v>70553</v>
      </c>
      <c r="J6857">
        <v>7008.21</v>
      </c>
      <c r="K6857">
        <v>6662.05</v>
      </c>
      <c r="L6857" t="s">
        <v>18</v>
      </c>
      <c r="M6857" t="s">
        <v>19</v>
      </c>
      <c r="N6857" s="2">
        <f t="shared" si="107"/>
        <v>0</v>
      </c>
      <c r="O6857">
        <f>DATEDIF(Table1[[#This Row],[Submission_Date]],Table1[[#This Row],[Decision_Date]],"D")</f>
        <v>14</v>
      </c>
      <c r="P6857">
        <f>Table1[[#This Row],[Claim_Amount]]-Table1[[#This Row],[Paid_Amount]]</f>
        <v>346.15999999999985</v>
      </c>
    </row>
    <row r="6858" spans="1:16" x14ac:dyDescent="0.3">
      <c r="A6858" t="s">
        <v>11274</v>
      </c>
      <c r="B6858" t="s">
        <v>2832</v>
      </c>
      <c r="C6858" s="1">
        <v>45072</v>
      </c>
      <c r="D6858" s="1">
        <v>45073</v>
      </c>
      <c r="E6858" s="1">
        <v>45079</v>
      </c>
      <c r="F6858" t="s">
        <v>15</v>
      </c>
      <c r="G6858" t="s">
        <v>28</v>
      </c>
      <c r="H6858" t="s">
        <v>17</v>
      </c>
      <c r="I6858">
        <v>93000</v>
      </c>
      <c r="J6858">
        <v>2040.86</v>
      </c>
      <c r="K6858">
        <v>0</v>
      </c>
      <c r="L6858" t="s">
        <v>60</v>
      </c>
      <c r="M6858" t="s">
        <v>61</v>
      </c>
      <c r="N6858" s="2">
        <f t="shared" si="107"/>
        <v>1</v>
      </c>
      <c r="O6858">
        <f>DATEDIF(Table1[[#This Row],[Submission_Date]],Table1[[#This Row],[Decision_Date]],"D")</f>
        <v>6</v>
      </c>
      <c r="P6858">
        <f>Table1[[#This Row],[Claim_Amount]]-Table1[[#This Row],[Paid_Amount]]</f>
        <v>2040.86</v>
      </c>
    </row>
    <row r="6859" spans="1:16" x14ac:dyDescent="0.3">
      <c r="A6859" t="s">
        <v>11275</v>
      </c>
      <c r="B6859" t="s">
        <v>11276</v>
      </c>
      <c r="C6859" s="1">
        <v>45402</v>
      </c>
      <c r="D6859" s="1">
        <v>45426</v>
      </c>
      <c r="E6859" s="1">
        <v>45484</v>
      </c>
      <c r="F6859" t="s">
        <v>44</v>
      </c>
      <c r="G6859" t="s">
        <v>16</v>
      </c>
      <c r="H6859" t="s">
        <v>87</v>
      </c>
      <c r="I6859">
        <v>43239</v>
      </c>
      <c r="J6859">
        <v>1430.6</v>
      </c>
      <c r="K6859">
        <v>1262.6600000000001</v>
      </c>
      <c r="L6859" t="s">
        <v>18</v>
      </c>
      <c r="M6859" t="s">
        <v>19</v>
      </c>
      <c r="N6859" s="2">
        <f t="shared" si="107"/>
        <v>0</v>
      </c>
      <c r="O6859">
        <f>DATEDIF(Table1[[#This Row],[Submission_Date]],Table1[[#This Row],[Decision_Date]],"D")</f>
        <v>58</v>
      </c>
      <c r="P6859">
        <f>Table1[[#This Row],[Claim_Amount]]-Table1[[#This Row],[Paid_Amount]]</f>
        <v>167.93999999999983</v>
      </c>
    </row>
    <row r="6860" spans="1:16" x14ac:dyDescent="0.3">
      <c r="A6860" t="s">
        <v>11277</v>
      </c>
      <c r="B6860" t="s">
        <v>10055</v>
      </c>
      <c r="C6860" s="1">
        <v>45558</v>
      </c>
      <c r="D6860" s="1">
        <v>45570</v>
      </c>
      <c r="E6860" s="1">
        <v>45620</v>
      </c>
      <c r="F6860" t="s">
        <v>44</v>
      </c>
      <c r="G6860" t="s">
        <v>16</v>
      </c>
      <c r="H6860" t="s">
        <v>38</v>
      </c>
      <c r="I6860">
        <v>27130</v>
      </c>
      <c r="J6860">
        <v>1102.6500000000001</v>
      </c>
      <c r="K6860">
        <v>0</v>
      </c>
      <c r="L6860" t="s">
        <v>60</v>
      </c>
      <c r="M6860" t="s">
        <v>153</v>
      </c>
      <c r="N6860" s="2">
        <f t="shared" si="107"/>
        <v>1</v>
      </c>
      <c r="O6860">
        <f>DATEDIF(Table1[[#This Row],[Submission_Date]],Table1[[#This Row],[Decision_Date]],"D")</f>
        <v>50</v>
      </c>
      <c r="P6860">
        <f>Table1[[#This Row],[Claim_Amount]]-Table1[[#This Row],[Paid_Amount]]</f>
        <v>1102.6500000000001</v>
      </c>
    </row>
    <row r="6861" spans="1:16" x14ac:dyDescent="0.3">
      <c r="A6861" t="s">
        <v>11278</v>
      </c>
      <c r="B6861" t="s">
        <v>9135</v>
      </c>
      <c r="C6861" s="1">
        <v>45245</v>
      </c>
      <c r="D6861" s="1">
        <v>45261</v>
      </c>
      <c r="E6861" s="1">
        <v>45290</v>
      </c>
      <c r="F6861" t="s">
        <v>27</v>
      </c>
      <c r="G6861" t="s">
        <v>28</v>
      </c>
      <c r="H6861" t="s">
        <v>35</v>
      </c>
      <c r="I6861">
        <v>99213</v>
      </c>
      <c r="J6861">
        <v>3710.08</v>
      </c>
      <c r="K6861">
        <v>0</v>
      </c>
      <c r="L6861" t="s">
        <v>60</v>
      </c>
      <c r="M6861" t="s">
        <v>61</v>
      </c>
      <c r="N6861" s="2">
        <f t="shared" si="107"/>
        <v>1</v>
      </c>
      <c r="O6861">
        <f>DATEDIF(Table1[[#This Row],[Submission_Date]],Table1[[#This Row],[Decision_Date]],"D")</f>
        <v>29</v>
      </c>
      <c r="P6861">
        <f>Table1[[#This Row],[Claim_Amount]]-Table1[[#This Row],[Paid_Amount]]</f>
        <v>3710.08</v>
      </c>
    </row>
    <row r="6862" spans="1:16" x14ac:dyDescent="0.3">
      <c r="A6862" t="s">
        <v>11279</v>
      </c>
      <c r="B6862" t="s">
        <v>11280</v>
      </c>
      <c r="C6862" s="1">
        <v>45204</v>
      </c>
      <c r="D6862" s="1">
        <v>45223</v>
      </c>
      <c r="E6862" s="1">
        <v>45250</v>
      </c>
      <c r="F6862" t="s">
        <v>106</v>
      </c>
      <c r="G6862" t="s">
        <v>79</v>
      </c>
      <c r="H6862" t="s">
        <v>52</v>
      </c>
      <c r="I6862">
        <v>80053</v>
      </c>
      <c r="J6862">
        <v>933.87</v>
      </c>
      <c r="K6862">
        <v>771.16</v>
      </c>
      <c r="L6862" t="s">
        <v>18</v>
      </c>
      <c r="M6862" t="s">
        <v>19</v>
      </c>
      <c r="N6862" s="2">
        <f t="shared" si="107"/>
        <v>0</v>
      </c>
      <c r="O6862">
        <f>DATEDIF(Table1[[#This Row],[Submission_Date]],Table1[[#This Row],[Decision_Date]],"D")</f>
        <v>27</v>
      </c>
      <c r="P6862">
        <f>Table1[[#This Row],[Claim_Amount]]-Table1[[#This Row],[Paid_Amount]]</f>
        <v>162.71000000000004</v>
      </c>
    </row>
    <row r="6863" spans="1:16" x14ac:dyDescent="0.3">
      <c r="A6863" t="s">
        <v>11281</v>
      </c>
      <c r="B6863" t="s">
        <v>11282</v>
      </c>
      <c r="C6863" s="1">
        <v>45649</v>
      </c>
      <c r="D6863" s="1">
        <v>45655</v>
      </c>
      <c r="E6863" s="1">
        <v>45699</v>
      </c>
      <c r="F6863" t="s">
        <v>22</v>
      </c>
      <c r="G6863" t="s">
        <v>41</v>
      </c>
      <c r="H6863" t="s">
        <v>49</v>
      </c>
      <c r="I6863">
        <v>66984</v>
      </c>
      <c r="J6863">
        <v>7919.76</v>
      </c>
      <c r="K6863">
        <v>7232.73</v>
      </c>
      <c r="L6863" t="s">
        <v>18</v>
      </c>
      <c r="M6863" t="s">
        <v>19</v>
      </c>
      <c r="N6863" s="2">
        <f t="shared" si="107"/>
        <v>0</v>
      </c>
      <c r="O6863">
        <f>DATEDIF(Table1[[#This Row],[Submission_Date]],Table1[[#This Row],[Decision_Date]],"D")</f>
        <v>44</v>
      </c>
      <c r="P6863">
        <f>Table1[[#This Row],[Claim_Amount]]-Table1[[#This Row],[Paid_Amount]]</f>
        <v>687.03000000000065</v>
      </c>
    </row>
    <row r="6864" spans="1:16" x14ac:dyDescent="0.3">
      <c r="A6864" t="s">
        <v>11283</v>
      </c>
      <c r="B6864" t="s">
        <v>8679</v>
      </c>
      <c r="C6864" s="1">
        <v>44946</v>
      </c>
      <c r="D6864" s="1">
        <v>44954</v>
      </c>
      <c r="E6864" s="1">
        <v>45012</v>
      </c>
      <c r="F6864" t="s">
        <v>106</v>
      </c>
      <c r="G6864" t="s">
        <v>16</v>
      </c>
      <c r="H6864" t="s">
        <v>55</v>
      </c>
      <c r="I6864">
        <v>27130</v>
      </c>
      <c r="J6864">
        <v>8490.3700000000008</v>
      </c>
      <c r="K6864">
        <v>7881.16</v>
      </c>
      <c r="L6864" t="s">
        <v>18</v>
      </c>
      <c r="M6864" t="s">
        <v>19</v>
      </c>
      <c r="N6864" s="2">
        <f t="shared" si="107"/>
        <v>0</v>
      </c>
      <c r="O6864">
        <f>DATEDIF(Table1[[#This Row],[Submission_Date]],Table1[[#This Row],[Decision_Date]],"D")</f>
        <v>58</v>
      </c>
      <c r="P6864">
        <f>Table1[[#This Row],[Claim_Amount]]-Table1[[#This Row],[Paid_Amount]]</f>
        <v>609.21000000000095</v>
      </c>
    </row>
    <row r="6865" spans="1:16" x14ac:dyDescent="0.3">
      <c r="A6865" t="s">
        <v>11284</v>
      </c>
      <c r="B6865" t="s">
        <v>11285</v>
      </c>
      <c r="C6865" s="1">
        <v>45026</v>
      </c>
      <c r="D6865" s="1">
        <v>45032</v>
      </c>
      <c r="E6865" s="1">
        <v>45074</v>
      </c>
      <c r="F6865" t="s">
        <v>72</v>
      </c>
      <c r="G6865" t="s">
        <v>28</v>
      </c>
      <c r="H6865" t="s">
        <v>45</v>
      </c>
      <c r="I6865">
        <v>43239</v>
      </c>
      <c r="J6865">
        <v>2220.31</v>
      </c>
      <c r="K6865">
        <v>2073.9299999999998</v>
      </c>
      <c r="L6865" t="s">
        <v>18</v>
      </c>
      <c r="M6865" t="s">
        <v>19</v>
      </c>
      <c r="N6865" s="2">
        <f t="shared" si="107"/>
        <v>0</v>
      </c>
      <c r="O6865">
        <f>DATEDIF(Table1[[#This Row],[Submission_Date]],Table1[[#This Row],[Decision_Date]],"D")</f>
        <v>42</v>
      </c>
      <c r="P6865">
        <f>Table1[[#This Row],[Claim_Amount]]-Table1[[#This Row],[Paid_Amount]]</f>
        <v>146.38000000000011</v>
      </c>
    </row>
    <row r="6866" spans="1:16" x14ac:dyDescent="0.3">
      <c r="A6866" t="s">
        <v>11286</v>
      </c>
      <c r="B6866" t="s">
        <v>4560</v>
      </c>
      <c r="C6866" s="1">
        <v>45160</v>
      </c>
      <c r="D6866" s="1">
        <v>45182</v>
      </c>
      <c r="E6866" s="1">
        <v>45224</v>
      </c>
      <c r="F6866" t="s">
        <v>27</v>
      </c>
      <c r="G6866" t="s">
        <v>16</v>
      </c>
      <c r="H6866" t="s">
        <v>17</v>
      </c>
      <c r="I6866">
        <v>70553</v>
      </c>
      <c r="J6866">
        <v>1791.46</v>
      </c>
      <c r="K6866">
        <v>0</v>
      </c>
      <c r="L6866" t="s">
        <v>60</v>
      </c>
      <c r="M6866" t="s">
        <v>153</v>
      </c>
      <c r="N6866" s="2">
        <f t="shared" si="107"/>
        <v>1</v>
      </c>
      <c r="O6866">
        <f>DATEDIF(Table1[[#This Row],[Submission_Date]],Table1[[#This Row],[Decision_Date]],"D")</f>
        <v>42</v>
      </c>
      <c r="P6866">
        <f>Table1[[#This Row],[Claim_Amount]]-Table1[[#This Row],[Paid_Amount]]</f>
        <v>1791.46</v>
      </c>
    </row>
    <row r="6867" spans="1:16" x14ac:dyDescent="0.3">
      <c r="A6867" t="s">
        <v>11287</v>
      </c>
      <c r="B6867" t="s">
        <v>11288</v>
      </c>
      <c r="C6867" s="1">
        <v>44949</v>
      </c>
      <c r="D6867" s="1">
        <v>44973</v>
      </c>
      <c r="E6867" s="1">
        <v>44998</v>
      </c>
      <c r="F6867" t="s">
        <v>22</v>
      </c>
      <c r="G6867" t="s">
        <v>34</v>
      </c>
      <c r="H6867" t="s">
        <v>35</v>
      </c>
      <c r="I6867">
        <v>70553</v>
      </c>
      <c r="J6867">
        <v>4123.79</v>
      </c>
      <c r="K6867">
        <v>3602.82</v>
      </c>
      <c r="L6867" t="s">
        <v>18</v>
      </c>
      <c r="M6867" t="s">
        <v>19</v>
      </c>
      <c r="N6867" s="2">
        <f t="shared" si="107"/>
        <v>0</v>
      </c>
      <c r="O6867">
        <f>DATEDIF(Table1[[#This Row],[Submission_Date]],Table1[[#This Row],[Decision_Date]],"D")</f>
        <v>25</v>
      </c>
      <c r="P6867">
        <f>Table1[[#This Row],[Claim_Amount]]-Table1[[#This Row],[Paid_Amount]]</f>
        <v>520.9699999999998</v>
      </c>
    </row>
    <row r="6868" spans="1:16" x14ac:dyDescent="0.3">
      <c r="A6868" t="s">
        <v>11289</v>
      </c>
      <c r="B6868" t="s">
        <v>11290</v>
      </c>
      <c r="C6868" s="1">
        <v>45283</v>
      </c>
      <c r="D6868" s="1">
        <v>45286</v>
      </c>
      <c r="E6868" s="1">
        <v>45332</v>
      </c>
      <c r="F6868" t="s">
        <v>44</v>
      </c>
      <c r="G6868" t="s">
        <v>28</v>
      </c>
      <c r="H6868" t="s">
        <v>29</v>
      </c>
      <c r="I6868">
        <v>99214</v>
      </c>
      <c r="J6868">
        <v>4340.91</v>
      </c>
      <c r="K6868">
        <v>3922.77</v>
      </c>
      <c r="L6868" t="s">
        <v>18</v>
      </c>
      <c r="M6868" t="s">
        <v>19</v>
      </c>
      <c r="N6868" s="2">
        <f t="shared" si="107"/>
        <v>0</v>
      </c>
      <c r="O6868">
        <f>DATEDIF(Table1[[#This Row],[Submission_Date]],Table1[[#This Row],[Decision_Date]],"D")</f>
        <v>46</v>
      </c>
      <c r="P6868">
        <f>Table1[[#This Row],[Claim_Amount]]-Table1[[#This Row],[Paid_Amount]]</f>
        <v>418.13999999999987</v>
      </c>
    </row>
    <row r="6869" spans="1:16" x14ac:dyDescent="0.3">
      <c r="A6869" t="s">
        <v>11291</v>
      </c>
      <c r="B6869" t="s">
        <v>6814</v>
      </c>
      <c r="C6869" s="1">
        <v>45517</v>
      </c>
      <c r="D6869" s="1">
        <v>45542</v>
      </c>
      <c r="E6869" s="1">
        <v>45589</v>
      </c>
      <c r="F6869" t="s">
        <v>48</v>
      </c>
      <c r="G6869" t="s">
        <v>16</v>
      </c>
      <c r="H6869" t="s">
        <v>24</v>
      </c>
      <c r="I6869">
        <v>45378</v>
      </c>
      <c r="J6869">
        <v>948.81</v>
      </c>
      <c r="K6869">
        <v>948.61</v>
      </c>
      <c r="L6869" t="s">
        <v>18</v>
      </c>
      <c r="M6869" t="s">
        <v>19</v>
      </c>
      <c r="N6869" s="2">
        <f t="shared" si="107"/>
        <v>0</v>
      </c>
      <c r="O6869">
        <f>DATEDIF(Table1[[#This Row],[Submission_Date]],Table1[[#This Row],[Decision_Date]],"D")</f>
        <v>47</v>
      </c>
      <c r="P6869">
        <f>Table1[[#This Row],[Claim_Amount]]-Table1[[#This Row],[Paid_Amount]]</f>
        <v>0.19999999999993179</v>
      </c>
    </row>
    <row r="6870" spans="1:16" x14ac:dyDescent="0.3">
      <c r="A6870" t="s">
        <v>11292</v>
      </c>
      <c r="B6870" t="s">
        <v>11293</v>
      </c>
      <c r="C6870" s="1">
        <v>45388</v>
      </c>
      <c r="D6870" s="1">
        <v>45406</v>
      </c>
      <c r="E6870" s="1">
        <v>45428</v>
      </c>
      <c r="F6870" t="s">
        <v>48</v>
      </c>
      <c r="G6870" t="s">
        <v>79</v>
      </c>
      <c r="H6870" t="s">
        <v>17</v>
      </c>
      <c r="I6870">
        <v>27447</v>
      </c>
      <c r="J6870">
        <v>1186.49</v>
      </c>
      <c r="K6870">
        <v>919.43</v>
      </c>
      <c r="L6870" t="s">
        <v>18</v>
      </c>
      <c r="M6870" t="s">
        <v>19</v>
      </c>
      <c r="N6870" s="2">
        <f t="shared" si="107"/>
        <v>0</v>
      </c>
      <c r="O6870">
        <f>DATEDIF(Table1[[#This Row],[Submission_Date]],Table1[[#This Row],[Decision_Date]],"D")</f>
        <v>22</v>
      </c>
      <c r="P6870">
        <f>Table1[[#This Row],[Claim_Amount]]-Table1[[#This Row],[Paid_Amount]]</f>
        <v>267.06000000000006</v>
      </c>
    </row>
    <row r="6871" spans="1:16" x14ac:dyDescent="0.3">
      <c r="A6871" t="s">
        <v>11294</v>
      </c>
      <c r="B6871" t="s">
        <v>9691</v>
      </c>
      <c r="C6871" s="1">
        <v>45060</v>
      </c>
      <c r="D6871" s="1">
        <v>45067</v>
      </c>
      <c r="E6871" s="1">
        <v>45089</v>
      </c>
      <c r="F6871" t="s">
        <v>27</v>
      </c>
      <c r="G6871" t="s">
        <v>23</v>
      </c>
      <c r="H6871" t="s">
        <v>29</v>
      </c>
      <c r="I6871">
        <v>99214</v>
      </c>
      <c r="J6871">
        <v>627.74</v>
      </c>
      <c r="K6871">
        <v>0</v>
      </c>
      <c r="L6871" t="s">
        <v>60</v>
      </c>
      <c r="M6871" t="s">
        <v>153</v>
      </c>
      <c r="N6871" s="2">
        <f t="shared" si="107"/>
        <v>1</v>
      </c>
      <c r="O6871">
        <f>DATEDIF(Table1[[#This Row],[Submission_Date]],Table1[[#This Row],[Decision_Date]],"D")</f>
        <v>22</v>
      </c>
      <c r="P6871">
        <f>Table1[[#This Row],[Claim_Amount]]-Table1[[#This Row],[Paid_Amount]]</f>
        <v>627.74</v>
      </c>
    </row>
    <row r="6872" spans="1:16" x14ac:dyDescent="0.3">
      <c r="A6872" t="s">
        <v>11295</v>
      </c>
      <c r="B6872" t="s">
        <v>4329</v>
      </c>
      <c r="C6872" s="1">
        <v>45255</v>
      </c>
      <c r="D6872" s="1">
        <v>45274</v>
      </c>
      <c r="E6872" s="1">
        <v>45279</v>
      </c>
      <c r="F6872" t="s">
        <v>22</v>
      </c>
      <c r="G6872" t="s">
        <v>28</v>
      </c>
      <c r="H6872" t="s">
        <v>49</v>
      </c>
      <c r="I6872">
        <v>99214</v>
      </c>
      <c r="J6872">
        <v>2508.0300000000002</v>
      </c>
      <c r="K6872">
        <v>2063.21</v>
      </c>
      <c r="L6872" t="s">
        <v>18</v>
      </c>
      <c r="M6872" t="s">
        <v>19</v>
      </c>
      <c r="N6872" s="2">
        <f t="shared" si="107"/>
        <v>0</v>
      </c>
      <c r="O6872">
        <f>DATEDIF(Table1[[#This Row],[Submission_Date]],Table1[[#This Row],[Decision_Date]],"D")</f>
        <v>5</v>
      </c>
      <c r="P6872">
        <f>Table1[[#This Row],[Claim_Amount]]-Table1[[#This Row],[Paid_Amount]]</f>
        <v>444.82000000000016</v>
      </c>
    </row>
    <row r="6873" spans="1:16" x14ac:dyDescent="0.3">
      <c r="A6873" t="s">
        <v>11296</v>
      </c>
      <c r="B6873" t="s">
        <v>2604</v>
      </c>
      <c r="C6873" s="1">
        <v>45133</v>
      </c>
      <c r="D6873" s="1">
        <v>45144</v>
      </c>
      <c r="E6873" s="1">
        <v>45184</v>
      </c>
      <c r="F6873" t="s">
        <v>22</v>
      </c>
      <c r="G6873" t="s">
        <v>41</v>
      </c>
      <c r="H6873" t="s">
        <v>45</v>
      </c>
      <c r="I6873">
        <v>99213</v>
      </c>
      <c r="J6873">
        <v>3081.9</v>
      </c>
      <c r="K6873">
        <v>2562.86</v>
      </c>
      <c r="L6873" t="s">
        <v>18</v>
      </c>
      <c r="M6873" t="s">
        <v>19</v>
      </c>
      <c r="N6873" s="2">
        <f t="shared" si="107"/>
        <v>0</v>
      </c>
      <c r="O6873">
        <f>DATEDIF(Table1[[#This Row],[Submission_Date]],Table1[[#This Row],[Decision_Date]],"D")</f>
        <v>40</v>
      </c>
      <c r="P6873">
        <f>Table1[[#This Row],[Claim_Amount]]-Table1[[#This Row],[Paid_Amount]]</f>
        <v>519.04</v>
      </c>
    </row>
    <row r="6874" spans="1:16" x14ac:dyDescent="0.3">
      <c r="A6874" t="s">
        <v>11297</v>
      </c>
      <c r="B6874" t="s">
        <v>2595</v>
      </c>
      <c r="C6874" s="1">
        <v>45181</v>
      </c>
      <c r="D6874" s="1">
        <v>45197</v>
      </c>
      <c r="E6874" s="1">
        <v>45202</v>
      </c>
      <c r="F6874" t="s">
        <v>15</v>
      </c>
      <c r="G6874" t="s">
        <v>34</v>
      </c>
      <c r="H6874" t="s">
        <v>17</v>
      </c>
      <c r="I6874">
        <v>99213</v>
      </c>
      <c r="J6874">
        <v>614.04</v>
      </c>
      <c r="K6874">
        <v>556.27</v>
      </c>
      <c r="L6874" t="s">
        <v>18</v>
      </c>
      <c r="M6874" t="s">
        <v>19</v>
      </c>
      <c r="N6874" s="2">
        <f t="shared" si="107"/>
        <v>0</v>
      </c>
      <c r="O6874">
        <f>DATEDIF(Table1[[#This Row],[Submission_Date]],Table1[[#This Row],[Decision_Date]],"D")</f>
        <v>5</v>
      </c>
      <c r="P6874">
        <f>Table1[[#This Row],[Claim_Amount]]-Table1[[#This Row],[Paid_Amount]]</f>
        <v>57.769999999999982</v>
      </c>
    </row>
    <row r="6875" spans="1:16" x14ac:dyDescent="0.3">
      <c r="A6875" t="s">
        <v>11298</v>
      </c>
      <c r="B6875" t="s">
        <v>3622</v>
      </c>
      <c r="C6875" s="1">
        <v>45591</v>
      </c>
      <c r="D6875" s="1">
        <v>45605</v>
      </c>
      <c r="E6875" s="1">
        <v>45656</v>
      </c>
      <c r="F6875" t="s">
        <v>44</v>
      </c>
      <c r="G6875" t="s">
        <v>41</v>
      </c>
      <c r="H6875" t="s">
        <v>17</v>
      </c>
      <c r="I6875">
        <v>99215</v>
      </c>
      <c r="J6875">
        <v>1256.19</v>
      </c>
      <c r="K6875">
        <v>943.04</v>
      </c>
      <c r="L6875" t="s">
        <v>18</v>
      </c>
      <c r="M6875" t="s">
        <v>19</v>
      </c>
      <c r="N6875" s="2">
        <f t="shared" si="107"/>
        <v>0</v>
      </c>
      <c r="O6875">
        <f>DATEDIF(Table1[[#This Row],[Submission_Date]],Table1[[#This Row],[Decision_Date]],"D")</f>
        <v>51</v>
      </c>
      <c r="P6875">
        <f>Table1[[#This Row],[Claim_Amount]]-Table1[[#This Row],[Paid_Amount]]</f>
        <v>313.15000000000009</v>
      </c>
    </row>
    <row r="6876" spans="1:16" x14ac:dyDescent="0.3">
      <c r="A6876" t="s">
        <v>11299</v>
      </c>
      <c r="B6876" t="s">
        <v>10900</v>
      </c>
      <c r="C6876" s="1">
        <v>45096</v>
      </c>
      <c r="D6876" s="1">
        <v>45119</v>
      </c>
      <c r="E6876" s="1">
        <v>45161</v>
      </c>
      <c r="F6876" t="s">
        <v>27</v>
      </c>
      <c r="G6876" t="s">
        <v>34</v>
      </c>
      <c r="H6876" t="s">
        <v>35</v>
      </c>
      <c r="I6876">
        <v>43239</v>
      </c>
      <c r="J6876">
        <v>615.35</v>
      </c>
      <c r="K6876">
        <v>572.54</v>
      </c>
      <c r="L6876" t="s">
        <v>18</v>
      </c>
      <c r="M6876" t="s">
        <v>19</v>
      </c>
      <c r="N6876" s="2">
        <f t="shared" si="107"/>
        <v>0</v>
      </c>
      <c r="O6876">
        <f>DATEDIF(Table1[[#This Row],[Submission_Date]],Table1[[#This Row],[Decision_Date]],"D")</f>
        <v>42</v>
      </c>
      <c r="P6876">
        <f>Table1[[#This Row],[Claim_Amount]]-Table1[[#This Row],[Paid_Amount]]</f>
        <v>42.810000000000059</v>
      </c>
    </row>
    <row r="6877" spans="1:16" x14ac:dyDescent="0.3">
      <c r="A6877" t="s">
        <v>11300</v>
      </c>
      <c r="B6877" t="s">
        <v>11301</v>
      </c>
      <c r="C6877" s="1">
        <v>45243</v>
      </c>
      <c r="D6877" s="1">
        <v>45261</v>
      </c>
      <c r="E6877" s="1">
        <v>45303</v>
      </c>
      <c r="F6877" t="s">
        <v>48</v>
      </c>
      <c r="G6877" t="s">
        <v>16</v>
      </c>
      <c r="H6877" t="s">
        <v>49</v>
      </c>
      <c r="I6877">
        <v>99214</v>
      </c>
      <c r="J6877">
        <v>880.91</v>
      </c>
      <c r="K6877">
        <v>720.54</v>
      </c>
      <c r="L6877" t="s">
        <v>18</v>
      </c>
      <c r="M6877" t="s">
        <v>19</v>
      </c>
      <c r="N6877" s="2">
        <f t="shared" si="107"/>
        <v>0</v>
      </c>
      <c r="O6877">
        <f>DATEDIF(Table1[[#This Row],[Submission_Date]],Table1[[#This Row],[Decision_Date]],"D")</f>
        <v>42</v>
      </c>
      <c r="P6877">
        <f>Table1[[#This Row],[Claim_Amount]]-Table1[[#This Row],[Paid_Amount]]</f>
        <v>160.37</v>
      </c>
    </row>
    <row r="6878" spans="1:16" x14ac:dyDescent="0.3">
      <c r="A6878" t="s">
        <v>11302</v>
      </c>
      <c r="B6878" t="s">
        <v>11303</v>
      </c>
      <c r="C6878" s="1">
        <v>45572</v>
      </c>
      <c r="D6878" s="1">
        <v>45601</v>
      </c>
      <c r="E6878" s="1">
        <v>45626</v>
      </c>
      <c r="F6878" t="s">
        <v>15</v>
      </c>
      <c r="G6878" t="s">
        <v>23</v>
      </c>
      <c r="H6878" t="s">
        <v>45</v>
      </c>
      <c r="I6878">
        <v>71046</v>
      </c>
      <c r="J6878">
        <v>2809.65</v>
      </c>
      <c r="K6878">
        <v>2543.83</v>
      </c>
      <c r="L6878" t="s">
        <v>18</v>
      </c>
      <c r="M6878" t="s">
        <v>19</v>
      </c>
      <c r="N6878" s="2">
        <f t="shared" si="107"/>
        <v>0</v>
      </c>
      <c r="O6878">
        <f>DATEDIF(Table1[[#This Row],[Submission_Date]],Table1[[#This Row],[Decision_Date]],"D")</f>
        <v>25</v>
      </c>
      <c r="P6878">
        <f>Table1[[#This Row],[Claim_Amount]]-Table1[[#This Row],[Paid_Amount]]</f>
        <v>265.82000000000016</v>
      </c>
    </row>
    <row r="6879" spans="1:16" x14ac:dyDescent="0.3">
      <c r="A6879" t="s">
        <v>11304</v>
      </c>
      <c r="B6879" t="s">
        <v>542</v>
      </c>
      <c r="C6879" s="1">
        <v>45524</v>
      </c>
      <c r="D6879" s="1">
        <v>45553</v>
      </c>
      <c r="E6879" s="1">
        <v>45593</v>
      </c>
      <c r="F6879" t="s">
        <v>106</v>
      </c>
      <c r="G6879" t="s">
        <v>28</v>
      </c>
      <c r="H6879" t="s">
        <v>38</v>
      </c>
      <c r="I6879">
        <v>99215</v>
      </c>
      <c r="J6879">
        <v>1005.47</v>
      </c>
      <c r="K6879">
        <v>861.32</v>
      </c>
      <c r="L6879" t="s">
        <v>18</v>
      </c>
      <c r="M6879" t="s">
        <v>19</v>
      </c>
      <c r="N6879" s="2">
        <f t="shared" si="107"/>
        <v>0</v>
      </c>
      <c r="O6879">
        <f>DATEDIF(Table1[[#This Row],[Submission_Date]],Table1[[#This Row],[Decision_Date]],"D")</f>
        <v>40</v>
      </c>
      <c r="P6879">
        <f>Table1[[#This Row],[Claim_Amount]]-Table1[[#This Row],[Paid_Amount]]</f>
        <v>144.14999999999998</v>
      </c>
    </row>
    <row r="6880" spans="1:16" x14ac:dyDescent="0.3">
      <c r="A6880" t="s">
        <v>11305</v>
      </c>
      <c r="B6880" t="s">
        <v>11306</v>
      </c>
      <c r="C6880" s="1">
        <v>45392</v>
      </c>
      <c r="D6880" s="1">
        <v>45404</v>
      </c>
      <c r="E6880" s="1">
        <v>45447</v>
      </c>
      <c r="F6880" t="s">
        <v>106</v>
      </c>
      <c r="G6880" t="s">
        <v>79</v>
      </c>
      <c r="H6880" t="s">
        <v>35</v>
      </c>
      <c r="I6880">
        <v>90837</v>
      </c>
      <c r="J6880">
        <v>1421.32</v>
      </c>
      <c r="K6880">
        <v>1154.73</v>
      </c>
      <c r="L6880" t="s">
        <v>18</v>
      </c>
      <c r="M6880" t="s">
        <v>19</v>
      </c>
      <c r="N6880" s="2">
        <f t="shared" si="107"/>
        <v>0</v>
      </c>
      <c r="O6880">
        <f>DATEDIF(Table1[[#This Row],[Submission_Date]],Table1[[#This Row],[Decision_Date]],"D")</f>
        <v>43</v>
      </c>
      <c r="P6880">
        <f>Table1[[#This Row],[Claim_Amount]]-Table1[[#This Row],[Paid_Amount]]</f>
        <v>266.58999999999992</v>
      </c>
    </row>
    <row r="6881" spans="1:16" x14ac:dyDescent="0.3">
      <c r="A6881" t="s">
        <v>11307</v>
      </c>
      <c r="B6881" t="s">
        <v>2525</v>
      </c>
      <c r="C6881" s="1">
        <v>44971</v>
      </c>
      <c r="D6881" s="1">
        <v>44978</v>
      </c>
      <c r="E6881" s="1">
        <v>44992</v>
      </c>
      <c r="F6881" t="s">
        <v>15</v>
      </c>
      <c r="G6881" t="s">
        <v>28</v>
      </c>
      <c r="H6881" t="s">
        <v>87</v>
      </c>
      <c r="I6881">
        <v>80053</v>
      </c>
      <c r="J6881">
        <v>491.84</v>
      </c>
      <c r="K6881">
        <v>431.94</v>
      </c>
      <c r="L6881" t="s">
        <v>18</v>
      </c>
      <c r="M6881" t="s">
        <v>19</v>
      </c>
      <c r="N6881" s="2">
        <f t="shared" si="107"/>
        <v>0</v>
      </c>
      <c r="O6881">
        <f>DATEDIF(Table1[[#This Row],[Submission_Date]],Table1[[#This Row],[Decision_Date]],"D")</f>
        <v>14</v>
      </c>
      <c r="P6881">
        <f>Table1[[#This Row],[Claim_Amount]]-Table1[[#This Row],[Paid_Amount]]</f>
        <v>59.899999999999977</v>
      </c>
    </row>
    <row r="6882" spans="1:16" x14ac:dyDescent="0.3">
      <c r="A6882" t="s">
        <v>11308</v>
      </c>
      <c r="B6882" t="s">
        <v>11309</v>
      </c>
      <c r="C6882" s="1">
        <v>45396</v>
      </c>
      <c r="D6882" s="1">
        <v>45413</v>
      </c>
      <c r="E6882" s="1">
        <v>45459</v>
      </c>
      <c r="F6882" t="s">
        <v>15</v>
      </c>
      <c r="G6882" t="s">
        <v>41</v>
      </c>
      <c r="H6882" t="s">
        <v>24</v>
      </c>
      <c r="I6882">
        <v>71046</v>
      </c>
      <c r="J6882">
        <v>2099.79</v>
      </c>
      <c r="K6882">
        <v>1622.71</v>
      </c>
      <c r="L6882" t="s">
        <v>18</v>
      </c>
      <c r="M6882" t="s">
        <v>19</v>
      </c>
      <c r="N6882" s="2">
        <f t="shared" si="107"/>
        <v>0</v>
      </c>
      <c r="O6882">
        <f>DATEDIF(Table1[[#This Row],[Submission_Date]],Table1[[#This Row],[Decision_Date]],"D")</f>
        <v>46</v>
      </c>
      <c r="P6882">
        <f>Table1[[#This Row],[Claim_Amount]]-Table1[[#This Row],[Paid_Amount]]</f>
        <v>477.07999999999993</v>
      </c>
    </row>
    <row r="6883" spans="1:16" x14ac:dyDescent="0.3">
      <c r="A6883" t="s">
        <v>11310</v>
      </c>
      <c r="B6883" t="s">
        <v>3789</v>
      </c>
      <c r="C6883" s="1">
        <v>45610</v>
      </c>
      <c r="D6883" s="1">
        <v>45630</v>
      </c>
      <c r="E6883" s="1">
        <v>45677</v>
      </c>
      <c r="F6883" t="s">
        <v>72</v>
      </c>
      <c r="G6883" t="s">
        <v>79</v>
      </c>
      <c r="H6883" t="s">
        <v>52</v>
      </c>
      <c r="I6883">
        <v>70553</v>
      </c>
      <c r="J6883">
        <v>1745.12</v>
      </c>
      <c r="K6883">
        <v>0</v>
      </c>
      <c r="L6883" t="s">
        <v>60</v>
      </c>
      <c r="M6883" t="s">
        <v>61</v>
      </c>
      <c r="N6883" s="2">
        <f t="shared" si="107"/>
        <v>1</v>
      </c>
      <c r="O6883">
        <f>DATEDIF(Table1[[#This Row],[Submission_Date]],Table1[[#This Row],[Decision_Date]],"D")</f>
        <v>47</v>
      </c>
      <c r="P6883">
        <f>Table1[[#This Row],[Claim_Amount]]-Table1[[#This Row],[Paid_Amount]]</f>
        <v>1745.12</v>
      </c>
    </row>
    <row r="6884" spans="1:16" x14ac:dyDescent="0.3">
      <c r="A6884" t="s">
        <v>11311</v>
      </c>
      <c r="B6884" t="s">
        <v>3196</v>
      </c>
      <c r="C6884" s="1">
        <v>45129</v>
      </c>
      <c r="D6884" s="1">
        <v>45137</v>
      </c>
      <c r="E6884" s="1">
        <v>45175</v>
      </c>
      <c r="F6884" t="s">
        <v>27</v>
      </c>
      <c r="G6884" t="s">
        <v>28</v>
      </c>
      <c r="H6884" t="s">
        <v>24</v>
      </c>
      <c r="I6884">
        <v>70553</v>
      </c>
      <c r="J6884">
        <v>1009.12</v>
      </c>
      <c r="K6884">
        <v>0</v>
      </c>
      <c r="L6884" t="s">
        <v>30</v>
      </c>
      <c r="M6884" t="s">
        <v>19</v>
      </c>
      <c r="N6884" s="2">
        <f t="shared" si="107"/>
        <v>0</v>
      </c>
      <c r="O6884">
        <f>DATEDIF(Table1[[#This Row],[Submission_Date]],Table1[[#This Row],[Decision_Date]],"D")</f>
        <v>38</v>
      </c>
      <c r="P6884">
        <f>Table1[[#This Row],[Claim_Amount]]-Table1[[#This Row],[Paid_Amount]]</f>
        <v>1009.12</v>
      </c>
    </row>
    <row r="6885" spans="1:16" x14ac:dyDescent="0.3">
      <c r="A6885" t="s">
        <v>11312</v>
      </c>
      <c r="B6885" t="s">
        <v>11313</v>
      </c>
      <c r="C6885" s="1">
        <v>44943</v>
      </c>
      <c r="D6885" s="1">
        <v>44950</v>
      </c>
      <c r="E6885" s="1">
        <v>44963</v>
      </c>
      <c r="F6885" t="s">
        <v>106</v>
      </c>
      <c r="G6885" t="s">
        <v>34</v>
      </c>
      <c r="H6885" t="s">
        <v>29</v>
      </c>
      <c r="I6885">
        <v>92928</v>
      </c>
      <c r="J6885">
        <v>1554.31</v>
      </c>
      <c r="K6885">
        <v>1387.21</v>
      </c>
      <c r="L6885" t="s">
        <v>18</v>
      </c>
      <c r="M6885" t="s">
        <v>19</v>
      </c>
      <c r="N6885" s="2">
        <f t="shared" si="107"/>
        <v>0</v>
      </c>
      <c r="O6885">
        <f>DATEDIF(Table1[[#This Row],[Submission_Date]],Table1[[#This Row],[Decision_Date]],"D")</f>
        <v>13</v>
      </c>
      <c r="P6885">
        <f>Table1[[#This Row],[Claim_Amount]]-Table1[[#This Row],[Paid_Amount]]</f>
        <v>167.09999999999991</v>
      </c>
    </row>
    <row r="6886" spans="1:16" x14ac:dyDescent="0.3">
      <c r="A6886" t="s">
        <v>11314</v>
      </c>
      <c r="B6886" t="s">
        <v>10190</v>
      </c>
      <c r="C6886" s="1">
        <v>45332</v>
      </c>
      <c r="D6886" s="1">
        <v>45343</v>
      </c>
      <c r="E6886" s="1">
        <v>45400</v>
      </c>
      <c r="F6886" t="s">
        <v>106</v>
      </c>
      <c r="G6886" t="s">
        <v>16</v>
      </c>
      <c r="H6886" t="s">
        <v>87</v>
      </c>
      <c r="I6886">
        <v>43239</v>
      </c>
      <c r="J6886">
        <v>2088.5700000000002</v>
      </c>
      <c r="K6886">
        <v>0</v>
      </c>
      <c r="L6886" t="s">
        <v>60</v>
      </c>
      <c r="M6886" t="s">
        <v>311</v>
      </c>
      <c r="N6886" s="2">
        <f t="shared" si="107"/>
        <v>1</v>
      </c>
      <c r="O6886">
        <f>DATEDIF(Table1[[#This Row],[Submission_Date]],Table1[[#This Row],[Decision_Date]],"D")</f>
        <v>57</v>
      </c>
      <c r="P6886">
        <f>Table1[[#This Row],[Claim_Amount]]-Table1[[#This Row],[Paid_Amount]]</f>
        <v>2088.5700000000002</v>
      </c>
    </row>
    <row r="6887" spans="1:16" x14ac:dyDescent="0.3">
      <c r="A6887" t="s">
        <v>11315</v>
      </c>
      <c r="B6887" t="s">
        <v>11316</v>
      </c>
      <c r="C6887" s="1">
        <v>45496</v>
      </c>
      <c r="D6887" s="1">
        <v>45509</v>
      </c>
      <c r="E6887" s="1">
        <v>45521</v>
      </c>
      <c r="F6887" t="s">
        <v>22</v>
      </c>
      <c r="G6887" t="s">
        <v>41</v>
      </c>
      <c r="H6887" t="s">
        <v>49</v>
      </c>
      <c r="I6887">
        <v>66984</v>
      </c>
      <c r="J6887">
        <v>942.09</v>
      </c>
      <c r="K6887">
        <v>0</v>
      </c>
      <c r="L6887" t="s">
        <v>30</v>
      </c>
      <c r="M6887" t="s">
        <v>19</v>
      </c>
      <c r="N6887" s="2">
        <f t="shared" si="107"/>
        <v>0</v>
      </c>
      <c r="O6887">
        <f>DATEDIF(Table1[[#This Row],[Submission_Date]],Table1[[#This Row],[Decision_Date]],"D")</f>
        <v>12</v>
      </c>
      <c r="P6887">
        <f>Table1[[#This Row],[Claim_Amount]]-Table1[[#This Row],[Paid_Amount]]</f>
        <v>942.09</v>
      </c>
    </row>
    <row r="6888" spans="1:16" x14ac:dyDescent="0.3">
      <c r="A6888" t="s">
        <v>11317</v>
      </c>
      <c r="B6888" t="s">
        <v>11318</v>
      </c>
      <c r="C6888" s="1">
        <v>45362</v>
      </c>
      <c r="D6888" s="1">
        <v>45367</v>
      </c>
      <c r="E6888" s="1">
        <v>45413</v>
      </c>
      <c r="F6888" t="s">
        <v>15</v>
      </c>
      <c r="G6888" t="s">
        <v>28</v>
      </c>
      <c r="H6888" t="s">
        <v>87</v>
      </c>
      <c r="I6888">
        <v>66984</v>
      </c>
      <c r="J6888">
        <v>555.01</v>
      </c>
      <c r="K6888">
        <v>421.7</v>
      </c>
      <c r="L6888" t="s">
        <v>18</v>
      </c>
      <c r="M6888" t="s">
        <v>19</v>
      </c>
      <c r="N6888" s="2">
        <f t="shared" si="107"/>
        <v>0</v>
      </c>
      <c r="O6888">
        <f>DATEDIF(Table1[[#This Row],[Submission_Date]],Table1[[#This Row],[Decision_Date]],"D")</f>
        <v>46</v>
      </c>
      <c r="P6888">
        <f>Table1[[#This Row],[Claim_Amount]]-Table1[[#This Row],[Paid_Amount]]</f>
        <v>133.31</v>
      </c>
    </row>
    <row r="6889" spans="1:16" x14ac:dyDescent="0.3">
      <c r="A6889" t="s">
        <v>11319</v>
      </c>
      <c r="B6889" t="s">
        <v>163</v>
      </c>
      <c r="C6889" s="1">
        <v>45488</v>
      </c>
      <c r="D6889" s="1">
        <v>45511</v>
      </c>
      <c r="E6889" s="1">
        <v>45537</v>
      </c>
      <c r="F6889" t="s">
        <v>15</v>
      </c>
      <c r="G6889" t="s">
        <v>23</v>
      </c>
      <c r="H6889" t="s">
        <v>38</v>
      </c>
      <c r="I6889">
        <v>93000</v>
      </c>
      <c r="J6889">
        <v>7665.3</v>
      </c>
      <c r="K6889">
        <v>0</v>
      </c>
      <c r="L6889" t="s">
        <v>60</v>
      </c>
      <c r="M6889" t="s">
        <v>101</v>
      </c>
      <c r="N6889" s="2">
        <f t="shared" si="107"/>
        <v>1</v>
      </c>
      <c r="O6889">
        <f>DATEDIF(Table1[[#This Row],[Submission_Date]],Table1[[#This Row],[Decision_Date]],"D")</f>
        <v>26</v>
      </c>
      <c r="P6889">
        <f>Table1[[#This Row],[Claim_Amount]]-Table1[[#This Row],[Paid_Amount]]</f>
        <v>7665.3</v>
      </c>
    </row>
    <row r="6890" spans="1:16" x14ac:dyDescent="0.3">
      <c r="A6890" t="s">
        <v>11320</v>
      </c>
      <c r="B6890" t="s">
        <v>11321</v>
      </c>
      <c r="C6890" s="1">
        <v>45448</v>
      </c>
      <c r="D6890" s="1">
        <v>45457</v>
      </c>
      <c r="E6890" s="1">
        <v>45513</v>
      </c>
      <c r="F6890" t="s">
        <v>106</v>
      </c>
      <c r="G6890" t="s">
        <v>16</v>
      </c>
      <c r="H6890" t="s">
        <v>87</v>
      </c>
      <c r="I6890">
        <v>43239</v>
      </c>
      <c r="J6890">
        <v>1089.4000000000001</v>
      </c>
      <c r="K6890">
        <v>1072</v>
      </c>
      <c r="L6890" t="s">
        <v>18</v>
      </c>
      <c r="M6890" t="s">
        <v>19</v>
      </c>
      <c r="N6890" s="2">
        <f t="shared" si="107"/>
        <v>0</v>
      </c>
      <c r="O6890">
        <f>DATEDIF(Table1[[#This Row],[Submission_Date]],Table1[[#This Row],[Decision_Date]],"D")</f>
        <v>56</v>
      </c>
      <c r="P6890">
        <f>Table1[[#This Row],[Claim_Amount]]-Table1[[#This Row],[Paid_Amount]]</f>
        <v>17.400000000000091</v>
      </c>
    </row>
    <row r="6891" spans="1:16" x14ac:dyDescent="0.3">
      <c r="A6891" t="s">
        <v>11322</v>
      </c>
      <c r="B6891" t="s">
        <v>8262</v>
      </c>
      <c r="C6891" s="1">
        <v>45410</v>
      </c>
      <c r="D6891" s="1">
        <v>45414</v>
      </c>
      <c r="E6891" s="1">
        <v>45438</v>
      </c>
      <c r="F6891" t="s">
        <v>22</v>
      </c>
      <c r="G6891" t="s">
        <v>79</v>
      </c>
      <c r="H6891" t="s">
        <v>24</v>
      </c>
      <c r="I6891">
        <v>93000</v>
      </c>
      <c r="J6891">
        <v>1673.37</v>
      </c>
      <c r="K6891">
        <v>1480.75</v>
      </c>
      <c r="L6891" t="s">
        <v>18</v>
      </c>
      <c r="M6891" t="s">
        <v>19</v>
      </c>
      <c r="N6891" s="2">
        <f t="shared" si="107"/>
        <v>0</v>
      </c>
      <c r="O6891">
        <f>DATEDIF(Table1[[#This Row],[Submission_Date]],Table1[[#This Row],[Decision_Date]],"D")</f>
        <v>24</v>
      </c>
      <c r="P6891">
        <f>Table1[[#This Row],[Claim_Amount]]-Table1[[#This Row],[Paid_Amount]]</f>
        <v>192.61999999999989</v>
      </c>
    </row>
    <row r="6892" spans="1:16" x14ac:dyDescent="0.3">
      <c r="A6892" t="s">
        <v>11323</v>
      </c>
      <c r="B6892" t="s">
        <v>9649</v>
      </c>
      <c r="C6892" s="1">
        <v>45491</v>
      </c>
      <c r="D6892" s="1">
        <v>45511</v>
      </c>
      <c r="E6892" s="1">
        <v>45570</v>
      </c>
      <c r="F6892" t="s">
        <v>48</v>
      </c>
      <c r="G6892" t="s">
        <v>28</v>
      </c>
      <c r="H6892" t="s">
        <v>38</v>
      </c>
      <c r="I6892">
        <v>90837</v>
      </c>
      <c r="J6892">
        <v>4058.92</v>
      </c>
      <c r="K6892">
        <v>3809.09</v>
      </c>
      <c r="L6892" t="s">
        <v>18</v>
      </c>
      <c r="M6892" t="s">
        <v>19</v>
      </c>
      <c r="N6892" s="2">
        <f t="shared" si="107"/>
        <v>0</v>
      </c>
      <c r="O6892">
        <f>DATEDIF(Table1[[#This Row],[Submission_Date]],Table1[[#This Row],[Decision_Date]],"D")</f>
        <v>59</v>
      </c>
      <c r="P6892">
        <f>Table1[[#This Row],[Claim_Amount]]-Table1[[#This Row],[Paid_Amount]]</f>
        <v>249.82999999999993</v>
      </c>
    </row>
    <row r="6893" spans="1:16" x14ac:dyDescent="0.3">
      <c r="A6893" t="s">
        <v>11324</v>
      </c>
      <c r="B6893" t="s">
        <v>11325</v>
      </c>
      <c r="C6893" s="1">
        <v>45374</v>
      </c>
      <c r="D6893" s="1">
        <v>45386</v>
      </c>
      <c r="E6893" s="1">
        <v>45442</v>
      </c>
      <c r="F6893" t="s">
        <v>27</v>
      </c>
      <c r="G6893" t="s">
        <v>79</v>
      </c>
      <c r="H6893" t="s">
        <v>52</v>
      </c>
      <c r="I6893">
        <v>27130</v>
      </c>
      <c r="J6893">
        <v>30431.82</v>
      </c>
      <c r="K6893">
        <v>0</v>
      </c>
      <c r="L6893" t="s">
        <v>60</v>
      </c>
      <c r="M6893" t="s">
        <v>153</v>
      </c>
      <c r="N6893" s="2">
        <f t="shared" si="107"/>
        <v>1</v>
      </c>
      <c r="O6893">
        <f>DATEDIF(Table1[[#This Row],[Submission_Date]],Table1[[#This Row],[Decision_Date]],"D")</f>
        <v>56</v>
      </c>
      <c r="P6893">
        <f>Table1[[#This Row],[Claim_Amount]]-Table1[[#This Row],[Paid_Amount]]</f>
        <v>30431.82</v>
      </c>
    </row>
    <row r="6894" spans="1:16" x14ac:dyDescent="0.3">
      <c r="A6894" t="s">
        <v>11326</v>
      </c>
      <c r="B6894" t="s">
        <v>9456</v>
      </c>
      <c r="C6894" s="1">
        <v>45045</v>
      </c>
      <c r="D6894" s="1">
        <v>45048</v>
      </c>
      <c r="E6894" s="1">
        <v>45090</v>
      </c>
      <c r="F6894" t="s">
        <v>48</v>
      </c>
      <c r="G6894" t="s">
        <v>28</v>
      </c>
      <c r="H6894" t="s">
        <v>17</v>
      </c>
      <c r="I6894">
        <v>27447</v>
      </c>
      <c r="J6894">
        <v>668.08</v>
      </c>
      <c r="K6894">
        <v>0</v>
      </c>
      <c r="L6894" t="s">
        <v>60</v>
      </c>
      <c r="M6894" t="s">
        <v>61</v>
      </c>
      <c r="N6894" s="2">
        <f t="shared" si="107"/>
        <v>1</v>
      </c>
      <c r="O6894">
        <f>DATEDIF(Table1[[#This Row],[Submission_Date]],Table1[[#This Row],[Decision_Date]],"D")</f>
        <v>42</v>
      </c>
      <c r="P6894">
        <f>Table1[[#This Row],[Claim_Amount]]-Table1[[#This Row],[Paid_Amount]]</f>
        <v>668.08</v>
      </c>
    </row>
    <row r="6895" spans="1:16" x14ac:dyDescent="0.3">
      <c r="A6895" t="s">
        <v>11327</v>
      </c>
      <c r="B6895" t="s">
        <v>11128</v>
      </c>
      <c r="C6895" s="1">
        <v>45515</v>
      </c>
      <c r="D6895" s="1">
        <v>45530</v>
      </c>
      <c r="E6895" s="1">
        <v>45584</v>
      </c>
      <c r="F6895" t="s">
        <v>22</v>
      </c>
      <c r="G6895" t="s">
        <v>23</v>
      </c>
      <c r="H6895" t="s">
        <v>29</v>
      </c>
      <c r="I6895">
        <v>27447</v>
      </c>
      <c r="J6895">
        <v>2591.16</v>
      </c>
      <c r="K6895">
        <v>0</v>
      </c>
      <c r="L6895" t="s">
        <v>60</v>
      </c>
      <c r="M6895" t="s">
        <v>61</v>
      </c>
      <c r="N6895" s="2">
        <f t="shared" si="107"/>
        <v>1</v>
      </c>
      <c r="O6895">
        <f>DATEDIF(Table1[[#This Row],[Submission_Date]],Table1[[#This Row],[Decision_Date]],"D")</f>
        <v>54</v>
      </c>
      <c r="P6895">
        <f>Table1[[#This Row],[Claim_Amount]]-Table1[[#This Row],[Paid_Amount]]</f>
        <v>2591.16</v>
      </c>
    </row>
    <row r="6896" spans="1:16" x14ac:dyDescent="0.3">
      <c r="A6896" t="s">
        <v>11328</v>
      </c>
      <c r="B6896" t="s">
        <v>11329</v>
      </c>
      <c r="C6896" s="1">
        <v>45114</v>
      </c>
      <c r="D6896" s="1">
        <v>45143</v>
      </c>
      <c r="E6896" s="1">
        <v>45189</v>
      </c>
      <c r="F6896" t="s">
        <v>72</v>
      </c>
      <c r="G6896" t="s">
        <v>41</v>
      </c>
      <c r="H6896" t="s">
        <v>87</v>
      </c>
      <c r="I6896">
        <v>71046</v>
      </c>
      <c r="J6896">
        <v>1026.55</v>
      </c>
      <c r="K6896">
        <v>858.96</v>
      </c>
      <c r="L6896" t="s">
        <v>18</v>
      </c>
      <c r="M6896" t="s">
        <v>19</v>
      </c>
      <c r="N6896" s="2">
        <f t="shared" si="107"/>
        <v>0</v>
      </c>
      <c r="O6896">
        <f>DATEDIF(Table1[[#This Row],[Submission_Date]],Table1[[#This Row],[Decision_Date]],"D")</f>
        <v>46</v>
      </c>
      <c r="P6896">
        <f>Table1[[#This Row],[Claim_Amount]]-Table1[[#This Row],[Paid_Amount]]</f>
        <v>167.58999999999992</v>
      </c>
    </row>
    <row r="6897" spans="1:16" x14ac:dyDescent="0.3">
      <c r="A6897" t="s">
        <v>11330</v>
      </c>
      <c r="B6897" t="s">
        <v>414</v>
      </c>
      <c r="C6897" s="1">
        <v>44989</v>
      </c>
      <c r="D6897" s="1">
        <v>45014</v>
      </c>
      <c r="E6897" s="1">
        <v>45063</v>
      </c>
      <c r="F6897" t="s">
        <v>22</v>
      </c>
      <c r="G6897" t="s">
        <v>34</v>
      </c>
      <c r="H6897" t="s">
        <v>24</v>
      </c>
      <c r="I6897">
        <v>27447</v>
      </c>
      <c r="J6897">
        <v>1174.93</v>
      </c>
      <c r="K6897">
        <v>0</v>
      </c>
      <c r="L6897" t="s">
        <v>60</v>
      </c>
      <c r="M6897" t="s">
        <v>101</v>
      </c>
      <c r="N6897" s="2">
        <f t="shared" si="107"/>
        <v>1</v>
      </c>
      <c r="O6897">
        <f>DATEDIF(Table1[[#This Row],[Submission_Date]],Table1[[#This Row],[Decision_Date]],"D")</f>
        <v>49</v>
      </c>
      <c r="P6897">
        <f>Table1[[#This Row],[Claim_Amount]]-Table1[[#This Row],[Paid_Amount]]</f>
        <v>1174.93</v>
      </c>
    </row>
    <row r="6898" spans="1:16" x14ac:dyDescent="0.3">
      <c r="A6898" t="s">
        <v>11331</v>
      </c>
      <c r="B6898" t="s">
        <v>2735</v>
      </c>
      <c r="C6898" s="1">
        <v>45655</v>
      </c>
      <c r="D6898" s="1">
        <v>45673</v>
      </c>
      <c r="E6898" s="1">
        <v>45724</v>
      </c>
      <c r="F6898" t="s">
        <v>106</v>
      </c>
      <c r="G6898" t="s">
        <v>79</v>
      </c>
      <c r="H6898" t="s">
        <v>35</v>
      </c>
      <c r="I6898">
        <v>92928</v>
      </c>
      <c r="J6898">
        <v>1016.21</v>
      </c>
      <c r="K6898">
        <v>967.05</v>
      </c>
      <c r="L6898" t="s">
        <v>18</v>
      </c>
      <c r="M6898" t="s">
        <v>19</v>
      </c>
      <c r="N6898" s="2">
        <f t="shared" si="107"/>
        <v>0</v>
      </c>
      <c r="O6898">
        <f>DATEDIF(Table1[[#This Row],[Submission_Date]],Table1[[#This Row],[Decision_Date]],"D")</f>
        <v>51</v>
      </c>
      <c r="P6898">
        <f>Table1[[#This Row],[Claim_Amount]]-Table1[[#This Row],[Paid_Amount]]</f>
        <v>49.160000000000082</v>
      </c>
    </row>
    <row r="6899" spans="1:16" x14ac:dyDescent="0.3">
      <c r="A6899" t="s">
        <v>11332</v>
      </c>
      <c r="B6899" t="s">
        <v>8820</v>
      </c>
      <c r="C6899" s="1">
        <v>45615</v>
      </c>
      <c r="D6899" s="1">
        <v>45628</v>
      </c>
      <c r="E6899" s="1">
        <v>45660</v>
      </c>
      <c r="F6899" t="s">
        <v>15</v>
      </c>
      <c r="G6899" t="s">
        <v>41</v>
      </c>
      <c r="H6899" t="s">
        <v>29</v>
      </c>
      <c r="I6899">
        <v>63047</v>
      </c>
      <c r="J6899">
        <v>734.71</v>
      </c>
      <c r="K6899">
        <v>657.93</v>
      </c>
      <c r="L6899" t="s">
        <v>18</v>
      </c>
      <c r="M6899" t="s">
        <v>19</v>
      </c>
      <c r="N6899" s="2">
        <f t="shared" si="107"/>
        <v>0</v>
      </c>
      <c r="O6899">
        <f>DATEDIF(Table1[[#This Row],[Submission_Date]],Table1[[#This Row],[Decision_Date]],"D")</f>
        <v>32</v>
      </c>
      <c r="P6899">
        <f>Table1[[#This Row],[Claim_Amount]]-Table1[[#This Row],[Paid_Amount]]</f>
        <v>76.780000000000086</v>
      </c>
    </row>
    <row r="6900" spans="1:16" x14ac:dyDescent="0.3">
      <c r="A6900" t="s">
        <v>11333</v>
      </c>
      <c r="B6900" t="s">
        <v>11334</v>
      </c>
      <c r="C6900" s="1">
        <v>45066</v>
      </c>
      <c r="D6900" s="1">
        <v>45074</v>
      </c>
      <c r="E6900" s="1">
        <v>45091</v>
      </c>
      <c r="F6900" t="s">
        <v>15</v>
      </c>
      <c r="G6900" t="s">
        <v>34</v>
      </c>
      <c r="H6900" t="s">
        <v>35</v>
      </c>
      <c r="I6900">
        <v>66984</v>
      </c>
      <c r="J6900">
        <v>1749.29</v>
      </c>
      <c r="K6900">
        <v>0</v>
      </c>
      <c r="L6900" t="s">
        <v>60</v>
      </c>
      <c r="M6900" t="s">
        <v>101</v>
      </c>
      <c r="N6900" s="2">
        <f t="shared" si="107"/>
        <v>1</v>
      </c>
      <c r="O6900">
        <f>DATEDIF(Table1[[#This Row],[Submission_Date]],Table1[[#This Row],[Decision_Date]],"D")</f>
        <v>17</v>
      </c>
      <c r="P6900">
        <f>Table1[[#This Row],[Claim_Amount]]-Table1[[#This Row],[Paid_Amount]]</f>
        <v>1749.29</v>
      </c>
    </row>
    <row r="6901" spans="1:16" x14ac:dyDescent="0.3">
      <c r="A6901" t="s">
        <v>11335</v>
      </c>
      <c r="B6901" t="s">
        <v>2923</v>
      </c>
      <c r="C6901" s="1">
        <v>45638</v>
      </c>
      <c r="D6901" s="1">
        <v>45642</v>
      </c>
      <c r="E6901" s="1">
        <v>45647</v>
      </c>
      <c r="F6901" t="s">
        <v>44</v>
      </c>
      <c r="G6901" t="s">
        <v>79</v>
      </c>
      <c r="H6901" t="s">
        <v>49</v>
      </c>
      <c r="I6901">
        <v>93000</v>
      </c>
      <c r="J6901">
        <v>555.79</v>
      </c>
      <c r="K6901">
        <v>0</v>
      </c>
      <c r="L6901" t="s">
        <v>60</v>
      </c>
      <c r="M6901" t="s">
        <v>221</v>
      </c>
      <c r="N6901" s="2">
        <f t="shared" si="107"/>
        <v>1</v>
      </c>
      <c r="O6901">
        <f>DATEDIF(Table1[[#This Row],[Submission_Date]],Table1[[#This Row],[Decision_Date]],"D")</f>
        <v>5</v>
      </c>
      <c r="P6901">
        <f>Table1[[#This Row],[Claim_Amount]]-Table1[[#This Row],[Paid_Amount]]</f>
        <v>555.79</v>
      </c>
    </row>
    <row r="6902" spans="1:16" x14ac:dyDescent="0.3">
      <c r="A6902" t="s">
        <v>11336</v>
      </c>
      <c r="B6902" t="s">
        <v>10679</v>
      </c>
      <c r="C6902" s="1">
        <v>45071</v>
      </c>
      <c r="D6902" s="1">
        <v>45089</v>
      </c>
      <c r="E6902" s="1">
        <v>45126</v>
      </c>
      <c r="F6902" t="s">
        <v>27</v>
      </c>
      <c r="G6902" t="s">
        <v>79</v>
      </c>
      <c r="H6902" t="s">
        <v>38</v>
      </c>
      <c r="I6902">
        <v>71046</v>
      </c>
      <c r="J6902">
        <v>3856.23</v>
      </c>
      <c r="K6902">
        <v>3098.58</v>
      </c>
      <c r="L6902" t="s">
        <v>18</v>
      </c>
      <c r="M6902" t="s">
        <v>19</v>
      </c>
      <c r="N6902" s="2">
        <f t="shared" si="107"/>
        <v>0</v>
      </c>
      <c r="O6902">
        <f>DATEDIF(Table1[[#This Row],[Submission_Date]],Table1[[#This Row],[Decision_Date]],"D")</f>
        <v>37</v>
      </c>
      <c r="P6902">
        <f>Table1[[#This Row],[Claim_Amount]]-Table1[[#This Row],[Paid_Amount]]</f>
        <v>757.65000000000009</v>
      </c>
    </row>
    <row r="6903" spans="1:16" x14ac:dyDescent="0.3">
      <c r="A6903" t="s">
        <v>11337</v>
      </c>
      <c r="B6903" t="s">
        <v>11338</v>
      </c>
      <c r="C6903" s="1">
        <v>45483</v>
      </c>
      <c r="D6903" s="1">
        <v>45504</v>
      </c>
      <c r="E6903" s="1">
        <v>45524</v>
      </c>
      <c r="F6903" t="s">
        <v>44</v>
      </c>
      <c r="G6903" t="s">
        <v>34</v>
      </c>
      <c r="H6903" t="s">
        <v>38</v>
      </c>
      <c r="I6903">
        <v>99214</v>
      </c>
      <c r="J6903">
        <v>1889.38</v>
      </c>
      <c r="K6903">
        <v>1536.15</v>
      </c>
      <c r="L6903" t="s">
        <v>18</v>
      </c>
      <c r="M6903" t="s">
        <v>19</v>
      </c>
      <c r="N6903" s="2">
        <f t="shared" si="107"/>
        <v>0</v>
      </c>
      <c r="O6903">
        <f>DATEDIF(Table1[[#This Row],[Submission_Date]],Table1[[#This Row],[Decision_Date]],"D")</f>
        <v>20</v>
      </c>
      <c r="P6903">
        <f>Table1[[#This Row],[Claim_Amount]]-Table1[[#This Row],[Paid_Amount]]</f>
        <v>353.23</v>
      </c>
    </row>
    <row r="6904" spans="1:16" x14ac:dyDescent="0.3">
      <c r="A6904" t="s">
        <v>11339</v>
      </c>
      <c r="B6904" t="s">
        <v>11340</v>
      </c>
      <c r="C6904" s="1">
        <v>45645</v>
      </c>
      <c r="D6904" s="1">
        <v>45664</v>
      </c>
      <c r="E6904" s="1">
        <v>45707</v>
      </c>
      <c r="F6904" t="s">
        <v>15</v>
      </c>
      <c r="G6904" t="s">
        <v>34</v>
      </c>
      <c r="H6904" t="s">
        <v>35</v>
      </c>
      <c r="I6904">
        <v>93000</v>
      </c>
      <c r="J6904">
        <v>2535</v>
      </c>
      <c r="K6904">
        <v>2494.29</v>
      </c>
      <c r="L6904" t="s">
        <v>18</v>
      </c>
      <c r="M6904" t="s">
        <v>19</v>
      </c>
      <c r="N6904" s="2">
        <f t="shared" si="107"/>
        <v>0</v>
      </c>
      <c r="O6904">
        <f>DATEDIF(Table1[[#This Row],[Submission_Date]],Table1[[#This Row],[Decision_Date]],"D")</f>
        <v>43</v>
      </c>
      <c r="P6904">
        <f>Table1[[#This Row],[Claim_Amount]]-Table1[[#This Row],[Paid_Amount]]</f>
        <v>40.710000000000036</v>
      </c>
    </row>
    <row r="6905" spans="1:16" x14ac:dyDescent="0.3">
      <c r="A6905" t="s">
        <v>11341</v>
      </c>
      <c r="B6905" t="s">
        <v>7191</v>
      </c>
      <c r="C6905" s="1">
        <v>45279</v>
      </c>
      <c r="D6905" s="1">
        <v>45309</v>
      </c>
      <c r="E6905" s="1">
        <v>45358</v>
      </c>
      <c r="F6905" t="s">
        <v>15</v>
      </c>
      <c r="G6905" t="s">
        <v>41</v>
      </c>
      <c r="H6905" t="s">
        <v>55</v>
      </c>
      <c r="I6905">
        <v>66984</v>
      </c>
      <c r="J6905">
        <v>1245.2</v>
      </c>
      <c r="K6905">
        <v>964.79</v>
      </c>
      <c r="L6905" t="s">
        <v>18</v>
      </c>
      <c r="M6905" t="s">
        <v>19</v>
      </c>
      <c r="N6905" s="2">
        <f t="shared" si="107"/>
        <v>0</v>
      </c>
      <c r="O6905">
        <f>DATEDIF(Table1[[#This Row],[Submission_Date]],Table1[[#This Row],[Decision_Date]],"D")</f>
        <v>49</v>
      </c>
      <c r="P6905">
        <f>Table1[[#This Row],[Claim_Amount]]-Table1[[#This Row],[Paid_Amount]]</f>
        <v>280.41000000000008</v>
      </c>
    </row>
    <row r="6906" spans="1:16" x14ac:dyDescent="0.3">
      <c r="A6906" t="s">
        <v>11342</v>
      </c>
      <c r="B6906" t="s">
        <v>6195</v>
      </c>
      <c r="C6906" s="1">
        <v>45222</v>
      </c>
      <c r="D6906" s="1">
        <v>45228</v>
      </c>
      <c r="E6906" s="1">
        <v>45277</v>
      </c>
      <c r="F6906" t="s">
        <v>33</v>
      </c>
      <c r="G6906" t="s">
        <v>28</v>
      </c>
      <c r="H6906" t="s">
        <v>45</v>
      </c>
      <c r="I6906">
        <v>80053</v>
      </c>
      <c r="J6906">
        <v>1347.81</v>
      </c>
      <c r="K6906">
        <v>0</v>
      </c>
      <c r="L6906" t="s">
        <v>30</v>
      </c>
      <c r="M6906" t="s">
        <v>19</v>
      </c>
      <c r="N6906" s="2">
        <f t="shared" si="107"/>
        <v>0</v>
      </c>
      <c r="O6906">
        <f>DATEDIF(Table1[[#This Row],[Submission_Date]],Table1[[#This Row],[Decision_Date]],"D")</f>
        <v>49</v>
      </c>
      <c r="P6906">
        <f>Table1[[#This Row],[Claim_Amount]]-Table1[[#This Row],[Paid_Amount]]</f>
        <v>1347.81</v>
      </c>
    </row>
    <row r="6907" spans="1:16" x14ac:dyDescent="0.3">
      <c r="A6907" t="s">
        <v>11343</v>
      </c>
      <c r="B6907" t="s">
        <v>6741</v>
      </c>
      <c r="C6907" s="1">
        <v>44973</v>
      </c>
      <c r="D6907" s="1">
        <v>44988</v>
      </c>
      <c r="E6907" s="1">
        <v>45023</v>
      </c>
      <c r="F6907" t="s">
        <v>15</v>
      </c>
      <c r="G6907" t="s">
        <v>16</v>
      </c>
      <c r="H6907" t="s">
        <v>17</v>
      </c>
      <c r="I6907">
        <v>92928</v>
      </c>
      <c r="J6907">
        <v>2275.7199999999998</v>
      </c>
      <c r="K6907">
        <v>0</v>
      </c>
      <c r="L6907" t="s">
        <v>60</v>
      </c>
      <c r="M6907" t="s">
        <v>61</v>
      </c>
      <c r="N6907" s="2">
        <f t="shared" si="107"/>
        <v>1</v>
      </c>
      <c r="O6907">
        <f>DATEDIF(Table1[[#This Row],[Submission_Date]],Table1[[#This Row],[Decision_Date]],"D")</f>
        <v>35</v>
      </c>
      <c r="P6907">
        <f>Table1[[#This Row],[Claim_Amount]]-Table1[[#This Row],[Paid_Amount]]</f>
        <v>2275.7199999999998</v>
      </c>
    </row>
    <row r="6908" spans="1:16" x14ac:dyDescent="0.3">
      <c r="A6908" t="s">
        <v>11344</v>
      </c>
      <c r="B6908" t="s">
        <v>2077</v>
      </c>
      <c r="C6908" s="1">
        <v>45201</v>
      </c>
      <c r="D6908" s="1">
        <v>45218</v>
      </c>
      <c r="E6908" s="1">
        <v>45253</v>
      </c>
      <c r="F6908" t="s">
        <v>106</v>
      </c>
      <c r="G6908" t="s">
        <v>34</v>
      </c>
      <c r="H6908" t="s">
        <v>38</v>
      </c>
      <c r="I6908">
        <v>45378</v>
      </c>
      <c r="J6908">
        <v>712.49</v>
      </c>
      <c r="K6908">
        <v>683.22</v>
      </c>
      <c r="L6908" t="s">
        <v>18</v>
      </c>
      <c r="M6908" t="s">
        <v>19</v>
      </c>
      <c r="N6908" s="2">
        <f t="shared" si="107"/>
        <v>0</v>
      </c>
      <c r="O6908">
        <f>DATEDIF(Table1[[#This Row],[Submission_Date]],Table1[[#This Row],[Decision_Date]],"D")</f>
        <v>35</v>
      </c>
      <c r="P6908">
        <f>Table1[[#This Row],[Claim_Amount]]-Table1[[#This Row],[Paid_Amount]]</f>
        <v>29.269999999999982</v>
      </c>
    </row>
    <row r="6909" spans="1:16" x14ac:dyDescent="0.3">
      <c r="A6909" t="s">
        <v>11345</v>
      </c>
      <c r="B6909" t="s">
        <v>9717</v>
      </c>
      <c r="C6909" s="1">
        <v>44941</v>
      </c>
      <c r="D6909" s="1">
        <v>44954</v>
      </c>
      <c r="E6909" s="1">
        <v>44967</v>
      </c>
      <c r="F6909" t="s">
        <v>27</v>
      </c>
      <c r="G6909" t="s">
        <v>16</v>
      </c>
      <c r="H6909" t="s">
        <v>29</v>
      </c>
      <c r="I6909">
        <v>99214</v>
      </c>
      <c r="J6909">
        <v>1357.78</v>
      </c>
      <c r="K6909">
        <v>0</v>
      </c>
      <c r="L6909" t="s">
        <v>60</v>
      </c>
      <c r="M6909" t="s">
        <v>153</v>
      </c>
      <c r="N6909" s="2">
        <f t="shared" si="107"/>
        <v>1</v>
      </c>
      <c r="O6909">
        <f>DATEDIF(Table1[[#This Row],[Submission_Date]],Table1[[#This Row],[Decision_Date]],"D")</f>
        <v>13</v>
      </c>
      <c r="P6909">
        <f>Table1[[#This Row],[Claim_Amount]]-Table1[[#This Row],[Paid_Amount]]</f>
        <v>1357.78</v>
      </c>
    </row>
    <row r="6910" spans="1:16" x14ac:dyDescent="0.3">
      <c r="A6910" t="s">
        <v>11346</v>
      </c>
      <c r="B6910" t="s">
        <v>11347</v>
      </c>
      <c r="C6910" s="1">
        <v>45071</v>
      </c>
      <c r="D6910" s="1">
        <v>45091</v>
      </c>
      <c r="E6910" s="1">
        <v>45138</v>
      </c>
      <c r="F6910" t="s">
        <v>15</v>
      </c>
      <c r="G6910" t="s">
        <v>28</v>
      </c>
      <c r="H6910" t="s">
        <v>38</v>
      </c>
      <c r="I6910">
        <v>66984</v>
      </c>
      <c r="J6910">
        <v>908.97</v>
      </c>
      <c r="K6910">
        <v>0</v>
      </c>
      <c r="L6910" t="s">
        <v>60</v>
      </c>
      <c r="M6910" t="s">
        <v>61</v>
      </c>
      <c r="N6910" s="2">
        <f t="shared" si="107"/>
        <v>1</v>
      </c>
      <c r="O6910">
        <f>DATEDIF(Table1[[#This Row],[Submission_Date]],Table1[[#This Row],[Decision_Date]],"D")</f>
        <v>47</v>
      </c>
      <c r="P6910">
        <f>Table1[[#This Row],[Claim_Amount]]-Table1[[#This Row],[Paid_Amount]]</f>
        <v>908.97</v>
      </c>
    </row>
    <row r="6911" spans="1:16" x14ac:dyDescent="0.3">
      <c r="A6911" t="s">
        <v>11348</v>
      </c>
      <c r="B6911" t="s">
        <v>11349</v>
      </c>
      <c r="C6911" s="1">
        <v>45340</v>
      </c>
      <c r="D6911" s="1">
        <v>45365</v>
      </c>
      <c r="E6911" s="1">
        <v>45422</v>
      </c>
      <c r="F6911" t="s">
        <v>15</v>
      </c>
      <c r="G6911" t="s">
        <v>41</v>
      </c>
      <c r="H6911" t="s">
        <v>17</v>
      </c>
      <c r="I6911">
        <v>99214</v>
      </c>
      <c r="J6911">
        <v>886.73</v>
      </c>
      <c r="K6911">
        <v>745.65</v>
      </c>
      <c r="L6911" t="s">
        <v>18</v>
      </c>
      <c r="M6911" t="s">
        <v>19</v>
      </c>
      <c r="N6911" s="2">
        <f t="shared" si="107"/>
        <v>0</v>
      </c>
      <c r="O6911">
        <f>DATEDIF(Table1[[#This Row],[Submission_Date]],Table1[[#This Row],[Decision_Date]],"D")</f>
        <v>57</v>
      </c>
      <c r="P6911">
        <f>Table1[[#This Row],[Claim_Amount]]-Table1[[#This Row],[Paid_Amount]]</f>
        <v>141.08000000000004</v>
      </c>
    </row>
    <row r="6912" spans="1:16" x14ac:dyDescent="0.3">
      <c r="A6912" t="s">
        <v>11350</v>
      </c>
      <c r="B6912" t="s">
        <v>518</v>
      </c>
      <c r="C6912" s="1">
        <v>45021</v>
      </c>
      <c r="D6912" s="1">
        <v>45039</v>
      </c>
      <c r="E6912" s="1">
        <v>45065</v>
      </c>
      <c r="F6912" t="s">
        <v>27</v>
      </c>
      <c r="G6912" t="s">
        <v>16</v>
      </c>
      <c r="H6912" t="s">
        <v>49</v>
      </c>
      <c r="I6912">
        <v>99213</v>
      </c>
      <c r="J6912">
        <v>334.33</v>
      </c>
      <c r="K6912">
        <v>265.33999999999997</v>
      </c>
      <c r="L6912" t="s">
        <v>18</v>
      </c>
      <c r="M6912" t="s">
        <v>19</v>
      </c>
      <c r="N6912" s="2">
        <f t="shared" si="107"/>
        <v>0</v>
      </c>
      <c r="O6912">
        <f>DATEDIF(Table1[[#This Row],[Submission_Date]],Table1[[#This Row],[Decision_Date]],"D")</f>
        <v>26</v>
      </c>
      <c r="P6912">
        <f>Table1[[#This Row],[Claim_Amount]]-Table1[[#This Row],[Paid_Amount]]</f>
        <v>68.990000000000009</v>
      </c>
    </row>
    <row r="6913" spans="1:16" x14ac:dyDescent="0.3">
      <c r="A6913" t="s">
        <v>11351</v>
      </c>
      <c r="B6913" t="s">
        <v>11352</v>
      </c>
      <c r="C6913" s="1">
        <v>45365</v>
      </c>
      <c r="D6913" s="1">
        <v>45386</v>
      </c>
      <c r="E6913" s="1">
        <v>45398</v>
      </c>
      <c r="F6913" t="s">
        <v>48</v>
      </c>
      <c r="G6913" t="s">
        <v>34</v>
      </c>
      <c r="H6913" t="s">
        <v>87</v>
      </c>
      <c r="I6913">
        <v>70553</v>
      </c>
      <c r="J6913">
        <v>5278.84</v>
      </c>
      <c r="K6913">
        <v>4556.6899999999996</v>
      </c>
      <c r="L6913" t="s">
        <v>18</v>
      </c>
      <c r="M6913" t="s">
        <v>19</v>
      </c>
      <c r="N6913" s="2">
        <f t="shared" si="107"/>
        <v>0</v>
      </c>
      <c r="O6913">
        <f>DATEDIF(Table1[[#This Row],[Submission_Date]],Table1[[#This Row],[Decision_Date]],"D")</f>
        <v>12</v>
      </c>
      <c r="P6913">
        <f>Table1[[#This Row],[Claim_Amount]]-Table1[[#This Row],[Paid_Amount]]</f>
        <v>722.15000000000055</v>
      </c>
    </row>
    <row r="6914" spans="1:16" x14ac:dyDescent="0.3">
      <c r="A6914" t="s">
        <v>11353</v>
      </c>
      <c r="B6914" t="s">
        <v>11354</v>
      </c>
      <c r="C6914" s="1">
        <v>45326</v>
      </c>
      <c r="D6914" s="1">
        <v>45338</v>
      </c>
      <c r="E6914" s="1">
        <v>45377</v>
      </c>
      <c r="F6914" t="s">
        <v>48</v>
      </c>
      <c r="G6914" t="s">
        <v>79</v>
      </c>
      <c r="H6914" t="s">
        <v>24</v>
      </c>
      <c r="I6914">
        <v>90837</v>
      </c>
      <c r="J6914">
        <v>1043.95</v>
      </c>
      <c r="K6914">
        <v>995.39</v>
      </c>
      <c r="L6914" t="s">
        <v>18</v>
      </c>
      <c r="M6914" t="s">
        <v>19</v>
      </c>
      <c r="N6914" s="2">
        <f t="shared" si="107"/>
        <v>0</v>
      </c>
      <c r="O6914">
        <f>DATEDIF(Table1[[#This Row],[Submission_Date]],Table1[[#This Row],[Decision_Date]],"D")</f>
        <v>39</v>
      </c>
      <c r="P6914">
        <f>Table1[[#This Row],[Claim_Amount]]-Table1[[#This Row],[Paid_Amount]]</f>
        <v>48.560000000000059</v>
      </c>
    </row>
    <row r="6915" spans="1:16" x14ac:dyDescent="0.3">
      <c r="A6915" t="s">
        <v>11355</v>
      </c>
      <c r="B6915" t="s">
        <v>3785</v>
      </c>
      <c r="C6915" s="1">
        <v>45459</v>
      </c>
      <c r="D6915" s="1">
        <v>45473</v>
      </c>
      <c r="E6915" s="1">
        <v>45510</v>
      </c>
      <c r="F6915" t="s">
        <v>27</v>
      </c>
      <c r="G6915" t="s">
        <v>23</v>
      </c>
      <c r="H6915" t="s">
        <v>55</v>
      </c>
      <c r="I6915">
        <v>92928</v>
      </c>
      <c r="J6915">
        <v>4585.71</v>
      </c>
      <c r="K6915">
        <v>0</v>
      </c>
      <c r="L6915" t="s">
        <v>60</v>
      </c>
      <c r="M6915" t="s">
        <v>80</v>
      </c>
      <c r="N6915" s="2">
        <f t="shared" ref="N6915:N6978" si="108">IF(L6915="Denied",1,0)</f>
        <v>1</v>
      </c>
      <c r="O6915">
        <f>DATEDIF(Table1[[#This Row],[Submission_Date]],Table1[[#This Row],[Decision_Date]],"D")</f>
        <v>37</v>
      </c>
      <c r="P6915">
        <f>Table1[[#This Row],[Claim_Amount]]-Table1[[#This Row],[Paid_Amount]]</f>
        <v>4585.71</v>
      </c>
    </row>
    <row r="6916" spans="1:16" x14ac:dyDescent="0.3">
      <c r="A6916" t="s">
        <v>11356</v>
      </c>
      <c r="B6916" t="s">
        <v>11357</v>
      </c>
      <c r="C6916" s="1">
        <v>45599</v>
      </c>
      <c r="D6916" s="1">
        <v>45616</v>
      </c>
      <c r="E6916" s="1">
        <v>45635</v>
      </c>
      <c r="F6916" t="s">
        <v>33</v>
      </c>
      <c r="G6916" t="s">
        <v>41</v>
      </c>
      <c r="H6916" t="s">
        <v>87</v>
      </c>
      <c r="I6916">
        <v>99214</v>
      </c>
      <c r="J6916">
        <v>4251.53</v>
      </c>
      <c r="K6916">
        <v>0</v>
      </c>
      <c r="L6916" t="s">
        <v>60</v>
      </c>
      <c r="M6916" t="s">
        <v>101</v>
      </c>
      <c r="N6916" s="2">
        <f t="shared" si="108"/>
        <v>1</v>
      </c>
      <c r="O6916">
        <f>DATEDIF(Table1[[#This Row],[Submission_Date]],Table1[[#This Row],[Decision_Date]],"D")</f>
        <v>19</v>
      </c>
      <c r="P6916">
        <f>Table1[[#This Row],[Claim_Amount]]-Table1[[#This Row],[Paid_Amount]]</f>
        <v>4251.53</v>
      </c>
    </row>
    <row r="6917" spans="1:16" x14ac:dyDescent="0.3">
      <c r="A6917" t="s">
        <v>11358</v>
      </c>
      <c r="B6917" t="s">
        <v>11359</v>
      </c>
      <c r="C6917" s="1">
        <v>45188</v>
      </c>
      <c r="D6917" s="1">
        <v>45204</v>
      </c>
      <c r="E6917" s="1">
        <v>45221</v>
      </c>
      <c r="F6917" t="s">
        <v>48</v>
      </c>
      <c r="G6917" t="s">
        <v>41</v>
      </c>
      <c r="H6917" t="s">
        <v>38</v>
      </c>
      <c r="I6917">
        <v>99215</v>
      </c>
      <c r="J6917">
        <v>646.26</v>
      </c>
      <c r="K6917">
        <v>0</v>
      </c>
      <c r="L6917" t="s">
        <v>60</v>
      </c>
      <c r="M6917" t="s">
        <v>252</v>
      </c>
      <c r="N6917" s="2">
        <f t="shared" si="108"/>
        <v>1</v>
      </c>
      <c r="O6917">
        <f>DATEDIF(Table1[[#This Row],[Submission_Date]],Table1[[#This Row],[Decision_Date]],"D")</f>
        <v>17</v>
      </c>
      <c r="P6917">
        <f>Table1[[#This Row],[Claim_Amount]]-Table1[[#This Row],[Paid_Amount]]</f>
        <v>646.26</v>
      </c>
    </row>
    <row r="6918" spans="1:16" x14ac:dyDescent="0.3">
      <c r="A6918" t="s">
        <v>11360</v>
      </c>
      <c r="B6918" t="s">
        <v>11361</v>
      </c>
      <c r="C6918" s="1">
        <v>45254</v>
      </c>
      <c r="D6918" s="1">
        <v>45278</v>
      </c>
      <c r="E6918" s="1">
        <v>45318</v>
      </c>
      <c r="F6918" t="s">
        <v>27</v>
      </c>
      <c r="G6918" t="s">
        <v>34</v>
      </c>
      <c r="H6918" t="s">
        <v>55</v>
      </c>
      <c r="I6918">
        <v>80053</v>
      </c>
      <c r="J6918">
        <v>756.93</v>
      </c>
      <c r="K6918">
        <v>682.82</v>
      </c>
      <c r="L6918" t="s">
        <v>18</v>
      </c>
      <c r="M6918" t="s">
        <v>19</v>
      </c>
      <c r="N6918" s="2">
        <f t="shared" si="108"/>
        <v>0</v>
      </c>
      <c r="O6918">
        <f>DATEDIF(Table1[[#This Row],[Submission_Date]],Table1[[#This Row],[Decision_Date]],"D")</f>
        <v>40</v>
      </c>
      <c r="P6918">
        <f>Table1[[#This Row],[Claim_Amount]]-Table1[[#This Row],[Paid_Amount]]</f>
        <v>74.1099999999999</v>
      </c>
    </row>
    <row r="6919" spans="1:16" x14ac:dyDescent="0.3">
      <c r="A6919" t="s">
        <v>11362</v>
      </c>
      <c r="B6919" t="s">
        <v>11363</v>
      </c>
      <c r="C6919" s="1">
        <v>45629</v>
      </c>
      <c r="D6919" s="1">
        <v>45657</v>
      </c>
      <c r="E6919" s="1">
        <v>45702</v>
      </c>
      <c r="F6919" t="s">
        <v>27</v>
      </c>
      <c r="G6919" t="s">
        <v>16</v>
      </c>
      <c r="H6919" t="s">
        <v>35</v>
      </c>
      <c r="I6919">
        <v>27447</v>
      </c>
      <c r="J6919">
        <v>14022.27</v>
      </c>
      <c r="K6919">
        <v>12177.8</v>
      </c>
      <c r="L6919" t="s">
        <v>18</v>
      </c>
      <c r="M6919" t="s">
        <v>19</v>
      </c>
      <c r="N6919" s="2">
        <f t="shared" si="108"/>
        <v>0</v>
      </c>
      <c r="O6919">
        <f>DATEDIF(Table1[[#This Row],[Submission_Date]],Table1[[#This Row],[Decision_Date]],"D")</f>
        <v>45</v>
      </c>
      <c r="P6919">
        <f>Table1[[#This Row],[Claim_Amount]]-Table1[[#This Row],[Paid_Amount]]</f>
        <v>1844.4700000000012</v>
      </c>
    </row>
    <row r="6920" spans="1:16" x14ac:dyDescent="0.3">
      <c r="A6920" t="s">
        <v>11364</v>
      </c>
      <c r="B6920" t="s">
        <v>11365</v>
      </c>
      <c r="C6920" s="1">
        <v>44989</v>
      </c>
      <c r="D6920" s="1">
        <v>45008</v>
      </c>
      <c r="E6920" s="1">
        <v>45050</v>
      </c>
      <c r="F6920" t="s">
        <v>44</v>
      </c>
      <c r="G6920" t="s">
        <v>79</v>
      </c>
      <c r="H6920" t="s">
        <v>55</v>
      </c>
      <c r="I6920">
        <v>66984</v>
      </c>
      <c r="J6920">
        <v>7337.41</v>
      </c>
      <c r="K6920">
        <v>0</v>
      </c>
      <c r="L6920" t="s">
        <v>60</v>
      </c>
      <c r="M6920" t="s">
        <v>153</v>
      </c>
      <c r="N6920" s="2">
        <f t="shared" si="108"/>
        <v>1</v>
      </c>
      <c r="O6920">
        <f>DATEDIF(Table1[[#This Row],[Submission_Date]],Table1[[#This Row],[Decision_Date]],"D")</f>
        <v>42</v>
      </c>
      <c r="P6920">
        <f>Table1[[#This Row],[Claim_Amount]]-Table1[[#This Row],[Paid_Amount]]</f>
        <v>7337.41</v>
      </c>
    </row>
    <row r="6921" spans="1:16" x14ac:dyDescent="0.3">
      <c r="A6921" t="s">
        <v>11366</v>
      </c>
      <c r="B6921" t="s">
        <v>11367</v>
      </c>
      <c r="C6921" s="1">
        <v>45029</v>
      </c>
      <c r="D6921" s="1">
        <v>45042</v>
      </c>
      <c r="E6921" s="1">
        <v>45068</v>
      </c>
      <c r="F6921" t="s">
        <v>22</v>
      </c>
      <c r="G6921" t="s">
        <v>79</v>
      </c>
      <c r="H6921" t="s">
        <v>52</v>
      </c>
      <c r="I6921">
        <v>90837</v>
      </c>
      <c r="J6921">
        <v>1763.02</v>
      </c>
      <c r="K6921">
        <v>0</v>
      </c>
      <c r="L6921" t="s">
        <v>60</v>
      </c>
      <c r="M6921" t="s">
        <v>101</v>
      </c>
      <c r="N6921" s="2">
        <f t="shared" si="108"/>
        <v>1</v>
      </c>
      <c r="O6921">
        <f>DATEDIF(Table1[[#This Row],[Submission_Date]],Table1[[#This Row],[Decision_Date]],"D")</f>
        <v>26</v>
      </c>
      <c r="P6921">
        <f>Table1[[#This Row],[Claim_Amount]]-Table1[[#This Row],[Paid_Amount]]</f>
        <v>1763.02</v>
      </c>
    </row>
    <row r="6922" spans="1:16" x14ac:dyDescent="0.3">
      <c r="A6922" t="s">
        <v>11368</v>
      </c>
      <c r="B6922" t="s">
        <v>11369</v>
      </c>
      <c r="C6922" s="1">
        <v>45253</v>
      </c>
      <c r="D6922" s="1">
        <v>45282</v>
      </c>
      <c r="E6922" s="1">
        <v>45302</v>
      </c>
      <c r="F6922" t="s">
        <v>15</v>
      </c>
      <c r="G6922" t="s">
        <v>34</v>
      </c>
      <c r="H6922" t="s">
        <v>87</v>
      </c>
      <c r="I6922">
        <v>66984</v>
      </c>
      <c r="J6922">
        <v>2221.41</v>
      </c>
      <c r="K6922">
        <v>0</v>
      </c>
      <c r="L6922" t="s">
        <v>60</v>
      </c>
      <c r="M6922" t="s">
        <v>153</v>
      </c>
      <c r="N6922" s="2">
        <f t="shared" si="108"/>
        <v>1</v>
      </c>
      <c r="O6922">
        <f>DATEDIF(Table1[[#This Row],[Submission_Date]],Table1[[#This Row],[Decision_Date]],"D")</f>
        <v>20</v>
      </c>
      <c r="P6922">
        <f>Table1[[#This Row],[Claim_Amount]]-Table1[[#This Row],[Paid_Amount]]</f>
        <v>2221.41</v>
      </c>
    </row>
    <row r="6923" spans="1:16" x14ac:dyDescent="0.3">
      <c r="A6923" t="s">
        <v>11370</v>
      </c>
      <c r="B6923" t="s">
        <v>10021</v>
      </c>
      <c r="C6923" s="1">
        <v>45369</v>
      </c>
      <c r="D6923" s="1">
        <v>45392</v>
      </c>
      <c r="E6923" s="1">
        <v>45416</v>
      </c>
      <c r="F6923" t="s">
        <v>27</v>
      </c>
      <c r="G6923" t="s">
        <v>16</v>
      </c>
      <c r="H6923" t="s">
        <v>55</v>
      </c>
      <c r="I6923">
        <v>45378</v>
      </c>
      <c r="J6923">
        <v>1091.52</v>
      </c>
      <c r="K6923">
        <v>856.62</v>
      </c>
      <c r="L6923" t="s">
        <v>18</v>
      </c>
      <c r="M6923" t="s">
        <v>19</v>
      </c>
      <c r="N6923" s="2">
        <f t="shared" si="108"/>
        <v>0</v>
      </c>
      <c r="O6923">
        <f>DATEDIF(Table1[[#This Row],[Submission_Date]],Table1[[#This Row],[Decision_Date]],"D")</f>
        <v>24</v>
      </c>
      <c r="P6923">
        <f>Table1[[#This Row],[Claim_Amount]]-Table1[[#This Row],[Paid_Amount]]</f>
        <v>234.89999999999998</v>
      </c>
    </row>
    <row r="6924" spans="1:16" x14ac:dyDescent="0.3">
      <c r="A6924" t="s">
        <v>11371</v>
      </c>
      <c r="B6924" t="s">
        <v>11372</v>
      </c>
      <c r="C6924" s="1">
        <v>45595</v>
      </c>
      <c r="D6924" s="1">
        <v>45610</v>
      </c>
      <c r="E6924" s="1">
        <v>45667</v>
      </c>
      <c r="F6924" t="s">
        <v>15</v>
      </c>
      <c r="G6924" t="s">
        <v>16</v>
      </c>
      <c r="H6924" t="s">
        <v>17</v>
      </c>
      <c r="I6924">
        <v>92928</v>
      </c>
      <c r="J6924">
        <v>2555.19</v>
      </c>
      <c r="K6924">
        <v>0</v>
      </c>
      <c r="L6924" t="s">
        <v>60</v>
      </c>
      <c r="M6924" t="s">
        <v>153</v>
      </c>
      <c r="N6924" s="2">
        <f t="shared" si="108"/>
        <v>1</v>
      </c>
      <c r="O6924">
        <f>DATEDIF(Table1[[#This Row],[Submission_Date]],Table1[[#This Row],[Decision_Date]],"D")</f>
        <v>57</v>
      </c>
      <c r="P6924">
        <f>Table1[[#This Row],[Claim_Amount]]-Table1[[#This Row],[Paid_Amount]]</f>
        <v>2555.19</v>
      </c>
    </row>
    <row r="6925" spans="1:16" x14ac:dyDescent="0.3">
      <c r="A6925" t="s">
        <v>11373</v>
      </c>
      <c r="B6925" t="s">
        <v>591</v>
      </c>
      <c r="C6925" s="1">
        <v>45060</v>
      </c>
      <c r="D6925" s="1">
        <v>45083</v>
      </c>
      <c r="E6925" s="1">
        <v>45125</v>
      </c>
      <c r="F6925" t="s">
        <v>27</v>
      </c>
      <c r="G6925" t="s">
        <v>34</v>
      </c>
      <c r="H6925" t="s">
        <v>35</v>
      </c>
      <c r="I6925">
        <v>66984</v>
      </c>
      <c r="J6925">
        <v>1018.67</v>
      </c>
      <c r="K6925">
        <v>1009.87</v>
      </c>
      <c r="L6925" t="s">
        <v>18</v>
      </c>
      <c r="M6925" t="s">
        <v>19</v>
      </c>
      <c r="N6925" s="2">
        <f t="shared" si="108"/>
        <v>0</v>
      </c>
      <c r="O6925">
        <f>DATEDIF(Table1[[#This Row],[Submission_Date]],Table1[[#This Row],[Decision_Date]],"D")</f>
        <v>42</v>
      </c>
      <c r="P6925">
        <f>Table1[[#This Row],[Claim_Amount]]-Table1[[#This Row],[Paid_Amount]]</f>
        <v>8.7999999999999545</v>
      </c>
    </row>
    <row r="6926" spans="1:16" x14ac:dyDescent="0.3">
      <c r="A6926" t="s">
        <v>11374</v>
      </c>
      <c r="B6926" t="s">
        <v>3612</v>
      </c>
      <c r="C6926" s="1">
        <v>45096</v>
      </c>
      <c r="D6926" s="1">
        <v>45103</v>
      </c>
      <c r="E6926" s="1">
        <v>45113</v>
      </c>
      <c r="F6926" t="s">
        <v>27</v>
      </c>
      <c r="G6926" t="s">
        <v>28</v>
      </c>
      <c r="H6926" t="s">
        <v>55</v>
      </c>
      <c r="I6926">
        <v>43239</v>
      </c>
      <c r="J6926">
        <v>355.71</v>
      </c>
      <c r="K6926">
        <v>296.99</v>
      </c>
      <c r="L6926" t="s">
        <v>18</v>
      </c>
      <c r="M6926" t="s">
        <v>19</v>
      </c>
      <c r="N6926" s="2">
        <f t="shared" si="108"/>
        <v>0</v>
      </c>
      <c r="O6926">
        <f>DATEDIF(Table1[[#This Row],[Submission_Date]],Table1[[#This Row],[Decision_Date]],"D")</f>
        <v>10</v>
      </c>
      <c r="P6926">
        <f>Table1[[#This Row],[Claim_Amount]]-Table1[[#This Row],[Paid_Amount]]</f>
        <v>58.71999999999997</v>
      </c>
    </row>
    <row r="6927" spans="1:16" x14ac:dyDescent="0.3">
      <c r="A6927" t="s">
        <v>11375</v>
      </c>
      <c r="B6927" t="s">
        <v>2252</v>
      </c>
      <c r="C6927" s="1">
        <v>45277</v>
      </c>
      <c r="D6927" s="1">
        <v>45292</v>
      </c>
      <c r="E6927" s="1">
        <v>45299</v>
      </c>
      <c r="F6927" t="s">
        <v>15</v>
      </c>
      <c r="G6927" t="s">
        <v>79</v>
      </c>
      <c r="H6927" t="s">
        <v>87</v>
      </c>
      <c r="I6927">
        <v>70553</v>
      </c>
      <c r="J6927">
        <v>628.14</v>
      </c>
      <c r="K6927">
        <v>594.44000000000005</v>
      </c>
      <c r="L6927" t="s">
        <v>18</v>
      </c>
      <c r="M6927" t="s">
        <v>19</v>
      </c>
      <c r="N6927" s="2">
        <f t="shared" si="108"/>
        <v>0</v>
      </c>
      <c r="O6927">
        <f>DATEDIF(Table1[[#This Row],[Submission_Date]],Table1[[#This Row],[Decision_Date]],"D")</f>
        <v>7</v>
      </c>
      <c r="P6927">
        <f>Table1[[#This Row],[Claim_Amount]]-Table1[[#This Row],[Paid_Amount]]</f>
        <v>33.699999999999932</v>
      </c>
    </row>
    <row r="6928" spans="1:16" x14ac:dyDescent="0.3">
      <c r="A6928" t="s">
        <v>11376</v>
      </c>
      <c r="B6928" t="s">
        <v>7336</v>
      </c>
      <c r="C6928" s="1">
        <v>45480</v>
      </c>
      <c r="D6928" s="1">
        <v>45503</v>
      </c>
      <c r="E6928" s="1">
        <v>45519</v>
      </c>
      <c r="F6928" t="s">
        <v>48</v>
      </c>
      <c r="G6928" t="s">
        <v>79</v>
      </c>
      <c r="H6928" t="s">
        <v>45</v>
      </c>
      <c r="I6928">
        <v>43239</v>
      </c>
      <c r="J6928">
        <v>1838.81</v>
      </c>
      <c r="K6928">
        <v>1681.83</v>
      </c>
      <c r="L6928" t="s">
        <v>18</v>
      </c>
      <c r="M6928" t="s">
        <v>19</v>
      </c>
      <c r="N6928" s="2">
        <f t="shared" si="108"/>
        <v>0</v>
      </c>
      <c r="O6928">
        <f>DATEDIF(Table1[[#This Row],[Submission_Date]],Table1[[#This Row],[Decision_Date]],"D")</f>
        <v>16</v>
      </c>
      <c r="P6928">
        <f>Table1[[#This Row],[Claim_Amount]]-Table1[[#This Row],[Paid_Amount]]</f>
        <v>156.98000000000002</v>
      </c>
    </row>
    <row r="6929" spans="1:16" x14ac:dyDescent="0.3">
      <c r="A6929" t="s">
        <v>11377</v>
      </c>
      <c r="B6929" t="s">
        <v>8281</v>
      </c>
      <c r="C6929" s="1">
        <v>45195</v>
      </c>
      <c r="D6929" s="1">
        <v>45215</v>
      </c>
      <c r="E6929" s="1">
        <v>45271</v>
      </c>
      <c r="F6929" t="s">
        <v>33</v>
      </c>
      <c r="G6929" t="s">
        <v>28</v>
      </c>
      <c r="H6929" t="s">
        <v>29</v>
      </c>
      <c r="I6929">
        <v>99214</v>
      </c>
      <c r="J6929">
        <v>731.54</v>
      </c>
      <c r="K6929">
        <v>607.34</v>
      </c>
      <c r="L6929" t="s">
        <v>18</v>
      </c>
      <c r="M6929" t="s">
        <v>19</v>
      </c>
      <c r="N6929" s="2">
        <f t="shared" si="108"/>
        <v>0</v>
      </c>
      <c r="O6929">
        <f>DATEDIF(Table1[[#This Row],[Submission_Date]],Table1[[#This Row],[Decision_Date]],"D")</f>
        <v>56</v>
      </c>
      <c r="P6929">
        <f>Table1[[#This Row],[Claim_Amount]]-Table1[[#This Row],[Paid_Amount]]</f>
        <v>124.19999999999993</v>
      </c>
    </row>
    <row r="6930" spans="1:16" x14ac:dyDescent="0.3">
      <c r="A6930" t="s">
        <v>11378</v>
      </c>
      <c r="B6930" t="s">
        <v>591</v>
      </c>
      <c r="C6930" s="1">
        <v>45457</v>
      </c>
      <c r="D6930" s="1">
        <v>45481</v>
      </c>
      <c r="E6930" s="1">
        <v>45510</v>
      </c>
      <c r="F6930" t="s">
        <v>44</v>
      </c>
      <c r="G6930" t="s">
        <v>23</v>
      </c>
      <c r="H6930" t="s">
        <v>87</v>
      </c>
      <c r="I6930">
        <v>43239</v>
      </c>
      <c r="J6930">
        <v>1713.3</v>
      </c>
      <c r="K6930">
        <v>1340.13</v>
      </c>
      <c r="L6930" t="s">
        <v>18</v>
      </c>
      <c r="M6930" t="s">
        <v>19</v>
      </c>
      <c r="N6930" s="2">
        <f t="shared" si="108"/>
        <v>0</v>
      </c>
      <c r="O6930">
        <f>DATEDIF(Table1[[#This Row],[Submission_Date]],Table1[[#This Row],[Decision_Date]],"D")</f>
        <v>29</v>
      </c>
      <c r="P6930">
        <f>Table1[[#This Row],[Claim_Amount]]-Table1[[#This Row],[Paid_Amount]]</f>
        <v>373.16999999999985</v>
      </c>
    </row>
    <row r="6931" spans="1:16" x14ac:dyDescent="0.3">
      <c r="A6931" t="s">
        <v>11379</v>
      </c>
      <c r="B6931" t="s">
        <v>11380</v>
      </c>
      <c r="C6931" s="1">
        <v>45044</v>
      </c>
      <c r="D6931" s="1">
        <v>45071</v>
      </c>
      <c r="E6931" s="1">
        <v>45090</v>
      </c>
      <c r="F6931" t="s">
        <v>44</v>
      </c>
      <c r="G6931" t="s">
        <v>79</v>
      </c>
      <c r="H6931" t="s">
        <v>49</v>
      </c>
      <c r="I6931">
        <v>90837</v>
      </c>
      <c r="J6931">
        <v>765.3</v>
      </c>
      <c r="K6931">
        <v>0</v>
      </c>
      <c r="L6931" t="s">
        <v>60</v>
      </c>
      <c r="M6931" t="s">
        <v>61</v>
      </c>
      <c r="N6931" s="2">
        <f t="shared" si="108"/>
        <v>1</v>
      </c>
      <c r="O6931">
        <f>DATEDIF(Table1[[#This Row],[Submission_Date]],Table1[[#This Row],[Decision_Date]],"D")</f>
        <v>19</v>
      </c>
      <c r="P6931">
        <f>Table1[[#This Row],[Claim_Amount]]-Table1[[#This Row],[Paid_Amount]]</f>
        <v>765.3</v>
      </c>
    </row>
    <row r="6932" spans="1:16" x14ac:dyDescent="0.3">
      <c r="A6932" t="s">
        <v>11381</v>
      </c>
      <c r="B6932" t="s">
        <v>6452</v>
      </c>
      <c r="C6932" s="1">
        <v>45564</v>
      </c>
      <c r="D6932" s="1">
        <v>45584</v>
      </c>
      <c r="E6932" s="1">
        <v>45627</v>
      </c>
      <c r="F6932" t="s">
        <v>15</v>
      </c>
      <c r="G6932" t="s">
        <v>16</v>
      </c>
      <c r="H6932" t="s">
        <v>52</v>
      </c>
      <c r="I6932">
        <v>99214</v>
      </c>
      <c r="J6932">
        <v>966.92</v>
      </c>
      <c r="K6932">
        <v>767.42</v>
      </c>
      <c r="L6932" t="s">
        <v>18</v>
      </c>
      <c r="M6932" t="s">
        <v>19</v>
      </c>
      <c r="N6932" s="2">
        <f t="shared" si="108"/>
        <v>0</v>
      </c>
      <c r="O6932">
        <f>DATEDIF(Table1[[#This Row],[Submission_Date]],Table1[[#This Row],[Decision_Date]],"D")</f>
        <v>43</v>
      </c>
      <c r="P6932">
        <f>Table1[[#This Row],[Claim_Amount]]-Table1[[#This Row],[Paid_Amount]]</f>
        <v>199.5</v>
      </c>
    </row>
    <row r="6933" spans="1:16" x14ac:dyDescent="0.3">
      <c r="A6933" t="s">
        <v>11382</v>
      </c>
      <c r="B6933" t="s">
        <v>5976</v>
      </c>
      <c r="C6933" s="1">
        <v>44945</v>
      </c>
      <c r="D6933" s="1">
        <v>44957</v>
      </c>
      <c r="E6933" s="1">
        <v>44996</v>
      </c>
      <c r="F6933" t="s">
        <v>27</v>
      </c>
      <c r="G6933" t="s">
        <v>79</v>
      </c>
      <c r="H6933" t="s">
        <v>38</v>
      </c>
      <c r="I6933">
        <v>99213</v>
      </c>
      <c r="J6933">
        <v>3577.9</v>
      </c>
      <c r="K6933">
        <v>0</v>
      </c>
      <c r="L6933" t="s">
        <v>30</v>
      </c>
      <c r="M6933" t="s">
        <v>19</v>
      </c>
      <c r="N6933" s="2">
        <f t="shared" si="108"/>
        <v>0</v>
      </c>
      <c r="O6933">
        <f>DATEDIF(Table1[[#This Row],[Submission_Date]],Table1[[#This Row],[Decision_Date]],"D")</f>
        <v>39</v>
      </c>
      <c r="P6933">
        <f>Table1[[#This Row],[Claim_Amount]]-Table1[[#This Row],[Paid_Amount]]</f>
        <v>3577.9</v>
      </c>
    </row>
    <row r="6934" spans="1:16" x14ac:dyDescent="0.3">
      <c r="A6934" t="s">
        <v>11383</v>
      </c>
      <c r="B6934" t="s">
        <v>11384</v>
      </c>
      <c r="C6934" s="1">
        <v>45344</v>
      </c>
      <c r="D6934" s="1">
        <v>45357</v>
      </c>
      <c r="E6934" s="1">
        <v>45409</v>
      </c>
      <c r="F6934" t="s">
        <v>27</v>
      </c>
      <c r="G6934" t="s">
        <v>41</v>
      </c>
      <c r="H6934" t="s">
        <v>49</v>
      </c>
      <c r="I6934">
        <v>99215</v>
      </c>
      <c r="J6934">
        <v>2203.9</v>
      </c>
      <c r="K6934">
        <v>1992.87</v>
      </c>
      <c r="L6934" t="s">
        <v>18</v>
      </c>
      <c r="M6934" t="s">
        <v>19</v>
      </c>
      <c r="N6934" s="2">
        <f t="shared" si="108"/>
        <v>0</v>
      </c>
      <c r="O6934">
        <f>DATEDIF(Table1[[#This Row],[Submission_Date]],Table1[[#This Row],[Decision_Date]],"D")</f>
        <v>52</v>
      </c>
      <c r="P6934">
        <f>Table1[[#This Row],[Claim_Amount]]-Table1[[#This Row],[Paid_Amount]]</f>
        <v>211.0300000000002</v>
      </c>
    </row>
    <row r="6935" spans="1:16" x14ac:dyDescent="0.3">
      <c r="A6935" t="s">
        <v>11385</v>
      </c>
      <c r="B6935" t="s">
        <v>3110</v>
      </c>
      <c r="C6935" s="1">
        <v>44940</v>
      </c>
      <c r="D6935" s="1">
        <v>44958</v>
      </c>
      <c r="E6935" s="1">
        <v>44989</v>
      </c>
      <c r="F6935" t="s">
        <v>33</v>
      </c>
      <c r="G6935" t="s">
        <v>28</v>
      </c>
      <c r="H6935" t="s">
        <v>29</v>
      </c>
      <c r="I6935">
        <v>45378</v>
      </c>
      <c r="J6935">
        <v>1794.12</v>
      </c>
      <c r="K6935">
        <v>0</v>
      </c>
      <c r="L6935" t="s">
        <v>60</v>
      </c>
      <c r="M6935" t="s">
        <v>153</v>
      </c>
      <c r="N6935" s="2">
        <f t="shared" si="108"/>
        <v>1</v>
      </c>
      <c r="O6935">
        <f>DATEDIF(Table1[[#This Row],[Submission_Date]],Table1[[#This Row],[Decision_Date]],"D")</f>
        <v>31</v>
      </c>
      <c r="P6935">
        <f>Table1[[#This Row],[Claim_Amount]]-Table1[[#This Row],[Paid_Amount]]</f>
        <v>1794.12</v>
      </c>
    </row>
    <row r="6936" spans="1:16" x14ac:dyDescent="0.3">
      <c r="A6936" t="s">
        <v>11386</v>
      </c>
      <c r="B6936" t="s">
        <v>11387</v>
      </c>
      <c r="C6936" s="1">
        <v>45224</v>
      </c>
      <c r="D6936" s="1">
        <v>45241</v>
      </c>
      <c r="E6936" s="1">
        <v>45264</v>
      </c>
      <c r="F6936" t="s">
        <v>27</v>
      </c>
      <c r="G6936" t="s">
        <v>34</v>
      </c>
      <c r="H6936" t="s">
        <v>87</v>
      </c>
      <c r="I6936">
        <v>45378</v>
      </c>
      <c r="J6936">
        <v>3652.51</v>
      </c>
      <c r="K6936">
        <v>0</v>
      </c>
      <c r="L6936" t="s">
        <v>30</v>
      </c>
      <c r="M6936" t="s">
        <v>19</v>
      </c>
      <c r="N6936" s="2">
        <f t="shared" si="108"/>
        <v>0</v>
      </c>
      <c r="O6936">
        <f>DATEDIF(Table1[[#This Row],[Submission_Date]],Table1[[#This Row],[Decision_Date]],"D")</f>
        <v>23</v>
      </c>
      <c r="P6936">
        <f>Table1[[#This Row],[Claim_Amount]]-Table1[[#This Row],[Paid_Amount]]</f>
        <v>3652.51</v>
      </c>
    </row>
    <row r="6937" spans="1:16" x14ac:dyDescent="0.3">
      <c r="A6937" t="s">
        <v>11388</v>
      </c>
      <c r="B6937" t="s">
        <v>6044</v>
      </c>
      <c r="C6937" s="1">
        <v>45267</v>
      </c>
      <c r="D6937" s="1">
        <v>45293</v>
      </c>
      <c r="E6937" s="1">
        <v>45335</v>
      </c>
      <c r="F6937" t="s">
        <v>48</v>
      </c>
      <c r="G6937" t="s">
        <v>41</v>
      </c>
      <c r="H6937" t="s">
        <v>24</v>
      </c>
      <c r="I6937">
        <v>99213</v>
      </c>
      <c r="J6937">
        <v>2655.76</v>
      </c>
      <c r="K6937">
        <v>0</v>
      </c>
      <c r="L6937" t="s">
        <v>60</v>
      </c>
      <c r="M6937" t="s">
        <v>94</v>
      </c>
      <c r="N6937" s="2">
        <f t="shared" si="108"/>
        <v>1</v>
      </c>
      <c r="O6937">
        <f>DATEDIF(Table1[[#This Row],[Submission_Date]],Table1[[#This Row],[Decision_Date]],"D")</f>
        <v>42</v>
      </c>
      <c r="P6937">
        <f>Table1[[#This Row],[Claim_Amount]]-Table1[[#This Row],[Paid_Amount]]</f>
        <v>2655.76</v>
      </c>
    </row>
    <row r="6938" spans="1:16" x14ac:dyDescent="0.3">
      <c r="A6938" t="s">
        <v>11389</v>
      </c>
      <c r="B6938" t="s">
        <v>1913</v>
      </c>
      <c r="C6938" s="1">
        <v>45587</v>
      </c>
      <c r="D6938" s="1">
        <v>45589</v>
      </c>
      <c r="E6938" s="1">
        <v>45608</v>
      </c>
      <c r="F6938" t="s">
        <v>48</v>
      </c>
      <c r="G6938" t="s">
        <v>79</v>
      </c>
      <c r="H6938" t="s">
        <v>49</v>
      </c>
      <c r="I6938">
        <v>93000</v>
      </c>
      <c r="J6938">
        <v>5751.7</v>
      </c>
      <c r="K6938">
        <v>0</v>
      </c>
      <c r="L6938" t="s">
        <v>60</v>
      </c>
      <c r="M6938" t="s">
        <v>153</v>
      </c>
      <c r="N6938" s="2">
        <f t="shared" si="108"/>
        <v>1</v>
      </c>
      <c r="O6938">
        <f>DATEDIF(Table1[[#This Row],[Submission_Date]],Table1[[#This Row],[Decision_Date]],"D")</f>
        <v>19</v>
      </c>
      <c r="P6938">
        <f>Table1[[#This Row],[Claim_Amount]]-Table1[[#This Row],[Paid_Amount]]</f>
        <v>5751.7</v>
      </c>
    </row>
    <row r="6939" spans="1:16" x14ac:dyDescent="0.3">
      <c r="A6939" t="s">
        <v>11390</v>
      </c>
      <c r="B6939" t="s">
        <v>1463</v>
      </c>
      <c r="C6939" s="1">
        <v>45551</v>
      </c>
      <c r="D6939" s="1">
        <v>45575</v>
      </c>
      <c r="E6939" s="1">
        <v>45603</v>
      </c>
      <c r="F6939" t="s">
        <v>48</v>
      </c>
      <c r="G6939" t="s">
        <v>34</v>
      </c>
      <c r="H6939" t="s">
        <v>29</v>
      </c>
      <c r="I6939">
        <v>99213</v>
      </c>
      <c r="J6939">
        <v>1251.52</v>
      </c>
      <c r="K6939">
        <v>1218.48</v>
      </c>
      <c r="L6939" t="s">
        <v>18</v>
      </c>
      <c r="M6939" t="s">
        <v>19</v>
      </c>
      <c r="N6939" s="2">
        <f t="shared" si="108"/>
        <v>0</v>
      </c>
      <c r="O6939">
        <f>DATEDIF(Table1[[#This Row],[Submission_Date]],Table1[[#This Row],[Decision_Date]],"D")</f>
        <v>28</v>
      </c>
      <c r="P6939">
        <f>Table1[[#This Row],[Claim_Amount]]-Table1[[#This Row],[Paid_Amount]]</f>
        <v>33.039999999999964</v>
      </c>
    </row>
    <row r="6940" spans="1:16" x14ac:dyDescent="0.3">
      <c r="A6940" t="s">
        <v>11391</v>
      </c>
      <c r="B6940" t="s">
        <v>3618</v>
      </c>
      <c r="C6940" s="1">
        <v>45483</v>
      </c>
      <c r="D6940" s="1">
        <v>45500</v>
      </c>
      <c r="E6940" s="1">
        <v>45523</v>
      </c>
      <c r="F6940" t="s">
        <v>48</v>
      </c>
      <c r="G6940" t="s">
        <v>34</v>
      </c>
      <c r="H6940" t="s">
        <v>49</v>
      </c>
      <c r="I6940">
        <v>63047</v>
      </c>
      <c r="J6940">
        <v>1282.1500000000001</v>
      </c>
      <c r="K6940">
        <v>1221.81</v>
      </c>
      <c r="L6940" t="s">
        <v>18</v>
      </c>
      <c r="M6940" t="s">
        <v>19</v>
      </c>
      <c r="N6940" s="2">
        <f t="shared" si="108"/>
        <v>0</v>
      </c>
      <c r="O6940">
        <f>DATEDIF(Table1[[#This Row],[Submission_Date]],Table1[[#This Row],[Decision_Date]],"D")</f>
        <v>23</v>
      </c>
      <c r="P6940">
        <f>Table1[[#This Row],[Claim_Amount]]-Table1[[#This Row],[Paid_Amount]]</f>
        <v>60.340000000000146</v>
      </c>
    </row>
    <row r="6941" spans="1:16" x14ac:dyDescent="0.3">
      <c r="A6941" t="s">
        <v>11392</v>
      </c>
      <c r="B6941" t="s">
        <v>4778</v>
      </c>
      <c r="C6941" s="1">
        <v>45117</v>
      </c>
      <c r="D6941" s="1">
        <v>45128</v>
      </c>
      <c r="E6941" s="1">
        <v>45149</v>
      </c>
      <c r="F6941" t="s">
        <v>27</v>
      </c>
      <c r="G6941" t="s">
        <v>34</v>
      </c>
      <c r="H6941" t="s">
        <v>29</v>
      </c>
      <c r="I6941">
        <v>66984</v>
      </c>
      <c r="J6941">
        <v>638.49</v>
      </c>
      <c r="K6941">
        <v>0</v>
      </c>
      <c r="L6941" t="s">
        <v>30</v>
      </c>
      <c r="M6941" t="s">
        <v>19</v>
      </c>
      <c r="N6941" s="2">
        <f t="shared" si="108"/>
        <v>0</v>
      </c>
      <c r="O6941">
        <f>DATEDIF(Table1[[#This Row],[Submission_Date]],Table1[[#This Row],[Decision_Date]],"D")</f>
        <v>21</v>
      </c>
      <c r="P6941">
        <f>Table1[[#This Row],[Claim_Amount]]-Table1[[#This Row],[Paid_Amount]]</f>
        <v>638.49</v>
      </c>
    </row>
    <row r="6942" spans="1:16" x14ac:dyDescent="0.3">
      <c r="A6942" t="s">
        <v>11393</v>
      </c>
      <c r="B6942" t="s">
        <v>2455</v>
      </c>
      <c r="C6942" s="1">
        <v>45650</v>
      </c>
      <c r="D6942" s="1">
        <v>45674</v>
      </c>
      <c r="E6942" s="1">
        <v>45716</v>
      </c>
      <c r="F6942" t="s">
        <v>72</v>
      </c>
      <c r="G6942" t="s">
        <v>28</v>
      </c>
      <c r="H6942" t="s">
        <v>17</v>
      </c>
      <c r="I6942">
        <v>99213</v>
      </c>
      <c r="J6942">
        <v>1282.82</v>
      </c>
      <c r="K6942">
        <v>1174.45</v>
      </c>
      <c r="L6942" t="s">
        <v>18</v>
      </c>
      <c r="M6942" t="s">
        <v>19</v>
      </c>
      <c r="N6942" s="2">
        <f t="shared" si="108"/>
        <v>0</v>
      </c>
      <c r="O6942">
        <f>DATEDIF(Table1[[#This Row],[Submission_Date]],Table1[[#This Row],[Decision_Date]],"D")</f>
        <v>42</v>
      </c>
      <c r="P6942">
        <f>Table1[[#This Row],[Claim_Amount]]-Table1[[#This Row],[Paid_Amount]]</f>
        <v>108.36999999999989</v>
      </c>
    </row>
    <row r="6943" spans="1:16" x14ac:dyDescent="0.3">
      <c r="A6943" t="s">
        <v>11394</v>
      </c>
      <c r="B6943" t="s">
        <v>2461</v>
      </c>
      <c r="C6943" s="1">
        <v>45376</v>
      </c>
      <c r="D6943" s="1">
        <v>45399</v>
      </c>
      <c r="E6943" s="1">
        <v>45443</v>
      </c>
      <c r="F6943" t="s">
        <v>106</v>
      </c>
      <c r="G6943" t="s">
        <v>34</v>
      </c>
      <c r="H6943" t="s">
        <v>35</v>
      </c>
      <c r="I6943">
        <v>80053</v>
      </c>
      <c r="J6943">
        <v>3912.05</v>
      </c>
      <c r="K6943">
        <v>0</v>
      </c>
      <c r="L6943" t="s">
        <v>60</v>
      </c>
      <c r="M6943" t="s">
        <v>101</v>
      </c>
      <c r="N6943" s="2">
        <f t="shared" si="108"/>
        <v>1</v>
      </c>
      <c r="O6943">
        <f>DATEDIF(Table1[[#This Row],[Submission_Date]],Table1[[#This Row],[Decision_Date]],"D")</f>
        <v>44</v>
      </c>
      <c r="P6943">
        <f>Table1[[#This Row],[Claim_Amount]]-Table1[[#This Row],[Paid_Amount]]</f>
        <v>3912.05</v>
      </c>
    </row>
    <row r="6944" spans="1:16" x14ac:dyDescent="0.3">
      <c r="A6944" t="s">
        <v>11395</v>
      </c>
      <c r="B6944" t="s">
        <v>4602</v>
      </c>
      <c r="C6944" s="1">
        <v>45489</v>
      </c>
      <c r="D6944" s="1">
        <v>45509</v>
      </c>
      <c r="E6944" s="1">
        <v>45555</v>
      </c>
      <c r="F6944" t="s">
        <v>44</v>
      </c>
      <c r="G6944" t="s">
        <v>41</v>
      </c>
      <c r="H6944" t="s">
        <v>29</v>
      </c>
      <c r="I6944">
        <v>63047</v>
      </c>
      <c r="J6944">
        <v>5115.29</v>
      </c>
      <c r="K6944">
        <v>4969.68</v>
      </c>
      <c r="L6944" t="s">
        <v>18</v>
      </c>
      <c r="M6944" t="s">
        <v>19</v>
      </c>
      <c r="N6944" s="2">
        <f t="shared" si="108"/>
        <v>0</v>
      </c>
      <c r="O6944">
        <f>DATEDIF(Table1[[#This Row],[Submission_Date]],Table1[[#This Row],[Decision_Date]],"D")</f>
        <v>46</v>
      </c>
      <c r="P6944">
        <f>Table1[[#This Row],[Claim_Amount]]-Table1[[#This Row],[Paid_Amount]]</f>
        <v>145.60999999999967</v>
      </c>
    </row>
    <row r="6945" spans="1:16" x14ac:dyDescent="0.3">
      <c r="A6945" t="s">
        <v>11396</v>
      </c>
      <c r="B6945" t="s">
        <v>11397</v>
      </c>
      <c r="C6945" s="1">
        <v>44993</v>
      </c>
      <c r="D6945" s="1">
        <v>45015</v>
      </c>
      <c r="E6945" s="1">
        <v>45051</v>
      </c>
      <c r="F6945" t="s">
        <v>48</v>
      </c>
      <c r="G6945" t="s">
        <v>41</v>
      </c>
      <c r="H6945" t="s">
        <v>52</v>
      </c>
      <c r="I6945">
        <v>90837</v>
      </c>
      <c r="J6945">
        <v>3898.1</v>
      </c>
      <c r="K6945">
        <v>3103.52</v>
      </c>
      <c r="L6945" t="s">
        <v>18</v>
      </c>
      <c r="M6945" t="s">
        <v>19</v>
      </c>
      <c r="N6945" s="2">
        <f t="shared" si="108"/>
        <v>0</v>
      </c>
      <c r="O6945">
        <f>DATEDIF(Table1[[#This Row],[Submission_Date]],Table1[[#This Row],[Decision_Date]],"D")</f>
        <v>36</v>
      </c>
      <c r="P6945">
        <f>Table1[[#This Row],[Claim_Amount]]-Table1[[#This Row],[Paid_Amount]]</f>
        <v>794.57999999999993</v>
      </c>
    </row>
    <row r="6946" spans="1:16" x14ac:dyDescent="0.3">
      <c r="A6946" t="s">
        <v>11398</v>
      </c>
      <c r="B6946" t="s">
        <v>4539</v>
      </c>
      <c r="C6946" s="1">
        <v>45216</v>
      </c>
      <c r="D6946" s="1">
        <v>45230</v>
      </c>
      <c r="E6946" s="1">
        <v>45235</v>
      </c>
      <c r="F6946" t="s">
        <v>44</v>
      </c>
      <c r="G6946" t="s">
        <v>16</v>
      </c>
      <c r="H6946" t="s">
        <v>55</v>
      </c>
      <c r="I6946">
        <v>63047</v>
      </c>
      <c r="J6946">
        <v>430.37</v>
      </c>
      <c r="K6946">
        <v>373.87</v>
      </c>
      <c r="L6946" t="s">
        <v>18</v>
      </c>
      <c r="M6946" t="s">
        <v>19</v>
      </c>
      <c r="N6946" s="2">
        <f t="shared" si="108"/>
        <v>0</v>
      </c>
      <c r="O6946">
        <f>DATEDIF(Table1[[#This Row],[Submission_Date]],Table1[[#This Row],[Decision_Date]],"D")</f>
        <v>5</v>
      </c>
      <c r="P6946">
        <f>Table1[[#This Row],[Claim_Amount]]-Table1[[#This Row],[Paid_Amount]]</f>
        <v>56.5</v>
      </c>
    </row>
    <row r="6947" spans="1:16" x14ac:dyDescent="0.3">
      <c r="A6947" t="s">
        <v>11399</v>
      </c>
      <c r="B6947" t="s">
        <v>656</v>
      </c>
      <c r="C6947" s="1">
        <v>45412</v>
      </c>
      <c r="D6947" s="1">
        <v>45426</v>
      </c>
      <c r="E6947" s="1">
        <v>45459</v>
      </c>
      <c r="F6947" t="s">
        <v>33</v>
      </c>
      <c r="G6947" t="s">
        <v>23</v>
      </c>
      <c r="H6947" t="s">
        <v>87</v>
      </c>
      <c r="I6947">
        <v>43239</v>
      </c>
      <c r="J6947">
        <v>4300.63</v>
      </c>
      <c r="K6947">
        <v>3626.31</v>
      </c>
      <c r="L6947" t="s">
        <v>18</v>
      </c>
      <c r="M6947" t="s">
        <v>19</v>
      </c>
      <c r="N6947" s="2">
        <f t="shared" si="108"/>
        <v>0</v>
      </c>
      <c r="O6947">
        <f>DATEDIF(Table1[[#This Row],[Submission_Date]],Table1[[#This Row],[Decision_Date]],"D")</f>
        <v>33</v>
      </c>
      <c r="P6947">
        <f>Table1[[#This Row],[Claim_Amount]]-Table1[[#This Row],[Paid_Amount]]</f>
        <v>674.32000000000016</v>
      </c>
    </row>
    <row r="6948" spans="1:16" x14ac:dyDescent="0.3">
      <c r="A6948" t="s">
        <v>11400</v>
      </c>
      <c r="B6948" t="s">
        <v>3320</v>
      </c>
      <c r="C6948" s="1">
        <v>44963</v>
      </c>
      <c r="D6948" s="1">
        <v>44975</v>
      </c>
      <c r="E6948" s="1">
        <v>45001</v>
      </c>
      <c r="F6948" t="s">
        <v>27</v>
      </c>
      <c r="G6948" t="s">
        <v>34</v>
      </c>
      <c r="H6948" t="s">
        <v>29</v>
      </c>
      <c r="I6948">
        <v>99214</v>
      </c>
      <c r="J6948">
        <v>415.38</v>
      </c>
      <c r="K6948">
        <v>402.94</v>
      </c>
      <c r="L6948" t="s">
        <v>18</v>
      </c>
      <c r="M6948" t="s">
        <v>19</v>
      </c>
      <c r="N6948" s="2">
        <f t="shared" si="108"/>
        <v>0</v>
      </c>
      <c r="O6948">
        <f>DATEDIF(Table1[[#This Row],[Submission_Date]],Table1[[#This Row],[Decision_Date]],"D")</f>
        <v>26</v>
      </c>
      <c r="P6948">
        <f>Table1[[#This Row],[Claim_Amount]]-Table1[[#This Row],[Paid_Amount]]</f>
        <v>12.439999999999998</v>
      </c>
    </row>
    <row r="6949" spans="1:16" x14ac:dyDescent="0.3">
      <c r="A6949" t="s">
        <v>11401</v>
      </c>
      <c r="B6949" t="s">
        <v>5359</v>
      </c>
      <c r="C6949" s="1">
        <v>45276</v>
      </c>
      <c r="D6949" s="1">
        <v>45281</v>
      </c>
      <c r="E6949" s="1">
        <v>45341</v>
      </c>
      <c r="F6949" t="s">
        <v>106</v>
      </c>
      <c r="G6949" t="s">
        <v>16</v>
      </c>
      <c r="H6949" t="s">
        <v>29</v>
      </c>
      <c r="I6949">
        <v>99214</v>
      </c>
      <c r="J6949">
        <v>3708.91</v>
      </c>
      <c r="K6949">
        <v>3409.83</v>
      </c>
      <c r="L6949" t="s">
        <v>18</v>
      </c>
      <c r="M6949" t="s">
        <v>19</v>
      </c>
      <c r="N6949" s="2">
        <f t="shared" si="108"/>
        <v>0</v>
      </c>
      <c r="O6949">
        <f>DATEDIF(Table1[[#This Row],[Submission_Date]],Table1[[#This Row],[Decision_Date]],"D")</f>
        <v>60</v>
      </c>
      <c r="P6949">
        <f>Table1[[#This Row],[Claim_Amount]]-Table1[[#This Row],[Paid_Amount]]</f>
        <v>299.07999999999993</v>
      </c>
    </row>
    <row r="6950" spans="1:16" x14ac:dyDescent="0.3">
      <c r="A6950" t="s">
        <v>11402</v>
      </c>
      <c r="B6950" t="s">
        <v>4912</v>
      </c>
      <c r="C6950" s="1">
        <v>45606</v>
      </c>
      <c r="D6950" s="1">
        <v>45610</v>
      </c>
      <c r="E6950" s="1">
        <v>45635</v>
      </c>
      <c r="F6950" t="s">
        <v>15</v>
      </c>
      <c r="G6950" t="s">
        <v>23</v>
      </c>
      <c r="H6950" t="s">
        <v>38</v>
      </c>
      <c r="I6950">
        <v>90837</v>
      </c>
      <c r="J6950">
        <v>1347.18</v>
      </c>
      <c r="K6950">
        <v>0</v>
      </c>
      <c r="L6950" t="s">
        <v>30</v>
      </c>
      <c r="M6950" t="s">
        <v>19</v>
      </c>
      <c r="N6950" s="2">
        <f t="shared" si="108"/>
        <v>0</v>
      </c>
      <c r="O6950">
        <f>DATEDIF(Table1[[#This Row],[Submission_Date]],Table1[[#This Row],[Decision_Date]],"D")</f>
        <v>25</v>
      </c>
      <c r="P6950">
        <f>Table1[[#This Row],[Claim_Amount]]-Table1[[#This Row],[Paid_Amount]]</f>
        <v>1347.18</v>
      </c>
    </row>
    <row r="6951" spans="1:16" x14ac:dyDescent="0.3">
      <c r="A6951" t="s">
        <v>11403</v>
      </c>
      <c r="B6951" t="s">
        <v>11404</v>
      </c>
      <c r="C6951" s="1">
        <v>45371</v>
      </c>
      <c r="D6951" s="1">
        <v>45401</v>
      </c>
      <c r="E6951" s="1">
        <v>45424</v>
      </c>
      <c r="F6951" t="s">
        <v>15</v>
      </c>
      <c r="G6951" t="s">
        <v>79</v>
      </c>
      <c r="H6951" t="s">
        <v>55</v>
      </c>
      <c r="I6951">
        <v>99215</v>
      </c>
      <c r="J6951">
        <v>3171.71</v>
      </c>
      <c r="K6951">
        <v>0</v>
      </c>
      <c r="L6951" t="s">
        <v>60</v>
      </c>
      <c r="M6951" t="s">
        <v>80</v>
      </c>
      <c r="N6951" s="2">
        <f t="shared" si="108"/>
        <v>1</v>
      </c>
      <c r="O6951">
        <f>DATEDIF(Table1[[#This Row],[Submission_Date]],Table1[[#This Row],[Decision_Date]],"D")</f>
        <v>23</v>
      </c>
      <c r="P6951">
        <f>Table1[[#This Row],[Claim_Amount]]-Table1[[#This Row],[Paid_Amount]]</f>
        <v>3171.71</v>
      </c>
    </row>
    <row r="6952" spans="1:16" x14ac:dyDescent="0.3">
      <c r="A6952" t="s">
        <v>11405</v>
      </c>
      <c r="B6952" t="s">
        <v>11406</v>
      </c>
      <c r="C6952" s="1">
        <v>45235</v>
      </c>
      <c r="D6952" s="1">
        <v>45248</v>
      </c>
      <c r="E6952" s="1">
        <v>45276</v>
      </c>
      <c r="F6952" t="s">
        <v>27</v>
      </c>
      <c r="G6952" t="s">
        <v>34</v>
      </c>
      <c r="H6952" t="s">
        <v>49</v>
      </c>
      <c r="I6952">
        <v>66984</v>
      </c>
      <c r="J6952">
        <v>622.69000000000005</v>
      </c>
      <c r="K6952">
        <v>0</v>
      </c>
      <c r="L6952" t="s">
        <v>60</v>
      </c>
      <c r="M6952" t="s">
        <v>153</v>
      </c>
      <c r="N6952" s="2">
        <f t="shared" si="108"/>
        <v>1</v>
      </c>
      <c r="O6952">
        <f>DATEDIF(Table1[[#This Row],[Submission_Date]],Table1[[#This Row],[Decision_Date]],"D")</f>
        <v>28</v>
      </c>
      <c r="P6952">
        <f>Table1[[#This Row],[Claim_Amount]]-Table1[[#This Row],[Paid_Amount]]</f>
        <v>622.69000000000005</v>
      </c>
    </row>
    <row r="6953" spans="1:16" x14ac:dyDescent="0.3">
      <c r="A6953" t="s">
        <v>11407</v>
      </c>
      <c r="B6953" t="s">
        <v>3125</v>
      </c>
      <c r="C6953" s="1">
        <v>45554</v>
      </c>
      <c r="D6953" s="1">
        <v>45582</v>
      </c>
      <c r="E6953" s="1">
        <v>45599</v>
      </c>
      <c r="F6953" t="s">
        <v>44</v>
      </c>
      <c r="G6953" t="s">
        <v>16</v>
      </c>
      <c r="H6953" t="s">
        <v>45</v>
      </c>
      <c r="I6953">
        <v>66984</v>
      </c>
      <c r="J6953">
        <v>4614.3900000000003</v>
      </c>
      <c r="K6953">
        <v>0</v>
      </c>
      <c r="L6953" t="s">
        <v>60</v>
      </c>
      <c r="M6953" t="s">
        <v>153</v>
      </c>
      <c r="N6953" s="2">
        <f t="shared" si="108"/>
        <v>1</v>
      </c>
      <c r="O6953">
        <f>DATEDIF(Table1[[#This Row],[Submission_Date]],Table1[[#This Row],[Decision_Date]],"D")</f>
        <v>17</v>
      </c>
      <c r="P6953">
        <f>Table1[[#This Row],[Claim_Amount]]-Table1[[#This Row],[Paid_Amount]]</f>
        <v>4614.3900000000003</v>
      </c>
    </row>
    <row r="6954" spans="1:16" x14ac:dyDescent="0.3">
      <c r="A6954" t="s">
        <v>11408</v>
      </c>
      <c r="B6954" t="s">
        <v>3775</v>
      </c>
      <c r="C6954" s="1">
        <v>45399</v>
      </c>
      <c r="D6954" s="1">
        <v>45428</v>
      </c>
      <c r="E6954" s="1">
        <v>45467</v>
      </c>
      <c r="F6954" t="s">
        <v>48</v>
      </c>
      <c r="G6954" t="s">
        <v>79</v>
      </c>
      <c r="H6954" t="s">
        <v>45</v>
      </c>
      <c r="I6954">
        <v>92928</v>
      </c>
      <c r="J6954">
        <v>560.04999999999995</v>
      </c>
      <c r="K6954">
        <v>499.86</v>
      </c>
      <c r="L6954" t="s">
        <v>18</v>
      </c>
      <c r="M6954" t="s">
        <v>19</v>
      </c>
      <c r="N6954" s="2">
        <f t="shared" si="108"/>
        <v>0</v>
      </c>
      <c r="O6954">
        <f>DATEDIF(Table1[[#This Row],[Submission_Date]],Table1[[#This Row],[Decision_Date]],"D")</f>
        <v>39</v>
      </c>
      <c r="P6954">
        <f>Table1[[#This Row],[Claim_Amount]]-Table1[[#This Row],[Paid_Amount]]</f>
        <v>60.189999999999941</v>
      </c>
    </row>
    <row r="6955" spans="1:16" x14ac:dyDescent="0.3">
      <c r="A6955" t="s">
        <v>11409</v>
      </c>
      <c r="B6955" t="s">
        <v>11410</v>
      </c>
      <c r="C6955" s="1">
        <v>45620</v>
      </c>
      <c r="D6955" s="1">
        <v>45627</v>
      </c>
      <c r="E6955" s="1">
        <v>45666</v>
      </c>
      <c r="F6955" t="s">
        <v>106</v>
      </c>
      <c r="G6955" t="s">
        <v>28</v>
      </c>
      <c r="H6955" t="s">
        <v>35</v>
      </c>
      <c r="I6955">
        <v>90837</v>
      </c>
      <c r="J6955">
        <v>1059.1600000000001</v>
      </c>
      <c r="K6955">
        <v>0</v>
      </c>
      <c r="L6955" t="s">
        <v>60</v>
      </c>
      <c r="M6955" t="s">
        <v>61</v>
      </c>
      <c r="N6955" s="2">
        <f t="shared" si="108"/>
        <v>1</v>
      </c>
      <c r="O6955">
        <f>DATEDIF(Table1[[#This Row],[Submission_Date]],Table1[[#This Row],[Decision_Date]],"D")</f>
        <v>39</v>
      </c>
      <c r="P6955">
        <f>Table1[[#This Row],[Claim_Amount]]-Table1[[#This Row],[Paid_Amount]]</f>
        <v>1059.1600000000001</v>
      </c>
    </row>
    <row r="6956" spans="1:16" x14ac:dyDescent="0.3">
      <c r="A6956" t="s">
        <v>11411</v>
      </c>
      <c r="B6956" t="s">
        <v>2533</v>
      </c>
      <c r="C6956" s="1">
        <v>45025</v>
      </c>
      <c r="D6956" s="1">
        <v>45048</v>
      </c>
      <c r="E6956" s="1">
        <v>45108</v>
      </c>
      <c r="F6956" t="s">
        <v>15</v>
      </c>
      <c r="G6956" t="s">
        <v>41</v>
      </c>
      <c r="H6956" t="s">
        <v>24</v>
      </c>
      <c r="I6956">
        <v>99213</v>
      </c>
      <c r="J6956">
        <v>813.65</v>
      </c>
      <c r="K6956">
        <v>684.63</v>
      </c>
      <c r="L6956" t="s">
        <v>18</v>
      </c>
      <c r="M6956" t="s">
        <v>19</v>
      </c>
      <c r="N6956" s="2">
        <f t="shared" si="108"/>
        <v>0</v>
      </c>
      <c r="O6956">
        <f>DATEDIF(Table1[[#This Row],[Submission_Date]],Table1[[#This Row],[Decision_Date]],"D")</f>
        <v>60</v>
      </c>
      <c r="P6956">
        <f>Table1[[#This Row],[Claim_Amount]]-Table1[[#This Row],[Paid_Amount]]</f>
        <v>129.01999999999998</v>
      </c>
    </row>
    <row r="6957" spans="1:16" x14ac:dyDescent="0.3">
      <c r="A6957" t="s">
        <v>11412</v>
      </c>
      <c r="B6957" t="s">
        <v>178</v>
      </c>
      <c r="C6957" s="1">
        <v>45422</v>
      </c>
      <c r="D6957" s="1">
        <v>45443</v>
      </c>
      <c r="E6957" s="1">
        <v>45458</v>
      </c>
      <c r="F6957" t="s">
        <v>106</v>
      </c>
      <c r="G6957" t="s">
        <v>28</v>
      </c>
      <c r="H6957" t="s">
        <v>17</v>
      </c>
      <c r="I6957">
        <v>66984</v>
      </c>
      <c r="J6957">
        <v>444.33</v>
      </c>
      <c r="K6957">
        <v>368.22</v>
      </c>
      <c r="L6957" t="s">
        <v>18</v>
      </c>
      <c r="M6957" t="s">
        <v>19</v>
      </c>
      <c r="N6957" s="2">
        <f t="shared" si="108"/>
        <v>0</v>
      </c>
      <c r="O6957">
        <f>DATEDIF(Table1[[#This Row],[Submission_Date]],Table1[[#This Row],[Decision_Date]],"D")</f>
        <v>15</v>
      </c>
      <c r="P6957">
        <f>Table1[[#This Row],[Claim_Amount]]-Table1[[#This Row],[Paid_Amount]]</f>
        <v>76.109999999999957</v>
      </c>
    </row>
    <row r="6958" spans="1:16" x14ac:dyDescent="0.3">
      <c r="A6958" t="s">
        <v>11413</v>
      </c>
      <c r="B6958" t="s">
        <v>4333</v>
      </c>
      <c r="C6958" s="1">
        <v>45076</v>
      </c>
      <c r="D6958" s="1">
        <v>45097</v>
      </c>
      <c r="E6958" s="1">
        <v>45111</v>
      </c>
      <c r="F6958" t="s">
        <v>44</v>
      </c>
      <c r="G6958" t="s">
        <v>41</v>
      </c>
      <c r="H6958" t="s">
        <v>35</v>
      </c>
      <c r="I6958">
        <v>99215</v>
      </c>
      <c r="J6958">
        <v>1950.07</v>
      </c>
      <c r="K6958">
        <v>0</v>
      </c>
      <c r="L6958" t="s">
        <v>60</v>
      </c>
      <c r="M6958" t="s">
        <v>221</v>
      </c>
      <c r="N6958" s="2">
        <f t="shared" si="108"/>
        <v>1</v>
      </c>
      <c r="O6958">
        <f>DATEDIF(Table1[[#This Row],[Submission_Date]],Table1[[#This Row],[Decision_Date]],"D")</f>
        <v>14</v>
      </c>
      <c r="P6958">
        <f>Table1[[#This Row],[Claim_Amount]]-Table1[[#This Row],[Paid_Amount]]</f>
        <v>1950.07</v>
      </c>
    </row>
    <row r="6959" spans="1:16" x14ac:dyDescent="0.3">
      <c r="A6959" t="s">
        <v>11414</v>
      </c>
      <c r="B6959" t="s">
        <v>11415</v>
      </c>
      <c r="C6959" s="1">
        <v>45522</v>
      </c>
      <c r="D6959" s="1">
        <v>45532</v>
      </c>
      <c r="E6959" s="1">
        <v>45552</v>
      </c>
      <c r="F6959" t="s">
        <v>15</v>
      </c>
      <c r="G6959" t="s">
        <v>16</v>
      </c>
      <c r="H6959" t="s">
        <v>87</v>
      </c>
      <c r="I6959">
        <v>71046</v>
      </c>
      <c r="J6959">
        <v>7668.46</v>
      </c>
      <c r="K6959">
        <v>0</v>
      </c>
      <c r="L6959" t="s">
        <v>60</v>
      </c>
      <c r="M6959" t="s">
        <v>176</v>
      </c>
      <c r="N6959" s="2">
        <f t="shared" si="108"/>
        <v>1</v>
      </c>
      <c r="O6959">
        <f>DATEDIF(Table1[[#This Row],[Submission_Date]],Table1[[#This Row],[Decision_Date]],"D")</f>
        <v>20</v>
      </c>
      <c r="P6959">
        <f>Table1[[#This Row],[Claim_Amount]]-Table1[[#This Row],[Paid_Amount]]</f>
        <v>7668.46</v>
      </c>
    </row>
    <row r="6960" spans="1:16" x14ac:dyDescent="0.3">
      <c r="A6960" t="s">
        <v>11416</v>
      </c>
      <c r="B6960" t="s">
        <v>2628</v>
      </c>
      <c r="C6960" s="1">
        <v>45053</v>
      </c>
      <c r="D6960" s="1">
        <v>45070</v>
      </c>
      <c r="E6960" s="1">
        <v>45116</v>
      </c>
      <c r="F6960" t="s">
        <v>44</v>
      </c>
      <c r="G6960" t="s">
        <v>34</v>
      </c>
      <c r="H6960" t="s">
        <v>52</v>
      </c>
      <c r="I6960">
        <v>71046</v>
      </c>
      <c r="J6960">
        <v>15268.15</v>
      </c>
      <c r="K6960">
        <v>0</v>
      </c>
      <c r="L6960" t="s">
        <v>60</v>
      </c>
      <c r="M6960" t="s">
        <v>153</v>
      </c>
      <c r="N6960" s="2">
        <f t="shared" si="108"/>
        <v>1</v>
      </c>
      <c r="O6960">
        <f>DATEDIF(Table1[[#This Row],[Submission_Date]],Table1[[#This Row],[Decision_Date]],"D")</f>
        <v>46</v>
      </c>
      <c r="P6960">
        <f>Table1[[#This Row],[Claim_Amount]]-Table1[[#This Row],[Paid_Amount]]</f>
        <v>15268.15</v>
      </c>
    </row>
    <row r="6961" spans="1:16" x14ac:dyDescent="0.3">
      <c r="A6961" t="s">
        <v>11417</v>
      </c>
      <c r="B6961" t="s">
        <v>11418</v>
      </c>
      <c r="C6961" s="1">
        <v>45101</v>
      </c>
      <c r="D6961" s="1">
        <v>45117</v>
      </c>
      <c r="E6961" s="1">
        <v>45168</v>
      </c>
      <c r="F6961" t="s">
        <v>15</v>
      </c>
      <c r="G6961" t="s">
        <v>28</v>
      </c>
      <c r="H6961" t="s">
        <v>55</v>
      </c>
      <c r="I6961">
        <v>66984</v>
      </c>
      <c r="J6961">
        <v>1954.18</v>
      </c>
      <c r="K6961">
        <v>1471.44</v>
      </c>
      <c r="L6961" t="s">
        <v>18</v>
      </c>
      <c r="M6961" t="s">
        <v>19</v>
      </c>
      <c r="N6961" s="2">
        <f t="shared" si="108"/>
        <v>0</v>
      </c>
      <c r="O6961">
        <f>DATEDIF(Table1[[#This Row],[Submission_Date]],Table1[[#This Row],[Decision_Date]],"D")</f>
        <v>51</v>
      </c>
      <c r="P6961">
        <f>Table1[[#This Row],[Claim_Amount]]-Table1[[#This Row],[Paid_Amount]]</f>
        <v>482.74</v>
      </c>
    </row>
    <row r="6962" spans="1:16" x14ac:dyDescent="0.3">
      <c r="A6962" t="s">
        <v>11419</v>
      </c>
      <c r="B6962" t="s">
        <v>229</v>
      </c>
      <c r="C6962" s="1">
        <v>45336</v>
      </c>
      <c r="D6962" s="1">
        <v>45354</v>
      </c>
      <c r="E6962" s="1">
        <v>45376</v>
      </c>
      <c r="F6962" t="s">
        <v>48</v>
      </c>
      <c r="G6962" t="s">
        <v>28</v>
      </c>
      <c r="H6962" t="s">
        <v>55</v>
      </c>
      <c r="I6962">
        <v>80053</v>
      </c>
      <c r="J6962">
        <v>4417.57</v>
      </c>
      <c r="K6962">
        <v>4065.21</v>
      </c>
      <c r="L6962" t="s">
        <v>18</v>
      </c>
      <c r="M6962" t="s">
        <v>19</v>
      </c>
      <c r="N6962" s="2">
        <f t="shared" si="108"/>
        <v>0</v>
      </c>
      <c r="O6962">
        <f>DATEDIF(Table1[[#This Row],[Submission_Date]],Table1[[#This Row],[Decision_Date]],"D")</f>
        <v>22</v>
      </c>
      <c r="P6962">
        <f>Table1[[#This Row],[Claim_Amount]]-Table1[[#This Row],[Paid_Amount]]</f>
        <v>352.35999999999967</v>
      </c>
    </row>
    <row r="6963" spans="1:16" x14ac:dyDescent="0.3">
      <c r="A6963" t="s">
        <v>11420</v>
      </c>
      <c r="B6963" t="s">
        <v>11421</v>
      </c>
      <c r="C6963" s="1">
        <v>45503</v>
      </c>
      <c r="D6963" s="1">
        <v>45530</v>
      </c>
      <c r="E6963" s="1">
        <v>45536</v>
      </c>
      <c r="F6963" t="s">
        <v>22</v>
      </c>
      <c r="G6963" t="s">
        <v>41</v>
      </c>
      <c r="H6963" t="s">
        <v>38</v>
      </c>
      <c r="I6963">
        <v>63047</v>
      </c>
      <c r="J6963">
        <v>2176.94</v>
      </c>
      <c r="K6963">
        <v>0</v>
      </c>
      <c r="L6963" t="s">
        <v>60</v>
      </c>
      <c r="M6963" t="s">
        <v>153</v>
      </c>
      <c r="N6963" s="2">
        <f t="shared" si="108"/>
        <v>1</v>
      </c>
      <c r="O6963">
        <f>DATEDIF(Table1[[#This Row],[Submission_Date]],Table1[[#This Row],[Decision_Date]],"D")</f>
        <v>6</v>
      </c>
      <c r="P6963">
        <f>Table1[[#This Row],[Claim_Amount]]-Table1[[#This Row],[Paid_Amount]]</f>
        <v>2176.94</v>
      </c>
    </row>
    <row r="6964" spans="1:16" x14ac:dyDescent="0.3">
      <c r="A6964" t="s">
        <v>11422</v>
      </c>
      <c r="B6964" t="s">
        <v>7368</v>
      </c>
      <c r="C6964" s="1">
        <v>45452</v>
      </c>
      <c r="D6964" s="1">
        <v>45465</v>
      </c>
      <c r="E6964" s="1">
        <v>45506</v>
      </c>
      <c r="F6964" t="s">
        <v>72</v>
      </c>
      <c r="G6964" t="s">
        <v>79</v>
      </c>
      <c r="H6964" t="s">
        <v>45</v>
      </c>
      <c r="I6964">
        <v>71046</v>
      </c>
      <c r="J6964">
        <v>2694.87</v>
      </c>
      <c r="K6964">
        <v>0</v>
      </c>
      <c r="L6964" t="s">
        <v>60</v>
      </c>
      <c r="M6964" t="s">
        <v>221</v>
      </c>
      <c r="N6964" s="2">
        <f t="shared" si="108"/>
        <v>1</v>
      </c>
      <c r="O6964">
        <f>DATEDIF(Table1[[#This Row],[Submission_Date]],Table1[[#This Row],[Decision_Date]],"D")</f>
        <v>41</v>
      </c>
      <c r="P6964">
        <f>Table1[[#This Row],[Claim_Amount]]-Table1[[#This Row],[Paid_Amount]]</f>
        <v>2694.87</v>
      </c>
    </row>
    <row r="6965" spans="1:16" x14ac:dyDescent="0.3">
      <c r="A6965" t="s">
        <v>11423</v>
      </c>
      <c r="B6965" t="s">
        <v>11424</v>
      </c>
      <c r="C6965" s="1">
        <v>45024</v>
      </c>
      <c r="D6965" s="1">
        <v>45048</v>
      </c>
      <c r="E6965" s="1">
        <v>45060</v>
      </c>
      <c r="F6965" t="s">
        <v>44</v>
      </c>
      <c r="G6965" t="s">
        <v>16</v>
      </c>
      <c r="H6965" t="s">
        <v>87</v>
      </c>
      <c r="I6965">
        <v>90837</v>
      </c>
      <c r="J6965">
        <v>1375.1</v>
      </c>
      <c r="K6965">
        <v>1187.03</v>
      </c>
      <c r="L6965" t="s">
        <v>18</v>
      </c>
      <c r="M6965" t="s">
        <v>19</v>
      </c>
      <c r="N6965" s="2">
        <f t="shared" si="108"/>
        <v>0</v>
      </c>
      <c r="O6965">
        <f>DATEDIF(Table1[[#This Row],[Submission_Date]],Table1[[#This Row],[Decision_Date]],"D")</f>
        <v>12</v>
      </c>
      <c r="P6965">
        <f>Table1[[#This Row],[Claim_Amount]]-Table1[[#This Row],[Paid_Amount]]</f>
        <v>188.06999999999994</v>
      </c>
    </row>
    <row r="6966" spans="1:16" x14ac:dyDescent="0.3">
      <c r="A6966" t="s">
        <v>11425</v>
      </c>
      <c r="B6966" t="s">
        <v>11426</v>
      </c>
      <c r="C6966" s="1">
        <v>45248</v>
      </c>
      <c r="D6966" s="1">
        <v>45257</v>
      </c>
      <c r="E6966" s="1">
        <v>45290</v>
      </c>
      <c r="F6966" t="s">
        <v>44</v>
      </c>
      <c r="G6966" t="s">
        <v>34</v>
      </c>
      <c r="H6966" t="s">
        <v>24</v>
      </c>
      <c r="I6966">
        <v>93000</v>
      </c>
      <c r="J6966">
        <v>2113.42</v>
      </c>
      <c r="K6966">
        <v>0</v>
      </c>
      <c r="L6966" t="s">
        <v>30</v>
      </c>
      <c r="M6966" t="s">
        <v>19</v>
      </c>
      <c r="N6966" s="2">
        <f t="shared" si="108"/>
        <v>0</v>
      </c>
      <c r="O6966">
        <f>DATEDIF(Table1[[#This Row],[Submission_Date]],Table1[[#This Row],[Decision_Date]],"D")</f>
        <v>33</v>
      </c>
      <c r="P6966">
        <f>Table1[[#This Row],[Claim_Amount]]-Table1[[#This Row],[Paid_Amount]]</f>
        <v>2113.42</v>
      </c>
    </row>
    <row r="6967" spans="1:16" x14ac:dyDescent="0.3">
      <c r="A6967" t="s">
        <v>11427</v>
      </c>
      <c r="B6967" t="s">
        <v>11428</v>
      </c>
      <c r="C6967" s="1">
        <v>45176</v>
      </c>
      <c r="D6967" s="1">
        <v>45204</v>
      </c>
      <c r="E6967" s="1">
        <v>45211</v>
      </c>
      <c r="F6967" t="s">
        <v>15</v>
      </c>
      <c r="G6967" t="s">
        <v>16</v>
      </c>
      <c r="H6967" t="s">
        <v>17</v>
      </c>
      <c r="I6967">
        <v>71046</v>
      </c>
      <c r="J6967">
        <v>2779.38</v>
      </c>
      <c r="K6967">
        <v>2304.94</v>
      </c>
      <c r="L6967" t="s">
        <v>18</v>
      </c>
      <c r="M6967" t="s">
        <v>19</v>
      </c>
      <c r="N6967" s="2">
        <f t="shared" si="108"/>
        <v>0</v>
      </c>
      <c r="O6967">
        <f>DATEDIF(Table1[[#This Row],[Submission_Date]],Table1[[#This Row],[Decision_Date]],"D")</f>
        <v>7</v>
      </c>
      <c r="P6967">
        <f>Table1[[#This Row],[Claim_Amount]]-Table1[[#This Row],[Paid_Amount]]</f>
        <v>474.44000000000005</v>
      </c>
    </row>
    <row r="6968" spans="1:16" x14ac:dyDescent="0.3">
      <c r="A6968" t="s">
        <v>11429</v>
      </c>
      <c r="B6968" t="s">
        <v>5243</v>
      </c>
      <c r="C6968" s="1">
        <v>45155</v>
      </c>
      <c r="D6968" s="1">
        <v>45185</v>
      </c>
      <c r="E6968" s="1">
        <v>45239</v>
      </c>
      <c r="F6968" t="s">
        <v>27</v>
      </c>
      <c r="G6968" t="s">
        <v>28</v>
      </c>
      <c r="H6968" t="s">
        <v>45</v>
      </c>
      <c r="I6968">
        <v>99213</v>
      </c>
      <c r="J6968">
        <v>1138.23</v>
      </c>
      <c r="K6968">
        <v>891.38</v>
      </c>
      <c r="L6968" t="s">
        <v>18</v>
      </c>
      <c r="M6968" t="s">
        <v>19</v>
      </c>
      <c r="N6968" s="2">
        <f t="shared" si="108"/>
        <v>0</v>
      </c>
      <c r="O6968">
        <f>DATEDIF(Table1[[#This Row],[Submission_Date]],Table1[[#This Row],[Decision_Date]],"D")</f>
        <v>54</v>
      </c>
      <c r="P6968">
        <f>Table1[[#This Row],[Claim_Amount]]-Table1[[#This Row],[Paid_Amount]]</f>
        <v>246.85000000000002</v>
      </c>
    </row>
    <row r="6969" spans="1:16" x14ac:dyDescent="0.3">
      <c r="A6969" t="s">
        <v>11430</v>
      </c>
      <c r="B6969" t="s">
        <v>9313</v>
      </c>
      <c r="C6969" s="1">
        <v>45204</v>
      </c>
      <c r="D6969" s="1">
        <v>45232</v>
      </c>
      <c r="E6969" s="1">
        <v>45269</v>
      </c>
      <c r="F6969" t="s">
        <v>106</v>
      </c>
      <c r="G6969" t="s">
        <v>28</v>
      </c>
      <c r="H6969" t="s">
        <v>24</v>
      </c>
      <c r="I6969">
        <v>99213</v>
      </c>
      <c r="J6969">
        <v>1699.36</v>
      </c>
      <c r="K6969">
        <v>1381.31</v>
      </c>
      <c r="L6969" t="s">
        <v>18</v>
      </c>
      <c r="M6969" t="s">
        <v>19</v>
      </c>
      <c r="N6969" s="2">
        <f t="shared" si="108"/>
        <v>0</v>
      </c>
      <c r="O6969">
        <f>DATEDIF(Table1[[#This Row],[Submission_Date]],Table1[[#This Row],[Decision_Date]],"D")</f>
        <v>37</v>
      </c>
      <c r="P6969">
        <f>Table1[[#This Row],[Claim_Amount]]-Table1[[#This Row],[Paid_Amount]]</f>
        <v>318.04999999999995</v>
      </c>
    </row>
    <row r="6970" spans="1:16" x14ac:dyDescent="0.3">
      <c r="A6970" t="s">
        <v>11431</v>
      </c>
      <c r="B6970" t="s">
        <v>11432</v>
      </c>
      <c r="C6970" s="1">
        <v>45294</v>
      </c>
      <c r="D6970" s="1">
        <v>45311</v>
      </c>
      <c r="E6970" s="1">
        <v>45360</v>
      </c>
      <c r="F6970" t="s">
        <v>72</v>
      </c>
      <c r="G6970" t="s">
        <v>28</v>
      </c>
      <c r="H6970" t="s">
        <v>38</v>
      </c>
      <c r="I6970">
        <v>99215</v>
      </c>
      <c r="J6970">
        <v>1725.47</v>
      </c>
      <c r="K6970">
        <v>1478.7</v>
      </c>
      <c r="L6970" t="s">
        <v>18</v>
      </c>
      <c r="M6970" t="s">
        <v>19</v>
      </c>
      <c r="N6970" s="2">
        <f t="shared" si="108"/>
        <v>0</v>
      </c>
      <c r="O6970">
        <f>DATEDIF(Table1[[#This Row],[Submission_Date]],Table1[[#This Row],[Decision_Date]],"D")</f>
        <v>49</v>
      </c>
      <c r="P6970">
        <f>Table1[[#This Row],[Claim_Amount]]-Table1[[#This Row],[Paid_Amount]]</f>
        <v>246.76999999999998</v>
      </c>
    </row>
    <row r="6971" spans="1:16" x14ac:dyDescent="0.3">
      <c r="A6971" t="s">
        <v>11433</v>
      </c>
      <c r="B6971" t="s">
        <v>4481</v>
      </c>
      <c r="C6971" s="1">
        <v>45157</v>
      </c>
      <c r="D6971" s="1">
        <v>45158</v>
      </c>
      <c r="E6971" s="1">
        <v>45199</v>
      </c>
      <c r="F6971" t="s">
        <v>44</v>
      </c>
      <c r="G6971" t="s">
        <v>28</v>
      </c>
      <c r="H6971" t="s">
        <v>45</v>
      </c>
      <c r="I6971">
        <v>99213</v>
      </c>
      <c r="J6971">
        <v>3502.12</v>
      </c>
      <c r="K6971">
        <v>3473.03</v>
      </c>
      <c r="L6971" t="s">
        <v>18</v>
      </c>
      <c r="M6971" t="s">
        <v>19</v>
      </c>
      <c r="N6971" s="2">
        <f t="shared" si="108"/>
        <v>0</v>
      </c>
      <c r="O6971">
        <f>DATEDIF(Table1[[#This Row],[Submission_Date]],Table1[[#This Row],[Decision_Date]],"D")</f>
        <v>41</v>
      </c>
      <c r="P6971">
        <f>Table1[[#This Row],[Claim_Amount]]-Table1[[#This Row],[Paid_Amount]]</f>
        <v>29.089999999999691</v>
      </c>
    </row>
    <row r="6972" spans="1:16" x14ac:dyDescent="0.3">
      <c r="A6972" t="s">
        <v>11434</v>
      </c>
      <c r="B6972" t="s">
        <v>3285</v>
      </c>
      <c r="C6972" s="1">
        <v>45123</v>
      </c>
      <c r="D6972" s="1">
        <v>45127</v>
      </c>
      <c r="E6972" s="1">
        <v>45152</v>
      </c>
      <c r="F6972" t="s">
        <v>48</v>
      </c>
      <c r="G6972" t="s">
        <v>16</v>
      </c>
      <c r="H6972" t="s">
        <v>17</v>
      </c>
      <c r="I6972">
        <v>80053</v>
      </c>
      <c r="J6972">
        <v>770.6</v>
      </c>
      <c r="K6972">
        <v>606.55999999999995</v>
      </c>
      <c r="L6972" t="s">
        <v>18</v>
      </c>
      <c r="M6972" t="s">
        <v>19</v>
      </c>
      <c r="N6972" s="2">
        <f t="shared" si="108"/>
        <v>0</v>
      </c>
      <c r="O6972">
        <f>DATEDIF(Table1[[#This Row],[Submission_Date]],Table1[[#This Row],[Decision_Date]],"D")</f>
        <v>25</v>
      </c>
      <c r="P6972">
        <f>Table1[[#This Row],[Claim_Amount]]-Table1[[#This Row],[Paid_Amount]]</f>
        <v>164.04000000000008</v>
      </c>
    </row>
    <row r="6973" spans="1:16" x14ac:dyDescent="0.3">
      <c r="A6973" t="s">
        <v>11435</v>
      </c>
      <c r="B6973" t="s">
        <v>794</v>
      </c>
      <c r="C6973" s="1">
        <v>45484</v>
      </c>
      <c r="D6973" s="1">
        <v>45486</v>
      </c>
      <c r="E6973" s="1">
        <v>45522</v>
      </c>
      <c r="F6973" t="s">
        <v>48</v>
      </c>
      <c r="G6973" t="s">
        <v>41</v>
      </c>
      <c r="H6973" t="s">
        <v>45</v>
      </c>
      <c r="I6973">
        <v>90837</v>
      </c>
      <c r="J6973">
        <v>1735.01</v>
      </c>
      <c r="K6973">
        <v>1569.64</v>
      </c>
      <c r="L6973" t="s">
        <v>18</v>
      </c>
      <c r="M6973" t="s">
        <v>19</v>
      </c>
      <c r="N6973" s="2">
        <f t="shared" si="108"/>
        <v>0</v>
      </c>
      <c r="O6973">
        <f>DATEDIF(Table1[[#This Row],[Submission_Date]],Table1[[#This Row],[Decision_Date]],"D")</f>
        <v>36</v>
      </c>
      <c r="P6973">
        <f>Table1[[#This Row],[Claim_Amount]]-Table1[[#This Row],[Paid_Amount]]</f>
        <v>165.36999999999989</v>
      </c>
    </row>
    <row r="6974" spans="1:16" x14ac:dyDescent="0.3">
      <c r="A6974" t="s">
        <v>11436</v>
      </c>
      <c r="B6974" t="s">
        <v>5531</v>
      </c>
      <c r="C6974" s="1">
        <v>45231</v>
      </c>
      <c r="D6974" s="1">
        <v>45242</v>
      </c>
      <c r="E6974" s="1">
        <v>45301</v>
      </c>
      <c r="F6974" t="s">
        <v>106</v>
      </c>
      <c r="G6974" t="s">
        <v>41</v>
      </c>
      <c r="H6974" t="s">
        <v>49</v>
      </c>
      <c r="I6974">
        <v>43239</v>
      </c>
      <c r="J6974">
        <v>8346.56</v>
      </c>
      <c r="K6974">
        <v>7181.65</v>
      </c>
      <c r="L6974" t="s">
        <v>18</v>
      </c>
      <c r="M6974" t="s">
        <v>19</v>
      </c>
      <c r="N6974" s="2">
        <f t="shared" si="108"/>
        <v>0</v>
      </c>
      <c r="O6974">
        <f>DATEDIF(Table1[[#This Row],[Submission_Date]],Table1[[#This Row],[Decision_Date]],"D")</f>
        <v>59</v>
      </c>
      <c r="P6974">
        <f>Table1[[#This Row],[Claim_Amount]]-Table1[[#This Row],[Paid_Amount]]</f>
        <v>1164.9099999999999</v>
      </c>
    </row>
    <row r="6975" spans="1:16" x14ac:dyDescent="0.3">
      <c r="A6975" t="s">
        <v>11437</v>
      </c>
      <c r="B6975" t="s">
        <v>3037</v>
      </c>
      <c r="C6975" s="1">
        <v>45140</v>
      </c>
      <c r="D6975" s="1">
        <v>45170</v>
      </c>
      <c r="E6975" s="1">
        <v>45194</v>
      </c>
      <c r="F6975" t="s">
        <v>27</v>
      </c>
      <c r="G6975" t="s">
        <v>79</v>
      </c>
      <c r="H6975" t="s">
        <v>29</v>
      </c>
      <c r="I6975">
        <v>66984</v>
      </c>
      <c r="J6975">
        <v>4588.22</v>
      </c>
      <c r="K6975">
        <v>3997.42</v>
      </c>
      <c r="L6975" t="s">
        <v>18</v>
      </c>
      <c r="M6975" t="s">
        <v>19</v>
      </c>
      <c r="N6975" s="2">
        <f t="shared" si="108"/>
        <v>0</v>
      </c>
      <c r="O6975">
        <f>DATEDIF(Table1[[#This Row],[Submission_Date]],Table1[[#This Row],[Decision_Date]],"D")</f>
        <v>24</v>
      </c>
      <c r="P6975">
        <f>Table1[[#This Row],[Claim_Amount]]-Table1[[#This Row],[Paid_Amount]]</f>
        <v>590.80000000000018</v>
      </c>
    </row>
    <row r="6976" spans="1:16" x14ac:dyDescent="0.3">
      <c r="A6976" t="s">
        <v>11438</v>
      </c>
      <c r="B6976" t="s">
        <v>11439</v>
      </c>
      <c r="C6976" s="1">
        <v>44948</v>
      </c>
      <c r="D6976" s="1">
        <v>44952</v>
      </c>
      <c r="E6976" s="1">
        <v>44970</v>
      </c>
      <c r="F6976" t="s">
        <v>33</v>
      </c>
      <c r="G6976" t="s">
        <v>16</v>
      </c>
      <c r="H6976" t="s">
        <v>87</v>
      </c>
      <c r="I6976">
        <v>99214</v>
      </c>
      <c r="J6976">
        <v>5320.61</v>
      </c>
      <c r="K6976">
        <v>4244.8599999999997</v>
      </c>
      <c r="L6976" t="s">
        <v>18</v>
      </c>
      <c r="M6976" t="s">
        <v>19</v>
      </c>
      <c r="N6976" s="2">
        <f t="shared" si="108"/>
        <v>0</v>
      </c>
      <c r="O6976">
        <f>DATEDIF(Table1[[#This Row],[Submission_Date]],Table1[[#This Row],[Decision_Date]],"D")</f>
        <v>18</v>
      </c>
      <c r="P6976">
        <f>Table1[[#This Row],[Claim_Amount]]-Table1[[#This Row],[Paid_Amount]]</f>
        <v>1075.75</v>
      </c>
    </row>
    <row r="6977" spans="1:16" x14ac:dyDescent="0.3">
      <c r="A6977" t="s">
        <v>11440</v>
      </c>
      <c r="B6977" t="s">
        <v>7897</v>
      </c>
      <c r="C6977" s="1">
        <v>45553</v>
      </c>
      <c r="D6977" s="1">
        <v>45574</v>
      </c>
      <c r="E6977" s="1">
        <v>45612</v>
      </c>
      <c r="F6977" t="s">
        <v>27</v>
      </c>
      <c r="G6977" t="s">
        <v>23</v>
      </c>
      <c r="H6977" t="s">
        <v>35</v>
      </c>
      <c r="I6977">
        <v>45378</v>
      </c>
      <c r="J6977">
        <v>1843.73</v>
      </c>
      <c r="K6977">
        <v>1387.84</v>
      </c>
      <c r="L6977" t="s">
        <v>18</v>
      </c>
      <c r="M6977" t="s">
        <v>19</v>
      </c>
      <c r="N6977" s="2">
        <f t="shared" si="108"/>
        <v>0</v>
      </c>
      <c r="O6977">
        <f>DATEDIF(Table1[[#This Row],[Submission_Date]],Table1[[#This Row],[Decision_Date]],"D")</f>
        <v>38</v>
      </c>
      <c r="P6977">
        <f>Table1[[#This Row],[Claim_Amount]]-Table1[[#This Row],[Paid_Amount]]</f>
        <v>455.8900000000001</v>
      </c>
    </row>
    <row r="6978" spans="1:16" x14ac:dyDescent="0.3">
      <c r="A6978" t="s">
        <v>11441</v>
      </c>
      <c r="B6978" t="s">
        <v>6659</v>
      </c>
      <c r="C6978" s="1">
        <v>45579</v>
      </c>
      <c r="D6978" s="1">
        <v>45582</v>
      </c>
      <c r="E6978" s="1">
        <v>45596</v>
      </c>
      <c r="F6978" t="s">
        <v>48</v>
      </c>
      <c r="G6978" t="s">
        <v>16</v>
      </c>
      <c r="H6978" t="s">
        <v>17</v>
      </c>
      <c r="I6978">
        <v>92928</v>
      </c>
      <c r="J6978">
        <v>2337.41</v>
      </c>
      <c r="K6978">
        <v>2012.4</v>
      </c>
      <c r="L6978" t="s">
        <v>18</v>
      </c>
      <c r="M6978" t="s">
        <v>19</v>
      </c>
      <c r="N6978" s="2">
        <f t="shared" si="108"/>
        <v>0</v>
      </c>
      <c r="O6978">
        <f>DATEDIF(Table1[[#This Row],[Submission_Date]],Table1[[#This Row],[Decision_Date]],"D")</f>
        <v>14</v>
      </c>
      <c r="P6978">
        <f>Table1[[#This Row],[Claim_Amount]]-Table1[[#This Row],[Paid_Amount]]</f>
        <v>325.00999999999976</v>
      </c>
    </row>
    <row r="6979" spans="1:16" x14ac:dyDescent="0.3">
      <c r="A6979" t="s">
        <v>11442</v>
      </c>
      <c r="B6979" t="s">
        <v>2690</v>
      </c>
      <c r="C6979" s="1">
        <v>45068</v>
      </c>
      <c r="D6979" s="1">
        <v>45085</v>
      </c>
      <c r="E6979" s="1">
        <v>45117</v>
      </c>
      <c r="F6979" t="s">
        <v>15</v>
      </c>
      <c r="G6979" t="s">
        <v>23</v>
      </c>
      <c r="H6979" t="s">
        <v>52</v>
      </c>
      <c r="I6979">
        <v>27130</v>
      </c>
      <c r="J6979">
        <v>4031.08</v>
      </c>
      <c r="K6979">
        <v>3924.19</v>
      </c>
      <c r="L6979" t="s">
        <v>18</v>
      </c>
      <c r="M6979" t="s">
        <v>19</v>
      </c>
      <c r="N6979" s="2">
        <f t="shared" ref="N6979:N7042" si="109">IF(L6979="Denied",1,0)</f>
        <v>0</v>
      </c>
      <c r="O6979">
        <f>DATEDIF(Table1[[#This Row],[Submission_Date]],Table1[[#This Row],[Decision_Date]],"D")</f>
        <v>32</v>
      </c>
      <c r="P6979">
        <f>Table1[[#This Row],[Claim_Amount]]-Table1[[#This Row],[Paid_Amount]]</f>
        <v>106.88999999999987</v>
      </c>
    </row>
    <row r="6980" spans="1:16" x14ac:dyDescent="0.3">
      <c r="A6980" t="s">
        <v>11443</v>
      </c>
      <c r="B6980" t="s">
        <v>11444</v>
      </c>
      <c r="C6980" s="1">
        <v>45354</v>
      </c>
      <c r="D6980" s="1">
        <v>45364</v>
      </c>
      <c r="E6980" s="1">
        <v>45400</v>
      </c>
      <c r="F6980" t="s">
        <v>72</v>
      </c>
      <c r="G6980" t="s">
        <v>16</v>
      </c>
      <c r="H6980" t="s">
        <v>87</v>
      </c>
      <c r="I6980">
        <v>99215</v>
      </c>
      <c r="J6980">
        <v>6299.37</v>
      </c>
      <c r="K6980">
        <v>5365.67</v>
      </c>
      <c r="L6980" t="s">
        <v>18</v>
      </c>
      <c r="M6980" t="s">
        <v>19</v>
      </c>
      <c r="N6980" s="2">
        <f t="shared" si="109"/>
        <v>0</v>
      </c>
      <c r="O6980">
        <f>DATEDIF(Table1[[#This Row],[Submission_Date]],Table1[[#This Row],[Decision_Date]],"D")</f>
        <v>36</v>
      </c>
      <c r="P6980">
        <f>Table1[[#This Row],[Claim_Amount]]-Table1[[#This Row],[Paid_Amount]]</f>
        <v>933.69999999999982</v>
      </c>
    </row>
    <row r="6981" spans="1:16" x14ac:dyDescent="0.3">
      <c r="A6981" t="s">
        <v>11445</v>
      </c>
      <c r="B6981" t="s">
        <v>2977</v>
      </c>
      <c r="C6981" s="1">
        <v>45542</v>
      </c>
      <c r="D6981" s="1">
        <v>45568</v>
      </c>
      <c r="E6981" s="1">
        <v>45606</v>
      </c>
      <c r="F6981" t="s">
        <v>72</v>
      </c>
      <c r="G6981" t="s">
        <v>79</v>
      </c>
      <c r="H6981" t="s">
        <v>45</v>
      </c>
      <c r="I6981">
        <v>45378</v>
      </c>
      <c r="J6981">
        <v>379.45</v>
      </c>
      <c r="K6981">
        <v>336.14</v>
      </c>
      <c r="L6981" t="s">
        <v>18</v>
      </c>
      <c r="M6981" t="s">
        <v>19</v>
      </c>
      <c r="N6981" s="2">
        <f t="shared" si="109"/>
        <v>0</v>
      </c>
      <c r="O6981">
        <f>DATEDIF(Table1[[#This Row],[Submission_Date]],Table1[[#This Row],[Decision_Date]],"D")</f>
        <v>38</v>
      </c>
      <c r="P6981">
        <f>Table1[[#This Row],[Claim_Amount]]-Table1[[#This Row],[Paid_Amount]]</f>
        <v>43.31</v>
      </c>
    </row>
    <row r="6982" spans="1:16" x14ac:dyDescent="0.3">
      <c r="A6982" t="s">
        <v>11446</v>
      </c>
      <c r="B6982" t="s">
        <v>11447</v>
      </c>
      <c r="C6982" s="1">
        <v>45391</v>
      </c>
      <c r="D6982" s="1">
        <v>45421</v>
      </c>
      <c r="E6982" s="1">
        <v>45435</v>
      </c>
      <c r="F6982" t="s">
        <v>72</v>
      </c>
      <c r="G6982" t="s">
        <v>16</v>
      </c>
      <c r="H6982" t="s">
        <v>45</v>
      </c>
      <c r="I6982">
        <v>80053</v>
      </c>
      <c r="J6982">
        <v>631.22</v>
      </c>
      <c r="K6982">
        <v>536.64</v>
      </c>
      <c r="L6982" t="s">
        <v>18</v>
      </c>
      <c r="M6982" t="s">
        <v>19</v>
      </c>
      <c r="N6982" s="2">
        <f t="shared" si="109"/>
        <v>0</v>
      </c>
      <c r="O6982">
        <f>DATEDIF(Table1[[#This Row],[Submission_Date]],Table1[[#This Row],[Decision_Date]],"D")</f>
        <v>14</v>
      </c>
      <c r="P6982">
        <f>Table1[[#This Row],[Claim_Amount]]-Table1[[#This Row],[Paid_Amount]]</f>
        <v>94.580000000000041</v>
      </c>
    </row>
    <row r="6983" spans="1:16" x14ac:dyDescent="0.3">
      <c r="A6983" t="s">
        <v>11448</v>
      </c>
      <c r="B6983" t="s">
        <v>11449</v>
      </c>
      <c r="C6983" s="1">
        <v>45444</v>
      </c>
      <c r="D6983" s="1">
        <v>45449</v>
      </c>
      <c r="E6983" s="1">
        <v>45489</v>
      </c>
      <c r="F6983" t="s">
        <v>22</v>
      </c>
      <c r="G6983" t="s">
        <v>23</v>
      </c>
      <c r="H6983" t="s">
        <v>17</v>
      </c>
      <c r="I6983">
        <v>27130</v>
      </c>
      <c r="J6983">
        <v>5154.1400000000003</v>
      </c>
      <c r="K6983">
        <v>0</v>
      </c>
      <c r="L6983" t="s">
        <v>60</v>
      </c>
      <c r="M6983" t="s">
        <v>153</v>
      </c>
      <c r="N6983" s="2">
        <f t="shared" si="109"/>
        <v>1</v>
      </c>
      <c r="O6983">
        <f>DATEDIF(Table1[[#This Row],[Submission_Date]],Table1[[#This Row],[Decision_Date]],"D")</f>
        <v>40</v>
      </c>
      <c r="P6983">
        <f>Table1[[#This Row],[Claim_Amount]]-Table1[[#This Row],[Paid_Amount]]</f>
        <v>5154.1400000000003</v>
      </c>
    </row>
    <row r="6984" spans="1:16" x14ac:dyDescent="0.3">
      <c r="A6984" t="s">
        <v>11450</v>
      </c>
      <c r="B6984" t="s">
        <v>11451</v>
      </c>
      <c r="C6984" s="1">
        <v>45449</v>
      </c>
      <c r="D6984" s="1">
        <v>45471</v>
      </c>
      <c r="E6984" s="1">
        <v>45486</v>
      </c>
      <c r="F6984" t="s">
        <v>106</v>
      </c>
      <c r="G6984" t="s">
        <v>41</v>
      </c>
      <c r="H6984" t="s">
        <v>24</v>
      </c>
      <c r="I6984">
        <v>93000</v>
      </c>
      <c r="J6984">
        <v>1448.8</v>
      </c>
      <c r="K6984">
        <v>0</v>
      </c>
      <c r="L6984" t="s">
        <v>60</v>
      </c>
      <c r="M6984" t="s">
        <v>101</v>
      </c>
      <c r="N6984" s="2">
        <f t="shared" si="109"/>
        <v>1</v>
      </c>
      <c r="O6984">
        <f>DATEDIF(Table1[[#This Row],[Submission_Date]],Table1[[#This Row],[Decision_Date]],"D")</f>
        <v>15</v>
      </c>
      <c r="P6984">
        <f>Table1[[#This Row],[Claim_Amount]]-Table1[[#This Row],[Paid_Amount]]</f>
        <v>1448.8</v>
      </c>
    </row>
    <row r="6985" spans="1:16" x14ac:dyDescent="0.3">
      <c r="A6985" t="s">
        <v>11452</v>
      </c>
      <c r="B6985" t="s">
        <v>10137</v>
      </c>
      <c r="C6985" s="1">
        <v>45594</v>
      </c>
      <c r="D6985" s="1">
        <v>45618</v>
      </c>
      <c r="E6985" s="1">
        <v>45651</v>
      </c>
      <c r="F6985" t="s">
        <v>33</v>
      </c>
      <c r="G6985" t="s">
        <v>41</v>
      </c>
      <c r="H6985" t="s">
        <v>45</v>
      </c>
      <c r="I6985">
        <v>99213</v>
      </c>
      <c r="J6985">
        <v>1056.4000000000001</v>
      </c>
      <c r="K6985">
        <v>0</v>
      </c>
      <c r="L6985" t="s">
        <v>60</v>
      </c>
      <c r="M6985" t="s">
        <v>252</v>
      </c>
      <c r="N6985" s="2">
        <f t="shared" si="109"/>
        <v>1</v>
      </c>
      <c r="O6985">
        <f>DATEDIF(Table1[[#This Row],[Submission_Date]],Table1[[#This Row],[Decision_Date]],"D")</f>
        <v>33</v>
      </c>
      <c r="P6985">
        <f>Table1[[#This Row],[Claim_Amount]]-Table1[[#This Row],[Paid_Amount]]</f>
        <v>1056.4000000000001</v>
      </c>
    </row>
    <row r="6986" spans="1:16" x14ac:dyDescent="0.3">
      <c r="A6986" t="s">
        <v>11453</v>
      </c>
      <c r="B6986" t="s">
        <v>5313</v>
      </c>
      <c r="C6986" s="1">
        <v>45128</v>
      </c>
      <c r="D6986" s="1">
        <v>45154</v>
      </c>
      <c r="E6986" s="1">
        <v>45181</v>
      </c>
      <c r="F6986" t="s">
        <v>72</v>
      </c>
      <c r="G6986" t="s">
        <v>28</v>
      </c>
      <c r="H6986" t="s">
        <v>87</v>
      </c>
      <c r="I6986">
        <v>27447</v>
      </c>
      <c r="J6986">
        <v>662.93</v>
      </c>
      <c r="K6986">
        <v>527.20000000000005</v>
      </c>
      <c r="L6986" t="s">
        <v>18</v>
      </c>
      <c r="M6986" t="s">
        <v>19</v>
      </c>
      <c r="N6986" s="2">
        <f t="shared" si="109"/>
        <v>0</v>
      </c>
      <c r="O6986">
        <f>DATEDIF(Table1[[#This Row],[Submission_Date]],Table1[[#This Row],[Decision_Date]],"D")</f>
        <v>27</v>
      </c>
      <c r="P6986">
        <f>Table1[[#This Row],[Claim_Amount]]-Table1[[#This Row],[Paid_Amount]]</f>
        <v>135.7299999999999</v>
      </c>
    </row>
    <row r="6987" spans="1:16" x14ac:dyDescent="0.3">
      <c r="A6987" t="s">
        <v>11454</v>
      </c>
      <c r="B6987" t="s">
        <v>11455</v>
      </c>
      <c r="C6987" s="1">
        <v>45141</v>
      </c>
      <c r="D6987" s="1">
        <v>45154</v>
      </c>
      <c r="E6987" s="1">
        <v>45196</v>
      </c>
      <c r="F6987" t="s">
        <v>22</v>
      </c>
      <c r="G6987" t="s">
        <v>79</v>
      </c>
      <c r="H6987" t="s">
        <v>49</v>
      </c>
      <c r="I6987">
        <v>99214</v>
      </c>
      <c r="J6987">
        <v>1159.78</v>
      </c>
      <c r="K6987">
        <v>1088.68</v>
      </c>
      <c r="L6987" t="s">
        <v>18</v>
      </c>
      <c r="M6987" t="s">
        <v>19</v>
      </c>
      <c r="N6987" s="2">
        <f t="shared" si="109"/>
        <v>0</v>
      </c>
      <c r="O6987">
        <f>DATEDIF(Table1[[#This Row],[Submission_Date]],Table1[[#This Row],[Decision_Date]],"D")</f>
        <v>42</v>
      </c>
      <c r="P6987">
        <f>Table1[[#This Row],[Claim_Amount]]-Table1[[#This Row],[Paid_Amount]]</f>
        <v>71.099999999999909</v>
      </c>
    </row>
    <row r="6988" spans="1:16" x14ac:dyDescent="0.3">
      <c r="A6988" t="s">
        <v>11456</v>
      </c>
      <c r="B6988" t="s">
        <v>11457</v>
      </c>
      <c r="C6988" s="1">
        <v>45047</v>
      </c>
      <c r="D6988" s="1">
        <v>45077</v>
      </c>
      <c r="E6988" s="1">
        <v>45115</v>
      </c>
      <c r="F6988" t="s">
        <v>72</v>
      </c>
      <c r="G6988" t="s">
        <v>23</v>
      </c>
      <c r="H6988" t="s">
        <v>24</v>
      </c>
      <c r="I6988">
        <v>27130</v>
      </c>
      <c r="J6988">
        <v>588.80999999999995</v>
      </c>
      <c r="K6988">
        <v>0</v>
      </c>
      <c r="L6988" t="s">
        <v>60</v>
      </c>
      <c r="M6988" t="s">
        <v>61</v>
      </c>
      <c r="N6988" s="2">
        <f t="shared" si="109"/>
        <v>1</v>
      </c>
      <c r="O6988">
        <f>DATEDIF(Table1[[#This Row],[Submission_Date]],Table1[[#This Row],[Decision_Date]],"D")</f>
        <v>38</v>
      </c>
      <c r="P6988">
        <f>Table1[[#This Row],[Claim_Amount]]-Table1[[#This Row],[Paid_Amount]]</f>
        <v>588.80999999999995</v>
      </c>
    </row>
    <row r="6989" spans="1:16" x14ac:dyDescent="0.3">
      <c r="A6989" t="s">
        <v>11458</v>
      </c>
      <c r="B6989" t="s">
        <v>8324</v>
      </c>
      <c r="C6989" s="1">
        <v>44978</v>
      </c>
      <c r="D6989" s="1">
        <v>44988</v>
      </c>
      <c r="E6989" s="1">
        <v>45021</v>
      </c>
      <c r="F6989" t="s">
        <v>15</v>
      </c>
      <c r="G6989" t="s">
        <v>79</v>
      </c>
      <c r="H6989" t="s">
        <v>29</v>
      </c>
      <c r="I6989">
        <v>80053</v>
      </c>
      <c r="J6989">
        <v>9632.2800000000007</v>
      </c>
      <c r="K6989">
        <v>0</v>
      </c>
      <c r="L6989" t="s">
        <v>60</v>
      </c>
      <c r="M6989" t="s">
        <v>61</v>
      </c>
      <c r="N6989" s="2">
        <f t="shared" si="109"/>
        <v>1</v>
      </c>
      <c r="O6989">
        <f>DATEDIF(Table1[[#This Row],[Submission_Date]],Table1[[#This Row],[Decision_Date]],"D")</f>
        <v>33</v>
      </c>
      <c r="P6989">
        <f>Table1[[#This Row],[Claim_Amount]]-Table1[[#This Row],[Paid_Amount]]</f>
        <v>9632.2800000000007</v>
      </c>
    </row>
    <row r="6990" spans="1:16" x14ac:dyDescent="0.3">
      <c r="A6990" t="s">
        <v>11459</v>
      </c>
      <c r="B6990" t="s">
        <v>6450</v>
      </c>
      <c r="C6990" s="1">
        <v>45656</v>
      </c>
      <c r="D6990" s="1">
        <v>45660</v>
      </c>
      <c r="E6990" s="1">
        <v>45689</v>
      </c>
      <c r="F6990" t="s">
        <v>106</v>
      </c>
      <c r="G6990" t="s">
        <v>28</v>
      </c>
      <c r="H6990" t="s">
        <v>45</v>
      </c>
      <c r="I6990">
        <v>92928</v>
      </c>
      <c r="J6990">
        <v>1775.88</v>
      </c>
      <c r="K6990">
        <v>1607.85</v>
      </c>
      <c r="L6990" t="s">
        <v>18</v>
      </c>
      <c r="M6990" t="s">
        <v>19</v>
      </c>
      <c r="N6990" s="2">
        <f t="shared" si="109"/>
        <v>0</v>
      </c>
      <c r="O6990">
        <f>DATEDIF(Table1[[#This Row],[Submission_Date]],Table1[[#This Row],[Decision_Date]],"D")</f>
        <v>29</v>
      </c>
      <c r="P6990">
        <f>Table1[[#This Row],[Claim_Amount]]-Table1[[#This Row],[Paid_Amount]]</f>
        <v>168.0300000000002</v>
      </c>
    </row>
    <row r="6991" spans="1:16" x14ac:dyDescent="0.3">
      <c r="A6991" t="s">
        <v>11460</v>
      </c>
      <c r="B6991" t="s">
        <v>7254</v>
      </c>
      <c r="C6991" s="1">
        <v>45107</v>
      </c>
      <c r="D6991" s="1">
        <v>45131</v>
      </c>
      <c r="E6991" s="1">
        <v>45169</v>
      </c>
      <c r="F6991" t="s">
        <v>72</v>
      </c>
      <c r="G6991" t="s">
        <v>23</v>
      </c>
      <c r="H6991" t="s">
        <v>35</v>
      </c>
      <c r="I6991">
        <v>80053</v>
      </c>
      <c r="J6991">
        <v>1726.13</v>
      </c>
      <c r="K6991">
        <v>1423.6</v>
      </c>
      <c r="L6991" t="s">
        <v>18</v>
      </c>
      <c r="M6991" t="s">
        <v>19</v>
      </c>
      <c r="N6991" s="2">
        <f t="shared" si="109"/>
        <v>0</v>
      </c>
      <c r="O6991">
        <f>DATEDIF(Table1[[#This Row],[Submission_Date]],Table1[[#This Row],[Decision_Date]],"D")</f>
        <v>38</v>
      </c>
      <c r="P6991">
        <f>Table1[[#This Row],[Claim_Amount]]-Table1[[#This Row],[Paid_Amount]]</f>
        <v>302.5300000000002</v>
      </c>
    </row>
    <row r="6992" spans="1:16" x14ac:dyDescent="0.3">
      <c r="A6992" t="s">
        <v>11461</v>
      </c>
      <c r="B6992" t="s">
        <v>11462</v>
      </c>
      <c r="C6992" s="1">
        <v>44978</v>
      </c>
      <c r="D6992" s="1">
        <v>44979</v>
      </c>
      <c r="E6992" s="1">
        <v>44986</v>
      </c>
      <c r="F6992" t="s">
        <v>15</v>
      </c>
      <c r="G6992" t="s">
        <v>34</v>
      </c>
      <c r="H6992" t="s">
        <v>35</v>
      </c>
      <c r="I6992">
        <v>71046</v>
      </c>
      <c r="J6992">
        <v>2894.19</v>
      </c>
      <c r="K6992">
        <v>2611.1999999999998</v>
      </c>
      <c r="L6992" t="s">
        <v>18</v>
      </c>
      <c r="M6992" t="s">
        <v>19</v>
      </c>
      <c r="N6992" s="2">
        <f t="shared" si="109"/>
        <v>0</v>
      </c>
      <c r="O6992">
        <f>DATEDIF(Table1[[#This Row],[Submission_Date]],Table1[[#This Row],[Decision_Date]],"D")</f>
        <v>7</v>
      </c>
      <c r="P6992">
        <f>Table1[[#This Row],[Claim_Amount]]-Table1[[#This Row],[Paid_Amount]]</f>
        <v>282.99000000000024</v>
      </c>
    </row>
    <row r="6993" spans="1:16" x14ac:dyDescent="0.3">
      <c r="A6993" t="s">
        <v>11463</v>
      </c>
      <c r="B6993" t="s">
        <v>9993</v>
      </c>
      <c r="C6993" s="1">
        <v>45442</v>
      </c>
      <c r="D6993" s="1">
        <v>45448</v>
      </c>
      <c r="E6993" s="1">
        <v>45482</v>
      </c>
      <c r="F6993" t="s">
        <v>15</v>
      </c>
      <c r="G6993" t="s">
        <v>41</v>
      </c>
      <c r="H6993" t="s">
        <v>35</v>
      </c>
      <c r="I6993">
        <v>66984</v>
      </c>
      <c r="J6993">
        <v>3904.47</v>
      </c>
      <c r="K6993">
        <v>3492.89</v>
      </c>
      <c r="L6993" t="s">
        <v>18</v>
      </c>
      <c r="M6993" t="s">
        <v>19</v>
      </c>
      <c r="N6993" s="2">
        <f t="shared" si="109"/>
        <v>0</v>
      </c>
      <c r="O6993">
        <f>DATEDIF(Table1[[#This Row],[Submission_Date]],Table1[[#This Row],[Decision_Date]],"D")</f>
        <v>34</v>
      </c>
      <c r="P6993">
        <f>Table1[[#This Row],[Claim_Amount]]-Table1[[#This Row],[Paid_Amount]]</f>
        <v>411.57999999999993</v>
      </c>
    </row>
    <row r="6994" spans="1:16" x14ac:dyDescent="0.3">
      <c r="A6994" t="s">
        <v>11464</v>
      </c>
      <c r="B6994" t="s">
        <v>11465</v>
      </c>
      <c r="C6994" s="1">
        <v>45276</v>
      </c>
      <c r="D6994" s="1">
        <v>45281</v>
      </c>
      <c r="E6994" s="1">
        <v>45322</v>
      </c>
      <c r="F6994" t="s">
        <v>27</v>
      </c>
      <c r="G6994" t="s">
        <v>23</v>
      </c>
      <c r="H6994" t="s">
        <v>87</v>
      </c>
      <c r="I6994">
        <v>99214</v>
      </c>
      <c r="J6994">
        <v>3853.4</v>
      </c>
      <c r="K6994">
        <v>0</v>
      </c>
      <c r="L6994" t="s">
        <v>60</v>
      </c>
      <c r="M6994" t="s">
        <v>101</v>
      </c>
      <c r="N6994" s="2">
        <f t="shared" si="109"/>
        <v>1</v>
      </c>
      <c r="O6994">
        <f>DATEDIF(Table1[[#This Row],[Submission_Date]],Table1[[#This Row],[Decision_Date]],"D")</f>
        <v>41</v>
      </c>
      <c r="P6994">
        <f>Table1[[#This Row],[Claim_Amount]]-Table1[[#This Row],[Paid_Amount]]</f>
        <v>3853.4</v>
      </c>
    </row>
    <row r="6995" spans="1:16" x14ac:dyDescent="0.3">
      <c r="A6995" t="s">
        <v>11466</v>
      </c>
      <c r="B6995" t="s">
        <v>1761</v>
      </c>
      <c r="C6995" s="1">
        <v>45631</v>
      </c>
      <c r="D6995" s="1">
        <v>45657</v>
      </c>
      <c r="E6995" s="1">
        <v>45697</v>
      </c>
      <c r="F6995" t="s">
        <v>33</v>
      </c>
      <c r="G6995" t="s">
        <v>16</v>
      </c>
      <c r="H6995" t="s">
        <v>35</v>
      </c>
      <c r="I6995">
        <v>70553</v>
      </c>
      <c r="J6995">
        <v>4267.99</v>
      </c>
      <c r="K6995">
        <v>4115.09</v>
      </c>
      <c r="L6995" t="s">
        <v>18</v>
      </c>
      <c r="M6995" t="s">
        <v>19</v>
      </c>
      <c r="N6995" s="2">
        <f t="shared" si="109"/>
        <v>0</v>
      </c>
      <c r="O6995">
        <f>DATEDIF(Table1[[#This Row],[Submission_Date]],Table1[[#This Row],[Decision_Date]],"D")</f>
        <v>40</v>
      </c>
      <c r="P6995">
        <f>Table1[[#This Row],[Claim_Amount]]-Table1[[#This Row],[Paid_Amount]]</f>
        <v>152.89999999999964</v>
      </c>
    </row>
    <row r="6996" spans="1:16" x14ac:dyDescent="0.3">
      <c r="A6996" t="s">
        <v>11467</v>
      </c>
      <c r="B6996" t="s">
        <v>11468</v>
      </c>
      <c r="C6996" s="1">
        <v>45083</v>
      </c>
      <c r="D6996" s="1">
        <v>45112</v>
      </c>
      <c r="E6996" s="1">
        <v>45165</v>
      </c>
      <c r="F6996" t="s">
        <v>48</v>
      </c>
      <c r="G6996" t="s">
        <v>41</v>
      </c>
      <c r="H6996" t="s">
        <v>49</v>
      </c>
      <c r="I6996">
        <v>92928</v>
      </c>
      <c r="J6996">
        <v>1091.52</v>
      </c>
      <c r="K6996">
        <v>829.13</v>
      </c>
      <c r="L6996" t="s">
        <v>18</v>
      </c>
      <c r="M6996" t="s">
        <v>19</v>
      </c>
      <c r="N6996" s="2">
        <f t="shared" si="109"/>
        <v>0</v>
      </c>
      <c r="O6996">
        <f>DATEDIF(Table1[[#This Row],[Submission_Date]],Table1[[#This Row],[Decision_Date]],"D")</f>
        <v>53</v>
      </c>
      <c r="P6996">
        <f>Table1[[#This Row],[Claim_Amount]]-Table1[[#This Row],[Paid_Amount]]</f>
        <v>262.39</v>
      </c>
    </row>
    <row r="6997" spans="1:16" x14ac:dyDescent="0.3">
      <c r="A6997" t="s">
        <v>11469</v>
      </c>
      <c r="B6997" t="s">
        <v>6714</v>
      </c>
      <c r="C6997" s="1">
        <v>44971</v>
      </c>
      <c r="D6997" s="1">
        <v>44973</v>
      </c>
      <c r="E6997" s="1">
        <v>44982</v>
      </c>
      <c r="F6997" t="s">
        <v>72</v>
      </c>
      <c r="G6997" t="s">
        <v>28</v>
      </c>
      <c r="H6997" t="s">
        <v>35</v>
      </c>
      <c r="I6997">
        <v>99213</v>
      </c>
      <c r="J6997">
        <v>1424.69</v>
      </c>
      <c r="K6997">
        <v>0</v>
      </c>
      <c r="L6997" t="s">
        <v>60</v>
      </c>
      <c r="M6997" t="s">
        <v>252</v>
      </c>
      <c r="N6997" s="2">
        <f t="shared" si="109"/>
        <v>1</v>
      </c>
      <c r="O6997">
        <f>DATEDIF(Table1[[#This Row],[Submission_Date]],Table1[[#This Row],[Decision_Date]],"D")</f>
        <v>9</v>
      </c>
      <c r="P6997">
        <f>Table1[[#This Row],[Claim_Amount]]-Table1[[#This Row],[Paid_Amount]]</f>
        <v>1424.69</v>
      </c>
    </row>
    <row r="6998" spans="1:16" x14ac:dyDescent="0.3">
      <c r="A6998" t="s">
        <v>11470</v>
      </c>
      <c r="B6998" t="s">
        <v>8238</v>
      </c>
      <c r="C6998" s="1">
        <v>45585</v>
      </c>
      <c r="D6998" s="1">
        <v>45597</v>
      </c>
      <c r="E6998" s="1">
        <v>45604</v>
      </c>
      <c r="F6998" t="s">
        <v>15</v>
      </c>
      <c r="G6998" t="s">
        <v>41</v>
      </c>
      <c r="H6998" t="s">
        <v>55</v>
      </c>
      <c r="I6998">
        <v>99215</v>
      </c>
      <c r="J6998">
        <v>3345.01</v>
      </c>
      <c r="K6998">
        <v>2683.22</v>
      </c>
      <c r="L6998" t="s">
        <v>18</v>
      </c>
      <c r="M6998" t="s">
        <v>19</v>
      </c>
      <c r="N6998" s="2">
        <f t="shared" si="109"/>
        <v>0</v>
      </c>
      <c r="O6998">
        <f>DATEDIF(Table1[[#This Row],[Submission_Date]],Table1[[#This Row],[Decision_Date]],"D")</f>
        <v>7</v>
      </c>
      <c r="P6998">
        <f>Table1[[#This Row],[Claim_Amount]]-Table1[[#This Row],[Paid_Amount]]</f>
        <v>661.79000000000042</v>
      </c>
    </row>
    <row r="6999" spans="1:16" x14ac:dyDescent="0.3">
      <c r="A6999" t="s">
        <v>11471</v>
      </c>
      <c r="B6999" t="s">
        <v>4488</v>
      </c>
      <c r="C6999" s="1">
        <v>45298</v>
      </c>
      <c r="D6999" s="1">
        <v>45316</v>
      </c>
      <c r="E6999" s="1">
        <v>45374</v>
      </c>
      <c r="F6999" t="s">
        <v>106</v>
      </c>
      <c r="G6999" t="s">
        <v>41</v>
      </c>
      <c r="H6999" t="s">
        <v>52</v>
      </c>
      <c r="I6999">
        <v>99213</v>
      </c>
      <c r="J6999">
        <v>1185.7</v>
      </c>
      <c r="K6999">
        <v>1102.78</v>
      </c>
      <c r="L6999" t="s">
        <v>18</v>
      </c>
      <c r="M6999" t="s">
        <v>19</v>
      </c>
      <c r="N6999" s="2">
        <f t="shared" si="109"/>
        <v>0</v>
      </c>
      <c r="O6999">
        <f>DATEDIF(Table1[[#This Row],[Submission_Date]],Table1[[#This Row],[Decision_Date]],"D")</f>
        <v>58</v>
      </c>
      <c r="P6999">
        <f>Table1[[#This Row],[Claim_Amount]]-Table1[[#This Row],[Paid_Amount]]</f>
        <v>82.920000000000073</v>
      </c>
    </row>
    <row r="7000" spans="1:16" x14ac:dyDescent="0.3">
      <c r="A7000" t="s">
        <v>11472</v>
      </c>
      <c r="B7000" t="s">
        <v>8173</v>
      </c>
      <c r="C7000" s="1">
        <v>45336</v>
      </c>
      <c r="D7000" s="1">
        <v>45344</v>
      </c>
      <c r="E7000" s="1">
        <v>45371</v>
      </c>
      <c r="F7000" t="s">
        <v>44</v>
      </c>
      <c r="G7000" t="s">
        <v>28</v>
      </c>
      <c r="H7000" t="s">
        <v>35</v>
      </c>
      <c r="I7000">
        <v>66984</v>
      </c>
      <c r="J7000">
        <v>1800.67</v>
      </c>
      <c r="K7000">
        <v>1426.95</v>
      </c>
      <c r="L7000" t="s">
        <v>18</v>
      </c>
      <c r="M7000" t="s">
        <v>19</v>
      </c>
      <c r="N7000" s="2">
        <f t="shared" si="109"/>
        <v>0</v>
      </c>
      <c r="O7000">
        <f>DATEDIF(Table1[[#This Row],[Submission_Date]],Table1[[#This Row],[Decision_Date]],"D")</f>
        <v>27</v>
      </c>
      <c r="P7000">
        <f>Table1[[#This Row],[Claim_Amount]]-Table1[[#This Row],[Paid_Amount]]</f>
        <v>373.72</v>
      </c>
    </row>
    <row r="7001" spans="1:16" x14ac:dyDescent="0.3">
      <c r="A7001" t="s">
        <v>11473</v>
      </c>
      <c r="B7001" t="s">
        <v>8982</v>
      </c>
      <c r="C7001" s="1">
        <v>45191</v>
      </c>
      <c r="D7001" s="1">
        <v>45202</v>
      </c>
      <c r="E7001" s="1">
        <v>45214</v>
      </c>
      <c r="F7001" t="s">
        <v>27</v>
      </c>
      <c r="G7001" t="s">
        <v>16</v>
      </c>
      <c r="H7001" t="s">
        <v>38</v>
      </c>
      <c r="I7001">
        <v>90837</v>
      </c>
      <c r="J7001">
        <v>2487.44</v>
      </c>
      <c r="K7001">
        <v>2464.34</v>
      </c>
      <c r="L7001" t="s">
        <v>18</v>
      </c>
      <c r="M7001" t="s">
        <v>19</v>
      </c>
      <c r="N7001" s="2">
        <f t="shared" si="109"/>
        <v>0</v>
      </c>
      <c r="O7001">
        <f>DATEDIF(Table1[[#This Row],[Submission_Date]],Table1[[#This Row],[Decision_Date]],"D")</f>
        <v>12</v>
      </c>
      <c r="P7001">
        <f>Table1[[#This Row],[Claim_Amount]]-Table1[[#This Row],[Paid_Amount]]</f>
        <v>23.099999999999909</v>
      </c>
    </row>
    <row r="7002" spans="1:16" x14ac:dyDescent="0.3">
      <c r="A7002" t="s">
        <v>11474</v>
      </c>
      <c r="B7002" t="s">
        <v>5018</v>
      </c>
      <c r="C7002" s="1">
        <v>45273</v>
      </c>
      <c r="D7002" s="1">
        <v>45292</v>
      </c>
      <c r="E7002" s="1">
        <v>45341</v>
      </c>
      <c r="F7002" t="s">
        <v>48</v>
      </c>
      <c r="G7002" t="s">
        <v>79</v>
      </c>
      <c r="H7002" t="s">
        <v>49</v>
      </c>
      <c r="I7002">
        <v>99213</v>
      </c>
      <c r="J7002">
        <v>3388.52</v>
      </c>
      <c r="K7002">
        <v>0</v>
      </c>
      <c r="L7002" t="s">
        <v>60</v>
      </c>
      <c r="M7002" t="s">
        <v>176</v>
      </c>
      <c r="N7002" s="2">
        <f t="shared" si="109"/>
        <v>1</v>
      </c>
      <c r="O7002">
        <f>DATEDIF(Table1[[#This Row],[Submission_Date]],Table1[[#This Row],[Decision_Date]],"D")</f>
        <v>49</v>
      </c>
      <c r="P7002">
        <f>Table1[[#This Row],[Claim_Amount]]-Table1[[#This Row],[Paid_Amount]]</f>
        <v>3388.52</v>
      </c>
    </row>
    <row r="7003" spans="1:16" x14ac:dyDescent="0.3">
      <c r="A7003" t="s">
        <v>11475</v>
      </c>
      <c r="B7003" t="s">
        <v>10385</v>
      </c>
      <c r="C7003" s="1">
        <v>45556</v>
      </c>
      <c r="D7003" s="1">
        <v>45583</v>
      </c>
      <c r="E7003" s="1">
        <v>45602</v>
      </c>
      <c r="F7003" t="s">
        <v>27</v>
      </c>
      <c r="G7003" t="s">
        <v>16</v>
      </c>
      <c r="H7003" t="s">
        <v>35</v>
      </c>
      <c r="I7003">
        <v>93000</v>
      </c>
      <c r="J7003">
        <v>436.09</v>
      </c>
      <c r="K7003">
        <v>339.21</v>
      </c>
      <c r="L7003" t="s">
        <v>18</v>
      </c>
      <c r="M7003" t="s">
        <v>19</v>
      </c>
      <c r="N7003" s="2">
        <f t="shared" si="109"/>
        <v>0</v>
      </c>
      <c r="O7003">
        <f>DATEDIF(Table1[[#This Row],[Submission_Date]],Table1[[#This Row],[Decision_Date]],"D")</f>
        <v>19</v>
      </c>
      <c r="P7003">
        <f>Table1[[#This Row],[Claim_Amount]]-Table1[[#This Row],[Paid_Amount]]</f>
        <v>96.88</v>
      </c>
    </row>
    <row r="7004" spans="1:16" x14ac:dyDescent="0.3">
      <c r="A7004" t="s">
        <v>11476</v>
      </c>
      <c r="B7004" t="s">
        <v>5523</v>
      </c>
      <c r="C7004" s="1">
        <v>45463</v>
      </c>
      <c r="D7004" s="1">
        <v>45474</v>
      </c>
      <c r="E7004" s="1">
        <v>45485</v>
      </c>
      <c r="F7004" t="s">
        <v>15</v>
      </c>
      <c r="G7004" t="s">
        <v>34</v>
      </c>
      <c r="H7004" t="s">
        <v>49</v>
      </c>
      <c r="I7004">
        <v>99213</v>
      </c>
      <c r="J7004">
        <v>3202.85</v>
      </c>
      <c r="K7004">
        <v>0</v>
      </c>
      <c r="L7004" t="s">
        <v>30</v>
      </c>
      <c r="M7004" t="s">
        <v>19</v>
      </c>
      <c r="N7004" s="2">
        <f t="shared" si="109"/>
        <v>0</v>
      </c>
      <c r="O7004">
        <f>DATEDIF(Table1[[#This Row],[Submission_Date]],Table1[[#This Row],[Decision_Date]],"D")</f>
        <v>11</v>
      </c>
      <c r="P7004">
        <f>Table1[[#This Row],[Claim_Amount]]-Table1[[#This Row],[Paid_Amount]]</f>
        <v>3202.85</v>
      </c>
    </row>
    <row r="7005" spans="1:16" x14ac:dyDescent="0.3">
      <c r="A7005" t="s">
        <v>11477</v>
      </c>
      <c r="B7005" t="s">
        <v>11478</v>
      </c>
      <c r="C7005" s="1">
        <v>44936</v>
      </c>
      <c r="D7005" s="1">
        <v>44957</v>
      </c>
      <c r="E7005" s="1">
        <v>44981</v>
      </c>
      <c r="F7005" t="s">
        <v>72</v>
      </c>
      <c r="G7005" t="s">
        <v>34</v>
      </c>
      <c r="H7005" t="s">
        <v>38</v>
      </c>
      <c r="I7005">
        <v>80053</v>
      </c>
      <c r="J7005">
        <v>1499.7</v>
      </c>
      <c r="K7005">
        <v>1271.06</v>
      </c>
      <c r="L7005" t="s">
        <v>18</v>
      </c>
      <c r="M7005" t="s">
        <v>19</v>
      </c>
      <c r="N7005" s="2">
        <f t="shared" si="109"/>
        <v>0</v>
      </c>
      <c r="O7005">
        <f>DATEDIF(Table1[[#This Row],[Submission_Date]],Table1[[#This Row],[Decision_Date]],"D")</f>
        <v>24</v>
      </c>
      <c r="P7005">
        <f>Table1[[#This Row],[Claim_Amount]]-Table1[[#This Row],[Paid_Amount]]</f>
        <v>228.6400000000001</v>
      </c>
    </row>
    <row r="7006" spans="1:16" x14ac:dyDescent="0.3">
      <c r="A7006" t="s">
        <v>11479</v>
      </c>
      <c r="B7006" t="s">
        <v>9093</v>
      </c>
      <c r="C7006" s="1">
        <v>45120</v>
      </c>
      <c r="D7006" s="1">
        <v>45136</v>
      </c>
      <c r="E7006" s="1">
        <v>45168</v>
      </c>
      <c r="F7006" t="s">
        <v>15</v>
      </c>
      <c r="G7006" t="s">
        <v>41</v>
      </c>
      <c r="H7006" t="s">
        <v>49</v>
      </c>
      <c r="I7006">
        <v>66984</v>
      </c>
      <c r="J7006">
        <v>3184.23</v>
      </c>
      <c r="K7006">
        <v>0</v>
      </c>
      <c r="L7006" t="s">
        <v>30</v>
      </c>
      <c r="M7006" t="s">
        <v>19</v>
      </c>
      <c r="N7006" s="2">
        <f t="shared" si="109"/>
        <v>0</v>
      </c>
      <c r="O7006">
        <f>DATEDIF(Table1[[#This Row],[Submission_Date]],Table1[[#This Row],[Decision_Date]],"D")</f>
        <v>32</v>
      </c>
      <c r="P7006">
        <f>Table1[[#This Row],[Claim_Amount]]-Table1[[#This Row],[Paid_Amount]]</f>
        <v>3184.23</v>
      </c>
    </row>
    <row r="7007" spans="1:16" x14ac:dyDescent="0.3">
      <c r="A7007" t="s">
        <v>11480</v>
      </c>
      <c r="B7007" t="s">
        <v>11481</v>
      </c>
      <c r="C7007" s="1">
        <v>45191</v>
      </c>
      <c r="D7007" s="1">
        <v>45216</v>
      </c>
      <c r="E7007" s="1">
        <v>45258</v>
      </c>
      <c r="F7007" t="s">
        <v>27</v>
      </c>
      <c r="G7007" t="s">
        <v>34</v>
      </c>
      <c r="H7007" t="s">
        <v>87</v>
      </c>
      <c r="I7007">
        <v>93000</v>
      </c>
      <c r="J7007">
        <v>3366.22</v>
      </c>
      <c r="K7007">
        <v>0</v>
      </c>
      <c r="L7007" t="s">
        <v>30</v>
      </c>
      <c r="M7007" t="s">
        <v>19</v>
      </c>
      <c r="N7007" s="2">
        <f t="shared" si="109"/>
        <v>0</v>
      </c>
      <c r="O7007">
        <f>DATEDIF(Table1[[#This Row],[Submission_Date]],Table1[[#This Row],[Decision_Date]],"D")</f>
        <v>42</v>
      </c>
      <c r="P7007">
        <f>Table1[[#This Row],[Claim_Amount]]-Table1[[#This Row],[Paid_Amount]]</f>
        <v>3366.22</v>
      </c>
    </row>
    <row r="7008" spans="1:16" x14ac:dyDescent="0.3">
      <c r="A7008" t="s">
        <v>11482</v>
      </c>
      <c r="B7008" t="s">
        <v>575</v>
      </c>
      <c r="C7008" s="1">
        <v>45188</v>
      </c>
      <c r="D7008" s="1">
        <v>45206</v>
      </c>
      <c r="E7008" s="1">
        <v>45263</v>
      </c>
      <c r="F7008" t="s">
        <v>15</v>
      </c>
      <c r="G7008" t="s">
        <v>28</v>
      </c>
      <c r="H7008" t="s">
        <v>45</v>
      </c>
      <c r="I7008">
        <v>99213</v>
      </c>
      <c r="J7008">
        <v>6544.18</v>
      </c>
      <c r="K7008">
        <v>5779.83</v>
      </c>
      <c r="L7008" t="s">
        <v>18</v>
      </c>
      <c r="M7008" t="s">
        <v>19</v>
      </c>
      <c r="N7008" s="2">
        <f t="shared" si="109"/>
        <v>0</v>
      </c>
      <c r="O7008">
        <f>DATEDIF(Table1[[#This Row],[Submission_Date]],Table1[[#This Row],[Decision_Date]],"D")</f>
        <v>57</v>
      </c>
      <c r="P7008">
        <f>Table1[[#This Row],[Claim_Amount]]-Table1[[#This Row],[Paid_Amount]]</f>
        <v>764.35000000000036</v>
      </c>
    </row>
    <row r="7009" spans="1:16" x14ac:dyDescent="0.3">
      <c r="A7009" t="s">
        <v>11483</v>
      </c>
      <c r="B7009" t="s">
        <v>11484</v>
      </c>
      <c r="C7009" s="1">
        <v>44980</v>
      </c>
      <c r="D7009" s="1">
        <v>44997</v>
      </c>
      <c r="E7009" s="1">
        <v>45012</v>
      </c>
      <c r="F7009" t="s">
        <v>72</v>
      </c>
      <c r="G7009" t="s">
        <v>34</v>
      </c>
      <c r="H7009" t="s">
        <v>49</v>
      </c>
      <c r="I7009">
        <v>66984</v>
      </c>
      <c r="J7009">
        <v>5338.84</v>
      </c>
      <c r="K7009">
        <v>4294.4399999999996</v>
      </c>
      <c r="L7009" t="s">
        <v>18</v>
      </c>
      <c r="M7009" t="s">
        <v>19</v>
      </c>
      <c r="N7009" s="2">
        <f t="shared" si="109"/>
        <v>0</v>
      </c>
      <c r="O7009">
        <f>DATEDIF(Table1[[#This Row],[Submission_Date]],Table1[[#This Row],[Decision_Date]],"D")</f>
        <v>15</v>
      </c>
      <c r="P7009">
        <f>Table1[[#This Row],[Claim_Amount]]-Table1[[#This Row],[Paid_Amount]]</f>
        <v>1044.4000000000005</v>
      </c>
    </row>
    <row r="7010" spans="1:16" x14ac:dyDescent="0.3">
      <c r="A7010" t="s">
        <v>11485</v>
      </c>
      <c r="B7010" t="s">
        <v>10176</v>
      </c>
      <c r="C7010" s="1">
        <v>45275</v>
      </c>
      <c r="D7010" s="1">
        <v>45276</v>
      </c>
      <c r="E7010" s="1">
        <v>45318</v>
      </c>
      <c r="F7010" t="s">
        <v>27</v>
      </c>
      <c r="G7010" t="s">
        <v>34</v>
      </c>
      <c r="H7010" t="s">
        <v>55</v>
      </c>
      <c r="I7010">
        <v>92928</v>
      </c>
      <c r="J7010">
        <v>5309.52</v>
      </c>
      <c r="K7010">
        <v>0</v>
      </c>
      <c r="L7010" t="s">
        <v>30</v>
      </c>
      <c r="M7010" t="s">
        <v>19</v>
      </c>
      <c r="N7010" s="2">
        <f t="shared" si="109"/>
        <v>0</v>
      </c>
      <c r="O7010">
        <f>DATEDIF(Table1[[#This Row],[Submission_Date]],Table1[[#This Row],[Decision_Date]],"D")</f>
        <v>42</v>
      </c>
      <c r="P7010">
        <f>Table1[[#This Row],[Claim_Amount]]-Table1[[#This Row],[Paid_Amount]]</f>
        <v>5309.52</v>
      </c>
    </row>
    <row r="7011" spans="1:16" x14ac:dyDescent="0.3">
      <c r="A7011" t="s">
        <v>11486</v>
      </c>
      <c r="B7011" t="s">
        <v>11487</v>
      </c>
      <c r="C7011" s="1">
        <v>45477</v>
      </c>
      <c r="D7011" s="1">
        <v>45500</v>
      </c>
      <c r="E7011" s="1">
        <v>45558</v>
      </c>
      <c r="F7011" t="s">
        <v>33</v>
      </c>
      <c r="G7011" t="s">
        <v>34</v>
      </c>
      <c r="H7011" t="s">
        <v>24</v>
      </c>
      <c r="I7011">
        <v>99214</v>
      </c>
      <c r="J7011">
        <v>5738.4</v>
      </c>
      <c r="K7011">
        <v>4402.67</v>
      </c>
      <c r="L7011" t="s">
        <v>18</v>
      </c>
      <c r="M7011" t="s">
        <v>19</v>
      </c>
      <c r="N7011" s="2">
        <f t="shared" si="109"/>
        <v>0</v>
      </c>
      <c r="O7011">
        <f>DATEDIF(Table1[[#This Row],[Submission_Date]],Table1[[#This Row],[Decision_Date]],"D")</f>
        <v>58</v>
      </c>
      <c r="P7011">
        <f>Table1[[#This Row],[Claim_Amount]]-Table1[[#This Row],[Paid_Amount]]</f>
        <v>1335.7299999999996</v>
      </c>
    </row>
    <row r="7012" spans="1:16" x14ac:dyDescent="0.3">
      <c r="A7012" t="s">
        <v>11488</v>
      </c>
      <c r="B7012" t="s">
        <v>4763</v>
      </c>
      <c r="C7012" s="1">
        <v>45293</v>
      </c>
      <c r="D7012" s="1">
        <v>45311</v>
      </c>
      <c r="E7012" s="1">
        <v>45355</v>
      </c>
      <c r="F7012" t="s">
        <v>48</v>
      </c>
      <c r="G7012" t="s">
        <v>16</v>
      </c>
      <c r="H7012" t="s">
        <v>49</v>
      </c>
      <c r="I7012">
        <v>27447</v>
      </c>
      <c r="J7012">
        <v>2282.67</v>
      </c>
      <c r="K7012">
        <v>2074.04</v>
      </c>
      <c r="L7012" t="s">
        <v>18</v>
      </c>
      <c r="M7012" t="s">
        <v>19</v>
      </c>
      <c r="N7012" s="2">
        <f t="shared" si="109"/>
        <v>0</v>
      </c>
      <c r="O7012">
        <f>DATEDIF(Table1[[#This Row],[Submission_Date]],Table1[[#This Row],[Decision_Date]],"D")</f>
        <v>44</v>
      </c>
      <c r="P7012">
        <f>Table1[[#This Row],[Claim_Amount]]-Table1[[#This Row],[Paid_Amount]]</f>
        <v>208.63000000000011</v>
      </c>
    </row>
    <row r="7013" spans="1:16" x14ac:dyDescent="0.3">
      <c r="A7013" t="s">
        <v>11489</v>
      </c>
      <c r="B7013" t="s">
        <v>9423</v>
      </c>
      <c r="C7013" s="1">
        <v>45374</v>
      </c>
      <c r="D7013" s="1">
        <v>45382</v>
      </c>
      <c r="E7013" s="1">
        <v>45401</v>
      </c>
      <c r="F7013" t="s">
        <v>27</v>
      </c>
      <c r="G7013" t="s">
        <v>28</v>
      </c>
      <c r="H7013" t="s">
        <v>17</v>
      </c>
      <c r="I7013">
        <v>99213</v>
      </c>
      <c r="J7013">
        <v>1855.2</v>
      </c>
      <c r="K7013">
        <v>1748.31</v>
      </c>
      <c r="L7013" t="s">
        <v>18</v>
      </c>
      <c r="M7013" t="s">
        <v>19</v>
      </c>
      <c r="N7013" s="2">
        <f t="shared" si="109"/>
        <v>0</v>
      </c>
      <c r="O7013">
        <f>DATEDIF(Table1[[#This Row],[Submission_Date]],Table1[[#This Row],[Decision_Date]],"D")</f>
        <v>19</v>
      </c>
      <c r="P7013">
        <f>Table1[[#This Row],[Claim_Amount]]-Table1[[#This Row],[Paid_Amount]]</f>
        <v>106.8900000000001</v>
      </c>
    </row>
    <row r="7014" spans="1:16" x14ac:dyDescent="0.3">
      <c r="A7014" t="s">
        <v>11490</v>
      </c>
      <c r="B7014" t="s">
        <v>4279</v>
      </c>
      <c r="C7014" s="1">
        <v>45292</v>
      </c>
      <c r="D7014" s="1">
        <v>45304</v>
      </c>
      <c r="E7014" s="1">
        <v>45322</v>
      </c>
      <c r="F7014" t="s">
        <v>48</v>
      </c>
      <c r="G7014" t="s">
        <v>79</v>
      </c>
      <c r="H7014" t="s">
        <v>38</v>
      </c>
      <c r="I7014">
        <v>93000</v>
      </c>
      <c r="J7014">
        <v>3634.6</v>
      </c>
      <c r="K7014">
        <v>3001.91</v>
      </c>
      <c r="L7014" t="s">
        <v>18</v>
      </c>
      <c r="M7014" t="s">
        <v>19</v>
      </c>
      <c r="N7014" s="2">
        <f t="shared" si="109"/>
        <v>0</v>
      </c>
      <c r="O7014">
        <f>DATEDIF(Table1[[#This Row],[Submission_Date]],Table1[[#This Row],[Decision_Date]],"D")</f>
        <v>18</v>
      </c>
      <c r="P7014">
        <f>Table1[[#This Row],[Claim_Amount]]-Table1[[#This Row],[Paid_Amount]]</f>
        <v>632.69000000000005</v>
      </c>
    </row>
    <row r="7015" spans="1:16" x14ac:dyDescent="0.3">
      <c r="A7015" t="s">
        <v>11491</v>
      </c>
      <c r="B7015" t="s">
        <v>2125</v>
      </c>
      <c r="C7015" s="1">
        <v>45557</v>
      </c>
      <c r="D7015" s="1">
        <v>45562</v>
      </c>
      <c r="E7015" s="1">
        <v>45607</v>
      </c>
      <c r="F7015" t="s">
        <v>44</v>
      </c>
      <c r="G7015" t="s">
        <v>41</v>
      </c>
      <c r="H7015" t="s">
        <v>17</v>
      </c>
      <c r="I7015">
        <v>80053</v>
      </c>
      <c r="J7015">
        <v>3247.58</v>
      </c>
      <c r="K7015">
        <v>0</v>
      </c>
      <c r="L7015" t="s">
        <v>60</v>
      </c>
      <c r="M7015" t="s">
        <v>101</v>
      </c>
      <c r="N7015" s="2">
        <f t="shared" si="109"/>
        <v>1</v>
      </c>
      <c r="O7015">
        <f>DATEDIF(Table1[[#This Row],[Submission_Date]],Table1[[#This Row],[Decision_Date]],"D")</f>
        <v>45</v>
      </c>
      <c r="P7015">
        <f>Table1[[#This Row],[Claim_Amount]]-Table1[[#This Row],[Paid_Amount]]</f>
        <v>3247.58</v>
      </c>
    </row>
    <row r="7016" spans="1:16" x14ac:dyDescent="0.3">
      <c r="A7016" t="s">
        <v>11492</v>
      </c>
      <c r="B7016" t="s">
        <v>11493</v>
      </c>
      <c r="C7016" s="1">
        <v>45300</v>
      </c>
      <c r="D7016" s="1">
        <v>45313</v>
      </c>
      <c r="E7016" s="1">
        <v>45350</v>
      </c>
      <c r="F7016" t="s">
        <v>72</v>
      </c>
      <c r="G7016" t="s">
        <v>16</v>
      </c>
      <c r="H7016" t="s">
        <v>52</v>
      </c>
      <c r="I7016">
        <v>93000</v>
      </c>
      <c r="J7016">
        <v>1411.98</v>
      </c>
      <c r="K7016">
        <v>0</v>
      </c>
      <c r="L7016" t="s">
        <v>60</v>
      </c>
      <c r="M7016" t="s">
        <v>101</v>
      </c>
      <c r="N7016" s="2">
        <f t="shared" si="109"/>
        <v>1</v>
      </c>
      <c r="O7016">
        <f>DATEDIF(Table1[[#This Row],[Submission_Date]],Table1[[#This Row],[Decision_Date]],"D")</f>
        <v>37</v>
      </c>
      <c r="P7016">
        <f>Table1[[#This Row],[Claim_Amount]]-Table1[[#This Row],[Paid_Amount]]</f>
        <v>1411.98</v>
      </c>
    </row>
    <row r="7017" spans="1:16" x14ac:dyDescent="0.3">
      <c r="A7017" t="s">
        <v>11494</v>
      </c>
      <c r="B7017" t="s">
        <v>2208</v>
      </c>
      <c r="C7017" s="1">
        <v>45007</v>
      </c>
      <c r="D7017" s="1">
        <v>45035</v>
      </c>
      <c r="E7017" s="1">
        <v>45064</v>
      </c>
      <c r="F7017" t="s">
        <v>22</v>
      </c>
      <c r="G7017" t="s">
        <v>28</v>
      </c>
      <c r="H7017" t="s">
        <v>38</v>
      </c>
      <c r="I7017">
        <v>80053</v>
      </c>
      <c r="J7017">
        <v>2499.5300000000002</v>
      </c>
      <c r="K7017">
        <v>1890.51</v>
      </c>
      <c r="L7017" t="s">
        <v>18</v>
      </c>
      <c r="M7017" t="s">
        <v>19</v>
      </c>
      <c r="N7017" s="2">
        <f t="shared" si="109"/>
        <v>0</v>
      </c>
      <c r="O7017">
        <f>DATEDIF(Table1[[#This Row],[Submission_Date]],Table1[[#This Row],[Decision_Date]],"D")</f>
        <v>29</v>
      </c>
      <c r="P7017">
        <f>Table1[[#This Row],[Claim_Amount]]-Table1[[#This Row],[Paid_Amount]]</f>
        <v>609.02000000000021</v>
      </c>
    </row>
    <row r="7018" spans="1:16" x14ac:dyDescent="0.3">
      <c r="A7018" t="s">
        <v>11495</v>
      </c>
      <c r="B7018" t="s">
        <v>11496</v>
      </c>
      <c r="C7018" s="1">
        <v>45524</v>
      </c>
      <c r="D7018" s="1">
        <v>45530</v>
      </c>
      <c r="E7018" s="1">
        <v>45582</v>
      </c>
      <c r="F7018" t="s">
        <v>27</v>
      </c>
      <c r="G7018" t="s">
        <v>23</v>
      </c>
      <c r="H7018" t="s">
        <v>24</v>
      </c>
      <c r="I7018">
        <v>90837</v>
      </c>
      <c r="J7018">
        <v>1757.98</v>
      </c>
      <c r="K7018">
        <v>0</v>
      </c>
      <c r="L7018" t="s">
        <v>60</v>
      </c>
      <c r="M7018" t="s">
        <v>61</v>
      </c>
      <c r="N7018" s="2">
        <f t="shared" si="109"/>
        <v>1</v>
      </c>
      <c r="O7018">
        <f>DATEDIF(Table1[[#This Row],[Submission_Date]],Table1[[#This Row],[Decision_Date]],"D")</f>
        <v>52</v>
      </c>
      <c r="P7018">
        <f>Table1[[#This Row],[Claim_Amount]]-Table1[[#This Row],[Paid_Amount]]</f>
        <v>1757.98</v>
      </c>
    </row>
    <row r="7019" spans="1:16" x14ac:dyDescent="0.3">
      <c r="A7019" t="s">
        <v>11497</v>
      </c>
      <c r="B7019" t="s">
        <v>11498</v>
      </c>
      <c r="C7019" s="1">
        <v>45409</v>
      </c>
      <c r="D7019" s="1">
        <v>45433</v>
      </c>
      <c r="E7019" s="1">
        <v>45481</v>
      </c>
      <c r="F7019" t="s">
        <v>33</v>
      </c>
      <c r="G7019" t="s">
        <v>23</v>
      </c>
      <c r="H7019" t="s">
        <v>35</v>
      </c>
      <c r="I7019">
        <v>92928</v>
      </c>
      <c r="J7019">
        <v>913.11</v>
      </c>
      <c r="K7019">
        <v>848.7</v>
      </c>
      <c r="L7019" t="s">
        <v>18</v>
      </c>
      <c r="M7019" t="s">
        <v>19</v>
      </c>
      <c r="N7019" s="2">
        <f t="shared" si="109"/>
        <v>0</v>
      </c>
      <c r="O7019">
        <f>DATEDIF(Table1[[#This Row],[Submission_Date]],Table1[[#This Row],[Decision_Date]],"D")</f>
        <v>48</v>
      </c>
      <c r="P7019">
        <f>Table1[[#This Row],[Claim_Amount]]-Table1[[#This Row],[Paid_Amount]]</f>
        <v>64.409999999999968</v>
      </c>
    </row>
    <row r="7020" spans="1:16" x14ac:dyDescent="0.3">
      <c r="A7020" t="s">
        <v>11499</v>
      </c>
      <c r="B7020" t="s">
        <v>6884</v>
      </c>
      <c r="C7020" s="1">
        <v>45190</v>
      </c>
      <c r="D7020" s="1">
        <v>45205</v>
      </c>
      <c r="E7020" s="1">
        <v>45223</v>
      </c>
      <c r="F7020" t="s">
        <v>15</v>
      </c>
      <c r="G7020" t="s">
        <v>16</v>
      </c>
      <c r="H7020" t="s">
        <v>55</v>
      </c>
      <c r="I7020">
        <v>27130</v>
      </c>
      <c r="J7020">
        <v>5076.46</v>
      </c>
      <c r="K7020">
        <v>0</v>
      </c>
      <c r="L7020" t="s">
        <v>60</v>
      </c>
      <c r="M7020" t="s">
        <v>153</v>
      </c>
      <c r="N7020" s="2">
        <f t="shared" si="109"/>
        <v>1</v>
      </c>
      <c r="O7020">
        <f>DATEDIF(Table1[[#This Row],[Submission_Date]],Table1[[#This Row],[Decision_Date]],"D")</f>
        <v>18</v>
      </c>
      <c r="P7020">
        <f>Table1[[#This Row],[Claim_Amount]]-Table1[[#This Row],[Paid_Amount]]</f>
        <v>5076.46</v>
      </c>
    </row>
    <row r="7021" spans="1:16" x14ac:dyDescent="0.3">
      <c r="A7021" t="s">
        <v>11500</v>
      </c>
      <c r="B7021" t="s">
        <v>7961</v>
      </c>
      <c r="C7021" s="1">
        <v>45642</v>
      </c>
      <c r="D7021" s="1">
        <v>45650</v>
      </c>
      <c r="E7021" s="1">
        <v>45671</v>
      </c>
      <c r="F7021" t="s">
        <v>33</v>
      </c>
      <c r="G7021" t="s">
        <v>28</v>
      </c>
      <c r="H7021" t="s">
        <v>52</v>
      </c>
      <c r="I7021">
        <v>71046</v>
      </c>
      <c r="J7021">
        <v>1889.67</v>
      </c>
      <c r="K7021">
        <v>1698.39</v>
      </c>
      <c r="L7021" t="s">
        <v>18</v>
      </c>
      <c r="M7021" t="s">
        <v>19</v>
      </c>
      <c r="N7021" s="2">
        <f t="shared" si="109"/>
        <v>0</v>
      </c>
      <c r="O7021">
        <f>DATEDIF(Table1[[#This Row],[Submission_Date]],Table1[[#This Row],[Decision_Date]],"D")</f>
        <v>21</v>
      </c>
      <c r="P7021">
        <f>Table1[[#This Row],[Claim_Amount]]-Table1[[#This Row],[Paid_Amount]]</f>
        <v>191.27999999999997</v>
      </c>
    </row>
    <row r="7022" spans="1:16" x14ac:dyDescent="0.3">
      <c r="A7022" t="s">
        <v>11501</v>
      </c>
      <c r="B7022" t="s">
        <v>8272</v>
      </c>
      <c r="C7022" s="1">
        <v>45176</v>
      </c>
      <c r="D7022" s="1">
        <v>45206</v>
      </c>
      <c r="E7022" s="1">
        <v>45233</v>
      </c>
      <c r="F7022" t="s">
        <v>15</v>
      </c>
      <c r="G7022" t="s">
        <v>28</v>
      </c>
      <c r="H7022" t="s">
        <v>52</v>
      </c>
      <c r="I7022">
        <v>70553</v>
      </c>
      <c r="J7022">
        <v>9311.14</v>
      </c>
      <c r="K7022">
        <v>0</v>
      </c>
      <c r="L7022" t="s">
        <v>60</v>
      </c>
      <c r="M7022" t="s">
        <v>221</v>
      </c>
      <c r="N7022" s="2">
        <f t="shared" si="109"/>
        <v>1</v>
      </c>
      <c r="O7022">
        <f>DATEDIF(Table1[[#This Row],[Submission_Date]],Table1[[#This Row],[Decision_Date]],"D")</f>
        <v>27</v>
      </c>
      <c r="P7022">
        <f>Table1[[#This Row],[Claim_Amount]]-Table1[[#This Row],[Paid_Amount]]</f>
        <v>9311.14</v>
      </c>
    </row>
    <row r="7023" spans="1:16" x14ac:dyDescent="0.3">
      <c r="A7023" t="s">
        <v>11502</v>
      </c>
      <c r="B7023" t="s">
        <v>5283</v>
      </c>
      <c r="C7023" s="1">
        <v>45547</v>
      </c>
      <c r="D7023" s="1">
        <v>45569</v>
      </c>
      <c r="E7023" s="1">
        <v>45606</v>
      </c>
      <c r="F7023" t="s">
        <v>27</v>
      </c>
      <c r="G7023" t="s">
        <v>34</v>
      </c>
      <c r="H7023" t="s">
        <v>29</v>
      </c>
      <c r="I7023">
        <v>66984</v>
      </c>
      <c r="J7023">
        <v>492.56</v>
      </c>
      <c r="K7023">
        <v>481.83</v>
      </c>
      <c r="L7023" t="s">
        <v>18</v>
      </c>
      <c r="M7023" t="s">
        <v>19</v>
      </c>
      <c r="N7023" s="2">
        <f t="shared" si="109"/>
        <v>0</v>
      </c>
      <c r="O7023">
        <f>DATEDIF(Table1[[#This Row],[Submission_Date]],Table1[[#This Row],[Decision_Date]],"D")</f>
        <v>37</v>
      </c>
      <c r="P7023">
        <f>Table1[[#This Row],[Claim_Amount]]-Table1[[#This Row],[Paid_Amount]]</f>
        <v>10.730000000000018</v>
      </c>
    </row>
    <row r="7024" spans="1:16" x14ac:dyDescent="0.3">
      <c r="A7024" t="s">
        <v>11503</v>
      </c>
      <c r="B7024" t="s">
        <v>11504</v>
      </c>
      <c r="C7024" s="1">
        <v>45280</v>
      </c>
      <c r="D7024" s="1">
        <v>45310</v>
      </c>
      <c r="E7024" s="1">
        <v>45346</v>
      </c>
      <c r="F7024" t="s">
        <v>48</v>
      </c>
      <c r="G7024" t="s">
        <v>79</v>
      </c>
      <c r="H7024" t="s">
        <v>55</v>
      </c>
      <c r="I7024">
        <v>45378</v>
      </c>
      <c r="J7024">
        <v>1158.1500000000001</v>
      </c>
      <c r="K7024">
        <v>1045.6500000000001</v>
      </c>
      <c r="L7024" t="s">
        <v>18</v>
      </c>
      <c r="M7024" t="s">
        <v>19</v>
      </c>
      <c r="N7024" s="2">
        <f t="shared" si="109"/>
        <v>0</v>
      </c>
      <c r="O7024">
        <f>DATEDIF(Table1[[#This Row],[Submission_Date]],Table1[[#This Row],[Decision_Date]],"D")</f>
        <v>36</v>
      </c>
      <c r="P7024">
        <f>Table1[[#This Row],[Claim_Amount]]-Table1[[#This Row],[Paid_Amount]]</f>
        <v>112.5</v>
      </c>
    </row>
    <row r="7025" spans="1:16" x14ac:dyDescent="0.3">
      <c r="A7025" t="s">
        <v>11505</v>
      </c>
      <c r="B7025" t="s">
        <v>10533</v>
      </c>
      <c r="C7025" s="1">
        <v>44962</v>
      </c>
      <c r="D7025" s="1">
        <v>44980</v>
      </c>
      <c r="E7025" s="1">
        <v>44995</v>
      </c>
      <c r="F7025" t="s">
        <v>27</v>
      </c>
      <c r="G7025" t="s">
        <v>34</v>
      </c>
      <c r="H7025" t="s">
        <v>17</v>
      </c>
      <c r="I7025">
        <v>45378</v>
      </c>
      <c r="J7025">
        <v>1855.87</v>
      </c>
      <c r="K7025">
        <v>1569.29</v>
      </c>
      <c r="L7025" t="s">
        <v>18</v>
      </c>
      <c r="M7025" t="s">
        <v>19</v>
      </c>
      <c r="N7025" s="2">
        <f t="shared" si="109"/>
        <v>0</v>
      </c>
      <c r="O7025">
        <f>DATEDIF(Table1[[#This Row],[Submission_Date]],Table1[[#This Row],[Decision_Date]],"D")</f>
        <v>15</v>
      </c>
      <c r="P7025">
        <f>Table1[[#This Row],[Claim_Amount]]-Table1[[#This Row],[Paid_Amount]]</f>
        <v>286.57999999999993</v>
      </c>
    </row>
    <row r="7026" spans="1:16" x14ac:dyDescent="0.3">
      <c r="A7026" t="s">
        <v>11506</v>
      </c>
      <c r="B7026" t="s">
        <v>11507</v>
      </c>
      <c r="C7026" s="1">
        <v>45184</v>
      </c>
      <c r="D7026" s="1">
        <v>45190</v>
      </c>
      <c r="E7026" s="1">
        <v>45209</v>
      </c>
      <c r="F7026" t="s">
        <v>27</v>
      </c>
      <c r="G7026" t="s">
        <v>41</v>
      </c>
      <c r="H7026" t="s">
        <v>45</v>
      </c>
      <c r="I7026">
        <v>99214</v>
      </c>
      <c r="J7026">
        <v>4491.33</v>
      </c>
      <c r="K7026">
        <v>3390.2</v>
      </c>
      <c r="L7026" t="s">
        <v>18</v>
      </c>
      <c r="M7026" t="s">
        <v>19</v>
      </c>
      <c r="N7026" s="2">
        <f t="shared" si="109"/>
        <v>0</v>
      </c>
      <c r="O7026">
        <f>DATEDIF(Table1[[#This Row],[Submission_Date]],Table1[[#This Row],[Decision_Date]],"D")</f>
        <v>19</v>
      </c>
      <c r="P7026">
        <f>Table1[[#This Row],[Claim_Amount]]-Table1[[#This Row],[Paid_Amount]]</f>
        <v>1101.1300000000001</v>
      </c>
    </row>
    <row r="7027" spans="1:16" x14ac:dyDescent="0.3">
      <c r="A7027" t="s">
        <v>11508</v>
      </c>
      <c r="B7027" t="s">
        <v>2449</v>
      </c>
      <c r="C7027" s="1">
        <v>45230</v>
      </c>
      <c r="D7027" s="1">
        <v>45245</v>
      </c>
      <c r="E7027" s="1">
        <v>45274</v>
      </c>
      <c r="F7027" t="s">
        <v>22</v>
      </c>
      <c r="G7027" t="s">
        <v>28</v>
      </c>
      <c r="H7027" t="s">
        <v>52</v>
      </c>
      <c r="I7027">
        <v>70553</v>
      </c>
      <c r="J7027">
        <v>2488.85</v>
      </c>
      <c r="K7027">
        <v>0</v>
      </c>
      <c r="L7027" t="s">
        <v>60</v>
      </c>
      <c r="M7027" t="s">
        <v>61</v>
      </c>
      <c r="N7027" s="2">
        <f t="shared" si="109"/>
        <v>1</v>
      </c>
      <c r="O7027">
        <f>DATEDIF(Table1[[#This Row],[Submission_Date]],Table1[[#This Row],[Decision_Date]],"D")</f>
        <v>29</v>
      </c>
      <c r="P7027">
        <f>Table1[[#This Row],[Claim_Amount]]-Table1[[#This Row],[Paid_Amount]]</f>
        <v>2488.85</v>
      </c>
    </row>
    <row r="7028" spans="1:16" x14ac:dyDescent="0.3">
      <c r="A7028" t="s">
        <v>11509</v>
      </c>
      <c r="B7028" t="s">
        <v>9755</v>
      </c>
      <c r="C7028" s="1">
        <v>45651</v>
      </c>
      <c r="D7028" s="1">
        <v>45664</v>
      </c>
      <c r="E7028" s="1">
        <v>45719</v>
      </c>
      <c r="F7028" t="s">
        <v>106</v>
      </c>
      <c r="G7028" t="s">
        <v>16</v>
      </c>
      <c r="H7028" t="s">
        <v>35</v>
      </c>
      <c r="I7028">
        <v>27130</v>
      </c>
      <c r="J7028">
        <v>2317.81</v>
      </c>
      <c r="K7028">
        <v>2218.59</v>
      </c>
      <c r="L7028" t="s">
        <v>18</v>
      </c>
      <c r="M7028" t="s">
        <v>19</v>
      </c>
      <c r="N7028" s="2">
        <f t="shared" si="109"/>
        <v>0</v>
      </c>
      <c r="O7028">
        <f>DATEDIF(Table1[[#This Row],[Submission_Date]],Table1[[#This Row],[Decision_Date]],"D")</f>
        <v>55</v>
      </c>
      <c r="P7028">
        <f>Table1[[#This Row],[Claim_Amount]]-Table1[[#This Row],[Paid_Amount]]</f>
        <v>99.2199999999998</v>
      </c>
    </row>
    <row r="7029" spans="1:16" x14ac:dyDescent="0.3">
      <c r="A7029" t="s">
        <v>11510</v>
      </c>
      <c r="B7029" t="s">
        <v>1446</v>
      </c>
      <c r="C7029" s="1">
        <v>45611</v>
      </c>
      <c r="D7029" s="1">
        <v>45638</v>
      </c>
      <c r="E7029" s="1">
        <v>45658</v>
      </c>
      <c r="F7029" t="s">
        <v>72</v>
      </c>
      <c r="G7029" t="s">
        <v>23</v>
      </c>
      <c r="H7029" t="s">
        <v>29</v>
      </c>
      <c r="I7029">
        <v>63047</v>
      </c>
      <c r="J7029">
        <v>733.77</v>
      </c>
      <c r="K7029">
        <v>687.44</v>
      </c>
      <c r="L7029" t="s">
        <v>18</v>
      </c>
      <c r="M7029" t="s">
        <v>19</v>
      </c>
      <c r="N7029" s="2">
        <f t="shared" si="109"/>
        <v>0</v>
      </c>
      <c r="O7029">
        <f>DATEDIF(Table1[[#This Row],[Submission_Date]],Table1[[#This Row],[Decision_Date]],"D")</f>
        <v>20</v>
      </c>
      <c r="P7029">
        <f>Table1[[#This Row],[Claim_Amount]]-Table1[[#This Row],[Paid_Amount]]</f>
        <v>46.329999999999927</v>
      </c>
    </row>
    <row r="7030" spans="1:16" x14ac:dyDescent="0.3">
      <c r="A7030" t="s">
        <v>11511</v>
      </c>
      <c r="B7030" t="s">
        <v>7495</v>
      </c>
      <c r="C7030" s="1">
        <v>45578</v>
      </c>
      <c r="D7030" s="1">
        <v>45579</v>
      </c>
      <c r="E7030" s="1">
        <v>45625</v>
      </c>
      <c r="F7030" t="s">
        <v>15</v>
      </c>
      <c r="G7030" t="s">
        <v>79</v>
      </c>
      <c r="H7030" t="s">
        <v>29</v>
      </c>
      <c r="I7030">
        <v>93000</v>
      </c>
      <c r="J7030">
        <v>716.55</v>
      </c>
      <c r="K7030">
        <v>0</v>
      </c>
      <c r="L7030" t="s">
        <v>30</v>
      </c>
      <c r="M7030" t="s">
        <v>19</v>
      </c>
      <c r="N7030" s="2">
        <f t="shared" si="109"/>
        <v>0</v>
      </c>
      <c r="O7030">
        <f>DATEDIF(Table1[[#This Row],[Submission_Date]],Table1[[#This Row],[Decision_Date]],"D")</f>
        <v>46</v>
      </c>
      <c r="P7030">
        <f>Table1[[#This Row],[Claim_Amount]]-Table1[[#This Row],[Paid_Amount]]</f>
        <v>716.55</v>
      </c>
    </row>
    <row r="7031" spans="1:16" x14ac:dyDescent="0.3">
      <c r="A7031" t="s">
        <v>11512</v>
      </c>
      <c r="B7031" t="s">
        <v>11513</v>
      </c>
      <c r="C7031" s="1">
        <v>45607</v>
      </c>
      <c r="D7031" s="1">
        <v>45621</v>
      </c>
      <c r="E7031" s="1">
        <v>45650</v>
      </c>
      <c r="F7031" t="s">
        <v>27</v>
      </c>
      <c r="G7031" t="s">
        <v>28</v>
      </c>
      <c r="H7031" t="s">
        <v>29</v>
      </c>
      <c r="I7031">
        <v>43239</v>
      </c>
      <c r="J7031">
        <v>2340.23</v>
      </c>
      <c r="K7031">
        <v>1919.44</v>
      </c>
      <c r="L7031" t="s">
        <v>18</v>
      </c>
      <c r="M7031" t="s">
        <v>19</v>
      </c>
      <c r="N7031" s="2">
        <f t="shared" si="109"/>
        <v>0</v>
      </c>
      <c r="O7031">
        <f>DATEDIF(Table1[[#This Row],[Submission_Date]],Table1[[#This Row],[Decision_Date]],"D")</f>
        <v>29</v>
      </c>
      <c r="P7031">
        <f>Table1[[#This Row],[Claim_Amount]]-Table1[[#This Row],[Paid_Amount]]</f>
        <v>420.78999999999996</v>
      </c>
    </row>
    <row r="7032" spans="1:16" x14ac:dyDescent="0.3">
      <c r="A7032" t="s">
        <v>11514</v>
      </c>
      <c r="B7032" t="s">
        <v>9839</v>
      </c>
      <c r="C7032" s="1">
        <v>45235</v>
      </c>
      <c r="D7032" s="1">
        <v>45258</v>
      </c>
      <c r="E7032" s="1">
        <v>45272</v>
      </c>
      <c r="F7032" t="s">
        <v>27</v>
      </c>
      <c r="G7032" t="s">
        <v>28</v>
      </c>
      <c r="H7032" t="s">
        <v>35</v>
      </c>
      <c r="I7032">
        <v>70553</v>
      </c>
      <c r="J7032">
        <v>607.11</v>
      </c>
      <c r="K7032">
        <v>500.98</v>
      </c>
      <c r="L7032" t="s">
        <v>18</v>
      </c>
      <c r="M7032" t="s">
        <v>19</v>
      </c>
      <c r="N7032" s="2">
        <f t="shared" si="109"/>
        <v>0</v>
      </c>
      <c r="O7032">
        <f>DATEDIF(Table1[[#This Row],[Submission_Date]],Table1[[#This Row],[Decision_Date]],"D")</f>
        <v>14</v>
      </c>
      <c r="P7032">
        <f>Table1[[#This Row],[Claim_Amount]]-Table1[[#This Row],[Paid_Amount]]</f>
        <v>106.13</v>
      </c>
    </row>
    <row r="7033" spans="1:16" x14ac:dyDescent="0.3">
      <c r="A7033" t="s">
        <v>11515</v>
      </c>
      <c r="B7033" t="s">
        <v>11516</v>
      </c>
      <c r="C7033" s="1">
        <v>45648</v>
      </c>
      <c r="D7033" s="1">
        <v>45671</v>
      </c>
      <c r="E7033" s="1">
        <v>45709</v>
      </c>
      <c r="F7033" t="s">
        <v>48</v>
      </c>
      <c r="G7033" t="s">
        <v>23</v>
      </c>
      <c r="H7033" t="s">
        <v>24</v>
      </c>
      <c r="I7033">
        <v>80053</v>
      </c>
      <c r="J7033">
        <v>1181.45</v>
      </c>
      <c r="K7033">
        <v>0</v>
      </c>
      <c r="L7033" t="s">
        <v>60</v>
      </c>
      <c r="M7033" t="s">
        <v>176</v>
      </c>
      <c r="N7033" s="2">
        <f t="shared" si="109"/>
        <v>1</v>
      </c>
      <c r="O7033">
        <f>DATEDIF(Table1[[#This Row],[Submission_Date]],Table1[[#This Row],[Decision_Date]],"D")</f>
        <v>38</v>
      </c>
      <c r="P7033">
        <f>Table1[[#This Row],[Claim_Amount]]-Table1[[#This Row],[Paid_Amount]]</f>
        <v>1181.45</v>
      </c>
    </row>
    <row r="7034" spans="1:16" x14ac:dyDescent="0.3">
      <c r="A7034" t="s">
        <v>11517</v>
      </c>
      <c r="B7034" t="s">
        <v>8599</v>
      </c>
      <c r="C7034" s="1">
        <v>45643</v>
      </c>
      <c r="D7034" s="1">
        <v>45658</v>
      </c>
      <c r="E7034" s="1">
        <v>45684</v>
      </c>
      <c r="F7034" t="s">
        <v>44</v>
      </c>
      <c r="G7034" t="s">
        <v>41</v>
      </c>
      <c r="H7034" t="s">
        <v>49</v>
      </c>
      <c r="I7034">
        <v>71046</v>
      </c>
      <c r="J7034">
        <v>2699.26</v>
      </c>
      <c r="K7034">
        <v>2686.37</v>
      </c>
      <c r="L7034" t="s">
        <v>18</v>
      </c>
      <c r="M7034" t="s">
        <v>19</v>
      </c>
      <c r="N7034" s="2">
        <f t="shared" si="109"/>
        <v>0</v>
      </c>
      <c r="O7034">
        <f>DATEDIF(Table1[[#This Row],[Submission_Date]],Table1[[#This Row],[Decision_Date]],"D")</f>
        <v>26</v>
      </c>
      <c r="P7034">
        <f>Table1[[#This Row],[Claim_Amount]]-Table1[[#This Row],[Paid_Amount]]</f>
        <v>12.890000000000327</v>
      </c>
    </row>
    <row r="7035" spans="1:16" x14ac:dyDescent="0.3">
      <c r="A7035" t="s">
        <v>11518</v>
      </c>
      <c r="B7035" t="s">
        <v>2347</v>
      </c>
      <c r="C7035" s="1">
        <v>45503</v>
      </c>
      <c r="D7035" s="1">
        <v>45505</v>
      </c>
      <c r="E7035" s="1">
        <v>45557</v>
      </c>
      <c r="F7035" t="s">
        <v>72</v>
      </c>
      <c r="G7035" t="s">
        <v>79</v>
      </c>
      <c r="H7035" t="s">
        <v>29</v>
      </c>
      <c r="I7035">
        <v>99214</v>
      </c>
      <c r="J7035">
        <v>823.98</v>
      </c>
      <c r="K7035">
        <v>673.87</v>
      </c>
      <c r="L7035" t="s">
        <v>18</v>
      </c>
      <c r="M7035" t="s">
        <v>19</v>
      </c>
      <c r="N7035" s="2">
        <f t="shared" si="109"/>
        <v>0</v>
      </c>
      <c r="O7035">
        <f>DATEDIF(Table1[[#This Row],[Submission_Date]],Table1[[#This Row],[Decision_Date]],"D")</f>
        <v>52</v>
      </c>
      <c r="P7035">
        <f>Table1[[#This Row],[Claim_Amount]]-Table1[[#This Row],[Paid_Amount]]</f>
        <v>150.11000000000001</v>
      </c>
    </row>
    <row r="7036" spans="1:16" x14ac:dyDescent="0.3">
      <c r="A7036" t="s">
        <v>11519</v>
      </c>
      <c r="B7036" t="s">
        <v>5063</v>
      </c>
      <c r="C7036" s="1">
        <v>45070</v>
      </c>
      <c r="D7036" s="1">
        <v>45083</v>
      </c>
      <c r="E7036" s="1">
        <v>45133</v>
      </c>
      <c r="F7036" t="s">
        <v>15</v>
      </c>
      <c r="G7036" t="s">
        <v>28</v>
      </c>
      <c r="H7036" t="s">
        <v>17</v>
      </c>
      <c r="I7036">
        <v>99215</v>
      </c>
      <c r="J7036">
        <v>6530.8</v>
      </c>
      <c r="K7036">
        <v>0</v>
      </c>
      <c r="L7036" t="s">
        <v>60</v>
      </c>
      <c r="M7036" t="s">
        <v>94</v>
      </c>
      <c r="N7036" s="2">
        <f t="shared" si="109"/>
        <v>1</v>
      </c>
      <c r="O7036">
        <f>DATEDIF(Table1[[#This Row],[Submission_Date]],Table1[[#This Row],[Decision_Date]],"D")</f>
        <v>50</v>
      </c>
      <c r="P7036">
        <f>Table1[[#This Row],[Claim_Amount]]-Table1[[#This Row],[Paid_Amount]]</f>
        <v>6530.8</v>
      </c>
    </row>
    <row r="7037" spans="1:16" x14ac:dyDescent="0.3">
      <c r="A7037" t="s">
        <v>11520</v>
      </c>
      <c r="B7037" t="s">
        <v>10373</v>
      </c>
      <c r="C7037" s="1">
        <v>45629</v>
      </c>
      <c r="D7037" s="1">
        <v>45634</v>
      </c>
      <c r="E7037" s="1">
        <v>45671</v>
      </c>
      <c r="F7037" t="s">
        <v>15</v>
      </c>
      <c r="G7037" t="s">
        <v>23</v>
      </c>
      <c r="H7037" t="s">
        <v>29</v>
      </c>
      <c r="I7037">
        <v>93000</v>
      </c>
      <c r="J7037">
        <v>4813.3500000000004</v>
      </c>
      <c r="K7037">
        <v>3826.14</v>
      </c>
      <c r="L7037" t="s">
        <v>18</v>
      </c>
      <c r="M7037" t="s">
        <v>19</v>
      </c>
      <c r="N7037" s="2">
        <f t="shared" si="109"/>
        <v>0</v>
      </c>
      <c r="O7037">
        <f>DATEDIF(Table1[[#This Row],[Submission_Date]],Table1[[#This Row],[Decision_Date]],"D")</f>
        <v>37</v>
      </c>
      <c r="P7037">
        <f>Table1[[#This Row],[Claim_Amount]]-Table1[[#This Row],[Paid_Amount]]</f>
        <v>987.21000000000049</v>
      </c>
    </row>
    <row r="7038" spans="1:16" x14ac:dyDescent="0.3">
      <c r="A7038" t="s">
        <v>11521</v>
      </c>
      <c r="B7038" t="s">
        <v>11522</v>
      </c>
      <c r="C7038" s="1">
        <v>44944</v>
      </c>
      <c r="D7038" s="1">
        <v>44956</v>
      </c>
      <c r="E7038" s="1">
        <v>44979</v>
      </c>
      <c r="F7038" t="s">
        <v>27</v>
      </c>
      <c r="G7038" t="s">
        <v>16</v>
      </c>
      <c r="H7038" t="s">
        <v>38</v>
      </c>
      <c r="I7038">
        <v>70553</v>
      </c>
      <c r="J7038">
        <v>514.33000000000004</v>
      </c>
      <c r="K7038">
        <v>0</v>
      </c>
      <c r="L7038" t="s">
        <v>60</v>
      </c>
      <c r="M7038" t="s">
        <v>101</v>
      </c>
      <c r="N7038" s="2">
        <f t="shared" si="109"/>
        <v>1</v>
      </c>
      <c r="O7038">
        <f>DATEDIF(Table1[[#This Row],[Submission_Date]],Table1[[#This Row],[Decision_Date]],"D")</f>
        <v>23</v>
      </c>
      <c r="P7038">
        <f>Table1[[#This Row],[Claim_Amount]]-Table1[[#This Row],[Paid_Amount]]</f>
        <v>514.33000000000004</v>
      </c>
    </row>
    <row r="7039" spans="1:16" x14ac:dyDescent="0.3">
      <c r="A7039" t="s">
        <v>11523</v>
      </c>
      <c r="B7039" t="s">
        <v>6155</v>
      </c>
      <c r="C7039" s="1">
        <v>45534</v>
      </c>
      <c r="D7039" s="1">
        <v>45535</v>
      </c>
      <c r="E7039" s="1">
        <v>45581</v>
      </c>
      <c r="F7039" t="s">
        <v>44</v>
      </c>
      <c r="G7039" t="s">
        <v>34</v>
      </c>
      <c r="H7039" t="s">
        <v>24</v>
      </c>
      <c r="I7039">
        <v>45378</v>
      </c>
      <c r="J7039">
        <v>857.57</v>
      </c>
      <c r="K7039">
        <v>670.36</v>
      </c>
      <c r="L7039" t="s">
        <v>18</v>
      </c>
      <c r="M7039" t="s">
        <v>19</v>
      </c>
      <c r="N7039" s="2">
        <f t="shared" si="109"/>
        <v>0</v>
      </c>
      <c r="O7039">
        <f>DATEDIF(Table1[[#This Row],[Submission_Date]],Table1[[#This Row],[Decision_Date]],"D")</f>
        <v>46</v>
      </c>
      <c r="P7039">
        <f>Table1[[#This Row],[Claim_Amount]]-Table1[[#This Row],[Paid_Amount]]</f>
        <v>187.21000000000004</v>
      </c>
    </row>
    <row r="7040" spans="1:16" x14ac:dyDescent="0.3">
      <c r="A7040" t="s">
        <v>11524</v>
      </c>
      <c r="B7040" t="s">
        <v>10549</v>
      </c>
      <c r="C7040" s="1">
        <v>45307</v>
      </c>
      <c r="D7040" s="1">
        <v>45337</v>
      </c>
      <c r="E7040" s="1">
        <v>45392</v>
      </c>
      <c r="F7040" t="s">
        <v>106</v>
      </c>
      <c r="G7040" t="s">
        <v>41</v>
      </c>
      <c r="H7040" t="s">
        <v>29</v>
      </c>
      <c r="I7040">
        <v>99214</v>
      </c>
      <c r="J7040">
        <v>290.43</v>
      </c>
      <c r="K7040">
        <v>234.08</v>
      </c>
      <c r="L7040" t="s">
        <v>18</v>
      </c>
      <c r="M7040" t="s">
        <v>19</v>
      </c>
      <c r="N7040" s="2">
        <f t="shared" si="109"/>
        <v>0</v>
      </c>
      <c r="O7040">
        <f>DATEDIF(Table1[[#This Row],[Submission_Date]],Table1[[#This Row],[Decision_Date]],"D")</f>
        <v>55</v>
      </c>
      <c r="P7040">
        <f>Table1[[#This Row],[Claim_Amount]]-Table1[[#This Row],[Paid_Amount]]</f>
        <v>56.349999999999994</v>
      </c>
    </row>
    <row r="7041" spans="1:16" x14ac:dyDescent="0.3">
      <c r="A7041" t="s">
        <v>11525</v>
      </c>
      <c r="B7041" t="s">
        <v>11526</v>
      </c>
      <c r="C7041" s="1">
        <v>45213</v>
      </c>
      <c r="D7041" s="1">
        <v>45233</v>
      </c>
      <c r="E7041" s="1">
        <v>45275</v>
      </c>
      <c r="F7041" t="s">
        <v>22</v>
      </c>
      <c r="G7041" t="s">
        <v>34</v>
      </c>
      <c r="H7041" t="s">
        <v>55</v>
      </c>
      <c r="I7041">
        <v>92928</v>
      </c>
      <c r="J7041">
        <v>966.74</v>
      </c>
      <c r="K7041">
        <v>804.33</v>
      </c>
      <c r="L7041" t="s">
        <v>18</v>
      </c>
      <c r="M7041" t="s">
        <v>19</v>
      </c>
      <c r="N7041" s="2">
        <f t="shared" si="109"/>
        <v>0</v>
      </c>
      <c r="O7041">
        <f>DATEDIF(Table1[[#This Row],[Submission_Date]],Table1[[#This Row],[Decision_Date]],"D")</f>
        <v>42</v>
      </c>
      <c r="P7041">
        <f>Table1[[#This Row],[Claim_Amount]]-Table1[[#This Row],[Paid_Amount]]</f>
        <v>162.40999999999997</v>
      </c>
    </row>
    <row r="7042" spans="1:16" x14ac:dyDescent="0.3">
      <c r="A7042" t="s">
        <v>11527</v>
      </c>
      <c r="B7042" t="s">
        <v>11528</v>
      </c>
      <c r="C7042" s="1">
        <v>45254</v>
      </c>
      <c r="D7042" s="1">
        <v>45257</v>
      </c>
      <c r="E7042" s="1">
        <v>45296</v>
      </c>
      <c r="F7042" t="s">
        <v>72</v>
      </c>
      <c r="G7042" t="s">
        <v>41</v>
      </c>
      <c r="H7042" t="s">
        <v>87</v>
      </c>
      <c r="I7042">
        <v>99215</v>
      </c>
      <c r="J7042">
        <v>3337.95</v>
      </c>
      <c r="K7042">
        <v>2838.55</v>
      </c>
      <c r="L7042" t="s">
        <v>18</v>
      </c>
      <c r="M7042" t="s">
        <v>19</v>
      </c>
      <c r="N7042" s="2">
        <f t="shared" si="109"/>
        <v>0</v>
      </c>
      <c r="O7042">
        <f>DATEDIF(Table1[[#This Row],[Submission_Date]],Table1[[#This Row],[Decision_Date]],"D")</f>
        <v>39</v>
      </c>
      <c r="P7042">
        <f>Table1[[#This Row],[Claim_Amount]]-Table1[[#This Row],[Paid_Amount]]</f>
        <v>499.39999999999964</v>
      </c>
    </row>
    <row r="7043" spans="1:16" x14ac:dyDescent="0.3">
      <c r="A7043" t="s">
        <v>11529</v>
      </c>
      <c r="B7043" t="s">
        <v>8175</v>
      </c>
      <c r="C7043" s="1">
        <v>45301</v>
      </c>
      <c r="D7043" s="1">
        <v>45329</v>
      </c>
      <c r="E7043" s="1">
        <v>45338</v>
      </c>
      <c r="F7043" t="s">
        <v>33</v>
      </c>
      <c r="G7043" t="s">
        <v>23</v>
      </c>
      <c r="H7043" t="s">
        <v>29</v>
      </c>
      <c r="I7043">
        <v>27130</v>
      </c>
      <c r="J7043">
        <v>1298.3900000000001</v>
      </c>
      <c r="K7043">
        <v>0</v>
      </c>
      <c r="L7043" t="s">
        <v>30</v>
      </c>
      <c r="M7043" t="s">
        <v>19</v>
      </c>
      <c r="N7043" s="2">
        <f t="shared" ref="N7043:N7106" si="110">IF(L7043="Denied",1,0)</f>
        <v>0</v>
      </c>
      <c r="O7043">
        <f>DATEDIF(Table1[[#This Row],[Submission_Date]],Table1[[#This Row],[Decision_Date]],"D")</f>
        <v>9</v>
      </c>
      <c r="P7043">
        <f>Table1[[#This Row],[Claim_Amount]]-Table1[[#This Row],[Paid_Amount]]</f>
        <v>1298.3900000000001</v>
      </c>
    </row>
    <row r="7044" spans="1:16" x14ac:dyDescent="0.3">
      <c r="A7044" t="s">
        <v>11530</v>
      </c>
      <c r="B7044" t="s">
        <v>4193</v>
      </c>
      <c r="C7044" s="1">
        <v>45203</v>
      </c>
      <c r="D7044" s="1">
        <v>45225</v>
      </c>
      <c r="E7044" s="1">
        <v>45236</v>
      </c>
      <c r="F7044" t="s">
        <v>15</v>
      </c>
      <c r="G7044" t="s">
        <v>16</v>
      </c>
      <c r="H7044" t="s">
        <v>49</v>
      </c>
      <c r="I7044">
        <v>66984</v>
      </c>
      <c r="J7044">
        <v>2614</v>
      </c>
      <c r="K7044">
        <v>2423.88</v>
      </c>
      <c r="L7044" t="s">
        <v>18</v>
      </c>
      <c r="M7044" t="s">
        <v>19</v>
      </c>
      <c r="N7044" s="2">
        <f t="shared" si="110"/>
        <v>0</v>
      </c>
      <c r="O7044">
        <f>DATEDIF(Table1[[#This Row],[Submission_Date]],Table1[[#This Row],[Decision_Date]],"D")</f>
        <v>11</v>
      </c>
      <c r="P7044">
        <f>Table1[[#This Row],[Claim_Amount]]-Table1[[#This Row],[Paid_Amount]]</f>
        <v>190.11999999999989</v>
      </c>
    </row>
    <row r="7045" spans="1:16" x14ac:dyDescent="0.3">
      <c r="A7045" t="s">
        <v>11531</v>
      </c>
      <c r="B7045" t="s">
        <v>11532</v>
      </c>
      <c r="C7045" s="1">
        <v>45544</v>
      </c>
      <c r="D7045" s="1">
        <v>45560</v>
      </c>
      <c r="E7045" s="1">
        <v>45617</v>
      </c>
      <c r="F7045" t="s">
        <v>72</v>
      </c>
      <c r="G7045" t="s">
        <v>28</v>
      </c>
      <c r="H7045" t="s">
        <v>87</v>
      </c>
      <c r="I7045">
        <v>27447</v>
      </c>
      <c r="J7045">
        <v>534.92999999999995</v>
      </c>
      <c r="K7045">
        <v>419.23</v>
      </c>
      <c r="L7045" t="s">
        <v>18</v>
      </c>
      <c r="M7045" t="s">
        <v>19</v>
      </c>
      <c r="N7045" s="2">
        <f t="shared" si="110"/>
        <v>0</v>
      </c>
      <c r="O7045">
        <f>DATEDIF(Table1[[#This Row],[Submission_Date]],Table1[[#This Row],[Decision_Date]],"D")</f>
        <v>57</v>
      </c>
      <c r="P7045">
        <f>Table1[[#This Row],[Claim_Amount]]-Table1[[#This Row],[Paid_Amount]]</f>
        <v>115.69999999999993</v>
      </c>
    </row>
    <row r="7046" spans="1:16" x14ac:dyDescent="0.3">
      <c r="A7046" t="s">
        <v>11533</v>
      </c>
      <c r="B7046" t="s">
        <v>11534</v>
      </c>
      <c r="C7046" s="1">
        <v>45015</v>
      </c>
      <c r="D7046" s="1">
        <v>45039</v>
      </c>
      <c r="E7046" s="1">
        <v>45084</v>
      </c>
      <c r="F7046" t="s">
        <v>72</v>
      </c>
      <c r="G7046" t="s">
        <v>23</v>
      </c>
      <c r="H7046" t="s">
        <v>38</v>
      </c>
      <c r="I7046">
        <v>45378</v>
      </c>
      <c r="J7046">
        <v>3423.37</v>
      </c>
      <c r="K7046">
        <v>3075.36</v>
      </c>
      <c r="L7046" t="s">
        <v>18</v>
      </c>
      <c r="M7046" t="s">
        <v>19</v>
      </c>
      <c r="N7046" s="2">
        <f t="shared" si="110"/>
        <v>0</v>
      </c>
      <c r="O7046">
        <f>DATEDIF(Table1[[#This Row],[Submission_Date]],Table1[[#This Row],[Decision_Date]],"D")</f>
        <v>45</v>
      </c>
      <c r="P7046">
        <f>Table1[[#This Row],[Claim_Amount]]-Table1[[#This Row],[Paid_Amount]]</f>
        <v>348.00999999999976</v>
      </c>
    </row>
    <row r="7047" spans="1:16" x14ac:dyDescent="0.3">
      <c r="A7047" t="s">
        <v>11535</v>
      </c>
      <c r="B7047" t="s">
        <v>6890</v>
      </c>
      <c r="C7047" s="1">
        <v>45113</v>
      </c>
      <c r="D7047" s="1">
        <v>45134</v>
      </c>
      <c r="E7047" s="1">
        <v>45155</v>
      </c>
      <c r="F7047" t="s">
        <v>27</v>
      </c>
      <c r="G7047" t="s">
        <v>34</v>
      </c>
      <c r="H7047" t="s">
        <v>35</v>
      </c>
      <c r="I7047">
        <v>92928</v>
      </c>
      <c r="J7047">
        <v>1159.7</v>
      </c>
      <c r="K7047">
        <v>1152.6099999999999</v>
      </c>
      <c r="L7047" t="s">
        <v>18</v>
      </c>
      <c r="M7047" t="s">
        <v>19</v>
      </c>
      <c r="N7047" s="2">
        <f t="shared" si="110"/>
        <v>0</v>
      </c>
      <c r="O7047">
        <f>DATEDIF(Table1[[#This Row],[Submission_Date]],Table1[[#This Row],[Decision_Date]],"D")</f>
        <v>21</v>
      </c>
      <c r="P7047">
        <f>Table1[[#This Row],[Claim_Amount]]-Table1[[#This Row],[Paid_Amount]]</f>
        <v>7.0900000000001455</v>
      </c>
    </row>
    <row r="7048" spans="1:16" x14ac:dyDescent="0.3">
      <c r="A7048" t="s">
        <v>11536</v>
      </c>
      <c r="B7048" t="s">
        <v>3755</v>
      </c>
      <c r="C7048" s="1">
        <v>45465</v>
      </c>
      <c r="D7048" s="1">
        <v>45485</v>
      </c>
      <c r="E7048" s="1">
        <v>45543</v>
      </c>
      <c r="F7048" t="s">
        <v>27</v>
      </c>
      <c r="G7048" t="s">
        <v>41</v>
      </c>
      <c r="H7048" t="s">
        <v>49</v>
      </c>
      <c r="I7048">
        <v>27130</v>
      </c>
      <c r="J7048">
        <v>1825.73</v>
      </c>
      <c r="K7048">
        <v>1781.29</v>
      </c>
      <c r="L7048" t="s">
        <v>18</v>
      </c>
      <c r="M7048" t="s">
        <v>19</v>
      </c>
      <c r="N7048" s="2">
        <f t="shared" si="110"/>
        <v>0</v>
      </c>
      <c r="O7048">
        <f>DATEDIF(Table1[[#This Row],[Submission_Date]],Table1[[#This Row],[Decision_Date]],"D")</f>
        <v>58</v>
      </c>
      <c r="P7048">
        <f>Table1[[#This Row],[Claim_Amount]]-Table1[[#This Row],[Paid_Amount]]</f>
        <v>44.440000000000055</v>
      </c>
    </row>
    <row r="7049" spans="1:16" x14ac:dyDescent="0.3">
      <c r="A7049" t="s">
        <v>11537</v>
      </c>
      <c r="B7049" t="s">
        <v>1053</v>
      </c>
      <c r="C7049" s="1">
        <v>45142</v>
      </c>
      <c r="D7049" s="1">
        <v>45148</v>
      </c>
      <c r="E7049" s="1">
        <v>45176</v>
      </c>
      <c r="F7049" t="s">
        <v>27</v>
      </c>
      <c r="G7049" t="s">
        <v>34</v>
      </c>
      <c r="H7049" t="s">
        <v>45</v>
      </c>
      <c r="I7049">
        <v>99213</v>
      </c>
      <c r="J7049">
        <v>1678.57</v>
      </c>
      <c r="K7049">
        <v>0</v>
      </c>
      <c r="L7049" t="s">
        <v>60</v>
      </c>
      <c r="M7049" t="s">
        <v>61</v>
      </c>
      <c r="N7049" s="2">
        <f t="shared" si="110"/>
        <v>1</v>
      </c>
      <c r="O7049">
        <f>DATEDIF(Table1[[#This Row],[Submission_Date]],Table1[[#This Row],[Decision_Date]],"D")</f>
        <v>28</v>
      </c>
      <c r="P7049">
        <f>Table1[[#This Row],[Claim_Amount]]-Table1[[#This Row],[Paid_Amount]]</f>
        <v>1678.57</v>
      </c>
    </row>
    <row r="7050" spans="1:16" x14ac:dyDescent="0.3">
      <c r="A7050" t="s">
        <v>11538</v>
      </c>
      <c r="B7050" t="s">
        <v>6388</v>
      </c>
      <c r="C7050" s="1">
        <v>45001</v>
      </c>
      <c r="D7050" s="1">
        <v>45029</v>
      </c>
      <c r="E7050" s="1">
        <v>45065</v>
      </c>
      <c r="F7050" t="s">
        <v>22</v>
      </c>
      <c r="G7050" t="s">
        <v>23</v>
      </c>
      <c r="H7050" t="s">
        <v>17</v>
      </c>
      <c r="I7050">
        <v>66984</v>
      </c>
      <c r="J7050">
        <v>653.77</v>
      </c>
      <c r="K7050">
        <v>0</v>
      </c>
      <c r="L7050" t="s">
        <v>60</v>
      </c>
      <c r="M7050" t="s">
        <v>61</v>
      </c>
      <c r="N7050" s="2">
        <f t="shared" si="110"/>
        <v>1</v>
      </c>
      <c r="O7050">
        <f>DATEDIF(Table1[[#This Row],[Submission_Date]],Table1[[#This Row],[Decision_Date]],"D")</f>
        <v>36</v>
      </c>
      <c r="P7050">
        <f>Table1[[#This Row],[Claim_Amount]]-Table1[[#This Row],[Paid_Amount]]</f>
        <v>653.77</v>
      </c>
    </row>
    <row r="7051" spans="1:16" x14ac:dyDescent="0.3">
      <c r="A7051" t="s">
        <v>11539</v>
      </c>
      <c r="B7051" t="s">
        <v>1556</v>
      </c>
      <c r="C7051" s="1">
        <v>45027</v>
      </c>
      <c r="D7051" s="1">
        <v>45040</v>
      </c>
      <c r="E7051" s="1">
        <v>45068</v>
      </c>
      <c r="F7051" t="s">
        <v>27</v>
      </c>
      <c r="G7051" t="s">
        <v>79</v>
      </c>
      <c r="H7051" t="s">
        <v>55</v>
      </c>
      <c r="I7051">
        <v>27447</v>
      </c>
      <c r="J7051">
        <v>718.76</v>
      </c>
      <c r="K7051">
        <v>553.80999999999995</v>
      </c>
      <c r="L7051" t="s">
        <v>18</v>
      </c>
      <c r="M7051" t="s">
        <v>19</v>
      </c>
      <c r="N7051" s="2">
        <f t="shared" si="110"/>
        <v>0</v>
      </c>
      <c r="O7051">
        <f>DATEDIF(Table1[[#This Row],[Submission_Date]],Table1[[#This Row],[Decision_Date]],"D")</f>
        <v>28</v>
      </c>
      <c r="P7051">
        <f>Table1[[#This Row],[Claim_Amount]]-Table1[[#This Row],[Paid_Amount]]</f>
        <v>164.95000000000005</v>
      </c>
    </row>
    <row r="7052" spans="1:16" x14ac:dyDescent="0.3">
      <c r="A7052" t="s">
        <v>11540</v>
      </c>
      <c r="B7052" t="s">
        <v>3244</v>
      </c>
      <c r="C7052" s="1">
        <v>45390</v>
      </c>
      <c r="D7052" s="1">
        <v>45394</v>
      </c>
      <c r="E7052" s="1">
        <v>45432</v>
      </c>
      <c r="F7052" t="s">
        <v>22</v>
      </c>
      <c r="G7052" t="s">
        <v>34</v>
      </c>
      <c r="H7052" t="s">
        <v>24</v>
      </c>
      <c r="I7052">
        <v>93000</v>
      </c>
      <c r="J7052">
        <v>3921.52</v>
      </c>
      <c r="K7052">
        <v>0</v>
      </c>
      <c r="L7052" t="s">
        <v>60</v>
      </c>
      <c r="M7052" t="s">
        <v>153</v>
      </c>
      <c r="N7052" s="2">
        <f t="shared" si="110"/>
        <v>1</v>
      </c>
      <c r="O7052">
        <f>DATEDIF(Table1[[#This Row],[Submission_Date]],Table1[[#This Row],[Decision_Date]],"D")</f>
        <v>38</v>
      </c>
      <c r="P7052">
        <f>Table1[[#This Row],[Claim_Amount]]-Table1[[#This Row],[Paid_Amount]]</f>
        <v>3921.52</v>
      </c>
    </row>
    <row r="7053" spans="1:16" x14ac:dyDescent="0.3">
      <c r="A7053" t="s">
        <v>11541</v>
      </c>
      <c r="B7053" t="s">
        <v>11542</v>
      </c>
      <c r="C7053" s="1">
        <v>45640</v>
      </c>
      <c r="D7053" s="1">
        <v>45644</v>
      </c>
      <c r="E7053" s="1">
        <v>45695</v>
      </c>
      <c r="F7053" t="s">
        <v>33</v>
      </c>
      <c r="G7053" t="s">
        <v>41</v>
      </c>
      <c r="H7053" t="s">
        <v>29</v>
      </c>
      <c r="I7053">
        <v>99214</v>
      </c>
      <c r="J7053">
        <v>2487.9</v>
      </c>
      <c r="K7053">
        <v>2169.1999999999998</v>
      </c>
      <c r="L7053" t="s">
        <v>18</v>
      </c>
      <c r="M7053" t="s">
        <v>19</v>
      </c>
      <c r="N7053" s="2">
        <f t="shared" si="110"/>
        <v>0</v>
      </c>
      <c r="O7053">
        <f>DATEDIF(Table1[[#This Row],[Submission_Date]],Table1[[#This Row],[Decision_Date]],"D")</f>
        <v>51</v>
      </c>
      <c r="P7053">
        <f>Table1[[#This Row],[Claim_Amount]]-Table1[[#This Row],[Paid_Amount]]</f>
        <v>318.70000000000027</v>
      </c>
    </row>
    <row r="7054" spans="1:16" x14ac:dyDescent="0.3">
      <c r="A7054" t="s">
        <v>11543</v>
      </c>
      <c r="B7054" t="s">
        <v>818</v>
      </c>
      <c r="C7054" s="1">
        <v>45511</v>
      </c>
      <c r="D7054" s="1">
        <v>45531</v>
      </c>
      <c r="E7054" s="1">
        <v>45565</v>
      </c>
      <c r="F7054" t="s">
        <v>106</v>
      </c>
      <c r="G7054" t="s">
        <v>28</v>
      </c>
      <c r="H7054" t="s">
        <v>52</v>
      </c>
      <c r="I7054">
        <v>43239</v>
      </c>
      <c r="J7054">
        <v>4188.25</v>
      </c>
      <c r="K7054">
        <v>0</v>
      </c>
      <c r="L7054" t="s">
        <v>60</v>
      </c>
      <c r="M7054" t="s">
        <v>176</v>
      </c>
      <c r="N7054" s="2">
        <f t="shared" si="110"/>
        <v>1</v>
      </c>
      <c r="O7054">
        <f>DATEDIF(Table1[[#This Row],[Submission_Date]],Table1[[#This Row],[Decision_Date]],"D")</f>
        <v>34</v>
      </c>
      <c r="P7054">
        <f>Table1[[#This Row],[Claim_Amount]]-Table1[[#This Row],[Paid_Amount]]</f>
        <v>4188.25</v>
      </c>
    </row>
    <row r="7055" spans="1:16" x14ac:dyDescent="0.3">
      <c r="A7055" t="s">
        <v>11544</v>
      </c>
      <c r="B7055" t="s">
        <v>11545</v>
      </c>
      <c r="C7055" s="1">
        <v>45218</v>
      </c>
      <c r="D7055" s="1">
        <v>45241</v>
      </c>
      <c r="E7055" s="1">
        <v>45260</v>
      </c>
      <c r="F7055" t="s">
        <v>48</v>
      </c>
      <c r="G7055" t="s">
        <v>34</v>
      </c>
      <c r="H7055" t="s">
        <v>55</v>
      </c>
      <c r="I7055">
        <v>27447</v>
      </c>
      <c r="J7055">
        <v>2344.2600000000002</v>
      </c>
      <c r="K7055">
        <v>0</v>
      </c>
      <c r="L7055" t="s">
        <v>60</v>
      </c>
      <c r="M7055" t="s">
        <v>221</v>
      </c>
      <c r="N7055" s="2">
        <f t="shared" si="110"/>
        <v>1</v>
      </c>
      <c r="O7055">
        <f>DATEDIF(Table1[[#This Row],[Submission_Date]],Table1[[#This Row],[Decision_Date]],"D")</f>
        <v>19</v>
      </c>
      <c r="P7055">
        <f>Table1[[#This Row],[Claim_Amount]]-Table1[[#This Row],[Paid_Amount]]</f>
        <v>2344.2600000000002</v>
      </c>
    </row>
    <row r="7056" spans="1:16" x14ac:dyDescent="0.3">
      <c r="A7056" t="s">
        <v>11546</v>
      </c>
      <c r="B7056" t="s">
        <v>3287</v>
      </c>
      <c r="C7056" s="1">
        <v>45524</v>
      </c>
      <c r="D7056" s="1">
        <v>45542</v>
      </c>
      <c r="E7056" s="1">
        <v>45581</v>
      </c>
      <c r="F7056" t="s">
        <v>48</v>
      </c>
      <c r="G7056" t="s">
        <v>41</v>
      </c>
      <c r="H7056" t="s">
        <v>55</v>
      </c>
      <c r="I7056">
        <v>99215</v>
      </c>
      <c r="J7056">
        <v>2027.16</v>
      </c>
      <c r="K7056">
        <v>1672.44</v>
      </c>
      <c r="L7056" t="s">
        <v>18</v>
      </c>
      <c r="M7056" t="s">
        <v>19</v>
      </c>
      <c r="N7056" s="2">
        <f t="shared" si="110"/>
        <v>0</v>
      </c>
      <c r="O7056">
        <f>DATEDIF(Table1[[#This Row],[Submission_Date]],Table1[[#This Row],[Decision_Date]],"D")</f>
        <v>39</v>
      </c>
      <c r="P7056">
        <f>Table1[[#This Row],[Claim_Amount]]-Table1[[#This Row],[Paid_Amount]]</f>
        <v>354.72</v>
      </c>
    </row>
    <row r="7057" spans="1:16" x14ac:dyDescent="0.3">
      <c r="A7057" t="s">
        <v>11547</v>
      </c>
      <c r="B7057" t="s">
        <v>9637</v>
      </c>
      <c r="C7057" s="1">
        <v>45227</v>
      </c>
      <c r="D7057" s="1">
        <v>45250</v>
      </c>
      <c r="E7057" s="1">
        <v>45281</v>
      </c>
      <c r="F7057" t="s">
        <v>27</v>
      </c>
      <c r="G7057" t="s">
        <v>79</v>
      </c>
      <c r="H7057" t="s">
        <v>24</v>
      </c>
      <c r="I7057">
        <v>27130</v>
      </c>
      <c r="J7057">
        <v>454.5</v>
      </c>
      <c r="K7057">
        <v>447.52</v>
      </c>
      <c r="L7057" t="s">
        <v>18</v>
      </c>
      <c r="M7057" t="s">
        <v>19</v>
      </c>
      <c r="N7057" s="2">
        <f t="shared" si="110"/>
        <v>0</v>
      </c>
      <c r="O7057">
        <f>DATEDIF(Table1[[#This Row],[Submission_Date]],Table1[[#This Row],[Decision_Date]],"D")</f>
        <v>31</v>
      </c>
      <c r="P7057">
        <f>Table1[[#This Row],[Claim_Amount]]-Table1[[#This Row],[Paid_Amount]]</f>
        <v>6.9800000000000182</v>
      </c>
    </row>
    <row r="7058" spans="1:16" x14ac:dyDescent="0.3">
      <c r="A7058" t="s">
        <v>11548</v>
      </c>
      <c r="B7058" t="s">
        <v>11549</v>
      </c>
      <c r="C7058" s="1">
        <v>45203</v>
      </c>
      <c r="D7058" s="1">
        <v>45205</v>
      </c>
      <c r="E7058" s="1">
        <v>45244</v>
      </c>
      <c r="F7058" t="s">
        <v>27</v>
      </c>
      <c r="G7058" t="s">
        <v>79</v>
      </c>
      <c r="H7058" t="s">
        <v>45</v>
      </c>
      <c r="I7058">
        <v>43239</v>
      </c>
      <c r="J7058">
        <v>1456.38</v>
      </c>
      <c r="K7058">
        <v>0</v>
      </c>
      <c r="L7058" t="s">
        <v>30</v>
      </c>
      <c r="M7058" t="s">
        <v>19</v>
      </c>
      <c r="N7058" s="2">
        <f t="shared" si="110"/>
        <v>0</v>
      </c>
      <c r="O7058">
        <f>DATEDIF(Table1[[#This Row],[Submission_Date]],Table1[[#This Row],[Decision_Date]],"D")</f>
        <v>39</v>
      </c>
      <c r="P7058">
        <f>Table1[[#This Row],[Claim_Amount]]-Table1[[#This Row],[Paid_Amount]]</f>
        <v>1456.38</v>
      </c>
    </row>
    <row r="7059" spans="1:16" x14ac:dyDescent="0.3">
      <c r="A7059" t="s">
        <v>11550</v>
      </c>
      <c r="B7059" t="s">
        <v>11551</v>
      </c>
      <c r="C7059" s="1">
        <v>45061</v>
      </c>
      <c r="D7059" s="1">
        <v>45081</v>
      </c>
      <c r="E7059" s="1">
        <v>45119</v>
      </c>
      <c r="F7059" t="s">
        <v>15</v>
      </c>
      <c r="G7059" t="s">
        <v>79</v>
      </c>
      <c r="H7059" t="s">
        <v>35</v>
      </c>
      <c r="I7059">
        <v>63047</v>
      </c>
      <c r="J7059">
        <v>1768.86</v>
      </c>
      <c r="K7059">
        <v>0</v>
      </c>
      <c r="L7059" t="s">
        <v>60</v>
      </c>
      <c r="M7059" t="s">
        <v>221</v>
      </c>
      <c r="N7059" s="2">
        <f t="shared" si="110"/>
        <v>1</v>
      </c>
      <c r="O7059">
        <f>DATEDIF(Table1[[#This Row],[Submission_Date]],Table1[[#This Row],[Decision_Date]],"D")</f>
        <v>38</v>
      </c>
      <c r="P7059">
        <f>Table1[[#This Row],[Claim_Amount]]-Table1[[#This Row],[Paid_Amount]]</f>
        <v>1768.86</v>
      </c>
    </row>
    <row r="7060" spans="1:16" x14ac:dyDescent="0.3">
      <c r="A7060" t="s">
        <v>11552</v>
      </c>
      <c r="B7060" t="s">
        <v>11553</v>
      </c>
      <c r="C7060" s="1">
        <v>45115</v>
      </c>
      <c r="D7060" s="1">
        <v>45141</v>
      </c>
      <c r="E7060" s="1">
        <v>45147</v>
      </c>
      <c r="F7060" t="s">
        <v>27</v>
      </c>
      <c r="G7060" t="s">
        <v>16</v>
      </c>
      <c r="H7060" t="s">
        <v>52</v>
      </c>
      <c r="I7060">
        <v>43239</v>
      </c>
      <c r="J7060">
        <v>8625.57</v>
      </c>
      <c r="K7060">
        <v>7571.22</v>
      </c>
      <c r="L7060" t="s">
        <v>18</v>
      </c>
      <c r="M7060" t="s">
        <v>19</v>
      </c>
      <c r="N7060" s="2">
        <f t="shared" si="110"/>
        <v>0</v>
      </c>
      <c r="O7060">
        <f>DATEDIF(Table1[[#This Row],[Submission_Date]],Table1[[#This Row],[Decision_Date]],"D")</f>
        <v>6</v>
      </c>
      <c r="P7060">
        <f>Table1[[#This Row],[Claim_Amount]]-Table1[[#This Row],[Paid_Amount]]</f>
        <v>1054.3499999999995</v>
      </c>
    </row>
    <row r="7061" spans="1:16" x14ac:dyDescent="0.3">
      <c r="A7061" t="s">
        <v>11554</v>
      </c>
      <c r="B7061" t="s">
        <v>3802</v>
      </c>
      <c r="C7061" s="1">
        <v>45452</v>
      </c>
      <c r="D7061" s="1">
        <v>45463</v>
      </c>
      <c r="E7061" s="1">
        <v>45491</v>
      </c>
      <c r="F7061" t="s">
        <v>48</v>
      </c>
      <c r="G7061" t="s">
        <v>34</v>
      </c>
      <c r="H7061" t="s">
        <v>52</v>
      </c>
      <c r="I7061">
        <v>99214</v>
      </c>
      <c r="J7061">
        <v>3132.43</v>
      </c>
      <c r="K7061">
        <v>0</v>
      </c>
      <c r="L7061" t="s">
        <v>60</v>
      </c>
      <c r="M7061" t="s">
        <v>153</v>
      </c>
      <c r="N7061" s="2">
        <f t="shared" si="110"/>
        <v>1</v>
      </c>
      <c r="O7061">
        <f>DATEDIF(Table1[[#This Row],[Submission_Date]],Table1[[#This Row],[Decision_Date]],"D")</f>
        <v>28</v>
      </c>
      <c r="P7061">
        <f>Table1[[#This Row],[Claim_Amount]]-Table1[[#This Row],[Paid_Amount]]</f>
        <v>3132.43</v>
      </c>
    </row>
    <row r="7062" spans="1:16" x14ac:dyDescent="0.3">
      <c r="A7062" t="s">
        <v>11555</v>
      </c>
      <c r="B7062" t="s">
        <v>5819</v>
      </c>
      <c r="C7062" s="1">
        <v>45169</v>
      </c>
      <c r="D7062" s="1">
        <v>45199</v>
      </c>
      <c r="E7062" s="1">
        <v>45207</v>
      </c>
      <c r="F7062" t="s">
        <v>33</v>
      </c>
      <c r="G7062" t="s">
        <v>41</v>
      </c>
      <c r="H7062" t="s">
        <v>17</v>
      </c>
      <c r="I7062">
        <v>92928</v>
      </c>
      <c r="J7062">
        <v>6178.61</v>
      </c>
      <c r="K7062">
        <v>5261.29</v>
      </c>
      <c r="L7062" t="s">
        <v>18</v>
      </c>
      <c r="M7062" t="s">
        <v>19</v>
      </c>
      <c r="N7062" s="2">
        <f t="shared" si="110"/>
        <v>0</v>
      </c>
      <c r="O7062">
        <f>DATEDIF(Table1[[#This Row],[Submission_Date]],Table1[[#This Row],[Decision_Date]],"D")</f>
        <v>8</v>
      </c>
      <c r="P7062">
        <f>Table1[[#This Row],[Claim_Amount]]-Table1[[#This Row],[Paid_Amount]]</f>
        <v>917.31999999999971</v>
      </c>
    </row>
    <row r="7063" spans="1:16" x14ac:dyDescent="0.3">
      <c r="A7063" t="s">
        <v>11556</v>
      </c>
      <c r="B7063" t="s">
        <v>8462</v>
      </c>
      <c r="C7063" s="1">
        <v>45071</v>
      </c>
      <c r="D7063" s="1">
        <v>45085</v>
      </c>
      <c r="E7063" s="1">
        <v>45134</v>
      </c>
      <c r="F7063" t="s">
        <v>27</v>
      </c>
      <c r="G7063" t="s">
        <v>41</v>
      </c>
      <c r="H7063" t="s">
        <v>24</v>
      </c>
      <c r="I7063">
        <v>43239</v>
      </c>
      <c r="J7063">
        <v>2916.18</v>
      </c>
      <c r="K7063">
        <v>2490.0700000000002</v>
      </c>
      <c r="L7063" t="s">
        <v>18</v>
      </c>
      <c r="M7063" t="s">
        <v>19</v>
      </c>
      <c r="N7063" s="2">
        <f t="shared" si="110"/>
        <v>0</v>
      </c>
      <c r="O7063">
        <f>DATEDIF(Table1[[#This Row],[Submission_Date]],Table1[[#This Row],[Decision_Date]],"D")</f>
        <v>49</v>
      </c>
      <c r="P7063">
        <f>Table1[[#This Row],[Claim_Amount]]-Table1[[#This Row],[Paid_Amount]]</f>
        <v>426.10999999999967</v>
      </c>
    </row>
    <row r="7064" spans="1:16" x14ac:dyDescent="0.3">
      <c r="A7064" t="s">
        <v>11557</v>
      </c>
      <c r="B7064" t="s">
        <v>9592</v>
      </c>
      <c r="C7064" s="1">
        <v>45566</v>
      </c>
      <c r="D7064" s="1">
        <v>45589</v>
      </c>
      <c r="E7064" s="1">
        <v>45623</v>
      </c>
      <c r="F7064" t="s">
        <v>48</v>
      </c>
      <c r="G7064" t="s">
        <v>34</v>
      </c>
      <c r="H7064" t="s">
        <v>38</v>
      </c>
      <c r="I7064">
        <v>71046</v>
      </c>
      <c r="J7064">
        <v>1023.47</v>
      </c>
      <c r="K7064">
        <v>829.69</v>
      </c>
      <c r="L7064" t="s">
        <v>18</v>
      </c>
      <c r="M7064" t="s">
        <v>19</v>
      </c>
      <c r="N7064" s="2">
        <f t="shared" si="110"/>
        <v>0</v>
      </c>
      <c r="O7064">
        <f>DATEDIF(Table1[[#This Row],[Submission_Date]],Table1[[#This Row],[Decision_Date]],"D")</f>
        <v>34</v>
      </c>
      <c r="P7064">
        <f>Table1[[#This Row],[Claim_Amount]]-Table1[[#This Row],[Paid_Amount]]</f>
        <v>193.77999999999997</v>
      </c>
    </row>
    <row r="7065" spans="1:16" x14ac:dyDescent="0.3">
      <c r="A7065" t="s">
        <v>11558</v>
      </c>
      <c r="B7065" t="s">
        <v>4893</v>
      </c>
      <c r="C7065" s="1">
        <v>45577</v>
      </c>
      <c r="D7065" s="1">
        <v>45579</v>
      </c>
      <c r="E7065" s="1">
        <v>45603</v>
      </c>
      <c r="F7065" t="s">
        <v>27</v>
      </c>
      <c r="G7065" t="s">
        <v>16</v>
      </c>
      <c r="H7065" t="s">
        <v>49</v>
      </c>
      <c r="I7065">
        <v>43239</v>
      </c>
      <c r="J7065">
        <v>1985.65</v>
      </c>
      <c r="K7065">
        <v>1757.46</v>
      </c>
      <c r="L7065" t="s">
        <v>18</v>
      </c>
      <c r="M7065" t="s">
        <v>19</v>
      </c>
      <c r="N7065" s="2">
        <f t="shared" si="110"/>
        <v>0</v>
      </c>
      <c r="O7065">
        <f>DATEDIF(Table1[[#This Row],[Submission_Date]],Table1[[#This Row],[Decision_Date]],"D")</f>
        <v>24</v>
      </c>
      <c r="P7065">
        <f>Table1[[#This Row],[Claim_Amount]]-Table1[[#This Row],[Paid_Amount]]</f>
        <v>228.19000000000005</v>
      </c>
    </row>
    <row r="7066" spans="1:16" x14ac:dyDescent="0.3">
      <c r="A7066" t="s">
        <v>11559</v>
      </c>
      <c r="B7066" t="s">
        <v>2772</v>
      </c>
      <c r="C7066" s="1">
        <v>45514</v>
      </c>
      <c r="D7066" s="1">
        <v>45540</v>
      </c>
      <c r="E7066" s="1">
        <v>45565</v>
      </c>
      <c r="F7066" t="s">
        <v>106</v>
      </c>
      <c r="G7066" t="s">
        <v>79</v>
      </c>
      <c r="H7066" t="s">
        <v>52</v>
      </c>
      <c r="I7066">
        <v>93000</v>
      </c>
      <c r="J7066">
        <v>2184.14</v>
      </c>
      <c r="K7066">
        <v>1663.33</v>
      </c>
      <c r="L7066" t="s">
        <v>18</v>
      </c>
      <c r="M7066" t="s">
        <v>19</v>
      </c>
      <c r="N7066" s="2">
        <f t="shared" si="110"/>
        <v>0</v>
      </c>
      <c r="O7066">
        <f>DATEDIF(Table1[[#This Row],[Submission_Date]],Table1[[#This Row],[Decision_Date]],"D")</f>
        <v>25</v>
      </c>
      <c r="P7066">
        <f>Table1[[#This Row],[Claim_Amount]]-Table1[[#This Row],[Paid_Amount]]</f>
        <v>520.80999999999995</v>
      </c>
    </row>
    <row r="7067" spans="1:16" x14ac:dyDescent="0.3">
      <c r="A7067" t="s">
        <v>11560</v>
      </c>
      <c r="B7067" t="s">
        <v>10321</v>
      </c>
      <c r="C7067" s="1">
        <v>45270</v>
      </c>
      <c r="D7067" s="1">
        <v>45283</v>
      </c>
      <c r="E7067" s="1">
        <v>45294</v>
      </c>
      <c r="F7067" t="s">
        <v>48</v>
      </c>
      <c r="G7067" t="s">
        <v>23</v>
      </c>
      <c r="H7067" t="s">
        <v>38</v>
      </c>
      <c r="I7067">
        <v>66984</v>
      </c>
      <c r="J7067">
        <v>852.93</v>
      </c>
      <c r="K7067">
        <v>0</v>
      </c>
      <c r="L7067" t="s">
        <v>60</v>
      </c>
      <c r="M7067" t="s">
        <v>61</v>
      </c>
      <c r="N7067" s="2">
        <f t="shared" si="110"/>
        <v>1</v>
      </c>
      <c r="O7067">
        <f>DATEDIF(Table1[[#This Row],[Submission_Date]],Table1[[#This Row],[Decision_Date]],"D")</f>
        <v>11</v>
      </c>
      <c r="P7067">
        <f>Table1[[#This Row],[Claim_Amount]]-Table1[[#This Row],[Paid_Amount]]</f>
        <v>852.93</v>
      </c>
    </row>
    <row r="7068" spans="1:16" x14ac:dyDescent="0.3">
      <c r="A7068" t="s">
        <v>11561</v>
      </c>
      <c r="B7068" t="s">
        <v>3842</v>
      </c>
      <c r="C7068" s="1">
        <v>45610</v>
      </c>
      <c r="D7068" s="1">
        <v>45631</v>
      </c>
      <c r="E7068" s="1">
        <v>45643</v>
      </c>
      <c r="F7068" t="s">
        <v>72</v>
      </c>
      <c r="G7068" t="s">
        <v>79</v>
      </c>
      <c r="H7068" t="s">
        <v>45</v>
      </c>
      <c r="I7068">
        <v>93000</v>
      </c>
      <c r="J7068">
        <v>1329.41</v>
      </c>
      <c r="K7068">
        <v>0</v>
      </c>
      <c r="L7068" t="s">
        <v>60</v>
      </c>
      <c r="M7068" t="s">
        <v>153</v>
      </c>
      <c r="N7068" s="2">
        <f t="shared" si="110"/>
        <v>1</v>
      </c>
      <c r="O7068">
        <f>DATEDIF(Table1[[#This Row],[Submission_Date]],Table1[[#This Row],[Decision_Date]],"D")</f>
        <v>12</v>
      </c>
      <c r="P7068">
        <f>Table1[[#This Row],[Claim_Amount]]-Table1[[#This Row],[Paid_Amount]]</f>
        <v>1329.41</v>
      </c>
    </row>
    <row r="7069" spans="1:16" x14ac:dyDescent="0.3">
      <c r="A7069" t="s">
        <v>11562</v>
      </c>
      <c r="B7069" t="s">
        <v>1769</v>
      </c>
      <c r="C7069" s="1">
        <v>45439</v>
      </c>
      <c r="D7069" s="1">
        <v>45458</v>
      </c>
      <c r="E7069" s="1">
        <v>45484</v>
      </c>
      <c r="F7069" t="s">
        <v>15</v>
      </c>
      <c r="G7069" t="s">
        <v>23</v>
      </c>
      <c r="H7069" t="s">
        <v>35</v>
      </c>
      <c r="I7069">
        <v>43239</v>
      </c>
      <c r="J7069">
        <v>1533.62</v>
      </c>
      <c r="K7069">
        <v>1356.83</v>
      </c>
      <c r="L7069" t="s">
        <v>18</v>
      </c>
      <c r="M7069" t="s">
        <v>19</v>
      </c>
      <c r="N7069" s="2">
        <f t="shared" si="110"/>
        <v>0</v>
      </c>
      <c r="O7069">
        <f>DATEDIF(Table1[[#This Row],[Submission_Date]],Table1[[#This Row],[Decision_Date]],"D")</f>
        <v>26</v>
      </c>
      <c r="P7069">
        <f>Table1[[#This Row],[Claim_Amount]]-Table1[[#This Row],[Paid_Amount]]</f>
        <v>176.78999999999996</v>
      </c>
    </row>
    <row r="7070" spans="1:16" x14ac:dyDescent="0.3">
      <c r="A7070" t="s">
        <v>11563</v>
      </c>
      <c r="B7070" t="s">
        <v>3069</v>
      </c>
      <c r="C7070" s="1">
        <v>45397</v>
      </c>
      <c r="D7070" s="1">
        <v>45417</v>
      </c>
      <c r="E7070" s="1">
        <v>45433</v>
      </c>
      <c r="F7070" t="s">
        <v>48</v>
      </c>
      <c r="G7070" t="s">
        <v>16</v>
      </c>
      <c r="H7070" t="s">
        <v>17</v>
      </c>
      <c r="I7070">
        <v>45378</v>
      </c>
      <c r="J7070">
        <v>6532.18</v>
      </c>
      <c r="K7070">
        <v>0</v>
      </c>
      <c r="L7070" t="s">
        <v>60</v>
      </c>
      <c r="M7070" t="s">
        <v>176</v>
      </c>
      <c r="N7070" s="2">
        <f t="shared" si="110"/>
        <v>1</v>
      </c>
      <c r="O7070">
        <f>DATEDIF(Table1[[#This Row],[Submission_Date]],Table1[[#This Row],[Decision_Date]],"D")</f>
        <v>16</v>
      </c>
      <c r="P7070">
        <f>Table1[[#This Row],[Claim_Amount]]-Table1[[#This Row],[Paid_Amount]]</f>
        <v>6532.18</v>
      </c>
    </row>
    <row r="7071" spans="1:16" x14ac:dyDescent="0.3">
      <c r="A7071" t="s">
        <v>11564</v>
      </c>
      <c r="B7071" t="s">
        <v>8935</v>
      </c>
      <c r="C7071" s="1">
        <v>45230</v>
      </c>
      <c r="D7071" s="1">
        <v>45238</v>
      </c>
      <c r="E7071" s="1">
        <v>45261</v>
      </c>
      <c r="F7071" t="s">
        <v>15</v>
      </c>
      <c r="G7071" t="s">
        <v>34</v>
      </c>
      <c r="H7071" t="s">
        <v>17</v>
      </c>
      <c r="I7071">
        <v>43239</v>
      </c>
      <c r="J7071">
        <v>342.2</v>
      </c>
      <c r="K7071">
        <v>290.16000000000003</v>
      </c>
      <c r="L7071" t="s">
        <v>18</v>
      </c>
      <c r="M7071" t="s">
        <v>19</v>
      </c>
      <c r="N7071" s="2">
        <f t="shared" si="110"/>
        <v>0</v>
      </c>
      <c r="O7071">
        <f>DATEDIF(Table1[[#This Row],[Submission_Date]],Table1[[#This Row],[Decision_Date]],"D")</f>
        <v>23</v>
      </c>
      <c r="P7071">
        <f>Table1[[#This Row],[Claim_Amount]]-Table1[[#This Row],[Paid_Amount]]</f>
        <v>52.039999999999964</v>
      </c>
    </row>
    <row r="7072" spans="1:16" x14ac:dyDescent="0.3">
      <c r="A7072" t="s">
        <v>11565</v>
      </c>
      <c r="B7072" t="s">
        <v>11566</v>
      </c>
      <c r="C7072" s="1">
        <v>45086</v>
      </c>
      <c r="D7072" s="1">
        <v>45110</v>
      </c>
      <c r="E7072" s="1">
        <v>45144</v>
      </c>
      <c r="F7072" t="s">
        <v>106</v>
      </c>
      <c r="G7072" t="s">
        <v>34</v>
      </c>
      <c r="H7072" t="s">
        <v>49</v>
      </c>
      <c r="I7072">
        <v>93000</v>
      </c>
      <c r="J7072">
        <v>4744.09</v>
      </c>
      <c r="K7072">
        <v>0</v>
      </c>
      <c r="L7072" t="s">
        <v>30</v>
      </c>
      <c r="M7072" t="s">
        <v>19</v>
      </c>
      <c r="N7072" s="2">
        <f t="shared" si="110"/>
        <v>0</v>
      </c>
      <c r="O7072">
        <f>DATEDIF(Table1[[#This Row],[Submission_Date]],Table1[[#This Row],[Decision_Date]],"D")</f>
        <v>34</v>
      </c>
      <c r="P7072">
        <f>Table1[[#This Row],[Claim_Amount]]-Table1[[#This Row],[Paid_Amount]]</f>
        <v>4744.09</v>
      </c>
    </row>
    <row r="7073" spans="1:16" x14ac:dyDescent="0.3">
      <c r="A7073" t="s">
        <v>11567</v>
      </c>
      <c r="B7073" t="s">
        <v>11568</v>
      </c>
      <c r="C7073" s="1">
        <v>45375</v>
      </c>
      <c r="D7073" s="1">
        <v>45381</v>
      </c>
      <c r="E7073" s="1">
        <v>45438</v>
      </c>
      <c r="F7073" t="s">
        <v>48</v>
      </c>
      <c r="G7073" t="s">
        <v>16</v>
      </c>
      <c r="H7073" t="s">
        <v>49</v>
      </c>
      <c r="I7073">
        <v>90837</v>
      </c>
      <c r="J7073">
        <v>854.54</v>
      </c>
      <c r="K7073">
        <v>648.01</v>
      </c>
      <c r="L7073" t="s">
        <v>18</v>
      </c>
      <c r="M7073" t="s">
        <v>19</v>
      </c>
      <c r="N7073" s="2">
        <f t="shared" si="110"/>
        <v>0</v>
      </c>
      <c r="O7073">
        <f>DATEDIF(Table1[[#This Row],[Submission_Date]],Table1[[#This Row],[Decision_Date]],"D")</f>
        <v>57</v>
      </c>
      <c r="P7073">
        <f>Table1[[#This Row],[Claim_Amount]]-Table1[[#This Row],[Paid_Amount]]</f>
        <v>206.52999999999997</v>
      </c>
    </row>
    <row r="7074" spans="1:16" x14ac:dyDescent="0.3">
      <c r="A7074" t="s">
        <v>11569</v>
      </c>
      <c r="B7074" t="s">
        <v>3325</v>
      </c>
      <c r="C7074" s="1">
        <v>45541</v>
      </c>
      <c r="D7074" s="1">
        <v>45549</v>
      </c>
      <c r="E7074" s="1">
        <v>45558</v>
      </c>
      <c r="F7074" t="s">
        <v>15</v>
      </c>
      <c r="G7074" t="s">
        <v>79</v>
      </c>
      <c r="H7074" t="s">
        <v>24</v>
      </c>
      <c r="I7074">
        <v>63047</v>
      </c>
      <c r="J7074">
        <v>603.25</v>
      </c>
      <c r="K7074">
        <v>0</v>
      </c>
      <c r="L7074" t="s">
        <v>30</v>
      </c>
      <c r="M7074" t="s">
        <v>19</v>
      </c>
      <c r="N7074" s="2">
        <f t="shared" si="110"/>
        <v>0</v>
      </c>
      <c r="O7074">
        <f>DATEDIF(Table1[[#This Row],[Submission_Date]],Table1[[#This Row],[Decision_Date]],"D")</f>
        <v>9</v>
      </c>
      <c r="P7074">
        <f>Table1[[#This Row],[Claim_Amount]]-Table1[[#This Row],[Paid_Amount]]</f>
        <v>603.25</v>
      </c>
    </row>
    <row r="7075" spans="1:16" x14ac:dyDescent="0.3">
      <c r="A7075" t="s">
        <v>11570</v>
      </c>
      <c r="B7075" t="s">
        <v>11421</v>
      </c>
      <c r="C7075" s="1">
        <v>45347</v>
      </c>
      <c r="D7075" s="1">
        <v>45352</v>
      </c>
      <c r="E7075" s="1">
        <v>45390</v>
      </c>
      <c r="F7075" t="s">
        <v>48</v>
      </c>
      <c r="G7075" t="s">
        <v>41</v>
      </c>
      <c r="H7075" t="s">
        <v>17</v>
      </c>
      <c r="I7075">
        <v>66984</v>
      </c>
      <c r="J7075">
        <v>4646.8900000000003</v>
      </c>
      <c r="K7075">
        <v>0</v>
      </c>
      <c r="L7075" t="s">
        <v>60</v>
      </c>
      <c r="M7075" t="s">
        <v>311</v>
      </c>
      <c r="N7075" s="2">
        <f t="shared" si="110"/>
        <v>1</v>
      </c>
      <c r="O7075">
        <f>DATEDIF(Table1[[#This Row],[Submission_Date]],Table1[[#This Row],[Decision_Date]],"D")</f>
        <v>38</v>
      </c>
      <c r="P7075">
        <f>Table1[[#This Row],[Claim_Amount]]-Table1[[#This Row],[Paid_Amount]]</f>
        <v>4646.8900000000003</v>
      </c>
    </row>
    <row r="7076" spans="1:16" x14ac:dyDescent="0.3">
      <c r="A7076" t="s">
        <v>11571</v>
      </c>
      <c r="B7076" t="s">
        <v>11572</v>
      </c>
      <c r="C7076" s="1">
        <v>45151</v>
      </c>
      <c r="D7076" s="1">
        <v>45175</v>
      </c>
      <c r="E7076" s="1">
        <v>45227</v>
      </c>
      <c r="F7076" t="s">
        <v>48</v>
      </c>
      <c r="G7076" t="s">
        <v>28</v>
      </c>
      <c r="H7076" t="s">
        <v>38</v>
      </c>
      <c r="I7076">
        <v>43239</v>
      </c>
      <c r="J7076">
        <v>3247.1</v>
      </c>
      <c r="K7076">
        <v>2440.17</v>
      </c>
      <c r="L7076" t="s">
        <v>18</v>
      </c>
      <c r="M7076" t="s">
        <v>19</v>
      </c>
      <c r="N7076" s="2">
        <f t="shared" si="110"/>
        <v>0</v>
      </c>
      <c r="O7076">
        <f>DATEDIF(Table1[[#This Row],[Submission_Date]],Table1[[#This Row],[Decision_Date]],"D")</f>
        <v>52</v>
      </c>
      <c r="P7076">
        <f>Table1[[#This Row],[Claim_Amount]]-Table1[[#This Row],[Paid_Amount]]</f>
        <v>806.92999999999984</v>
      </c>
    </row>
    <row r="7077" spans="1:16" x14ac:dyDescent="0.3">
      <c r="A7077" t="s">
        <v>11573</v>
      </c>
      <c r="B7077" t="s">
        <v>11574</v>
      </c>
      <c r="C7077" s="1">
        <v>44930</v>
      </c>
      <c r="D7077" s="1">
        <v>44937</v>
      </c>
      <c r="E7077" s="1">
        <v>44970</v>
      </c>
      <c r="F7077" t="s">
        <v>22</v>
      </c>
      <c r="G7077" t="s">
        <v>16</v>
      </c>
      <c r="H7077" t="s">
        <v>55</v>
      </c>
      <c r="I7077">
        <v>66984</v>
      </c>
      <c r="J7077">
        <v>4932.57</v>
      </c>
      <c r="K7077">
        <v>4865.54</v>
      </c>
      <c r="L7077" t="s">
        <v>18</v>
      </c>
      <c r="M7077" t="s">
        <v>19</v>
      </c>
      <c r="N7077" s="2">
        <f t="shared" si="110"/>
        <v>0</v>
      </c>
      <c r="O7077">
        <f>DATEDIF(Table1[[#This Row],[Submission_Date]],Table1[[#This Row],[Decision_Date]],"D")</f>
        <v>33</v>
      </c>
      <c r="P7077">
        <f>Table1[[#This Row],[Claim_Amount]]-Table1[[#This Row],[Paid_Amount]]</f>
        <v>67.029999999999745</v>
      </c>
    </row>
    <row r="7078" spans="1:16" x14ac:dyDescent="0.3">
      <c r="A7078" t="s">
        <v>11575</v>
      </c>
      <c r="B7078" t="s">
        <v>4946</v>
      </c>
      <c r="C7078" s="1">
        <v>45211</v>
      </c>
      <c r="D7078" s="1">
        <v>45225</v>
      </c>
      <c r="E7078" s="1">
        <v>45277</v>
      </c>
      <c r="F7078" t="s">
        <v>33</v>
      </c>
      <c r="G7078" t="s">
        <v>16</v>
      </c>
      <c r="H7078" t="s">
        <v>29</v>
      </c>
      <c r="I7078">
        <v>90837</v>
      </c>
      <c r="J7078">
        <v>3430.84</v>
      </c>
      <c r="K7078">
        <v>0</v>
      </c>
      <c r="L7078" t="s">
        <v>60</v>
      </c>
      <c r="M7078" t="s">
        <v>61</v>
      </c>
      <c r="N7078" s="2">
        <f t="shared" si="110"/>
        <v>1</v>
      </c>
      <c r="O7078">
        <f>DATEDIF(Table1[[#This Row],[Submission_Date]],Table1[[#This Row],[Decision_Date]],"D")</f>
        <v>52</v>
      </c>
      <c r="P7078">
        <f>Table1[[#This Row],[Claim_Amount]]-Table1[[#This Row],[Paid_Amount]]</f>
        <v>3430.84</v>
      </c>
    </row>
    <row r="7079" spans="1:16" x14ac:dyDescent="0.3">
      <c r="A7079" t="s">
        <v>11576</v>
      </c>
      <c r="B7079" t="s">
        <v>6948</v>
      </c>
      <c r="C7079" s="1">
        <v>45556</v>
      </c>
      <c r="D7079" s="1">
        <v>45572</v>
      </c>
      <c r="E7079" s="1">
        <v>45582</v>
      </c>
      <c r="F7079" t="s">
        <v>27</v>
      </c>
      <c r="G7079" t="s">
        <v>79</v>
      </c>
      <c r="H7079" t="s">
        <v>49</v>
      </c>
      <c r="I7079">
        <v>93000</v>
      </c>
      <c r="J7079">
        <v>9394.4699999999993</v>
      </c>
      <c r="K7079">
        <v>9034.19</v>
      </c>
      <c r="L7079" t="s">
        <v>18</v>
      </c>
      <c r="M7079" t="s">
        <v>19</v>
      </c>
      <c r="N7079" s="2">
        <f t="shared" si="110"/>
        <v>0</v>
      </c>
      <c r="O7079">
        <f>DATEDIF(Table1[[#This Row],[Submission_Date]],Table1[[#This Row],[Decision_Date]],"D")</f>
        <v>10</v>
      </c>
      <c r="P7079">
        <f>Table1[[#This Row],[Claim_Amount]]-Table1[[#This Row],[Paid_Amount]]</f>
        <v>360.27999999999884</v>
      </c>
    </row>
    <row r="7080" spans="1:16" x14ac:dyDescent="0.3">
      <c r="A7080" t="s">
        <v>11577</v>
      </c>
      <c r="B7080" t="s">
        <v>2123</v>
      </c>
      <c r="C7080" s="1">
        <v>45255</v>
      </c>
      <c r="D7080" s="1">
        <v>45278</v>
      </c>
      <c r="E7080" s="1">
        <v>45334</v>
      </c>
      <c r="F7080" t="s">
        <v>72</v>
      </c>
      <c r="G7080" t="s">
        <v>16</v>
      </c>
      <c r="H7080" t="s">
        <v>52</v>
      </c>
      <c r="I7080">
        <v>80053</v>
      </c>
      <c r="J7080">
        <v>2827.02</v>
      </c>
      <c r="K7080">
        <v>0</v>
      </c>
      <c r="L7080" t="s">
        <v>60</v>
      </c>
      <c r="M7080" t="s">
        <v>252</v>
      </c>
      <c r="N7080" s="2">
        <f t="shared" si="110"/>
        <v>1</v>
      </c>
      <c r="O7080">
        <f>DATEDIF(Table1[[#This Row],[Submission_Date]],Table1[[#This Row],[Decision_Date]],"D")</f>
        <v>56</v>
      </c>
      <c r="P7080">
        <f>Table1[[#This Row],[Claim_Amount]]-Table1[[#This Row],[Paid_Amount]]</f>
        <v>2827.02</v>
      </c>
    </row>
    <row r="7081" spans="1:16" x14ac:dyDescent="0.3">
      <c r="A7081" t="s">
        <v>11578</v>
      </c>
      <c r="B7081" t="s">
        <v>9004</v>
      </c>
      <c r="C7081" s="1">
        <v>45589</v>
      </c>
      <c r="D7081" s="1">
        <v>45619</v>
      </c>
      <c r="E7081" s="1">
        <v>45625</v>
      </c>
      <c r="F7081" t="s">
        <v>106</v>
      </c>
      <c r="G7081" t="s">
        <v>41</v>
      </c>
      <c r="H7081" t="s">
        <v>17</v>
      </c>
      <c r="I7081">
        <v>66984</v>
      </c>
      <c r="J7081">
        <v>1595.3</v>
      </c>
      <c r="K7081">
        <v>1287.75</v>
      </c>
      <c r="L7081" t="s">
        <v>18</v>
      </c>
      <c r="M7081" t="s">
        <v>19</v>
      </c>
      <c r="N7081" s="2">
        <f t="shared" si="110"/>
        <v>0</v>
      </c>
      <c r="O7081">
        <f>DATEDIF(Table1[[#This Row],[Submission_Date]],Table1[[#This Row],[Decision_Date]],"D")</f>
        <v>6</v>
      </c>
      <c r="P7081">
        <f>Table1[[#This Row],[Claim_Amount]]-Table1[[#This Row],[Paid_Amount]]</f>
        <v>307.54999999999995</v>
      </c>
    </row>
    <row r="7082" spans="1:16" x14ac:dyDescent="0.3">
      <c r="A7082" t="s">
        <v>11579</v>
      </c>
      <c r="B7082" t="s">
        <v>3000</v>
      </c>
      <c r="C7082" s="1">
        <v>45276</v>
      </c>
      <c r="D7082" s="1">
        <v>45284</v>
      </c>
      <c r="E7082" s="1">
        <v>45330</v>
      </c>
      <c r="F7082" t="s">
        <v>106</v>
      </c>
      <c r="G7082" t="s">
        <v>28</v>
      </c>
      <c r="H7082" t="s">
        <v>29</v>
      </c>
      <c r="I7082">
        <v>99214</v>
      </c>
      <c r="J7082">
        <v>2378.7800000000002</v>
      </c>
      <c r="K7082">
        <v>2182.87</v>
      </c>
      <c r="L7082" t="s">
        <v>18</v>
      </c>
      <c r="M7082" t="s">
        <v>19</v>
      </c>
      <c r="N7082" s="2">
        <f t="shared" si="110"/>
        <v>0</v>
      </c>
      <c r="O7082">
        <f>DATEDIF(Table1[[#This Row],[Submission_Date]],Table1[[#This Row],[Decision_Date]],"D")</f>
        <v>46</v>
      </c>
      <c r="P7082">
        <f>Table1[[#This Row],[Claim_Amount]]-Table1[[#This Row],[Paid_Amount]]</f>
        <v>195.91000000000031</v>
      </c>
    </row>
    <row r="7083" spans="1:16" x14ac:dyDescent="0.3">
      <c r="A7083" t="s">
        <v>11580</v>
      </c>
      <c r="B7083" t="s">
        <v>9574</v>
      </c>
      <c r="C7083" s="1">
        <v>44950</v>
      </c>
      <c r="D7083" s="1">
        <v>44963</v>
      </c>
      <c r="E7083" s="1">
        <v>44970</v>
      </c>
      <c r="F7083" t="s">
        <v>27</v>
      </c>
      <c r="G7083" t="s">
        <v>16</v>
      </c>
      <c r="H7083" t="s">
        <v>87</v>
      </c>
      <c r="I7083">
        <v>70553</v>
      </c>
      <c r="J7083">
        <v>4889.16</v>
      </c>
      <c r="K7083">
        <v>3795.1</v>
      </c>
      <c r="L7083" t="s">
        <v>18</v>
      </c>
      <c r="M7083" t="s">
        <v>19</v>
      </c>
      <c r="N7083" s="2">
        <f t="shared" si="110"/>
        <v>0</v>
      </c>
      <c r="O7083">
        <f>DATEDIF(Table1[[#This Row],[Submission_Date]],Table1[[#This Row],[Decision_Date]],"D")</f>
        <v>7</v>
      </c>
      <c r="P7083">
        <f>Table1[[#This Row],[Claim_Amount]]-Table1[[#This Row],[Paid_Amount]]</f>
        <v>1094.06</v>
      </c>
    </row>
    <row r="7084" spans="1:16" x14ac:dyDescent="0.3">
      <c r="A7084" t="s">
        <v>11581</v>
      </c>
      <c r="B7084" t="s">
        <v>2506</v>
      </c>
      <c r="C7084" s="1">
        <v>45508</v>
      </c>
      <c r="D7084" s="1">
        <v>45531</v>
      </c>
      <c r="E7084" s="1">
        <v>45537</v>
      </c>
      <c r="F7084" t="s">
        <v>15</v>
      </c>
      <c r="G7084" t="s">
        <v>16</v>
      </c>
      <c r="H7084" t="s">
        <v>49</v>
      </c>
      <c r="I7084">
        <v>63047</v>
      </c>
      <c r="J7084">
        <v>969.23</v>
      </c>
      <c r="K7084">
        <v>817.69</v>
      </c>
      <c r="L7084" t="s">
        <v>18</v>
      </c>
      <c r="M7084" t="s">
        <v>19</v>
      </c>
      <c r="N7084" s="2">
        <f t="shared" si="110"/>
        <v>0</v>
      </c>
      <c r="O7084">
        <f>DATEDIF(Table1[[#This Row],[Submission_Date]],Table1[[#This Row],[Decision_Date]],"D")</f>
        <v>6</v>
      </c>
      <c r="P7084">
        <f>Table1[[#This Row],[Claim_Amount]]-Table1[[#This Row],[Paid_Amount]]</f>
        <v>151.53999999999996</v>
      </c>
    </row>
    <row r="7085" spans="1:16" x14ac:dyDescent="0.3">
      <c r="A7085" t="s">
        <v>11582</v>
      </c>
      <c r="B7085" t="s">
        <v>11583</v>
      </c>
      <c r="C7085" s="1">
        <v>45238</v>
      </c>
      <c r="D7085" s="1">
        <v>45249</v>
      </c>
      <c r="E7085" s="1">
        <v>45302</v>
      </c>
      <c r="F7085" t="s">
        <v>106</v>
      </c>
      <c r="G7085" t="s">
        <v>28</v>
      </c>
      <c r="H7085" t="s">
        <v>35</v>
      </c>
      <c r="I7085">
        <v>93000</v>
      </c>
      <c r="J7085">
        <v>1073.3</v>
      </c>
      <c r="K7085">
        <v>856.35</v>
      </c>
      <c r="L7085" t="s">
        <v>18</v>
      </c>
      <c r="M7085" t="s">
        <v>19</v>
      </c>
      <c r="N7085" s="2">
        <f t="shared" si="110"/>
        <v>0</v>
      </c>
      <c r="O7085">
        <f>DATEDIF(Table1[[#This Row],[Submission_Date]],Table1[[#This Row],[Decision_Date]],"D")</f>
        <v>53</v>
      </c>
      <c r="P7085">
        <f>Table1[[#This Row],[Claim_Amount]]-Table1[[#This Row],[Paid_Amount]]</f>
        <v>216.94999999999993</v>
      </c>
    </row>
    <row r="7086" spans="1:16" x14ac:dyDescent="0.3">
      <c r="A7086" t="s">
        <v>11584</v>
      </c>
      <c r="B7086" t="s">
        <v>5020</v>
      </c>
      <c r="C7086" s="1">
        <v>45379</v>
      </c>
      <c r="D7086" s="1">
        <v>45401</v>
      </c>
      <c r="E7086" s="1">
        <v>45418</v>
      </c>
      <c r="F7086" t="s">
        <v>15</v>
      </c>
      <c r="G7086" t="s">
        <v>41</v>
      </c>
      <c r="H7086" t="s">
        <v>35</v>
      </c>
      <c r="I7086">
        <v>80053</v>
      </c>
      <c r="J7086">
        <v>1412.1</v>
      </c>
      <c r="K7086">
        <v>0</v>
      </c>
      <c r="L7086" t="s">
        <v>60</v>
      </c>
      <c r="M7086" t="s">
        <v>61</v>
      </c>
      <c r="N7086" s="2">
        <f t="shared" si="110"/>
        <v>1</v>
      </c>
      <c r="O7086">
        <f>DATEDIF(Table1[[#This Row],[Submission_Date]],Table1[[#This Row],[Decision_Date]],"D")</f>
        <v>17</v>
      </c>
      <c r="P7086">
        <f>Table1[[#This Row],[Claim_Amount]]-Table1[[#This Row],[Paid_Amount]]</f>
        <v>1412.1</v>
      </c>
    </row>
    <row r="7087" spans="1:16" x14ac:dyDescent="0.3">
      <c r="A7087" t="s">
        <v>11585</v>
      </c>
      <c r="B7087" t="s">
        <v>9619</v>
      </c>
      <c r="C7087" s="1">
        <v>45471</v>
      </c>
      <c r="D7087" s="1">
        <v>45480</v>
      </c>
      <c r="E7087" s="1">
        <v>45485</v>
      </c>
      <c r="F7087" t="s">
        <v>27</v>
      </c>
      <c r="G7087" t="s">
        <v>23</v>
      </c>
      <c r="H7087" t="s">
        <v>38</v>
      </c>
      <c r="I7087">
        <v>66984</v>
      </c>
      <c r="J7087">
        <v>335.74</v>
      </c>
      <c r="K7087">
        <v>288.52999999999997</v>
      </c>
      <c r="L7087" t="s">
        <v>18</v>
      </c>
      <c r="M7087" t="s">
        <v>19</v>
      </c>
      <c r="N7087" s="2">
        <f t="shared" si="110"/>
        <v>0</v>
      </c>
      <c r="O7087">
        <f>DATEDIF(Table1[[#This Row],[Submission_Date]],Table1[[#This Row],[Decision_Date]],"D")</f>
        <v>5</v>
      </c>
      <c r="P7087">
        <f>Table1[[#This Row],[Claim_Amount]]-Table1[[#This Row],[Paid_Amount]]</f>
        <v>47.210000000000036</v>
      </c>
    </row>
    <row r="7088" spans="1:16" x14ac:dyDescent="0.3">
      <c r="A7088" t="s">
        <v>11586</v>
      </c>
      <c r="B7088" t="s">
        <v>8318</v>
      </c>
      <c r="C7088" s="1">
        <v>45594</v>
      </c>
      <c r="D7088" s="1">
        <v>45618</v>
      </c>
      <c r="E7088" s="1">
        <v>45626</v>
      </c>
      <c r="F7088" t="s">
        <v>48</v>
      </c>
      <c r="G7088" t="s">
        <v>16</v>
      </c>
      <c r="H7088" t="s">
        <v>24</v>
      </c>
      <c r="I7088">
        <v>27130</v>
      </c>
      <c r="J7088">
        <v>2019.21</v>
      </c>
      <c r="K7088">
        <v>1727.48</v>
      </c>
      <c r="L7088" t="s">
        <v>18</v>
      </c>
      <c r="M7088" t="s">
        <v>19</v>
      </c>
      <c r="N7088" s="2">
        <f t="shared" si="110"/>
        <v>0</v>
      </c>
      <c r="O7088">
        <f>DATEDIF(Table1[[#This Row],[Submission_Date]],Table1[[#This Row],[Decision_Date]],"D")</f>
        <v>8</v>
      </c>
      <c r="P7088">
        <f>Table1[[#This Row],[Claim_Amount]]-Table1[[#This Row],[Paid_Amount]]</f>
        <v>291.73</v>
      </c>
    </row>
    <row r="7089" spans="1:16" x14ac:dyDescent="0.3">
      <c r="A7089" t="s">
        <v>11587</v>
      </c>
      <c r="B7089" t="s">
        <v>11588</v>
      </c>
      <c r="C7089" s="1">
        <v>45617</v>
      </c>
      <c r="D7089" s="1">
        <v>45619</v>
      </c>
      <c r="E7089" s="1">
        <v>45639</v>
      </c>
      <c r="F7089" t="s">
        <v>27</v>
      </c>
      <c r="G7089" t="s">
        <v>28</v>
      </c>
      <c r="H7089" t="s">
        <v>52</v>
      </c>
      <c r="I7089">
        <v>99214</v>
      </c>
      <c r="J7089">
        <v>399.85</v>
      </c>
      <c r="K7089">
        <v>0</v>
      </c>
      <c r="L7089" t="s">
        <v>60</v>
      </c>
      <c r="M7089" t="s">
        <v>101</v>
      </c>
      <c r="N7089" s="2">
        <f t="shared" si="110"/>
        <v>1</v>
      </c>
      <c r="O7089">
        <f>DATEDIF(Table1[[#This Row],[Submission_Date]],Table1[[#This Row],[Decision_Date]],"D")</f>
        <v>20</v>
      </c>
      <c r="P7089">
        <f>Table1[[#This Row],[Claim_Amount]]-Table1[[#This Row],[Paid_Amount]]</f>
        <v>399.85</v>
      </c>
    </row>
    <row r="7090" spans="1:16" x14ac:dyDescent="0.3">
      <c r="A7090" t="s">
        <v>11589</v>
      </c>
      <c r="B7090" t="s">
        <v>9240</v>
      </c>
      <c r="C7090" s="1">
        <v>45315</v>
      </c>
      <c r="D7090" s="1">
        <v>45318</v>
      </c>
      <c r="E7090" s="1">
        <v>45344</v>
      </c>
      <c r="F7090" t="s">
        <v>106</v>
      </c>
      <c r="G7090" t="s">
        <v>79</v>
      </c>
      <c r="H7090" t="s">
        <v>52</v>
      </c>
      <c r="I7090">
        <v>93000</v>
      </c>
      <c r="J7090">
        <v>1886.44</v>
      </c>
      <c r="K7090">
        <v>1824.93</v>
      </c>
      <c r="L7090" t="s">
        <v>18</v>
      </c>
      <c r="M7090" t="s">
        <v>19</v>
      </c>
      <c r="N7090" s="2">
        <f t="shared" si="110"/>
        <v>0</v>
      </c>
      <c r="O7090">
        <f>DATEDIF(Table1[[#This Row],[Submission_Date]],Table1[[#This Row],[Decision_Date]],"D")</f>
        <v>26</v>
      </c>
      <c r="P7090">
        <f>Table1[[#This Row],[Claim_Amount]]-Table1[[#This Row],[Paid_Amount]]</f>
        <v>61.509999999999991</v>
      </c>
    </row>
    <row r="7091" spans="1:16" x14ac:dyDescent="0.3">
      <c r="A7091" t="s">
        <v>11590</v>
      </c>
      <c r="B7091" t="s">
        <v>11591</v>
      </c>
      <c r="C7091" s="1">
        <v>45654</v>
      </c>
      <c r="D7091" s="1">
        <v>45679</v>
      </c>
      <c r="E7091" s="1">
        <v>45726</v>
      </c>
      <c r="F7091" t="s">
        <v>48</v>
      </c>
      <c r="G7091" t="s">
        <v>16</v>
      </c>
      <c r="H7091" t="s">
        <v>38</v>
      </c>
      <c r="I7091">
        <v>27447</v>
      </c>
      <c r="J7091">
        <v>3612.78</v>
      </c>
      <c r="K7091">
        <v>3504.46</v>
      </c>
      <c r="L7091" t="s">
        <v>18</v>
      </c>
      <c r="M7091" t="s">
        <v>19</v>
      </c>
      <c r="N7091" s="2">
        <f t="shared" si="110"/>
        <v>0</v>
      </c>
      <c r="O7091">
        <f>DATEDIF(Table1[[#This Row],[Submission_Date]],Table1[[#This Row],[Decision_Date]],"D")</f>
        <v>47</v>
      </c>
      <c r="P7091">
        <f>Table1[[#This Row],[Claim_Amount]]-Table1[[#This Row],[Paid_Amount]]</f>
        <v>108.32000000000016</v>
      </c>
    </row>
    <row r="7092" spans="1:16" x14ac:dyDescent="0.3">
      <c r="A7092" t="s">
        <v>11592</v>
      </c>
      <c r="B7092" t="s">
        <v>6824</v>
      </c>
      <c r="C7092" s="1">
        <v>45218</v>
      </c>
      <c r="D7092" s="1">
        <v>45237</v>
      </c>
      <c r="E7092" s="1">
        <v>45250</v>
      </c>
      <c r="F7092" t="s">
        <v>15</v>
      </c>
      <c r="G7092" t="s">
        <v>16</v>
      </c>
      <c r="H7092" t="s">
        <v>29</v>
      </c>
      <c r="I7092">
        <v>45378</v>
      </c>
      <c r="J7092">
        <v>1234.5999999999999</v>
      </c>
      <c r="K7092">
        <v>0</v>
      </c>
      <c r="L7092" t="s">
        <v>30</v>
      </c>
      <c r="M7092" t="s">
        <v>19</v>
      </c>
      <c r="N7092" s="2">
        <f t="shared" si="110"/>
        <v>0</v>
      </c>
      <c r="O7092">
        <f>DATEDIF(Table1[[#This Row],[Submission_Date]],Table1[[#This Row],[Decision_Date]],"D")</f>
        <v>13</v>
      </c>
      <c r="P7092">
        <f>Table1[[#This Row],[Claim_Amount]]-Table1[[#This Row],[Paid_Amount]]</f>
        <v>1234.5999999999999</v>
      </c>
    </row>
    <row r="7093" spans="1:16" x14ac:dyDescent="0.3">
      <c r="A7093" t="s">
        <v>11593</v>
      </c>
      <c r="B7093" t="s">
        <v>11594</v>
      </c>
      <c r="C7093" s="1">
        <v>44995</v>
      </c>
      <c r="D7093" s="1">
        <v>45019</v>
      </c>
      <c r="E7093" s="1">
        <v>45078</v>
      </c>
      <c r="F7093" t="s">
        <v>27</v>
      </c>
      <c r="G7093" t="s">
        <v>28</v>
      </c>
      <c r="H7093" t="s">
        <v>38</v>
      </c>
      <c r="I7093">
        <v>45378</v>
      </c>
      <c r="J7093">
        <v>6916.69</v>
      </c>
      <c r="K7093">
        <v>5245.21</v>
      </c>
      <c r="L7093" t="s">
        <v>18</v>
      </c>
      <c r="M7093" t="s">
        <v>19</v>
      </c>
      <c r="N7093" s="2">
        <f t="shared" si="110"/>
        <v>0</v>
      </c>
      <c r="O7093">
        <f>DATEDIF(Table1[[#This Row],[Submission_Date]],Table1[[#This Row],[Decision_Date]],"D")</f>
        <v>59</v>
      </c>
      <c r="P7093">
        <f>Table1[[#This Row],[Claim_Amount]]-Table1[[#This Row],[Paid_Amount]]</f>
        <v>1671.4799999999996</v>
      </c>
    </row>
    <row r="7094" spans="1:16" x14ac:dyDescent="0.3">
      <c r="A7094" t="s">
        <v>11595</v>
      </c>
      <c r="B7094" t="s">
        <v>11596</v>
      </c>
      <c r="C7094" s="1">
        <v>45371</v>
      </c>
      <c r="D7094" s="1">
        <v>45387</v>
      </c>
      <c r="E7094" s="1">
        <v>45434</v>
      </c>
      <c r="F7094" t="s">
        <v>27</v>
      </c>
      <c r="G7094" t="s">
        <v>23</v>
      </c>
      <c r="H7094" t="s">
        <v>52</v>
      </c>
      <c r="I7094">
        <v>43239</v>
      </c>
      <c r="J7094">
        <v>562.04999999999995</v>
      </c>
      <c r="K7094">
        <v>0</v>
      </c>
      <c r="L7094" t="s">
        <v>60</v>
      </c>
      <c r="M7094" t="s">
        <v>153</v>
      </c>
      <c r="N7094" s="2">
        <f t="shared" si="110"/>
        <v>1</v>
      </c>
      <c r="O7094">
        <f>DATEDIF(Table1[[#This Row],[Submission_Date]],Table1[[#This Row],[Decision_Date]],"D")</f>
        <v>47</v>
      </c>
      <c r="P7094">
        <f>Table1[[#This Row],[Claim_Amount]]-Table1[[#This Row],[Paid_Amount]]</f>
        <v>562.04999999999995</v>
      </c>
    </row>
    <row r="7095" spans="1:16" x14ac:dyDescent="0.3">
      <c r="A7095" t="s">
        <v>11597</v>
      </c>
      <c r="B7095" t="s">
        <v>11598</v>
      </c>
      <c r="C7095" s="1">
        <v>45128</v>
      </c>
      <c r="D7095" s="1">
        <v>45135</v>
      </c>
      <c r="E7095" s="1">
        <v>45170</v>
      </c>
      <c r="F7095" t="s">
        <v>33</v>
      </c>
      <c r="G7095" t="s">
        <v>28</v>
      </c>
      <c r="H7095" t="s">
        <v>49</v>
      </c>
      <c r="I7095">
        <v>27447</v>
      </c>
      <c r="J7095">
        <v>4689.16</v>
      </c>
      <c r="K7095">
        <v>0</v>
      </c>
      <c r="L7095" t="s">
        <v>60</v>
      </c>
      <c r="M7095" t="s">
        <v>221</v>
      </c>
      <c r="N7095" s="2">
        <f t="shared" si="110"/>
        <v>1</v>
      </c>
      <c r="O7095">
        <f>DATEDIF(Table1[[#This Row],[Submission_Date]],Table1[[#This Row],[Decision_Date]],"D")</f>
        <v>35</v>
      </c>
      <c r="P7095">
        <f>Table1[[#This Row],[Claim_Amount]]-Table1[[#This Row],[Paid_Amount]]</f>
        <v>4689.16</v>
      </c>
    </row>
    <row r="7096" spans="1:16" x14ac:dyDescent="0.3">
      <c r="A7096" t="s">
        <v>11599</v>
      </c>
      <c r="B7096" t="s">
        <v>2053</v>
      </c>
      <c r="C7096" s="1">
        <v>45486</v>
      </c>
      <c r="D7096" s="1">
        <v>45490</v>
      </c>
      <c r="E7096" s="1">
        <v>45515</v>
      </c>
      <c r="F7096" t="s">
        <v>48</v>
      </c>
      <c r="G7096" t="s">
        <v>28</v>
      </c>
      <c r="H7096" t="s">
        <v>17</v>
      </c>
      <c r="I7096">
        <v>90837</v>
      </c>
      <c r="J7096">
        <v>3102.95</v>
      </c>
      <c r="K7096">
        <v>0</v>
      </c>
      <c r="L7096" t="s">
        <v>60</v>
      </c>
      <c r="M7096" t="s">
        <v>153</v>
      </c>
      <c r="N7096" s="2">
        <f t="shared" si="110"/>
        <v>1</v>
      </c>
      <c r="O7096">
        <f>DATEDIF(Table1[[#This Row],[Submission_Date]],Table1[[#This Row],[Decision_Date]],"D")</f>
        <v>25</v>
      </c>
      <c r="P7096">
        <f>Table1[[#This Row],[Claim_Amount]]-Table1[[#This Row],[Paid_Amount]]</f>
        <v>3102.95</v>
      </c>
    </row>
    <row r="7097" spans="1:16" x14ac:dyDescent="0.3">
      <c r="A7097" t="s">
        <v>11600</v>
      </c>
      <c r="B7097" t="s">
        <v>11601</v>
      </c>
      <c r="C7097" s="1">
        <v>45493</v>
      </c>
      <c r="D7097" s="1">
        <v>45496</v>
      </c>
      <c r="E7097" s="1">
        <v>45507</v>
      </c>
      <c r="F7097" t="s">
        <v>48</v>
      </c>
      <c r="G7097" t="s">
        <v>16</v>
      </c>
      <c r="H7097" t="s">
        <v>45</v>
      </c>
      <c r="I7097">
        <v>99214</v>
      </c>
      <c r="J7097">
        <v>458.14</v>
      </c>
      <c r="K7097">
        <v>420.73</v>
      </c>
      <c r="L7097" t="s">
        <v>18</v>
      </c>
      <c r="M7097" t="s">
        <v>19</v>
      </c>
      <c r="N7097" s="2">
        <f t="shared" si="110"/>
        <v>0</v>
      </c>
      <c r="O7097">
        <f>DATEDIF(Table1[[#This Row],[Submission_Date]],Table1[[#This Row],[Decision_Date]],"D")</f>
        <v>11</v>
      </c>
      <c r="P7097">
        <f>Table1[[#This Row],[Claim_Amount]]-Table1[[#This Row],[Paid_Amount]]</f>
        <v>37.409999999999968</v>
      </c>
    </row>
    <row r="7098" spans="1:16" x14ac:dyDescent="0.3">
      <c r="A7098" t="s">
        <v>11602</v>
      </c>
      <c r="B7098" t="s">
        <v>7340</v>
      </c>
      <c r="C7098" s="1">
        <v>45099</v>
      </c>
      <c r="D7098" s="1">
        <v>45102</v>
      </c>
      <c r="E7098" s="1">
        <v>45136</v>
      </c>
      <c r="F7098" t="s">
        <v>106</v>
      </c>
      <c r="G7098" t="s">
        <v>79</v>
      </c>
      <c r="H7098" t="s">
        <v>49</v>
      </c>
      <c r="I7098">
        <v>99215</v>
      </c>
      <c r="J7098">
        <v>15813.76</v>
      </c>
      <c r="K7098">
        <v>12899.13</v>
      </c>
      <c r="L7098" t="s">
        <v>18</v>
      </c>
      <c r="M7098" t="s">
        <v>19</v>
      </c>
      <c r="N7098" s="2">
        <f t="shared" si="110"/>
        <v>0</v>
      </c>
      <c r="O7098">
        <f>DATEDIF(Table1[[#This Row],[Submission_Date]],Table1[[#This Row],[Decision_Date]],"D")</f>
        <v>34</v>
      </c>
      <c r="P7098">
        <f>Table1[[#This Row],[Claim_Amount]]-Table1[[#This Row],[Paid_Amount]]</f>
        <v>2914.630000000001</v>
      </c>
    </row>
    <row r="7099" spans="1:16" x14ac:dyDescent="0.3">
      <c r="A7099" t="s">
        <v>11603</v>
      </c>
      <c r="B7099" t="s">
        <v>11604</v>
      </c>
      <c r="C7099" s="1">
        <v>45445</v>
      </c>
      <c r="D7099" s="1">
        <v>45470</v>
      </c>
      <c r="E7099" s="1">
        <v>45515</v>
      </c>
      <c r="F7099" t="s">
        <v>48</v>
      </c>
      <c r="G7099" t="s">
        <v>41</v>
      </c>
      <c r="H7099" t="s">
        <v>29</v>
      </c>
      <c r="I7099">
        <v>45378</v>
      </c>
      <c r="J7099">
        <v>1718.15</v>
      </c>
      <c r="K7099">
        <v>0</v>
      </c>
      <c r="L7099" t="s">
        <v>60</v>
      </c>
      <c r="M7099" t="s">
        <v>447</v>
      </c>
      <c r="N7099" s="2">
        <f t="shared" si="110"/>
        <v>1</v>
      </c>
      <c r="O7099">
        <f>DATEDIF(Table1[[#This Row],[Submission_Date]],Table1[[#This Row],[Decision_Date]],"D")</f>
        <v>45</v>
      </c>
      <c r="P7099">
        <f>Table1[[#This Row],[Claim_Amount]]-Table1[[#This Row],[Paid_Amount]]</f>
        <v>1718.15</v>
      </c>
    </row>
    <row r="7100" spans="1:16" x14ac:dyDescent="0.3">
      <c r="A7100" t="s">
        <v>11605</v>
      </c>
      <c r="B7100" t="s">
        <v>3408</v>
      </c>
      <c r="C7100" s="1">
        <v>45613</v>
      </c>
      <c r="D7100" s="1">
        <v>45619</v>
      </c>
      <c r="E7100" s="1">
        <v>45635</v>
      </c>
      <c r="F7100" t="s">
        <v>33</v>
      </c>
      <c r="G7100" t="s">
        <v>16</v>
      </c>
      <c r="H7100" t="s">
        <v>29</v>
      </c>
      <c r="I7100">
        <v>43239</v>
      </c>
      <c r="J7100">
        <v>896.06</v>
      </c>
      <c r="K7100">
        <v>760.99</v>
      </c>
      <c r="L7100" t="s">
        <v>18</v>
      </c>
      <c r="M7100" t="s">
        <v>19</v>
      </c>
      <c r="N7100" s="2">
        <f t="shared" si="110"/>
        <v>0</v>
      </c>
      <c r="O7100">
        <f>DATEDIF(Table1[[#This Row],[Submission_Date]],Table1[[#This Row],[Decision_Date]],"D")</f>
        <v>16</v>
      </c>
      <c r="P7100">
        <f>Table1[[#This Row],[Claim_Amount]]-Table1[[#This Row],[Paid_Amount]]</f>
        <v>135.06999999999994</v>
      </c>
    </row>
    <row r="7101" spans="1:16" x14ac:dyDescent="0.3">
      <c r="A7101" t="s">
        <v>11606</v>
      </c>
      <c r="B7101" t="s">
        <v>11363</v>
      </c>
      <c r="C7101" s="1">
        <v>44992</v>
      </c>
      <c r="D7101" s="1">
        <v>44993</v>
      </c>
      <c r="E7101" s="1">
        <v>45031</v>
      </c>
      <c r="F7101" t="s">
        <v>48</v>
      </c>
      <c r="G7101" t="s">
        <v>16</v>
      </c>
      <c r="H7101" t="s">
        <v>52</v>
      </c>
      <c r="I7101">
        <v>99214</v>
      </c>
      <c r="J7101">
        <v>586.59</v>
      </c>
      <c r="K7101">
        <v>575.49</v>
      </c>
      <c r="L7101" t="s">
        <v>18</v>
      </c>
      <c r="M7101" t="s">
        <v>19</v>
      </c>
      <c r="N7101" s="2">
        <f t="shared" si="110"/>
        <v>0</v>
      </c>
      <c r="O7101">
        <f>DATEDIF(Table1[[#This Row],[Submission_Date]],Table1[[#This Row],[Decision_Date]],"D")</f>
        <v>38</v>
      </c>
      <c r="P7101">
        <f>Table1[[#This Row],[Claim_Amount]]-Table1[[#This Row],[Paid_Amount]]</f>
        <v>11.100000000000023</v>
      </c>
    </row>
    <row r="7102" spans="1:16" x14ac:dyDescent="0.3">
      <c r="A7102" t="s">
        <v>11607</v>
      </c>
      <c r="B7102" t="s">
        <v>6265</v>
      </c>
      <c r="C7102" s="1">
        <v>44940</v>
      </c>
      <c r="D7102" s="1">
        <v>44968</v>
      </c>
      <c r="E7102" s="1">
        <v>44998</v>
      </c>
      <c r="F7102" t="s">
        <v>15</v>
      </c>
      <c r="G7102" t="s">
        <v>34</v>
      </c>
      <c r="H7102" t="s">
        <v>49</v>
      </c>
      <c r="I7102">
        <v>92928</v>
      </c>
      <c r="J7102">
        <v>1516.24</v>
      </c>
      <c r="K7102">
        <v>1166.1400000000001</v>
      </c>
      <c r="L7102" t="s">
        <v>18</v>
      </c>
      <c r="M7102" t="s">
        <v>19</v>
      </c>
      <c r="N7102" s="2">
        <f t="shared" si="110"/>
        <v>0</v>
      </c>
      <c r="O7102">
        <f>DATEDIF(Table1[[#This Row],[Submission_Date]],Table1[[#This Row],[Decision_Date]],"D")</f>
        <v>30</v>
      </c>
      <c r="P7102">
        <f>Table1[[#This Row],[Claim_Amount]]-Table1[[#This Row],[Paid_Amount]]</f>
        <v>350.09999999999991</v>
      </c>
    </row>
    <row r="7103" spans="1:16" x14ac:dyDescent="0.3">
      <c r="A7103" t="s">
        <v>11608</v>
      </c>
      <c r="B7103" t="s">
        <v>4215</v>
      </c>
      <c r="C7103" s="1">
        <v>45271</v>
      </c>
      <c r="D7103" s="1">
        <v>45295</v>
      </c>
      <c r="E7103" s="1">
        <v>45314</v>
      </c>
      <c r="F7103" t="s">
        <v>44</v>
      </c>
      <c r="G7103" t="s">
        <v>16</v>
      </c>
      <c r="H7103" t="s">
        <v>55</v>
      </c>
      <c r="I7103">
        <v>70553</v>
      </c>
      <c r="J7103">
        <v>1632.84</v>
      </c>
      <c r="K7103">
        <v>1585.68</v>
      </c>
      <c r="L7103" t="s">
        <v>18</v>
      </c>
      <c r="M7103" t="s">
        <v>19</v>
      </c>
      <c r="N7103" s="2">
        <f t="shared" si="110"/>
        <v>0</v>
      </c>
      <c r="O7103">
        <f>DATEDIF(Table1[[#This Row],[Submission_Date]],Table1[[#This Row],[Decision_Date]],"D")</f>
        <v>19</v>
      </c>
      <c r="P7103">
        <f>Table1[[#This Row],[Claim_Amount]]-Table1[[#This Row],[Paid_Amount]]</f>
        <v>47.159999999999854</v>
      </c>
    </row>
    <row r="7104" spans="1:16" x14ac:dyDescent="0.3">
      <c r="A7104" t="s">
        <v>11609</v>
      </c>
      <c r="B7104" t="s">
        <v>11610</v>
      </c>
      <c r="C7104" s="1">
        <v>45504</v>
      </c>
      <c r="D7104" s="1">
        <v>45509</v>
      </c>
      <c r="E7104" s="1">
        <v>45522</v>
      </c>
      <c r="F7104" t="s">
        <v>44</v>
      </c>
      <c r="G7104" t="s">
        <v>41</v>
      </c>
      <c r="H7104" t="s">
        <v>52</v>
      </c>
      <c r="I7104">
        <v>71046</v>
      </c>
      <c r="J7104">
        <v>1962.78</v>
      </c>
      <c r="K7104">
        <v>1691.36</v>
      </c>
      <c r="L7104" t="s">
        <v>18</v>
      </c>
      <c r="M7104" t="s">
        <v>19</v>
      </c>
      <c r="N7104" s="2">
        <f t="shared" si="110"/>
        <v>0</v>
      </c>
      <c r="O7104">
        <f>DATEDIF(Table1[[#This Row],[Submission_Date]],Table1[[#This Row],[Decision_Date]],"D")</f>
        <v>13</v>
      </c>
      <c r="P7104">
        <f>Table1[[#This Row],[Claim_Amount]]-Table1[[#This Row],[Paid_Amount]]</f>
        <v>271.42000000000007</v>
      </c>
    </row>
    <row r="7105" spans="1:16" x14ac:dyDescent="0.3">
      <c r="A7105" t="s">
        <v>11611</v>
      </c>
      <c r="B7105" t="s">
        <v>5020</v>
      </c>
      <c r="C7105" s="1">
        <v>45091</v>
      </c>
      <c r="D7105" s="1">
        <v>45119</v>
      </c>
      <c r="E7105" s="1">
        <v>45141</v>
      </c>
      <c r="F7105" t="s">
        <v>27</v>
      </c>
      <c r="G7105" t="s">
        <v>23</v>
      </c>
      <c r="H7105" t="s">
        <v>49</v>
      </c>
      <c r="I7105">
        <v>90837</v>
      </c>
      <c r="J7105">
        <v>1424.77</v>
      </c>
      <c r="K7105">
        <v>1279.32</v>
      </c>
      <c r="L7105" t="s">
        <v>18</v>
      </c>
      <c r="M7105" t="s">
        <v>19</v>
      </c>
      <c r="N7105" s="2">
        <f t="shared" si="110"/>
        <v>0</v>
      </c>
      <c r="O7105">
        <f>DATEDIF(Table1[[#This Row],[Submission_Date]],Table1[[#This Row],[Decision_Date]],"D")</f>
        <v>22</v>
      </c>
      <c r="P7105">
        <f>Table1[[#This Row],[Claim_Amount]]-Table1[[#This Row],[Paid_Amount]]</f>
        <v>145.45000000000005</v>
      </c>
    </row>
    <row r="7106" spans="1:16" x14ac:dyDescent="0.3">
      <c r="A7106" t="s">
        <v>11612</v>
      </c>
      <c r="B7106" t="s">
        <v>11613</v>
      </c>
      <c r="C7106" s="1">
        <v>45283</v>
      </c>
      <c r="D7106" s="1">
        <v>45298</v>
      </c>
      <c r="E7106" s="1">
        <v>45342</v>
      </c>
      <c r="F7106" t="s">
        <v>106</v>
      </c>
      <c r="G7106" t="s">
        <v>16</v>
      </c>
      <c r="H7106" t="s">
        <v>38</v>
      </c>
      <c r="I7106">
        <v>99215</v>
      </c>
      <c r="J7106">
        <v>3000.64</v>
      </c>
      <c r="K7106">
        <v>2548.35</v>
      </c>
      <c r="L7106" t="s">
        <v>18</v>
      </c>
      <c r="M7106" t="s">
        <v>19</v>
      </c>
      <c r="N7106" s="2">
        <f t="shared" si="110"/>
        <v>0</v>
      </c>
      <c r="O7106">
        <f>DATEDIF(Table1[[#This Row],[Submission_Date]],Table1[[#This Row],[Decision_Date]],"D")</f>
        <v>44</v>
      </c>
      <c r="P7106">
        <f>Table1[[#This Row],[Claim_Amount]]-Table1[[#This Row],[Paid_Amount]]</f>
        <v>452.28999999999996</v>
      </c>
    </row>
    <row r="7107" spans="1:16" x14ac:dyDescent="0.3">
      <c r="A7107" t="s">
        <v>11614</v>
      </c>
      <c r="B7107" t="s">
        <v>11615</v>
      </c>
      <c r="C7107" s="1">
        <v>45031</v>
      </c>
      <c r="D7107" s="1">
        <v>45037</v>
      </c>
      <c r="E7107" s="1">
        <v>45061</v>
      </c>
      <c r="F7107" t="s">
        <v>27</v>
      </c>
      <c r="G7107" t="s">
        <v>16</v>
      </c>
      <c r="H7107" t="s">
        <v>49</v>
      </c>
      <c r="I7107">
        <v>43239</v>
      </c>
      <c r="J7107">
        <v>1325.97</v>
      </c>
      <c r="K7107">
        <v>1248.55</v>
      </c>
      <c r="L7107" t="s">
        <v>18</v>
      </c>
      <c r="M7107" t="s">
        <v>19</v>
      </c>
      <c r="N7107" s="2">
        <f t="shared" ref="N7107:N7170" si="111">IF(L7107="Denied",1,0)</f>
        <v>0</v>
      </c>
      <c r="O7107">
        <f>DATEDIF(Table1[[#This Row],[Submission_Date]],Table1[[#This Row],[Decision_Date]],"D")</f>
        <v>24</v>
      </c>
      <c r="P7107">
        <f>Table1[[#This Row],[Claim_Amount]]-Table1[[#This Row],[Paid_Amount]]</f>
        <v>77.420000000000073</v>
      </c>
    </row>
    <row r="7108" spans="1:16" x14ac:dyDescent="0.3">
      <c r="A7108" t="s">
        <v>11616</v>
      </c>
      <c r="B7108" t="s">
        <v>11617</v>
      </c>
      <c r="C7108" s="1">
        <v>45095</v>
      </c>
      <c r="D7108" s="1">
        <v>45101</v>
      </c>
      <c r="E7108" s="1">
        <v>45157</v>
      </c>
      <c r="F7108" t="s">
        <v>106</v>
      </c>
      <c r="G7108" t="s">
        <v>41</v>
      </c>
      <c r="H7108" t="s">
        <v>52</v>
      </c>
      <c r="I7108">
        <v>66984</v>
      </c>
      <c r="J7108">
        <v>384.53</v>
      </c>
      <c r="K7108">
        <v>0</v>
      </c>
      <c r="L7108" t="s">
        <v>30</v>
      </c>
      <c r="M7108" t="s">
        <v>19</v>
      </c>
      <c r="N7108" s="2">
        <f t="shared" si="111"/>
        <v>0</v>
      </c>
      <c r="O7108">
        <f>DATEDIF(Table1[[#This Row],[Submission_Date]],Table1[[#This Row],[Decision_Date]],"D")</f>
        <v>56</v>
      </c>
      <c r="P7108">
        <f>Table1[[#This Row],[Claim_Amount]]-Table1[[#This Row],[Paid_Amount]]</f>
        <v>384.53</v>
      </c>
    </row>
    <row r="7109" spans="1:16" x14ac:dyDescent="0.3">
      <c r="A7109" t="s">
        <v>11618</v>
      </c>
      <c r="B7109" t="s">
        <v>6319</v>
      </c>
      <c r="C7109" s="1">
        <v>45034</v>
      </c>
      <c r="D7109" s="1">
        <v>45038</v>
      </c>
      <c r="E7109" s="1">
        <v>45096</v>
      </c>
      <c r="F7109" t="s">
        <v>72</v>
      </c>
      <c r="G7109" t="s">
        <v>41</v>
      </c>
      <c r="H7109" t="s">
        <v>45</v>
      </c>
      <c r="I7109">
        <v>66984</v>
      </c>
      <c r="J7109">
        <v>1604.41</v>
      </c>
      <c r="K7109">
        <v>1372.51</v>
      </c>
      <c r="L7109" t="s">
        <v>18</v>
      </c>
      <c r="M7109" t="s">
        <v>19</v>
      </c>
      <c r="N7109" s="2">
        <f t="shared" si="111"/>
        <v>0</v>
      </c>
      <c r="O7109">
        <f>DATEDIF(Table1[[#This Row],[Submission_Date]],Table1[[#This Row],[Decision_Date]],"D")</f>
        <v>58</v>
      </c>
      <c r="P7109">
        <f>Table1[[#This Row],[Claim_Amount]]-Table1[[#This Row],[Paid_Amount]]</f>
        <v>231.90000000000009</v>
      </c>
    </row>
    <row r="7110" spans="1:16" x14ac:dyDescent="0.3">
      <c r="A7110" t="s">
        <v>11619</v>
      </c>
      <c r="B7110" t="s">
        <v>7106</v>
      </c>
      <c r="C7110" s="1">
        <v>45050</v>
      </c>
      <c r="D7110" s="1">
        <v>45063</v>
      </c>
      <c r="E7110" s="1">
        <v>45103</v>
      </c>
      <c r="F7110" t="s">
        <v>106</v>
      </c>
      <c r="G7110" t="s">
        <v>34</v>
      </c>
      <c r="H7110" t="s">
        <v>24</v>
      </c>
      <c r="I7110">
        <v>93000</v>
      </c>
      <c r="J7110">
        <v>272.06</v>
      </c>
      <c r="K7110">
        <v>207.46</v>
      </c>
      <c r="L7110" t="s">
        <v>18</v>
      </c>
      <c r="M7110" t="s">
        <v>19</v>
      </c>
      <c r="N7110" s="2">
        <f t="shared" si="111"/>
        <v>0</v>
      </c>
      <c r="O7110">
        <f>DATEDIF(Table1[[#This Row],[Submission_Date]],Table1[[#This Row],[Decision_Date]],"D")</f>
        <v>40</v>
      </c>
      <c r="P7110">
        <f>Table1[[#This Row],[Claim_Amount]]-Table1[[#This Row],[Paid_Amount]]</f>
        <v>64.599999999999994</v>
      </c>
    </row>
    <row r="7111" spans="1:16" x14ac:dyDescent="0.3">
      <c r="A7111" t="s">
        <v>11620</v>
      </c>
      <c r="B7111" t="s">
        <v>11621</v>
      </c>
      <c r="C7111" s="1">
        <v>45443</v>
      </c>
      <c r="D7111" s="1">
        <v>45451</v>
      </c>
      <c r="E7111" s="1">
        <v>45487</v>
      </c>
      <c r="F7111" t="s">
        <v>15</v>
      </c>
      <c r="G7111" t="s">
        <v>34</v>
      </c>
      <c r="H7111" t="s">
        <v>87</v>
      </c>
      <c r="I7111">
        <v>99213</v>
      </c>
      <c r="J7111">
        <v>2399.5</v>
      </c>
      <c r="K7111">
        <v>0</v>
      </c>
      <c r="L7111" t="s">
        <v>60</v>
      </c>
      <c r="M7111" t="s">
        <v>153</v>
      </c>
      <c r="N7111" s="2">
        <f t="shared" si="111"/>
        <v>1</v>
      </c>
      <c r="O7111">
        <f>DATEDIF(Table1[[#This Row],[Submission_Date]],Table1[[#This Row],[Decision_Date]],"D")</f>
        <v>36</v>
      </c>
      <c r="P7111">
        <f>Table1[[#This Row],[Claim_Amount]]-Table1[[#This Row],[Paid_Amount]]</f>
        <v>2399.5</v>
      </c>
    </row>
    <row r="7112" spans="1:16" x14ac:dyDescent="0.3">
      <c r="A7112" t="s">
        <v>11622</v>
      </c>
      <c r="B7112" t="s">
        <v>11623</v>
      </c>
      <c r="C7112" s="1">
        <v>45532</v>
      </c>
      <c r="D7112" s="1">
        <v>45535</v>
      </c>
      <c r="E7112" s="1">
        <v>45589</v>
      </c>
      <c r="F7112" t="s">
        <v>27</v>
      </c>
      <c r="G7112" t="s">
        <v>28</v>
      </c>
      <c r="H7112" t="s">
        <v>24</v>
      </c>
      <c r="I7112">
        <v>93000</v>
      </c>
      <c r="J7112">
        <v>825.97</v>
      </c>
      <c r="K7112">
        <v>0</v>
      </c>
      <c r="L7112" t="s">
        <v>60</v>
      </c>
      <c r="M7112" t="s">
        <v>80</v>
      </c>
      <c r="N7112" s="2">
        <f t="shared" si="111"/>
        <v>1</v>
      </c>
      <c r="O7112">
        <f>DATEDIF(Table1[[#This Row],[Submission_Date]],Table1[[#This Row],[Decision_Date]],"D")</f>
        <v>54</v>
      </c>
      <c r="P7112">
        <f>Table1[[#This Row],[Claim_Amount]]-Table1[[#This Row],[Paid_Amount]]</f>
        <v>825.97</v>
      </c>
    </row>
    <row r="7113" spans="1:16" x14ac:dyDescent="0.3">
      <c r="A7113" t="s">
        <v>11624</v>
      </c>
      <c r="B7113" t="s">
        <v>6606</v>
      </c>
      <c r="C7113" s="1">
        <v>45216</v>
      </c>
      <c r="D7113" s="1">
        <v>45232</v>
      </c>
      <c r="E7113" s="1">
        <v>45281</v>
      </c>
      <c r="F7113" t="s">
        <v>15</v>
      </c>
      <c r="G7113" t="s">
        <v>34</v>
      </c>
      <c r="H7113" t="s">
        <v>24</v>
      </c>
      <c r="I7113">
        <v>27130</v>
      </c>
      <c r="J7113">
        <v>2060.4699999999998</v>
      </c>
      <c r="K7113">
        <v>0</v>
      </c>
      <c r="L7113" t="s">
        <v>60</v>
      </c>
      <c r="M7113" t="s">
        <v>153</v>
      </c>
      <c r="N7113" s="2">
        <f t="shared" si="111"/>
        <v>1</v>
      </c>
      <c r="O7113">
        <f>DATEDIF(Table1[[#This Row],[Submission_Date]],Table1[[#This Row],[Decision_Date]],"D")</f>
        <v>49</v>
      </c>
      <c r="P7113">
        <f>Table1[[#This Row],[Claim_Amount]]-Table1[[#This Row],[Paid_Amount]]</f>
        <v>2060.4699999999998</v>
      </c>
    </row>
    <row r="7114" spans="1:16" x14ac:dyDescent="0.3">
      <c r="A7114" t="s">
        <v>11625</v>
      </c>
      <c r="B7114" t="s">
        <v>11626</v>
      </c>
      <c r="C7114" s="1">
        <v>45317</v>
      </c>
      <c r="D7114" s="1">
        <v>45327</v>
      </c>
      <c r="E7114" s="1">
        <v>45364</v>
      </c>
      <c r="F7114" t="s">
        <v>15</v>
      </c>
      <c r="G7114" t="s">
        <v>41</v>
      </c>
      <c r="H7114" t="s">
        <v>55</v>
      </c>
      <c r="I7114">
        <v>90837</v>
      </c>
      <c r="J7114">
        <v>5173.2700000000004</v>
      </c>
      <c r="K7114">
        <v>4572.43</v>
      </c>
      <c r="L7114" t="s">
        <v>18</v>
      </c>
      <c r="M7114" t="s">
        <v>19</v>
      </c>
      <c r="N7114" s="2">
        <f t="shared" si="111"/>
        <v>0</v>
      </c>
      <c r="O7114">
        <f>DATEDIF(Table1[[#This Row],[Submission_Date]],Table1[[#This Row],[Decision_Date]],"D")</f>
        <v>37</v>
      </c>
      <c r="P7114">
        <f>Table1[[#This Row],[Claim_Amount]]-Table1[[#This Row],[Paid_Amount]]</f>
        <v>600.84000000000015</v>
      </c>
    </row>
    <row r="7115" spans="1:16" x14ac:dyDescent="0.3">
      <c r="A7115" t="s">
        <v>11627</v>
      </c>
      <c r="B7115" t="s">
        <v>11628</v>
      </c>
      <c r="C7115" s="1">
        <v>45090</v>
      </c>
      <c r="D7115" s="1">
        <v>45112</v>
      </c>
      <c r="E7115" s="1">
        <v>45132</v>
      </c>
      <c r="F7115" t="s">
        <v>44</v>
      </c>
      <c r="G7115" t="s">
        <v>41</v>
      </c>
      <c r="H7115" t="s">
        <v>35</v>
      </c>
      <c r="I7115">
        <v>45378</v>
      </c>
      <c r="J7115">
        <v>846.41</v>
      </c>
      <c r="K7115">
        <v>763.61</v>
      </c>
      <c r="L7115" t="s">
        <v>18</v>
      </c>
      <c r="M7115" t="s">
        <v>19</v>
      </c>
      <c r="N7115" s="2">
        <f t="shared" si="111"/>
        <v>0</v>
      </c>
      <c r="O7115">
        <f>DATEDIF(Table1[[#This Row],[Submission_Date]],Table1[[#This Row],[Decision_Date]],"D")</f>
        <v>20</v>
      </c>
      <c r="P7115">
        <f>Table1[[#This Row],[Claim_Amount]]-Table1[[#This Row],[Paid_Amount]]</f>
        <v>82.799999999999955</v>
      </c>
    </row>
    <row r="7116" spans="1:16" x14ac:dyDescent="0.3">
      <c r="A7116" t="s">
        <v>11629</v>
      </c>
      <c r="B7116" t="s">
        <v>2720</v>
      </c>
      <c r="C7116" s="1">
        <v>45177</v>
      </c>
      <c r="D7116" s="1">
        <v>45199</v>
      </c>
      <c r="E7116" s="1">
        <v>45231</v>
      </c>
      <c r="F7116" t="s">
        <v>106</v>
      </c>
      <c r="G7116" t="s">
        <v>79</v>
      </c>
      <c r="H7116" t="s">
        <v>24</v>
      </c>
      <c r="I7116">
        <v>70553</v>
      </c>
      <c r="J7116">
        <v>4225.97</v>
      </c>
      <c r="K7116">
        <v>3683.29</v>
      </c>
      <c r="L7116" t="s">
        <v>18</v>
      </c>
      <c r="M7116" t="s">
        <v>19</v>
      </c>
      <c r="N7116" s="2">
        <f t="shared" si="111"/>
        <v>0</v>
      </c>
      <c r="O7116">
        <f>DATEDIF(Table1[[#This Row],[Submission_Date]],Table1[[#This Row],[Decision_Date]],"D")</f>
        <v>32</v>
      </c>
      <c r="P7116">
        <f>Table1[[#This Row],[Claim_Amount]]-Table1[[#This Row],[Paid_Amount]]</f>
        <v>542.68000000000029</v>
      </c>
    </row>
    <row r="7117" spans="1:16" x14ac:dyDescent="0.3">
      <c r="A7117" t="s">
        <v>11630</v>
      </c>
      <c r="B7117" t="s">
        <v>323</v>
      </c>
      <c r="C7117" s="1">
        <v>45034</v>
      </c>
      <c r="D7117" s="1">
        <v>45055</v>
      </c>
      <c r="E7117" s="1">
        <v>45108</v>
      </c>
      <c r="F7117" t="s">
        <v>15</v>
      </c>
      <c r="G7117" t="s">
        <v>79</v>
      </c>
      <c r="H7117" t="s">
        <v>49</v>
      </c>
      <c r="I7117">
        <v>99214</v>
      </c>
      <c r="J7117">
        <v>1278.3</v>
      </c>
      <c r="K7117">
        <v>1277.3399999999999</v>
      </c>
      <c r="L7117" t="s">
        <v>18</v>
      </c>
      <c r="M7117" t="s">
        <v>19</v>
      </c>
      <c r="N7117" s="2">
        <f t="shared" si="111"/>
        <v>0</v>
      </c>
      <c r="O7117">
        <f>DATEDIF(Table1[[#This Row],[Submission_Date]],Table1[[#This Row],[Decision_Date]],"D")</f>
        <v>53</v>
      </c>
      <c r="P7117">
        <f>Table1[[#This Row],[Claim_Amount]]-Table1[[#This Row],[Paid_Amount]]</f>
        <v>0.96000000000003638</v>
      </c>
    </row>
    <row r="7118" spans="1:16" x14ac:dyDescent="0.3">
      <c r="A7118" t="s">
        <v>11631</v>
      </c>
      <c r="B7118" t="s">
        <v>11632</v>
      </c>
      <c r="C7118" s="1">
        <v>45012</v>
      </c>
      <c r="D7118" s="1">
        <v>45016</v>
      </c>
      <c r="E7118" s="1">
        <v>45023</v>
      </c>
      <c r="F7118" t="s">
        <v>72</v>
      </c>
      <c r="G7118" t="s">
        <v>41</v>
      </c>
      <c r="H7118" t="s">
        <v>17</v>
      </c>
      <c r="I7118">
        <v>90837</v>
      </c>
      <c r="J7118">
        <v>7350.74</v>
      </c>
      <c r="K7118">
        <v>0</v>
      </c>
      <c r="L7118" t="s">
        <v>60</v>
      </c>
      <c r="M7118" t="s">
        <v>101</v>
      </c>
      <c r="N7118" s="2">
        <f t="shared" si="111"/>
        <v>1</v>
      </c>
      <c r="O7118">
        <f>DATEDIF(Table1[[#This Row],[Submission_Date]],Table1[[#This Row],[Decision_Date]],"D")</f>
        <v>7</v>
      </c>
      <c r="P7118">
        <f>Table1[[#This Row],[Claim_Amount]]-Table1[[#This Row],[Paid_Amount]]</f>
        <v>7350.74</v>
      </c>
    </row>
    <row r="7119" spans="1:16" x14ac:dyDescent="0.3">
      <c r="A7119" t="s">
        <v>11633</v>
      </c>
      <c r="B7119" t="s">
        <v>11634</v>
      </c>
      <c r="C7119" s="1">
        <v>45371</v>
      </c>
      <c r="D7119" s="1">
        <v>45391</v>
      </c>
      <c r="E7119" s="1">
        <v>45441</v>
      </c>
      <c r="F7119" t="s">
        <v>22</v>
      </c>
      <c r="G7119" t="s">
        <v>34</v>
      </c>
      <c r="H7119" t="s">
        <v>17</v>
      </c>
      <c r="I7119">
        <v>93000</v>
      </c>
      <c r="J7119">
        <v>1350.02</v>
      </c>
      <c r="K7119">
        <v>1183.17</v>
      </c>
      <c r="L7119" t="s">
        <v>18</v>
      </c>
      <c r="M7119" t="s">
        <v>19</v>
      </c>
      <c r="N7119" s="2">
        <f t="shared" si="111"/>
        <v>0</v>
      </c>
      <c r="O7119">
        <f>DATEDIF(Table1[[#This Row],[Submission_Date]],Table1[[#This Row],[Decision_Date]],"D")</f>
        <v>50</v>
      </c>
      <c r="P7119">
        <f>Table1[[#This Row],[Claim_Amount]]-Table1[[#This Row],[Paid_Amount]]</f>
        <v>166.84999999999991</v>
      </c>
    </row>
    <row r="7120" spans="1:16" x14ac:dyDescent="0.3">
      <c r="A7120" t="s">
        <v>11635</v>
      </c>
      <c r="B7120" t="s">
        <v>5661</v>
      </c>
      <c r="C7120" s="1">
        <v>45312</v>
      </c>
      <c r="D7120" s="1">
        <v>45332</v>
      </c>
      <c r="E7120" s="1">
        <v>45380</v>
      </c>
      <c r="F7120" t="s">
        <v>15</v>
      </c>
      <c r="G7120" t="s">
        <v>41</v>
      </c>
      <c r="H7120" t="s">
        <v>17</v>
      </c>
      <c r="I7120">
        <v>70553</v>
      </c>
      <c r="J7120">
        <v>922.98</v>
      </c>
      <c r="K7120">
        <v>766.08</v>
      </c>
      <c r="L7120" t="s">
        <v>18</v>
      </c>
      <c r="M7120" t="s">
        <v>19</v>
      </c>
      <c r="N7120" s="2">
        <f t="shared" si="111"/>
        <v>0</v>
      </c>
      <c r="O7120">
        <f>DATEDIF(Table1[[#This Row],[Submission_Date]],Table1[[#This Row],[Decision_Date]],"D")</f>
        <v>48</v>
      </c>
      <c r="P7120">
        <f>Table1[[#This Row],[Claim_Amount]]-Table1[[#This Row],[Paid_Amount]]</f>
        <v>156.89999999999998</v>
      </c>
    </row>
    <row r="7121" spans="1:16" x14ac:dyDescent="0.3">
      <c r="A7121" t="s">
        <v>11636</v>
      </c>
      <c r="B7121" t="s">
        <v>9328</v>
      </c>
      <c r="C7121" s="1">
        <v>45305</v>
      </c>
      <c r="D7121" s="1">
        <v>45333</v>
      </c>
      <c r="E7121" s="1">
        <v>45340</v>
      </c>
      <c r="F7121" t="s">
        <v>48</v>
      </c>
      <c r="G7121" t="s">
        <v>34</v>
      </c>
      <c r="H7121" t="s">
        <v>55</v>
      </c>
      <c r="I7121">
        <v>45378</v>
      </c>
      <c r="J7121">
        <v>3133.14</v>
      </c>
      <c r="K7121">
        <v>0</v>
      </c>
      <c r="L7121" t="s">
        <v>30</v>
      </c>
      <c r="M7121" t="s">
        <v>19</v>
      </c>
      <c r="N7121" s="2">
        <f t="shared" si="111"/>
        <v>0</v>
      </c>
      <c r="O7121">
        <f>DATEDIF(Table1[[#This Row],[Submission_Date]],Table1[[#This Row],[Decision_Date]],"D")</f>
        <v>7</v>
      </c>
      <c r="P7121">
        <f>Table1[[#This Row],[Claim_Amount]]-Table1[[#This Row],[Paid_Amount]]</f>
        <v>3133.14</v>
      </c>
    </row>
    <row r="7122" spans="1:16" x14ac:dyDescent="0.3">
      <c r="A7122" t="s">
        <v>11637</v>
      </c>
      <c r="B7122" t="s">
        <v>11638</v>
      </c>
      <c r="C7122" s="1">
        <v>45304</v>
      </c>
      <c r="D7122" s="1">
        <v>45312</v>
      </c>
      <c r="E7122" s="1">
        <v>45326</v>
      </c>
      <c r="F7122" t="s">
        <v>48</v>
      </c>
      <c r="G7122" t="s">
        <v>34</v>
      </c>
      <c r="H7122" t="s">
        <v>87</v>
      </c>
      <c r="I7122">
        <v>66984</v>
      </c>
      <c r="J7122">
        <v>1275.8499999999999</v>
      </c>
      <c r="K7122">
        <v>0</v>
      </c>
      <c r="L7122" t="s">
        <v>30</v>
      </c>
      <c r="M7122" t="s">
        <v>19</v>
      </c>
      <c r="N7122" s="2">
        <f t="shared" si="111"/>
        <v>0</v>
      </c>
      <c r="O7122">
        <f>DATEDIF(Table1[[#This Row],[Submission_Date]],Table1[[#This Row],[Decision_Date]],"D")</f>
        <v>14</v>
      </c>
      <c r="P7122">
        <f>Table1[[#This Row],[Claim_Amount]]-Table1[[#This Row],[Paid_Amount]]</f>
        <v>1275.8499999999999</v>
      </c>
    </row>
    <row r="7123" spans="1:16" x14ac:dyDescent="0.3">
      <c r="A7123" t="s">
        <v>11639</v>
      </c>
      <c r="B7123" t="s">
        <v>5973</v>
      </c>
      <c r="C7123" s="1">
        <v>45326</v>
      </c>
      <c r="D7123" s="1">
        <v>45344</v>
      </c>
      <c r="E7123" s="1">
        <v>45387</v>
      </c>
      <c r="F7123" t="s">
        <v>48</v>
      </c>
      <c r="G7123" t="s">
        <v>34</v>
      </c>
      <c r="H7123" t="s">
        <v>38</v>
      </c>
      <c r="I7123">
        <v>43239</v>
      </c>
      <c r="J7123">
        <v>922.27</v>
      </c>
      <c r="K7123">
        <v>896.38</v>
      </c>
      <c r="L7123" t="s">
        <v>18</v>
      </c>
      <c r="M7123" t="s">
        <v>19</v>
      </c>
      <c r="N7123" s="2">
        <f t="shared" si="111"/>
        <v>0</v>
      </c>
      <c r="O7123">
        <f>DATEDIF(Table1[[#This Row],[Submission_Date]],Table1[[#This Row],[Decision_Date]],"D")</f>
        <v>43</v>
      </c>
      <c r="P7123">
        <f>Table1[[#This Row],[Claim_Amount]]-Table1[[#This Row],[Paid_Amount]]</f>
        <v>25.889999999999986</v>
      </c>
    </row>
    <row r="7124" spans="1:16" x14ac:dyDescent="0.3">
      <c r="A7124" t="s">
        <v>11640</v>
      </c>
      <c r="B7124" t="s">
        <v>9103</v>
      </c>
      <c r="C7124" s="1">
        <v>45155</v>
      </c>
      <c r="D7124" s="1">
        <v>45174</v>
      </c>
      <c r="E7124" s="1">
        <v>45211</v>
      </c>
      <c r="F7124" t="s">
        <v>106</v>
      </c>
      <c r="G7124" t="s">
        <v>23</v>
      </c>
      <c r="H7124" t="s">
        <v>52</v>
      </c>
      <c r="I7124">
        <v>43239</v>
      </c>
      <c r="J7124">
        <v>1233.6400000000001</v>
      </c>
      <c r="K7124">
        <v>0</v>
      </c>
      <c r="L7124" t="s">
        <v>60</v>
      </c>
      <c r="M7124" t="s">
        <v>221</v>
      </c>
      <c r="N7124" s="2">
        <f t="shared" si="111"/>
        <v>1</v>
      </c>
      <c r="O7124">
        <f>DATEDIF(Table1[[#This Row],[Submission_Date]],Table1[[#This Row],[Decision_Date]],"D")</f>
        <v>37</v>
      </c>
      <c r="P7124">
        <f>Table1[[#This Row],[Claim_Amount]]-Table1[[#This Row],[Paid_Amount]]</f>
        <v>1233.6400000000001</v>
      </c>
    </row>
    <row r="7125" spans="1:16" x14ac:dyDescent="0.3">
      <c r="A7125" t="s">
        <v>11641</v>
      </c>
      <c r="B7125" t="s">
        <v>4612</v>
      </c>
      <c r="C7125" s="1">
        <v>45571</v>
      </c>
      <c r="D7125" s="1">
        <v>45576</v>
      </c>
      <c r="E7125" s="1">
        <v>45600</v>
      </c>
      <c r="F7125" t="s">
        <v>15</v>
      </c>
      <c r="G7125" t="s">
        <v>23</v>
      </c>
      <c r="H7125" t="s">
        <v>55</v>
      </c>
      <c r="I7125">
        <v>99215</v>
      </c>
      <c r="J7125">
        <v>1744.66</v>
      </c>
      <c r="K7125">
        <v>1566.03</v>
      </c>
      <c r="L7125" t="s">
        <v>18</v>
      </c>
      <c r="M7125" t="s">
        <v>19</v>
      </c>
      <c r="N7125" s="2">
        <f t="shared" si="111"/>
        <v>0</v>
      </c>
      <c r="O7125">
        <f>DATEDIF(Table1[[#This Row],[Submission_Date]],Table1[[#This Row],[Decision_Date]],"D")</f>
        <v>24</v>
      </c>
      <c r="P7125">
        <f>Table1[[#This Row],[Claim_Amount]]-Table1[[#This Row],[Paid_Amount]]</f>
        <v>178.63000000000011</v>
      </c>
    </row>
    <row r="7126" spans="1:16" x14ac:dyDescent="0.3">
      <c r="A7126" t="s">
        <v>11642</v>
      </c>
      <c r="B7126" t="s">
        <v>11643</v>
      </c>
      <c r="C7126" s="1">
        <v>45363</v>
      </c>
      <c r="D7126" s="1">
        <v>45385</v>
      </c>
      <c r="E7126" s="1">
        <v>45436</v>
      </c>
      <c r="F7126" t="s">
        <v>27</v>
      </c>
      <c r="G7126" t="s">
        <v>28</v>
      </c>
      <c r="H7126" t="s">
        <v>45</v>
      </c>
      <c r="I7126">
        <v>99213</v>
      </c>
      <c r="J7126">
        <v>5290.9</v>
      </c>
      <c r="K7126">
        <v>4849.99</v>
      </c>
      <c r="L7126" t="s">
        <v>18</v>
      </c>
      <c r="M7126" t="s">
        <v>19</v>
      </c>
      <c r="N7126" s="2">
        <f t="shared" si="111"/>
        <v>0</v>
      </c>
      <c r="O7126">
        <f>DATEDIF(Table1[[#This Row],[Submission_Date]],Table1[[#This Row],[Decision_Date]],"D")</f>
        <v>51</v>
      </c>
      <c r="P7126">
        <f>Table1[[#This Row],[Claim_Amount]]-Table1[[#This Row],[Paid_Amount]]</f>
        <v>440.90999999999985</v>
      </c>
    </row>
    <row r="7127" spans="1:16" x14ac:dyDescent="0.3">
      <c r="A7127" t="s">
        <v>11644</v>
      </c>
      <c r="B7127" t="s">
        <v>7612</v>
      </c>
      <c r="C7127" s="1">
        <v>45154</v>
      </c>
      <c r="D7127" s="1">
        <v>45169</v>
      </c>
      <c r="E7127" s="1">
        <v>45215</v>
      </c>
      <c r="F7127" t="s">
        <v>27</v>
      </c>
      <c r="G7127" t="s">
        <v>28</v>
      </c>
      <c r="H7127" t="s">
        <v>17</v>
      </c>
      <c r="I7127">
        <v>66984</v>
      </c>
      <c r="J7127">
        <v>384.8</v>
      </c>
      <c r="K7127">
        <v>384.25</v>
      </c>
      <c r="L7127" t="s">
        <v>18</v>
      </c>
      <c r="M7127" t="s">
        <v>19</v>
      </c>
      <c r="N7127" s="2">
        <f t="shared" si="111"/>
        <v>0</v>
      </c>
      <c r="O7127">
        <f>DATEDIF(Table1[[#This Row],[Submission_Date]],Table1[[#This Row],[Decision_Date]],"D")</f>
        <v>46</v>
      </c>
      <c r="P7127">
        <f>Table1[[#This Row],[Claim_Amount]]-Table1[[#This Row],[Paid_Amount]]</f>
        <v>0.55000000000001137</v>
      </c>
    </row>
    <row r="7128" spans="1:16" x14ac:dyDescent="0.3">
      <c r="A7128" t="s">
        <v>11645</v>
      </c>
      <c r="B7128" t="s">
        <v>3056</v>
      </c>
      <c r="C7128" s="1">
        <v>44927</v>
      </c>
      <c r="D7128" s="1">
        <v>44935</v>
      </c>
      <c r="E7128" s="1">
        <v>44984</v>
      </c>
      <c r="F7128" t="s">
        <v>44</v>
      </c>
      <c r="G7128" t="s">
        <v>28</v>
      </c>
      <c r="H7128" t="s">
        <v>55</v>
      </c>
      <c r="I7128">
        <v>92928</v>
      </c>
      <c r="J7128">
        <v>1841.74</v>
      </c>
      <c r="K7128">
        <v>1810.95</v>
      </c>
      <c r="L7128" t="s">
        <v>18</v>
      </c>
      <c r="M7128" t="s">
        <v>19</v>
      </c>
      <c r="N7128" s="2">
        <f t="shared" si="111"/>
        <v>0</v>
      </c>
      <c r="O7128">
        <f>DATEDIF(Table1[[#This Row],[Submission_Date]],Table1[[#This Row],[Decision_Date]],"D")</f>
        <v>49</v>
      </c>
      <c r="P7128">
        <f>Table1[[#This Row],[Claim_Amount]]-Table1[[#This Row],[Paid_Amount]]</f>
        <v>30.789999999999964</v>
      </c>
    </row>
    <row r="7129" spans="1:16" x14ac:dyDescent="0.3">
      <c r="A7129" t="s">
        <v>11646</v>
      </c>
      <c r="B7129" t="s">
        <v>108</v>
      </c>
      <c r="C7129" s="1">
        <v>44976</v>
      </c>
      <c r="D7129" s="1">
        <v>44984</v>
      </c>
      <c r="E7129" s="1">
        <v>45012</v>
      </c>
      <c r="F7129" t="s">
        <v>72</v>
      </c>
      <c r="G7129" t="s">
        <v>79</v>
      </c>
      <c r="H7129" t="s">
        <v>87</v>
      </c>
      <c r="I7129">
        <v>66984</v>
      </c>
      <c r="J7129">
        <v>2980.73</v>
      </c>
      <c r="K7129">
        <v>2860.86</v>
      </c>
      <c r="L7129" t="s">
        <v>18</v>
      </c>
      <c r="M7129" t="s">
        <v>19</v>
      </c>
      <c r="N7129" s="2">
        <f t="shared" si="111"/>
        <v>0</v>
      </c>
      <c r="O7129">
        <f>DATEDIF(Table1[[#This Row],[Submission_Date]],Table1[[#This Row],[Decision_Date]],"D")</f>
        <v>28</v>
      </c>
      <c r="P7129">
        <f>Table1[[#This Row],[Claim_Amount]]-Table1[[#This Row],[Paid_Amount]]</f>
        <v>119.86999999999989</v>
      </c>
    </row>
    <row r="7130" spans="1:16" x14ac:dyDescent="0.3">
      <c r="A7130" t="s">
        <v>11647</v>
      </c>
      <c r="B7130" t="s">
        <v>11648</v>
      </c>
      <c r="C7130" s="1">
        <v>45623</v>
      </c>
      <c r="D7130" s="1">
        <v>45632</v>
      </c>
      <c r="E7130" s="1">
        <v>45678</v>
      </c>
      <c r="F7130" t="s">
        <v>27</v>
      </c>
      <c r="G7130" t="s">
        <v>79</v>
      </c>
      <c r="H7130" t="s">
        <v>17</v>
      </c>
      <c r="I7130">
        <v>71046</v>
      </c>
      <c r="J7130">
        <v>2110.67</v>
      </c>
      <c r="K7130">
        <v>0</v>
      </c>
      <c r="L7130" t="s">
        <v>60</v>
      </c>
      <c r="M7130" t="s">
        <v>61</v>
      </c>
      <c r="N7130" s="2">
        <f t="shared" si="111"/>
        <v>1</v>
      </c>
      <c r="O7130">
        <f>DATEDIF(Table1[[#This Row],[Submission_Date]],Table1[[#This Row],[Decision_Date]],"D")</f>
        <v>46</v>
      </c>
      <c r="P7130">
        <f>Table1[[#This Row],[Claim_Amount]]-Table1[[#This Row],[Paid_Amount]]</f>
        <v>2110.67</v>
      </c>
    </row>
    <row r="7131" spans="1:16" x14ac:dyDescent="0.3">
      <c r="A7131" t="s">
        <v>11649</v>
      </c>
      <c r="B7131" t="s">
        <v>1141</v>
      </c>
      <c r="C7131" s="1">
        <v>45229</v>
      </c>
      <c r="D7131" s="1">
        <v>45259</v>
      </c>
      <c r="E7131" s="1">
        <v>45286</v>
      </c>
      <c r="F7131" t="s">
        <v>15</v>
      </c>
      <c r="G7131" t="s">
        <v>28</v>
      </c>
      <c r="H7131" t="s">
        <v>38</v>
      </c>
      <c r="I7131">
        <v>66984</v>
      </c>
      <c r="J7131">
        <v>5155.88</v>
      </c>
      <c r="K7131">
        <v>0</v>
      </c>
      <c r="L7131" t="s">
        <v>60</v>
      </c>
      <c r="M7131" t="s">
        <v>221</v>
      </c>
      <c r="N7131" s="2">
        <f t="shared" si="111"/>
        <v>1</v>
      </c>
      <c r="O7131">
        <f>DATEDIF(Table1[[#This Row],[Submission_Date]],Table1[[#This Row],[Decision_Date]],"D")</f>
        <v>27</v>
      </c>
      <c r="P7131">
        <f>Table1[[#This Row],[Claim_Amount]]-Table1[[#This Row],[Paid_Amount]]</f>
        <v>5155.88</v>
      </c>
    </row>
    <row r="7132" spans="1:16" x14ac:dyDescent="0.3">
      <c r="A7132" t="s">
        <v>11650</v>
      </c>
      <c r="B7132" t="s">
        <v>11651</v>
      </c>
      <c r="C7132" s="1">
        <v>45622</v>
      </c>
      <c r="D7132" s="1">
        <v>45649</v>
      </c>
      <c r="E7132" s="1">
        <v>45700</v>
      </c>
      <c r="F7132" t="s">
        <v>33</v>
      </c>
      <c r="G7132" t="s">
        <v>28</v>
      </c>
      <c r="H7132" t="s">
        <v>24</v>
      </c>
      <c r="I7132">
        <v>99215</v>
      </c>
      <c r="J7132">
        <v>1703.64</v>
      </c>
      <c r="K7132">
        <v>1459.11</v>
      </c>
      <c r="L7132" t="s">
        <v>18</v>
      </c>
      <c r="M7132" t="s">
        <v>19</v>
      </c>
      <c r="N7132" s="2">
        <f t="shared" si="111"/>
        <v>0</v>
      </c>
      <c r="O7132">
        <f>DATEDIF(Table1[[#This Row],[Submission_Date]],Table1[[#This Row],[Decision_Date]],"D")</f>
        <v>51</v>
      </c>
      <c r="P7132">
        <f>Table1[[#This Row],[Claim_Amount]]-Table1[[#This Row],[Paid_Amount]]</f>
        <v>244.5300000000002</v>
      </c>
    </row>
    <row r="7133" spans="1:16" x14ac:dyDescent="0.3">
      <c r="A7133" t="s">
        <v>11652</v>
      </c>
      <c r="B7133" t="s">
        <v>7216</v>
      </c>
      <c r="C7133" s="1">
        <v>45124</v>
      </c>
      <c r="D7133" s="1">
        <v>45125</v>
      </c>
      <c r="E7133" s="1">
        <v>45164</v>
      </c>
      <c r="F7133" t="s">
        <v>15</v>
      </c>
      <c r="G7133" t="s">
        <v>34</v>
      </c>
      <c r="H7133" t="s">
        <v>17</v>
      </c>
      <c r="I7133">
        <v>66984</v>
      </c>
      <c r="J7133">
        <v>1559.87</v>
      </c>
      <c r="K7133">
        <v>0</v>
      </c>
      <c r="L7133" t="s">
        <v>60</v>
      </c>
      <c r="M7133" t="s">
        <v>101</v>
      </c>
      <c r="N7133" s="2">
        <f t="shared" si="111"/>
        <v>1</v>
      </c>
      <c r="O7133">
        <f>DATEDIF(Table1[[#This Row],[Submission_Date]],Table1[[#This Row],[Decision_Date]],"D")</f>
        <v>39</v>
      </c>
      <c r="P7133">
        <f>Table1[[#This Row],[Claim_Amount]]-Table1[[#This Row],[Paid_Amount]]</f>
        <v>1559.87</v>
      </c>
    </row>
    <row r="7134" spans="1:16" x14ac:dyDescent="0.3">
      <c r="A7134" t="s">
        <v>11653</v>
      </c>
      <c r="B7134" t="s">
        <v>11654</v>
      </c>
      <c r="C7134" s="1">
        <v>45134</v>
      </c>
      <c r="D7134" s="1">
        <v>45154</v>
      </c>
      <c r="E7134" s="1">
        <v>45170</v>
      </c>
      <c r="F7134" t="s">
        <v>22</v>
      </c>
      <c r="G7134" t="s">
        <v>34</v>
      </c>
      <c r="H7134" t="s">
        <v>49</v>
      </c>
      <c r="I7134">
        <v>66984</v>
      </c>
      <c r="J7134">
        <v>2904.06</v>
      </c>
      <c r="K7134">
        <v>2482.4299999999998</v>
      </c>
      <c r="L7134" t="s">
        <v>18</v>
      </c>
      <c r="M7134" t="s">
        <v>19</v>
      </c>
      <c r="N7134" s="2">
        <f t="shared" si="111"/>
        <v>0</v>
      </c>
      <c r="O7134">
        <f>DATEDIF(Table1[[#This Row],[Submission_Date]],Table1[[#This Row],[Decision_Date]],"D")</f>
        <v>16</v>
      </c>
      <c r="P7134">
        <f>Table1[[#This Row],[Claim_Amount]]-Table1[[#This Row],[Paid_Amount]]</f>
        <v>421.63000000000011</v>
      </c>
    </row>
    <row r="7135" spans="1:16" x14ac:dyDescent="0.3">
      <c r="A7135" t="s">
        <v>11655</v>
      </c>
      <c r="B7135" t="s">
        <v>6514</v>
      </c>
      <c r="C7135" s="1">
        <v>45254</v>
      </c>
      <c r="D7135" s="1">
        <v>45277</v>
      </c>
      <c r="E7135" s="1">
        <v>45333</v>
      </c>
      <c r="F7135" t="s">
        <v>48</v>
      </c>
      <c r="G7135" t="s">
        <v>16</v>
      </c>
      <c r="H7135" t="s">
        <v>49</v>
      </c>
      <c r="I7135">
        <v>92928</v>
      </c>
      <c r="J7135">
        <v>1957.55</v>
      </c>
      <c r="K7135">
        <v>1778.9</v>
      </c>
      <c r="L7135" t="s">
        <v>18</v>
      </c>
      <c r="M7135" t="s">
        <v>19</v>
      </c>
      <c r="N7135" s="2">
        <f t="shared" si="111"/>
        <v>0</v>
      </c>
      <c r="O7135">
        <f>DATEDIF(Table1[[#This Row],[Submission_Date]],Table1[[#This Row],[Decision_Date]],"D")</f>
        <v>56</v>
      </c>
      <c r="P7135">
        <f>Table1[[#This Row],[Claim_Amount]]-Table1[[#This Row],[Paid_Amount]]</f>
        <v>178.64999999999986</v>
      </c>
    </row>
    <row r="7136" spans="1:16" x14ac:dyDescent="0.3">
      <c r="A7136" t="s">
        <v>11656</v>
      </c>
      <c r="B7136" t="s">
        <v>11551</v>
      </c>
      <c r="C7136" s="1">
        <v>45521</v>
      </c>
      <c r="D7136" s="1">
        <v>45532</v>
      </c>
      <c r="E7136" s="1">
        <v>45569</v>
      </c>
      <c r="F7136" t="s">
        <v>72</v>
      </c>
      <c r="G7136" t="s">
        <v>23</v>
      </c>
      <c r="H7136" t="s">
        <v>35</v>
      </c>
      <c r="I7136">
        <v>99214</v>
      </c>
      <c r="J7136">
        <v>1323.02</v>
      </c>
      <c r="K7136">
        <v>1198.6199999999999</v>
      </c>
      <c r="L7136" t="s">
        <v>18</v>
      </c>
      <c r="M7136" t="s">
        <v>19</v>
      </c>
      <c r="N7136" s="2">
        <f t="shared" si="111"/>
        <v>0</v>
      </c>
      <c r="O7136">
        <f>DATEDIF(Table1[[#This Row],[Submission_Date]],Table1[[#This Row],[Decision_Date]],"D")</f>
        <v>37</v>
      </c>
      <c r="P7136">
        <f>Table1[[#This Row],[Claim_Amount]]-Table1[[#This Row],[Paid_Amount]]</f>
        <v>124.40000000000009</v>
      </c>
    </row>
    <row r="7137" spans="1:16" x14ac:dyDescent="0.3">
      <c r="A7137" t="s">
        <v>11657</v>
      </c>
      <c r="B7137" t="s">
        <v>9246</v>
      </c>
      <c r="C7137" s="1">
        <v>44968</v>
      </c>
      <c r="D7137" s="1">
        <v>44986</v>
      </c>
      <c r="E7137" s="1">
        <v>44995</v>
      </c>
      <c r="F7137" t="s">
        <v>27</v>
      </c>
      <c r="G7137" t="s">
        <v>34</v>
      </c>
      <c r="H7137" t="s">
        <v>38</v>
      </c>
      <c r="I7137">
        <v>70553</v>
      </c>
      <c r="J7137">
        <v>2732.34</v>
      </c>
      <c r="K7137">
        <v>0</v>
      </c>
      <c r="L7137" t="s">
        <v>30</v>
      </c>
      <c r="M7137" t="s">
        <v>19</v>
      </c>
      <c r="N7137" s="2">
        <f t="shared" si="111"/>
        <v>0</v>
      </c>
      <c r="O7137">
        <f>DATEDIF(Table1[[#This Row],[Submission_Date]],Table1[[#This Row],[Decision_Date]],"D")</f>
        <v>9</v>
      </c>
      <c r="P7137">
        <f>Table1[[#This Row],[Claim_Amount]]-Table1[[#This Row],[Paid_Amount]]</f>
        <v>2732.34</v>
      </c>
    </row>
    <row r="7138" spans="1:16" x14ac:dyDescent="0.3">
      <c r="A7138" t="s">
        <v>11658</v>
      </c>
      <c r="B7138" t="s">
        <v>6562</v>
      </c>
      <c r="C7138" s="1">
        <v>45007</v>
      </c>
      <c r="D7138" s="1">
        <v>45020</v>
      </c>
      <c r="E7138" s="1">
        <v>45043</v>
      </c>
      <c r="F7138" t="s">
        <v>44</v>
      </c>
      <c r="G7138" t="s">
        <v>16</v>
      </c>
      <c r="H7138" t="s">
        <v>17</v>
      </c>
      <c r="I7138">
        <v>43239</v>
      </c>
      <c r="J7138">
        <v>1072.75</v>
      </c>
      <c r="K7138">
        <v>0</v>
      </c>
      <c r="L7138" t="s">
        <v>60</v>
      </c>
      <c r="M7138" t="s">
        <v>101</v>
      </c>
      <c r="N7138" s="2">
        <f t="shared" si="111"/>
        <v>1</v>
      </c>
      <c r="O7138">
        <f>DATEDIF(Table1[[#This Row],[Submission_Date]],Table1[[#This Row],[Decision_Date]],"D")</f>
        <v>23</v>
      </c>
      <c r="P7138">
        <f>Table1[[#This Row],[Claim_Amount]]-Table1[[#This Row],[Paid_Amount]]</f>
        <v>1072.75</v>
      </c>
    </row>
    <row r="7139" spans="1:16" x14ac:dyDescent="0.3">
      <c r="A7139" t="s">
        <v>11659</v>
      </c>
      <c r="B7139" t="s">
        <v>1042</v>
      </c>
      <c r="C7139" s="1">
        <v>45283</v>
      </c>
      <c r="D7139" s="1">
        <v>45291</v>
      </c>
      <c r="E7139" s="1">
        <v>45344</v>
      </c>
      <c r="F7139" t="s">
        <v>48</v>
      </c>
      <c r="G7139" t="s">
        <v>16</v>
      </c>
      <c r="H7139" t="s">
        <v>38</v>
      </c>
      <c r="I7139">
        <v>66984</v>
      </c>
      <c r="J7139">
        <v>1108.83</v>
      </c>
      <c r="K7139">
        <v>923.11</v>
      </c>
      <c r="L7139" t="s">
        <v>18</v>
      </c>
      <c r="M7139" t="s">
        <v>19</v>
      </c>
      <c r="N7139" s="2">
        <f t="shared" si="111"/>
        <v>0</v>
      </c>
      <c r="O7139">
        <f>DATEDIF(Table1[[#This Row],[Submission_Date]],Table1[[#This Row],[Decision_Date]],"D")</f>
        <v>53</v>
      </c>
      <c r="P7139">
        <f>Table1[[#This Row],[Claim_Amount]]-Table1[[#This Row],[Paid_Amount]]</f>
        <v>185.71999999999991</v>
      </c>
    </row>
    <row r="7140" spans="1:16" x14ac:dyDescent="0.3">
      <c r="A7140" t="s">
        <v>11660</v>
      </c>
      <c r="B7140" t="s">
        <v>8285</v>
      </c>
      <c r="C7140" s="1">
        <v>45332</v>
      </c>
      <c r="D7140" s="1">
        <v>45343</v>
      </c>
      <c r="E7140" s="1">
        <v>45373</v>
      </c>
      <c r="F7140" t="s">
        <v>48</v>
      </c>
      <c r="G7140" t="s">
        <v>28</v>
      </c>
      <c r="H7140" t="s">
        <v>87</v>
      </c>
      <c r="I7140">
        <v>66984</v>
      </c>
      <c r="J7140">
        <v>1185.1300000000001</v>
      </c>
      <c r="K7140">
        <v>0</v>
      </c>
      <c r="L7140" t="s">
        <v>30</v>
      </c>
      <c r="M7140" t="s">
        <v>19</v>
      </c>
      <c r="N7140" s="2">
        <f t="shared" si="111"/>
        <v>0</v>
      </c>
      <c r="O7140">
        <f>DATEDIF(Table1[[#This Row],[Submission_Date]],Table1[[#This Row],[Decision_Date]],"D")</f>
        <v>30</v>
      </c>
      <c r="P7140">
        <f>Table1[[#This Row],[Claim_Amount]]-Table1[[#This Row],[Paid_Amount]]</f>
        <v>1185.1300000000001</v>
      </c>
    </row>
    <row r="7141" spans="1:16" x14ac:dyDescent="0.3">
      <c r="A7141" t="s">
        <v>11661</v>
      </c>
      <c r="B7141" t="s">
        <v>11662</v>
      </c>
      <c r="C7141" s="1">
        <v>45229</v>
      </c>
      <c r="D7141" s="1">
        <v>45239</v>
      </c>
      <c r="E7141" s="1">
        <v>45284</v>
      </c>
      <c r="F7141" t="s">
        <v>48</v>
      </c>
      <c r="G7141" t="s">
        <v>41</v>
      </c>
      <c r="H7141" t="s">
        <v>55</v>
      </c>
      <c r="I7141">
        <v>99215</v>
      </c>
      <c r="J7141">
        <v>5337.19</v>
      </c>
      <c r="K7141">
        <v>4142.84</v>
      </c>
      <c r="L7141" t="s">
        <v>18</v>
      </c>
      <c r="M7141" t="s">
        <v>19</v>
      </c>
      <c r="N7141" s="2">
        <f t="shared" si="111"/>
        <v>0</v>
      </c>
      <c r="O7141">
        <f>DATEDIF(Table1[[#This Row],[Submission_Date]],Table1[[#This Row],[Decision_Date]],"D")</f>
        <v>45</v>
      </c>
      <c r="P7141">
        <f>Table1[[#This Row],[Claim_Amount]]-Table1[[#This Row],[Paid_Amount]]</f>
        <v>1194.3499999999995</v>
      </c>
    </row>
    <row r="7142" spans="1:16" x14ac:dyDescent="0.3">
      <c r="A7142" t="s">
        <v>11663</v>
      </c>
      <c r="B7142" t="s">
        <v>436</v>
      </c>
      <c r="C7142" s="1">
        <v>44940</v>
      </c>
      <c r="D7142" s="1">
        <v>44954</v>
      </c>
      <c r="E7142" s="1">
        <v>44965</v>
      </c>
      <c r="F7142" t="s">
        <v>72</v>
      </c>
      <c r="G7142" t="s">
        <v>28</v>
      </c>
      <c r="H7142" t="s">
        <v>24</v>
      </c>
      <c r="I7142">
        <v>27447</v>
      </c>
      <c r="J7142">
        <v>137.44</v>
      </c>
      <c r="K7142">
        <v>121.95</v>
      </c>
      <c r="L7142" t="s">
        <v>18</v>
      </c>
      <c r="M7142" t="s">
        <v>19</v>
      </c>
      <c r="N7142" s="2">
        <f t="shared" si="111"/>
        <v>0</v>
      </c>
      <c r="O7142">
        <f>DATEDIF(Table1[[#This Row],[Submission_Date]],Table1[[#This Row],[Decision_Date]],"D")</f>
        <v>11</v>
      </c>
      <c r="P7142">
        <f>Table1[[#This Row],[Claim_Amount]]-Table1[[#This Row],[Paid_Amount]]</f>
        <v>15.489999999999995</v>
      </c>
    </row>
    <row r="7143" spans="1:16" x14ac:dyDescent="0.3">
      <c r="A7143" t="s">
        <v>11664</v>
      </c>
      <c r="B7143" t="s">
        <v>2233</v>
      </c>
      <c r="C7143" s="1">
        <v>45396</v>
      </c>
      <c r="D7143" s="1">
        <v>45415</v>
      </c>
      <c r="E7143" s="1">
        <v>45449</v>
      </c>
      <c r="F7143" t="s">
        <v>27</v>
      </c>
      <c r="G7143" t="s">
        <v>28</v>
      </c>
      <c r="H7143" t="s">
        <v>24</v>
      </c>
      <c r="I7143">
        <v>99213</v>
      </c>
      <c r="J7143">
        <v>2481.15</v>
      </c>
      <c r="K7143">
        <v>2326.58</v>
      </c>
      <c r="L7143" t="s">
        <v>18</v>
      </c>
      <c r="M7143" t="s">
        <v>19</v>
      </c>
      <c r="N7143" s="2">
        <f t="shared" si="111"/>
        <v>0</v>
      </c>
      <c r="O7143">
        <f>DATEDIF(Table1[[#This Row],[Submission_Date]],Table1[[#This Row],[Decision_Date]],"D")</f>
        <v>34</v>
      </c>
      <c r="P7143">
        <f>Table1[[#This Row],[Claim_Amount]]-Table1[[#This Row],[Paid_Amount]]</f>
        <v>154.57000000000016</v>
      </c>
    </row>
    <row r="7144" spans="1:16" x14ac:dyDescent="0.3">
      <c r="A7144" t="s">
        <v>11665</v>
      </c>
      <c r="B7144" t="s">
        <v>5707</v>
      </c>
      <c r="C7144" s="1">
        <v>45609</v>
      </c>
      <c r="D7144" s="1">
        <v>45615</v>
      </c>
      <c r="E7144" s="1">
        <v>45675</v>
      </c>
      <c r="F7144" t="s">
        <v>106</v>
      </c>
      <c r="G7144" t="s">
        <v>16</v>
      </c>
      <c r="H7144" t="s">
        <v>45</v>
      </c>
      <c r="I7144">
        <v>92928</v>
      </c>
      <c r="J7144">
        <v>1858.3</v>
      </c>
      <c r="K7144">
        <v>0</v>
      </c>
      <c r="L7144" t="s">
        <v>60</v>
      </c>
      <c r="M7144" t="s">
        <v>221</v>
      </c>
      <c r="N7144" s="2">
        <f t="shared" si="111"/>
        <v>1</v>
      </c>
      <c r="O7144">
        <f>DATEDIF(Table1[[#This Row],[Submission_Date]],Table1[[#This Row],[Decision_Date]],"D")</f>
        <v>60</v>
      </c>
      <c r="P7144">
        <f>Table1[[#This Row],[Claim_Amount]]-Table1[[#This Row],[Paid_Amount]]</f>
        <v>1858.3</v>
      </c>
    </row>
    <row r="7145" spans="1:16" x14ac:dyDescent="0.3">
      <c r="A7145" t="s">
        <v>11666</v>
      </c>
      <c r="B7145" t="s">
        <v>9936</v>
      </c>
      <c r="C7145" s="1">
        <v>45571</v>
      </c>
      <c r="D7145" s="1">
        <v>45579</v>
      </c>
      <c r="E7145" s="1">
        <v>45631</v>
      </c>
      <c r="F7145" t="s">
        <v>15</v>
      </c>
      <c r="G7145" t="s">
        <v>28</v>
      </c>
      <c r="H7145" t="s">
        <v>38</v>
      </c>
      <c r="I7145">
        <v>93000</v>
      </c>
      <c r="J7145">
        <v>471.21</v>
      </c>
      <c r="K7145">
        <v>413.18</v>
      </c>
      <c r="L7145" t="s">
        <v>18</v>
      </c>
      <c r="M7145" t="s">
        <v>19</v>
      </c>
      <c r="N7145" s="2">
        <f t="shared" si="111"/>
        <v>0</v>
      </c>
      <c r="O7145">
        <f>DATEDIF(Table1[[#This Row],[Submission_Date]],Table1[[#This Row],[Decision_Date]],"D")</f>
        <v>52</v>
      </c>
      <c r="P7145">
        <f>Table1[[#This Row],[Claim_Amount]]-Table1[[#This Row],[Paid_Amount]]</f>
        <v>58.029999999999973</v>
      </c>
    </row>
    <row r="7146" spans="1:16" x14ac:dyDescent="0.3">
      <c r="A7146" t="s">
        <v>11667</v>
      </c>
      <c r="B7146" t="s">
        <v>556</v>
      </c>
      <c r="C7146" s="1">
        <v>45300</v>
      </c>
      <c r="D7146" s="1">
        <v>45326</v>
      </c>
      <c r="E7146" s="1">
        <v>45341</v>
      </c>
      <c r="F7146" t="s">
        <v>27</v>
      </c>
      <c r="G7146" t="s">
        <v>28</v>
      </c>
      <c r="H7146" t="s">
        <v>55</v>
      </c>
      <c r="I7146">
        <v>90837</v>
      </c>
      <c r="J7146">
        <v>2316.4299999999998</v>
      </c>
      <c r="K7146">
        <v>1995.25</v>
      </c>
      <c r="L7146" t="s">
        <v>18</v>
      </c>
      <c r="M7146" t="s">
        <v>19</v>
      </c>
      <c r="N7146" s="2">
        <f t="shared" si="111"/>
        <v>0</v>
      </c>
      <c r="O7146">
        <f>DATEDIF(Table1[[#This Row],[Submission_Date]],Table1[[#This Row],[Decision_Date]],"D")</f>
        <v>15</v>
      </c>
      <c r="P7146">
        <f>Table1[[#This Row],[Claim_Amount]]-Table1[[#This Row],[Paid_Amount]]</f>
        <v>321.17999999999984</v>
      </c>
    </row>
    <row r="7147" spans="1:16" x14ac:dyDescent="0.3">
      <c r="A7147" t="s">
        <v>11668</v>
      </c>
      <c r="B7147" t="s">
        <v>6321</v>
      </c>
      <c r="C7147" s="1">
        <v>45264</v>
      </c>
      <c r="D7147" s="1">
        <v>45269</v>
      </c>
      <c r="E7147" s="1">
        <v>45327</v>
      </c>
      <c r="F7147" t="s">
        <v>48</v>
      </c>
      <c r="G7147" t="s">
        <v>16</v>
      </c>
      <c r="H7147" t="s">
        <v>52</v>
      </c>
      <c r="I7147">
        <v>45378</v>
      </c>
      <c r="J7147">
        <v>2645.46</v>
      </c>
      <c r="K7147">
        <v>2409.9699999999998</v>
      </c>
      <c r="L7147" t="s">
        <v>18</v>
      </c>
      <c r="M7147" t="s">
        <v>19</v>
      </c>
      <c r="N7147" s="2">
        <f t="shared" si="111"/>
        <v>0</v>
      </c>
      <c r="O7147">
        <f>DATEDIF(Table1[[#This Row],[Submission_Date]],Table1[[#This Row],[Decision_Date]],"D")</f>
        <v>58</v>
      </c>
      <c r="P7147">
        <f>Table1[[#This Row],[Claim_Amount]]-Table1[[#This Row],[Paid_Amount]]</f>
        <v>235.49000000000024</v>
      </c>
    </row>
    <row r="7148" spans="1:16" x14ac:dyDescent="0.3">
      <c r="A7148" t="s">
        <v>11669</v>
      </c>
      <c r="B7148" t="s">
        <v>11670</v>
      </c>
      <c r="C7148" s="1">
        <v>45340</v>
      </c>
      <c r="D7148" s="1">
        <v>45353</v>
      </c>
      <c r="E7148" s="1">
        <v>45412</v>
      </c>
      <c r="F7148" t="s">
        <v>48</v>
      </c>
      <c r="G7148" t="s">
        <v>23</v>
      </c>
      <c r="H7148" t="s">
        <v>87</v>
      </c>
      <c r="I7148">
        <v>92928</v>
      </c>
      <c r="J7148">
        <v>2897.81</v>
      </c>
      <c r="K7148">
        <v>2684.24</v>
      </c>
      <c r="L7148" t="s">
        <v>18</v>
      </c>
      <c r="M7148" t="s">
        <v>19</v>
      </c>
      <c r="N7148" s="2">
        <f t="shared" si="111"/>
        <v>0</v>
      </c>
      <c r="O7148">
        <f>DATEDIF(Table1[[#This Row],[Submission_Date]],Table1[[#This Row],[Decision_Date]],"D")</f>
        <v>59</v>
      </c>
      <c r="P7148">
        <f>Table1[[#This Row],[Claim_Amount]]-Table1[[#This Row],[Paid_Amount]]</f>
        <v>213.57000000000016</v>
      </c>
    </row>
    <row r="7149" spans="1:16" x14ac:dyDescent="0.3">
      <c r="A7149" t="s">
        <v>11671</v>
      </c>
      <c r="B7149" t="s">
        <v>11672</v>
      </c>
      <c r="C7149" s="1">
        <v>45507</v>
      </c>
      <c r="D7149" s="1">
        <v>45532</v>
      </c>
      <c r="E7149" s="1">
        <v>45567</v>
      </c>
      <c r="F7149" t="s">
        <v>22</v>
      </c>
      <c r="G7149" t="s">
        <v>34</v>
      </c>
      <c r="H7149" t="s">
        <v>29</v>
      </c>
      <c r="I7149">
        <v>99214</v>
      </c>
      <c r="J7149">
        <v>216.71</v>
      </c>
      <c r="K7149">
        <v>173.05</v>
      </c>
      <c r="L7149" t="s">
        <v>18</v>
      </c>
      <c r="M7149" t="s">
        <v>19</v>
      </c>
      <c r="N7149" s="2">
        <f t="shared" si="111"/>
        <v>0</v>
      </c>
      <c r="O7149">
        <f>DATEDIF(Table1[[#This Row],[Submission_Date]],Table1[[#This Row],[Decision_Date]],"D")</f>
        <v>35</v>
      </c>
      <c r="P7149">
        <f>Table1[[#This Row],[Claim_Amount]]-Table1[[#This Row],[Paid_Amount]]</f>
        <v>43.66</v>
      </c>
    </row>
    <row r="7150" spans="1:16" x14ac:dyDescent="0.3">
      <c r="A7150" t="s">
        <v>11673</v>
      </c>
      <c r="B7150" t="s">
        <v>11674</v>
      </c>
      <c r="C7150" s="1">
        <v>45219</v>
      </c>
      <c r="D7150" s="1">
        <v>45245</v>
      </c>
      <c r="E7150" s="1">
        <v>45251</v>
      </c>
      <c r="F7150" t="s">
        <v>15</v>
      </c>
      <c r="G7150" t="s">
        <v>23</v>
      </c>
      <c r="H7150" t="s">
        <v>55</v>
      </c>
      <c r="I7150">
        <v>27447</v>
      </c>
      <c r="J7150">
        <v>5394.37</v>
      </c>
      <c r="K7150">
        <v>0</v>
      </c>
      <c r="L7150" t="s">
        <v>60</v>
      </c>
      <c r="M7150" t="s">
        <v>447</v>
      </c>
      <c r="N7150" s="2">
        <f t="shared" si="111"/>
        <v>1</v>
      </c>
      <c r="O7150">
        <f>DATEDIF(Table1[[#This Row],[Submission_Date]],Table1[[#This Row],[Decision_Date]],"D")</f>
        <v>6</v>
      </c>
      <c r="P7150">
        <f>Table1[[#This Row],[Claim_Amount]]-Table1[[#This Row],[Paid_Amount]]</f>
        <v>5394.37</v>
      </c>
    </row>
    <row r="7151" spans="1:16" x14ac:dyDescent="0.3">
      <c r="A7151" t="s">
        <v>11675</v>
      </c>
      <c r="B7151" t="s">
        <v>1849</v>
      </c>
      <c r="C7151" s="1">
        <v>45020</v>
      </c>
      <c r="D7151" s="1">
        <v>45048</v>
      </c>
      <c r="E7151" s="1">
        <v>45058</v>
      </c>
      <c r="F7151" t="s">
        <v>44</v>
      </c>
      <c r="G7151" t="s">
        <v>28</v>
      </c>
      <c r="H7151" t="s">
        <v>45</v>
      </c>
      <c r="I7151">
        <v>71046</v>
      </c>
      <c r="J7151">
        <v>1002.06</v>
      </c>
      <c r="K7151">
        <v>796.81</v>
      </c>
      <c r="L7151" t="s">
        <v>18</v>
      </c>
      <c r="M7151" t="s">
        <v>19</v>
      </c>
      <c r="N7151" s="2">
        <f t="shared" si="111"/>
        <v>0</v>
      </c>
      <c r="O7151">
        <f>DATEDIF(Table1[[#This Row],[Submission_Date]],Table1[[#This Row],[Decision_Date]],"D")</f>
        <v>10</v>
      </c>
      <c r="P7151">
        <f>Table1[[#This Row],[Claim_Amount]]-Table1[[#This Row],[Paid_Amount]]</f>
        <v>205.25</v>
      </c>
    </row>
    <row r="7152" spans="1:16" x14ac:dyDescent="0.3">
      <c r="A7152" t="s">
        <v>11676</v>
      </c>
      <c r="B7152" t="s">
        <v>4393</v>
      </c>
      <c r="C7152" s="1">
        <v>45197</v>
      </c>
      <c r="D7152" s="1">
        <v>45211</v>
      </c>
      <c r="E7152" s="1">
        <v>45251</v>
      </c>
      <c r="F7152" t="s">
        <v>15</v>
      </c>
      <c r="G7152" t="s">
        <v>41</v>
      </c>
      <c r="H7152" t="s">
        <v>17</v>
      </c>
      <c r="I7152">
        <v>99215</v>
      </c>
      <c r="J7152">
        <v>3131.46</v>
      </c>
      <c r="K7152">
        <v>2720.23</v>
      </c>
      <c r="L7152" t="s">
        <v>18</v>
      </c>
      <c r="M7152" t="s">
        <v>19</v>
      </c>
      <c r="N7152" s="2">
        <f t="shared" si="111"/>
        <v>0</v>
      </c>
      <c r="O7152">
        <f>DATEDIF(Table1[[#This Row],[Submission_Date]],Table1[[#This Row],[Decision_Date]],"D")</f>
        <v>40</v>
      </c>
      <c r="P7152">
        <f>Table1[[#This Row],[Claim_Amount]]-Table1[[#This Row],[Paid_Amount]]</f>
        <v>411.23</v>
      </c>
    </row>
    <row r="7153" spans="1:16" x14ac:dyDescent="0.3">
      <c r="A7153" t="s">
        <v>11677</v>
      </c>
      <c r="B7153" t="s">
        <v>1210</v>
      </c>
      <c r="C7153" s="1">
        <v>45326</v>
      </c>
      <c r="D7153" s="1">
        <v>45331</v>
      </c>
      <c r="E7153" s="1">
        <v>45372</v>
      </c>
      <c r="F7153" t="s">
        <v>15</v>
      </c>
      <c r="G7153" t="s">
        <v>79</v>
      </c>
      <c r="H7153" t="s">
        <v>38</v>
      </c>
      <c r="I7153">
        <v>92928</v>
      </c>
      <c r="J7153">
        <v>3271.03</v>
      </c>
      <c r="K7153">
        <v>0</v>
      </c>
      <c r="L7153" t="s">
        <v>60</v>
      </c>
      <c r="M7153" t="s">
        <v>101</v>
      </c>
      <c r="N7153" s="2">
        <f t="shared" si="111"/>
        <v>1</v>
      </c>
      <c r="O7153">
        <f>DATEDIF(Table1[[#This Row],[Submission_Date]],Table1[[#This Row],[Decision_Date]],"D")</f>
        <v>41</v>
      </c>
      <c r="P7153">
        <f>Table1[[#This Row],[Claim_Amount]]-Table1[[#This Row],[Paid_Amount]]</f>
        <v>3271.03</v>
      </c>
    </row>
    <row r="7154" spans="1:16" x14ac:dyDescent="0.3">
      <c r="A7154" t="s">
        <v>11678</v>
      </c>
      <c r="B7154" t="s">
        <v>11679</v>
      </c>
      <c r="C7154" s="1">
        <v>45380</v>
      </c>
      <c r="D7154" s="1">
        <v>45389</v>
      </c>
      <c r="E7154" s="1">
        <v>45401</v>
      </c>
      <c r="F7154" t="s">
        <v>15</v>
      </c>
      <c r="G7154" t="s">
        <v>23</v>
      </c>
      <c r="H7154" t="s">
        <v>35</v>
      </c>
      <c r="I7154">
        <v>70553</v>
      </c>
      <c r="J7154">
        <v>896.63</v>
      </c>
      <c r="K7154">
        <v>773.92</v>
      </c>
      <c r="L7154" t="s">
        <v>18</v>
      </c>
      <c r="M7154" t="s">
        <v>19</v>
      </c>
      <c r="N7154" s="2">
        <f t="shared" si="111"/>
        <v>0</v>
      </c>
      <c r="O7154">
        <f>DATEDIF(Table1[[#This Row],[Submission_Date]],Table1[[#This Row],[Decision_Date]],"D")</f>
        <v>12</v>
      </c>
      <c r="P7154">
        <f>Table1[[#This Row],[Claim_Amount]]-Table1[[#This Row],[Paid_Amount]]</f>
        <v>122.71000000000004</v>
      </c>
    </row>
    <row r="7155" spans="1:16" x14ac:dyDescent="0.3">
      <c r="A7155" t="s">
        <v>11680</v>
      </c>
      <c r="B7155" t="s">
        <v>1285</v>
      </c>
      <c r="C7155" s="1">
        <v>45142</v>
      </c>
      <c r="D7155" s="1">
        <v>45147</v>
      </c>
      <c r="E7155" s="1">
        <v>45165</v>
      </c>
      <c r="F7155" t="s">
        <v>27</v>
      </c>
      <c r="G7155" t="s">
        <v>34</v>
      </c>
      <c r="H7155" t="s">
        <v>52</v>
      </c>
      <c r="I7155">
        <v>99213</v>
      </c>
      <c r="J7155">
        <v>3066.73</v>
      </c>
      <c r="K7155">
        <v>2690.18</v>
      </c>
      <c r="L7155" t="s">
        <v>18</v>
      </c>
      <c r="M7155" t="s">
        <v>19</v>
      </c>
      <c r="N7155" s="2">
        <f t="shared" si="111"/>
        <v>0</v>
      </c>
      <c r="O7155">
        <f>DATEDIF(Table1[[#This Row],[Submission_Date]],Table1[[#This Row],[Decision_Date]],"D")</f>
        <v>18</v>
      </c>
      <c r="P7155">
        <f>Table1[[#This Row],[Claim_Amount]]-Table1[[#This Row],[Paid_Amount]]</f>
        <v>376.55000000000018</v>
      </c>
    </row>
    <row r="7156" spans="1:16" x14ac:dyDescent="0.3">
      <c r="A7156" t="s">
        <v>11681</v>
      </c>
      <c r="B7156" t="s">
        <v>3593</v>
      </c>
      <c r="C7156" s="1">
        <v>45275</v>
      </c>
      <c r="D7156" s="1">
        <v>45294</v>
      </c>
      <c r="E7156" s="1">
        <v>45331</v>
      </c>
      <c r="F7156" t="s">
        <v>48</v>
      </c>
      <c r="G7156" t="s">
        <v>41</v>
      </c>
      <c r="H7156" t="s">
        <v>29</v>
      </c>
      <c r="I7156">
        <v>45378</v>
      </c>
      <c r="J7156">
        <v>1328.23</v>
      </c>
      <c r="K7156">
        <v>1103.4100000000001</v>
      </c>
      <c r="L7156" t="s">
        <v>18</v>
      </c>
      <c r="M7156" t="s">
        <v>19</v>
      </c>
      <c r="N7156" s="2">
        <f t="shared" si="111"/>
        <v>0</v>
      </c>
      <c r="O7156">
        <f>DATEDIF(Table1[[#This Row],[Submission_Date]],Table1[[#This Row],[Decision_Date]],"D")</f>
        <v>37</v>
      </c>
      <c r="P7156">
        <f>Table1[[#This Row],[Claim_Amount]]-Table1[[#This Row],[Paid_Amount]]</f>
        <v>224.81999999999994</v>
      </c>
    </row>
    <row r="7157" spans="1:16" x14ac:dyDescent="0.3">
      <c r="A7157" t="s">
        <v>11682</v>
      </c>
      <c r="B7157" t="s">
        <v>7474</v>
      </c>
      <c r="C7157" s="1">
        <v>45560</v>
      </c>
      <c r="D7157" s="1">
        <v>45584</v>
      </c>
      <c r="E7157" s="1">
        <v>45624</v>
      </c>
      <c r="F7157" t="s">
        <v>22</v>
      </c>
      <c r="G7157" t="s">
        <v>16</v>
      </c>
      <c r="H7157" t="s">
        <v>35</v>
      </c>
      <c r="I7157">
        <v>71046</v>
      </c>
      <c r="J7157">
        <v>344.78</v>
      </c>
      <c r="K7157">
        <v>0</v>
      </c>
      <c r="L7157" t="s">
        <v>30</v>
      </c>
      <c r="M7157" t="s">
        <v>19</v>
      </c>
      <c r="N7157" s="2">
        <f t="shared" si="111"/>
        <v>0</v>
      </c>
      <c r="O7157">
        <f>DATEDIF(Table1[[#This Row],[Submission_Date]],Table1[[#This Row],[Decision_Date]],"D")</f>
        <v>40</v>
      </c>
      <c r="P7157">
        <f>Table1[[#This Row],[Claim_Amount]]-Table1[[#This Row],[Paid_Amount]]</f>
        <v>344.78</v>
      </c>
    </row>
    <row r="7158" spans="1:16" x14ac:dyDescent="0.3">
      <c r="A7158" t="s">
        <v>11683</v>
      </c>
      <c r="B7158" t="s">
        <v>11684</v>
      </c>
      <c r="C7158" s="1">
        <v>45076</v>
      </c>
      <c r="D7158" s="1">
        <v>45095</v>
      </c>
      <c r="E7158" s="1">
        <v>45131</v>
      </c>
      <c r="F7158" t="s">
        <v>27</v>
      </c>
      <c r="G7158" t="s">
        <v>23</v>
      </c>
      <c r="H7158" t="s">
        <v>55</v>
      </c>
      <c r="I7158">
        <v>99213</v>
      </c>
      <c r="J7158">
        <v>4601.76</v>
      </c>
      <c r="K7158">
        <v>3817.21</v>
      </c>
      <c r="L7158" t="s">
        <v>18</v>
      </c>
      <c r="M7158" t="s">
        <v>19</v>
      </c>
      <c r="N7158" s="2">
        <f t="shared" si="111"/>
        <v>0</v>
      </c>
      <c r="O7158">
        <f>DATEDIF(Table1[[#This Row],[Submission_Date]],Table1[[#This Row],[Decision_Date]],"D")</f>
        <v>36</v>
      </c>
      <c r="P7158">
        <f>Table1[[#This Row],[Claim_Amount]]-Table1[[#This Row],[Paid_Amount]]</f>
        <v>784.55000000000018</v>
      </c>
    </row>
    <row r="7159" spans="1:16" x14ac:dyDescent="0.3">
      <c r="A7159" t="s">
        <v>11685</v>
      </c>
      <c r="B7159" t="s">
        <v>9350</v>
      </c>
      <c r="C7159" s="1">
        <v>45633</v>
      </c>
      <c r="D7159" s="1">
        <v>45661</v>
      </c>
      <c r="E7159" s="1">
        <v>45715</v>
      </c>
      <c r="F7159" t="s">
        <v>106</v>
      </c>
      <c r="G7159" t="s">
        <v>28</v>
      </c>
      <c r="H7159" t="s">
        <v>17</v>
      </c>
      <c r="I7159">
        <v>43239</v>
      </c>
      <c r="J7159">
        <v>972.59</v>
      </c>
      <c r="K7159">
        <v>798.78</v>
      </c>
      <c r="L7159" t="s">
        <v>18</v>
      </c>
      <c r="M7159" t="s">
        <v>19</v>
      </c>
      <c r="N7159" s="2">
        <f t="shared" si="111"/>
        <v>0</v>
      </c>
      <c r="O7159">
        <f>DATEDIF(Table1[[#This Row],[Submission_Date]],Table1[[#This Row],[Decision_Date]],"D")</f>
        <v>54</v>
      </c>
      <c r="P7159">
        <f>Table1[[#This Row],[Claim_Amount]]-Table1[[#This Row],[Paid_Amount]]</f>
        <v>173.81000000000006</v>
      </c>
    </row>
    <row r="7160" spans="1:16" x14ac:dyDescent="0.3">
      <c r="A7160" t="s">
        <v>11686</v>
      </c>
      <c r="B7160" t="s">
        <v>11687</v>
      </c>
      <c r="C7160" s="1">
        <v>45443</v>
      </c>
      <c r="D7160" s="1">
        <v>45467</v>
      </c>
      <c r="E7160" s="1">
        <v>45480</v>
      </c>
      <c r="F7160" t="s">
        <v>33</v>
      </c>
      <c r="G7160" t="s">
        <v>23</v>
      </c>
      <c r="H7160" t="s">
        <v>17</v>
      </c>
      <c r="I7160">
        <v>43239</v>
      </c>
      <c r="J7160">
        <v>912.7</v>
      </c>
      <c r="K7160">
        <v>793.37</v>
      </c>
      <c r="L7160" t="s">
        <v>18</v>
      </c>
      <c r="M7160" t="s">
        <v>19</v>
      </c>
      <c r="N7160" s="2">
        <f t="shared" si="111"/>
        <v>0</v>
      </c>
      <c r="O7160">
        <f>DATEDIF(Table1[[#This Row],[Submission_Date]],Table1[[#This Row],[Decision_Date]],"D")</f>
        <v>13</v>
      </c>
      <c r="P7160">
        <f>Table1[[#This Row],[Claim_Amount]]-Table1[[#This Row],[Paid_Amount]]</f>
        <v>119.33000000000004</v>
      </c>
    </row>
    <row r="7161" spans="1:16" x14ac:dyDescent="0.3">
      <c r="A7161" t="s">
        <v>11688</v>
      </c>
      <c r="B7161" t="s">
        <v>3715</v>
      </c>
      <c r="C7161" s="1">
        <v>45126</v>
      </c>
      <c r="D7161" s="1">
        <v>45140</v>
      </c>
      <c r="E7161" s="1">
        <v>45152</v>
      </c>
      <c r="F7161" t="s">
        <v>27</v>
      </c>
      <c r="G7161" t="s">
        <v>28</v>
      </c>
      <c r="H7161" t="s">
        <v>17</v>
      </c>
      <c r="I7161">
        <v>63047</v>
      </c>
      <c r="J7161">
        <v>1309.69</v>
      </c>
      <c r="K7161">
        <v>0</v>
      </c>
      <c r="L7161" t="s">
        <v>60</v>
      </c>
      <c r="M7161" t="s">
        <v>153</v>
      </c>
      <c r="N7161" s="2">
        <f t="shared" si="111"/>
        <v>1</v>
      </c>
      <c r="O7161">
        <f>DATEDIF(Table1[[#This Row],[Submission_Date]],Table1[[#This Row],[Decision_Date]],"D")</f>
        <v>12</v>
      </c>
      <c r="P7161">
        <f>Table1[[#This Row],[Claim_Amount]]-Table1[[#This Row],[Paid_Amount]]</f>
        <v>1309.69</v>
      </c>
    </row>
    <row r="7162" spans="1:16" x14ac:dyDescent="0.3">
      <c r="A7162" t="s">
        <v>11689</v>
      </c>
      <c r="B7162" t="s">
        <v>2899</v>
      </c>
      <c r="C7162" s="1">
        <v>45622</v>
      </c>
      <c r="D7162" s="1">
        <v>45651</v>
      </c>
      <c r="E7162" s="1">
        <v>45687</v>
      </c>
      <c r="F7162" t="s">
        <v>72</v>
      </c>
      <c r="G7162" t="s">
        <v>16</v>
      </c>
      <c r="H7162" t="s">
        <v>52</v>
      </c>
      <c r="I7162">
        <v>27447</v>
      </c>
      <c r="J7162">
        <v>2247.98</v>
      </c>
      <c r="K7162">
        <v>2069.11</v>
      </c>
      <c r="L7162" t="s">
        <v>18</v>
      </c>
      <c r="M7162" t="s">
        <v>19</v>
      </c>
      <c r="N7162" s="2">
        <f t="shared" si="111"/>
        <v>0</v>
      </c>
      <c r="O7162">
        <f>DATEDIF(Table1[[#This Row],[Submission_Date]],Table1[[#This Row],[Decision_Date]],"D")</f>
        <v>36</v>
      </c>
      <c r="P7162">
        <f>Table1[[#This Row],[Claim_Amount]]-Table1[[#This Row],[Paid_Amount]]</f>
        <v>178.86999999999989</v>
      </c>
    </row>
    <row r="7163" spans="1:16" x14ac:dyDescent="0.3">
      <c r="A7163" t="s">
        <v>11690</v>
      </c>
      <c r="B7163" t="s">
        <v>1243</v>
      </c>
      <c r="C7163" s="1">
        <v>45557</v>
      </c>
      <c r="D7163" s="1">
        <v>45570</v>
      </c>
      <c r="E7163" s="1">
        <v>45618</v>
      </c>
      <c r="F7163" t="s">
        <v>106</v>
      </c>
      <c r="G7163" t="s">
        <v>28</v>
      </c>
      <c r="H7163" t="s">
        <v>55</v>
      </c>
      <c r="I7163">
        <v>80053</v>
      </c>
      <c r="J7163">
        <v>1727.07</v>
      </c>
      <c r="K7163">
        <v>1305.3800000000001</v>
      </c>
      <c r="L7163" t="s">
        <v>18</v>
      </c>
      <c r="M7163" t="s">
        <v>19</v>
      </c>
      <c r="N7163" s="2">
        <f t="shared" si="111"/>
        <v>0</v>
      </c>
      <c r="O7163">
        <f>DATEDIF(Table1[[#This Row],[Submission_Date]],Table1[[#This Row],[Decision_Date]],"D")</f>
        <v>48</v>
      </c>
      <c r="P7163">
        <f>Table1[[#This Row],[Claim_Amount]]-Table1[[#This Row],[Paid_Amount]]</f>
        <v>421.68999999999983</v>
      </c>
    </row>
    <row r="7164" spans="1:16" x14ac:dyDescent="0.3">
      <c r="A7164" t="s">
        <v>11691</v>
      </c>
      <c r="B7164" t="s">
        <v>11692</v>
      </c>
      <c r="C7164" s="1">
        <v>45319</v>
      </c>
      <c r="D7164" s="1">
        <v>45346</v>
      </c>
      <c r="E7164" s="1">
        <v>45359</v>
      </c>
      <c r="F7164" t="s">
        <v>48</v>
      </c>
      <c r="G7164" t="s">
        <v>41</v>
      </c>
      <c r="H7164" t="s">
        <v>52</v>
      </c>
      <c r="I7164">
        <v>99213</v>
      </c>
      <c r="J7164">
        <v>2803.02</v>
      </c>
      <c r="K7164">
        <v>0</v>
      </c>
      <c r="L7164" t="s">
        <v>60</v>
      </c>
      <c r="M7164" t="s">
        <v>101</v>
      </c>
      <c r="N7164" s="2">
        <f t="shared" si="111"/>
        <v>1</v>
      </c>
      <c r="O7164">
        <f>DATEDIF(Table1[[#This Row],[Submission_Date]],Table1[[#This Row],[Decision_Date]],"D")</f>
        <v>13</v>
      </c>
      <c r="P7164">
        <f>Table1[[#This Row],[Claim_Amount]]-Table1[[#This Row],[Paid_Amount]]</f>
        <v>2803.02</v>
      </c>
    </row>
    <row r="7165" spans="1:16" x14ac:dyDescent="0.3">
      <c r="A7165" t="s">
        <v>11693</v>
      </c>
      <c r="B7165" t="s">
        <v>11694</v>
      </c>
      <c r="C7165" s="1">
        <v>45079</v>
      </c>
      <c r="D7165" s="1">
        <v>45087</v>
      </c>
      <c r="E7165" s="1">
        <v>45135</v>
      </c>
      <c r="F7165" t="s">
        <v>48</v>
      </c>
      <c r="G7165" t="s">
        <v>28</v>
      </c>
      <c r="H7165" t="s">
        <v>55</v>
      </c>
      <c r="I7165">
        <v>66984</v>
      </c>
      <c r="J7165">
        <v>619.19000000000005</v>
      </c>
      <c r="K7165">
        <v>470.53</v>
      </c>
      <c r="L7165" t="s">
        <v>18</v>
      </c>
      <c r="M7165" t="s">
        <v>19</v>
      </c>
      <c r="N7165" s="2">
        <f t="shared" si="111"/>
        <v>0</v>
      </c>
      <c r="O7165">
        <f>DATEDIF(Table1[[#This Row],[Submission_Date]],Table1[[#This Row],[Decision_Date]],"D")</f>
        <v>48</v>
      </c>
      <c r="P7165">
        <f>Table1[[#This Row],[Claim_Amount]]-Table1[[#This Row],[Paid_Amount]]</f>
        <v>148.66000000000008</v>
      </c>
    </row>
    <row r="7166" spans="1:16" x14ac:dyDescent="0.3">
      <c r="A7166" t="s">
        <v>11695</v>
      </c>
      <c r="B7166" t="s">
        <v>4377</v>
      </c>
      <c r="C7166" s="1">
        <v>45304</v>
      </c>
      <c r="D7166" s="1">
        <v>45323</v>
      </c>
      <c r="E7166" s="1">
        <v>45362</v>
      </c>
      <c r="F7166" t="s">
        <v>48</v>
      </c>
      <c r="G7166" t="s">
        <v>16</v>
      </c>
      <c r="H7166" t="s">
        <v>29</v>
      </c>
      <c r="I7166">
        <v>99213</v>
      </c>
      <c r="J7166">
        <v>998.34</v>
      </c>
      <c r="K7166">
        <v>0</v>
      </c>
      <c r="L7166" t="s">
        <v>60</v>
      </c>
      <c r="M7166" t="s">
        <v>101</v>
      </c>
      <c r="N7166" s="2">
        <f t="shared" si="111"/>
        <v>1</v>
      </c>
      <c r="O7166">
        <f>DATEDIF(Table1[[#This Row],[Submission_Date]],Table1[[#This Row],[Decision_Date]],"D")</f>
        <v>39</v>
      </c>
      <c r="P7166">
        <f>Table1[[#This Row],[Claim_Amount]]-Table1[[#This Row],[Paid_Amount]]</f>
        <v>998.34</v>
      </c>
    </row>
    <row r="7167" spans="1:16" x14ac:dyDescent="0.3">
      <c r="A7167" t="s">
        <v>11696</v>
      </c>
      <c r="B7167" t="s">
        <v>2828</v>
      </c>
      <c r="C7167" s="1">
        <v>45412</v>
      </c>
      <c r="D7167" s="1">
        <v>45413</v>
      </c>
      <c r="E7167" s="1">
        <v>45433</v>
      </c>
      <c r="F7167" t="s">
        <v>48</v>
      </c>
      <c r="G7167" t="s">
        <v>23</v>
      </c>
      <c r="H7167" t="s">
        <v>55</v>
      </c>
      <c r="I7167">
        <v>43239</v>
      </c>
      <c r="J7167">
        <v>1647.81</v>
      </c>
      <c r="K7167">
        <v>1553.02</v>
      </c>
      <c r="L7167" t="s">
        <v>18</v>
      </c>
      <c r="M7167" t="s">
        <v>19</v>
      </c>
      <c r="N7167" s="2">
        <f t="shared" si="111"/>
        <v>0</v>
      </c>
      <c r="O7167">
        <f>DATEDIF(Table1[[#This Row],[Submission_Date]],Table1[[#This Row],[Decision_Date]],"D")</f>
        <v>20</v>
      </c>
      <c r="P7167">
        <f>Table1[[#This Row],[Claim_Amount]]-Table1[[#This Row],[Paid_Amount]]</f>
        <v>94.789999999999964</v>
      </c>
    </row>
    <row r="7168" spans="1:16" x14ac:dyDescent="0.3">
      <c r="A7168" t="s">
        <v>11697</v>
      </c>
      <c r="B7168" t="s">
        <v>8331</v>
      </c>
      <c r="C7168" s="1">
        <v>45395</v>
      </c>
      <c r="D7168" s="1">
        <v>45423</v>
      </c>
      <c r="E7168" s="1">
        <v>45453</v>
      </c>
      <c r="F7168" t="s">
        <v>72</v>
      </c>
      <c r="G7168" t="s">
        <v>16</v>
      </c>
      <c r="H7168" t="s">
        <v>35</v>
      </c>
      <c r="I7168">
        <v>27130</v>
      </c>
      <c r="J7168">
        <v>8252.82</v>
      </c>
      <c r="K7168">
        <v>0</v>
      </c>
      <c r="L7168" t="s">
        <v>60</v>
      </c>
      <c r="M7168" t="s">
        <v>61</v>
      </c>
      <c r="N7168" s="2">
        <f t="shared" si="111"/>
        <v>1</v>
      </c>
      <c r="O7168">
        <f>DATEDIF(Table1[[#This Row],[Submission_Date]],Table1[[#This Row],[Decision_Date]],"D")</f>
        <v>30</v>
      </c>
      <c r="P7168">
        <f>Table1[[#This Row],[Claim_Amount]]-Table1[[#This Row],[Paid_Amount]]</f>
        <v>8252.82</v>
      </c>
    </row>
    <row r="7169" spans="1:16" x14ac:dyDescent="0.3">
      <c r="A7169" t="s">
        <v>11698</v>
      </c>
      <c r="B7169" t="s">
        <v>7044</v>
      </c>
      <c r="C7169" s="1">
        <v>45195</v>
      </c>
      <c r="D7169" s="1">
        <v>45223</v>
      </c>
      <c r="E7169" s="1">
        <v>45228</v>
      </c>
      <c r="F7169" t="s">
        <v>27</v>
      </c>
      <c r="G7169" t="s">
        <v>23</v>
      </c>
      <c r="H7169" t="s">
        <v>49</v>
      </c>
      <c r="I7169">
        <v>63047</v>
      </c>
      <c r="J7169">
        <v>1650.69</v>
      </c>
      <c r="K7169">
        <v>0</v>
      </c>
      <c r="L7169" t="s">
        <v>60</v>
      </c>
      <c r="M7169" t="s">
        <v>61</v>
      </c>
      <c r="N7169" s="2">
        <f t="shared" si="111"/>
        <v>1</v>
      </c>
      <c r="O7169">
        <f>DATEDIF(Table1[[#This Row],[Submission_Date]],Table1[[#This Row],[Decision_Date]],"D")</f>
        <v>5</v>
      </c>
      <c r="P7169">
        <f>Table1[[#This Row],[Claim_Amount]]-Table1[[#This Row],[Paid_Amount]]</f>
        <v>1650.69</v>
      </c>
    </row>
    <row r="7170" spans="1:16" x14ac:dyDescent="0.3">
      <c r="A7170" t="s">
        <v>11699</v>
      </c>
      <c r="B7170" t="s">
        <v>1214</v>
      </c>
      <c r="C7170" s="1">
        <v>45643</v>
      </c>
      <c r="D7170" s="1">
        <v>45658</v>
      </c>
      <c r="E7170" s="1">
        <v>45690</v>
      </c>
      <c r="F7170" t="s">
        <v>106</v>
      </c>
      <c r="G7170" t="s">
        <v>41</v>
      </c>
      <c r="H7170" t="s">
        <v>55</v>
      </c>
      <c r="I7170">
        <v>66984</v>
      </c>
      <c r="J7170">
        <v>4307.78</v>
      </c>
      <c r="K7170">
        <v>4086.84</v>
      </c>
      <c r="L7170" t="s">
        <v>18</v>
      </c>
      <c r="M7170" t="s">
        <v>19</v>
      </c>
      <c r="N7170" s="2">
        <f t="shared" si="111"/>
        <v>0</v>
      </c>
      <c r="O7170">
        <f>DATEDIF(Table1[[#This Row],[Submission_Date]],Table1[[#This Row],[Decision_Date]],"D")</f>
        <v>32</v>
      </c>
      <c r="P7170">
        <f>Table1[[#This Row],[Claim_Amount]]-Table1[[#This Row],[Paid_Amount]]</f>
        <v>220.9399999999996</v>
      </c>
    </row>
    <row r="7171" spans="1:16" x14ac:dyDescent="0.3">
      <c r="A7171" t="s">
        <v>11700</v>
      </c>
      <c r="B7171" t="s">
        <v>9348</v>
      </c>
      <c r="C7171" s="1">
        <v>45030</v>
      </c>
      <c r="D7171" s="1">
        <v>45039</v>
      </c>
      <c r="E7171" s="1">
        <v>45082</v>
      </c>
      <c r="F7171" t="s">
        <v>106</v>
      </c>
      <c r="G7171" t="s">
        <v>16</v>
      </c>
      <c r="H7171" t="s">
        <v>38</v>
      </c>
      <c r="I7171">
        <v>63047</v>
      </c>
      <c r="J7171">
        <v>1864.68</v>
      </c>
      <c r="K7171">
        <v>1742.37</v>
      </c>
      <c r="L7171" t="s">
        <v>18</v>
      </c>
      <c r="M7171" t="s">
        <v>19</v>
      </c>
      <c r="N7171" s="2">
        <f t="shared" ref="N7171:N7234" si="112">IF(L7171="Denied",1,0)</f>
        <v>0</v>
      </c>
      <c r="O7171">
        <f>DATEDIF(Table1[[#This Row],[Submission_Date]],Table1[[#This Row],[Decision_Date]],"D")</f>
        <v>43</v>
      </c>
      <c r="P7171">
        <f>Table1[[#This Row],[Claim_Amount]]-Table1[[#This Row],[Paid_Amount]]</f>
        <v>122.31000000000017</v>
      </c>
    </row>
    <row r="7172" spans="1:16" x14ac:dyDescent="0.3">
      <c r="A7172" t="s">
        <v>11701</v>
      </c>
      <c r="B7172" t="s">
        <v>11702</v>
      </c>
      <c r="C7172" s="1">
        <v>45599</v>
      </c>
      <c r="D7172" s="1">
        <v>45604</v>
      </c>
      <c r="E7172" s="1">
        <v>45633</v>
      </c>
      <c r="F7172" t="s">
        <v>72</v>
      </c>
      <c r="G7172" t="s">
        <v>41</v>
      </c>
      <c r="H7172" t="s">
        <v>29</v>
      </c>
      <c r="I7172">
        <v>93000</v>
      </c>
      <c r="J7172">
        <v>1227.92</v>
      </c>
      <c r="K7172">
        <v>0</v>
      </c>
      <c r="L7172" t="s">
        <v>60</v>
      </c>
      <c r="M7172" t="s">
        <v>61</v>
      </c>
      <c r="N7172" s="2">
        <f t="shared" si="112"/>
        <v>1</v>
      </c>
      <c r="O7172">
        <f>DATEDIF(Table1[[#This Row],[Submission_Date]],Table1[[#This Row],[Decision_Date]],"D")</f>
        <v>29</v>
      </c>
      <c r="P7172">
        <f>Table1[[#This Row],[Claim_Amount]]-Table1[[#This Row],[Paid_Amount]]</f>
        <v>1227.92</v>
      </c>
    </row>
    <row r="7173" spans="1:16" x14ac:dyDescent="0.3">
      <c r="A7173" t="s">
        <v>11703</v>
      </c>
      <c r="B7173" t="s">
        <v>11704</v>
      </c>
      <c r="C7173" s="1">
        <v>45329</v>
      </c>
      <c r="D7173" s="1">
        <v>45351</v>
      </c>
      <c r="E7173" s="1">
        <v>45383</v>
      </c>
      <c r="F7173" t="s">
        <v>15</v>
      </c>
      <c r="G7173" t="s">
        <v>41</v>
      </c>
      <c r="H7173" t="s">
        <v>29</v>
      </c>
      <c r="I7173">
        <v>80053</v>
      </c>
      <c r="J7173">
        <v>1484.18</v>
      </c>
      <c r="K7173">
        <v>1317.99</v>
      </c>
      <c r="L7173" t="s">
        <v>18</v>
      </c>
      <c r="M7173" t="s">
        <v>19</v>
      </c>
      <c r="N7173" s="2">
        <f t="shared" si="112"/>
        <v>0</v>
      </c>
      <c r="O7173">
        <f>DATEDIF(Table1[[#This Row],[Submission_Date]],Table1[[#This Row],[Decision_Date]],"D")</f>
        <v>32</v>
      </c>
      <c r="P7173">
        <f>Table1[[#This Row],[Claim_Amount]]-Table1[[#This Row],[Paid_Amount]]</f>
        <v>166.19000000000005</v>
      </c>
    </row>
    <row r="7174" spans="1:16" x14ac:dyDescent="0.3">
      <c r="A7174" t="s">
        <v>11705</v>
      </c>
      <c r="B7174" t="s">
        <v>1750</v>
      </c>
      <c r="C7174" s="1">
        <v>45052</v>
      </c>
      <c r="D7174" s="1">
        <v>45065</v>
      </c>
      <c r="E7174" s="1">
        <v>45124</v>
      </c>
      <c r="F7174" t="s">
        <v>22</v>
      </c>
      <c r="G7174" t="s">
        <v>23</v>
      </c>
      <c r="H7174" t="s">
        <v>55</v>
      </c>
      <c r="I7174">
        <v>99214</v>
      </c>
      <c r="J7174">
        <v>1580.13</v>
      </c>
      <c r="K7174">
        <v>0</v>
      </c>
      <c r="L7174" t="s">
        <v>60</v>
      </c>
      <c r="M7174" t="s">
        <v>101</v>
      </c>
      <c r="N7174" s="2">
        <f t="shared" si="112"/>
        <v>1</v>
      </c>
      <c r="O7174">
        <f>DATEDIF(Table1[[#This Row],[Submission_Date]],Table1[[#This Row],[Decision_Date]],"D")</f>
        <v>59</v>
      </c>
      <c r="P7174">
        <f>Table1[[#This Row],[Claim_Amount]]-Table1[[#This Row],[Paid_Amount]]</f>
        <v>1580.13</v>
      </c>
    </row>
    <row r="7175" spans="1:16" x14ac:dyDescent="0.3">
      <c r="A7175" t="s">
        <v>11706</v>
      </c>
      <c r="B7175" t="s">
        <v>7578</v>
      </c>
      <c r="C7175" s="1">
        <v>45360</v>
      </c>
      <c r="D7175" s="1">
        <v>45374</v>
      </c>
      <c r="E7175" s="1">
        <v>45413</v>
      </c>
      <c r="F7175" t="s">
        <v>27</v>
      </c>
      <c r="G7175" t="s">
        <v>23</v>
      </c>
      <c r="H7175" t="s">
        <v>45</v>
      </c>
      <c r="I7175">
        <v>90837</v>
      </c>
      <c r="J7175">
        <v>2930.47</v>
      </c>
      <c r="K7175">
        <v>2569.67</v>
      </c>
      <c r="L7175" t="s">
        <v>18</v>
      </c>
      <c r="M7175" t="s">
        <v>19</v>
      </c>
      <c r="N7175" s="2">
        <f t="shared" si="112"/>
        <v>0</v>
      </c>
      <c r="O7175">
        <f>DATEDIF(Table1[[#This Row],[Submission_Date]],Table1[[#This Row],[Decision_Date]],"D")</f>
        <v>39</v>
      </c>
      <c r="P7175">
        <f>Table1[[#This Row],[Claim_Amount]]-Table1[[#This Row],[Paid_Amount]]</f>
        <v>360.79999999999973</v>
      </c>
    </row>
    <row r="7176" spans="1:16" x14ac:dyDescent="0.3">
      <c r="A7176" t="s">
        <v>11707</v>
      </c>
      <c r="B7176" t="s">
        <v>11708</v>
      </c>
      <c r="C7176" s="1">
        <v>45299</v>
      </c>
      <c r="D7176" s="1">
        <v>45306</v>
      </c>
      <c r="E7176" s="1">
        <v>45343</v>
      </c>
      <c r="F7176" t="s">
        <v>27</v>
      </c>
      <c r="G7176" t="s">
        <v>79</v>
      </c>
      <c r="H7176" t="s">
        <v>49</v>
      </c>
      <c r="I7176">
        <v>93000</v>
      </c>
      <c r="J7176">
        <v>5429.97</v>
      </c>
      <c r="K7176">
        <v>4331.5</v>
      </c>
      <c r="L7176" t="s">
        <v>18</v>
      </c>
      <c r="M7176" t="s">
        <v>19</v>
      </c>
      <c r="N7176" s="2">
        <f t="shared" si="112"/>
        <v>0</v>
      </c>
      <c r="O7176">
        <f>DATEDIF(Table1[[#This Row],[Submission_Date]],Table1[[#This Row],[Decision_Date]],"D")</f>
        <v>37</v>
      </c>
      <c r="P7176">
        <f>Table1[[#This Row],[Claim_Amount]]-Table1[[#This Row],[Paid_Amount]]</f>
        <v>1098.4700000000003</v>
      </c>
    </row>
    <row r="7177" spans="1:16" x14ac:dyDescent="0.3">
      <c r="A7177" t="s">
        <v>11709</v>
      </c>
      <c r="B7177" t="s">
        <v>6795</v>
      </c>
      <c r="C7177" s="1">
        <v>45353</v>
      </c>
      <c r="D7177" s="1">
        <v>45360</v>
      </c>
      <c r="E7177" s="1">
        <v>45413</v>
      </c>
      <c r="F7177" t="s">
        <v>48</v>
      </c>
      <c r="G7177" t="s">
        <v>23</v>
      </c>
      <c r="H7177" t="s">
        <v>55</v>
      </c>
      <c r="I7177">
        <v>66984</v>
      </c>
      <c r="J7177">
        <v>2410.87</v>
      </c>
      <c r="K7177">
        <v>2133.8000000000002</v>
      </c>
      <c r="L7177" t="s">
        <v>18</v>
      </c>
      <c r="M7177" t="s">
        <v>19</v>
      </c>
      <c r="N7177" s="2">
        <f t="shared" si="112"/>
        <v>0</v>
      </c>
      <c r="O7177">
        <f>DATEDIF(Table1[[#This Row],[Submission_Date]],Table1[[#This Row],[Decision_Date]],"D")</f>
        <v>53</v>
      </c>
      <c r="P7177">
        <f>Table1[[#This Row],[Claim_Amount]]-Table1[[#This Row],[Paid_Amount]]</f>
        <v>277.06999999999971</v>
      </c>
    </row>
    <row r="7178" spans="1:16" x14ac:dyDescent="0.3">
      <c r="A7178" t="s">
        <v>11710</v>
      </c>
      <c r="B7178" t="s">
        <v>11711</v>
      </c>
      <c r="C7178" s="1">
        <v>45630</v>
      </c>
      <c r="D7178" s="1">
        <v>45647</v>
      </c>
      <c r="E7178" s="1">
        <v>45701</v>
      </c>
      <c r="F7178" t="s">
        <v>48</v>
      </c>
      <c r="G7178" t="s">
        <v>16</v>
      </c>
      <c r="H7178" t="s">
        <v>35</v>
      </c>
      <c r="I7178">
        <v>27130</v>
      </c>
      <c r="J7178">
        <v>4673.49</v>
      </c>
      <c r="K7178">
        <v>3941.21</v>
      </c>
      <c r="L7178" t="s">
        <v>18</v>
      </c>
      <c r="M7178" t="s">
        <v>19</v>
      </c>
      <c r="N7178" s="2">
        <f t="shared" si="112"/>
        <v>0</v>
      </c>
      <c r="O7178">
        <f>DATEDIF(Table1[[#This Row],[Submission_Date]],Table1[[#This Row],[Decision_Date]],"D")</f>
        <v>54</v>
      </c>
      <c r="P7178">
        <f>Table1[[#This Row],[Claim_Amount]]-Table1[[#This Row],[Paid_Amount]]</f>
        <v>732.27999999999975</v>
      </c>
    </row>
    <row r="7179" spans="1:16" x14ac:dyDescent="0.3">
      <c r="A7179" t="s">
        <v>11712</v>
      </c>
      <c r="B7179" t="s">
        <v>11713</v>
      </c>
      <c r="C7179" s="1">
        <v>45329</v>
      </c>
      <c r="D7179" s="1">
        <v>45359</v>
      </c>
      <c r="E7179" s="1">
        <v>45381</v>
      </c>
      <c r="F7179" t="s">
        <v>15</v>
      </c>
      <c r="G7179" t="s">
        <v>16</v>
      </c>
      <c r="H7179" t="s">
        <v>35</v>
      </c>
      <c r="I7179">
        <v>43239</v>
      </c>
      <c r="J7179">
        <v>835.62</v>
      </c>
      <c r="K7179">
        <v>713.24</v>
      </c>
      <c r="L7179" t="s">
        <v>18</v>
      </c>
      <c r="M7179" t="s">
        <v>19</v>
      </c>
      <c r="N7179" s="2">
        <f t="shared" si="112"/>
        <v>0</v>
      </c>
      <c r="O7179">
        <f>DATEDIF(Table1[[#This Row],[Submission_Date]],Table1[[#This Row],[Decision_Date]],"D")</f>
        <v>22</v>
      </c>
      <c r="P7179">
        <f>Table1[[#This Row],[Claim_Amount]]-Table1[[#This Row],[Paid_Amount]]</f>
        <v>122.38</v>
      </c>
    </row>
    <row r="7180" spans="1:16" x14ac:dyDescent="0.3">
      <c r="A7180" t="s">
        <v>11714</v>
      </c>
      <c r="B7180" t="s">
        <v>7879</v>
      </c>
      <c r="C7180" s="1">
        <v>45250</v>
      </c>
      <c r="D7180" s="1">
        <v>45271</v>
      </c>
      <c r="E7180" s="1">
        <v>45325</v>
      </c>
      <c r="F7180" t="s">
        <v>106</v>
      </c>
      <c r="G7180" t="s">
        <v>41</v>
      </c>
      <c r="H7180" t="s">
        <v>87</v>
      </c>
      <c r="I7180">
        <v>80053</v>
      </c>
      <c r="J7180">
        <v>1297.6300000000001</v>
      </c>
      <c r="K7180">
        <v>1217.43</v>
      </c>
      <c r="L7180" t="s">
        <v>18</v>
      </c>
      <c r="M7180" t="s">
        <v>19</v>
      </c>
      <c r="N7180" s="2">
        <f t="shared" si="112"/>
        <v>0</v>
      </c>
      <c r="O7180">
        <f>DATEDIF(Table1[[#This Row],[Submission_Date]],Table1[[#This Row],[Decision_Date]],"D")</f>
        <v>54</v>
      </c>
      <c r="P7180">
        <f>Table1[[#This Row],[Claim_Amount]]-Table1[[#This Row],[Paid_Amount]]</f>
        <v>80.200000000000045</v>
      </c>
    </row>
    <row r="7181" spans="1:16" x14ac:dyDescent="0.3">
      <c r="A7181" t="s">
        <v>11715</v>
      </c>
      <c r="B7181" t="s">
        <v>1463</v>
      </c>
      <c r="C7181" s="1">
        <v>45401</v>
      </c>
      <c r="D7181" s="1">
        <v>45421</v>
      </c>
      <c r="E7181" s="1">
        <v>45442</v>
      </c>
      <c r="F7181" t="s">
        <v>27</v>
      </c>
      <c r="G7181" t="s">
        <v>16</v>
      </c>
      <c r="H7181" t="s">
        <v>38</v>
      </c>
      <c r="I7181">
        <v>63047</v>
      </c>
      <c r="J7181">
        <v>1012.88</v>
      </c>
      <c r="K7181">
        <v>0</v>
      </c>
      <c r="L7181" t="s">
        <v>30</v>
      </c>
      <c r="M7181" t="s">
        <v>19</v>
      </c>
      <c r="N7181" s="2">
        <f t="shared" si="112"/>
        <v>0</v>
      </c>
      <c r="O7181">
        <f>DATEDIF(Table1[[#This Row],[Submission_Date]],Table1[[#This Row],[Decision_Date]],"D")</f>
        <v>21</v>
      </c>
      <c r="P7181">
        <f>Table1[[#This Row],[Claim_Amount]]-Table1[[#This Row],[Paid_Amount]]</f>
        <v>1012.88</v>
      </c>
    </row>
    <row r="7182" spans="1:16" x14ac:dyDescent="0.3">
      <c r="A7182" t="s">
        <v>11716</v>
      </c>
      <c r="B7182" t="s">
        <v>842</v>
      </c>
      <c r="C7182" s="1">
        <v>45338</v>
      </c>
      <c r="D7182" s="1">
        <v>45341</v>
      </c>
      <c r="E7182" s="1">
        <v>45380</v>
      </c>
      <c r="F7182" t="s">
        <v>15</v>
      </c>
      <c r="G7182" t="s">
        <v>79</v>
      </c>
      <c r="H7182" t="s">
        <v>52</v>
      </c>
      <c r="I7182">
        <v>63047</v>
      </c>
      <c r="J7182">
        <v>2325.19</v>
      </c>
      <c r="K7182">
        <v>0</v>
      </c>
      <c r="L7182" t="s">
        <v>60</v>
      </c>
      <c r="M7182" t="s">
        <v>61</v>
      </c>
      <c r="N7182" s="2">
        <f t="shared" si="112"/>
        <v>1</v>
      </c>
      <c r="O7182">
        <f>DATEDIF(Table1[[#This Row],[Submission_Date]],Table1[[#This Row],[Decision_Date]],"D")</f>
        <v>39</v>
      </c>
      <c r="P7182">
        <f>Table1[[#This Row],[Claim_Amount]]-Table1[[#This Row],[Paid_Amount]]</f>
        <v>2325.19</v>
      </c>
    </row>
    <row r="7183" spans="1:16" x14ac:dyDescent="0.3">
      <c r="A7183" t="s">
        <v>11717</v>
      </c>
      <c r="B7183" t="s">
        <v>6732</v>
      </c>
      <c r="C7183" s="1">
        <v>45244</v>
      </c>
      <c r="D7183" s="1">
        <v>45250</v>
      </c>
      <c r="E7183" s="1">
        <v>45286</v>
      </c>
      <c r="F7183" t="s">
        <v>27</v>
      </c>
      <c r="G7183" t="s">
        <v>23</v>
      </c>
      <c r="H7183" t="s">
        <v>38</v>
      </c>
      <c r="I7183">
        <v>63047</v>
      </c>
      <c r="J7183">
        <v>1356.73</v>
      </c>
      <c r="K7183">
        <v>1261.45</v>
      </c>
      <c r="L7183" t="s">
        <v>18</v>
      </c>
      <c r="M7183" t="s">
        <v>19</v>
      </c>
      <c r="N7183" s="2">
        <f t="shared" si="112"/>
        <v>0</v>
      </c>
      <c r="O7183">
        <f>DATEDIF(Table1[[#This Row],[Submission_Date]],Table1[[#This Row],[Decision_Date]],"D")</f>
        <v>36</v>
      </c>
      <c r="P7183">
        <f>Table1[[#This Row],[Claim_Amount]]-Table1[[#This Row],[Paid_Amount]]</f>
        <v>95.279999999999973</v>
      </c>
    </row>
    <row r="7184" spans="1:16" x14ac:dyDescent="0.3">
      <c r="A7184" t="s">
        <v>11718</v>
      </c>
      <c r="B7184" t="s">
        <v>5558</v>
      </c>
      <c r="C7184" s="1">
        <v>44940</v>
      </c>
      <c r="D7184" s="1">
        <v>44945</v>
      </c>
      <c r="E7184" s="1">
        <v>44987</v>
      </c>
      <c r="F7184" t="s">
        <v>27</v>
      </c>
      <c r="G7184" t="s">
        <v>41</v>
      </c>
      <c r="H7184" t="s">
        <v>35</v>
      </c>
      <c r="I7184">
        <v>63047</v>
      </c>
      <c r="J7184">
        <v>3241.59</v>
      </c>
      <c r="K7184">
        <v>3183.92</v>
      </c>
      <c r="L7184" t="s">
        <v>18</v>
      </c>
      <c r="M7184" t="s">
        <v>19</v>
      </c>
      <c r="N7184" s="2">
        <f t="shared" si="112"/>
        <v>0</v>
      </c>
      <c r="O7184">
        <f>DATEDIF(Table1[[#This Row],[Submission_Date]],Table1[[#This Row],[Decision_Date]],"D")</f>
        <v>42</v>
      </c>
      <c r="P7184">
        <f>Table1[[#This Row],[Claim_Amount]]-Table1[[#This Row],[Paid_Amount]]</f>
        <v>57.670000000000073</v>
      </c>
    </row>
    <row r="7185" spans="1:16" x14ac:dyDescent="0.3">
      <c r="A7185" t="s">
        <v>11719</v>
      </c>
      <c r="B7185" t="s">
        <v>961</v>
      </c>
      <c r="C7185" s="1">
        <v>45333</v>
      </c>
      <c r="D7185" s="1">
        <v>45350</v>
      </c>
      <c r="E7185" s="1">
        <v>45373</v>
      </c>
      <c r="F7185" t="s">
        <v>27</v>
      </c>
      <c r="G7185" t="s">
        <v>23</v>
      </c>
      <c r="H7185" t="s">
        <v>52</v>
      </c>
      <c r="I7185">
        <v>99213</v>
      </c>
      <c r="J7185">
        <v>858.51</v>
      </c>
      <c r="K7185">
        <v>827.08</v>
      </c>
      <c r="L7185" t="s">
        <v>18</v>
      </c>
      <c r="M7185" t="s">
        <v>19</v>
      </c>
      <c r="N7185" s="2">
        <f t="shared" si="112"/>
        <v>0</v>
      </c>
      <c r="O7185">
        <f>DATEDIF(Table1[[#This Row],[Submission_Date]],Table1[[#This Row],[Decision_Date]],"D")</f>
        <v>23</v>
      </c>
      <c r="P7185">
        <f>Table1[[#This Row],[Claim_Amount]]-Table1[[#This Row],[Paid_Amount]]</f>
        <v>31.42999999999995</v>
      </c>
    </row>
    <row r="7186" spans="1:16" x14ac:dyDescent="0.3">
      <c r="A7186" t="s">
        <v>11720</v>
      </c>
      <c r="B7186" t="s">
        <v>3210</v>
      </c>
      <c r="C7186" s="1">
        <v>45144</v>
      </c>
      <c r="D7186" s="1">
        <v>45173</v>
      </c>
      <c r="E7186" s="1">
        <v>45217</v>
      </c>
      <c r="F7186" t="s">
        <v>22</v>
      </c>
      <c r="G7186" t="s">
        <v>41</v>
      </c>
      <c r="H7186" t="s">
        <v>24</v>
      </c>
      <c r="I7186">
        <v>90837</v>
      </c>
      <c r="J7186">
        <v>1871.37</v>
      </c>
      <c r="K7186">
        <v>1733.84</v>
      </c>
      <c r="L7186" t="s">
        <v>18</v>
      </c>
      <c r="M7186" t="s">
        <v>19</v>
      </c>
      <c r="N7186" s="2">
        <f t="shared" si="112"/>
        <v>0</v>
      </c>
      <c r="O7186">
        <f>DATEDIF(Table1[[#This Row],[Submission_Date]],Table1[[#This Row],[Decision_Date]],"D")</f>
        <v>44</v>
      </c>
      <c r="P7186">
        <f>Table1[[#This Row],[Claim_Amount]]-Table1[[#This Row],[Paid_Amount]]</f>
        <v>137.52999999999997</v>
      </c>
    </row>
    <row r="7187" spans="1:16" x14ac:dyDescent="0.3">
      <c r="A7187" t="s">
        <v>11721</v>
      </c>
      <c r="B7187" t="s">
        <v>6754</v>
      </c>
      <c r="C7187" s="1">
        <v>45176</v>
      </c>
      <c r="D7187" s="1">
        <v>45177</v>
      </c>
      <c r="E7187" s="1">
        <v>45197</v>
      </c>
      <c r="F7187" t="s">
        <v>48</v>
      </c>
      <c r="G7187" t="s">
        <v>34</v>
      </c>
      <c r="H7187" t="s">
        <v>38</v>
      </c>
      <c r="I7187">
        <v>99213</v>
      </c>
      <c r="J7187">
        <v>3132.19</v>
      </c>
      <c r="K7187">
        <v>2590.46</v>
      </c>
      <c r="L7187" t="s">
        <v>18</v>
      </c>
      <c r="M7187" t="s">
        <v>19</v>
      </c>
      <c r="N7187" s="2">
        <f t="shared" si="112"/>
        <v>0</v>
      </c>
      <c r="O7187">
        <f>DATEDIF(Table1[[#This Row],[Submission_Date]],Table1[[#This Row],[Decision_Date]],"D")</f>
        <v>20</v>
      </c>
      <c r="P7187">
        <f>Table1[[#This Row],[Claim_Amount]]-Table1[[#This Row],[Paid_Amount]]</f>
        <v>541.73</v>
      </c>
    </row>
    <row r="7188" spans="1:16" x14ac:dyDescent="0.3">
      <c r="A7188" t="s">
        <v>11722</v>
      </c>
      <c r="B7188" t="s">
        <v>6546</v>
      </c>
      <c r="C7188" s="1">
        <v>45319</v>
      </c>
      <c r="D7188" s="1">
        <v>45320</v>
      </c>
      <c r="E7188" s="1">
        <v>45330</v>
      </c>
      <c r="F7188" t="s">
        <v>27</v>
      </c>
      <c r="G7188" t="s">
        <v>79</v>
      </c>
      <c r="H7188" t="s">
        <v>35</v>
      </c>
      <c r="I7188">
        <v>99213</v>
      </c>
      <c r="J7188">
        <v>346.46</v>
      </c>
      <c r="K7188">
        <v>344.22</v>
      </c>
      <c r="L7188" t="s">
        <v>18</v>
      </c>
      <c r="M7188" t="s">
        <v>19</v>
      </c>
      <c r="N7188" s="2">
        <f t="shared" si="112"/>
        <v>0</v>
      </c>
      <c r="O7188">
        <f>DATEDIF(Table1[[#This Row],[Submission_Date]],Table1[[#This Row],[Decision_Date]],"D")</f>
        <v>10</v>
      </c>
      <c r="P7188">
        <f>Table1[[#This Row],[Claim_Amount]]-Table1[[#This Row],[Paid_Amount]]</f>
        <v>2.2399999999999523</v>
      </c>
    </row>
    <row r="7189" spans="1:16" x14ac:dyDescent="0.3">
      <c r="A7189" t="s">
        <v>11723</v>
      </c>
      <c r="B7189" t="s">
        <v>3819</v>
      </c>
      <c r="C7189" s="1">
        <v>45293</v>
      </c>
      <c r="D7189" s="1">
        <v>45299</v>
      </c>
      <c r="E7189" s="1">
        <v>45332</v>
      </c>
      <c r="F7189" t="s">
        <v>106</v>
      </c>
      <c r="G7189" t="s">
        <v>41</v>
      </c>
      <c r="H7189" t="s">
        <v>38</v>
      </c>
      <c r="I7189">
        <v>90837</v>
      </c>
      <c r="J7189">
        <v>9870.49</v>
      </c>
      <c r="K7189">
        <v>7577.9</v>
      </c>
      <c r="L7189" t="s">
        <v>18</v>
      </c>
      <c r="M7189" t="s">
        <v>19</v>
      </c>
      <c r="N7189" s="2">
        <f t="shared" si="112"/>
        <v>0</v>
      </c>
      <c r="O7189">
        <f>DATEDIF(Table1[[#This Row],[Submission_Date]],Table1[[#This Row],[Decision_Date]],"D")</f>
        <v>33</v>
      </c>
      <c r="P7189">
        <f>Table1[[#This Row],[Claim_Amount]]-Table1[[#This Row],[Paid_Amount]]</f>
        <v>2292.59</v>
      </c>
    </row>
    <row r="7190" spans="1:16" x14ac:dyDescent="0.3">
      <c r="A7190" t="s">
        <v>11724</v>
      </c>
      <c r="B7190" t="s">
        <v>9025</v>
      </c>
      <c r="C7190" s="1">
        <v>45275</v>
      </c>
      <c r="D7190" s="1">
        <v>45302</v>
      </c>
      <c r="E7190" s="1">
        <v>45319</v>
      </c>
      <c r="F7190" t="s">
        <v>44</v>
      </c>
      <c r="G7190" t="s">
        <v>23</v>
      </c>
      <c r="H7190" t="s">
        <v>17</v>
      </c>
      <c r="I7190">
        <v>66984</v>
      </c>
      <c r="J7190">
        <v>1441.56</v>
      </c>
      <c r="K7190">
        <v>0</v>
      </c>
      <c r="L7190" t="s">
        <v>60</v>
      </c>
      <c r="M7190" t="s">
        <v>101</v>
      </c>
      <c r="N7190" s="2">
        <f t="shared" si="112"/>
        <v>1</v>
      </c>
      <c r="O7190">
        <f>DATEDIF(Table1[[#This Row],[Submission_Date]],Table1[[#This Row],[Decision_Date]],"D")</f>
        <v>17</v>
      </c>
      <c r="P7190">
        <f>Table1[[#This Row],[Claim_Amount]]-Table1[[#This Row],[Paid_Amount]]</f>
        <v>1441.56</v>
      </c>
    </row>
    <row r="7191" spans="1:16" x14ac:dyDescent="0.3">
      <c r="A7191" t="s">
        <v>11725</v>
      </c>
      <c r="B7191" t="s">
        <v>3862</v>
      </c>
      <c r="C7191" s="1">
        <v>45447</v>
      </c>
      <c r="D7191" s="1">
        <v>45455</v>
      </c>
      <c r="E7191" s="1">
        <v>45472</v>
      </c>
      <c r="F7191" t="s">
        <v>15</v>
      </c>
      <c r="G7191" t="s">
        <v>79</v>
      </c>
      <c r="H7191" t="s">
        <v>24</v>
      </c>
      <c r="I7191">
        <v>99214</v>
      </c>
      <c r="J7191">
        <v>357.8</v>
      </c>
      <c r="K7191">
        <v>0</v>
      </c>
      <c r="L7191" t="s">
        <v>60</v>
      </c>
      <c r="M7191" t="s">
        <v>311</v>
      </c>
      <c r="N7191" s="2">
        <f t="shared" si="112"/>
        <v>1</v>
      </c>
      <c r="O7191">
        <f>DATEDIF(Table1[[#This Row],[Submission_Date]],Table1[[#This Row],[Decision_Date]],"D")</f>
        <v>17</v>
      </c>
      <c r="P7191">
        <f>Table1[[#This Row],[Claim_Amount]]-Table1[[#This Row],[Paid_Amount]]</f>
        <v>357.8</v>
      </c>
    </row>
    <row r="7192" spans="1:16" x14ac:dyDescent="0.3">
      <c r="A7192" t="s">
        <v>11726</v>
      </c>
      <c r="B7192" t="s">
        <v>1288</v>
      </c>
      <c r="C7192" s="1">
        <v>45328</v>
      </c>
      <c r="D7192" s="1">
        <v>45349</v>
      </c>
      <c r="E7192" s="1">
        <v>45362</v>
      </c>
      <c r="F7192" t="s">
        <v>106</v>
      </c>
      <c r="G7192" t="s">
        <v>23</v>
      </c>
      <c r="H7192" t="s">
        <v>29</v>
      </c>
      <c r="I7192">
        <v>27130</v>
      </c>
      <c r="J7192">
        <v>2051.8000000000002</v>
      </c>
      <c r="K7192">
        <v>0</v>
      </c>
      <c r="L7192" t="s">
        <v>60</v>
      </c>
      <c r="M7192" t="s">
        <v>153</v>
      </c>
      <c r="N7192" s="2">
        <f t="shared" si="112"/>
        <v>1</v>
      </c>
      <c r="O7192">
        <f>DATEDIF(Table1[[#This Row],[Submission_Date]],Table1[[#This Row],[Decision_Date]],"D")</f>
        <v>13</v>
      </c>
      <c r="P7192">
        <f>Table1[[#This Row],[Claim_Amount]]-Table1[[#This Row],[Paid_Amount]]</f>
        <v>2051.8000000000002</v>
      </c>
    </row>
    <row r="7193" spans="1:16" x14ac:dyDescent="0.3">
      <c r="A7193" t="s">
        <v>11727</v>
      </c>
      <c r="B7193" t="s">
        <v>3622</v>
      </c>
      <c r="C7193" s="1">
        <v>45044</v>
      </c>
      <c r="D7193" s="1">
        <v>45060</v>
      </c>
      <c r="E7193" s="1">
        <v>45073</v>
      </c>
      <c r="F7193" t="s">
        <v>48</v>
      </c>
      <c r="G7193" t="s">
        <v>79</v>
      </c>
      <c r="H7193" t="s">
        <v>35</v>
      </c>
      <c r="I7193">
        <v>27447</v>
      </c>
      <c r="J7193">
        <v>1857.07</v>
      </c>
      <c r="K7193">
        <v>0</v>
      </c>
      <c r="L7193" t="s">
        <v>60</v>
      </c>
      <c r="M7193" t="s">
        <v>61</v>
      </c>
      <c r="N7193" s="2">
        <f t="shared" si="112"/>
        <v>1</v>
      </c>
      <c r="O7193">
        <f>DATEDIF(Table1[[#This Row],[Submission_Date]],Table1[[#This Row],[Decision_Date]],"D")</f>
        <v>13</v>
      </c>
      <c r="P7193">
        <f>Table1[[#This Row],[Claim_Amount]]-Table1[[#This Row],[Paid_Amount]]</f>
        <v>1857.07</v>
      </c>
    </row>
    <row r="7194" spans="1:16" x14ac:dyDescent="0.3">
      <c r="A7194" t="s">
        <v>11728</v>
      </c>
      <c r="B7194" t="s">
        <v>4391</v>
      </c>
      <c r="C7194" s="1">
        <v>45385</v>
      </c>
      <c r="D7194" s="1">
        <v>45387</v>
      </c>
      <c r="E7194" s="1">
        <v>45393</v>
      </c>
      <c r="F7194" t="s">
        <v>44</v>
      </c>
      <c r="G7194" t="s">
        <v>28</v>
      </c>
      <c r="H7194" t="s">
        <v>55</v>
      </c>
      <c r="I7194">
        <v>43239</v>
      </c>
      <c r="J7194">
        <v>1693.38</v>
      </c>
      <c r="K7194">
        <v>0</v>
      </c>
      <c r="L7194" t="s">
        <v>60</v>
      </c>
      <c r="M7194" t="s">
        <v>101</v>
      </c>
      <c r="N7194" s="2">
        <f t="shared" si="112"/>
        <v>1</v>
      </c>
      <c r="O7194">
        <f>DATEDIF(Table1[[#This Row],[Submission_Date]],Table1[[#This Row],[Decision_Date]],"D")</f>
        <v>6</v>
      </c>
      <c r="P7194">
        <f>Table1[[#This Row],[Claim_Amount]]-Table1[[#This Row],[Paid_Amount]]</f>
        <v>1693.38</v>
      </c>
    </row>
    <row r="7195" spans="1:16" x14ac:dyDescent="0.3">
      <c r="A7195" t="s">
        <v>11729</v>
      </c>
      <c r="B7195" t="s">
        <v>1098</v>
      </c>
      <c r="C7195" s="1">
        <v>45045</v>
      </c>
      <c r="D7195" s="1">
        <v>45066</v>
      </c>
      <c r="E7195" s="1">
        <v>45097</v>
      </c>
      <c r="F7195" t="s">
        <v>44</v>
      </c>
      <c r="G7195" t="s">
        <v>79</v>
      </c>
      <c r="H7195" t="s">
        <v>17</v>
      </c>
      <c r="I7195">
        <v>99213</v>
      </c>
      <c r="J7195">
        <v>3995.62</v>
      </c>
      <c r="K7195">
        <v>3820.17</v>
      </c>
      <c r="L7195" t="s">
        <v>18</v>
      </c>
      <c r="M7195" t="s">
        <v>19</v>
      </c>
      <c r="N7195" s="2">
        <f t="shared" si="112"/>
        <v>0</v>
      </c>
      <c r="O7195">
        <f>DATEDIF(Table1[[#This Row],[Submission_Date]],Table1[[#This Row],[Decision_Date]],"D")</f>
        <v>31</v>
      </c>
      <c r="P7195">
        <f>Table1[[#This Row],[Claim_Amount]]-Table1[[#This Row],[Paid_Amount]]</f>
        <v>175.44999999999982</v>
      </c>
    </row>
    <row r="7196" spans="1:16" x14ac:dyDescent="0.3">
      <c r="A7196" t="s">
        <v>11730</v>
      </c>
      <c r="B7196" t="s">
        <v>11731</v>
      </c>
      <c r="C7196" s="1">
        <v>45013</v>
      </c>
      <c r="D7196" s="1">
        <v>45038</v>
      </c>
      <c r="E7196" s="1">
        <v>45097</v>
      </c>
      <c r="F7196" t="s">
        <v>48</v>
      </c>
      <c r="G7196" t="s">
        <v>34</v>
      </c>
      <c r="H7196" t="s">
        <v>17</v>
      </c>
      <c r="I7196">
        <v>99213</v>
      </c>
      <c r="J7196">
        <v>3287.74</v>
      </c>
      <c r="K7196">
        <v>2815.77</v>
      </c>
      <c r="L7196" t="s">
        <v>18</v>
      </c>
      <c r="M7196" t="s">
        <v>19</v>
      </c>
      <c r="N7196" s="2">
        <f t="shared" si="112"/>
        <v>0</v>
      </c>
      <c r="O7196">
        <f>DATEDIF(Table1[[#This Row],[Submission_Date]],Table1[[#This Row],[Decision_Date]],"D")</f>
        <v>59</v>
      </c>
      <c r="P7196">
        <f>Table1[[#This Row],[Claim_Amount]]-Table1[[#This Row],[Paid_Amount]]</f>
        <v>471.9699999999998</v>
      </c>
    </row>
    <row r="7197" spans="1:16" x14ac:dyDescent="0.3">
      <c r="A7197" t="s">
        <v>11732</v>
      </c>
      <c r="B7197" t="s">
        <v>10199</v>
      </c>
      <c r="C7197" s="1">
        <v>44984</v>
      </c>
      <c r="D7197" s="1">
        <v>45011</v>
      </c>
      <c r="E7197" s="1">
        <v>45027</v>
      </c>
      <c r="F7197" t="s">
        <v>15</v>
      </c>
      <c r="G7197" t="s">
        <v>23</v>
      </c>
      <c r="H7197" t="s">
        <v>45</v>
      </c>
      <c r="I7197">
        <v>27130</v>
      </c>
      <c r="J7197">
        <v>2294.5700000000002</v>
      </c>
      <c r="K7197">
        <v>1807.17</v>
      </c>
      <c r="L7197" t="s">
        <v>18</v>
      </c>
      <c r="M7197" t="s">
        <v>19</v>
      </c>
      <c r="N7197" s="2">
        <f t="shared" si="112"/>
        <v>0</v>
      </c>
      <c r="O7197">
        <f>DATEDIF(Table1[[#This Row],[Submission_Date]],Table1[[#This Row],[Decision_Date]],"D")</f>
        <v>16</v>
      </c>
      <c r="P7197">
        <f>Table1[[#This Row],[Claim_Amount]]-Table1[[#This Row],[Paid_Amount]]</f>
        <v>487.40000000000009</v>
      </c>
    </row>
    <row r="7198" spans="1:16" x14ac:dyDescent="0.3">
      <c r="A7198" t="s">
        <v>11733</v>
      </c>
      <c r="B7198" t="s">
        <v>11734</v>
      </c>
      <c r="C7198" s="1">
        <v>45359</v>
      </c>
      <c r="D7198" s="1">
        <v>45384</v>
      </c>
      <c r="E7198" s="1">
        <v>45406</v>
      </c>
      <c r="F7198" t="s">
        <v>48</v>
      </c>
      <c r="G7198" t="s">
        <v>28</v>
      </c>
      <c r="H7198" t="s">
        <v>24</v>
      </c>
      <c r="I7198">
        <v>45378</v>
      </c>
      <c r="J7198">
        <v>2591.84</v>
      </c>
      <c r="K7198">
        <v>2238.02</v>
      </c>
      <c r="L7198" t="s">
        <v>18</v>
      </c>
      <c r="M7198" t="s">
        <v>19</v>
      </c>
      <c r="N7198" s="2">
        <f t="shared" si="112"/>
        <v>0</v>
      </c>
      <c r="O7198">
        <f>DATEDIF(Table1[[#This Row],[Submission_Date]],Table1[[#This Row],[Decision_Date]],"D")</f>
        <v>22</v>
      </c>
      <c r="P7198">
        <f>Table1[[#This Row],[Claim_Amount]]-Table1[[#This Row],[Paid_Amount]]</f>
        <v>353.82000000000016</v>
      </c>
    </row>
    <row r="7199" spans="1:16" x14ac:dyDescent="0.3">
      <c r="A7199" t="s">
        <v>11735</v>
      </c>
      <c r="B7199" t="s">
        <v>4030</v>
      </c>
      <c r="C7199" s="1">
        <v>45511</v>
      </c>
      <c r="D7199" s="1">
        <v>45533</v>
      </c>
      <c r="E7199" s="1">
        <v>45583</v>
      </c>
      <c r="F7199" t="s">
        <v>27</v>
      </c>
      <c r="G7199" t="s">
        <v>23</v>
      </c>
      <c r="H7199" t="s">
        <v>55</v>
      </c>
      <c r="I7199">
        <v>71046</v>
      </c>
      <c r="J7199">
        <v>1663.22</v>
      </c>
      <c r="K7199">
        <v>1627.28</v>
      </c>
      <c r="L7199" t="s">
        <v>18</v>
      </c>
      <c r="M7199" t="s">
        <v>19</v>
      </c>
      <c r="N7199" s="2">
        <f t="shared" si="112"/>
        <v>0</v>
      </c>
      <c r="O7199">
        <f>DATEDIF(Table1[[#This Row],[Submission_Date]],Table1[[#This Row],[Decision_Date]],"D")</f>
        <v>50</v>
      </c>
      <c r="P7199">
        <f>Table1[[#This Row],[Claim_Amount]]-Table1[[#This Row],[Paid_Amount]]</f>
        <v>35.940000000000055</v>
      </c>
    </row>
    <row r="7200" spans="1:16" x14ac:dyDescent="0.3">
      <c r="A7200" t="s">
        <v>11736</v>
      </c>
      <c r="B7200" t="s">
        <v>2043</v>
      </c>
      <c r="C7200" s="1">
        <v>45345</v>
      </c>
      <c r="D7200" s="1">
        <v>45369</v>
      </c>
      <c r="E7200" s="1">
        <v>45409</v>
      </c>
      <c r="F7200" t="s">
        <v>48</v>
      </c>
      <c r="G7200" t="s">
        <v>34</v>
      </c>
      <c r="H7200" t="s">
        <v>29</v>
      </c>
      <c r="I7200">
        <v>80053</v>
      </c>
      <c r="J7200">
        <v>7483.03</v>
      </c>
      <c r="K7200">
        <v>7352.82</v>
      </c>
      <c r="L7200" t="s">
        <v>18</v>
      </c>
      <c r="M7200" t="s">
        <v>19</v>
      </c>
      <c r="N7200" s="2">
        <f t="shared" si="112"/>
        <v>0</v>
      </c>
      <c r="O7200">
        <f>DATEDIF(Table1[[#This Row],[Submission_Date]],Table1[[#This Row],[Decision_Date]],"D")</f>
        <v>40</v>
      </c>
      <c r="P7200">
        <f>Table1[[#This Row],[Claim_Amount]]-Table1[[#This Row],[Paid_Amount]]</f>
        <v>130.21000000000004</v>
      </c>
    </row>
    <row r="7201" spans="1:16" x14ac:dyDescent="0.3">
      <c r="A7201" t="s">
        <v>11737</v>
      </c>
      <c r="B7201" t="s">
        <v>9941</v>
      </c>
      <c r="C7201" s="1">
        <v>45397</v>
      </c>
      <c r="D7201" s="1">
        <v>45425</v>
      </c>
      <c r="E7201" s="1">
        <v>45431</v>
      </c>
      <c r="F7201" t="s">
        <v>15</v>
      </c>
      <c r="G7201" t="s">
        <v>34</v>
      </c>
      <c r="H7201" t="s">
        <v>24</v>
      </c>
      <c r="I7201">
        <v>66984</v>
      </c>
      <c r="J7201">
        <v>553.71</v>
      </c>
      <c r="K7201">
        <v>462.94</v>
      </c>
      <c r="L7201" t="s">
        <v>18</v>
      </c>
      <c r="M7201" t="s">
        <v>19</v>
      </c>
      <c r="N7201" s="2">
        <f t="shared" si="112"/>
        <v>0</v>
      </c>
      <c r="O7201">
        <f>DATEDIF(Table1[[#This Row],[Submission_Date]],Table1[[#This Row],[Decision_Date]],"D")</f>
        <v>6</v>
      </c>
      <c r="P7201">
        <f>Table1[[#This Row],[Claim_Amount]]-Table1[[#This Row],[Paid_Amount]]</f>
        <v>90.770000000000039</v>
      </c>
    </row>
    <row r="7202" spans="1:16" x14ac:dyDescent="0.3">
      <c r="A7202" t="s">
        <v>11738</v>
      </c>
      <c r="B7202" t="s">
        <v>3819</v>
      </c>
      <c r="C7202" s="1">
        <v>45511</v>
      </c>
      <c r="D7202" s="1">
        <v>45525</v>
      </c>
      <c r="E7202" s="1">
        <v>45559</v>
      </c>
      <c r="F7202" t="s">
        <v>44</v>
      </c>
      <c r="G7202" t="s">
        <v>23</v>
      </c>
      <c r="H7202" t="s">
        <v>24</v>
      </c>
      <c r="I7202">
        <v>43239</v>
      </c>
      <c r="J7202">
        <v>2021.76</v>
      </c>
      <c r="K7202">
        <v>1993.47</v>
      </c>
      <c r="L7202" t="s">
        <v>18</v>
      </c>
      <c r="M7202" t="s">
        <v>19</v>
      </c>
      <c r="N7202" s="2">
        <f t="shared" si="112"/>
        <v>0</v>
      </c>
      <c r="O7202">
        <f>DATEDIF(Table1[[#This Row],[Submission_Date]],Table1[[#This Row],[Decision_Date]],"D")</f>
        <v>34</v>
      </c>
      <c r="P7202">
        <f>Table1[[#This Row],[Claim_Amount]]-Table1[[#This Row],[Paid_Amount]]</f>
        <v>28.289999999999964</v>
      </c>
    </row>
    <row r="7203" spans="1:16" x14ac:dyDescent="0.3">
      <c r="A7203" t="s">
        <v>11739</v>
      </c>
      <c r="B7203" t="s">
        <v>1369</v>
      </c>
      <c r="C7203" s="1">
        <v>45326</v>
      </c>
      <c r="D7203" s="1">
        <v>45327</v>
      </c>
      <c r="E7203" s="1">
        <v>45342</v>
      </c>
      <c r="F7203" t="s">
        <v>48</v>
      </c>
      <c r="G7203" t="s">
        <v>28</v>
      </c>
      <c r="H7203" t="s">
        <v>87</v>
      </c>
      <c r="I7203">
        <v>27130</v>
      </c>
      <c r="J7203">
        <v>1904.59</v>
      </c>
      <c r="K7203">
        <v>1610.72</v>
      </c>
      <c r="L7203" t="s">
        <v>18</v>
      </c>
      <c r="M7203" t="s">
        <v>19</v>
      </c>
      <c r="N7203" s="2">
        <f t="shared" si="112"/>
        <v>0</v>
      </c>
      <c r="O7203">
        <f>DATEDIF(Table1[[#This Row],[Submission_Date]],Table1[[#This Row],[Decision_Date]],"D")</f>
        <v>15</v>
      </c>
      <c r="P7203">
        <f>Table1[[#This Row],[Claim_Amount]]-Table1[[#This Row],[Paid_Amount]]</f>
        <v>293.86999999999989</v>
      </c>
    </row>
    <row r="7204" spans="1:16" x14ac:dyDescent="0.3">
      <c r="A7204" t="s">
        <v>11740</v>
      </c>
      <c r="B7204" t="s">
        <v>11741</v>
      </c>
      <c r="C7204" s="1">
        <v>45540</v>
      </c>
      <c r="D7204" s="1">
        <v>45560</v>
      </c>
      <c r="E7204" s="1">
        <v>45594</v>
      </c>
      <c r="F7204" t="s">
        <v>72</v>
      </c>
      <c r="G7204" t="s">
        <v>28</v>
      </c>
      <c r="H7204" t="s">
        <v>17</v>
      </c>
      <c r="I7204">
        <v>70553</v>
      </c>
      <c r="J7204">
        <v>3465.54</v>
      </c>
      <c r="K7204">
        <v>0</v>
      </c>
      <c r="L7204" t="s">
        <v>60</v>
      </c>
      <c r="M7204" t="s">
        <v>153</v>
      </c>
      <c r="N7204" s="2">
        <f t="shared" si="112"/>
        <v>1</v>
      </c>
      <c r="O7204">
        <f>DATEDIF(Table1[[#This Row],[Submission_Date]],Table1[[#This Row],[Decision_Date]],"D")</f>
        <v>34</v>
      </c>
      <c r="P7204">
        <f>Table1[[#This Row],[Claim_Amount]]-Table1[[#This Row],[Paid_Amount]]</f>
        <v>3465.54</v>
      </c>
    </row>
    <row r="7205" spans="1:16" x14ac:dyDescent="0.3">
      <c r="A7205" t="s">
        <v>11742</v>
      </c>
      <c r="B7205" t="s">
        <v>10294</v>
      </c>
      <c r="C7205" s="1">
        <v>45157</v>
      </c>
      <c r="D7205" s="1">
        <v>45183</v>
      </c>
      <c r="E7205" s="1">
        <v>45206</v>
      </c>
      <c r="F7205" t="s">
        <v>22</v>
      </c>
      <c r="G7205" t="s">
        <v>23</v>
      </c>
      <c r="H7205" t="s">
        <v>38</v>
      </c>
      <c r="I7205">
        <v>93000</v>
      </c>
      <c r="J7205">
        <v>920.5</v>
      </c>
      <c r="K7205">
        <v>780.06</v>
      </c>
      <c r="L7205" t="s">
        <v>18</v>
      </c>
      <c r="M7205" t="s">
        <v>19</v>
      </c>
      <c r="N7205" s="2">
        <f t="shared" si="112"/>
        <v>0</v>
      </c>
      <c r="O7205">
        <f>DATEDIF(Table1[[#This Row],[Submission_Date]],Table1[[#This Row],[Decision_Date]],"D")</f>
        <v>23</v>
      </c>
      <c r="P7205">
        <f>Table1[[#This Row],[Claim_Amount]]-Table1[[#This Row],[Paid_Amount]]</f>
        <v>140.44000000000005</v>
      </c>
    </row>
    <row r="7206" spans="1:16" x14ac:dyDescent="0.3">
      <c r="A7206" t="s">
        <v>11743</v>
      </c>
      <c r="B7206" t="s">
        <v>11744</v>
      </c>
      <c r="C7206" s="1">
        <v>45557</v>
      </c>
      <c r="D7206" s="1">
        <v>45586</v>
      </c>
      <c r="E7206" s="1">
        <v>45604</v>
      </c>
      <c r="F7206" t="s">
        <v>27</v>
      </c>
      <c r="G7206" t="s">
        <v>23</v>
      </c>
      <c r="H7206" t="s">
        <v>35</v>
      </c>
      <c r="I7206">
        <v>80053</v>
      </c>
      <c r="J7206">
        <v>448.12</v>
      </c>
      <c r="K7206">
        <v>435.54</v>
      </c>
      <c r="L7206" t="s">
        <v>18</v>
      </c>
      <c r="M7206" t="s">
        <v>19</v>
      </c>
      <c r="N7206" s="2">
        <f t="shared" si="112"/>
        <v>0</v>
      </c>
      <c r="O7206">
        <f>DATEDIF(Table1[[#This Row],[Submission_Date]],Table1[[#This Row],[Decision_Date]],"D")</f>
        <v>18</v>
      </c>
      <c r="P7206">
        <f>Table1[[#This Row],[Claim_Amount]]-Table1[[#This Row],[Paid_Amount]]</f>
        <v>12.579999999999984</v>
      </c>
    </row>
    <row r="7207" spans="1:16" x14ac:dyDescent="0.3">
      <c r="A7207" t="s">
        <v>11745</v>
      </c>
      <c r="B7207" t="s">
        <v>10395</v>
      </c>
      <c r="C7207" s="1">
        <v>45115</v>
      </c>
      <c r="D7207" s="1">
        <v>45140</v>
      </c>
      <c r="E7207" s="1">
        <v>45166</v>
      </c>
      <c r="F7207" t="s">
        <v>27</v>
      </c>
      <c r="G7207" t="s">
        <v>28</v>
      </c>
      <c r="H7207" t="s">
        <v>35</v>
      </c>
      <c r="I7207">
        <v>80053</v>
      </c>
      <c r="J7207">
        <v>2049.7199999999998</v>
      </c>
      <c r="K7207">
        <v>0</v>
      </c>
      <c r="L7207" t="s">
        <v>60</v>
      </c>
      <c r="M7207" t="s">
        <v>153</v>
      </c>
      <c r="N7207" s="2">
        <f t="shared" si="112"/>
        <v>1</v>
      </c>
      <c r="O7207">
        <f>DATEDIF(Table1[[#This Row],[Submission_Date]],Table1[[#This Row],[Decision_Date]],"D")</f>
        <v>26</v>
      </c>
      <c r="P7207">
        <f>Table1[[#This Row],[Claim_Amount]]-Table1[[#This Row],[Paid_Amount]]</f>
        <v>2049.7199999999998</v>
      </c>
    </row>
    <row r="7208" spans="1:16" x14ac:dyDescent="0.3">
      <c r="A7208" t="s">
        <v>11746</v>
      </c>
      <c r="B7208" t="s">
        <v>5136</v>
      </c>
      <c r="C7208" s="1">
        <v>45214</v>
      </c>
      <c r="D7208" s="1">
        <v>45236</v>
      </c>
      <c r="E7208" s="1">
        <v>45294</v>
      </c>
      <c r="F7208" t="s">
        <v>48</v>
      </c>
      <c r="G7208" t="s">
        <v>79</v>
      </c>
      <c r="H7208" t="s">
        <v>35</v>
      </c>
      <c r="I7208">
        <v>63047</v>
      </c>
      <c r="J7208">
        <v>2264.2199999999998</v>
      </c>
      <c r="K7208">
        <v>2051.37</v>
      </c>
      <c r="L7208" t="s">
        <v>18</v>
      </c>
      <c r="M7208" t="s">
        <v>19</v>
      </c>
      <c r="N7208" s="2">
        <f t="shared" si="112"/>
        <v>0</v>
      </c>
      <c r="O7208">
        <f>DATEDIF(Table1[[#This Row],[Submission_Date]],Table1[[#This Row],[Decision_Date]],"D")</f>
        <v>58</v>
      </c>
      <c r="P7208">
        <f>Table1[[#This Row],[Claim_Amount]]-Table1[[#This Row],[Paid_Amount]]</f>
        <v>212.84999999999991</v>
      </c>
    </row>
    <row r="7209" spans="1:16" x14ac:dyDescent="0.3">
      <c r="A7209" t="s">
        <v>11747</v>
      </c>
      <c r="B7209" t="s">
        <v>10882</v>
      </c>
      <c r="C7209" s="1">
        <v>45525</v>
      </c>
      <c r="D7209" s="1">
        <v>45532</v>
      </c>
      <c r="E7209" s="1">
        <v>45569</v>
      </c>
      <c r="F7209" t="s">
        <v>22</v>
      </c>
      <c r="G7209" t="s">
        <v>41</v>
      </c>
      <c r="H7209" t="s">
        <v>55</v>
      </c>
      <c r="I7209">
        <v>70553</v>
      </c>
      <c r="J7209">
        <v>5953.17</v>
      </c>
      <c r="K7209">
        <v>5265.23</v>
      </c>
      <c r="L7209" t="s">
        <v>18</v>
      </c>
      <c r="M7209" t="s">
        <v>19</v>
      </c>
      <c r="N7209" s="2">
        <f t="shared" si="112"/>
        <v>0</v>
      </c>
      <c r="O7209">
        <f>DATEDIF(Table1[[#This Row],[Submission_Date]],Table1[[#This Row],[Decision_Date]],"D")</f>
        <v>37</v>
      </c>
      <c r="P7209">
        <f>Table1[[#This Row],[Claim_Amount]]-Table1[[#This Row],[Paid_Amount]]</f>
        <v>687.94000000000051</v>
      </c>
    </row>
    <row r="7210" spans="1:16" x14ac:dyDescent="0.3">
      <c r="A7210" t="s">
        <v>11748</v>
      </c>
      <c r="B7210" t="s">
        <v>664</v>
      </c>
      <c r="C7210" s="1">
        <v>45585</v>
      </c>
      <c r="D7210" s="1">
        <v>45588</v>
      </c>
      <c r="E7210" s="1">
        <v>45636</v>
      </c>
      <c r="F7210" t="s">
        <v>44</v>
      </c>
      <c r="G7210" t="s">
        <v>28</v>
      </c>
      <c r="H7210" t="s">
        <v>87</v>
      </c>
      <c r="I7210">
        <v>90837</v>
      </c>
      <c r="J7210">
        <v>654.39</v>
      </c>
      <c r="K7210">
        <v>579.11</v>
      </c>
      <c r="L7210" t="s">
        <v>18</v>
      </c>
      <c r="M7210" t="s">
        <v>19</v>
      </c>
      <c r="N7210" s="2">
        <f t="shared" si="112"/>
        <v>0</v>
      </c>
      <c r="O7210">
        <f>DATEDIF(Table1[[#This Row],[Submission_Date]],Table1[[#This Row],[Decision_Date]],"D")</f>
        <v>48</v>
      </c>
      <c r="P7210">
        <f>Table1[[#This Row],[Claim_Amount]]-Table1[[#This Row],[Paid_Amount]]</f>
        <v>75.279999999999973</v>
      </c>
    </row>
    <row r="7211" spans="1:16" x14ac:dyDescent="0.3">
      <c r="A7211" t="s">
        <v>11749</v>
      </c>
      <c r="B7211" t="s">
        <v>5011</v>
      </c>
      <c r="C7211" s="1">
        <v>45343</v>
      </c>
      <c r="D7211" s="1">
        <v>45353</v>
      </c>
      <c r="E7211" s="1">
        <v>45381</v>
      </c>
      <c r="F7211" t="s">
        <v>27</v>
      </c>
      <c r="G7211" t="s">
        <v>41</v>
      </c>
      <c r="H7211" t="s">
        <v>49</v>
      </c>
      <c r="I7211">
        <v>71046</v>
      </c>
      <c r="J7211">
        <v>4553.97</v>
      </c>
      <c r="K7211">
        <v>0</v>
      </c>
      <c r="L7211" t="s">
        <v>30</v>
      </c>
      <c r="M7211" t="s">
        <v>19</v>
      </c>
      <c r="N7211" s="2">
        <f t="shared" si="112"/>
        <v>0</v>
      </c>
      <c r="O7211">
        <f>DATEDIF(Table1[[#This Row],[Submission_Date]],Table1[[#This Row],[Decision_Date]],"D")</f>
        <v>28</v>
      </c>
      <c r="P7211">
        <f>Table1[[#This Row],[Claim_Amount]]-Table1[[#This Row],[Paid_Amount]]</f>
        <v>4553.97</v>
      </c>
    </row>
    <row r="7212" spans="1:16" x14ac:dyDescent="0.3">
      <c r="A7212" t="s">
        <v>11750</v>
      </c>
      <c r="B7212" t="s">
        <v>2577</v>
      </c>
      <c r="C7212" s="1">
        <v>45085</v>
      </c>
      <c r="D7212" s="1">
        <v>45088</v>
      </c>
      <c r="E7212" s="1">
        <v>45117</v>
      </c>
      <c r="F7212" t="s">
        <v>48</v>
      </c>
      <c r="G7212" t="s">
        <v>16</v>
      </c>
      <c r="H7212" t="s">
        <v>52</v>
      </c>
      <c r="I7212">
        <v>93000</v>
      </c>
      <c r="J7212">
        <v>12015.24</v>
      </c>
      <c r="K7212">
        <v>0</v>
      </c>
      <c r="L7212" t="s">
        <v>60</v>
      </c>
      <c r="M7212" t="s">
        <v>94</v>
      </c>
      <c r="N7212" s="2">
        <f t="shared" si="112"/>
        <v>1</v>
      </c>
      <c r="O7212">
        <f>DATEDIF(Table1[[#This Row],[Submission_Date]],Table1[[#This Row],[Decision_Date]],"D")</f>
        <v>29</v>
      </c>
      <c r="P7212">
        <f>Table1[[#This Row],[Claim_Amount]]-Table1[[#This Row],[Paid_Amount]]</f>
        <v>12015.24</v>
      </c>
    </row>
    <row r="7213" spans="1:16" x14ac:dyDescent="0.3">
      <c r="A7213" t="s">
        <v>11751</v>
      </c>
      <c r="B7213" t="s">
        <v>538</v>
      </c>
      <c r="C7213" s="1">
        <v>45159</v>
      </c>
      <c r="D7213" s="1">
        <v>45174</v>
      </c>
      <c r="E7213" s="1">
        <v>45215</v>
      </c>
      <c r="F7213" t="s">
        <v>48</v>
      </c>
      <c r="G7213" t="s">
        <v>16</v>
      </c>
      <c r="H7213" t="s">
        <v>29</v>
      </c>
      <c r="I7213">
        <v>43239</v>
      </c>
      <c r="J7213">
        <v>1336.47</v>
      </c>
      <c r="K7213">
        <v>0</v>
      </c>
      <c r="L7213" t="s">
        <v>60</v>
      </c>
      <c r="M7213" t="s">
        <v>447</v>
      </c>
      <c r="N7213" s="2">
        <f t="shared" si="112"/>
        <v>1</v>
      </c>
      <c r="O7213">
        <f>DATEDIF(Table1[[#This Row],[Submission_Date]],Table1[[#This Row],[Decision_Date]],"D")</f>
        <v>41</v>
      </c>
      <c r="P7213">
        <f>Table1[[#This Row],[Claim_Amount]]-Table1[[#This Row],[Paid_Amount]]</f>
        <v>1336.47</v>
      </c>
    </row>
    <row r="7214" spans="1:16" x14ac:dyDescent="0.3">
      <c r="A7214" t="s">
        <v>11752</v>
      </c>
      <c r="B7214" t="s">
        <v>5540</v>
      </c>
      <c r="C7214" s="1">
        <v>45245</v>
      </c>
      <c r="D7214" s="1">
        <v>45267</v>
      </c>
      <c r="E7214" s="1">
        <v>45285</v>
      </c>
      <c r="F7214" t="s">
        <v>27</v>
      </c>
      <c r="G7214" t="s">
        <v>28</v>
      </c>
      <c r="H7214" t="s">
        <v>55</v>
      </c>
      <c r="I7214">
        <v>43239</v>
      </c>
      <c r="J7214">
        <v>643.71</v>
      </c>
      <c r="K7214">
        <v>615.1</v>
      </c>
      <c r="L7214" t="s">
        <v>18</v>
      </c>
      <c r="M7214" t="s">
        <v>19</v>
      </c>
      <c r="N7214" s="2">
        <f t="shared" si="112"/>
        <v>0</v>
      </c>
      <c r="O7214">
        <f>DATEDIF(Table1[[#This Row],[Submission_Date]],Table1[[#This Row],[Decision_Date]],"D")</f>
        <v>18</v>
      </c>
      <c r="P7214">
        <f>Table1[[#This Row],[Claim_Amount]]-Table1[[#This Row],[Paid_Amount]]</f>
        <v>28.610000000000014</v>
      </c>
    </row>
    <row r="7215" spans="1:16" x14ac:dyDescent="0.3">
      <c r="A7215" t="s">
        <v>11753</v>
      </c>
      <c r="B7215" t="s">
        <v>11754</v>
      </c>
      <c r="C7215" s="1">
        <v>45217</v>
      </c>
      <c r="D7215" s="1">
        <v>45225</v>
      </c>
      <c r="E7215" s="1">
        <v>45284</v>
      </c>
      <c r="F7215" t="s">
        <v>27</v>
      </c>
      <c r="G7215" t="s">
        <v>79</v>
      </c>
      <c r="H7215" t="s">
        <v>38</v>
      </c>
      <c r="I7215">
        <v>43239</v>
      </c>
      <c r="J7215">
        <v>1305.5999999999999</v>
      </c>
      <c r="K7215">
        <v>1020.26</v>
      </c>
      <c r="L7215" t="s">
        <v>18</v>
      </c>
      <c r="M7215" t="s">
        <v>19</v>
      </c>
      <c r="N7215" s="2">
        <f t="shared" si="112"/>
        <v>0</v>
      </c>
      <c r="O7215">
        <f>DATEDIF(Table1[[#This Row],[Submission_Date]],Table1[[#This Row],[Decision_Date]],"D")</f>
        <v>59</v>
      </c>
      <c r="P7215">
        <f>Table1[[#This Row],[Claim_Amount]]-Table1[[#This Row],[Paid_Amount]]</f>
        <v>285.33999999999992</v>
      </c>
    </row>
    <row r="7216" spans="1:16" x14ac:dyDescent="0.3">
      <c r="A7216" t="s">
        <v>11755</v>
      </c>
      <c r="B7216" t="s">
        <v>11756</v>
      </c>
      <c r="C7216" s="1">
        <v>45132</v>
      </c>
      <c r="D7216" s="1">
        <v>45155</v>
      </c>
      <c r="E7216" s="1">
        <v>45210</v>
      </c>
      <c r="F7216" t="s">
        <v>48</v>
      </c>
      <c r="G7216" t="s">
        <v>41</v>
      </c>
      <c r="H7216" t="s">
        <v>35</v>
      </c>
      <c r="I7216">
        <v>71046</v>
      </c>
      <c r="J7216">
        <v>1828.41</v>
      </c>
      <c r="K7216">
        <v>0</v>
      </c>
      <c r="L7216" t="s">
        <v>60</v>
      </c>
      <c r="M7216" t="s">
        <v>101</v>
      </c>
      <c r="N7216" s="2">
        <f t="shared" si="112"/>
        <v>1</v>
      </c>
      <c r="O7216">
        <f>DATEDIF(Table1[[#This Row],[Submission_Date]],Table1[[#This Row],[Decision_Date]],"D")</f>
        <v>55</v>
      </c>
      <c r="P7216">
        <f>Table1[[#This Row],[Claim_Amount]]-Table1[[#This Row],[Paid_Amount]]</f>
        <v>1828.41</v>
      </c>
    </row>
    <row r="7217" spans="1:16" x14ac:dyDescent="0.3">
      <c r="A7217" t="s">
        <v>11757</v>
      </c>
      <c r="B7217" t="s">
        <v>5882</v>
      </c>
      <c r="C7217" s="1">
        <v>45360</v>
      </c>
      <c r="D7217" s="1">
        <v>45388</v>
      </c>
      <c r="E7217" s="1">
        <v>45442</v>
      </c>
      <c r="F7217" t="s">
        <v>27</v>
      </c>
      <c r="G7217" t="s">
        <v>23</v>
      </c>
      <c r="H7217" t="s">
        <v>87</v>
      </c>
      <c r="I7217">
        <v>92928</v>
      </c>
      <c r="J7217">
        <v>2838.5</v>
      </c>
      <c r="K7217">
        <v>2829.34</v>
      </c>
      <c r="L7217" t="s">
        <v>18</v>
      </c>
      <c r="M7217" t="s">
        <v>19</v>
      </c>
      <c r="N7217" s="2">
        <f t="shared" si="112"/>
        <v>0</v>
      </c>
      <c r="O7217">
        <f>DATEDIF(Table1[[#This Row],[Submission_Date]],Table1[[#This Row],[Decision_Date]],"D")</f>
        <v>54</v>
      </c>
      <c r="P7217">
        <f>Table1[[#This Row],[Claim_Amount]]-Table1[[#This Row],[Paid_Amount]]</f>
        <v>9.1599999999998545</v>
      </c>
    </row>
    <row r="7218" spans="1:16" x14ac:dyDescent="0.3">
      <c r="A7218" t="s">
        <v>11758</v>
      </c>
      <c r="B7218" t="s">
        <v>1884</v>
      </c>
      <c r="C7218" s="1">
        <v>45542</v>
      </c>
      <c r="D7218" s="1">
        <v>45550</v>
      </c>
      <c r="E7218" s="1">
        <v>45563</v>
      </c>
      <c r="F7218" t="s">
        <v>27</v>
      </c>
      <c r="G7218" t="s">
        <v>79</v>
      </c>
      <c r="H7218" t="s">
        <v>24</v>
      </c>
      <c r="I7218">
        <v>63047</v>
      </c>
      <c r="J7218">
        <v>1126.52</v>
      </c>
      <c r="K7218">
        <v>0</v>
      </c>
      <c r="L7218" t="s">
        <v>60</v>
      </c>
      <c r="M7218" t="s">
        <v>447</v>
      </c>
      <c r="N7218" s="2">
        <f t="shared" si="112"/>
        <v>1</v>
      </c>
      <c r="O7218">
        <f>DATEDIF(Table1[[#This Row],[Submission_Date]],Table1[[#This Row],[Decision_Date]],"D")</f>
        <v>13</v>
      </c>
      <c r="P7218">
        <f>Table1[[#This Row],[Claim_Amount]]-Table1[[#This Row],[Paid_Amount]]</f>
        <v>1126.52</v>
      </c>
    </row>
    <row r="7219" spans="1:16" x14ac:dyDescent="0.3">
      <c r="A7219" t="s">
        <v>11759</v>
      </c>
      <c r="B7219" t="s">
        <v>11760</v>
      </c>
      <c r="C7219" s="1">
        <v>45103</v>
      </c>
      <c r="D7219" s="1">
        <v>45116</v>
      </c>
      <c r="E7219" s="1">
        <v>45153</v>
      </c>
      <c r="F7219" t="s">
        <v>27</v>
      </c>
      <c r="G7219" t="s">
        <v>34</v>
      </c>
      <c r="H7219" t="s">
        <v>87</v>
      </c>
      <c r="I7219">
        <v>92928</v>
      </c>
      <c r="J7219">
        <v>6273.93</v>
      </c>
      <c r="K7219">
        <v>5627.54</v>
      </c>
      <c r="L7219" t="s">
        <v>18</v>
      </c>
      <c r="M7219" t="s">
        <v>19</v>
      </c>
      <c r="N7219" s="2">
        <f t="shared" si="112"/>
        <v>0</v>
      </c>
      <c r="O7219">
        <f>DATEDIF(Table1[[#This Row],[Submission_Date]],Table1[[#This Row],[Decision_Date]],"D")</f>
        <v>37</v>
      </c>
      <c r="P7219">
        <f>Table1[[#This Row],[Claim_Amount]]-Table1[[#This Row],[Paid_Amount]]</f>
        <v>646.39000000000033</v>
      </c>
    </row>
    <row r="7220" spans="1:16" x14ac:dyDescent="0.3">
      <c r="A7220" t="s">
        <v>11761</v>
      </c>
      <c r="B7220" t="s">
        <v>8453</v>
      </c>
      <c r="C7220" s="1">
        <v>45442</v>
      </c>
      <c r="D7220" s="1">
        <v>45446</v>
      </c>
      <c r="E7220" s="1">
        <v>45482</v>
      </c>
      <c r="F7220" t="s">
        <v>15</v>
      </c>
      <c r="G7220" t="s">
        <v>79</v>
      </c>
      <c r="H7220" t="s">
        <v>29</v>
      </c>
      <c r="I7220">
        <v>27447</v>
      </c>
      <c r="J7220">
        <v>741.28</v>
      </c>
      <c r="K7220">
        <v>560.87</v>
      </c>
      <c r="L7220" t="s">
        <v>18</v>
      </c>
      <c r="M7220" t="s">
        <v>19</v>
      </c>
      <c r="N7220" s="2">
        <f t="shared" si="112"/>
        <v>0</v>
      </c>
      <c r="O7220">
        <f>DATEDIF(Table1[[#This Row],[Submission_Date]],Table1[[#This Row],[Decision_Date]],"D")</f>
        <v>36</v>
      </c>
      <c r="P7220">
        <f>Table1[[#This Row],[Claim_Amount]]-Table1[[#This Row],[Paid_Amount]]</f>
        <v>180.40999999999997</v>
      </c>
    </row>
    <row r="7221" spans="1:16" x14ac:dyDescent="0.3">
      <c r="A7221" t="s">
        <v>11762</v>
      </c>
      <c r="B7221" t="s">
        <v>284</v>
      </c>
      <c r="C7221" s="1">
        <v>45250</v>
      </c>
      <c r="D7221" s="1">
        <v>45256</v>
      </c>
      <c r="E7221" s="1">
        <v>45308</v>
      </c>
      <c r="F7221" t="s">
        <v>27</v>
      </c>
      <c r="G7221" t="s">
        <v>34</v>
      </c>
      <c r="H7221" t="s">
        <v>17</v>
      </c>
      <c r="I7221">
        <v>70553</v>
      </c>
      <c r="J7221">
        <v>449.72</v>
      </c>
      <c r="K7221">
        <v>400.06</v>
      </c>
      <c r="L7221" t="s">
        <v>18</v>
      </c>
      <c r="M7221" t="s">
        <v>19</v>
      </c>
      <c r="N7221" s="2">
        <f t="shared" si="112"/>
        <v>0</v>
      </c>
      <c r="O7221">
        <f>DATEDIF(Table1[[#This Row],[Submission_Date]],Table1[[#This Row],[Decision_Date]],"D")</f>
        <v>52</v>
      </c>
      <c r="P7221">
        <f>Table1[[#This Row],[Claim_Amount]]-Table1[[#This Row],[Paid_Amount]]</f>
        <v>49.660000000000025</v>
      </c>
    </row>
    <row r="7222" spans="1:16" x14ac:dyDescent="0.3">
      <c r="A7222" t="s">
        <v>11763</v>
      </c>
      <c r="B7222" t="s">
        <v>9898</v>
      </c>
      <c r="C7222" s="1">
        <v>45012</v>
      </c>
      <c r="D7222" s="1">
        <v>45020</v>
      </c>
      <c r="E7222" s="1">
        <v>45041</v>
      </c>
      <c r="F7222" t="s">
        <v>15</v>
      </c>
      <c r="G7222" t="s">
        <v>41</v>
      </c>
      <c r="H7222" t="s">
        <v>38</v>
      </c>
      <c r="I7222">
        <v>90837</v>
      </c>
      <c r="J7222">
        <v>4382.47</v>
      </c>
      <c r="K7222">
        <v>3566.06</v>
      </c>
      <c r="L7222" t="s">
        <v>18</v>
      </c>
      <c r="M7222" t="s">
        <v>19</v>
      </c>
      <c r="N7222" s="2">
        <f t="shared" si="112"/>
        <v>0</v>
      </c>
      <c r="O7222">
        <f>DATEDIF(Table1[[#This Row],[Submission_Date]],Table1[[#This Row],[Decision_Date]],"D")</f>
        <v>21</v>
      </c>
      <c r="P7222">
        <f>Table1[[#This Row],[Claim_Amount]]-Table1[[#This Row],[Paid_Amount]]</f>
        <v>816.41000000000031</v>
      </c>
    </row>
    <row r="7223" spans="1:16" x14ac:dyDescent="0.3">
      <c r="A7223" t="s">
        <v>11764</v>
      </c>
      <c r="B7223" t="s">
        <v>893</v>
      </c>
      <c r="C7223" s="1">
        <v>45279</v>
      </c>
      <c r="D7223" s="1">
        <v>45298</v>
      </c>
      <c r="E7223" s="1">
        <v>45347</v>
      </c>
      <c r="F7223" t="s">
        <v>48</v>
      </c>
      <c r="G7223" t="s">
        <v>41</v>
      </c>
      <c r="H7223" t="s">
        <v>35</v>
      </c>
      <c r="I7223">
        <v>93000</v>
      </c>
      <c r="J7223">
        <v>293.04000000000002</v>
      </c>
      <c r="K7223">
        <v>0</v>
      </c>
      <c r="L7223" t="s">
        <v>60</v>
      </c>
      <c r="M7223" t="s">
        <v>153</v>
      </c>
      <c r="N7223" s="2">
        <f t="shared" si="112"/>
        <v>1</v>
      </c>
      <c r="O7223">
        <f>DATEDIF(Table1[[#This Row],[Submission_Date]],Table1[[#This Row],[Decision_Date]],"D")</f>
        <v>49</v>
      </c>
      <c r="P7223">
        <f>Table1[[#This Row],[Claim_Amount]]-Table1[[#This Row],[Paid_Amount]]</f>
        <v>293.04000000000002</v>
      </c>
    </row>
    <row r="7224" spans="1:16" x14ac:dyDescent="0.3">
      <c r="A7224" t="s">
        <v>11765</v>
      </c>
      <c r="B7224" t="s">
        <v>11766</v>
      </c>
      <c r="C7224" s="1">
        <v>45352</v>
      </c>
      <c r="D7224" s="1">
        <v>45359</v>
      </c>
      <c r="E7224" s="1">
        <v>45379</v>
      </c>
      <c r="F7224" t="s">
        <v>44</v>
      </c>
      <c r="G7224" t="s">
        <v>79</v>
      </c>
      <c r="H7224" t="s">
        <v>55</v>
      </c>
      <c r="I7224">
        <v>90837</v>
      </c>
      <c r="J7224">
        <v>1535.63</v>
      </c>
      <c r="K7224">
        <v>1243.1500000000001</v>
      </c>
      <c r="L7224" t="s">
        <v>18</v>
      </c>
      <c r="M7224" t="s">
        <v>19</v>
      </c>
      <c r="N7224" s="2">
        <f t="shared" si="112"/>
        <v>0</v>
      </c>
      <c r="O7224">
        <f>DATEDIF(Table1[[#This Row],[Submission_Date]],Table1[[#This Row],[Decision_Date]],"D")</f>
        <v>20</v>
      </c>
      <c r="P7224">
        <f>Table1[[#This Row],[Claim_Amount]]-Table1[[#This Row],[Paid_Amount]]</f>
        <v>292.48</v>
      </c>
    </row>
    <row r="7225" spans="1:16" x14ac:dyDescent="0.3">
      <c r="A7225" t="s">
        <v>11767</v>
      </c>
      <c r="B7225" t="s">
        <v>2566</v>
      </c>
      <c r="C7225" s="1">
        <v>45117</v>
      </c>
      <c r="D7225" s="1">
        <v>45124</v>
      </c>
      <c r="E7225" s="1">
        <v>45178</v>
      </c>
      <c r="F7225" t="s">
        <v>48</v>
      </c>
      <c r="G7225" t="s">
        <v>41</v>
      </c>
      <c r="H7225" t="s">
        <v>17</v>
      </c>
      <c r="I7225">
        <v>27130</v>
      </c>
      <c r="J7225">
        <v>21897.88</v>
      </c>
      <c r="K7225">
        <v>0</v>
      </c>
      <c r="L7225" t="s">
        <v>60</v>
      </c>
      <c r="M7225" t="s">
        <v>153</v>
      </c>
      <c r="N7225" s="2">
        <f t="shared" si="112"/>
        <v>1</v>
      </c>
      <c r="O7225">
        <f>DATEDIF(Table1[[#This Row],[Submission_Date]],Table1[[#This Row],[Decision_Date]],"D")</f>
        <v>54</v>
      </c>
      <c r="P7225">
        <f>Table1[[#This Row],[Claim_Amount]]-Table1[[#This Row],[Paid_Amount]]</f>
        <v>21897.88</v>
      </c>
    </row>
    <row r="7226" spans="1:16" x14ac:dyDescent="0.3">
      <c r="A7226" t="s">
        <v>11768</v>
      </c>
      <c r="B7226" t="s">
        <v>11769</v>
      </c>
      <c r="C7226" s="1">
        <v>45657</v>
      </c>
      <c r="D7226" s="1">
        <v>45675</v>
      </c>
      <c r="E7226" s="1">
        <v>45698</v>
      </c>
      <c r="F7226" t="s">
        <v>72</v>
      </c>
      <c r="G7226" t="s">
        <v>28</v>
      </c>
      <c r="H7226" t="s">
        <v>38</v>
      </c>
      <c r="I7226">
        <v>45378</v>
      </c>
      <c r="J7226">
        <v>1790.71</v>
      </c>
      <c r="K7226">
        <v>0</v>
      </c>
      <c r="L7226" t="s">
        <v>60</v>
      </c>
      <c r="M7226" t="s">
        <v>101</v>
      </c>
      <c r="N7226" s="2">
        <f t="shared" si="112"/>
        <v>1</v>
      </c>
      <c r="O7226">
        <f>DATEDIF(Table1[[#This Row],[Submission_Date]],Table1[[#This Row],[Decision_Date]],"D")</f>
        <v>23</v>
      </c>
      <c r="P7226">
        <f>Table1[[#This Row],[Claim_Amount]]-Table1[[#This Row],[Paid_Amount]]</f>
        <v>1790.71</v>
      </c>
    </row>
    <row r="7227" spans="1:16" x14ac:dyDescent="0.3">
      <c r="A7227" t="s">
        <v>11770</v>
      </c>
      <c r="B7227" t="s">
        <v>11771</v>
      </c>
      <c r="C7227" s="1">
        <v>45466</v>
      </c>
      <c r="D7227" s="1">
        <v>45469</v>
      </c>
      <c r="E7227" s="1">
        <v>45482</v>
      </c>
      <c r="F7227" t="s">
        <v>27</v>
      </c>
      <c r="G7227" t="s">
        <v>34</v>
      </c>
      <c r="H7227" t="s">
        <v>45</v>
      </c>
      <c r="I7227">
        <v>90837</v>
      </c>
      <c r="J7227">
        <v>737.59</v>
      </c>
      <c r="K7227">
        <v>571.99</v>
      </c>
      <c r="L7227" t="s">
        <v>18</v>
      </c>
      <c r="M7227" t="s">
        <v>19</v>
      </c>
      <c r="N7227" s="2">
        <f t="shared" si="112"/>
        <v>0</v>
      </c>
      <c r="O7227">
        <f>DATEDIF(Table1[[#This Row],[Submission_Date]],Table1[[#This Row],[Decision_Date]],"D")</f>
        <v>13</v>
      </c>
      <c r="P7227">
        <f>Table1[[#This Row],[Claim_Amount]]-Table1[[#This Row],[Paid_Amount]]</f>
        <v>165.60000000000002</v>
      </c>
    </row>
    <row r="7228" spans="1:16" x14ac:dyDescent="0.3">
      <c r="A7228" t="s">
        <v>11772</v>
      </c>
      <c r="B7228" t="s">
        <v>4677</v>
      </c>
      <c r="C7228" s="1">
        <v>45138</v>
      </c>
      <c r="D7228" s="1">
        <v>45156</v>
      </c>
      <c r="E7228" s="1">
        <v>45216</v>
      </c>
      <c r="F7228" t="s">
        <v>15</v>
      </c>
      <c r="G7228" t="s">
        <v>34</v>
      </c>
      <c r="H7228" t="s">
        <v>49</v>
      </c>
      <c r="I7228">
        <v>99214</v>
      </c>
      <c r="J7228">
        <v>1726.9</v>
      </c>
      <c r="K7228">
        <v>0</v>
      </c>
      <c r="L7228" t="s">
        <v>60</v>
      </c>
      <c r="M7228" t="s">
        <v>153</v>
      </c>
      <c r="N7228" s="2">
        <f t="shared" si="112"/>
        <v>1</v>
      </c>
      <c r="O7228">
        <f>DATEDIF(Table1[[#This Row],[Submission_Date]],Table1[[#This Row],[Decision_Date]],"D")</f>
        <v>60</v>
      </c>
      <c r="P7228">
        <f>Table1[[#This Row],[Claim_Amount]]-Table1[[#This Row],[Paid_Amount]]</f>
        <v>1726.9</v>
      </c>
    </row>
    <row r="7229" spans="1:16" x14ac:dyDescent="0.3">
      <c r="A7229" t="s">
        <v>11773</v>
      </c>
      <c r="B7229" t="s">
        <v>6729</v>
      </c>
      <c r="C7229" s="1">
        <v>45435</v>
      </c>
      <c r="D7229" s="1">
        <v>45454</v>
      </c>
      <c r="E7229" s="1">
        <v>45462</v>
      </c>
      <c r="F7229" t="s">
        <v>106</v>
      </c>
      <c r="G7229" t="s">
        <v>23</v>
      </c>
      <c r="H7229" t="s">
        <v>49</v>
      </c>
      <c r="I7229">
        <v>99215</v>
      </c>
      <c r="J7229">
        <v>1736.04</v>
      </c>
      <c r="K7229">
        <v>0</v>
      </c>
      <c r="L7229" t="s">
        <v>60</v>
      </c>
      <c r="M7229" t="s">
        <v>153</v>
      </c>
      <c r="N7229" s="2">
        <f t="shared" si="112"/>
        <v>1</v>
      </c>
      <c r="O7229">
        <f>DATEDIF(Table1[[#This Row],[Submission_Date]],Table1[[#This Row],[Decision_Date]],"D")</f>
        <v>8</v>
      </c>
      <c r="P7229">
        <f>Table1[[#This Row],[Claim_Amount]]-Table1[[#This Row],[Paid_Amount]]</f>
        <v>1736.04</v>
      </c>
    </row>
    <row r="7230" spans="1:16" x14ac:dyDescent="0.3">
      <c r="A7230" t="s">
        <v>11774</v>
      </c>
      <c r="B7230" t="s">
        <v>11775</v>
      </c>
      <c r="C7230" s="1">
        <v>45539</v>
      </c>
      <c r="D7230" s="1">
        <v>45548</v>
      </c>
      <c r="E7230" s="1">
        <v>45604</v>
      </c>
      <c r="F7230" t="s">
        <v>44</v>
      </c>
      <c r="G7230" t="s">
        <v>34</v>
      </c>
      <c r="H7230" t="s">
        <v>55</v>
      </c>
      <c r="I7230">
        <v>90837</v>
      </c>
      <c r="J7230">
        <v>2056</v>
      </c>
      <c r="K7230">
        <v>1911.59</v>
      </c>
      <c r="L7230" t="s">
        <v>18</v>
      </c>
      <c r="M7230" t="s">
        <v>19</v>
      </c>
      <c r="N7230" s="2">
        <f t="shared" si="112"/>
        <v>0</v>
      </c>
      <c r="O7230">
        <f>DATEDIF(Table1[[#This Row],[Submission_Date]],Table1[[#This Row],[Decision_Date]],"D")</f>
        <v>56</v>
      </c>
      <c r="P7230">
        <f>Table1[[#This Row],[Claim_Amount]]-Table1[[#This Row],[Paid_Amount]]</f>
        <v>144.41000000000008</v>
      </c>
    </row>
    <row r="7231" spans="1:16" x14ac:dyDescent="0.3">
      <c r="A7231" t="s">
        <v>11776</v>
      </c>
      <c r="B7231" t="s">
        <v>11777</v>
      </c>
      <c r="C7231" s="1">
        <v>45218</v>
      </c>
      <c r="D7231" s="1">
        <v>45229</v>
      </c>
      <c r="E7231" s="1">
        <v>45255</v>
      </c>
      <c r="F7231" t="s">
        <v>22</v>
      </c>
      <c r="G7231" t="s">
        <v>16</v>
      </c>
      <c r="H7231" t="s">
        <v>52</v>
      </c>
      <c r="I7231">
        <v>43239</v>
      </c>
      <c r="J7231">
        <v>3071.16</v>
      </c>
      <c r="K7231">
        <v>0</v>
      </c>
      <c r="L7231" t="s">
        <v>60</v>
      </c>
      <c r="M7231" t="s">
        <v>61</v>
      </c>
      <c r="N7231" s="2">
        <f t="shared" si="112"/>
        <v>1</v>
      </c>
      <c r="O7231">
        <f>DATEDIF(Table1[[#This Row],[Submission_Date]],Table1[[#This Row],[Decision_Date]],"D")</f>
        <v>26</v>
      </c>
      <c r="P7231">
        <f>Table1[[#This Row],[Claim_Amount]]-Table1[[#This Row],[Paid_Amount]]</f>
        <v>3071.16</v>
      </c>
    </row>
    <row r="7232" spans="1:16" x14ac:dyDescent="0.3">
      <c r="A7232" t="s">
        <v>11778</v>
      </c>
      <c r="B7232" t="s">
        <v>8115</v>
      </c>
      <c r="C7232" s="1">
        <v>45381</v>
      </c>
      <c r="D7232" s="1">
        <v>45402</v>
      </c>
      <c r="E7232" s="1">
        <v>45408</v>
      </c>
      <c r="F7232" t="s">
        <v>27</v>
      </c>
      <c r="G7232" t="s">
        <v>16</v>
      </c>
      <c r="H7232" t="s">
        <v>45</v>
      </c>
      <c r="I7232">
        <v>80053</v>
      </c>
      <c r="J7232">
        <v>787.38</v>
      </c>
      <c r="K7232">
        <v>0</v>
      </c>
      <c r="L7232" t="s">
        <v>60</v>
      </c>
      <c r="M7232" t="s">
        <v>61</v>
      </c>
      <c r="N7232" s="2">
        <f t="shared" si="112"/>
        <v>1</v>
      </c>
      <c r="O7232">
        <f>DATEDIF(Table1[[#This Row],[Submission_Date]],Table1[[#This Row],[Decision_Date]],"D")</f>
        <v>6</v>
      </c>
      <c r="P7232">
        <f>Table1[[#This Row],[Claim_Amount]]-Table1[[#This Row],[Paid_Amount]]</f>
        <v>787.38</v>
      </c>
    </row>
    <row r="7233" spans="1:16" x14ac:dyDescent="0.3">
      <c r="A7233" t="s">
        <v>11779</v>
      </c>
      <c r="B7233" t="s">
        <v>5142</v>
      </c>
      <c r="C7233" s="1">
        <v>45385</v>
      </c>
      <c r="D7233" s="1">
        <v>45394</v>
      </c>
      <c r="E7233" s="1">
        <v>45409</v>
      </c>
      <c r="F7233" t="s">
        <v>48</v>
      </c>
      <c r="G7233" t="s">
        <v>79</v>
      </c>
      <c r="H7233" t="s">
        <v>17</v>
      </c>
      <c r="I7233">
        <v>27447</v>
      </c>
      <c r="J7233">
        <v>6974.66</v>
      </c>
      <c r="K7233">
        <v>0</v>
      </c>
      <c r="L7233" t="s">
        <v>60</v>
      </c>
      <c r="M7233" t="s">
        <v>221</v>
      </c>
      <c r="N7233" s="2">
        <f t="shared" si="112"/>
        <v>1</v>
      </c>
      <c r="O7233">
        <f>DATEDIF(Table1[[#This Row],[Submission_Date]],Table1[[#This Row],[Decision_Date]],"D")</f>
        <v>15</v>
      </c>
      <c r="P7233">
        <f>Table1[[#This Row],[Claim_Amount]]-Table1[[#This Row],[Paid_Amount]]</f>
        <v>6974.66</v>
      </c>
    </row>
    <row r="7234" spans="1:16" x14ac:dyDescent="0.3">
      <c r="A7234" t="s">
        <v>11780</v>
      </c>
      <c r="B7234" t="s">
        <v>264</v>
      </c>
      <c r="C7234" s="1">
        <v>45572</v>
      </c>
      <c r="D7234" s="1">
        <v>45594</v>
      </c>
      <c r="E7234" s="1">
        <v>45617</v>
      </c>
      <c r="F7234" t="s">
        <v>44</v>
      </c>
      <c r="G7234" t="s">
        <v>34</v>
      </c>
      <c r="H7234" t="s">
        <v>35</v>
      </c>
      <c r="I7234">
        <v>71046</v>
      </c>
      <c r="J7234">
        <v>2199.73</v>
      </c>
      <c r="K7234">
        <v>2073.35</v>
      </c>
      <c r="L7234" t="s">
        <v>18</v>
      </c>
      <c r="M7234" t="s">
        <v>19</v>
      </c>
      <c r="N7234" s="2">
        <f t="shared" si="112"/>
        <v>0</v>
      </c>
      <c r="O7234">
        <f>DATEDIF(Table1[[#This Row],[Submission_Date]],Table1[[#This Row],[Decision_Date]],"D")</f>
        <v>23</v>
      </c>
      <c r="P7234">
        <f>Table1[[#This Row],[Claim_Amount]]-Table1[[#This Row],[Paid_Amount]]</f>
        <v>126.38000000000011</v>
      </c>
    </row>
    <row r="7235" spans="1:16" x14ac:dyDescent="0.3">
      <c r="A7235" t="s">
        <v>11781</v>
      </c>
      <c r="B7235" t="s">
        <v>11782</v>
      </c>
      <c r="C7235" s="1">
        <v>45223</v>
      </c>
      <c r="D7235" s="1">
        <v>45244</v>
      </c>
      <c r="E7235" s="1">
        <v>45252</v>
      </c>
      <c r="F7235" t="s">
        <v>106</v>
      </c>
      <c r="G7235" t="s">
        <v>79</v>
      </c>
      <c r="H7235" t="s">
        <v>87</v>
      </c>
      <c r="I7235">
        <v>80053</v>
      </c>
      <c r="J7235">
        <v>3233.87</v>
      </c>
      <c r="K7235">
        <v>3179.13</v>
      </c>
      <c r="L7235" t="s">
        <v>18</v>
      </c>
      <c r="M7235" t="s">
        <v>19</v>
      </c>
      <c r="N7235" s="2">
        <f t="shared" ref="N7235:N7298" si="113">IF(L7235="Denied",1,0)</f>
        <v>0</v>
      </c>
      <c r="O7235">
        <f>DATEDIF(Table1[[#This Row],[Submission_Date]],Table1[[#This Row],[Decision_Date]],"D")</f>
        <v>8</v>
      </c>
      <c r="P7235">
        <f>Table1[[#This Row],[Claim_Amount]]-Table1[[#This Row],[Paid_Amount]]</f>
        <v>54.739999999999782</v>
      </c>
    </row>
    <row r="7236" spans="1:16" x14ac:dyDescent="0.3">
      <c r="A7236" t="s">
        <v>11783</v>
      </c>
      <c r="B7236" t="s">
        <v>11784</v>
      </c>
      <c r="C7236" s="1">
        <v>44997</v>
      </c>
      <c r="D7236" s="1">
        <v>45026</v>
      </c>
      <c r="E7236" s="1">
        <v>45083</v>
      </c>
      <c r="F7236" t="s">
        <v>44</v>
      </c>
      <c r="G7236" t="s">
        <v>41</v>
      </c>
      <c r="H7236" t="s">
        <v>24</v>
      </c>
      <c r="I7236">
        <v>90837</v>
      </c>
      <c r="J7236">
        <v>1093.8699999999999</v>
      </c>
      <c r="K7236">
        <v>0</v>
      </c>
      <c r="L7236" t="s">
        <v>60</v>
      </c>
      <c r="M7236" t="s">
        <v>153</v>
      </c>
      <c r="N7236" s="2">
        <f t="shared" si="113"/>
        <v>1</v>
      </c>
      <c r="O7236">
        <f>DATEDIF(Table1[[#This Row],[Submission_Date]],Table1[[#This Row],[Decision_Date]],"D")</f>
        <v>57</v>
      </c>
      <c r="P7236">
        <f>Table1[[#This Row],[Claim_Amount]]-Table1[[#This Row],[Paid_Amount]]</f>
        <v>1093.8699999999999</v>
      </c>
    </row>
    <row r="7237" spans="1:16" x14ac:dyDescent="0.3">
      <c r="A7237" t="s">
        <v>11785</v>
      </c>
      <c r="B7237" t="s">
        <v>11786</v>
      </c>
      <c r="C7237" s="1">
        <v>45438</v>
      </c>
      <c r="D7237" s="1">
        <v>45457</v>
      </c>
      <c r="E7237" s="1">
        <v>45499</v>
      </c>
      <c r="F7237" t="s">
        <v>22</v>
      </c>
      <c r="G7237" t="s">
        <v>79</v>
      </c>
      <c r="H7237" t="s">
        <v>17</v>
      </c>
      <c r="I7237">
        <v>99215</v>
      </c>
      <c r="J7237">
        <v>5059.92</v>
      </c>
      <c r="K7237">
        <v>0</v>
      </c>
      <c r="L7237" t="s">
        <v>60</v>
      </c>
      <c r="M7237" t="s">
        <v>61</v>
      </c>
      <c r="N7237" s="2">
        <f t="shared" si="113"/>
        <v>1</v>
      </c>
      <c r="O7237">
        <f>DATEDIF(Table1[[#This Row],[Submission_Date]],Table1[[#This Row],[Decision_Date]],"D")</f>
        <v>42</v>
      </c>
      <c r="P7237">
        <f>Table1[[#This Row],[Claim_Amount]]-Table1[[#This Row],[Paid_Amount]]</f>
        <v>5059.92</v>
      </c>
    </row>
    <row r="7238" spans="1:16" x14ac:dyDescent="0.3">
      <c r="A7238" t="s">
        <v>11787</v>
      </c>
      <c r="B7238" t="s">
        <v>188</v>
      </c>
      <c r="C7238" s="1">
        <v>45147</v>
      </c>
      <c r="D7238" s="1">
        <v>45177</v>
      </c>
      <c r="E7238" s="1">
        <v>45235</v>
      </c>
      <c r="F7238" t="s">
        <v>106</v>
      </c>
      <c r="G7238" t="s">
        <v>41</v>
      </c>
      <c r="H7238" t="s">
        <v>49</v>
      </c>
      <c r="I7238">
        <v>27447</v>
      </c>
      <c r="J7238">
        <v>1471.97</v>
      </c>
      <c r="K7238">
        <v>0</v>
      </c>
      <c r="L7238" t="s">
        <v>60</v>
      </c>
      <c r="M7238" t="s">
        <v>80</v>
      </c>
      <c r="N7238" s="2">
        <f t="shared" si="113"/>
        <v>1</v>
      </c>
      <c r="O7238">
        <f>DATEDIF(Table1[[#This Row],[Submission_Date]],Table1[[#This Row],[Decision_Date]],"D")</f>
        <v>58</v>
      </c>
      <c r="P7238">
        <f>Table1[[#This Row],[Claim_Amount]]-Table1[[#This Row],[Paid_Amount]]</f>
        <v>1471.97</v>
      </c>
    </row>
    <row r="7239" spans="1:16" x14ac:dyDescent="0.3">
      <c r="A7239" t="s">
        <v>11788</v>
      </c>
      <c r="B7239" t="s">
        <v>7103</v>
      </c>
      <c r="C7239" s="1">
        <v>45155</v>
      </c>
      <c r="D7239" s="1">
        <v>45170</v>
      </c>
      <c r="E7239" s="1">
        <v>45175</v>
      </c>
      <c r="F7239" t="s">
        <v>72</v>
      </c>
      <c r="G7239" t="s">
        <v>16</v>
      </c>
      <c r="H7239" t="s">
        <v>24</v>
      </c>
      <c r="I7239">
        <v>27447</v>
      </c>
      <c r="J7239">
        <v>2257.56</v>
      </c>
      <c r="K7239">
        <v>2215.92</v>
      </c>
      <c r="L7239" t="s">
        <v>18</v>
      </c>
      <c r="M7239" t="s">
        <v>19</v>
      </c>
      <c r="N7239" s="2">
        <f t="shared" si="113"/>
        <v>0</v>
      </c>
      <c r="O7239">
        <f>DATEDIF(Table1[[#This Row],[Submission_Date]],Table1[[#This Row],[Decision_Date]],"D")</f>
        <v>5</v>
      </c>
      <c r="P7239">
        <f>Table1[[#This Row],[Claim_Amount]]-Table1[[#This Row],[Paid_Amount]]</f>
        <v>41.639999999999873</v>
      </c>
    </row>
    <row r="7240" spans="1:16" x14ac:dyDescent="0.3">
      <c r="A7240" t="s">
        <v>11789</v>
      </c>
      <c r="B7240" t="s">
        <v>11790</v>
      </c>
      <c r="C7240" s="1">
        <v>45643</v>
      </c>
      <c r="D7240" s="1">
        <v>45655</v>
      </c>
      <c r="E7240" s="1">
        <v>45682</v>
      </c>
      <c r="F7240" t="s">
        <v>15</v>
      </c>
      <c r="G7240" t="s">
        <v>41</v>
      </c>
      <c r="H7240" t="s">
        <v>38</v>
      </c>
      <c r="I7240">
        <v>45378</v>
      </c>
      <c r="J7240">
        <v>857.07</v>
      </c>
      <c r="K7240">
        <v>0</v>
      </c>
      <c r="L7240" t="s">
        <v>30</v>
      </c>
      <c r="M7240" t="s">
        <v>19</v>
      </c>
      <c r="N7240" s="2">
        <f t="shared" si="113"/>
        <v>0</v>
      </c>
      <c r="O7240">
        <f>DATEDIF(Table1[[#This Row],[Submission_Date]],Table1[[#This Row],[Decision_Date]],"D")</f>
        <v>27</v>
      </c>
      <c r="P7240">
        <f>Table1[[#This Row],[Claim_Amount]]-Table1[[#This Row],[Paid_Amount]]</f>
        <v>857.07</v>
      </c>
    </row>
    <row r="7241" spans="1:16" x14ac:dyDescent="0.3">
      <c r="A7241" t="s">
        <v>11791</v>
      </c>
      <c r="B7241" t="s">
        <v>8513</v>
      </c>
      <c r="C7241" s="1">
        <v>45180</v>
      </c>
      <c r="D7241" s="1">
        <v>45207</v>
      </c>
      <c r="E7241" s="1">
        <v>45214</v>
      </c>
      <c r="F7241" t="s">
        <v>48</v>
      </c>
      <c r="G7241" t="s">
        <v>34</v>
      </c>
      <c r="H7241" t="s">
        <v>24</v>
      </c>
      <c r="I7241">
        <v>99214</v>
      </c>
      <c r="J7241">
        <v>814.4</v>
      </c>
      <c r="K7241">
        <v>0</v>
      </c>
      <c r="L7241" t="s">
        <v>60</v>
      </c>
      <c r="M7241" t="s">
        <v>61</v>
      </c>
      <c r="N7241" s="2">
        <f t="shared" si="113"/>
        <v>1</v>
      </c>
      <c r="O7241">
        <f>DATEDIF(Table1[[#This Row],[Submission_Date]],Table1[[#This Row],[Decision_Date]],"D")</f>
        <v>7</v>
      </c>
      <c r="P7241">
        <f>Table1[[#This Row],[Claim_Amount]]-Table1[[#This Row],[Paid_Amount]]</f>
        <v>814.4</v>
      </c>
    </row>
    <row r="7242" spans="1:16" x14ac:dyDescent="0.3">
      <c r="A7242" t="s">
        <v>11792</v>
      </c>
      <c r="B7242" t="s">
        <v>11793</v>
      </c>
      <c r="C7242" s="1">
        <v>45351</v>
      </c>
      <c r="D7242" s="1">
        <v>45354</v>
      </c>
      <c r="E7242" s="1">
        <v>45394</v>
      </c>
      <c r="F7242" t="s">
        <v>48</v>
      </c>
      <c r="G7242" t="s">
        <v>28</v>
      </c>
      <c r="H7242" t="s">
        <v>87</v>
      </c>
      <c r="I7242">
        <v>99215</v>
      </c>
      <c r="J7242">
        <v>3135.56</v>
      </c>
      <c r="K7242">
        <v>2382.3000000000002</v>
      </c>
      <c r="L7242" t="s">
        <v>18</v>
      </c>
      <c r="M7242" t="s">
        <v>19</v>
      </c>
      <c r="N7242" s="2">
        <f t="shared" si="113"/>
        <v>0</v>
      </c>
      <c r="O7242">
        <f>DATEDIF(Table1[[#This Row],[Submission_Date]],Table1[[#This Row],[Decision_Date]],"D")</f>
        <v>40</v>
      </c>
      <c r="P7242">
        <f>Table1[[#This Row],[Claim_Amount]]-Table1[[#This Row],[Paid_Amount]]</f>
        <v>753.25999999999976</v>
      </c>
    </row>
    <row r="7243" spans="1:16" x14ac:dyDescent="0.3">
      <c r="A7243" t="s">
        <v>11794</v>
      </c>
      <c r="B7243" t="s">
        <v>11795</v>
      </c>
      <c r="C7243" s="1">
        <v>44984</v>
      </c>
      <c r="D7243" s="1">
        <v>45007</v>
      </c>
      <c r="E7243" s="1">
        <v>45052</v>
      </c>
      <c r="F7243" t="s">
        <v>22</v>
      </c>
      <c r="G7243" t="s">
        <v>79</v>
      </c>
      <c r="H7243" t="s">
        <v>87</v>
      </c>
      <c r="I7243">
        <v>27447</v>
      </c>
      <c r="J7243">
        <v>1267.9000000000001</v>
      </c>
      <c r="K7243">
        <v>0</v>
      </c>
      <c r="L7243" t="s">
        <v>60</v>
      </c>
      <c r="M7243" t="s">
        <v>61</v>
      </c>
      <c r="N7243" s="2">
        <f t="shared" si="113"/>
        <v>1</v>
      </c>
      <c r="O7243">
        <f>DATEDIF(Table1[[#This Row],[Submission_Date]],Table1[[#This Row],[Decision_Date]],"D")</f>
        <v>45</v>
      </c>
      <c r="P7243">
        <f>Table1[[#This Row],[Claim_Amount]]-Table1[[#This Row],[Paid_Amount]]</f>
        <v>1267.9000000000001</v>
      </c>
    </row>
    <row r="7244" spans="1:16" x14ac:dyDescent="0.3">
      <c r="A7244" t="s">
        <v>11796</v>
      </c>
      <c r="B7244" t="s">
        <v>11797</v>
      </c>
      <c r="C7244" s="1">
        <v>45045</v>
      </c>
      <c r="D7244" s="1">
        <v>45071</v>
      </c>
      <c r="E7244" s="1">
        <v>45089</v>
      </c>
      <c r="F7244" t="s">
        <v>27</v>
      </c>
      <c r="G7244" t="s">
        <v>41</v>
      </c>
      <c r="H7244" t="s">
        <v>24</v>
      </c>
      <c r="I7244">
        <v>27447</v>
      </c>
      <c r="J7244">
        <v>913.19</v>
      </c>
      <c r="K7244">
        <v>907.59</v>
      </c>
      <c r="L7244" t="s">
        <v>18</v>
      </c>
      <c r="M7244" t="s">
        <v>19</v>
      </c>
      <c r="N7244" s="2">
        <f t="shared" si="113"/>
        <v>0</v>
      </c>
      <c r="O7244">
        <f>DATEDIF(Table1[[#This Row],[Submission_Date]],Table1[[#This Row],[Decision_Date]],"D")</f>
        <v>18</v>
      </c>
      <c r="P7244">
        <f>Table1[[#This Row],[Claim_Amount]]-Table1[[#This Row],[Paid_Amount]]</f>
        <v>5.6000000000000227</v>
      </c>
    </row>
    <row r="7245" spans="1:16" x14ac:dyDescent="0.3">
      <c r="A7245" t="s">
        <v>11798</v>
      </c>
      <c r="B7245" t="s">
        <v>11799</v>
      </c>
      <c r="C7245" s="1">
        <v>44981</v>
      </c>
      <c r="D7245" s="1">
        <v>45003</v>
      </c>
      <c r="E7245" s="1">
        <v>45053</v>
      </c>
      <c r="F7245" t="s">
        <v>48</v>
      </c>
      <c r="G7245" t="s">
        <v>23</v>
      </c>
      <c r="H7245" t="s">
        <v>17</v>
      </c>
      <c r="I7245">
        <v>43239</v>
      </c>
      <c r="J7245">
        <v>1080.8</v>
      </c>
      <c r="K7245">
        <v>919.18</v>
      </c>
      <c r="L7245" t="s">
        <v>18</v>
      </c>
      <c r="M7245" t="s">
        <v>19</v>
      </c>
      <c r="N7245" s="2">
        <f t="shared" si="113"/>
        <v>0</v>
      </c>
      <c r="O7245">
        <f>DATEDIF(Table1[[#This Row],[Submission_Date]],Table1[[#This Row],[Decision_Date]],"D")</f>
        <v>50</v>
      </c>
      <c r="P7245">
        <f>Table1[[#This Row],[Claim_Amount]]-Table1[[#This Row],[Paid_Amount]]</f>
        <v>161.62</v>
      </c>
    </row>
    <row r="7246" spans="1:16" x14ac:dyDescent="0.3">
      <c r="A7246" t="s">
        <v>11800</v>
      </c>
      <c r="B7246" t="s">
        <v>11227</v>
      </c>
      <c r="C7246" s="1">
        <v>45408</v>
      </c>
      <c r="D7246" s="1">
        <v>45437</v>
      </c>
      <c r="E7246" s="1">
        <v>45496</v>
      </c>
      <c r="F7246" t="s">
        <v>27</v>
      </c>
      <c r="G7246" t="s">
        <v>16</v>
      </c>
      <c r="H7246" t="s">
        <v>24</v>
      </c>
      <c r="I7246">
        <v>63047</v>
      </c>
      <c r="J7246">
        <v>3162.64</v>
      </c>
      <c r="K7246">
        <v>2616.35</v>
      </c>
      <c r="L7246" t="s">
        <v>18</v>
      </c>
      <c r="M7246" t="s">
        <v>19</v>
      </c>
      <c r="N7246" s="2">
        <f t="shared" si="113"/>
        <v>0</v>
      </c>
      <c r="O7246">
        <f>DATEDIF(Table1[[#This Row],[Submission_Date]],Table1[[#This Row],[Decision_Date]],"D")</f>
        <v>59</v>
      </c>
      <c r="P7246">
        <f>Table1[[#This Row],[Claim_Amount]]-Table1[[#This Row],[Paid_Amount]]</f>
        <v>546.29</v>
      </c>
    </row>
    <row r="7247" spans="1:16" x14ac:dyDescent="0.3">
      <c r="A7247" t="s">
        <v>11801</v>
      </c>
      <c r="B7247" t="s">
        <v>5394</v>
      </c>
      <c r="C7247" s="1">
        <v>45477</v>
      </c>
      <c r="D7247" s="1">
        <v>45488</v>
      </c>
      <c r="E7247" s="1">
        <v>45537</v>
      </c>
      <c r="F7247" t="s">
        <v>27</v>
      </c>
      <c r="G7247" t="s">
        <v>34</v>
      </c>
      <c r="H7247" t="s">
        <v>35</v>
      </c>
      <c r="I7247">
        <v>90837</v>
      </c>
      <c r="J7247">
        <v>1093.0999999999999</v>
      </c>
      <c r="K7247">
        <v>1032.72</v>
      </c>
      <c r="L7247" t="s">
        <v>18</v>
      </c>
      <c r="M7247" t="s">
        <v>19</v>
      </c>
      <c r="N7247" s="2">
        <f t="shared" si="113"/>
        <v>0</v>
      </c>
      <c r="O7247">
        <f>DATEDIF(Table1[[#This Row],[Submission_Date]],Table1[[#This Row],[Decision_Date]],"D")</f>
        <v>49</v>
      </c>
      <c r="P7247">
        <f>Table1[[#This Row],[Claim_Amount]]-Table1[[#This Row],[Paid_Amount]]</f>
        <v>60.379999999999882</v>
      </c>
    </row>
    <row r="7248" spans="1:16" x14ac:dyDescent="0.3">
      <c r="A7248" t="s">
        <v>11802</v>
      </c>
      <c r="B7248" t="s">
        <v>7176</v>
      </c>
      <c r="C7248" s="1">
        <v>45362</v>
      </c>
      <c r="D7248" s="1">
        <v>45368</v>
      </c>
      <c r="E7248" s="1">
        <v>45391</v>
      </c>
      <c r="F7248" t="s">
        <v>27</v>
      </c>
      <c r="G7248" t="s">
        <v>79</v>
      </c>
      <c r="H7248" t="s">
        <v>49</v>
      </c>
      <c r="I7248">
        <v>63047</v>
      </c>
      <c r="J7248">
        <v>1645.63</v>
      </c>
      <c r="K7248">
        <v>1588.89</v>
      </c>
      <c r="L7248" t="s">
        <v>18</v>
      </c>
      <c r="M7248" t="s">
        <v>19</v>
      </c>
      <c r="N7248" s="2">
        <f t="shared" si="113"/>
        <v>0</v>
      </c>
      <c r="O7248">
        <f>DATEDIF(Table1[[#This Row],[Submission_Date]],Table1[[#This Row],[Decision_Date]],"D")</f>
        <v>23</v>
      </c>
      <c r="P7248">
        <f>Table1[[#This Row],[Claim_Amount]]-Table1[[#This Row],[Paid_Amount]]</f>
        <v>56.740000000000009</v>
      </c>
    </row>
    <row r="7249" spans="1:16" x14ac:dyDescent="0.3">
      <c r="A7249" t="s">
        <v>11803</v>
      </c>
      <c r="B7249" t="s">
        <v>3086</v>
      </c>
      <c r="C7249" s="1">
        <v>45416</v>
      </c>
      <c r="D7249" s="1">
        <v>45424</v>
      </c>
      <c r="E7249" s="1">
        <v>45451</v>
      </c>
      <c r="F7249" t="s">
        <v>27</v>
      </c>
      <c r="G7249" t="s">
        <v>41</v>
      </c>
      <c r="H7249" t="s">
        <v>55</v>
      </c>
      <c r="I7249">
        <v>43239</v>
      </c>
      <c r="J7249">
        <v>1829.91</v>
      </c>
      <c r="K7249">
        <v>1481.66</v>
      </c>
      <c r="L7249" t="s">
        <v>18</v>
      </c>
      <c r="M7249" t="s">
        <v>19</v>
      </c>
      <c r="N7249" s="2">
        <f t="shared" si="113"/>
        <v>0</v>
      </c>
      <c r="O7249">
        <f>DATEDIF(Table1[[#This Row],[Submission_Date]],Table1[[#This Row],[Decision_Date]],"D")</f>
        <v>27</v>
      </c>
      <c r="P7249">
        <f>Table1[[#This Row],[Claim_Amount]]-Table1[[#This Row],[Paid_Amount]]</f>
        <v>348.25</v>
      </c>
    </row>
    <row r="7250" spans="1:16" x14ac:dyDescent="0.3">
      <c r="A7250" t="s">
        <v>11804</v>
      </c>
      <c r="B7250" t="s">
        <v>6262</v>
      </c>
      <c r="C7250" s="1">
        <v>45319</v>
      </c>
      <c r="D7250" s="1">
        <v>45344</v>
      </c>
      <c r="E7250" s="1">
        <v>45352</v>
      </c>
      <c r="F7250" t="s">
        <v>48</v>
      </c>
      <c r="G7250" t="s">
        <v>79</v>
      </c>
      <c r="H7250" t="s">
        <v>17</v>
      </c>
      <c r="I7250">
        <v>99214</v>
      </c>
      <c r="J7250">
        <v>389.99</v>
      </c>
      <c r="K7250">
        <v>0</v>
      </c>
      <c r="L7250" t="s">
        <v>60</v>
      </c>
      <c r="M7250" t="s">
        <v>61</v>
      </c>
      <c r="N7250" s="2">
        <f t="shared" si="113"/>
        <v>1</v>
      </c>
      <c r="O7250">
        <f>DATEDIF(Table1[[#This Row],[Submission_Date]],Table1[[#This Row],[Decision_Date]],"D")</f>
        <v>8</v>
      </c>
      <c r="P7250">
        <f>Table1[[#This Row],[Claim_Amount]]-Table1[[#This Row],[Paid_Amount]]</f>
        <v>389.99</v>
      </c>
    </row>
    <row r="7251" spans="1:16" x14ac:dyDescent="0.3">
      <c r="A7251" t="s">
        <v>11805</v>
      </c>
      <c r="B7251" t="s">
        <v>5258</v>
      </c>
      <c r="C7251" s="1">
        <v>45626</v>
      </c>
      <c r="D7251" s="1">
        <v>45643</v>
      </c>
      <c r="E7251" s="1">
        <v>45660</v>
      </c>
      <c r="F7251" t="s">
        <v>44</v>
      </c>
      <c r="G7251" t="s">
        <v>16</v>
      </c>
      <c r="H7251" t="s">
        <v>35</v>
      </c>
      <c r="I7251">
        <v>45378</v>
      </c>
      <c r="J7251">
        <v>557.29999999999995</v>
      </c>
      <c r="K7251">
        <v>0</v>
      </c>
      <c r="L7251" t="s">
        <v>60</v>
      </c>
      <c r="M7251" t="s">
        <v>252</v>
      </c>
      <c r="N7251" s="2">
        <f t="shared" si="113"/>
        <v>1</v>
      </c>
      <c r="O7251">
        <f>DATEDIF(Table1[[#This Row],[Submission_Date]],Table1[[#This Row],[Decision_Date]],"D")</f>
        <v>17</v>
      </c>
      <c r="P7251">
        <f>Table1[[#This Row],[Claim_Amount]]-Table1[[#This Row],[Paid_Amount]]</f>
        <v>557.29999999999995</v>
      </c>
    </row>
    <row r="7252" spans="1:16" x14ac:dyDescent="0.3">
      <c r="A7252" t="s">
        <v>11806</v>
      </c>
      <c r="B7252" t="s">
        <v>11807</v>
      </c>
      <c r="C7252" s="1">
        <v>44973</v>
      </c>
      <c r="D7252" s="1">
        <v>44995</v>
      </c>
      <c r="E7252" s="1">
        <v>45054</v>
      </c>
      <c r="F7252" t="s">
        <v>44</v>
      </c>
      <c r="G7252" t="s">
        <v>41</v>
      </c>
      <c r="H7252" t="s">
        <v>45</v>
      </c>
      <c r="I7252">
        <v>99213</v>
      </c>
      <c r="J7252">
        <v>2366.16</v>
      </c>
      <c r="K7252">
        <v>0</v>
      </c>
      <c r="L7252" t="s">
        <v>60</v>
      </c>
      <c r="M7252" t="s">
        <v>153</v>
      </c>
      <c r="N7252" s="2">
        <f t="shared" si="113"/>
        <v>1</v>
      </c>
      <c r="O7252">
        <f>DATEDIF(Table1[[#This Row],[Submission_Date]],Table1[[#This Row],[Decision_Date]],"D")</f>
        <v>59</v>
      </c>
      <c r="P7252">
        <f>Table1[[#This Row],[Claim_Amount]]-Table1[[#This Row],[Paid_Amount]]</f>
        <v>2366.16</v>
      </c>
    </row>
    <row r="7253" spans="1:16" x14ac:dyDescent="0.3">
      <c r="A7253" t="s">
        <v>11808</v>
      </c>
      <c r="B7253" t="s">
        <v>11809</v>
      </c>
      <c r="C7253" s="1">
        <v>45303</v>
      </c>
      <c r="D7253" s="1">
        <v>45314</v>
      </c>
      <c r="E7253" s="1">
        <v>45372</v>
      </c>
      <c r="F7253" t="s">
        <v>72</v>
      </c>
      <c r="G7253" t="s">
        <v>41</v>
      </c>
      <c r="H7253" t="s">
        <v>55</v>
      </c>
      <c r="I7253">
        <v>93000</v>
      </c>
      <c r="J7253">
        <v>1002.62</v>
      </c>
      <c r="K7253">
        <v>835.87</v>
      </c>
      <c r="L7253" t="s">
        <v>18</v>
      </c>
      <c r="M7253" t="s">
        <v>19</v>
      </c>
      <c r="N7253" s="2">
        <f t="shared" si="113"/>
        <v>0</v>
      </c>
      <c r="O7253">
        <f>DATEDIF(Table1[[#This Row],[Submission_Date]],Table1[[#This Row],[Decision_Date]],"D")</f>
        <v>58</v>
      </c>
      <c r="P7253">
        <f>Table1[[#This Row],[Claim_Amount]]-Table1[[#This Row],[Paid_Amount]]</f>
        <v>166.75</v>
      </c>
    </row>
    <row r="7254" spans="1:16" x14ac:dyDescent="0.3">
      <c r="A7254" t="s">
        <v>11810</v>
      </c>
      <c r="B7254" t="s">
        <v>3233</v>
      </c>
      <c r="C7254" s="1">
        <v>45146</v>
      </c>
      <c r="D7254" s="1">
        <v>45164</v>
      </c>
      <c r="E7254" s="1">
        <v>45197</v>
      </c>
      <c r="F7254" t="s">
        <v>72</v>
      </c>
      <c r="G7254" t="s">
        <v>41</v>
      </c>
      <c r="H7254" t="s">
        <v>52</v>
      </c>
      <c r="I7254">
        <v>63047</v>
      </c>
      <c r="J7254">
        <v>4210.68</v>
      </c>
      <c r="K7254">
        <v>3889.11</v>
      </c>
      <c r="L7254" t="s">
        <v>18</v>
      </c>
      <c r="M7254" t="s">
        <v>19</v>
      </c>
      <c r="N7254" s="2">
        <f t="shared" si="113"/>
        <v>0</v>
      </c>
      <c r="O7254">
        <f>DATEDIF(Table1[[#This Row],[Submission_Date]],Table1[[#This Row],[Decision_Date]],"D")</f>
        <v>33</v>
      </c>
      <c r="P7254">
        <f>Table1[[#This Row],[Claim_Amount]]-Table1[[#This Row],[Paid_Amount]]</f>
        <v>321.57000000000016</v>
      </c>
    </row>
    <row r="7255" spans="1:16" x14ac:dyDescent="0.3">
      <c r="A7255" t="s">
        <v>11811</v>
      </c>
      <c r="B7255" t="s">
        <v>8327</v>
      </c>
      <c r="C7255" s="1">
        <v>45216</v>
      </c>
      <c r="D7255" s="1">
        <v>45235</v>
      </c>
      <c r="E7255" s="1">
        <v>45291</v>
      </c>
      <c r="F7255" t="s">
        <v>106</v>
      </c>
      <c r="G7255" t="s">
        <v>16</v>
      </c>
      <c r="H7255" t="s">
        <v>38</v>
      </c>
      <c r="I7255">
        <v>27447</v>
      </c>
      <c r="J7255">
        <v>3918.43</v>
      </c>
      <c r="K7255">
        <v>3466.56</v>
      </c>
      <c r="L7255" t="s">
        <v>18</v>
      </c>
      <c r="M7255" t="s">
        <v>19</v>
      </c>
      <c r="N7255" s="2">
        <f t="shared" si="113"/>
        <v>0</v>
      </c>
      <c r="O7255">
        <f>DATEDIF(Table1[[#This Row],[Submission_Date]],Table1[[#This Row],[Decision_Date]],"D")</f>
        <v>56</v>
      </c>
      <c r="P7255">
        <f>Table1[[#This Row],[Claim_Amount]]-Table1[[#This Row],[Paid_Amount]]</f>
        <v>451.86999999999989</v>
      </c>
    </row>
    <row r="7256" spans="1:16" x14ac:dyDescent="0.3">
      <c r="A7256" t="s">
        <v>11812</v>
      </c>
      <c r="B7256" t="s">
        <v>10591</v>
      </c>
      <c r="C7256" s="1">
        <v>45269</v>
      </c>
      <c r="D7256" s="1">
        <v>45284</v>
      </c>
      <c r="E7256" s="1">
        <v>45303</v>
      </c>
      <c r="F7256" t="s">
        <v>22</v>
      </c>
      <c r="G7256" t="s">
        <v>79</v>
      </c>
      <c r="H7256" t="s">
        <v>87</v>
      </c>
      <c r="I7256">
        <v>66984</v>
      </c>
      <c r="J7256">
        <v>3214.2</v>
      </c>
      <c r="K7256">
        <v>2824.67</v>
      </c>
      <c r="L7256" t="s">
        <v>18</v>
      </c>
      <c r="M7256" t="s">
        <v>19</v>
      </c>
      <c r="N7256" s="2">
        <f t="shared" si="113"/>
        <v>0</v>
      </c>
      <c r="O7256">
        <f>DATEDIF(Table1[[#This Row],[Submission_Date]],Table1[[#This Row],[Decision_Date]],"D")</f>
        <v>19</v>
      </c>
      <c r="P7256">
        <f>Table1[[#This Row],[Claim_Amount]]-Table1[[#This Row],[Paid_Amount]]</f>
        <v>389.52999999999975</v>
      </c>
    </row>
    <row r="7257" spans="1:16" x14ac:dyDescent="0.3">
      <c r="A7257" t="s">
        <v>11813</v>
      </c>
      <c r="B7257" t="s">
        <v>8451</v>
      </c>
      <c r="C7257" s="1">
        <v>44964</v>
      </c>
      <c r="D7257" s="1">
        <v>44969</v>
      </c>
      <c r="E7257" s="1">
        <v>44997</v>
      </c>
      <c r="F7257" t="s">
        <v>48</v>
      </c>
      <c r="G7257" t="s">
        <v>28</v>
      </c>
      <c r="H7257" t="s">
        <v>49</v>
      </c>
      <c r="I7257">
        <v>80053</v>
      </c>
      <c r="J7257">
        <v>7752.86</v>
      </c>
      <c r="K7257">
        <v>6205.48</v>
      </c>
      <c r="L7257" t="s">
        <v>18</v>
      </c>
      <c r="M7257" t="s">
        <v>19</v>
      </c>
      <c r="N7257" s="2">
        <f t="shared" si="113"/>
        <v>0</v>
      </c>
      <c r="O7257">
        <f>DATEDIF(Table1[[#This Row],[Submission_Date]],Table1[[#This Row],[Decision_Date]],"D")</f>
        <v>28</v>
      </c>
      <c r="P7257">
        <f>Table1[[#This Row],[Claim_Amount]]-Table1[[#This Row],[Paid_Amount]]</f>
        <v>1547.38</v>
      </c>
    </row>
    <row r="7258" spans="1:16" x14ac:dyDescent="0.3">
      <c r="A7258" t="s">
        <v>11814</v>
      </c>
      <c r="B7258" t="s">
        <v>6996</v>
      </c>
      <c r="C7258" s="1">
        <v>45136</v>
      </c>
      <c r="D7258" s="1">
        <v>45148</v>
      </c>
      <c r="E7258" s="1">
        <v>45153</v>
      </c>
      <c r="F7258" t="s">
        <v>48</v>
      </c>
      <c r="G7258" t="s">
        <v>28</v>
      </c>
      <c r="H7258" t="s">
        <v>55</v>
      </c>
      <c r="I7258">
        <v>99213</v>
      </c>
      <c r="J7258">
        <v>1691.77</v>
      </c>
      <c r="K7258">
        <v>1608.04</v>
      </c>
      <c r="L7258" t="s">
        <v>18</v>
      </c>
      <c r="M7258" t="s">
        <v>19</v>
      </c>
      <c r="N7258" s="2">
        <f t="shared" si="113"/>
        <v>0</v>
      </c>
      <c r="O7258">
        <f>DATEDIF(Table1[[#This Row],[Submission_Date]],Table1[[#This Row],[Decision_Date]],"D")</f>
        <v>5</v>
      </c>
      <c r="P7258">
        <f>Table1[[#This Row],[Claim_Amount]]-Table1[[#This Row],[Paid_Amount]]</f>
        <v>83.730000000000018</v>
      </c>
    </row>
    <row r="7259" spans="1:16" x14ac:dyDescent="0.3">
      <c r="A7259" t="s">
        <v>11815</v>
      </c>
      <c r="B7259" t="s">
        <v>11816</v>
      </c>
      <c r="C7259" s="1">
        <v>45263</v>
      </c>
      <c r="D7259" s="1">
        <v>45264</v>
      </c>
      <c r="E7259" s="1">
        <v>45307</v>
      </c>
      <c r="F7259" t="s">
        <v>106</v>
      </c>
      <c r="G7259" t="s">
        <v>41</v>
      </c>
      <c r="H7259" t="s">
        <v>29</v>
      </c>
      <c r="I7259">
        <v>71046</v>
      </c>
      <c r="J7259">
        <v>3038.46</v>
      </c>
      <c r="K7259">
        <v>2451.08</v>
      </c>
      <c r="L7259" t="s">
        <v>18</v>
      </c>
      <c r="M7259" t="s">
        <v>19</v>
      </c>
      <c r="N7259" s="2">
        <f t="shared" si="113"/>
        <v>0</v>
      </c>
      <c r="O7259">
        <f>DATEDIF(Table1[[#This Row],[Submission_Date]],Table1[[#This Row],[Decision_Date]],"D")</f>
        <v>43</v>
      </c>
      <c r="P7259">
        <f>Table1[[#This Row],[Claim_Amount]]-Table1[[#This Row],[Paid_Amount]]</f>
        <v>587.38000000000011</v>
      </c>
    </row>
    <row r="7260" spans="1:16" x14ac:dyDescent="0.3">
      <c r="A7260" t="s">
        <v>11817</v>
      </c>
      <c r="B7260" t="s">
        <v>5313</v>
      </c>
      <c r="C7260" s="1">
        <v>45487</v>
      </c>
      <c r="D7260" s="1">
        <v>45513</v>
      </c>
      <c r="E7260" s="1">
        <v>45529</v>
      </c>
      <c r="F7260" t="s">
        <v>44</v>
      </c>
      <c r="G7260" t="s">
        <v>41</v>
      </c>
      <c r="H7260" t="s">
        <v>55</v>
      </c>
      <c r="I7260">
        <v>66984</v>
      </c>
      <c r="J7260">
        <v>1132.8399999999999</v>
      </c>
      <c r="K7260">
        <v>874.81</v>
      </c>
      <c r="L7260" t="s">
        <v>18</v>
      </c>
      <c r="M7260" t="s">
        <v>19</v>
      </c>
      <c r="N7260" s="2">
        <f t="shared" si="113"/>
        <v>0</v>
      </c>
      <c r="O7260">
        <f>DATEDIF(Table1[[#This Row],[Submission_Date]],Table1[[#This Row],[Decision_Date]],"D")</f>
        <v>16</v>
      </c>
      <c r="P7260">
        <f>Table1[[#This Row],[Claim_Amount]]-Table1[[#This Row],[Paid_Amount]]</f>
        <v>258.02999999999997</v>
      </c>
    </row>
    <row r="7261" spans="1:16" x14ac:dyDescent="0.3">
      <c r="A7261" t="s">
        <v>11818</v>
      </c>
      <c r="B7261" t="s">
        <v>2008</v>
      </c>
      <c r="C7261" s="1">
        <v>45634</v>
      </c>
      <c r="D7261" s="1">
        <v>45659</v>
      </c>
      <c r="E7261" s="1">
        <v>45705</v>
      </c>
      <c r="F7261" t="s">
        <v>22</v>
      </c>
      <c r="G7261" t="s">
        <v>79</v>
      </c>
      <c r="H7261" t="s">
        <v>52</v>
      </c>
      <c r="I7261">
        <v>27447</v>
      </c>
      <c r="J7261">
        <v>12860.24</v>
      </c>
      <c r="K7261">
        <v>0</v>
      </c>
      <c r="L7261" t="s">
        <v>60</v>
      </c>
      <c r="M7261" t="s">
        <v>61</v>
      </c>
      <c r="N7261" s="2">
        <f t="shared" si="113"/>
        <v>1</v>
      </c>
      <c r="O7261">
        <f>DATEDIF(Table1[[#This Row],[Submission_Date]],Table1[[#This Row],[Decision_Date]],"D")</f>
        <v>46</v>
      </c>
      <c r="P7261">
        <f>Table1[[#This Row],[Claim_Amount]]-Table1[[#This Row],[Paid_Amount]]</f>
        <v>12860.24</v>
      </c>
    </row>
    <row r="7262" spans="1:16" x14ac:dyDescent="0.3">
      <c r="A7262" t="s">
        <v>11819</v>
      </c>
      <c r="B7262" t="s">
        <v>1971</v>
      </c>
      <c r="C7262" s="1">
        <v>45029</v>
      </c>
      <c r="D7262" s="1">
        <v>45058</v>
      </c>
      <c r="E7262" s="1">
        <v>45087</v>
      </c>
      <c r="F7262" t="s">
        <v>15</v>
      </c>
      <c r="G7262" t="s">
        <v>41</v>
      </c>
      <c r="H7262" t="s">
        <v>49</v>
      </c>
      <c r="I7262">
        <v>92928</v>
      </c>
      <c r="J7262">
        <v>8838.7999999999993</v>
      </c>
      <c r="K7262">
        <v>7913.92</v>
      </c>
      <c r="L7262" t="s">
        <v>18</v>
      </c>
      <c r="M7262" t="s">
        <v>19</v>
      </c>
      <c r="N7262" s="2">
        <f t="shared" si="113"/>
        <v>0</v>
      </c>
      <c r="O7262">
        <f>DATEDIF(Table1[[#This Row],[Submission_Date]],Table1[[#This Row],[Decision_Date]],"D")</f>
        <v>29</v>
      </c>
      <c r="P7262">
        <f>Table1[[#This Row],[Claim_Amount]]-Table1[[#This Row],[Paid_Amount]]</f>
        <v>924.8799999999992</v>
      </c>
    </row>
    <row r="7263" spans="1:16" x14ac:dyDescent="0.3">
      <c r="A7263" t="s">
        <v>11820</v>
      </c>
      <c r="B7263" t="s">
        <v>7005</v>
      </c>
      <c r="C7263" s="1">
        <v>45365</v>
      </c>
      <c r="D7263" s="1">
        <v>45378</v>
      </c>
      <c r="E7263" s="1">
        <v>45432</v>
      </c>
      <c r="F7263" t="s">
        <v>15</v>
      </c>
      <c r="G7263" t="s">
        <v>16</v>
      </c>
      <c r="H7263" t="s">
        <v>24</v>
      </c>
      <c r="I7263">
        <v>93000</v>
      </c>
      <c r="J7263">
        <v>1825.31</v>
      </c>
      <c r="K7263">
        <v>1665.99</v>
      </c>
      <c r="L7263" t="s">
        <v>18</v>
      </c>
      <c r="M7263" t="s">
        <v>19</v>
      </c>
      <c r="N7263" s="2">
        <f t="shared" si="113"/>
        <v>0</v>
      </c>
      <c r="O7263">
        <f>DATEDIF(Table1[[#This Row],[Submission_Date]],Table1[[#This Row],[Decision_Date]],"D")</f>
        <v>54</v>
      </c>
      <c r="P7263">
        <f>Table1[[#This Row],[Claim_Amount]]-Table1[[#This Row],[Paid_Amount]]</f>
        <v>159.31999999999994</v>
      </c>
    </row>
    <row r="7264" spans="1:16" x14ac:dyDescent="0.3">
      <c r="A7264" t="s">
        <v>11821</v>
      </c>
      <c r="B7264" t="s">
        <v>11822</v>
      </c>
      <c r="C7264" s="1">
        <v>45615</v>
      </c>
      <c r="D7264" s="1">
        <v>45630</v>
      </c>
      <c r="E7264" s="1">
        <v>45671</v>
      </c>
      <c r="F7264" t="s">
        <v>15</v>
      </c>
      <c r="G7264" t="s">
        <v>41</v>
      </c>
      <c r="H7264" t="s">
        <v>45</v>
      </c>
      <c r="I7264">
        <v>43239</v>
      </c>
      <c r="J7264">
        <v>2463.33</v>
      </c>
      <c r="K7264">
        <v>0</v>
      </c>
      <c r="L7264" t="s">
        <v>60</v>
      </c>
      <c r="M7264" t="s">
        <v>61</v>
      </c>
      <c r="N7264" s="2">
        <f t="shared" si="113"/>
        <v>1</v>
      </c>
      <c r="O7264">
        <f>DATEDIF(Table1[[#This Row],[Submission_Date]],Table1[[#This Row],[Decision_Date]],"D")</f>
        <v>41</v>
      </c>
      <c r="P7264">
        <f>Table1[[#This Row],[Claim_Amount]]-Table1[[#This Row],[Paid_Amount]]</f>
        <v>2463.33</v>
      </c>
    </row>
    <row r="7265" spans="1:16" x14ac:dyDescent="0.3">
      <c r="A7265" t="s">
        <v>11823</v>
      </c>
      <c r="B7265" t="s">
        <v>9735</v>
      </c>
      <c r="C7265" s="1">
        <v>45606</v>
      </c>
      <c r="D7265" s="1">
        <v>45629</v>
      </c>
      <c r="E7265" s="1">
        <v>45645</v>
      </c>
      <c r="F7265" t="s">
        <v>15</v>
      </c>
      <c r="G7265" t="s">
        <v>79</v>
      </c>
      <c r="H7265" t="s">
        <v>38</v>
      </c>
      <c r="I7265">
        <v>90837</v>
      </c>
      <c r="J7265">
        <v>5363.85</v>
      </c>
      <c r="K7265">
        <v>4502.49</v>
      </c>
      <c r="L7265" t="s">
        <v>18</v>
      </c>
      <c r="M7265" t="s">
        <v>19</v>
      </c>
      <c r="N7265" s="2">
        <f t="shared" si="113"/>
        <v>0</v>
      </c>
      <c r="O7265">
        <f>DATEDIF(Table1[[#This Row],[Submission_Date]],Table1[[#This Row],[Decision_Date]],"D")</f>
        <v>16</v>
      </c>
      <c r="P7265">
        <f>Table1[[#This Row],[Claim_Amount]]-Table1[[#This Row],[Paid_Amount]]</f>
        <v>861.36000000000058</v>
      </c>
    </row>
    <row r="7266" spans="1:16" x14ac:dyDescent="0.3">
      <c r="A7266" t="s">
        <v>11824</v>
      </c>
      <c r="B7266" t="s">
        <v>6981</v>
      </c>
      <c r="C7266" s="1">
        <v>45606</v>
      </c>
      <c r="D7266" s="1">
        <v>45609</v>
      </c>
      <c r="E7266" s="1">
        <v>45635</v>
      </c>
      <c r="F7266" t="s">
        <v>15</v>
      </c>
      <c r="G7266" t="s">
        <v>79</v>
      </c>
      <c r="H7266" t="s">
        <v>38</v>
      </c>
      <c r="I7266">
        <v>70553</v>
      </c>
      <c r="J7266">
        <v>1607.26</v>
      </c>
      <c r="K7266">
        <v>1320.21</v>
      </c>
      <c r="L7266" t="s">
        <v>18</v>
      </c>
      <c r="M7266" t="s">
        <v>19</v>
      </c>
      <c r="N7266" s="2">
        <f t="shared" si="113"/>
        <v>0</v>
      </c>
      <c r="O7266">
        <f>DATEDIF(Table1[[#This Row],[Submission_Date]],Table1[[#This Row],[Decision_Date]],"D")</f>
        <v>26</v>
      </c>
      <c r="P7266">
        <f>Table1[[#This Row],[Claim_Amount]]-Table1[[#This Row],[Paid_Amount]]</f>
        <v>287.04999999999995</v>
      </c>
    </row>
    <row r="7267" spans="1:16" x14ac:dyDescent="0.3">
      <c r="A7267" t="s">
        <v>11825</v>
      </c>
      <c r="B7267" t="s">
        <v>11826</v>
      </c>
      <c r="C7267" s="1">
        <v>45298</v>
      </c>
      <c r="D7267" s="1">
        <v>45306</v>
      </c>
      <c r="E7267" s="1">
        <v>45355</v>
      </c>
      <c r="F7267" t="s">
        <v>15</v>
      </c>
      <c r="G7267" t="s">
        <v>34</v>
      </c>
      <c r="H7267" t="s">
        <v>52</v>
      </c>
      <c r="I7267">
        <v>63047</v>
      </c>
      <c r="J7267">
        <v>1069.24</v>
      </c>
      <c r="K7267">
        <v>0</v>
      </c>
      <c r="L7267" t="s">
        <v>30</v>
      </c>
      <c r="M7267" t="s">
        <v>19</v>
      </c>
      <c r="N7267" s="2">
        <f t="shared" si="113"/>
        <v>0</v>
      </c>
      <c r="O7267">
        <f>DATEDIF(Table1[[#This Row],[Submission_Date]],Table1[[#This Row],[Decision_Date]],"D")</f>
        <v>49</v>
      </c>
      <c r="P7267">
        <f>Table1[[#This Row],[Claim_Amount]]-Table1[[#This Row],[Paid_Amount]]</f>
        <v>1069.24</v>
      </c>
    </row>
    <row r="7268" spans="1:16" x14ac:dyDescent="0.3">
      <c r="A7268" t="s">
        <v>11827</v>
      </c>
      <c r="B7268" t="s">
        <v>11828</v>
      </c>
      <c r="C7268" s="1">
        <v>45243</v>
      </c>
      <c r="D7268" s="1">
        <v>45248</v>
      </c>
      <c r="E7268" s="1">
        <v>45296</v>
      </c>
      <c r="F7268" t="s">
        <v>27</v>
      </c>
      <c r="G7268" t="s">
        <v>16</v>
      </c>
      <c r="H7268" t="s">
        <v>52</v>
      </c>
      <c r="I7268">
        <v>27447</v>
      </c>
      <c r="J7268">
        <v>3638.01</v>
      </c>
      <c r="K7268">
        <v>3023.82</v>
      </c>
      <c r="L7268" t="s">
        <v>18</v>
      </c>
      <c r="M7268" t="s">
        <v>19</v>
      </c>
      <c r="N7268" s="2">
        <f t="shared" si="113"/>
        <v>0</v>
      </c>
      <c r="O7268">
        <f>DATEDIF(Table1[[#This Row],[Submission_Date]],Table1[[#This Row],[Decision_Date]],"D")</f>
        <v>48</v>
      </c>
      <c r="P7268">
        <f>Table1[[#This Row],[Claim_Amount]]-Table1[[#This Row],[Paid_Amount]]</f>
        <v>614.19000000000005</v>
      </c>
    </row>
    <row r="7269" spans="1:16" x14ac:dyDescent="0.3">
      <c r="A7269" t="s">
        <v>11829</v>
      </c>
      <c r="B7269" t="s">
        <v>11830</v>
      </c>
      <c r="C7269" s="1">
        <v>45552</v>
      </c>
      <c r="D7269" s="1">
        <v>45557</v>
      </c>
      <c r="E7269" s="1">
        <v>45608</v>
      </c>
      <c r="F7269" t="s">
        <v>15</v>
      </c>
      <c r="G7269" t="s">
        <v>16</v>
      </c>
      <c r="H7269" t="s">
        <v>29</v>
      </c>
      <c r="I7269">
        <v>92928</v>
      </c>
      <c r="J7269">
        <v>1925.14</v>
      </c>
      <c r="K7269">
        <v>1722.02</v>
      </c>
      <c r="L7269" t="s">
        <v>18</v>
      </c>
      <c r="M7269" t="s">
        <v>19</v>
      </c>
      <c r="N7269" s="2">
        <f t="shared" si="113"/>
        <v>0</v>
      </c>
      <c r="O7269">
        <f>DATEDIF(Table1[[#This Row],[Submission_Date]],Table1[[#This Row],[Decision_Date]],"D")</f>
        <v>51</v>
      </c>
      <c r="P7269">
        <f>Table1[[#This Row],[Claim_Amount]]-Table1[[#This Row],[Paid_Amount]]</f>
        <v>203.12000000000012</v>
      </c>
    </row>
    <row r="7270" spans="1:16" x14ac:dyDescent="0.3">
      <c r="A7270" t="s">
        <v>11831</v>
      </c>
      <c r="B7270" t="s">
        <v>11832</v>
      </c>
      <c r="C7270" s="1">
        <v>45480</v>
      </c>
      <c r="D7270" s="1">
        <v>45508</v>
      </c>
      <c r="E7270" s="1">
        <v>45567</v>
      </c>
      <c r="F7270" t="s">
        <v>72</v>
      </c>
      <c r="G7270" t="s">
        <v>79</v>
      </c>
      <c r="H7270" t="s">
        <v>35</v>
      </c>
      <c r="I7270">
        <v>93000</v>
      </c>
      <c r="J7270">
        <v>2093.09</v>
      </c>
      <c r="K7270">
        <v>1655.94</v>
      </c>
      <c r="L7270" t="s">
        <v>18</v>
      </c>
      <c r="M7270" t="s">
        <v>19</v>
      </c>
      <c r="N7270" s="2">
        <f t="shared" si="113"/>
        <v>0</v>
      </c>
      <c r="O7270">
        <f>DATEDIF(Table1[[#This Row],[Submission_Date]],Table1[[#This Row],[Decision_Date]],"D")</f>
        <v>59</v>
      </c>
      <c r="P7270">
        <f>Table1[[#This Row],[Claim_Amount]]-Table1[[#This Row],[Paid_Amount]]</f>
        <v>437.15000000000009</v>
      </c>
    </row>
    <row r="7271" spans="1:16" x14ac:dyDescent="0.3">
      <c r="A7271" t="s">
        <v>11833</v>
      </c>
      <c r="B7271" t="s">
        <v>402</v>
      </c>
      <c r="C7271" s="1">
        <v>45569</v>
      </c>
      <c r="D7271" s="1">
        <v>45591</v>
      </c>
      <c r="E7271" s="1">
        <v>45637</v>
      </c>
      <c r="F7271" t="s">
        <v>44</v>
      </c>
      <c r="G7271" t="s">
        <v>79</v>
      </c>
      <c r="H7271" t="s">
        <v>38</v>
      </c>
      <c r="I7271">
        <v>71046</v>
      </c>
      <c r="J7271">
        <v>927.58</v>
      </c>
      <c r="K7271">
        <v>0</v>
      </c>
      <c r="L7271" t="s">
        <v>30</v>
      </c>
      <c r="M7271" t="s">
        <v>19</v>
      </c>
      <c r="N7271" s="2">
        <f t="shared" si="113"/>
        <v>0</v>
      </c>
      <c r="O7271">
        <f>DATEDIF(Table1[[#This Row],[Submission_Date]],Table1[[#This Row],[Decision_Date]],"D")</f>
        <v>46</v>
      </c>
      <c r="P7271">
        <f>Table1[[#This Row],[Claim_Amount]]-Table1[[#This Row],[Paid_Amount]]</f>
        <v>927.58</v>
      </c>
    </row>
    <row r="7272" spans="1:16" x14ac:dyDescent="0.3">
      <c r="A7272" t="s">
        <v>11834</v>
      </c>
      <c r="B7272" t="s">
        <v>266</v>
      </c>
      <c r="C7272" s="1">
        <v>45579</v>
      </c>
      <c r="D7272" s="1">
        <v>45604</v>
      </c>
      <c r="E7272" s="1">
        <v>45619</v>
      </c>
      <c r="F7272" t="s">
        <v>33</v>
      </c>
      <c r="G7272" t="s">
        <v>28</v>
      </c>
      <c r="H7272" t="s">
        <v>29</v>
      </c>
      <c r="I7272">
        <v>70553</v>
      </c>
      <c r="J7272">
        <v>457.54</v>
      </c>
      <c r="K7272">
        <v>0</v>
      </c>
      <c r="L7272" t="s">
        <v>60</v>
      </c>
      <c r="M7272" t="s">
        <v>153</v>
      </c>
      <c r="N7272" s="2">
        <f t="shared" si="113"/>
        <v>1</v>
      </c>
      <c r="O7272">
        <f>DATEDIF(Table1[[#This Row],[Submission_Date]],Table1[[#This Row],[Decision_Date]],"D")</f>
        <v>15</v>
      </c>
      <c r="P7272">
        <f>Table1[[#This Row],[Claim_Amount]]-Table1[[#This Row],[Paid_Amount]]</f>
        <v>457.54</v>
      </c>
    </row>
    <row r="7273" spans="1:16" x14ac:dyDescent="0.3">
      <c r="A7273" t="s">
        <v>11835</v>
      </c>
      <c r="B7273" t="s">
        <v>1473</v>
      </c>
      <c r="C7273" s="1">
        <v>44983</v>
      </c>
      <c r="D7273" s="1">
        <v>44991</v>
      </c>
      <c r="E7273" s="1">
        <v>45023</v>
      </c>
      <c r="F7273" t="s">
        <v>15</v>
      </c>
      <c r="G7273" t="s">
        <v>16</v>
      </c>
      <c r="H7273" t="s">
        <v>24</v>
      </c>
      <c r="I7273">
        <v>27130</v>
      </c>
      <c r="J7273">
        <v>2184</v>
      </c>
      <c r="K7273">
        <v>0</v>
      </c>
      <c r="L7273" t="s">
        <v>60</v>
      </c>
      <c r="M7273" t="s">
        <v>153</v>
      </c>
      <c r="N7273" s="2">
        <f t="shared" si="113"/>
        <v>1</v>
      </c>
      <c r="O7273">
        <f>DATEDIF(Table1[[#This Row],[Submission_Date]],Table1[[#This Row],[Decision_Date]],"D")</f>
        <v>32</v>
      </c>
      <c r="P7273">
        <f>Table1[[#This Row],[Claim_Amount]]-Table1[[#This Row],[Paid_Amount]]</f>
        <v>2184</v>
      </c>
    </row>
    <row r="7274" spans="1:16" x14ac:dyDescent="0.3">
      <c r="A7274" t="s">
        <v>11836</v>
      </c>
      <c r="B7274" t="s">
        <v>4442</v>
      </c>
      <c r="C7274" s="1">
        <v>45569</v>
      </c>
      <c r="D7274" s="1">
        <v>45584</v>
      </c>
      <c r="E7274" s="1">
        <v>45593</v>
      </c>
      <c r="F7274" t="s">
        <v>72</v>
      </c>
      <c r="G7274" t="s">
        <v>28</v>
      </c>
      <c r="H7274" t="s">
        <v>87</v>
      </c>
      <c r="I7274">
        <v>93000</v>
      </c>
      <c r="J7274">
        <v>3729.28</v>
      </c>
      <c r="K7274">
        <v>0</v>
      </c>
      <c r="L7274" t="s">
        <v>60</v>
      </c>
      <c r="M7274" t="s">
        <v>61</v>
      </c>
      <c r="N7274" s="2">
        <f t="shared" si="113"/>
        <v>1</v>
      </c>
      <c r="O7274">
        <f>DATEDIF(Table1[[#This Row],[Submission_Date]],Table1[[#This Row],[Decision_Date]],"D")</f>
        <v>9</v>
      </c>
      <c r="P7274">
        <f>Table1[[#This Row],[Claim_Amount]]-Table1[[#This Row],[Paid_Amount]]</f>
        <v>3729.28</v>
      </c>
    </row>
    <row r="7275" spans="1:16" x14ac:dyDescent="0.3">
      <c r="A7275" t="s">
        <v>11837</v>
      </c>
      <c r="B7275" t="s">
        <v>11838</v>
      </c>
      <c r="C7275" s="1">
        <v>45621</v>
      </c>
      <c r="D7275" s="1">
        <v>45648</v>
      </c>
      <c r="E7275" s="1">
        <v>45683</v>
      </c>
      <c r="F7275" t="s">
        <v>48</v>
      </c>
      <c r="G7275" t="s">
        <v>79</v>
      </c>
      <c r="H7275" t="s">
        <v>29</v>
      </c>
      <c r="I7275">
        <v>45378</v>
      </c>
      <c r="J7275">
        <v>1509.23</v>
      </c>
      <c r="K7275">
        <v>1434.21</v>
      </c>
      <c r="L7275" t="s">
        <v>18</v>
      </c>
      <c r="M7275" t="s">
        <v>19</v>
      </c>
      <c r="N7275" s="2">
        <f t="shared" si="113"/>
        <v>0</v>
      </c>
      <c r="O7275">
        <f>DATEDIF(Table1[[#This Row],[Submission_Date]],Table1[[#This Row],[Decision_Date]],"D")</f>
        <v>35</v>
      </c>
      <c r="P7275">
        <f>Table1[[#This Row],[Claim_Amount]]-Table1[[#This Row],[Paid_Amount]]</f>
        <v>75.019999999999982</v>
      </c>
    </row>
    <row r="7276" spans="1:16" x14ac:dyDescent="0.3">
      <c r="A7276" t="s">
        <v>11839</v>
      </c>
      <c r="B7276" t="s">
        <v>7246</v>
      </c>
      <c r="C7276" s="1">
        <v>45329</v>
      </c>
      <c r="D7276" s="1">
        <v>45359</v>
      </c>
      <c r="E7276" s="1">
        <v>45387</v>
      </c>
      <c r="F7276" t="s">
        <v>33</v>
      </c>
      <c r="G7276" t="s">
        <v>16</v>
      </c>
      <c r="H7276" t="s">
        <v>49</v>
      </c>
      <c r="I7276">
        <v>27447</v>
      </c>
      <c r="J7276">
        <v>5705.26</v>
      </c>
      <c r="K7276">
        <v>0</v>
      </c>
      <c r="L7276" t="s">
        <v>60</v>
      </c>
      <c r="M7276" t="s">
        <v>447</v>
      </c>
      <c r="N7276" s="2">
        <f t="shared" si="113"/>
        <v>1</v>
      </c>
      <c r="O7276">
        <f>DATEDIF(Table1[[#This Row],[Submission_Date]],Table1[[#This Row],[Decision_Date]],"D")</f>
        <v>28</v>
      </c>
      <c r="P7276">
        <f>Table1[[#This Row],[Claim_Amount]]-Table1[[#This Row],[Paid_Amount]]</f>
        <v>5705.26</v>
      </c>
    </row>
    <row r="7277" spans="1:16" x14ac:dyDescent="0.3">
      <c r="A7277" t="s">
        <v>11840</v>
      </c>
      <c r="B7277" t="s">
        <v>3484</v>
      </c>
      <c r="C7277" s="1">
        <v>45038</v>
      </c>
      <c r="D7277" s="1">
        <v>45061</v>
      </c>
      <c r="E7277" s="1">
        <v>45071</v>
      </c>
      <c r="F7277" t="s">
        <v>44</v>
      </c>
      <c r="G7277" t="s">
        <v>41</v>
      </c>
      <c r="H7277" t="s">
        <v>17</v>
      </c>
      <c r="I7277">
        <v>99214</v>
      </c>
      <c r="J7277">
        <v>1029.54</v>
      </c>
      <c r="K7277">
        <v>1019.63</v>
      </c>
      <c r="L7277" t="s">
        <v>18</v>
      </c>
      <c r="M7277" t="s">
        <v>19</v>
      </c>
      <c r="N7277" s="2">
        <f t="shared" si="113"/>
        <v>0</v>
      </c>
      <c r="O7277">
        <f>DATEDIF(Table1[[#This Row],[Submission_Date]],Table1[[#This Row],[Decision_Date]],"D")</f>
        <v>10</v>
      </c>
      <c r="P7277">
        <f>Table1[[#This Row],[Claim_Amount]]-Table1[[#This Row],[Paid_Amount]]</f>
        <v>9.9099999999999682</v>
      </c>
    </row>
    <row r="7278" spans="1:16" x14ac:dyDescent="0.3">
      <c r="A7278" t="s">
        <v>11841</v>
      </c>
      <c r="B7278" t="s">
        <v>11842</v>
      </c>
      <c r="C7278" s="1">
        <v>45450</v>
      </c>
      <c r="D7278" s="1">
        <v>45474</v>
      </c>
      <c r="E7278" s="1">
        <v>45502</v>
      </c>
      <c r="F7278" t="s">
        <v>72</v>
      </c>
      <c r="G7278" t="s">
        <v>41</v>
      </c>
      <c r="H7278" t="s">
        <v>55</v>
      </c>
      <c r="I7278">
        <v>99214</v>
      </c>
      <c r="J7278">
        <v>777.62</v>
      </c>
      <c r="K7278">
        <v>617.01</v>
      </c>
      <c r="L7278" t="s">
        <v>18</v>
      </c>
      <c r="M7278" t="s">
        <v>19</v>
      </c>
      <c r="N7278" s="2">
        <f t="shared" si="113"/>
        <v>0</v>
      </c>
      <c r="O7278">
        <f>DATEDIF(Table1[[#This Row],[Submission_Date]],Table1[[#This Row],[Decision_Date]],"D")</f>
        <v>28</v>
      </c>
      <c r="P7278">
        <f>Table1[[#This Row],[Claim_Amount]]-Table1[[#This Row],[Paid_Amount]]</f>
        <v>160.61000000000001</v>
      </c>
    </row>
    <row r="7279" spans="1:16" x14ac:dyDescent="0.3">
      <c r="A7279" t="s">
        <v>11843</v>
      </c>
      <c r="B7279" t="s">
        <v>11844</v>
      </c>
      <c r="C7279" s="1">
        <v>45246</v>
      </c>
      <c r="D7279" s="1">
        <v>45247</v>
      </c>
      <c r="E7279" s="1">
        <v>45306</v>
      </c>
      <c r="F7279" t="s">
        <v>27</v>
      </c>
      <c r="G7279" t="s">
        <v>41</v>
      </c>
      <c r="H7279" t="s">
        <v>38</v>
      </c>
      <c r="I7279">
        <v>71046</v>
      </c>
      <c r="J7279">
        <v>1713.37</v>
      </c>
      <c r="K7279">
        <v>1288.45</v>
      </c>
      <c r="L7279" t="s">
        <v>18</v>
      </c>
      <c r="M7279" t="s">
        <v>19</v>
      </c>
      <c r="N7279" s="2">
        <f t="shared" si="113"/>
        <v>0</v>
      </c>
      <c r="O7279">
        <f>DATEDIF(Table1[[#This Row],[Submission_Date]],Table1[[#This Row],[Decision_Date]],"D")</f>
        <v>59</v>
      </c>
      <c r="P7279">
        <f>Table1[[#This Row],[Claim_Amount]]-Table1[[#This Row],[Paid_Amount]]</f>
        <v>424.91999999999985</v>
      </c>
    </row>
    <row r="7280" spans="1:16" x14ac:dyDescent="0.3">
      <c r="A7280" t="s">
        <v>11845</v>
      </c>
      <c r="B7280" t="s">
        <v>11846</v>
      </c>
      <c r="C7280" s="1">
        <v>45318</v>
      </c>
      <c r="D7280" s="1">
        <v>45337</v>
      </c>
      <c r="E7280" s="1">
        <v>45358</v>
      </c>
      <c r="F7280" t="s">
        <v>44</v>
      </c>
      <c r="G7280" t="s">
        <v>34</v>
      </c>
      <c r="H7280" t="s">
        <v>52</v>
      </c>
      <c r="I7280">
        <v>92928</v>
      </c>
      <c r="J7280">
        <v>1692.44</v>
      </c>
      <c r="K7280">
        <v>1665.87</v>
      </c>
      <c r="L7280" t="s">
        <v>18</v>
      </c>
      <c r="M7280" t="s">
        <v>19</v>
      </c>
      <c r="N7280" s="2">
        <f t="shared" si="113"/>
        <v>0</v>
      </c>
      <c r="O7280">
        <f>DATEDIF(Table1[[#This Row],[Submission_Date]],Table1[[#This Row],[Decision_Date]],"D")</f>
        <v>21</v>
      </c>
      <c r="P7280">
        <f>Table1[[#This Row],[Claim_Amount]]-Table1[[#This Row],[Paid_Amount]]</f>
        <v>26.570000000000164</v>
      </c>
    </row>
    <row r="7281" spans="1:16" x14ac:dyDescent="0.3">
      <c r="A7281" t="s">
        <v>11847</v>
      </c>
      <c r="B7281" t="s">
        <v>2119</v>
      </c>
      <c r="C7281" s="1">
        <v>45235</v>
      </c>
      <c r="D7281" s="1">
        <v>45236</v>
      </c>
      <c r="E7281" s="1">
        <v>45246</v>
      </c>
      <c r="F7281" t="s">
        <v>27</v>
      </c>
      <c r="G7281" t="s">
        <v>79</v>
      </c>
      <c r="H7281" t="s">
        <v>45</v>
      </c>
      <c r="I7281">
        <v>70553</v>
      </c>
      <c r="J7281">
        <v>3347.52</v>
      </c>
      <c r="K7281">
        <v>0</v>
      </c>
      <c r="L7281" t="s">
        <v>60</v>
      </c>
      <c r="M7281" t="s">
        <v>221</v>
      </c>
      <c r="N7281" s="2">
        <f t="shared" si="113"/>
        <v>1</v>
      </c>
      <c r="O7281">
        <f>DATEDIF(Table1[[#This Row],[Submission_Date]],Table1[[#This Row],[Decision_Date]],"D")</f>
        <v>10</v>
      </c>
      <c r="P7281">
        <f>Table1[[#This Row],[Claim_Amount]]-Table1[[#This Row],[Paid_Amount]]</f>
        <v>3347.52</v>
      </c>
    </row>
    <row r="7282" spans="1:16" x14ac:dyDescent="0.3">
      <c r="A7282" t="s">
        <v>11848</v>
      </c>
      <c r="B7282" t="s">
        <v>9135</v>
      </c>
      <c r="C7282" s="1">
        <v>45494</v>
      </c>
      <c r="D7282" s="1">
        <v>45523</v>
      </c>
      <c r="E7282" s="1">
        <v>45561</v>
      </c>
      <c r="F7282" t="s">
        <v>15</v>
      </c>
      <c r="G7282" t="s">
        <v>28</v>
      </c>
      <c r="H7282" t="s">
        <v>87</v>
      </c>
      <c r="I7282">
        <v>80053</v>
      </c>
      <c r="J7282">
        <v>972.66</v>
      </c>
      <c r="K7282">
        <v>0</v>
      </c>
      <c r="L7282" t="s">
        <v>60</v>
      </c>
      <c r="M7282" t="s">
        <v>61</v>
      </c>
      <c r="N7282" s="2">
        <f t="shared" si="113"/>
        <v>1</v>
      </c>
      <c r="O7282">
        <f>DATEDIF(Table1[[#This Row],[Submission_Date]],Table1[[#This Row],[Decision_Date]],"D")</f>
        <v>38</v>
      </c>
      <c r="P7282">
        <f>Table1[[#This Row],[Claim_Amount]]-Table1[[#This Row],[Paid_Amount]]</f>
        <v>972.66</v>
      </c>
    </row>
    <row r="7283" spans="1:16" x14ac:dyDescent="0.3">
      <c r="A7283" t="s">
        <v>11849</v>
      </c>
      <c r="B7283" t="s">
        <v>638</v>
      </c>
      <c r="C7283" s="1">
        <v>45432</v>
      </c>
      <c r="D7283" s="1">
        <v>45440</v>
      </c>
      <c r="E7283" s="1">
        <v>45479</v>
      </c>
      <c r="F7283" t="s">
        <v>15</v>
      </c>
      <c r="G7283" t="s">
        <v>16</v>
      </c>
      <c r="H7283" t="s">
        <v>52</v>
      </c>
      <c r="I7283">
        <v>90837</v>
      </c>
      <c r="J7283">
        <v>5401.73</v>
      </c>
      <c r="K7283">
        <v>4583.1099999999997</v>
      </c>
      <c r="L7283" t="s">
        <v>18</v>
      </c>
      <c r="M7283" t="s">
        <v>19</v>
      </c>
      <c r="N7283" s="2">
        <f t="shared" si="113"/>
        <v>0</v>
      </c>
      <c r="O7283">
        <f>DATEDIF(Table1[[#This Row],[Submission_Date]],Table1[[#This Row],[Decision_Date]],"D")</f>
        <v>39</v>
      </c>
      <c r="P7283">
        <f>Table1[[#This Row],[Claim_Amount]]-Table1[[#This Row],[Paid_Amount]]</f>
        <v>818.61999999999989</v>
      </c>
    </row>
    <row r="7284" spans="1:16" x14ac:dyDescent="0.3">
      <c r="A7284" t="s">
        <v>11850</v>
      </c>
      <c r="B7284" t="s">
        <v>6279</v>
      </c>
      <c r="C7284" s="1">
        <v>45312</v>
      </c>
      <c r="D7284" s="1">
        <v>45316</v>
      </c>
      <c r="E7284" s="1">
        <v>45362</v>
      </c>
      <c r="F7284" t="s">
        <v>15</v>
      </c>
      <c r="G7284" t="s">
        <v>28</v>
      </c>
      <c r="H7284" t="s">
        <v>35</v>
      </c>
      <c r="I7284">
        <v>92928</v>
      </c>
      <c r="J7284">
        <v>8721.39</v>
      </c>
      <c r="K7284">
        <v>0</v>
      </c>
      <c r="L7284" t="s">
        <v>60</v>
      </c>
      <c r="M7284" t="s">
        <v>153</v>
      </c>
      <c r="N7284" s="2">
        <f t="shared" si="113"/>
        <v>1</v>
      </c>
      <c r="O7284">
        <f>DATEDIF(Table1[[#This Row],[Submission_Date]],Table1[[#This Row],[Decision_Date]],"D")</f>
        <v>46</v>
      </c>
      <c r="P7284">
        <f>Table1[[#This Row],[Claim_Amount]]-Table1[[#This Row],[Paid_Amount]]</f>
        <v>8721.39</v>
      </c>
    </row>
    <row r="7285" spans="1:16" x14ac:dyDescent="0.3">
      <c r="A7285" t="s">
        <v>11851</v>
      </c>
      <c r="B7285" t="s">
        <v>1042</v>
      </c>
      <c r="C7285" s="1">
        <v>44933</v>
      </c>
      <c r="D7285" s="1">
        <v>44941</v>
      </c>
      <c r="E7285" s="1">
        <v>44954</v>
      </c>
      <c r="F7285" t="s">
        <v>72</v>
      </c>
      <c r="G7285" t="s">
        <v>23</v>
      </c>
      <c r="H7285" t="s">
        <v>38</v>
      </c>
      <c r="I7285">
        <v>71046</v>
      </c>
      <c r="J7285">
        <v>1752.3</v>
      </c>
      <c r="K7285">
        <v>0</v>
      </c>
      <c r="L7285" t="s">
        <v>60</v>
      </c>
      <c r="M7285" t="s">
        <v>80</v>
      </c>
      <c r="N7285" s="2">
        <f t="shared" si="113"/>
        <v>1</v>
      </c>
      <c r="O7285">
        <f>DATEDIF(Table1[[#This Row],[Submission_Date]],Table1[[#This Row],[Decision_Date]],"D")</f>
        <v>13</v>
      </c>
      <c r="P7285">
        <f>Table1[[#This Row],[Claim_Amount]]-Table1[[#This Row],[Paid_Amount]]</f>
        <v>1752.3</v>
      </c>
    </row>
    <row r="7286" spans="1:16" x14ac:dyDescent="0.3">
      <c r="A7286" t="s">
        <v>11852</v>
      </c>
      <c r="B7286" t="s">
        <v>11853</v>
      </c>
      <c r="C7286" s="1">
        <v>45462</v>
      </c>
      <c r="D7286" s="1">
        <v>45472</v>
      </c>
      <c r="E7286" s="1">
        <v>45522</v>
      </c>
      <c r="F7286" t="s">
        <v>22</v>
      </c>
      <c r="G7286" t="s">
        <v>28</v>
      </c>
      <c r="H7286" t="s">
        <v>52</v>
      </c>
      <c r="I7286">
        <v>93000</v>
      </c>
      <c r="J7286">
        <v>4913.63</v>
      </c>
      <c r="K7286">
        <v>0</v>
      </c>
      <c r="L7286" t="s">
        <v>30</v>
      </c>
      <c r="M7286" t="s">
        <v>19</v>
      </c>
      <c r="N7286" s="2">
        <f t="shared" si="113"/>
        <v>0</v>
      </c>
      <c r="O7286">
        <f>DATEDIF(Table1[[#This Row],[Submission_Date]],Table1[[#This Row],[Decision_Date]],"D")</f>
        <v>50</v>
      </c>
      <c r="P7286">
        <f>Table1[[#This Row],[Claim_Amount]]-Table1[[#This Row],[Paid_Amount]]</f>
        <v>4913.63</v>
      </c>
    </row>
    <row r="7287" spans="1:16" x14ac:dyDescent="0.3">
      <c r="A7287" t="s">
        <v>11854</v>
      </c>
      <c r="B7287" t="s">
        <v>1746</v>
      </c>
      <c r="C7287" s="1">
        <v>45611</v>
      </c>
      <c r="D7287" s="1">
        <v>45641</v>
      </c>
      <c r="E7287" s="1">
        <v>45657</v>
      </c>
      <c r="F7287" t="s">
        <v>33</v>
      </c>
      <c r="G7287" t="s">
        <v>16</v>
      </c>
      <c r="H7287" t="s">
        <v>35</v>
      </c>
      <c r="I7287">
        <v>63047</v>
      </c>
      <c r="J7287">
        <v>776.5</v>
      </c>
      <c r="K7287">
        <v>666.78</v>
      </c>
      <c r="L7287" t="s">
        <v>18</v>
      </c>
      <c r="M7287" t="s">
        <v>19</v>
      </c>
      <c r="N7287" s="2">
        <f t="shared" si="113"/>
        <v>0</v>
      </c>
      <c r="O7287">
        <f>DATEDIF(Table1[[#This Row],[Submission_Date]],Table1[[#This Row],[Decision_Date]],"D")</f>
        <v>16</v>
      </c>
      <c r="P7287">
        <f>Table1[[#This Row],[Claim_Amount]]-Table1[[#This Row],[Paid_Amount]]</f>
        <v>109.72000000000003</v>
      </c>
    </row>
    <row r="7288" spans="1:16" x14ac:dyDescent="0.3">
      <c r="A7288" t="s">
        <v>11855</v>
      </c>
      <c r="B7288" t="s">
        <v>7914</v>
      </c>
      <c r="C7288" s="1">
        <v>45306</v>
      </c>
      <c r="D7288" s="1">
        <v>45319</v>
      </c>
      <c r="E7288" s="1">
        <v>45367</v>
      </c>
      <c r="F7288" t="s">
        <v>22</v>
      </c>
      <c r="G7288" t="s">
        <v>34</v>
      </c>
      <c r="H7288" t="s">
        <v>24</v>
      </c>
      <c r="I7288">
        <v>43239</v>
      </c>
      <c r="J7288">
        <v>4273.45</v>
      </c>
      <c r="K7288">
        <v>3426.92</v>
      </c>
      <c r="L7288" t="s">
        <v>18</v>
      </c>
      <c r="M7288" t="s">
        <v>19</v>
      </c>
      <c r="N7288" s="2">
        <f t="shared" si="113"/>
        <v>0</v>
      </c>
      <c r="O7288">
        <f>DATEDIF(Table1[[#This Row],[Submission_Date]],Table1[[#This Row],[Decision_Date]],"D")</f>
        <v>48</v>
      </c>
      <c r="P7288">
        <f>Table1[[#This Row],[Claim_Amount]]-Table1[[#This Row],[Paid_Amount]]</f>
        <v>846.52999999999975</v>
      </c>
    </row>
    <row r="7289" spans="1:16" x14ac:dyDescent="0.3">
      <c r="A7289" t="s">
        <v>11856</v>
      </c>
      <c r="B7289" t="s">
        <v>11857</v>
      </c>
      <c r="C7289" s="1">
        <v>45389</v>
      </c>
      <c r="D7289" s="1">
        <v>45399</v>
      </c>
      <c r="E7289" s="1">
        <v>45436</v>
      </c>
      <c r="F7289" t="s">
        <v>15</v>
      </c>
      <c r="G7289" t="s">
        <v>28</v>
      </c>
      <c r="H7289" t="s">
        <v>29</v>
      </c>
      <c r="I7289">
        <v>63047</v>
      </c>
      <c r="J7289">
        <v>4178.97</v>
      </c>
      <c r="K7289">
        <v>0</v>
      </c>
      <c r="L7289" t="s">
        <v>60</v>
      </c>
      <c r="M7289" t="s">
        <v>153</v>
      </c>
      <c r="N7289" s="2">
        <f t="shared" si="113"/>
        <v>1</v>
      </c>
      <c r="O7289">
        <f>DATEDIF(Table1[[#This Row],[Submission_Date]],Table1[[#This Row],[Decision_Date]],"D")</f>
        <v>37</v>
      </c>
      <c r="P7289">
        <f>Table1[[#This Row],[Claim_Amount]]-Table1[[#This Row],[Paid_Amount]]</f>
        <v>4178.97</v>
      </c>
    </row>
    <row r="7290" spans="1:16" x14ac:dyDescent="0.3">
      <c r="A7290" t="s">
        <v>11858</v>
      </c>
      <c r="B7290" t="s">
        <v>6712</v>
      </c>
      <c r="C7290" s="1">
        <v>45327</v>
      </c>
      <c r="D7290" s="1">
        <v>45337</v>
      </c>
      <c r="E7290" s="1">
        <v>45370</v>
      </c>
      <c r="F7290" t="s">
        <v>48</v>
      </c>
      <c r="G7290" t="s">
        <v>41</v>
      </c>
      <c r="H7290" t="s">
        <v>29</v>
      </c>
      <c r="I7290">
        <v>71046</v>
      </c>
      <c r="J7290">
        <v>3607.43</v>
      </c>
      <c r="K7290">
        <v>0</v>
      </c>
      <c r="L7290" t="s">
        <v>60</v>
      </c>
      <c r="M7290" t="s">
        <v>221</v>
      </c>
      <c r="N7290" s="2">
        <f t="shared" si="113"/>
        <v>1</v>
      </c>
      <c r="O7290">
        <f>DATEDIF(Table1[[#This Row],[Submission_Date]],Table1[[#This Row],[Decision_Date]],"D")</f>
        <v>33</v>
      </c>
      <c r="P7290">
        <f>Table1[[#This Row],[Claim_Amount]]-Table1[[#This Row],[Paid_Amount]]</f>
        <v>3607.43</v>
      </c>
    </row>
    <row r="7291" spans="1:16" x14ac:dyDescent="0.3">
      <c r="A7291" t="s">
        <v>11859</v>
      </c>
      <c r="B7291" t="s">
        <v>6518</v>
      </c>
      <c r="C7291" s="1">
        <v>45240</v>
      </c>
      <c r="D7291" s="1">
        <v>45270</v>
      </c>
      <c r="E7291" s="1">
        <v>45277</v>
      </c>
      <c r="F7291" t="s">
        <v>33</v>
      </c>
      <c r="G7291" t="s">
        <v>41</v>
      </c>
      <c r="H7291" t="s">
        <v>24</v>
      </c>
      <c r="I7291">
        <v>70553</v>
      </c>
      <c r="J7291">
        <v>1785.67</v>
      </c>
      <c r="K7291">
        <v>1562.46</v>
      </c>
      <c r="L7291" t="s">
        <v>18</v>
      </c>
      <c r="M7291" t="s">
        <v>19</v>
      </c>
      <c r="N7291" s="2">
        <f t="shared" si="113"/>
        <v>0</v>
      </c>
      <c r="O7291">
        <f>DATEDIF(Table1[[#This Row],[Submission_Date]],Table1[[#This Row],[Decision_Date]],"D")</f>
        <v>7</v>
      </c>
      <c r="P7291">
        <f>Table1[[#This Row],[Claim_Amount]]-Table1[[#This Row],[Paid_Amount]]</f>
        <v>223.21000000000004</v>
      </c>
    </row>
    <row r="7292" spans="1:16" x14ac:dyDescent="0.3">
      <c r="A7292" t="s">
        <v>11860</v>
      </c>
      <c r="B7292" t="s">
        <v>11861</v>
      </c>
      <c r="C7292" s="1">
        <v>45366</v>
      </c>
      <c r="D7292" s="1">
        <v>45374</v>
      </c>
      <c r="E7292" s="1">
        <v>45382</v>
      </c>
      <c r="F7292" t="s">
        <v>106</v>
      </c>
      <c r="G7292" t="s">
        <v>28</v>
      </c>
      <c r="H7292" t="s">
        <v>29</v>
      </c>
      <c r="I7292">
        <v>63047</v>
      </c>
      <c r="J7292">
        <v>170.14</v>
      </c>
      <c r="K7292">
        <v>146.68</v>
      </c>
      <c r="L7292" t="s">
        <v>18</v>
      </c>
      <c r="M7292" t="s">
        <v>19</v>
      </c>
      <c r="N7292" s="2">
        <f t="shared" si="113"/>
        <v>0</v>
      </c>
      <c r="O7292">
        <f>DATEDIF(Table1[[#This Row],[Submission_Date]],Table1[[#This Row],[Decision_Date]],"D")</f>
        <v>8</v>
      </c>
      <c r="P7292">
        <f>Table1[[#This Row],[Claim_Amount]]-Table1[[#This Row],[Paid_Amount]]</f>
        <v>23.45999999999998</v>
      </c>
    </row>
    <row r="7293" spans="1:16" x14ac:dyDescent="0.3">
      <c r="A7293" t="s">
        <v>11862</v>
      </c>
      <c r="B7293" t="s">
        <v>4338</v>
      </c>
      <c r="C7293" s="1">
        <v>44953</v>
      </c>
      <c r="D7293" s="1">
        <v>44973</v>
      </c>
      <c r="E7293" s="1">
        <v>44987</v>
      </c>
      <c r="F7293" t="s">
        <v>22</v>
      </c>
      <c r="G7293" t="s">
        <v>16</v>
      </c>
      <c r="H7293" t="s">
        <v>87</v>
      </c>
      <c r="I7293">
        <v>90837</v>
      </c>
      <c r="J7293">
        <v>1082.06</v>
      </c>
      <c r="K7293">
        <v>0</v>
      </c>
      <c r="L7293" t="s">
        <v>60</v>
      </c>
      <c r="M7293" t="s">
        <v>101</v>
      </c>
      <c r="N7293" s="2">
        <f t="shared" si="113"/>
        <v>1</v>
      </c>
      <c r="O7293">
        <f>DATEDIF(Table1[[#This Row],[Submission_Date]],Table1[[#This Row],[Decision_Date]],"D")</f>
        <v>14</v>
      </c>
      <c r="P7293">
        <f>Table1[[#This Row],[Claim_Amount]]-Table1[[#This Row],[Paid_Amount]]</f>
        <v>1082.06</v>
      </c>
    </row>
    <row r="7294" spans="1:16" x14ac:dyDescent="0.3">
      <c r="A7294" t="s">
        <v>11863</v>
      </c>
      <c r="B7294" t="s">
        <v>11864</v>
      </c>
      <c r="C7294" s="1">
        <v>45135</v>
      </c>
      <c r="D7294" s="1">
        <v>45136</v>
      </c>
      <c r="E7294" s="1">
        <v>45145</v>
      </c>
      <c r="F7294" t="s">
        <v>22</v>
      </c>
      <c r="G7294" t="s">
        <v>16</v>
      </c>
      <c r="H7294" t="s">
        <v>87</v>
      </c>
      <c r="I7294">
        <v>70553</v>
      </c>
      <c r="J7294">
        <v>1095.83</v>
      </c>
      <c r="K7294">
        <v>0</v>
      </c>
      <c r="L7294" t="s">
        <v>60</v>
      </c>
      <c r="M7294" t="s">
        <v>61</v>
      </c>
      <c r="N7294" s="2">
        <f t="shared" si="113"/>
        <v>1</v>
      </c>
      <c r="O7294">
        <f>DATEDIF(Table1[[#This Row],[Submission_Date]],Table1[[#This Row],[Decision_Date]],"D")</f>
        <v>9</v>
      </c>
      <c r="P7294">
        <f>Table1[[#This Row],[Claim_Amount]]-Table1[[#This Row],[Paid_Amount]]</f>
        <v>1095.83</v>
      </c>
    </row>
    <row r="7295" spans="1:16" x14ac:dyDescent="0.3">
      <c r="A7295" t="s">
        <v>11865</v>
      </c>
      <c r="B7295" t="s">
        <v>11654</v>
      </c>
      <c r="C7295" s="1">
        <v>45311</v>
      </c>
      <c r="D7295" s="1">
        <v>45334</v>
      </c>
      <c r="E7295" s="1">
        <v>45394</v>
      </c>
      <c r="F7295" t="s">
        <v>27</v>
      </c>
      <c r="G7295" t="s">
        <v>34</v>
      </c>
      <c r="H7295" t="s">
        <v>87</v>
      </c>
      <c r="I7295">
        <v>45378</v>
      </c>
      <c r="J7295">
        <v>826.66</v>
      </c>
      <c r="K7295">
        <v>0</v>
      </c>
      <c r="L7295" t="s">
        <v>60</v>
      </c>
      <c r="M7295" t="s">
        <v>153</v>
      </c>
      <c r="N7295" s="2">
        <f t="shared" si="113"/>
        <v>1</v>
      </c>
      <c r="O7295">
        <f>DATEDIF(Table1[[#This Row],[Submission_Date]],Table1[[#This Row],[Decision_Date]],"D")</f>
        <v>60</v>
      </c>
      <c r="P7295">
        <f>Table1[[#This Row],[Claim_Amount]]-Table1[[#This Row],[Paid_Amount]]</f>
        <v>826.66</v>
      </c>
    </row>
    <row r="7296" spans="1:16" x14ac:dyDescent="0.3">
      <c r="A7296" t="s">
        <v>11866</v>
      </c>
      <c r="B7296" t="s">
        <v>11867</v>
      </c>
      <c r="C7296" s="1">
        <v>45134</v>
      </c>
      <c r="D7296" s="1">
        <v>45137</v>
      </c>
      <c r="E7296" s="1">
        <v>45155</v>
      </c>
      <c r="F7296" t="s">
        <v>15</v>
      </c>
      <c r="G7296" t="s">
        <v>41</v>
      </c>
      <c r="H7296" t="s">
        <v>17</v>
      </c>
      <c r="I7296">
        <v>99214</v>
      </c>
      <c r="J7296">
        <v>1993.79</v>
      </c>
      <c r="K7296">
        <v>1843.19</v>
      </c>
      <c r="L7296" t="s">
        <v>18</v>
      </c>
      <c r="M7296" t="s">
        <v>19</v>
      </c>
      <c r="N7296" s="2">
        <f t="shared" si="113"/>
        <v>0</v>
      </c>
      <c r="O7296">
        <f>DATEDIF(Table1[[#This Row],[Submission_Date]],Table1[[#This Row],[Decision_Date]],"D")</f>
        <v>18</v>
      </c>
      <c r="P7296">
        <f>Table1[[#This Row],[Claim_Amount]]-Table1[[#This Row],[Paid_Amount]]</f>
        <v>150.59999999999991</v>
      </c>
    </row>
    <row r="7297" spans="1:16" x14ac:dyDescent="0.3">
      <c r="A7297" t="s">
        <v>11868</v>
      </c>
      <c r="B7297" t="s">
        <v>780</v>
      </c>
      <c r="C7297" s="1">
        <v>45604</v>
      </c>
      <c r="D7297" s="1">
        <v>45615</v>
      </c>
      <c r="E7297" s="1">
        <v>45647</v>
      </c>
      <c r="F7297" t="s">
        <v>44</v>
      </c>
      <c r="G7297" t="s">
        <v>16</v>
      </c>
      <c r="H7297" t="s">
        <v>35</v>
      </c>
      <c r="I7297">
        <v>90837</v>
      </c>
      <c r="J7297">
        <v>1293.1400000000001</v>
      </c>
      <c r="K7297">
        <v>998.2</v>
      </c>
      <c r="L7297" t="s">
        <v>18</v>
      </c>
      <c r="M7297" t="s">
        <v>19</v>
      </c>
      <c r="N7297" s="2">
        <f t="shared" si="113"/>
        <v>0</v>
      </c>
      <c r="O7297">
        <f>DATEDIF(Table1[[#This Row],[Submission_Date]],Table1[[#This Row],[Decision_Date]],"D")</f>
        <v>32</v>
      </c>
      <c r="P7297">
        <f>Table1[[#This Row],[Claim_Amount]]-Table1[[#This Row],[Paid_Amount]]</f>
        <v>294.94000000000005</v>
      </c>
    </row>
    <row r="7298" spans="1:16" x14ac:dyDescent="0.3">
      <c r="A7298" t="s">
        <v>11869</v>
      </c>
      <c r="B7298" t="s">
        <v>891</v>
      </c>
      <c r="C7298" s="1">
        <v>45100</v>
      </c>
      <c r="D7298" s="1">
        <v>45122</v>
      </c>
      <c r="E7298" s="1">
        <v>45175</v>
      </c>
      <c r="F7298" t="s">
        <v>72</v>
      </c>
      <c r="G7298" t="s">
        <v>16</v>
      </c>
      <c r="H7298" t="s">
        <v>87</v>
      </c>
      <c r="I7298">
        <v>92928</v>
      </c>
      <c r="J7298">
        <v>934.78</v>
      </c>
      <c r="K7298">
        <v>833.68</v>
      </c>
      <c r="L7298" t="s">
        <v>18</v>
      </c>
      <c r="M7298" t="s">
        <v>19</v>
      </c>
      <c r="N7298" s="2">
        <f t="shared" si="113"/>
        <v>0</v>
      </c>
      <c r="O7298">
        <f>DATEDIF(Table1[[#This Row],[Submission_Date]],Table1[[#This Row],[Decision_Date]],"D")</f>
        <v>53</v>
      </c>
      <c r="P7298">
        <f>Table1[[#This Row],[Claim_Amount]]-Table1[[#This Row],[Paid_Amount]]</f>
        <v>101.10000000000002</v>
      </c>
    </row>
    <row r="7299" spans="1:16" x14ac:dyDescent="0.3">
      <c r="A7299" t="s">
        <v>11870</v>
      </c>
      <c r="B7299" t="s">
        <v>11871</v>
      </c>
      <c r="C7299" s="1">
        <v>45216</v>
      </c>
      <c r="D7299" s="1">
        <v>45244</v>
      </c>
      <c r="E7299" s="1">
        <v>45290</v>
      </c>
      <c r="F7299" t="s">
        <v>22</v>
      </c>
      <c r="G7299" t="s">
        <v>79</v>
      </c>
      <c r="H7299" t="s">
        <v>45</v>
      </c>
      <c r="I7299">
        <v>70553</v>
      </c>
      <c r="J7299">
        <v>775.08</v>
      </c>
      <c r="K7299">
        <v>585.46</v>
      </c>
      <c r="L7299" t="s">
        <v>18</v>
      </c>
      <c r="M7299" t="s">
        <v>19</v>
      </c>
      <c r="N7299" s="2">
        <f t="shared" ref="N7299:N7362" si="114">IF(L7299="Denied",1,0)</f>
        <v>0</v>
      </c>
      <c r="O7299">
        <f>DATEDIF(Table1[[#This Row],[Submission_Date]],Table1[[#This Row],[Decision_Date]],"D")</f>
        <v>46</v>
      </c>
      <c r="P7299">
        <f>Table1[[#This Row],[Claim_Amount]]-Table1[[#This Row],[Paid_Amount]]</f>
        <v>189.62</v>
      </c>
    </row>
    <row r="7300" spans="1:16" x14ac:dyDescent="0.3">
      <c r="A7300" t="s">
        <v>11872</v>
      </c>
      <c r="B7300" t="s">
        <v>11873</v>
      </c>
      <c r="C7300" s="1">
        <v>45060</v>
      </c>
      <c r="D7300" s="1">
        <v>45068</v>
      </c>
      <c r="E7300" s="1">
        <v>45078</v>
      </c>
      <c r="F7300" t="s">
        <v>44</v>
      </c>
      <c r="G7300" t="s">
        <v>16</v>
      </c>
      <c r="H7300" t="s">
        <v>87</v>
      </c>
      <c r="I7300">
        <v>80053</v>
      </c>
      <c r="J7300">
        <v>1020.03</v>
      </c>
      <c r="K7300">
        <v>980.31</v>
      </c>
      <c r="L7300" t="s">
        <v>18</v>
      </c>
      <c r="M7300" t="s">
        <v>19</v>
      </c>
      <c r="N7300" s="2">
        <f t="shared" si="114"/>
        <v>0</v>
      </c>
      <c r="O7300">
        <f>DATEDIF(Table1[[#This Row],[Submission_Date]],Table1[[#This Row],[Decision_Date]],"D")</f>
        <v>10</v>
      </c>
      <c r="P7300">
        <f>Table1[[#This Row],[Claim_Amount]]-Table1[[#This Row],[Paid_Amount]]</f>
        <v>39.720000000000027</v>
      </c>
    </row>
    <row r="7301" spans="1:16" x14ac:dyDescent="0.3">
      <c r="A7301" t="s">
        <v>11874</v>
      </c>
      <c r="B7301" t="s">
        <v>5807</v>
      </c>
      <c r="C7301" s="1">
        <v>45477</v>
      </c>
      <c r="D7301" s="1">
        <v>45485</v>
      </c>
      <c r="E7301" s="1">
        <v>45503</v>
      </c>
      <c r="F7301" t="s">
        <v>27</v>
      </c>
      <c r="G7301" t="s">
        <v>28</v>
      </c>
      <c r="H7301" t="s">
        <v>35</v>
      </c>
      <c r="I7301">
        <v>45378</v>
      </c>
      <c r="J7301">
        <v>4434.63</v>
      </c>
      <c r="K7301">
        <v>4360.1000000000004</v>
      </c>
      <c r="L7301" t="s">
        <v>18</v>
      </c>
      <c r="M7301" t="s">
        <v>19</v>
      </c>
      <c r="N7301" s="2">
        <f t="shared" si="114"/>
        <v>0</v>
      </c>
      <c r="O7301">
        <f>DATEDIF(Table1[[#This Row],[Submission_Date]],Table1[[#This Row],[Decision_Date]],"D")</f>
        <v>18</v>
      </c>
      <c r="P7301">
        <f>Table1[[#This Row],[Claim_Amount]]-Table1[[#This Row],[Paid_Amount]]</f>
        <v>74.529999999999745</v>
      </c>
    </row>
    <row r="7302" spans="1:16" x14ac:dyDescent="0.3">
      <c r="A7302" t="s">
        <v>11875</v>
      </c>
      <c r="B7302" t="s">
        <v>11876</v>
      </c>
      <c r="C7302" s="1">
        <v>45368</v>
      </c>
      <c r="D7302" s="1">
        <v>45387</v>
      </c>
      <c r="E7302" s="1">
        <v>45430</v>
      </c>
      <c r="F7302" t="s">
        <v>15</v>
      </c>
      <c r="G7302" t="s">
        <v>23</v>
      </c>
      <c r="H7302" t="s">
        <v>52</v>
      </c>
      <c r="I7302">
        <v>27130</v>
      </c>
      <c r="J7302">
        <v>1065.48</v>
      </c>
      <c r="K7302">
        <v>799.14</v>
      </c>
      <c r="L7302" t="s">
        <v>18</v>
      </c>
      <c r="M7302" t="s">
        <v>19</v>
      </c>
      <c r="N7302" s="2">
        <f t="shared" si="114"/>
        <v>0</v>
      </c>
      <c r="O7302">
        <f>DATEDIF(Table1[[#This Row],[Submission_Date]],Table1[[#This Row],[Decision_Date]],"D")</f>
        <v>43</v>
      </c>
      <c r="P7302">
        <f>Table1[[#This Row],[Claim_Amount]]-Table1[[#This Row],[Paid_Amount]]</f>
        <v>266.34000000000003</v>
      </c>
    </row>
    <row r="7303" spans="1:16" x14ac:dyDescent="0.3">
      <c r="A7303" t="s">
        <v>11877</v>
      </c>
      <c r="B7303" t="s">
        <v>11878</v>
      </c>
      <c r="C7303" s="1">
        <v>45341</v>
      </c>
      <c r="D7303" s="1">
        <v>45370</v>
      </c>
      <c r="E7303" s="1">
        <v>45412</v>
      </c>
      <c r="F7303" t="s">
        <v>48</v>
      </c>
      <c r="G7303" t="s">
        <v>79</v>
      </c>
      <c r="H7303" t="s">
        <v>35</v>
      </c>
      <c r="I7303">
        <v>43239</v>
      </c>
      <c r="J7303">
        <v>1197.57</v>
      </c>
      <c r="K7303">
        <v>904.04</v>
      </c>
      <c r="L7303" t="s">
        <v>18</v>
      </c>
      <c r="M7303" t="s">
        <v>19</v>
      </c>
      <c r="N7303" s="2">
        <f t="shared" si="114"/>
        <v>0</v>
      </c>
      <c r="O7303">
        <f>DATEDIF(Table1[[#This Row],[Submission_Date]],Table1[[#This Row],[Decision_Date]],"D")</f>
        <v>42</v>
      </c>
      <c r="P7303">
        <f>Table1[[#This Row],[Claim_Amount]]-Table1[[#This Row],[Paid_Amount]]</f>
        <v>293.52999999999997</v>
      </c>
    </row>
    <row r="7304" spans="1:16" x14ac:dyDescent="0.3">
      <c r="A7304" t="s">
        <v>11879</v>
      </c>
      <c r="B7304" t="s">
        <v>11880</v>
      </c>
      <c r="C7304" s="1">
        <v>45109</v>
      </c>
      <c r="D7304" s="1">
        <v>45120</v>
      </c>
      <c r="E7304" s="1">
        <v>45161</v>
      </c>
      <c r="F7304" t="s">
        <v>15</v>
      </c>
      <c r="G7304" t="s">
        <v>23</v>
      </c>
      <c r="H7304" t="s">
        <v>17</v>
      </c>
      <c r="I7304">
        <v>43239</v>
      </c>
      <c r="J7304">
        <v>1254.69</v>
      </c>
      <c r="K7304">
        <v>1222.03</v>
      </c>
      <c r="L7304" t="s">
        <v>18</v>
      </c>
      <c r="M7304" t="s">
        <v>19</v>
      </c>
      <c r="N7304" s="2">
        <f t="shared" si="114"/>
        <v>0</v>
      </c>
      <c r="O7304">
        <f>DATEDIF(Table1[[#This Row],[Submission_Date]],Table1[[#This Row],[Decision_Date]],"D")</f>
        <v>41</v>
      </c>
      <c r="P7304">
        <f>Table1[[#This Row],[Claim_Amount]]-Table1[[#This Row],[Paid_Amount]]</f>
        <v>32.660000000000082</v>
      </c>
    </row>
    <row r="7305" spans="1:16" x14ac:dyDescent="0.3">
      <c r="A7305" t="s">
        <v>11881</v>
      </c>
      <c r="B7305" t="s">
        <v>5513</v>
      </c>
      <c r="C7305" s="1">
        <v>45074</v>
      </c>
      <c r="D7305" s="1">
        <v>45092</v>
      </c>
      <c r="E7305" s="1">
        <v>45147</v>
      </c>
      <c r="F7305" t="s">
        <v>44</v>
      </c>
      <c r="G7305" t="s">
        <v>41</v>
      </c>
      <c r="H7305" t="s">
        <v>52</v>
      </c>
      <c r="I7305">
        <v>99214</v>
      </c>
      <c r="J7305">
        <v>2371.3000000000002</v>
      </c>
      <c r="K7305">
        <v>0</v>
      </c>
      <c r="L7305" t="s">
        <v>60</v>
      </c>
      <c r="M7305" t="s">
        <v>101</v>
      </c>
      <c r="N7305" s="2">
        <f t="shared" si="114"/>
        <v>1</v>
      </c>
      <c r="O7305">
        <f>DATEDIF(Table1[[#This Row],[Submission_Date]],Table1[[#This Row],[Decision_Date]],"D")</f>
        <v>55</v>
      </c>
      <c r="P7305">
        <f>Table1[[#This Row],[Claim_Amount]]-Table1[[#This Row],[Paid_Amount]]</f>
        <v>2371.3000000000002</v>
      </c>
    </row>
    <row r="7306" spans="1:16" x14ac:dyDescent="0.3">
      <c r="A7306" t="s">
        <v>11882</v>
      </c>
      <c r="B7306" t="s">
        <v>260</v>
      </c>
      <c r="C7306" s="1">
        <v>45438</v>
      </c>
      <c r="D7306" s="1">
        <v>45446</v>
      </c>
      <c r="E7306" s="1">
        <v>45461</v>
      </c>
      <c r="F7306" t="s">
        <v>27</v>
      </c>
      <c r="G7306" t="s">
        <v>41</v>
      </c>
      <c r="H7306" t="s">
        <v>55</v>
      </c>
      <c r="I7306">
        <v>70553</v>
      </c>
      <c r="J7306">
        <v>2604.5100000000002</v>
      </c>
      <c r="K7306">
        <v>2440.1</v>
      </c>
      <c r="L7306" t="s">
        <v>18</v>
      </c>
      <c r="M7306" t="s">
        <v>19</v>
      </c>
      <c r="N7306" s="2">
        <f t="shared" si="114"/>
        <v>0</v>
      </c>
      <c r="O7306">
        <f>DATEDIF(Table1[[#This Row],[Submission_Date]],Table1[[#This Row],[Decision_Date]],"D")</f>
        <v>15</v>
      </c>
      <c r="P7306">
        <f>Table1[[#This Row],[Claim_Amount]]-Table1[[#This Row],[Paid_Amount]]</f>
        <v>164.41000000000031</v>
      </c>
    </row>
    <row r="7307" spans="1:16" x14ac:dyDescent="0.3">
      <c r="A7307" t="s">
        <v>11883</v>
      </c>
      <c r="B7307" t="s">
        <v>3578</v>
      </c>
      <c r="C7307" s="1">
        <v>45027</v>
      </c>
      <c r="D7307" s="1">
        <v>45054</v>
      </c>
      <c r="E7307" s="1">
        <v>45072</v>
      </c>
      <c r="F7307" t="s">
        <v>72</v>
      </c>
      <c r="G7307" t="s">
        <v>79</v>
      </c>
      <c r="H7307" t="s">
        <v>49</v>
      </c>
      <c r="I7307">
        <v>27130</v>
      </c>
      <c r="J7307">
        <v>158.27000000000001</v>
      </c>
      <c r="K7307">
        <v>0</v>
      </c>
      <c r="L7307" t="s">
        <v>60</v>
      </c>
      <c r="M7307" t="s">
        <v>101</v>
      </c>
      <c r="N7307" s="2">
        <f t="shared" si="114"/>
        <v>1</v>
      </c>
      <c r="O7307">
        <f>DATEDIF(Table1[[#This Row],[Submission_Date]],Table1[[#This Row],[Decision_Date]],"D")</f>
        <v>18</v>
      </c>
      <c r="P7307">
        <f>Table1[[#This Row],[Claim_Amount]]-Table1[[#This Row],[Paid_Amount]]</f>
        <v>158.27000000000001</v>
      </c>
    </row>
    <row r="7308" spans="1:16" x14ac:dyDescent="0.3">
      <c r="A7308" t="s">
        <v>11884</v>
      </c>
      <c r="B7308" t="s">
        <v>3773</v>
      </c>
      <c r="C7308" s="1">
        <v>45563</v>
      </c>
      <c r="D7308" s="1">
        <v>45593</v>
      </c>
      <c r="E7308" s="1">
        <v>45607</v>
      </c>
      <c r="F7308" t="s">
        <v>72</v>
      </c>
      <c r="G7308" t="s">
        <v>28</v>
      </c>
      <c r="H7308" t="s">
        <v>87</v>
      </c>
      <c r="I7308">
        <v>80053</v>
      </c>
      <c r="J7308">
        <v>4094.12</v>
      </c>
      <c r="K7308">
        <v>3479.17</v>
      </c>
      <c r="L7308" t="s">
        <v>18</v>
      </c>
      <c r="M7308" t="s">
        <v>19</v>
      </c>
      <c r="N7308" s="2">
        <f t="shared" si="114"/>
        <v>0</v>
      </c>
      <c r="O7308">
        <f>DATEDIF(Table1[[#This Row],[Submission_Date]],Table1[[#This Row],[Decision_Date]],"D")</f>
        <v>14</v>
      </c>
      <c r="P7308">
        <f>Table1[[#This Row],[Claim_Amount]]-Table1[[#This Row],[Paid_Amount]]</f>
        <v>614.94999999999982</v>
      </c>
    </row>
    <row r="7309" spans="1:16" x14ac:dyDescent="0.3">
      <c r="A7309" t="s">
        <v>11885</v>
      </c>
      <c r="B7309" t="s">
        <v>7322</v>
      </c>
      <c r="C7309" s="1">
        <v>45569</v>
      </c>
      <c r="D7309" s="1">
        <v>45576</v>
      </c>
      <c r="E7309" s="1">
        <v>45594</v>
      </c>
      <c r="F7309" t="s">
        <v>15</v>
      </c>
      <c r="G7309" t="s">
        <v>34</v>
      </c>
      <c r="H7309" t="s">
        <v>17</v>
      </c>
      <c r="I7309">
        <v>90837</v>
      </c>
      <c r="J7309">
        <v>5704.98</v>
      </c>
      <c r="K7309">
        <v>5489.73</v>
      </c>
      <c r="L7309" t="s">
        <v>18</v>
      </c>
      <c r="M7309" t="s">
        <v>19</v>
      </c>
      <c r="N7309" s="2">
        <f t="shared" si="114"/>
        <v>0</v>
      </c>
      <c r="O7309">
        <f>DATEDIF(Table1[[#This Row],[Submission_Date]],Table1[[#This Row],[Decision_Date]],"D")</f>
        <v>18</v>
      </c>
      <c r="P7309">
        <f>Table1[[#This Row],[Claim_Amount]]-Table1[[#This Row],[Paid_Amount]]</f>
        <v>215.25</v>
      </c>
    </row>
    <row r="7310" spans="1:16" x14ac:dyDescent="0.3">
      <c r="A7310" t="s">
        <v>11886</v>
      </c>
      <c r="B7310" t="s">
        <v>10209</v>
      </c>
      <c r="C7310" s="1">
        <v>45072</v>
      </c>
      <c r="D7310" s="1">
        <v>45095</v>
      </c>
      <c r="E7310" s="1">
        <v>45137</v>
      </c>
      <c r="F7310" t="s">
        <v>72</v>
      </c>
      <c r="G7310" t="s">
        <v>34</v>
      </c>
      <c r="H7310" t="s">
        <v>52</v>
      </c>
      <c r="I7310">
        <v>90837</v>
      </c>
      <c r="J7310">
        <v>780.43</v>
      </c>
      <c r="K7310">
        <v>0</v>
      </c>
      <c r="L7310" t="s">
        <v>60</v>
      </c>
      <c r="M7310" t="s">
        <v>153</v>
      </c>
      <c r="N7310" s="2">
        <f t="shared" si="114"/>
        <v>1</v>
      </c>
      <c r="O7310">
        <f>DATEDIF(Table1[[#This Row],[Submission_Date]],Table1[[#This Row],[Decision_Date]],"D")</f>
        <v>42</v>
      </c>
      <c r="P7310">
        <f>Table1[[#This Row],[Claim_Amount]]-Table1[[#This Row],[Paid_Amount]]</f>
        <v>780.43</v>
      </c>
    </row>
    <row r="7311" spans="1:16" x14ac:dyDescent="0.3">
      <c r="A7311" t="s">
        <v>11887</v>
      </c>
      <c r="B7311" t="s">
        <v>11679</v>
      </c>
      <c r="C7311" s="1">
        <v>45016</v>
      </c>
      <c r="D7311" s="1">
        <v>45021</v>
      </c>
      <c r="E7311" s="1">
        <v>45069</v>
      </c>
      <c r="F7311" t="s">
        <v>72</v>
      </c>
      <c r="G7311" t="s">
        <v>41</v>
      </c>
      <c r="H7311" t="s">
        <v>17</v>
      </c>
      <c r="I7311">
        <v>45378</v>
      </c>
      <c r="J7311">
        <v>830.61</v>
      </c>
      <c r="K7311">
        <v>0</v>
      </c>
      <c r="L7311" t="s">
        <v>30</v>
      </c>
      <c r="M7311" t="s">
        <v>19</v>
      </c>
      <c r="N7311" s="2">
        <f t="shared" si="114"/>
        <v>0</v>
      </c>
      <c r="O7311">
        <f>DATEDIF(Table1[[#This Row],[Submission_Date]],Table1[[#This Row],[Decision_Date]],"D")</f>
        <v>48</v>
      </c>
      <c r="P7311">
        <f>Table1[[#This Row],[Claim_Amount]]-Table1[[#This Row],[Paid_Amount]]</f>
        <v>830.61</v>
      </c>
    </row>
    <row r="7312" spans="1:16" x14ac:dyDescent="0.3">
      <c r="A7312" t="s">
        <v>11888</v>
      </c>
      <c r="B7312" t="s">
        <v>7930</v>
      </c>
      <c r="C7312" s="1">
        <v>45394</v>
      </c>
      <c r="D7312" s="1">
        <v>45421</v>
      </c>
      <c r="E7312" s="1">
        <v>45458</v>
      </c>
      <c r="F7312" t="s">
        <v>27</v>
      </c>
      <c r="G7312" t="s">
        <v>16</v>
      </c>
      <c r="H7312" t="s">
        <v>35</v>
      </c>
      <c r="I7312">
        <v>90837</v>
      </c>
      <c r="J7312">
        <v>1261.17</v>
      </c>
      <c r="K7312">
        <v>0</v>
      </c>
      <c r="L7312" t="s">
        <v>30</v>
      </c>
      <c r="M7312" t="s">
        <v>19</v>
      </c>
      <c r="N7312" s="2">
        <f t="shared" si="114"/>
        <v>0</v>
      </c>
      <c r="O7312">
        <f>DATEDIF(Table1[[#This Row],[Submission_Date]],Table1[[#This Row],[Decision_Date]],"D")</f>
        <v>37</v>
      </c>
      <c r="P7312">
        <f>Table1[[#This Row],[Claim_Amount]]-Table1[[#This Row],[Paid_Amount]]</f>
        <v>1261.17</v>
      </c>
    </row>
    <row r="7313" spans="1:16" x14ac:dyDescent="0.3">
      <c r="A7313" t="s">
        <v>11889</v>
      </c>
      <c r="B7313" t="s">
        <v>1434</v>
      </c>
      <c r="C7313" s="1">
        <v>45156</v>
      </c>
      <c r="D7313" s="1">
        <v>45178</v>
      </c>
      <c r="E7313" s="1">
        <v>45228</v>
      </c>
      <c r="F7313" t="s">
        <v>15</v>
      </c>
      <c r="G7313" t="s">
        <v>16</v>
      </c>
      <c r="H7313" t="s">
        <v>17</v>
      </c>
      <c r="I7313">
        <v>66984</v>
      </c>
      <c r="J7313">
        <v>987.52</v>
      </c>
      <c r="K7313">
        <v>855.81</v>
      </c>
      <c r="L7313" t="s">
        <v>18</v>
      </c>
      <c r="M7313" t="s">
        <v>19</v>
      </c>
      <c r="N7313" s="2">
        <f t="shared" si="114"/>
        <v>0</v>
      </c>
      <c r="O7313">
        <f>DATEDIF(Table1[[#This Row],[Submission_Date]],Table1[[#This Row],[Decision_Date]],"D")</f>
        <v>50</v>
      </c>
      <c r="P7313">
        <f>Table1[[#This Row],[Claim_Amount]]-Table1[[#This Row],[Paid_Amount]]</f>
        <v>131.71000000000004</v>
      </c>
    </row>
    <row r="7314" spans="1:16" x14ac:dyDescent="0.3">
      <c r="A7314" t="s">
        <v>11890</v>
      </c>
      <c r="B7314" t="s">
        <v>11282</v>
      </c>
      <c r="C7314" s="1">
        <v>45346</v>
      </c>
      <c r="D7314" s="1">
        <v>45360</v>
      </c>
      <c r="E7314" s="1">
        <v>45393</v>
      </c>
      <c r="F7314" t="s">
        <v>22</v>
      </c>
      <c r="G7314" t="s">
        <v>28</v>
      </c>
      <c r="H7314" t="s">
        <v>35</v>
      </c>
      <c r="I7314">
        <v>90837</v>
      </c>
      <c r="J7314">
        <v>2162.7600000000002</v>
      </c>
      <c r="K7314">
        <v>0</v>
      </c>
      <c r="L7314" t="s">
        <v>60</v>
      </c>
      <c r="M7314" t="s">
        <v>61</v>
      </c>
      <c r="N7314" s="2">
        <f t="shared" si="114"/>
        <v>1</v>
      </c>
      <c r="O7314">
        <f>DATEDIF(Table1[[#This Row],[Submission_Date]],Table1[[#This Row],[Decision_Date]],"D")</f>
        <v>33</v>
      </c>
      <c r="P7314">
        <f>Table1[[#This Row],[Claim_Amount]]-Table1[[#This Row],[Paid_Amount]]</f>
        <v>2162.7600000000002</v>
      </c>
    </row>
    <row r="7315" spans="1:16" x14ac:dyDescent="0.3">
      <c r="A7315" t="s">
        <v>11891</v>
      </c>
      <c r="B7315" t="s">
        <v>4858</v>
      </c>
      <c r="C7315" s="1">
        <v>45323</v>
      </c>
      <c r="D7315" s="1">
        <v>45335</v>
      </c>
      <c r="E7315" s="1">
        <v>45393</v>
      </c>
      <c r="F7315" t="s">
        <v>44</v>
      </c>
      <c r="G7315" t="s">
        <v>34</v>
      </c>
      <c r="H7315" t="s">
        <v>87</v>
      </c>
      <c r="I7315">
        <v>27130</v>
      </c>
      <c r="J7315">
        <v>380.99</v>
      </c>
      <c r="K7315">
        <v>286.99</v>
      </c>
      <c r="L7315" t="s">
        <v>18</v>
      </c>
      <c r="M7315" t="s">
        <v>19</v>
      </c>
      <c r="N7315" s="2">
        <f t="shared" si="114"/>
        <v>0</v>
      </c>
      <c r="O7315">
        <f>DATEDIF(Table1[[#This Row],[Submission_Date]],Table1[[#This Row],[Decision_Date]],"D")</f>
        <v>58</v>
      </c>
      <c r="P7315">
        <f>Table1[[#This Row],[Claim_Amount]]-Table1[[#This Row],[Paid_Amount]]</f>
        <v>94</v>
      </c>
    </row>
    <row r="7316" spans="1:16" x14ac:dyDescent="0.3">
      <c r="A7316" t="s">
        <v>11892</v>
      </c>
      <c r="B7316" t="s">
        <v>3566</v>
      </c>
      <c r="C7316" s="1">
        <v>45271</v>
      </c>
      <c r="D7316" s="1">
        <v>45273</v>
      </c>
      <c r="E7316" s="1">
        <v>45323</v>
      </c>
      <c r="F7316" t="s">
        <v>33</v>
      </c>
      <c r="G7316" t="s">
        <v>41</v>
      </c>
      <c r="H7316" t="s">
        <v>49</v>
      </c>
      <c r="I7316">
        <v>27130</v>
      </c>
      <c r="J7316">
        <v>739.27</v>
      </c>
      <c r="K7316">
        <v>0</v>
      </c>
      <c r="L7316" t="s">
        <v>60</v>
      </c>
      <c r="M7316" t="s">
        <v>447</v>
      </c>
      <c r="N7316" s="2">
        <f t="shared" si="114"/>
        <v>1</v>
      </c>
      <c r="O7316">
        <f>DATEDIF(Table1[[#This Row],[Submission_Date]],Table1[[#This Row],[Decision_Date]],"D")</f>
        <v>50</v>
      </c>
      <c r="P7316">
        <f>Table1[[#This Row],[Claim_Amount]]-Table1[[#This Row],[Paid_Amount]]</f>
        <v>739.27</v>
      </c>
    </row>
    <row r="7317" spans="1:16" x14ac:dyDescent="0.3">
      <c r="A7317" t="s">
        <v>11893</v>
      </c>
      <c r="B7317" t="s">
        <v>4154</v>
      </c>
      <c r="C7317" s="1">
        <v>45372</v>
      </c>
      <c r="D7317" s="1">
        <v>45399</v>
      </c>
      <c r="E7317" s="1">
        <v>45421</v>
      </c>
      <c r="F7317" t="s">
        <v>22</v>
      </c>
      <c r="G7317" t="s">
        <v>28</v>
      </c>
      <c r="H7317" t="s">
        <v>29</v>
      </c>
      <c r="I7317">
        <v>99215</v>
      </c>
      <c r="J7317">
        <v>6194.13</v>
      </c>
      <c r="K7317">
        <v>5756.71</v>
      </c>
      <c r="L7317" t="s">
        <v>18</v>
      </c>
      <c r="M7317" t="s">
        <v>19</v>
      </c>
      <c r="N7317" s="2">
        <f t="shared" si="114"/>
        <v>0</v>
      </c>
      <c r="O7317">
        <f>DATEDIF(Table1[[#This Row],[Submission_Date]],Table1[[#This Row],[Decision_Date]],"D")</f>
        <v>22</v>
      </c>
      <c r="P7317">
        <f>Table1[[#This Row],[Claim_Amount]]-Table1[[#This Row],[Paid_Amount]]</f>
        <v>437.42000000000007</v>
      </c>
    </row>
    <row r="7318" spans="1:16" x14ac:dyDescent="0.3">
      <c r="A7318" t="s">
        <v>11894</v>
      </c>
      <c r="B7318" t="s">
        <v>11895</v>
      </c>
      <c r="C7318" s="1">
        <v>45355</v>
      </c>
      <c r="D7318" s="1">
        <v>45375</v>
      </c>
      <c r="E7318" s="1">
        <v>45423</v>
      </c>
      <c r="F7318" t="s">
        <v>44</v>
      </c>
      <c r="G7318" t="s">
        <v>79</v>
      </c>
      <c r="H7318" t="s">
        <v>17</v>
      </c>
      <c r="I7318">
        <v>93000</v>
      </c>
      <c r="J7318">
        <v>860.42</v>
      </c>
      <c r="K7318">
        <v>0</v>
      </c>
      <c r="L7318" t="s">
        <v>30</v>
      </c>
      <c r="M7318" t="s">
        <v>19</v>
      </c>
      <c r="N7318" s="2">
        <f t="shared" si="114"/>
        <v>0</v>
      </c>
      <c r="O7318">
        <f>DATEDIF(Table1[[#This Row],[Submission_Date]],Table1[[#This Row],[Decision_Date]],"D")</f>
        <v>48</v>
      </c>
      <c r="P7318">
        <f>Table1[[#This Row],[Claim_Amount]]-Table1[[#This Row],[Paid_Amount]]</f>
        <v>860.42</v>
      </c>
    </row>
    <row r="7319" spans="1:16" x14ac:dyDescent="0.3">
      <c r="A7319" t="s">
        <v>11896</v>
      </c>
      <c r="B7319" t="s">
        <v>11897</v>
      </c>
      <c r="C7319" s="1">
        <v>45395</v>
      </c>
      <c r="D7319" s="1">
        <v>45396</v>
      </c>
      <c r="E7319" s="1">
        <v>45442</v>
      </c>
      <c r="F7319" t="s">
        <v>44</v>
      </c>
      <c r="G7319" t="s">
        <v>41</v>
      </c>
      <c r="H7319" t="s">
        <v>24</v>
      </c>
      <c r="I7319">
        <v>71046</v>
      </c>
      <c r="J7319">
        <v>4889</v>
      </c>
      <c r="K7319">
        <v>0</v>
      </c>
      <c r="L7319" t="s">
        <v>60</v>
      </c>
      <c r="M7319" t="s">
        <v>61</v>
      </c>
      <c r="N7319" s="2">
        <f t="shared" si="114"/>
        <v>1</v>
      </c>
      <c r="O7319">
        <f>DATEDIF(Table1[[#This Row],[Submission_Date]],Table1[[#This Row],[Decision_Date]],"D")</f>
        <v>46</v>
      </c>
      <c r="P7319">
        <f>Table1[[#This Row],[Claim_Amount]]-Table1[[#This Row],[Paid_Amount]]</f>
        <v>4889</v>
      </c>
    </row>
    <row r="7320" spans="1:16" x14ac:dyDescent="0.3">
      <c r="A7320" t="s">
        <v>11898</v>
      </c>
      <c r="B7320" t="s">
        <v>11899</v>
      </c>
      <c r="C7320" s="1">
        <v>45164</v>
      </c>
      <c r="D7320" s="1">
        <v>45168</v>
      </c>
      <c r="E7320" s="1">
        <v>45191</v>
      </c>
      <c r="F7320" t="s">
        <v>27</v>
      </c>
      <c r="G7320" t="s">
        <v>34</v>
      </c>
      <c r="H7320" t="s">
        <v>87</v>
      </c>
      <c r="I7320">
        <v>45378</v>
      </c>
      <c r="J7320">
        <v>2402.5100000000002</v>
      </c>
      <c r="K7320">
        <v>0</v>
      </c>
      <c r="L7320" t="s">
        <v>60</v>
      </c>
      <c r="M7320" t="s">
        <v>153</v>
      </c>
      <c r="N7320" s="2">
        <f t="shared" si="114"/>
        <v>1</v>
      </c>
      <c r="O7320">
        <f>DATEDIF(Table1[[#This Row],[Submission_Date]],Table1[[#This Row],[Decision_Date]],"D")</f>
        <v>23</v>
      </c>
      <c r="P7320">
        <f>Table1[[#This Row],[Claim_Amount]]-Table1[[#This Row],[Paid_Amount]]</f>
        <v>2402.5100000000002</v>
      </c>
    </row>
    <row r="7321" spans="1:16" x14ac:dyDescent="0.3">
      <c r="A7321" t="s">
        <v>11900</v>
      </c>
      <c r="B7321" t="s">
        <v>11901</v>
      </c>
      <c r="C7321" s="1">
        <v>45548</v>
      </c>
      <c r="D7321" s="1">
        <v>45554</v>
      </c>
      <c r="E7321" s="1">
        <v>45580</v>
      </c>
      <c r="F7321" t="s">
        <v>27</v>
      </c>
      <c r="G7321" t="s">
        <v>79</v>
      </c>
      <c r="H7321" t="s">
        <v>87</v>
      </c>
      <c r="I7321">
        <v>71046</v>
      </c>
      <c r="J7321">
        <v>425.21</v>
      </c>
      <c r="K7321">
        <v>406.61</v>
      </c>
      <c r="L7321" t="s">
        <v>18</v>
      </c>
      <c r="M7321" t="s">
        <v>19</v>
      </c>
      <c r="N7321" s="2">
        <f t="shared" si="114"/>
        <v>0</v>
      </c>
      <c r="O7321">
        <f>DATEDIF(Table1[[#This Row],[Submission_Date]],Table1[[#This Row],[Decision_Date]],"D")</f>
        <v>26</v>
      </c>
      <c r="P7321">
        <f>Table1[[#This Row],[Claim_Amount]]-Table1[[#This Row],[Paid_Amount]]</f>
        <v>18.599999999999966</v>
      </c>
    </row>
    <row r="7322" spans="1:16" x14ac:dyDescent="0.3">
      <c r="A7322" t="s">
        <v>11902</v>
      </c>
      <c r="B7322" t="s">
        <v>1483</v>
      </c>
      <c r="C7322" s="1">
        <v>44984</v>
      </c>
      <c r="D7322" s="1">
        <v>45001</v>
      </c>
      <c r="E7322" s="1">
        <v>45012</v>
      </c>
      <c r="F7322" t="s">
        <v>44</v>
      </c>
      <c r="G7322" t="s">
        <v>23</v>
      </c>
      <c r="H7322" t="s">
        <v>55</v>
      </c>
      <c r="I7322">
        <v>93000</v>
      </c>
      <c r="J7322">
        <v>3005.69</v>
      </c>
      <c r="K7322">
        <v>0</v>
      </c>
      <c r="L7322" t="s">
        <v>30</v>
      </c>
      <c r="M7322" t="s">
        <v>19</v>
      </c>
      <c r="N7322" s="2">
        <f t="shared" si="114"/>
        <v>0</v>
      </c>
      <c r="O7322">
        <f>DATEDIF(Table1[[#This Row],[Submission_Date]],Table1[[#This Row],[Decision_Date]],"D")</f>
        <v>11</v>
      </c>
      <c r="P7322">
        <f>Table1[[#This Row],[Claim_Amount]]-Table1[[#This Row],[Paid_Amount]]</f>
        <v>3005.69</v>
      </c>
    </row>
    <row r="7323" spans="1:16" x14ac:dyDescent="0.3">
      <c r="A7323" t="s">
        <v>11903</v>
      </c>
      <c r="B7323" t="s">
        <v>9458</v>
      </c>
      <c r="C7323" s="1">
        <v>45313</v>
      </c>
      <c r="D7323" s="1">
        <v>45316</v>
      </c>
      <c r="E7323" s="1">
        <v>45375</v>
      </c>
      <c r="F7323" t="s">
        <v>33</v>
      </c>
      <c r="G7323" t="s">
        <v>34</v>
      </c>
      <c r="H7323" t="s">
        <v>35</v>
      </c>
      <c r="I7323">
        <v>80053</v>
      </c>
      <c r="J7323">
        <v>1645.61</v>
      </c>
      <c r="K7323">
        <v>1561.75</v>
      </c>
      <c r="L7323" t="s">
        <v>18</v>
      </c>
      <c r="M7323" t="s">
        <v>19</v>
      </c>
      <c r="N7323" s="2">
        <f t="shared" si="114"/>
        <v>0</v>
      </c>
      <c r="O7323">
        <f>DATEDIF(Table1[[#This Row],[Submission_Date]],Table1[[#This Row],[Decision_Date]],"D")</f>
        <v>59</v>
      </c>
      <c r="P7323">
        <f>Table1[[#This Row],[Claim_Amount]]-Table1[[#This Row],[Paid_Amount]]</f>
        <v>83.8599999999999</v>
      </c>
    </row>
    <row r="7324" spans="1:16" x14ac:dyDescent="0.3">
      <c r="A7324" t="s">
        <v>11904</v>
      </c>
      <c r="B7324" t="s">
        <v>11363</v>
      </c>
      <c r="C7324" s="1">
        <v>45623</v>
      </c>
      <c r="D7324" s="1">
        <v>45640</v>
      </c>
      <c r="E7324" s="1">
        <v>45655</v>
      </c>
      <c r="F7324" t="s">
        <v>27</v>
      </c>
      <c r="G7324" t="s">
        <v>34</v>
      </c>
      <c r="H7324" t="s">
        <v>35</v>
      </c>
      <c r="I7324">
        <v>45378</v>
      </c>
      <c r="J7324">
        <v>1255.92</v>
      </c>
      <c r="K7324">
        <v>1038.78</v>
      </c>
      <c r="L7324" t="s">
        <v>18</v>
      </c>
      <c r="M7324" t="s">
        <v>19</v>
      </c>
      <c r="N7324" s="2">
        <f t="shared" si="114"/>
        <v>0</v>
      </c>
      <c r="O7324">
        <f>DATEDIF(Table1[[#This Row],[Submission_Date]],Table1[[#This Row],[Decision_Date]],"D")</f>
        <v>15</v>
      </c>
      <c r="P7324">
        <f>Table1[[#This Row],[Claim_Amount]]-Table1[[#This Row],[Paid_Amount]]</f>
        <v>217.1400000000001</v>
      </c>
    </row>
    <row r="7325" spans="1:16" x14ac:dyDescent="0.3">
      <c r="A7325" t="s">
        <v>11905</v>
      </c>
      <c r="B7325" t="s">
        <v>11906</v>
      </c>
      <c r="C7325" s="1">
        <v>44972</v>
      </c>
      <c r="D7325" s="1">
        <v>44982</v>
      </c>
      <c r="E7325" s="1">
        <v>44996</v>
      </c>
      <c r="F7325" t="s">
        <v>44</v>
      </c>
      <c r="G7325" t="s">
        <v>28</v>
      </c>
      <c r="H7325" t="s">
        <v>87</v>
      </c>
      <c r="I7325">
        <v>45378</v>
      </c>
      <c r="J7325">
        <v>2199.46</v>
      </c>
      <c r="K7325">
        <v>0</v>
      </c>
      <c r="L7325" t="s">
        <v>60</v>
      </c>
      <c r="M7325" t="s">
        <v>61</v>
      </c>
      <c r="N7325" s="2">
        <f t="shared" si="114"/>
        <v>1</v>
      </c>
      <c r="O7325">
        <f>DATEDIF(Table1[[#This Row],[Submission_Date]],Table1[[#This Row],[Decision_Date]],"D")</f>
        <v>14</v>
      </c>
      <c r="P7325">
        <f>Table1[[#This Row],[Claim_Amount]]-Table1[[#This Row],[Paid_Amount]]</f>
        <v>2199.46</v>
      </c>
    </row>
    <row r="7326" spans="1:16" x14ac:dyDescent="0.3">
      <c r="A7326" t="s">
        <v>11907</v>
      </c>
      <c r="B7326" t="s">
        <v>11908</v>
      </c>
      <c r="C7326" s="1">
        <v>45427</v>
      </c>
      <c r="D7326" s="1">
        <v>45448</v>
      </c>
      <c r="E7326" s="1">
        <v>45482</v>
      </c>
      <c r="F7326" t="s">
        <v>106</v>
      </c>
      <c r="G7326" t="s">
        <v>41</v>
      </c>
      <c r="H7326" t="s">
        <v>49</v>
      </c>
      <c r="I7326">
        <v>92928</v>
      </c>
      <c r="J7326">
        <v>2643.1</v>
      </c>
      <c r="K7326">
        <v>2395.27</v>
      </c>
      <c r="L7326" t="s">
        <v>18</v>
      </c>
      <c r="M7326" t="s">
        <v>19</v>
      </c>
      <c r="N7326" s="2">
        <f t="shared" si="114"/>
        <v>0</v>
      </c>
      <c r="O7326">
        <f>DATEDIF(Table1[[#This Row],[Submission_Date]],Table1[[#This Row],[Decision_Date]],"D")</f>
        <v>34</v>
      </c>
      <c r="P7326">
        <f>Table1[[#This Row],[Claim_Amount]]-Table1[[#This Row],[Paid_Amount]]</f>
        <v>247.82999999999993</v>
      </c>
    </row>
    <row r="7327" spans="1:16" x14ac:dyDescent="0.3">
      <c r="A7327" t="s">
        <v>11909</v>
      </c>
      <c r="B7327" t="s">
        <v>11910</v>
      </c>
      <c r="C7327" s="1">
        <v>45089</v>
      </c>
      <c r="D7327" s="1">
        <v>45115</v>
      </c>
      <c r="E7327" s="1">
        <v>45146</v>
      </c>
      <c r="F7327" t="s">
        <v>33</v>
      </c>
      <c r="G7327" t="s">
        <v>34</v>
      </c>
      <c r="H7327" t="s">
        <v>49</v>
      </c>
      <c r="I7327">
        <v>27447</v>
      </c>
      <c r="J7327">
        <v>3184.57</v>
      </c>
      <c r="K7327">
        <v>2949.04</v>
      </c>
      <c r="L7327" t="s">
        <v>18</v>
      </c>
      <c r="M7327" t="s">
        <v>19</v>
      </c>
      <c r="N7327" s="2">
        <f t="shared" si="114"/>
        <v>0</v>
      </c>
      <c r="O7327">
        <f>DATEDIF(Table1[[#This Row],[Submission_Date]],Table1[[#This Row],[Decision_Date]],"D")</f>
        <v>31</v>
      </c>
      <c r="P7327">
        <f>Table1[[#This Row],[Claim_Amount]]-Table1[[#This Row],[Paid_Amount]]</f>
        <v>235.5300000000002</v>
      </c>
    </row>
    <row r="7328" spans="1:16" x14ac:dyDescent="0.3">
      <c r="A7328" t="s">
        <v>11911</v>
      </c>
      <c r="B7328" t="s">
        <v>11912</v>
      </c>
      <c r="C7328" s="1">
        <v>45436</v>
      </c>
      <c r="D7328" s="1">
        <v>45454</v>
      </c>
      <c r="E7328" s="1">
        <v>45500</v>
      </c>
      <c r="F7328" t="s">
        <v>15</v>
      </c>
      <c r="G7328" t="s">
        <v>23</v>
      </c>
      <c r="H7328" t="s">
        <v>17</v>
      </c>
      <c r="I7328">
        <v>90837</v>
      </c>
      <c r="J7328">
        <v>4640.62</v>
      </c>
      <c r="K7328">
        <v>4516.25</v>
      </c>
      <c r="L7328" t="s">
        <v>18</v>
      </c>
      <c r="M7328" t="s">
        <v>19</v>
      </c>
      <c r="N7328" s="2">
        <f t="shared" si="114"/>
        <v>0</v>
      </c>
      <c r="O7328">
        <f>DATEDIF(Table1[[#This Row],[Submission_Date]],Table1[[#This Row],[Decision_Date]],"D")</f>
        <v>46</v>
      </c>
      <c r="P7328">
        <f>Table1[[#This Row],[Claim_Amount]]-Table1[[#This Row],[Paid_Amount]]</f>
        <v>124.36999999999989</v>
      </c>
    </row>
    <row r="7329" spans="1:16" x14ac:dyDescent="0.3">
      <c r="A7329" t="s">
        <v>11913</v>
      </c>
      <c r="B7329" t="s">
        <v>1189</v>
      </c>
      <c r="C7329" s="1">
        <v>45623</v>
      </c>
      <c r="D7329" s="1">
        <v>45643</v>
      </c>
      <c r="E7329" s="1">
        <v>45691</v>
      </c>
      <c r="F7329" t="s">
        <v>48</v>
      </c>
      <c r="G7329" t="s">
        <v>16</v>
      </c>
      <c r="H7329" t="s">
        <v>35</v>
      </c>
      <c r="I7329">
        <v>92928</v>
      </c>
      <c r="J7329">
        <v>2506.16</v>
      </c>
      <c r="K7329">
        <v>2124.9</v>
      </c>
      <c r="L7329" t="s">
        <v>18</v>
      </c>
      <c r="M7329" t="s">
        <v>19</v>
      </c>
      <c r="N7329" s="2">
        <f t="shared" si="114"/>
        <v>0</v>
      </c>
      <c r="O7329">
        <f>DATEDIF(Table1[[#This Row],[Submission_Date]],Table1[[#This Row],[Decision_Date]],"D")</f>
        <v>48</v>
      </c>
      <c r="P7329">
        <f>Table1[[#This Row],[Claim_Amount]]-Table1[[#This Row],[Paid_Amount]]</f>
        <v>381.25999999999976</v>
      </c>
    </row>
    <row r="7330" spans="1:16" x14ac:dyDescent="0.3">
      <c r="A7330" t="s">
        <v>11914</v>
      </c>
      <c r="B7330" t="s">
        <v>10936</v>
      </c>
      <c r="C7330" s="1">
        <v>45433</v>
      </c>
      <c r="D7330" s="1">
        <v>45441</v>
      </c>
      <c r="E7330" s="1">
        <v>45488</v>
      </c>
      <c r="F7330" t="s">
        <v>22</v>
      </c>
      <c r="G7330" t="s">
        <v>79</v>
      </c>
      <c r="H7330" t="s">
        <v>45</v>
      </c>
      <c r="I7330">
        <v>27130</v>
      </c>
      <c r="J7330">
        <v>601.54</v>
      </c>
      <c r="K7330">
        <v>0</v>
      </c>
      <c r="L7330" t="s">
        <v>60</v>
      </c>
      <c r="M7330" t="s">
        <v>94</v>
      </c>
      <c r="N7330" s="2">
        <f t="shared" si="114"/>
        <v>1</v>
      </c>
      <c r="O7330">
        <f>DATEDIF(Table1[[#This Row],[Submission_Date]],Table1[[#This Row],[Decision_Date]],"D")</f>
        <v>47</v>
      </c>
      <c r="P7330">
        <f>Table1[[#This Row],[Claim_Amount]]-Table1[[#This Row],[Paid_Amount]]</f>
        <v>601.54</v>
      </c>
    </row>
    <row r="7331" spans="1:16" x14ac:dyDescent="0.3">
      <c r="A7331" t="s">
        <v>11915</v>
      </c>
      <c r="B7331" t="s">
        <v>11280</v>
      </c>
      <c r="C7331" s="1">
        <v>45094</v>
      </c>
      <c r="D7331" s="1">
        <v>45115</v>
      </c>
      <c r="E7331" s="1">
        <v>45120</v>
      </c>
      <c r="F7331" t="s">
        <v>48</v>
      </c>
      <c r="G7331" t="s">
        <v>28</v>
      </c>
      <c r="H7331" t="s">
        <v>49</v>
      </c>
      <c r="I7331">
        <v>99213</v>
      </c>
      <c r="J7331">
        <v>1237.79</v>
      </c>
      <c r="K7331">
        <v>1229.71</v>
      </c>
      <c r="L7331" t="s">
        <v>18</v>
      </c>
      <c r="M7331" t="s">
        <v>19</v>
      </c>
      <c r="N7331" s="2">
        <f t="shared" si="114"/>
        <v>0</v>
      </c>
      <c r="O7331">
        <f>DATEDIF(Table1[[#This Row],[Submission_Date]],Table1[[#This Row],[Decision_Date]],"D")</f>
        <v>5</v>
      </c>
      <c r="P7331">
        <f>Table1[[#This Row],[Claim_Amount]]-Table1[[#This Row],[Paid_Amount]]</f>
        <v>8.0799999999999272</v>
      </c>
    </row>
    <row r="7332" spans="1:16" x14ac:dyDescent="0.3">
      <c r="A7332" t="s">
        <v>11916</v>
      </c>
      <c r="B7332" t="s">
        <v>460</v>
      </c>
      <c r="C7332" s="1">
        <v>45609</v>
      </c>
      <c r="D7332" s="1">
        <v>45622</v>
      </c>
      <c r="E7332" s="1">
        <v>45682</v>
      </c>
      <c r="F7332" t="s">
        <v>44</v>
      </c>
      <c r="G7332" t="s">
        <v>79</v>
      </c>
      <c r="H7332" t="s">
        <v>38</v>
      </c>
      <c r="I7332">
        <v>63047</v>
      </c>
      <c r="J7332">
        <v>19042.689999999999</v>
      </c>
      <c r="K7332">
        <v>0</v>
      </c>
      <c r="L7332" t="s">
        <v>60</v>
      </c>
      <c r="M7332" t="s">
        <v>61</v>
      </c>
      <c r="N7332" s="2">
        <f t="shared" si="114"/>
        <v>1</v>
      </c>
      <c r="O7332">
        <f>DATEDIF(Table1[[#This Row],[Submission_Date]],Table1[[#This Row],[Decision_Date]],"D")</f>
        <v>60</v>
      </c>
      <c r="P7332">
        <f>Table1[[#This Row],[Claim_Amount]]-Table1[[#This Row],[Paid_Amount]]</f>
        <v>19042.689999999999</v>
      </c>
    </row>
    <row r="7333" spans="1:16" x14ac:dyDescent="0.3">
      <c r="A7333" t="s">
        <v>11917</v>
      </c>
      <c r="B7333" t="s">
        <v>11918</v>
      </c>
      <c r="C7333" s="1">
        <v>45126</v>
      </c>
      <c r="D7333" s="1">
        <v>45136</v>
      </c>
      <c r="E7333" s="1">
        <v>45194</v>
      </c>
      <c r="F7333" t="s">
        <v>106</v>
      </c>
      <c r="G7333" t="s">
        <v>41</v>
      </c>
      <c r="H7333" t="s">
        <v>49</v>
      </c>
      <c r="I7333">
        <v>99215</v>
      </c>
      <c r="J7333">
        <v>3227.92</v>
      </c>
      <c r="K7333">
        <v>0</v>
      </c>
      <c r="L7333" t="s">
        <v>60</v>
      </c>
      <c r="M7333" t="s">
        <v>101</v>
      </c>
      <c r="N7333" s="2">
        <f t="shared" si="114"/>
        <v>1</v>
      </c>
      <c r="O7333">
        <f>DATEDIF(Table1[[#This Row],[Submission_Date]],Table1[[#This Row],[Decision_Date]],"D")</f>
        <v>58</v>
      </c>
      <c r="P7333">
        <f>Table1[[#This Row],[Claim_Amount]]-Table1[[#This Row],[Paid_Amount]]</f>
        <v>3227.92</v>
      </c>
    </row>
    <row r="7334" spans="1:16" x14ac:dyDescent="0.3">
      <c r="A7334" t="s">
        <v>11919</v>
      </c>
      <c r="B7334" t="s">
        <v>6981</v>
      </c>
      <c r="C7334" s="1">
        <v>45350</v>
      </c>
      <c r="D7334" s="1">
        <v>45361</v>
      </c>
      <c r="E7334" s="1">
        <v>45394</v>
      </c>
      <c r="F7334" t="s">
        <v>44</v>
      </c>
      <c r="G7334" t="s">
        <v>34</v>
      </c>
      <c r="H7334" t="s">
        <v>87</v>
      </c>
      <c r="I7334">
        <v>93000</v>
      </c>
      <c r="J7334">
        <v>12033.26</v>
      </c>
      <c r="K7334">
        <v>0</v>
      </c>
      <c r="L7334" t="s">
        <v>60</v>
      </c>
      <c r="M7334" t="s">
        <v>153</v>
      </c>
      <c r="N7334" s="2">
        <f t="shared" si="114"/>
        <v>1</v>
      </c>
      <c r="O7334">
        <f>DATEDIF(Table1[[#This Row],[Submission_Date]],Table1[[#This Row],[Decision_Date]],"D")</f>
        <v>33</v>
      </c>
      <c r="P7334">
        <f>Table1[[#This Row],[Claim_Amount]]-Table1[[#This Row],[Paid_Amount]]</f>
        <v>12033.26</v>
      </c>
    </row>
    <row r="7335" spans="1:16" x14ac:dyDescent="0.3">
      <c r="A7335" t="s">
        <v>11920</v>
      </c>
      <c r="B7335" t="s">
        <v>98</v>
      </c>
      <c r="C7335" s="1">
        <v>45309</v>
      </c>
      <c r="D7335" s="1">
        <v>45329</v>
      </c>
      <c r="E7335" s="1">
        <v>45386</v>
      </c>
      <c r="F7335" t="s">
        <v>44</v>
      </c>
      <c r="G7335" t="s">
        <v>34</v>
      </c>
      <c r="H7335" t="s">
        <v>29</v>
      </c>
      <c r="I7335">
        <v>66984</v>
      </c>
      <c r="J7335">
        <v>5521.18</v>
      </c>
      <c r="K7335">
        <v>5456.85</v>
      </c>
      <c r="L7335" t="s">
        <v>18</v>
      </c>
      <c r="M7335" t="s">
        <v>19</v>
      </c>
      <c r="N7335" s="2">
        <f t="shared" si="114"/>
        <v>0</v>
      </c>
      <c r="O7335">
        <f>DATEDIF(Table1[[#This Row],[Submission_Date]],Table1[[#This Row],[Decision_Date]],"D")</f>
        <v>57</v>
      </c>
      <c r="P7335">
        <f>Table1[[#This Row],[Claim_Amount]]-Table1[[#This Row],[Paid_Amount]]</f>
        <v>64.329999999999927</v>
      </c>
    </row>
    <row r="7336" spans="1:16" x14ac:dyDescent="0.3">
      <c r="A7336" t="s">
        <v>11921</v>
      </c>
      <c r="B7336" t="s">
        <v>11922</v>
      </c>
      <c r="C7336" s="1">
        <v>45656</v>
      </c>
      <c r="D7336" s="1">
        <v>45684</v>
      </c>
      <c r="E7336" s="1">
        <v>45723</v>
      </c>
      <c r="F7336" t="s">
        <v>27</v>
      </c>
      <c r="G7336" t="s">
        <v>34</v>
      </c>
      <c r="H7336" t="s">
        <v>17</v>
      </c>
      <c r="I7336">
        <v>27447</v>
      </c>
      <c r="J7336">
        <v>2193.91</v>
      </c>
      <c r="K7336">
        <v>0</v>
      </c>
      <c r="L7336" t="s">
        <v>30</v>
      </c>
      <c r="M7336" t="s">
        <v>19</v>
      </c>
      <c r="N7336" s="2">
        <f t="shared" si="114"/>
        <v>0</v>
      </c>
      <c r="O7336">
        <f>DATEDIF(Table1[[#This Row],[Submission_Date]],Table1[[#This Row],[Decision_Date]],"D")</f>
        <v>39</v>
      </c>
      <c r="P7336">
        <f>Table1[[#This Row],[Claim_Amount]]-Table1[[#This Row],[Paid_Amount]]</f>
        <v>2193.91</v>
      </c>
    </row>
    <row r="7337" spans="1:16" x14ac:dyDescent="0.3">
      <c r="A7337" t="s">
        <v>11923</v>
      </c>
      <c r="B7337" t="s">
        <v>1259</v>
      </c>
      <c r="C7337" s="1">
        <v>45383</v>
      </c>
      <c r="D7337" s="1">
        <v>45409</v>
      </c>
      <c r="E7337" s="1">
        <v>45440</v>
      </c>
      <c r="F7337" t="s">
        <v>15</v>
      </c>
      <c r="G7337" t="s">
        <v>23</v>
      </c>
      <c r="H7337" t="s">
        <v>38</v>
      </c>
      <c r="I7337">
        <v>99213</v>
      </c>
      <c r="J7337">
        <v>2301.06</v>
      </c>
      <c r="K7337">
        <v>0</v>
      </c>
      <c r="L7337" t="s">
        <v>60</v>
      </c>
      <c r="M7337" t="s">
        <v>153</v>
      </c>
      <c r="N7337" s="2">
        <f t="shared" si="114"/>
        <v>1</v>
      </c>
      <c r="O7337">
        <f>DATEDIF(Table1[[#This Row],[Submission_Date]],Table1[[#This Row],[Decision_Date]],"D")</f>
        <v>31</v>
      </c>
      <c r="P7337">
        <f>Table1[[#This Row],[Claim_Amount]]-Table1[[#This Row],[Paid_Amount]]</f>
        <v>2301.06</v>
      </c>
    </row>
    <row r="7338" spans="1:16" x14ac:dyDescent="0.3">
      <c r="A7338" t="s">
        <v>11924</v>
      </c>
      <c r="B7338" t="s">
        <v>3359</v>
      </c>
      <c r="C7338" s="1">
        <v>45349</v>
      </c>
      <c r="D7338" s="1">
        <v>45351</v>
      </c>
      <c r="E7338" s="1">
        <v>45383</v>
      </c>
      <c r="F7338" t="s">
        <v>72</v>
      </c>
      <c r="G7338" t="s">
        <v>28</v>
      </c>
      <c r="H7338" t="s">
        <v>35</v>
      </c>
      <c r="I7338">
        <v>99215</v>
      </c>
      <c r="J7338">
        <v>1755.9</v>
      </c>
      <c r="K7338">
        <v>0</v>
      </c>
      <c r="L7338" t="s">
        <v>30</v>
      </c>
      <c r="M7338" t="s">
        <v>19</v>
      </c>
      <c r="N7338" s="2">
        <f t="shared" si="114"/>
        <v>0</v>
      </c>
      <c r="O7338">
        <f>DATEDIF(Table1[[#This Row],[Submission_Date]],Table1[[#This Row],[Decision_Date]],"D")</f>
        <v>32</v>
      </c>
      <c r="P7338">
        <f>Table1[[#This Row],[Claim_Amount]]-Table1[[#This Row],[Paid_Amount]]</f>
        <v>1755.9</v>
      </c>
    </row>
    <row r="7339" spans="1:16" x14ac:dyDescent="0.3">
      <c r="A7339" t="s">
        <v>11925</v>
      </c>
      <c r="B7339" t="s">
        <v>9356</v>
      </c>
      <c r="C7339" s="1">
        <v>45003</v>
      </c>
      <c r="D7339" s="1">
        <v>45011</v>
      </c>
      <c r="E7339" s="1">
        <v>45016</v>
      </c>
      <c r="F7339" t="s">
        <v>106</v>
      </c>
      <c r="G7339" t="s">
        <v>79</v>
      </c>
      <c r="H7339" t="s">
        <v>55</v>
      </c>
      <c r="I7339">
        <v>43239</v>
      </c>
      <c r="J7339">
        <v>450.23</v>
      </c>
      <c r="K7339">
        <v>0</v>
      </c>
      <c r="L7339" t="s">
        <v>60</v>
      </c>
      <c r="M7339" t="s">
        <v>61</v>
      </c>
      <c r="N7339" s="2">
        <f t="shared" si="114"/>
        <v>1</v>
      </c>
      <c r="O7339">
        <f>DATEDIF(Table1[[#This Row],[Submission_Date]],Table1[[#This Row],[Decision_Date]],"D")</f>
        <v>5</v>
      </c>
      <c r="P7339">
        <f>Table1[[#This Row],[Claim_Amount]]-Table1[[#This Row],[Paid_Amount]]</f>
        <v>450.23</v>
      </c>
    </row>
    <row r="7340" spans="1:16" x14ac:dyDescent="0.3">
      <c r="A7340" t="s">
        <v>11926</v>
      </c>
      <c r="B7340" t="s">
        <v>5762</v>
      </c>
      <c r="C7340" s="1">
        <v>45192</v>
      </c>
      <c r="D7340" s="1">
        <v>45220</v>
      </c>
      <c r="E7340" s="1">
        <v>45253</v>
      </c>
      <c r="F7340" t="s">
        <v>48</v>
      </c>
      <c r="G7340" t="s">
        <v>34</v>
      </c>
      <c r="H7340" t="s">
        <v>17</v>
      </c>
      <c r="I7340">
        <v>27447</v>
      </c>
      <c r="J7340">
        <v>1834.34</v>
      </c>
      <c r="K7340">
        <v>1694.37</v>
      </c>
      <c r="L7340" t="s">
        <v>18</v>
      </c>
      <c r="M7340" t="s">
        <v>19</v>
      </c>
      <c r="N7340" s="2">
        <f t="shared" si="114"/>
        <v>0</v>
      </c>
      <c r="O7340">
        <f>DATEDIF(Table1[[#This Row],[Submission_Date]],Table1[[#This Row],[Decision_Date]],"D")</f>
        <v>33</v>
      </c>
      <c r="P7340">
        <f>Table1[[#This Row],[Claim_Amount]]-Table1[[#This Row],[Paid_Amount]]</f>
        <v>139.97000000000003</v>
      </c>
    </row>
    <row r="7341" spans="1:16" x14ac:dyDescent="0.3">
      <c r="A7341" t="s">
        <v>11927</v>
      </c>
      <c r="B7341" t="s">
        <v>10181</v>
      </c>
      <c r="C7341" s="1">
        <v>45397</v>
      </c>
      <c r="D7341" s="1">
        <v>45425</v>
      </c>
      <c r="E7341" s="1">
        <v>45474</v>
      </c>
      <c r="F7341" t="s">
        <v>72</v>
      </c>
      <c r="G7341" t="s">
        <v>16</v>
      </c>
      <c r="H7341" t="s">
        <v>17</v>
      </c>
      <c r="I7341">
        <v>99213</v>
      </c>
      <c r="J7341">
        <v>4762.5600000000004</v>
      </c>
      <c r="K7341">
        <v>4498.43</v>
      </c>
      <c r="L7341" t="s">
        <v>18</v>
      </c>
      <c r="M7341" t="s">
        <v>19</v>
      </c>
      <c r="N7341" s="2">
        <f t="shared" si="114"/>
        <v>0</v>
      </c>
      <c r="O7341">
        <f>DATEDIF(Table1[[#This Row],[Submission_Date]],Table1[[#This Row],[Decision_Date]],"D")</f>
        <v>49</v>
      </c>
      <c r="P7341">
        <f>Table1[[#This Row],[Claim_Amount]]-Table1[[#This Row],[Paid_Amount]]</f>
        <v>264.13000000000011</v>
      </c>
    </row>
    <row r="7342" spans="1:16" x14ac:dyDescent="0.3">
      <c r="A7342" t="s">
        <v>11928</v>
      </c>
      <c r="B7342" t="s">
        <v>3482</v>
      </c>
      <c r="C7342" s="1">
        <v>45642</v>
      </c>
      <c r="D7342" s="1">
        <v>45664</v>
      </c>
      <c r="E7342" s="1">
        <v>45694</v>
      </c>
      <c r="F7342" t="s">
        <v>22</v>
      </c>
      <c r="G7342" t="s">
        <v>23</v>
      </c>
      <c r="H7342" t="s">
        <v>52</v>
      </c>
      <c r="I7342">
        <v>99214</v>
      </c>
      <c r="J7342">
        <v>1119.1099999999999</v>
      </c>
      <c r="K7342">
        <v>0</v>
      </c>
      <c r="L7342" t="s">
        <v>60</v>
      </c>
      <c r="M7342" t="s">
        <v>61</v>
      </c>
      <c r="N7342" s="2">
        <f t="shared" si="114"/>
        <v>1</v>
      </c>
      <c r="O7342">
        <f>DATEDIF(Table1[[#This Row],[Submission_Date]],Table1[[#This Row],[Decision_Date]],"D")</f>
        <v>30</v>
      </c>
      <c r="P7342">
        <f>Table1[[#This Row],[Claim_Amount]]-Table1[[#This Row],[Paid_Amount]]</f>
        <v>1119.1099999999999</v>
      </c>
    </row>
    <row r="7343" spans="1:16" x14ac:dyDescent="0.3">
      <c r="A7343" t="s">
        <v>11929</v>
      </c>
      <c r="B7343" t="s">
        <v>11930</v>
      </c>
      <c r="C7343" s="1">
        <v>45369</v>
      </c>
      <c r="D7343" s="1">
        <v>45371</v>
      </c>
      <c r="E7343" s="1">
        <v>45394</v>
      </c>
      <c r="F7343" t="s">
        <v>44</v>
      </c>
      <c r="G7343" t="s">
        <v>23</v>
      </c>
      <c r="H7343" t="s">
        <v>87</v>
      </c>
      <c r="I7343">
        <v>71046</v>
      </c>
      <c r="J7343">
        <v>2513.83</v>
      </c>
      <c r="K7343">
        <v>2102.62</v>
      </c>
      <c r="L7343" t="s">
        <v>18</v>
      </c>
      <c r="M7343" t="s">
        <v>19</v>
      </c>
      <c r="N7343" s="2">
        <f t="shared" si="114"/>
        <v>0</v>
      </c>
      <c r="O7343">
        <f>DATEDIF(Table1[[#This Row],[Submission_Date]],Table1[[#This Row],[Decision_Date]],"D")</f>
        <v>23</v>
      </c>
      <c r="P7343">
        <f>Table1[[#This Row],[Claim_Amount]]-Table1[[#This Row],[Paid_Amount]]</f>
        <v>411.21000000000004</v>
      </c>
    </row>
    <row r="7344" spans="1:16" x14ac:dyDescent="0.3">
      <c r="A7344" t="s">
        <v>11931</v>
      </c>
      <c r="B7344" t="s">
        <v>3940</v>
      </c>
      <c r="C7344" s="1">
        <v>45348</v>
      </c>
      <c r="D7344" s="1">
        <v>45373</v>
      </c>
      <c r="E7344" s="1">
        <v>45396</v>
      </c>
      <c r="F7344" t="s">
        <v>48</v>
      </c>
      <c r="G7344" t="s">
        <v>41</v>
      </c>
      <c r="H7344" t="s">
        <v>55</v>
      </c>
      <c r="I7344">
        <v>66984</v>
      </c>
      <c r="J7344">
        <v>3573.4</v>
      </c>
      <c r="K7344">
        <v>2812.01</v>
      </c>
      <c r="L7344" t="s">
        <v>18</v>
      </c>
      <c r="M7344" t="s">
        <v>19</v>
      </c>
      <c r="N7344" s="2">
        <f t="shared" si="114"/>
        <v>0</v>
      </c>
      <c r="O7344">
        <f>DATEDIF(Table1[[#This Row],[Submission_Date]],Table1[[#This Row],[Decision_Date]],"D")</f>
        <v>23</v>
      </c>
      <c r="P7344">
        <f>Table1[[#This Row],[Claim_Amount]]-Table1[[#This Row],[Paid_Amount]]</f>
        <v>761.38999999999987</v>
      </c>
    </row>
    <row r="7345" spans="1:16" x14ac:dyDescent="0.3">
      <c r="A7345" t="s">
        <v>11932</v>
      </c>
      <c r="B7345" t="s">
        <v>11933</v>
      </c>
      <c r="C7345" s="1">
        <v>45288</v>
      </c>
      <c r="D7345" s="1">
        <v>45290</v>
      </c>
      <c r="E7345" s="1">
        <v>45336</v>
      </c>
      <c r="F7345" t="s">
        <v>27</v>
      </c>
      <c r="G7345" t="s">
        <v>79</v>
      </c>
      <c r="H7345" t="s">
        <v>29</v>
      </c>
      <c r="I7345">
        <v>63047</v>
      </c>
      <c r="J7345">
        <v>873.28</v>
      </c>
      <c r="K7345">
        <v>0</v>
      </c>
      <c r="L7345" t="s">
        <v>60</v>
      </c>
      <c r="M7345" t="s">
        <v>61</v>
      </c>
      <c r="N7345" s="2">
        <f t="shared" si="114"/>
        <v>1</v>
      </c>
      <c r="O7345">
        <f>DATEDIF(Table1[[#This Row],[Submission_Date]],Table1[[#This Row],[Decision_Date]],"D")</f>
        <v>46</v>
      </c>
      <c r="P7345">
        <f>Table1[[#This Row],[Claim_Amount]]-Table1[[#This Row],[Paid_Amount]]</f>
        <v>873.28</v>
      </c>
    </row>
    <row r="7346" spans="1:16" x14ac:dyDescent="0.3">
      <c r="A7346" t="s">
        <v>11934</v>
      </c>
      <c r="B7346" t="s">
        <v>10947</v>
      </c>
      <c r="C7346" s="1">
        <v>45636</v>
      </c>
      <c r="D7346" s="1">
        <v>45649</v>
      </c>
      <c r="E7346" s="1">
        <v>45696</v>
      </c>
      <c r="F7346" t="s">
        <v>48</v>
      </c>
      <c r="G7346" t="s">
        <v>34</v>
      </c>
      <c r="H7346" t="s">
        <v>49</v>
      </c>
      <c r="I7346">
        <v>27447</v>
      </c>
      <c r="J7346">
        <v>1260.1099999999999</v>
      </c>
      <c r="K7346">
        <v>1175.77</v>
      </c>
      <c r="L7346" t="s">
        <v>18</v>
      </c>
      <c r="M7346" t="s">
        <v>19</v>
      </c>
      <c r="N7346" s="2">
        <f t="shared" si="114"/>
        <v>0</v>
      </c>
      <c r="O7346">
        <f>DATEDIF(Table1[[#This Row],[Submission_Date]],Table1[[#This Row],[Decision_Date]],"D")</f>
        <v>47</v>
      </c>
      <c r="P7346">
        <f>Table1[[#This Row],[Claim_Amount]]-Table1[[#This Row],[Paid_Amount]]</f>
        <v>84.339999999999918</v>
      </c>
    </row>
    <row r="7347" spans="1:16" x14ac:dyDescent="0.3">
      <c r="A7347" t="s">
        <v>11935</v>
      </c>
      <c r="B7347" t="s">
        <v>51</v>
      </c>
      <c r="C7347" s="1">
        <v>45407</v>
      </c>
      <c r="D7347" s="1">
        <v>45422</v>
      </c>
      <c r="E7347" s="1">
        <v>45435</v>
      </c>
      <c r="F7347" t="s">
        <v>72</v>
      </c>
      <c r="G7347" t="s">
        <v>23</v>
      </c>
      <c r="H7347" t="s">
        <v>49</v>
      </c>
      <c r="I7347">
        <v>63047</v>
      </c>
      <c r="J7347">
        <v>800.85</v>
      </c>
      <c r="K7347">
        <v>753.43</v>
      </c>
      <c r="L7347" t="s">
        <v>18</v>
      </c>
      <c r="M7347" t="s">
        <v>19</v>
      </c>
      <c r="N7347" s="2">
        <f t="shared" si="114"/>
        <v>0</v>
      </c>
      <c r="O7347">
        <f>DATEDIF(Table1[[#This Row],[Submission_Date]],Table1[[#This Row],[Decision_Date]],"D")</f>
        <v>13</v>
      </c>
      <c r="P7347">
        <f>Table1[[#This Row],[Claim_Amount]]-Table1[[#This Row],[Paid_Amount]]</f>
        <v>47.420000000000073</v>
      </c>
    </row>
    <row r="7348" spans="1:16" x14ac:dyDescent="0.3">
      <c r="A7348" t="s">
        <v>11936</v>
      </c>
      <c r="B7348" t="s">
        <v>11937</v>
      </c>
      <c r="C7348" s="1">
        <v>45570</v>
      </c>
      <c r="D7348" s="1">
        <v>45600</v>
      </c>
      <c r="E7348" s="1">
        <v>45653</v>
      </c>
      <c r="F7348" t="s">
        <v>48</v>
      </c>
      <c r="G7348" t="s">
        <v>41</v>
      </c>
      <c r="H7348" t="s">
        <v>29</v>
      </c>
      <c r="I7348">
        <v>43239</v>
      </c>
      <c r="J7348">
        <v>936.61</v>
      </c>
      <c r="K7348">
        <v>921.12</v>
      </c>
      <c r="L7348" t="s">
        <v>18</v>
      </c>
      <c r="M7348" t="s">
        <v>19</v>
      </c>
      <c r="N7348" s="2">
        <f t="shared" si="114"/>
        <v>0</v>
      </c>
      <c r="O7348">
        <f>DATEDIF(Table1[[#This Row],[Submission_Date]],Table1[[#This Row],[Decision_Date]],"D")</f>
        <v>53</v>
      </c>
      <c r="P7348">
        <f>Table1[[#This Row],[Claim_Amount]]-Table1[[#This Row],[Paid_Amount]]</f>
        <v>15.490000000000009</v>
      </c>
    </row>
    <row r="7349" spans="1:16" x14ac:dyDescent="0.3">
      <c r="A7349" t="s">
        <v>11938</v>
      </c>
      <c r="B7349" t="s">
        <v>6732</v>
      </c>
      <c r="C7349" s="1">
        <v>45048</v>
      </c>
      <c r="D7349" s="1">
        <v>45078</v>
      </c>
      <c r="E7349" s="1">
        <v>45083</v>
      </c>
      <c r="F7349" t="s">
        <v>72</v>
      </c>
      <c r="G7349" t="s">
        <v>79</v>
      </c>
      <c r="H7349" t="s">
        <v>35</v>
      </c>
      <c r="I7349">
        <v>99214</v>
      </c>
      <c r="J7349">
        <v>645.42999999999995</v>
      </c>
      <c r="K7349">
        <v>510.18</v>
      </c>
      <c r="L7349" t="s">
        <v>18</v>
      </c>
      <c r="M7349" t="s">
        <v>19</v>
      </c>
      <c r="N7349" s="2">
        <f t="shared" si="114"/>
        <v>0</v>
      </c>
      <c r="O7349">
        <f>DATEDIF(Table1[[#This Row],[Submission_Date]],Table1[[#This Row],[Decision_Date]],"D")</f>
        <v>5</v>
      </c>
      <c r="P7349">
        <f>Table1[[#This Row],[Claim_Amount]]-Table1[[#This Row],[Paid_Amount]]</f>
        <v>135.24999999999994</v>
      </c>
    </row>
    <row r="7350" spans="1:16" x14ac:dyDescent="0.3">
      <c r="A7350" t="s">
        <v>11939</v>
      </c>
      <c r="B7350" t="s">
        <v>3155</v>
      </c>
      <c r="C7350" s="1">
        <v>45353</v>
      </c>
      <c r="D7350" s="1">
        <v>45379</v>
      </c>
      <c r="E7350" s="1">
        <v>45413</v>
      </c>
      <c r="F7350" t="s">
        <v>33</v>
      </c>
      <c r="G7350" t="s">
        <v>34</v>
      </c>
      <c r="H7350" t="s">
        <v>38</v>
      </c>
      <c r="I7350">
        <v>99214</v>
      </c>
      <c r="J7350">
        <v>879.75</v>
      </c>
      <c r="K7350">
        <v>0</v>
      </c>
      <c r="L7350" t="s">
        <v>60</v>
      </c>
      <c r="M7350" t="s">
        <v>153</v>
      </c>
      <c r="N7350" s="2">
        <f t="shared" si="114"/>
        <v>1</v>
      </c>
      <c r="O7350">
        <f>DATEDIF(Table1[[#This Row],[Submission_Date]],Table1[[#This Row],[Decision_Date]],"D")</f>
        <v>34</v>
      </c>
      <c r="P7350">
        <f>Table1[[#This Row],[Claim_Amount]]-Table1[[#This Row],[Paid_Amount]]</f>
        <v>879.75</v>
      </c>
    </row>
    <row r="7351" spans="1:16" x14ac:dyDescent="0.3">
      <c r="A7351" t="s">
        <v>11940</v>
      </c>
      <c r="B7351" t="s">
        <v>8732</v>
      </c>
      <c r="C7351" s="1">
        <v>45188</v>
      </c>
      <c r="D7351" s="1">
        <v>45207</v>
      </c>
      <c r="E7351" s="1">
        <v>45214</v>
      </c>
      <c r="F7351" t="s">
        <v>106</v>
      </c>
      <c r="G7351" t="s">
        <v>41</v>
      </c>
      <c r="H7351" t="s">
        <v>24</v>
      </c>
      <c r="I7351">
        <v>43239</v>
      </c>
      <c r="J7351">
        <v>5628.31</v>
      </c>
      <c r="K7351">
        <v>4309.07</v>
      </c>
      <c r="L7351" t="s">
        <v>18</v>
      </c>
      <c r="M7351" t="s">
        <v>19</v>
      </c>
      <c r="N7351" s="2">
        <f t="shared" si="114"/>
        <v>0</v>
      </c>
      <c r="O7351">
        <f>DATEDIF(Table1[[#This Row],[Submission_Date]],Table1[[#This Row],[Decision_Date]],"D")</f>
        <v>7</v>
      </c>
      <c r="P7351">
        <f>Table1[[#This Row],[Claim_Amount]]-Table1[[#This Row],[Paid_Amount]]</f>
        <v>1319.2400000000007</v>
      </c>
    </row>
    <row r="7352" spans="1:16" x14ac:dyDescent="0.3">
      <c r="A7352" t="s">
        <v>11941</v>
      </c>
      <c r="B7352" t="s">
        <v>10400</v>
      </c>
      <c r="C7352" s="1">
        <v>44955</v>
      </c>
      <c r="D7352" s="1">
        <v>44974</v>
      </c>
      <c r="E7352" s="1">
        <v>45010</v>
      </c>
      <c r="F7352" t="s">
        <v>15</v>
      </c>
      <c r="G7352" t="s">
        <v>23</v>
      </c>
      <c r="H7352" t="s">
        <v>38</v>
      </c>
      <c r="I7352">
        <v>27447</v>
      </c>
      <c r="J7352">
        <v>869.24</v>
      </c>
      <c r="K7352">
        <v>670.42</v>
      </c>
      <c r="L7352" t="s">
        <v>18</v>
      </c>
      <c r="M7352" t="s">
        <v>19</v>
      </c>
      <c r="N7352" s="2">
        <f t="shared" si="114"/>
        <v>0</v>
      </c>
      <c r="O7352">
        <f>DATEDIF(Table1[[#This Row],[Submission_Date]],Table1[[#This Row],[Decision_Date]],"D")</f>
        <v>36</v>
      </c>
      <c r="P7352">
        <f>Table1[[#This Row],[Claim_Amount]]-Table1[[#This Row],[Paid_Amount]]</f>
        <v>198.82000000000005</v>
      </c>
    </row>
    <row r="7353" spans="1:16" x14ac:dyDescent="0.3">
      <c r="A7353" t="s">
        <v>11942</v>
      </c>
      <c r="B7353" t="s">
        <v>9561</v>
      </c>
      <c r="C7353" s="1">
        <v>45087</v>
      </c>
      <c r="D7353" s="1">
        <v>45090</v>
      </c>
      <c r="E7353" s="1">
        <v>45126</v>
      </c>
      <c r="F7353" t="s">
        <v>44</v>
      </c>
      <c r="G7353" t="s">
        <v>28</v>
      </c>
      <c r="H7353" t="s">
        <v>38</v>
      </c>
      <c r="I7353">
        <v>99213</v>
      </c>
      <c r="J7353">
        <v>2000.53</v>
      </c>
      <c r="K7353">
        <v>1566.97</v>
      </c>
      <c r="L7353" t="s">
        <v>18</v>
      </c>
      <c r="M7353" t="s">
        <v>19</v>
      </c>
      <c r="N7353" s="2">
        <f t="shared" si="114"/>
        <v>0</v>
      </c>
      <c r="O7353">
        <f>DATEDIF(Table1[[#This Row],[Submission_Date]],Table1[[#This Row],[Decision_Date]],"D")</f>
        <v>36</v>
      </c>
      <c r="P7353">
        <f>Table1[[#This Row],[Claim_Amount]]-Table1[[#This Row],[Paid_Amount]]</f>
        <v>433.55999999999995</v>
      </c>
    </row>
    <row r="7354" spans="1:16" x14ac:dyDescent="0.3">
      <c r="A7354" t="s">
        <v>11943</v>
      </c>
      <c r="B7354" t="s">
        <v>10978</v>
      </c>
      <c r="C7354" s="1">
        <v>45088</v>
      </c>
      <c r="D7354" s="1">
        <v>45109</v>
      </c>
      <c r="E7354" s="1">
        <v>45120</v>
      </c>
      <c r="F7354" t="s">
        <v>22</v>
      </c>
      <c r="G7354" t="s">
        <v>28</v>
      </c>
      <c r="H7354" t="s">
        <v>55</v>
      </c>
      <c r="I7354">
        <v>70553</v>
      </c>
      <c r="J7354">
        <v>1209.19</v>
      </c>
      <c r="K7354">
        <v>0</v>
      </c>
      <c r="L7354" t="s">
        <v>60</v>
      </c>
      <c r="M7354" t="s">
        <v>176</v>
      </c>
      <c r="N7354" s="2">
        <f t="shared" si="114"/>
        <v>1</v>
      </c>
      <c r="O7354">
        <f>DATEDIF(Table1[[#This Row],[Submission_Date]],Table1[[#This Row],[Decision_Date]],"D")</f>
        <v>11</v>
      </c>
      <c r="P7354">
        <f>Table1[[#This Row],[Claim_Amount]]-Table1[[#This Row],[Paid_Amount]]</f>
        <v>1209.19</v>
      </c>
    </row>
    <row r="7355" spans="1:16" x14ac:dyDescent="0.3">
      <c r="A7355" t="s">
        <v>11944</v>
      </c>
      <c r="B7355" t="s">
        <v>11945</v>
      </c>
      <c r="C7355" s="1">
        <v>45331</v>
      </c>
      <c r="D7355" s="1">
        <v>45360</v>
      </c>
      <c r="E7355" s="1">
        <v>45379</v>
      </c>
      <c r="F7355" t="s">
        <v>44</v>
      </c>
      <c r="G7355" t="s">
        <v>34</v>
      </c>
      <c r="H7355" t="s">
        <v>24</v>
      </c>
      <c r="I7355">
        <v>90837</v>
      </c>
      <c r="J7355">
        <v>4642.8900000000003</v>
      </c>
      <c r="K7355">
        <v>4499.7299999999996</v>
      </c>
      <c r="L7355" t="s">
        <v>18</v>
      </c>
      <c r="M7355" t="s">
        <v>19</v>
      </c>
      <c r="N7355" s="2">
        <f t="shared" si="114"/>
        <v>0</v>
      </c>
      <c r="O7355">
        <f>DATEDIF(Table1[[#This Row],[Submission_Date]],Table1[[#This Row],[Decision_Date]],"D")</f>
        <v>19</v>
      </c>
      <c r="P7355">
        <f>Table1[[#This Row],[Claim_Amount]]-Table1[[#This Row],[Paid_Amount]]</f>
        <v>143.16000000000076</v>
      </c>
    </row>
    <row r="7356" spans="1:16" x14ac:dyDescent="0.3">
      <c r="A7356" t="s">
        <v>11946</v>
      </c>
      <c r="B7356" t="s">
        <v>11947</v>
      </c>
      <c r="C7356" s="1">
        <v>45039</v>
      </c>
      <c r="D7356" s="1">
        <v>45068</v>
      </c>
      <c r="E7356" s="1">
        <v>45114</v>
      </c>
      <c r="F7356" t="s">
        <v>72</v>
      </c>
      <c r="G7356" t="s">
        <v>79</v>
      </c>
      <c r="H7356" t="s">
        <v>49</v>
      </c>
      <c r="I7356">
        <v>27130</v>
      </c>
      <c r="J7356">
        <v>5161.2299999999996</v>
      </c>
      <c r="K7356">
        <v>4021.15</v>
      </c>
      <c r="L7356" t="s">
        <v>18</v>
      </c>
      <c r="M7356" t="s">
        <v>19</v>
      </c>
      <c r="N7356" s="2">
        <f t="shared" si="114"/>
        <v>0</v>
      </c>
      <c r="O7356">
        <f>DATEDIF(Table1[[#This Row],[Submission_Date]],Table1[[#This Row],[Decision_Date]],"D")</f>
        <v>46</v>
      </c>
      <c r="P7356">
        <f>Table1[[#This Row],[Claim_Amount]]-Table1[[#This Row],[Paid_Amount]]</f>
        <v>1140.0799999999995</v>
      </c>
    </row>
    <row r="7357" spans="1:16" x14ac:dyDescent="0.3">
      <c r="A7357" t="s">
        <v>11948</v>
      </c>
      <c r="B7357" t="s">
        <v>7975</v>
      </c>
      <c r="C7357" s="1">
        <v>45657</v>
      </c>
      <c r="D7357" s="1">
        <v>45664</v>
      </c>
      <c r="E7357" s="1">
        <v>45692</v>
      </c>
      <c r="F7357" t="s">
        <v>33</v>
      </c>
      <c r="G7357" t="s">
        <v>28</v>
      </c>
      <c r="H7357" t="s">
        <v>55</v>
      </c>
      <c r="I7357">
        <v>90837</v>
      </c>
      <c r="J7357">
        <v>3609.25</v>
      </c>
      <c r="K7357">
        <v>0</v>
      </c>
      <c r="L7357" t="s">
        <v>60</v>
      </c>
      <c r="M7357" t="s">
        <v>153</v>
      </c>
      <c r="N7357" s="2">
        <f t="shared" si="114"/>
        <v>1</v>
      </c>
      <c r="O7357">
        <f>DATEDIF(Table1[[#This Row],[Submission_Date]],Table1[[#This Row],[Decision_Date]],"D")</f>
        <v>28</v>
      </c>
      <c r="P7357">
        <f>Table1[[#This Row],[Claim_Amount]]-Table1[[#This Row],[Paid_Amount]]</f>
        <v>3609.25</v>
      </c>
    </row>
    <row r="7358" spans="1:16" x14ac:dyDescent="0.3">
      <c r="A7358" t="s">
        <v>11949</v>
      </c>
      <c r="B7358" t="s">
        <v>10911</v>
      </c>
      <c r="C7358" s="1">
        <v>45602</v>
      </c>
      <c r="D7358" s="1">
        <v>45612</v>
      </c>
      <c r="E7358" s="1">
        <v>45660</v>
      </c>
      <c r="F7358" t="s">
        <v>15</v>
      </c>
      <c r="G7358" t="s">
        <v>79</v>
      </c>
      <c r="H7358" t="s">
        <v>24</v>
      </c>
      <c r="I7358">
        <v>27130</v>
      </c>
      <c r="J7358">
        <v>2309.7800000000002</v>
      </c>
      <c r="K7358">
        <v>0</v>
      </c>
      <c r="L7358" t="s">
        <v>30</v>
      </c>
      <c r="M7358" t="s">
        <v>19</v>
      </c>
      <c r="N7358" s="2">
        <f t="shared" si="114"/>
        <v>0</v>
      </c>
      <c r="O7358">
        <f>DATEDIF(Table1[[#This Row],[Submission_Date]],Table1[[#This Row],[Decision_Date]],"D")</f>
        <v>48</v>
      </c>
      <c r="P7358">
        <f>Table1[[#This Row],[Claim_Amount]]-Table1[[#This Row],[Paid_Amount]]</f>
        <v>2309.7800000000002</v>
      </c>
    </row>
    <row r="7359" spans="1:16" x14ac:dyDescent="0.3">
      <c r="A7359" t="s">
        <v>11950</v>
      </c>
      <c r="B7359" t="s">
        <v>11951</v>
      </c>
      <c r="C7359" s="1">
        <v>45057</v>
      </c>
      <c r="D7359" s="1">
        <v>45071</v>
      </c>
      <c r="E7359" s="1">
        <v>45112</v>
      </c>
      <c r="F7359" t="s">
        <v>27</v>
      </c>
      <c r="G7359" t="s">
        <v>79</v>
      </c>
      <c r="H7359" t="s">
        <v>35</v>
      </c>
      <c r="I7359">
        <v>99215</v>
      </c>
      <c r="J7359">
        <v>1502.9</v>
      </c>
      <c r="K7359">
        <v>1486.61</v>
      </c>
      <c r="L7359" t="s">
        <v>18</v>
      </c>
      <c r="M7359" t="s">
        <v>19</v>
      </c>
      <c r="N7359" s="2">
        <f t="shared" si="114"/>
        <v>0</v>
      </c>
      <c r="O7359">
        <f>DATEDIF(Table1[[#This Row],[Submission_Date]],Table1[[#This Row],[Decision_Date]],"D")</f>
        <v>41</v>
      </c>
      <c r="P7359">
        <f>Table1[[#This Row],[Claim_Amount]]-Table1[[#This Row],[Paid_Amount]]</f>
        <v>16.290000000000191</v>
      </c>
    </row>
    <row r="7360" spans="1:16" x14ac:dyDescent="0.3">
      <c r="A7360" t="s">
        <v>11952</v>
      </c>
      <c r="B7360" t="s">
        <v>11953</v>
      </c>
      <c r="C7360" s="1">
        <v>45127</v>
      </c>
      <c r="D7360" s="1">
        <v>45145</v>
      </c>
      <c r="E7360" s="1">
        <v>45189</v>
      </c>
      <c r="F7360" t="s">
        <v>15</v>
      </c>
      <c r="G7360" t="s">
        <v>16</v>
      </c>
      <c r="H7360" t="s">
        <v>87</v>
      </c>
      <c r="I7360">
        <v>27130</v>
      </c>
      <c r="J7360">
        <v>696.8</v>
      </c>
      <c r="K7360">
        <v>586.78</v>
      </c>
      <c r="L7360" t="s">
        <v>18</v>
      </c>
      <c r="M7360" t="s">
        <v>19</v>
      </c>
      <c r="N7360" s="2">
        <f t="shared" si="114"/>
        <v>0</v>
      </c>
      <c r="O7360">
        <f>DATEDIF(Table1[[#This Row],[Submission_Date]],Table1[[#This Row],[Decision_Date]],"D")</f>
        <v>44</v>
      </c>
      <c r="P7360">
        <f>Table1[[#This Row],[Claim_Amount]]-Table1[[#This Row],[Paid_Amount]]</f>
        <v>110.01999999999998</v>
      </c>
    </row>
    <row r="7361" spans="1:16" x14ac:dyDescent="0.3">
      <c r="A7361" t="s">
        <v>11954</v>
      </c>
      <c r="B7361" t="s">
        <v>11955</v>
      </c>
      <c r="C7361" s="1">
        <v>45188</v>
      </c>
      <c r="D7361" s="1">
        <v>45212</v>
      </c>
      <c r="E7361" s="1">
        <v>45226</v>
      </c>
      <c r="F7361" t="s">
        <v>22</v>
      </c>
      <c r="G7361" t="s">
        <v>79</v>
      </c>
      <c r="H7361" t="s">
        <v>29</v>
      </c>
      <c r="I7361">
        <v>99215</v>
      </c>
      <c r="J7361">
        <v>8559.7199999999993</v>
      </c>
      <c r="K7361">
        <v>7396.68</v>
      </c>
      <c r="L7361" t="s">
        <v>18</v>
      </c>
      <c r="M7361" t="s">
        <v>19</v>
      </c>
      <c r="N7361" s="2">
        <f t="shared" si="114"/>
        <v>0</v>
      </c>
      <c r="O7361">
        <f>DATEDIF(Table1[[#This Row],[Submission_Date]],Table1[[#This Row],[Decision_Date]],"D")</f>
        <v>14</v>
      </c>
      <c r="P7361">
        <f>Table1[[#This Row],[Claim_Amount]]-Table1[[#This Row],[Paid_Amount]]</f>
        <v>1163.0399999999991</v>
      </c>
    </row>
    <row r="7362" spans="1:16" x14ac:dyDescent="0.3">
      <c r="A7362" t="s">
        <v>11956</v>
      </c>
      <c r="B7362" t="s">
        <v>11957</v>
      </c>
      <c r="C7362" s="1">
        <v>45523</v>
      </c>
      <c r="D7362" s="1">
        <v>45525</v>
      </c>
      <c r="E7362" s="1">
        <v>45576</v>
      </c>
      <c r="F7362" t="s">
        <v>48</v>
      </c>
      <c r="G7362" t="s">
        <v>79</v>
      </c>
      <c r="H7362" t="s">
        <v>52</v>
      </c>
      <c r="I7362">
        <v>70553</v>
      </c>
      <c r="J7362">
        <v>984.63</v>
      </c>
      <c r="K7362">
        <v>981.37</v>
      </c>
      <c r="L7362" t="s">
        <v>18</v>
      </c>
      <c r="M7362" t="s">
        <v>19</v>
      </c>
      <c r="N7362" s="2">
        <f t="shared" si="114"/>
        <v>0</v>
      </c>
      <c r="O7362">
        <f>DATEDIF(Table1[[#This Row],[Submission_Date]],Table1[[#This Row],[Decision_Date]],"D")</f>
        <v>51</v>
      </c>
      <c r="P7362">
        <f>Table1[[#This Row],[Claim_Amount]]-Table1[[#This Row],[Paid_Amount]]</f>
        <v>3.2599999999999909</v>
      </c>
    </row>
    <row r="7363" spans="1:16" x14ac:dyDescent="0.3">
      <c r="A7363" t="s">
        <v>11958</v>
      </c>
      <c r="B7363" t="s">
        <v>8162</v>
      </c>
      <c r="C7363" s="1">
        <v>45649</v>
      </c>
      <c r="D7363" s="1">
        <v>45662</v>
      </c>
      <c r="E7363" s="1">
        <v>45682</v>
      </c>
      <c r="F7363" t="s">
        <v>72</v>
      </c>
      <c r="G7363" t="s">
        <v>41</v>
      </c>
      <c r="H7363" t="s">
        <v>35</v>
      </c>
      <c r="I7363">
        <v>70553</v>
      </c>
      <c r="J7363">
        <v>3074.56</v>
      </c>
      <c r="K7363">
        <v>3059.34</v>
      </c>
      <c r="L7363" t="s">
        <v>18</v>
      </c>
      <c r="M7363" t="s">
        <v>19</v>
      </c>
      <c r="N7363" s="2">
        <f t="shared" ref="N7363:N7426" si="115">IF(L7363="Denied",1,0)</f>
        <v>0</v>
      </c>
      <c r="O7363">
        <f>DATEDIF(Table1[[#This Row],[Submission_Date]],Table1[[#This Row],[Decision_Date]],"D")</f>
        <v>20</v>
      </c>
      <c r="P7363">
        <f>Table1[[#This Row],[Claim_Amount]]-Table1[[#This Row],[Paid_Amount]]</f>
        <v>15.2199999999998</v>
      </c>
    </row>
    <row r="7364" spans="1:16" x14ac:dyDescent="0.3">
      <c r="A7364" t="s">
        <v>11959</v>
      </c>
      <c r="B7364" t="s">
        <v>11960</v>
      </c>
      <c r="C7364" s="1">
        <v>45188</v>
      </c>
      <c r="D7364" s="1">
        <v>45209</v>
      </c>
      <c r="E7364" s="1">
        <v>45229</v>
      </c>
      <c r="F7364" t="s">
        <v>48</v>
      </c>
      <c r="G7364" t="s">
        <v>28</v>
      </c>
      <c r="H7364" t="s">
        <v>24</v>
      </c>
      <c r="I7364">
        <v>27130</v>
      </c>
      <c r="J7364">
        <v>4220.26</v>
      </c>
      <c r="K7364">
        <v>0</v>
      </c>
      <c r="L7364" t="s">
        <v>60</v>
      </c>
      <c r="M7364" t="s">
        <v>221</v>
      </c>
      <c r="N7364" s="2">
        <f t="shared" si="115"/>
        <v>1</v>
      </c>
      <c r="O7364">
        <f>DATEDIF(Table1[[#This Row],[Submission_Date]],Table1[[#This Row],[Decision_Date]],"D")</f>
        <v>20</v>
      </c>
      <c r="P7364">
        <f>Table1[[#This Row],[Claim_Amount]]-Table1[[#This Row],[Paid_Amount]]</f>
        <v>4220.26</v>
      </c>
    </row>
    <row r="7365" spans="1:16" x14ac:dyDescent="0.3">
      <c r="A7365" t="s">
        <v>11961</v>
      </c>
      <c r="B7365" t="s">
        <v>11962</v>
      </c>
      <c r="C7365" s="1">
        <v>45274</v>
      </c>
      <c r="D7365" s="1">
        <v>45300</v>
      </c>
      <c r="E7365" s="1">
        <v>45310</v>
      </c>
      <c r="F7365" t="s">
        <v>44</v>
      </c>
      <c r="G7365" t="s">
        <v>34</v>
      </c>
      <c r="H7365" t="s">
        <v>38</v>
      </c>
      <c r="I7365">
        <v>93000</v>
      </c>
      <c r="J7365">
        <v>1159.54</v>
      </c>
      <c r="K7365">
        <v>914.96</v>
      </c>
      <c r="L7365" t="s">
        <v>18</v>
      </c>
      <c r="M7365" t="s">
        <v>19</v>
      </c>
      <c r="N7365" s="2">
        <f t="shared" si="115"/>
        <v>0</v>
      </c>
      <c r="O7365">
        <f>DATEDIF(Table1[[#This Row],[Submission_Date]],Table1[[#This Row],[Decision_Date]],"D")</f>
        <v>10</v>
      </c>
      <c r="P7365">
        <f>Table1[[#This Row],[Claim_Amount]]-Table1[[#This Row],[Paid_Amount]]</f>
        <v>244.57999999999993</v>
      </c>
    </row>
    <row r="7366" spans="1:16" x14ac:dyDescent="0.3">
      <c r="A7366" t="s">
        <v>11963</v>
      </c>
      <c r="B7366" t="s">
        <v>245</v>
      </c>
      <c r="C7366" s="1">
        <v>45386</v>
      </c>
      <c r="D7366" s="1">
        <v>45387</v>
      </c>
      <c r="E7366" s="1">
        <v>45403</v>
      </c>
      <c r="F7366" t="s">
        <v>22</v>
      </c>
      <c r="G7366" t="s">
        <v>79</v>
      </c>
      <c r="H7366" t="s">
        <v>24</v>
      </c>
      <c r="I7366">
        <v>93000</v>
      </c>
      <c r="J7366">
        <v>4148.12</v>
      </c>
      <c r="K7366">
        <v>3610.06</v>
      </c>
      <c r="L7366" t="s">
        <v>18</v>
      </c>
      <c r="M7366" t="s">
        <v>19</v>
      </c>
      <c r="N7366" s="2">
        <f t="shared" si="115"/>
        <v>0</v>
      </c>
      <c r="O7366">
        <f>DATEDIF(Table1[[#This Row],[Submission_Date]],Table1[[#This Row],[Decision_Date]],"D")</f>
        <v>16</v>
      </c>
      <c r="P7366">
        <f>Table1[[#This Row],[Claim_Amount]]-Table1[[#This Row],[Paid_Amount]]</f>
        <v>538.05999999999995</v>
      </c>
    </row>
    <row r="7367" spans="1:16" x14ac:dyDescent="0.3">
      <c r="A7367" t="s">
        <v>11964</v>
      </c>
      <c r="B7367" t="s">
        <v>11965</v>
      </c>
      <c r="C7367" s="1">
        <v>45105</v>
      </c>
      <c r="D7367" s="1">
        <v>45118</v>
      </c>
      <c r="E7367" s="1">
        <v>45158</v>
      </c>
      <c r="F7367" t="s">
        <v>27</v>
      </c>
      <c r="G7367" t="s">
        <v>34</v>
      </c>
      <c r="H7367" t="s">
        <v>87</v>
      </c>
      <c r="I7367">
        <v>27447</v>
      </c>
      <c r="J7367">
        <v>3332.14</v>
      </c>
      <c r="K7367">
        <v>0</v>
      </c>
      <c r="L7367" t="s">
        <v>30</v>
      </c>
      <c r="M7367" t="s">
        <v>19</v>
      </c>
      <c r="N7367" s="2">
        <f t="shared" si="115"/>
        <v>0</v>
      </c>
      <c r="O7367">
        <f>DATEDIF(Table1[[#This Row],[Submission_Date]],Table1[[#This Row],[Decision_Date]],"D")</f>
        <v>40</v>
      </c>
      <c r="P7367">
        <f>Table1[[#This Row],[Claim_Amount]]-Table1[[#This Row],[Paid_Amount]]</f>
        <v>3332.14</v>
      </c>
    </row>
    <row r="7368" spans="1:16" x14ac:dyDescent="0.3">
      <c r="A7368" t="s">
        <v>11966</v>
      </c>
      <c r="B7368" t="s">
        <v>4373</v>
      </c>
      <c r="C7368" s="1">
        <v>45200</v>
      </c>
      <c r="D7368" s="1">
        <v>45212</v>
      </c>
      <c r="E7368" s="1">
        <v>45256</v>
      </c>
      <c r="F7368" t="s">
        <v>22</v>
      </c>
      <c r="G7368" t="s">
        <v>23</v>
      </c>
      <c r="H7368" t="s">
        <v>49</v>
      </c>
      <c r="I7368">
        <v>93000</v>
      </c>
      <c r="J7368">
        <v>7203.85</v>
      </c>
      <c r="K7368">
        <v>7129.93</v>
      </c>
      <c r="L7368" t="s">
        <v>18</v>
      </c>
      <c r="M7368" t="s">
        <v>19</v>
      </c>
      <c r="N7368" s="2">
        <f t="shared" si="115"/>
        <v>0</v>
      </c>
      <c r="O7368">
        <f>DATEDIF(Table1[[#This Row],[Submission_Date]],Table1[[#This Row],[Decision_Date]],"D")</f>
        <v>44</v>
      </c>
      <c r="P7368">
        <f>Table1[[#This Row],[Claim_Amount]]-Table1[[#This Row],[Paid_Amount]]</f>
        <v>73.920000000000073</v>
      </c>
    </row>
    <row r="7369" spans="1:16" x14ac:dyDescent="0.3">
      <c r="A7369" t="s">
        <v>11967</v>
      </c>
      <c r="B7369" t="s">
        <v>7777</v>
      </c>
      <c r="C7369" s="1">
        <v>45632</v>
      </c>
      <c r="D7369" s="1">
        <v>45645</v>
      </c>
      <c r="E7369" s="1">
        <v>45687</v>
      </c>
      <c r="F7369" t="s">
        <v>33</v>
      </c>
      <c r="G7369" t="s">
        <v>28</v>
      </c>
      <c r="H7369" t="s">
        <v>45</v>
      </c>
      <c r="I7369">
        <v>66984</v>
      </c>
      <c r="J7369">
        <v>1242.06</v>
      </c>
      <c r="K7369">
        <v>1075.6199999999999</v>
      </c>
      <c r="L7369" t="s">
        <v>18</v>
      </c>
      <c r="M7369" t="s">
        <v>19</v>
      </c>
      <c r="N7369" s="2">
        <f t="shared" si="115"/>
        <v>0</v>
      </c>
      <c r="O7369">
        <f>DATEDIF(Table1[[#This Row],[Submission_Date]],Table1[[#This Row],[Decision_Date]],"D")</f>
        <v>42</v>
      </c>
      <c r="P7369">
        <f>Table1[[#This Row],[Claim_Amount]]-Table1[[#This Row],[Paid_Amount]]</f>
        <v>166.44000000000005</v>
      </c>
    </row>
    <row r="7370" spans="1:16" x14ac:dyDescent="0.3">
      <c r="A7370" t="s">
        <v>11968</v>
      </c>
      <c r="B7370" t="s">
        <v>11969</v>
      </c>
      <c r="C7370" s="1">
        <v>45195</v>
      </c>
      <c r="D7370" s="1">
        <v>45198</v>
      </c>
      <c r="E7370" s="1">
        <v>45235</v>
      </c>
      <c r="F7370" t="s">
        <v>15</v>
      </c>
      <c r="G7370" t="s">
        <v>23</v>
      </c>
      <c r="H7370" t="s">
        <v>55</v>
      </c>
      <c r="I7370">
        <v>27447</v>
      </c>
      <c r="J7370">
        <v>646.33000000000004</v>
      </c>
      <c r="K7370">
        <v>548.59</v>
      </c>
      <c r="L7370" t="s">
        <v>18</v>
      </c>
      <c r="M7370" t="s">
        <v>19</v>
      </c>
      <c r="N7370" s="2">
        <f t="shared" si="115"/>
        <v>0</v>
      </c>
      <c r="O7370">
        <f>DATEDIF(Table1[[#This Row],[Submission_Date]],Table1[[#This Row],[Decision_Date]],"D")</f>
        <v>37</v>
      </c>
      <c r="P7370">
        <f>Table1[[#This Row],[Claim_Amount]]-Table1[[#This Row],[Paid_Amount]]</f>
        <v>97.740000000000009</v>
      </c>
    </row>
    <row r="7371" spans="1:16" x14ac:dyDescent="0.3">
      <c r="A7371" t="s">
        <v>11970</v>
      </c>
      <c r="B7371" t="s">
        <v>11971</v>
      </c>
      <c r="C7371" s="1">
        <v>45535</v>
      </c>
      <c r="D7371" s="1">
        <v>45540</v>
      </c>
      <c r="E7371" s="1">
        <v>45565</v>
      </c>
      <c r="F7371" t="s">
        <v>27</v>
      </c>
      <c r="G7371" t="s">
        <v>79</v>
      </c>
      <c r="H7371" t="s">
        <v>38</v>
      </c>
      <c r="I7371">
        <v>99214</v>
      </c>
      <c r="J7371">
        <v>1206.6600000000001</v>
      </c>
      <c r="K7371">
        <v>1023.96</v>
      </c>
      <c r="L7371" t="s">
        <v>18</v>
      </c>
      <c r="M7371" t="s">
        <v>19</v>
      </c>
      <c r="N7371" s="2">
        <f t="shared" si="115"/>
        <v>0</v>
      </c>
      <c r="O7371">
        <f>DATEDIF(Table1[[#This Row],[Submission_Date]],Table1[[#This Row],[Decision_Date]],"D")</f>
        <v>25</v>
      </c>
      <c r="P7371">
        <f>Table1[[#This Row],[Claim_Amount]]-Table1[[#This Row],[Paid_Amount]]</f>
        <v>182.70000000000005</v>
      </c>
    </row>
    <row r="7372" spans="1:16" x14ac:dyDescent="0.3">
      <c r="A7372" t="s">
        <v>11972</v>
      </c>
      <c r="B7372" t="s">
        <v>11973</v>
      </c>
      <c r="C7372" s="1">
        <v>45016</v>
      </c>
      <c r="D7372" s="1">
        <v>45020</v>
      </c>
      <c r="E7372" s="1">
        <v>45032</v>
      </c>
      <c r="F7372" t="s">
        <v>48</v>
      </c>
      <c r="G7372" t="s">
        <v>23</v>
      </c>
      <c r="H7372" t="s">
        <v>49</v>
      </c>
      <c r="I7372">
        <v>93000</v>
      </c>
      <c r="J7372">
        <v>2136.84</v>
      </c>
      <c r="K7372">
        <v>1664.73</v>
      </c>
      <c r="L7372" t="s">
        <v>18</v>
      </c>
      <c r="M7372" t="s">
        <v>19</v>
      </c>
      <c r="N7372" s="2">
        <f t="shared" si="115"/>
        <v>0</v>
      </c>
      <c r="O7372">
        <f>DATEDIF(Table1[[#This Row],[Submission_Date]],Table1[[#This Row],[Decision_Date]],"D")</f>
        <v>12</v>
      </c>
      <c r="P7372">
        <f>Table1[[#This Row],[Claim_Amount]]-Table1[[#This Row],[Paid_Amount]]</f>
        <v>472.11000000000013</v>
      </c>
    </row>
    <row r="7373" spans="1:16" x14ac:dyDescent="0.3">
      <c r="A7373" t="s">
        <v>11974</v>
      </c>
      <c r="B7373" t="s">
        <v>7399</v>
      </c>
      <c r="C7373" s="1">
        <v>45393</v>
      </c>
      <c r="D7373" s="1">
        <v>45415</v>
      </c>
      <c r="E7373" s="1">
        <v>45425</v>
      </c>
      <c r="F7373" t="s">
        <v>44</v>
      </c>
      <c r="G7373" t="s">
        <v>34</v>
      </c>
      <c r="H7373" t="s">
        <v>17</v>
      </c>
      <c r="I7373">
        <v>45378</v>
      </c>
      <c r="J7373">
        <v>1894.23</v>
      </c>
      <c r="K7373">
        <v>1499.86</v>
      </c>
      <c r="L7373" t="s">
        <v>18</v>
      </c>
      <c r="M7373" t="s">
        <v>19</v>
      </c>
      <c r="N7373" s="2">
        <f t="shared" si="115"/>
        <v>0</v>
      </c>
      <c r="O7373">
        <f>DATEDIF(Table1[[#This Row],[Submission_Date]],Table1[[#This Row],[Decision_Date]],"D")</f>
        <v>10</v>
      </c>
      <c r="P7373">
        <f>Table1[[#This Row],[Claim_Amount]]-Table1[[#This Row],[Paid_Amount]]</f>
        <v>394.37000000000012</v>
      </c>
    </row>
    <row r="7374" spans="1:16" x14ac:dyDescent="0.3">
      <c r="A7374" t="s">
        <v>11975</v>
      </c>
      <c r="B7374" t="s">
        <v>4555</v>
      </c>
      <c r="C7374" s="1">
        <v>45367</v>
      </c>
      <c r="D7374" s="1">
        <v>45397</v>
      </c>
      <c r="E7374" s="1">
        <v>45434</v>
      </c>
      <c r="F7374" t="s">
        <v>22</v>
      </c>
      <c r="G7374" t="s">
        <v>41</v>
      </c>
      <c r="H7374" t="s">
        <v>17</v>
      </c>
      <c r="I7374">
        <v>45378</v>
      </c>
      <c r="J7374">
        <v>1319.82</v>
      </c>
      <c r="K7374">
        <v>1034.8399999999999</v>
      </c>
      <c r="L7374" t="s">
        <v>18</v>
      </c>
      <c r="M7374" t="s">
        <v>19</v>
      </c>
      <c r="N7374" s="2">
        <f t="shared" si="115"/>
        <v>0</v>
      </c>
      <c r="O7374">
        <f>DATEDIF(Table1[[#This Row],[Submission_Date]],Table1[[#This Row],[Decision_Date]],"D")</f>
        <v>37</v>
      </c>
      <c r="P7374">
        <f>Table1[[#This Row],[Claim_Amount]]-Table1[[#This Row],[Paid_Amount]]</f>
        <v>284.98</v>
      </c>
    </row>
    <row r="7375" spans="1:16" x14ac:dyDescent="0.3">
      <c r="A7375" t="s">
        <v>11976</v>
      </c>
      <c r="B7375" t="s">
        <v>10342</v>
      </c>
      <c r="C7375" s="1">
        <v>45204</v>
      </c>
      <c r="D7375" s="1">
        <v>45220</v>
      </c>
      <c r="E7375" s="1">
        <v>45272</v>
      </c>
      <c r="F7375" t="s">
        <v>48</v>
      </c>
      <c r="G7375" t="s">
        <v>23</v>
      </c>
      <c r="H7375" t="s">
        <v>38</v>
      </c>
      <c r="I7375">
        <v>80053</v>
      </c>
      <c r="J7375">
        <v>392.54</v>
      </c>
      <c r="K7375">
        <v>368.23</v>
      </c>
      <c r="L7375" t="s">
        <v>18</v>
      </c>
      <c r="M7375" t="s">
        <v>19</v>
      </c>
      <c r="N7375" s="2">
        <f t="shared" si="115"/>
        <v>0</v>
      </c>
      <c r="O7375">
        <f>DATEDIF(Table1[[#This Row],[Submission_Date]],Table1[[#This Row],[Decision_Date]],"D")</f>
        <v>52</v>
      </c>
      <c r="P7375">
        <f>Table1[[#This Row],[Claim_Amount]]-Table1[[#This Row],[Paid_Amount]]</f>
        <v>24.310000000000002</v>
      </c>
    </row>
    <row r="7376" spans="1:16" x14ac:dyDescent="0.3">
      <c r="A7376" t="s">
        <v>11977</v>
      </c>
      <c r="B7376" t="s">
        <v>5219</v>
      </c>
      <c r="C7376" s="1">
        <v>45477</v>
      </c>
      <c r="D7376" s="1">
        <v>45504</v>
      </c>
      <c r="E7376" s="1">
        <v>45536</v>
      </c>
      <c r="F7376" t="s">
        <v>33</v>
      </c>
      <c r="G7376" t="s">
        <v>41</v>
      </c>
      <c r="H7376" t="s">
        <v>45</v>
      </c>
      <c r="I7376">
        <v>93000</v>
      </c>
      <c r="J7376">
        <v>2634.34</v>
      </c>
      <c r="K7376">
        <v>2100.84</v>
      </c>
      <c r="L7376" t="s">
        <v>18</v>
      </c>
      <c r="M7376" t="s">
        <v>19</v>
      </c>
      <c r="N7376" s="2">
        <f t="shared" si="115"/>
        <v>0</v>
      </c>
      <c r="O7376">
        <f>DATEDIF(Table1[[#This Row],[Submission_Date]],Table1[[#This Row],[Decision_Date]],"D")</f>
        <v>32</v>
      </c>
      <c r="P7376">
        <f>Table1[[#This Row],[Claim_Amount]]-Table1[[#This Row],[Paid_Amount]]</f>
        <v>533.5</v>
      </c>
    </row>
    <row r="7377" spans="1:16" x14ac:dyDescent="0.3">
      <c r="A7377" t="s">
        <v>11978</v>
      </c>
      <c r="B7377" t="s">
        <v>3495</v>
      </c>
      <c r="C7377" s="1">
        <v>45115</v>
      </c>
      <c r="D7377" s="1">
        <v>45125</v>
      </c>
      <c r="E7377" s="1">
        <v>45177</v>
      </c>
      <c r="F7377" t="s">
        <v>106</v>
      </c>
      <c r="G7377" t="s">
        <v>16</v>
      </c>
      <c r="H7377" t="s">
        <v>45</v>
      </c>
      <c r="I7377">
        <v>43239</v>
      </c>
      <c r="J7377">
        <v>8759.34</v>
      </c>
      <c r="K7377">
        <v>7731.26</v>
      </c>
      <c r="L7377" t="s">
        <v>18</v>
      </c>
      <c r="M7377" t="s">
        <v>19</v>
      </c>
      <c r="N7377" s="2">
        <f t="shared" si="115"/>
        <v>0</v>
      </c>
      <c r="O7377">
        <f>DATEDIF(Table1[[#This Row],[Submission_Date]],Table1[[#This Row],[Decision_Date]],"D")</f>
        <v>52</v>
      </c>
      <c r="P7377">
        <f>Table1[[#This Row],[Claim_Amount]]-Table1[[#This Row],[Paid_Amount]]</f>
        <v>1028.08</v>
      </c>
    </row>
    <row r="7378" spans="1:16" x14ac:dyDescent="0.3">
      <c r="A7378" t="s">
        <v>11979</v>
      </c>
      <c r="B7378" t="s">
        <v>7867</v>
      </c>
      <c r="C7378" s="1">
        <v>45359</v>
      </c>
      <c r="D7378" s="1">
        <v>45375</v>
      </c>
      <c r="E7378" s="1">
        <v>45423</v>
      </c>
      <c r="F7378" t="s">
        <v>106</v>
      </c>
      <c r="G7378" t="s">
        <v>16</v>
      </c>
      <c r="H7378" t="s">
        <v>45</v>
      </c>
      <c r="I7378">
        <v>80053</v>
      </c>
      <c r="J7378">
        <v>2621.2399999999998</v>
      </c>
      <c r="K7378">
        <v>2037.62</v>
      </c>
      <c r="L7378" t="s">
        <v>18</v>
      </c>
      <c r="M7378" t="s">
        <v>19</v>
      </c>
      <c r="N7378" s="2">
        <f t="shared" si="115"/>
        <v>0</v>
      </c>
      <c r="O7378">
        <f>DATEDIF(Table1[[#This Row],[Submission_Date]],Table1[[#This Row],[Decision_Date]],"D")</f>
        <v>48</v>
      </c>
      <c r="P7378">
        <f>Table1[[#This Row],[Claim_Amount]]-Table1[[#This Row],[Paid_Amount]]</f>
        <v>583.61999999999989</v>
      </c>
    </row>
    <row r="7379" spans="1:16" x14ac:dyDescent="0.3">
      <c r="A7379" t="s">
        <v>11980</v>
      </c>
      <c r="B7379" t="s">
        <v>11981</v>
      </c>
      <c r="C7379" s="1">
        <v>45025</v>
      </c>
      <c r="D7379" s="1">
        <v>45030</v>
      </c>
      <c r="E7379" s="1">
        <v>45090</v>
      </c>
      <c r="F7379" t="s">
        <v>72</v>
      </c>
      <c r="G7379" t="s">
        <v>16</v>
      </c>
      <c r="H7379" t="s">
        <v>35</v>
      </c>
      <c r="I7379">
        <v>27130</v>
      </c>
      <c r="J7379">
        <v>2943.36</v>
      </c>
      <c r="K7379">
        <v>2699.81</v>
      </c>
      <c r="L7379" t="s">
        <v>18</v>
      </c>
      <c r="M7379" t="s">
        <v>19</v>
      </c>
      <c r="N7379" s="2">
        <f t="shared" si="115"/>
        <v>0</v>
      </c>
      <c r="O7379">
        <f>DATEDIF(Table1[[#This Row],[Submission_Date]],Table1[[#This Row],[Decision_Date]],"D")</f>
        <v>60</v>
      </c>
      <c r="P7379">
        <f>Table1[[#This Row],[Claim_Amount]]-Table1[[#This Row],[Paid_Amount]]</f>
        <v>243.55000000000018</v>
      </c>
    </row>
    <row r="7380" spans="1:16" x14ac:dyDescent="0.3">
      <c r="A7380" t="s">
        <v>11982</v>
      </c>
      <c r="B7380" t="s">
        <v>8157</v>
      </c>
      <c r="C7380" s="1">
        <v>45235</v>
      </c>
      <c r="D7380" s="1">
        <v>45249</v>
      </c>
      <c r="E7380" s="1">
        <v>45254</v>
      </c>
      <c r="F7380" t="s">
        <v>106</v>
      </c>
      <c r="G7380" t="s">
        <v>16</v>
      </c>
      <c r="H7380" t="s">
        <v>87</v>
      </c>
      <c r="I7380">
        <v>66984</v>
      </c>
      <c r="J7380">
        <v>2858.23</v>
      </c>
      <c r="K7380">
        <v>0</v>
      </c>
      <c r="L7380" t="s">
        <v>60</v>
      </c>
      <c r="M7380" t="s">
        <v>61</v>
      </c>
      <c r="N7380" s="2">
        <f t="shared" si="115"/>
        <v>1</v>
      </c>
      <c r="O7380">
        <f>DATEDIF(Table1[[#This Row],[Submission_Date]],Table1[[#This Row],[Decision_Date]],"D")</f>
        <v>5</v>
      </c>
      <c r="P7380">
        <f>Table1[[#This Row],[Claim_Amount]]-Table1[[#This Row],[Paid_Amount]]</f>
        <v>2858.23</v>
      </c>
    </row>
    <row r="7381" spans="1:16" x14ac:dyDescent="0.3">
      <c r="A7381" t="s">
        <v>11983</v>
      </c>
      <c r="B7381" t="s">
        <v>11984</v>
      </c>
      <c r="C7381" s="1">
        <v>45464</v>
      </c>
      <c r="D7381" s="1">
        <v>45480</v>
      </c>
      <c r="E7381" s="1">
        <v>45507</v>
      </c>
      <c r="F7381" t="s">
        <v>22</v>
      </c>
      <c r="G7381" t="s">
        <v>23</v>
      </c>
      <c r="H7381" t="s">
        <v>38</v>
      </c>
      <c r="I7381">
        <v>66984</v>
      </c>
      <c r="J7381">
        <v>2484.0300000000002</v>
      </c>
      <c r="K7381">
        <v>2337.37</v>
      </c>
      <c r="L7381" t="s">
        <v>18</v>
      </c>
      <c r="M7381" t="s">
        <v>19</v>
      </c>
      <c r="N7381" s="2">
        <f t="shared" si="115"/>
        <v>0</v>
      </c>
      <c r="O7381">
        <f>DATEDIF(Table1[[#This Row],[Submission_Date]],Table1[[#This Row],[Decision_Date]],"D")</f>
        <v>27</v>
      </c>
      <c r="P7381">
        <f>Table1[[#This Row],[Claim_Amount]]-Table1[[#This Row],[Paid_Amount]]</f>
        <v>146.66000000000031</v>
      </c>
    </row>
    <row r="7382" spans="1:16" x14ac:dyDescent="0.3">
      <c r="A7382" t="s">
        <v>11985</v>
      </c>
      <c r="B7382" t="s">
        <v>8441</v>
      </c>
      <c r="C7382" s="1">
        <v>45578</v>
      </c>
      <c r="D7382" s="1">
        <v>45584</v>
      </c>
      <c r="E7382" s="1">
        <v>45606</v>
      </c>
      <c r="F7382" t="s">
        <v>33</v>
      </c>
      <c r="G7382" t="s">
        <v>16</v>
      </c>
      <c r="H7382" t="s">
        <v>87</v>
      </c>
      <c r="I7382">
        <v>43239</v>
      </c>
      <c r="J7382">
        <v>3809.8</v>
      </c>
      <c r="K7382">
        <v>0</v>
      </c>
      <c r="L7382" t="s">
        <v>60</v>
      </c>
      <c r="M7382" t="s">
        <v>101</v>
      </c>
      <c r="N7382" s="2">
        <f t="shared" si="115"/>
        <v>1</v>
      </c>
      <c r="O7382">
        <f>DATEDIF(Table1[[#This Row],[Submission_Date]],Table1[[#This Row],[Decision_Date]],"D")</f>
        <v>22</v>
      </c>
      <c r="P7382">
        <f>Table1[[#This Row],[Claim_Amount]]-Table1[[#This Row],[Paid_Amount]]</f>
        <v>3809.8</v>
      </c>
    </row>
    <row r="7383" spans="1:16" x14ac:dyDescent="0.3">
      <c r="A7383" t="s">
        <v>11986</v>
      </c>
      <c r="B7383" t="s">
        <v>11987</v>
      </c>
      <c r="C7383" s="1">
        <v>45001</v>
      </c>
      <c r="D7383" s="1">
        <v>45008</v>
      </c>
      <c r="E7383" s="1">
        <v>45021</v>
      </c>
      <c r="F7383" t="s">
        <v>48</v>
      </c>
      <c r="G7383" t="s">
        <v>16</v>
      </c>
      <c r="H7383" t="s">
        <v>45</v>
      </c>
      <c r="I7383">
        <v>93000</v>
      </c>
      <c r="J7383">
        <v>2480.71</v>
      </c>
      <c r="K7383">
        <v>2154.75</v>
      </c>
      <c r="L7383" t="s">
        <v>18</v>
      </c>
      <c r="M7383" t="s">
        <v>19</v>
      </c>
      <c r="N7383" s="2">
        <f t="shared" si="115"/>
        <v>0</v>
      </c>
      <c r="O7383">
        <f>DATEDIF(Table1[[#This Row],[Submission_Date]],Table1[[#This Row],[Decision_Date]],"D")</f>
        <v>13</v>
      </c>
      <c r="P7383">
        <f>Table1[[#This Row],[Claim_Amount]]-Table1[[#This Row],[Paid_Amount]]</f>
        <v>325.96000000000004</v>
      </c>
    </row>
    <row r="7384" spans="1:16" x14ac:dyDescent="0.3">
      <c r="A7384" t="s">
        <v>11988</v>
      </c>
      <c r="B7384" t="s">
        <v>7897</v>
      </c>
      <c r="C7384" s="1">
        <v>44953</v>
      </c>
      <c r="D7384" s="1">
        <v>44963</v>
      </c>
      <c r="E7384" s="1">
        <v>44980</v>
      </c>
      <c r="F7384" t="s">
        <v>48</v>
      </c>
      <c r="G7384" t="s">
        <v>34</v>
      </c>
      <c r="H7384" t="s">
        <v>45</v>
      </c>
      <c r="I7384">
        <v>43239</v>
      </c>
      <c r="J7384">
        <v>1407.91</v>
      </c>
      <c r="K7384">
        <v>1296.04</v>
      </c>
      <c r="L7384" t="s">
        <v>18</v>
      </c>
      <c r="M7384" t="s">
        <v>19</v>
      </c>
      <c r="N7384" s="2">
        <f t="shared" si="115"/>
        <v>0</v>
      </c>
      <c r="O7384">
        <f>DATEDIF(Table1[[#This Row],[Submission_Date]],Table1[[#This Row],[Decision_Date]],"D")</f>
        <v>17</v>
      </c>
      <c r="P7384">
        <f>Table1[[#This Row],[Claim_Amount]]-Table1[[#This Row],[Paid_Amount]]</f>
        <v>111.87000000000012</v>
      </c>
    </row>
    <row r="7385" spans="1:16" x14ac:dyDescent="0.3">
      <c r="A7385" t="s">
        <v>11989</v>
      </c>
      <c r="B7385" t="s">
        <v>2681</v>
      </c>
      <c r="C7385" s="1">
        <v>45519</v>
      </c>
      <c r="D7385" s="1">
        <v>45547</v>
      </c>
      <c r="E7385" s="1">
        <v>45556</v>
      </c>
      <c r="F7385" t="s">
        <v>48</v>
      </c>
      <c r="G7385" t="s">
        <v>16</v>
      </c>
      <c r="H7385" t="s">
        <v>45</v>
      </c>
      <c r="I7385">
        <v>80053</v>
      </c>
      <c r="J7385">
        <v>956.43</v>
      </c>
      <c r="K7385">
        <v>0</v>
      </c>
      <c r="L7385" t="s">
        <v>60</v>
      </c>
      <c r="M7385" t="s">
        <v>101</v>
      </c>
      <c r="N7385" s="2">
        <f t="shared" si="115"/>
        <v>1</v>
      </c>
      <c r="O7385">
        <f>DATEDIF(Table1[[#This Row],[Submission_Date]],Table1[[#This Row],[Decision_Date]],"D")</f>
        <v>9</v>
      </c>
      <c r="P7385">
        <f>Table1[[#This Row],[Claim_Amount]]-Table1[[#This Row],[Paid_Amount]]</f>
        <v>956.43</v>
      </c>
    </row>
    <row r="7386" spans="1:16" x14ac:dyDescent="0.3">
      <c r="A7386" t="s">
        <v>11990</v>
      </c>
      <c r="B7386" t="s">
        <v>11991</v>
      </c>
      <c r="C7386" s="1">
        <v>45536</v>
      </c>
      <c r="D7386" s="1">
        <v>45538</v>
      </c>
      <c r="E7386" s="1">
        <v>45549</v>
      </c>
      <c r="F7386" t="s">
        <v>27</v>
      </c>
      <c r="G7386" t="s">
        <v>23</v>
      </c>
      <c r="H7386" t="s">
        <v>55</v>
      </c>
      <c r="I7386">
        <v>27447</v>
      </c>
      <c r="J7386">
        <v>1481.52</v>
      </c>
      <c r="K7386">
        <v>1153.95</v>
      </c>
      <c r="L7386" t="s">
        <v>18</v>
      </c>
      <c r="M7386" t="s">
        <v>19</v>
      </c>
      <c r="N7386" s="2">
        <f t="shared" si="115"/>
        <v>0</v>
      </c>
      <c r="O7386">
        <f>DATEDIF(Table1[[#This Row],[Submission_Date]],Table1[[#This Row],[Decision_Date]],"D")</f>
        <v>11</v>
      </c>
      <c r="P7386">
        <f>Table1[[#This Row],[Claim_Amount]]-Table1[[#This Row],[Paid_Amount]]</f>
        <v>327.56999999999994</v>
      </c>
    </row>
    <row r="7387" spans="1:16" x14ac:dyDescent="0.3">
      <c r="A7387" t="s">
        <v>11992</v>
      </c>
      <c r="B7387" t="s">
        <v>11993</v>
      </c>
      <c r="C7387" s="1">
        <v>45275</v>
      </c>
      <c r="D7387" s="1">
        <v>45289</v>
      </c>
      <c r="E7387" s="1">
        <v>45335</v>
      </c>
      <c r="F7387" t="s">
        <v>48</v>
      </c>
      <c r="G7387" t="s">
        <v>41</v>
      </c>
      <c r="H7387" t="s">
        <v>45</v>
      </c>
      <c r="I7387">
        <v>63047</v>
      </c>
      <c r="J7387">
        <v>2324.6</v>
      </c>
      <c r="K7387">
        <v>2011.34</v>
      </c>
      <c r="L7387" t="s">
        <v>18</v>
      </c>
      <c r="M7387" t="s">
        <v>19</v>
      </c>
      <c r="N7387" s="2">
        <f t="shared" si="115"/>
        <v>0</v>
      </c>
      <c r="O7387">
        <f>DATEDIF(Table1[[#This Row],[Submission_Date]],Table1[[#This Row],[Decision_Date]],"D")</f>
        <v>46</v>
      </c>
      <c r="P7387">
        <f>Table1[[#This Row],[Claim_Amount]]-Table1[[#This Row],[Paid_Amount]]</f>
        <v>313.26</v>
      </c>
    </row>
    <row r="7388" spans="1:16" x14ac:dyDescent="0.3">
      <c r="A7388" t="s">
        <v>11994</v>
      </c>
      <c r="B7388" t="s">
        <v>8839</v>
      </c>
      <c r="C7388" s="1">
        <v>45587</v>
      </c>
      <c r="D7388" s="1">
        <v>45605</v>
      </c>
      <c r="E7388" s="1">
        <v>45620</v>
      </c>
      <c r="F7388" t="s">
        <v>22</v>
      </c>
      <c r="G7388" t="s">
        <v>16</v>
      </c>
      <c r="H7388" t="s">
        <v>87</v>
      </c>
      <c r="I7388">
        <v>71046</v>
      </c>
      <c r="J7388">
        <v>1404.07</v>
      </c>
      <c r="K7388">
        <v>0</v>
      </c>
      <c r="L7388" t="s">
        <v>60</v>
      </c>
      <c r="M7388" t="s">
        <v>61</v>
      </c>
      <c r="N7388" s="2">
        <f t="shared" si="115"/>
        <v>1</v>
      </c>
      <c r="O7388">
        <f>DATEDIF(Table1[[#This Row],[Submission_Date]],Table1[[#This Row],[Decision_Date]],"D")</f>
        <v>15</v>
      </c>
      <c r="P7388">
        <f>Table1[[#This Row],[Claim_Amount]]-Table1[[#This Row],[Paid_Amount]]</f>
        <v>1404.07</v>
      </c>
    </row>
    <row r="7389" spans="1:16" x14ac:dyDescent="0.3">
      <c r="A7389" t="s">
        <v>11995</v>
      </c>
      <c r="B7389" t="s">
        <v>7413</v>
      </c>
      <c r="C7389" s="1">
        <v>45416</v>
      </c>
      <c r="D7389" s="1">
        <v>45434</v>
      </c>
      <c r="E7389" s="1">
        <v>45463</v>
      </c>
      <c r="F7389" t="s">
        <v>44</v>
      </c>
      <c r="G7389" t="s">
        <v>34</v>
      </c>
      <c r="H7389" t="s">
        <v>29</v>
      </c>
      <c r="I7389">
        <v>45378</v>
      </c>
      <c r="J7389">
        <v>2324.9899999999998</v>
      </c>
      <c r="K7389">
        <v>2277.2600000000002</v>
      </c>
      <c r="L7389" t="s">
        <v>18</v>
      </c>
      <c r="M7389" t="s">
        <v>19</v>
      </c>
      <c r="N7389" s="2">
        <f t="shared" si="115"/>
        <v>0</v>
      </c>
      <c r="O7389">
        <f>DATEDIF(Table1[[#This Row],[Submission_Date]],Table1[[#This Row],[Decision_Date]],"D")</f>
        <v>29</v>
      </c>
      <c r="P7389">
        <f>Table1[[#This Row],[Claim_Amount]]-Table1[[#This Row],[Paid_Amount]]</f>
        <v>47.729999999999563</v>
      </c>
    </row>
    <row r="7390" spans="1:16" x14ac:dyDescent="0.3">
      <c r="A7390" t="s">
        <v>11996</v>
      </c>
      <c r="B7390" t="s">
        <v>6262</v>
      </c>
      <c r="C7390" s="1">
        <v>45452</v>
      </c>
      <c r="D7390" s="1">
        <v>45482</v>
      </c>
      <c r="E7390" s="1">
        <v>45495</v>
      </c>
      <c r="F7390" t="s">
        <v>44</v>
      </c>
      <c r="G7390" t="s">
        <v>23</v>
      </c>
      <c r="H7390" t="s">
        <v>55</v>
      </c>
      <c r="I7390">
        <v>71046</v>
      </c>
      <c r="J7390">
        <v>2569.12</v>
      </c>
      <c r="K7390">
        <v>2115.4699999999998</v>
      </c>
      <c r="L7390" t="s">
        <v>18</v>
      </c>
      <c r="M7390" t="s">
        <v>19</v>
      </c>
      <c r="N7390" s="2">
        <f t="shared" si="115"/>
        <v>0</v>
      </c>
      <c r="O7390">
        <f>DATEDIF(Table1[[#This Row],[Submission_Date]],Table1[[#This Row],[Decision_Date]],"D")</f>
        <v>13</v>
      </c>
      <c r="P7390">
        <f>Table1[[#This Row],[Claim_Amount]]-Table1[[#This Row],[Paid_Amount]]</f>
        <v>453.65000000000009</v>
      </c>
    </row>
    <row r="7391" spans="1:16" x14ac:dyDescent="0.3">
      <c r="A7391" t="s">
        <v>11997</v>
      </c>
      <c r="B7391" t="s">
        <v>9587</v>
      </c>
      <c r="C7391" s="1">
        <v>44999</v>
      </c>
      <c r="D7391" s="1">
        <v>45022</v>
      </c>
      <c r="E7391" s="1">
        <v>45049</v>
      </c>
      <c r="F7391" t="s">
        <v>106</v>
      </c>
      <c r="G7391" t="s">
        <v>41</v>
      </c>
      <c r="H7391" t="s">
        <v>55</v>
      </c>
      <c r="I7391">
        <v>92928</v>
      </c>
      <c r="J7391">
        <v>3521.15</v>
      </c>
      <c r="K7391">
        <v>2989.67</v>
      </c>
      <c r="L7391" t="s">
        <v>18</v>
      </c>
      <c r="M7391" t="s">
        <v>19</v>
      </c>
      <c r="N7391" s="2">
        <f t="shared" si="115"/>
        <v>0</v>
      </c>
      <c r="O7391">
        <f>DATEDIF(Table1[[#This Row],[Submission_Date]],Table1[[#This Row],[Decision_Date]],"D")</f>
        <v>27</v>
      </c>
      <c r="P7391">
        <f>Table1[[#This Row],[Claim_Amount]]-Table1[[#This Row],[Paid_Amount]]</f>
        <v>531.48</v>
      </c>
    </row>
    <row r="7392" spans="1:16" x14ac:dyDescent="0.3">
      <c r="A7392" t="s">
        <v>11998</v>
      </c>
      <c r="B7392" t="s">
        <v>5263</v>
      </c>
      <c r="C7392" s="1">
        <v>45502</v>
      </c>
      <c r="D7392" s="1">
        <v>45517</v>
      </c>
      <c r="E7392" s="1">
        <v>45571</v>
      </c>
      <c r="F7392" t="s">
        <v>48</v>
      </c>
      <c r="G7392" t="s">
        <v>16</v>
      </c>
      <c r="H7392" t="s">
        <v>29</v>
      </c>
      <c r="I7392">
        <v>93000</v>
      </c>
      <c r="J7392">
        <v>5045.42</v>
      </c>
      <c r="K7392">
        <v>0</v>
      </c>
      <c r="L7392" t="s">
        <v>60</v>
      </c>
      <c r="M7392" t="s">
        <v>101</v>
      </c>
      <c r="N7392" s="2">
        <f t="shared" si="115"/>
        <v>1</v>
      </c>
      <c r="O7392">
        <f>DATEDIF(Table1[[#This Row],[Submission_Date]],Table1[[#This Row],[Decision_Date]],"D")</f>
        <v>54</v>
      </c>
      <c r="P7392">
        <f>Table1[[#This Row],[Claim_Amount]]-Table1[[#This Row],[Paid_Amount]]</f>
        <v>5045.42</v>
      </c>
    </row>
    <row r="7393" spans="1:16" x14ac:dyDescent="0.3">
      <c r="A7393" t="s">
        <v>11999</v>
      </c>
      <c r="B7393" t="s">
        <v>12000</v>
      </c>
      <c r="C7393" s="1">
        <v>45177</v>
      </c>
      <c r="D7393" s="1">
        <v>45193</v>
      </c>
      <c r="E7393" s="1">
        <v>45226</v>
      </c>
      <c r="F7393" t="s">
        <v>27</v>
      </c>
      <c r="G7393" t="s">
        <v>79</v>
      </c>
      <c r="H7393" t="s">
        <v>29</v>
      </c>
      <c r="I7393">
        <v>27447</v>
      </c>
      <c r="J7393">
        <v>1924.47</v>
      </c>
      <c r="K7393">
        <v>1702.78</v>
      </c>
      <c r="L7393" t="s">
        <v>18</v>
      </c>
      <c r="M7393" t="s">
        <v>19</v>
      </c>
      <c r="N7393" s="2">
        <f t="shared" si="115"/>
        <v>0</v>
      </c>
      <c r="O7393">
        <f>DATEDIF(Table1[[#This Row],[Submission_Date]],Table1[[#This Row],[Decision_Date]],"D")</f>
        <v>33</v>
      </c>
      <c r="P7393">
        <f>Table1[[#This Row],[Claim_Amount]]-Table1[[#This Row],[Paid_Amount]]</f>
        <v>221.69000000000005</v>
      </c>
    </row>
    <row r="7394" spans="1:16" x14ac:dyDescent="0.3">
      <c r="A7394" t="s">
        <v>12001</v>
      </c>
      <c r="B7394" t="s">
        <v>12002</v>
      </c>
      <c r="C7394" s="1">
        <v>45135</v>
      </c>
      <c r="D7394" s="1">
        <v>45140</v>
      </c>
      <c r="E7394" s="1">
        <v>45162</v>
      </c>
      <c r="F7394" t="s">
        <v>106</v>
      </c>
      <c r="G7394" t="s">
        <v>16</v>
      </c>
      <c r="H7394" t="s">
        <v>87</v>
      </c>
      <c r="I7394">
        <v>93000</v>
      </c>
      <c r="J7394">
        <v>635.1</v>
      </c>
      <c r="K7394">
        <v>523.33000000000004</v>
      </c>
      <c r="L7394" t="s">
        <v>18</v>
      </c>
      <c r="M7394" t="s">
        <v>19</v>
      </c>
      <c r="N7394" s="2">
        <f t="shared" si="115"/>
        <v>0</v>
      </c>
      <c r="O7394">
        <f>DATEDIF(Table1[[#This Row],[Submission_Date]],Table1[[#This Row],[Decision_Date]],"D")</f>
        <v>22</v>
      </c>
      <c r="P7394">
        <f>Table1[[#This Row],[Claim_Amount]]-Table1[[#This Row],[Paid_Amount]]</f>
        <v>111.76999999999998</v>
      </c>
    </row>
    <row r="7395" spans="1:16" x14ac:dyDescent="0.3">
      <c r="A7395" t="s">
        <v>12003</v>
      </c>
      <c r="B7395" t="s">
        <v>12004</v>
      </c>
      <c r="C7395" s="1">
        <v>45458</v>
      </c>
      <c r="D7395" s="1">
        <v>45474</v>
      </c>
      <c r="E7395" s="1">
        <v>45511</v>
      </c>
      <c r="F7395" t="s">
        <v>72</v>
      </c>
      <c r="G7395" t="s">
        <v>79</v>
      </c>
      <c r="H7395" t="s">
        <v>45</v>
      </c>
      <c r="I7395">
        <v>45378</v>
      </c>
      <c r="J7395">
        <v>1371.85</v>
      </c>
      <c r="K7395">
        <v>1220.6500000000001</v>
      </c>
      <c r="L7395" t="s">
        <v>18</v>
      </c>
      <c r="M7395" t="s">
        <v>19</v>
      </c>
      <c r="N7395" s="2">
        <f t="shared" si="115"/>
        <v>0</v>
      </c>
      <c r="O7395">
        <f>DATEDIF(Table1[[#This Row],[Submission_Date]],Table1[[#This Row],[Decision_Date]],"D")</f>
        <v>37</v>
      </c>
      <c r="P7395">
        <f>Table1[[#This Row],[Claim_Amount]]-Table1[[#This Row],[Paid_Amount]]</f>
        <v>151.19999999999982</v>
      </c>
    </row>
    <row r="7396" spans="1:16" x14ac:dyDescent="0.3">
      <c r="A7396" t="s">
        <v>12005</v>
      </c>
      <c r="B7396" t="s">
        <v>8952</v>
      </c>
      <c r="C7396" s="1">
        <v>45580</v>
      </c>
      <c r="D7396" s="1">
        <v>45605</v>
      </c>
      <c r="E7396" s="1">
        <v>45648</v>
      </c>
      <c r="F7396" t="s">
        <v>22</v>
      </c>
      <c r="G7396" t="s">
        <v>23</v>
      </c>
      <c r="H7396" t="s">
        <v>24</v>
      </c>
      <c r="I7396">
        <v>99215</v>
      </c>
      <c r="J7396">
        <v>1872.91</v>
      </c>
      <c r="K7396">
        <v>0</v>
      </c>
      <c r="L7396" t="s">
        <v>60</v>
      </c>
      <c r="M7396" t="s">
        <v>153</v>
      </c>
      <c r="N7396" s="2">
        <f t="shared" si="115"/>
        <v>1</v>
      </c>
      <c r="O7396">
        <f>DATEDIF(Table1[[#This Row],[Submission_Date]],Table1[[#This Row],[Decision_Date]],"D")</f>
        <v>43</v>
      </c>
      <c r="P7396">
        <f>Table1[[#This Row],[Claim_Amount]]-Table1[[#This Row],[Paid_Amount]]</f>
        <v>1872.91</v>
      </c>
    </row>
    <row r="7397" spans="1:16" x14ac:dyDescent="0.3">
      <c r="A7397" t="s">
        <v>12006</v>
      </c>
      <c r="B7397" t="s">
        <v>6916</v>
      </c>
      <c r="C7397" s="1">
        <v>44944</v>
      </c>
      <c r="D7397" s="1">
        <v>44973</v>
      </c>
      <c r="E7397" s="1">
        <v>44995</v>
      </c>
      <c r="F7397" t="s">
        <v>48</v>
      </c>
      <c r="G7397" t="s">
        <v>79</v>
      </c>
      <c r="H7397" t="s">
        <v>55</v>
      </c>
      <c r="I7397">
        <v>66984</v>
      </c>
      <c r="J7397">
        <v>416.29</v>
      </c>
      <c r="K7397">
        <v>351.27</v>
      </c>
      <c r="L7397" t="s">
        <v>18</v>
      </c>
      <c r="M7397" t="s">
        <v>19</v>
      </c>
      <c r="N7397" s="2">
        <f t="shared" si="115"/>
        <v>0</v>
      </c>
      <c r="O7397">
        <f>DATEDIF(Table1[[#This Row],[Submission_Date]],Table1[[#This Row],[Decision_Date]],"D")</f>
        <v>22</v>
      </c>
      <c r="P7397">
        <f>Table1[[#This Row],[Claim_Amount]]-Table1[[#This Row],[Paid_Amount]]</f>
        <v>65.020000000000039</v>
      </c>
    </row>
    <row r="7398" spans="1:16" x14ac:dyDescent="0.3">
      <c r="A7398" t="s">
        <v>12007</v>
      </c>
      <c r="B7398" t="s">
        <v>12008</v>
      </c>
      <c r="C7398" s="1">
        <v>45429</v>
      </c>
      <c r="D7398" s="1">
        <v>45440</v>
      </c>
      <c r="E7398" s="1">
        <v>45470</v>
      </c>
      <c r="F7398" t="s">
        <v>106</v>
      </c>
      <c r="G7398" t="s">
        <v>34</v>
      </c>
      <c r="H7398" t="s">
        <v>52</v>
      </c>
      <c r="I7398">
        <v>70553</v>
      </c>
      <c r="J7398">
        <v>5491.36</v>
      </c>
      <c r="K7398">
        <v>0</v>
      </c>
      <c r="L7398" t="s">
        <v>60</v>
      </c>
      <c r="M7398" t="s">
        <v>153</v>
      </c>
      <c r="N7398" s="2">
        <f t="shared" si="115"/>
        <v>1</v>
      </c>
      <c r="O7398">
        <f>DATEDIF(Table1[[#This Row],[Submission_Date]],Table1[[#This Row],[Decision_Date]],"D")</f>
        <v>30</v>
      </c>
      <c r="P7398">
        <f>Table1[[#This Row],[Claim_Amount]]-Table1[[#This Row],[Paid_Amount]]</f>
        <v>5491.36</v>
      </c>
    </row>
    <row r="7399" spans="1:16" x14ac:dyDescent="0.3">
      <c r="A7399" t="s">
        <v>12009</v>
      </c>
      <c r="B7399" t="s">
        <v>8327</v>
      </c>
      <c r="C7399" s="1">
        <v>44939</v>
      </c>
      <c r="D7399" s="1">
        <v>44969</v>
      </c>
      <c r="E7399" s="1">
        <v>44999</v>
      </c>
      <c r="F7399" t="s">
        <v>27</v>
      </c>
      <c r="G7399" t="s">
        <v>34</v>
      </c>
      <c r="H7399" t="s">
        <v>24</v>
      </c>
      <c r="I7399">
        <v>99213</v>
      </c>
      <c r="J7399">
        <v>2026.17</v>
      </c>
      <c r="K7399">
        <v>1810.64</v>
      </c>
      <c r="L7399" t="s">
        <v>18</v>
      </c>
      <c r="M7399" t="s">
        <v>19</v>
      </c>
      <c r="N7399" s="2">
        <f t="shared" si="115"/>
        <v>0</v>
      </c>
      <c r="O7399">
        <f>DATEDIF(Table1[[#This Row],[Submission_Date]],Table1[[#This Row],[Decision_Date]],"D")</f>
        <v>30</v>
      </c>
      <c r="P7399">
        <f>Table1[[#This Row],[Claim_Amount]]-Table1[[#This Row],[Paid_Amount]]</f>
        <v>215.52999999999997</v>
      </c>
    </row>
    <row r="7400" spans="1:16" x14ac:dyDescent="0.3">
      <c r="A7400" t="s">
        <v>12010</v>
      </c>
      <c r="B7400" t="s">
        <v>12011</v>
      </c>
      <c r="C7400" s="1">
        <v>45153</v>
      </c>
      <c r="D7400" s="1">
        <v>45174</v>
      </c>
      <c r="E7400" s="1">
        <v>45224</v>
      </c>
      <c r="F7400" t="s">
        <v>72</v>
      </c>
      <c r="G7400" t="s">
        <v>16</v>
      </c>
      <c r="H7400" t="s">
        <v>29</v>
      </c>
      <c r="I7400">
        <v>99214</v>
      </c>
      <c r="J7400">
        <v>2453.04</v>
      </c>
      <c r="K7400">
        <v>2138.66</v>
      </c>
      <c r="L7400" t="s">
        <v>18</v>
      </c>
      <c r="M7400" t="s">
        <v>19</v>
      </c>
      <c r="N7400" s="2">
        <f t="shared" si="115"/>
        <v>0</v>
      </c>
      <c r="O7400">
        <f>DATEDIF(Table1[[#This Row],[Submission_Date]],Table1[[#This Row],[Decision_Date]],"D")</f>
        <v>50</v>
      </c>
      <c r="P7400">
        <f>Table1[[#This Row],[Claim_Amount]]-Table1[[#This Row],[Paid_Amount]]</f>
        <v>314.38000000000011</v>
      </c>
    </row>
    <row r="7401" spans="1:16" x14ac:dyDescent="0.3">
      <c r="A7401" t="s">
        <v>12012</v>
      </c>
      <c r="B7401" t="s">
        <v>4763</v>
      </c>
      <c r="C7401" s="1">
        <v>45574</v>
      </c>
      <c r="D7401" s="1">
        <v>45581</v>
      </c>
      <c r="E7401" s="1">
        <v>45617</v>
      </c>
      <c r="F7401" t="s">
        <v>72</v>
      </c>
      <c r="G7401" t="s">
        <v>41</v>
      </c>
      <c r="H7401" t="s">
        <v>38</v>
      </c>
      <c r="I7401">
        <v>80053</v>
      </c>
      <c r="J7401">
        <v>5390.65</v>
      </c>
      <c r="K7401">
        <v>0</v>
      </c>
      <c r="L7401" t="s">
        <v>60</v>
      </c>
      <c r="M7401" t="s">
        <v>61</v>
      </c>
      <c r="N7401" s="2">
        <f t="shared" si="115"/>
        <v>1</v>
      </c>
      <c r="O7401">
        <f>DATEDIF(Table1[[#This Row],[Submission_Date]],Table1[[#This Row],[Decision_Date]],"D")</f>
        <v>36</v>
      </c>
      <c r="P7401">
        <f>Table1[[#This Row],[Claim_Amount]]-Table1[[#This Row],[Paid_Amount]]</f>
        <v>5390.65</v>
      </c>
    </row>
    <row r="7402" spans="1:16" x14ac:dyDescent="0.3">
      <c r="A7402" t="s">
        <v>12013</v>
      </c>
      <c r="B7402" t="s">
        <v>982</v>
      </c>
      <c r="C7402" s="1">
        <v>45171</v>
      </c>
      <c r="D7402" s="1">
        <v>45189</v>
      </c>
      <c r="E7402" s="1">
        <v>45213</v>
      </c>
      <c r="F7402" t="s">
        <v>106</v>
      </c>
      <c r="G7402" t="s">
        <v>79</v>
      </c>
      <c r="H7402" t="s">
        <v>87</v>
      </c>
      <c r="I7402">
        <v>45378</v>
      </c>
      <c r="J7402">
        <v>1092.1300000000001</v>
      </c>
      <c r="K7402">
        <v>907.41</v>
      </c>
      <c r="L7402" t="s">
        <v>18</v>
      </c>
      <c r="M7402" t="s">
        <v>19</v>
      </c>
      <c r="N7402" s="2">
        <f t="shared" si="115"/>
        <v>0</v>
      </c>
      <c r="O7402">
        <f>DATEDIF(Table1[[#This Row],[Submission_Date]],Table1[[#This Row],[Decision_Date]],"D")</f>
        <v>24</v>
      </c>
      <c r="P7402">
        <f>Table1[[#This Row],[Claim_Amount]]-Table1[[#This Row],[Paid_Amount]]</f>
        <v>184.72000000000014</v>
      </c>
    </row>
    <row r="7403" spans="1:16" x14ac:dyDescent="0.3">
      <c r="A7403" t="s">
        <v>12014</v>
      </c>
      <c r="B7403" t="s">
        <v>8064</v>
      </c>
      <c r="C7403" s="1">
        <v>45045</v>
      </c>
      <c r="D7403" s="1">
        <v>45059</v>
      </c>
      <c r="E7403" s="1">
        <v>45088</v>
      </c>
      <c r="F7403" t="s">
        <v>15</v>
      </c>
      <c r="G7403" t="s">
        <v>16</v>
      </c>
      <c r="H7403" t="s">
        <v>38</v>
      </c>
      <c r="I7403">
        <v>99214</v>
      </c>
      <c r="J7403">
        <v>2861.88</v>
      </c>
      <c r="K7403">
        <v>0</v>
      </c>
      <c r="L7403" t="s">
        <v>60</v>
      </c>
      <c r="M7403" t="s">
        <v>176</v>
      </c>
      <c r="N7403" s="2">
        <f t="shared" si="115"/>
        <v>1</v>
      </c>
      <c r="O7403">
        <f>DATEDIF(Table1[[#This Row],[Submission_Date]],Table1[[#This Row],[Decision_Date]],"D")</f>
        <v>29</v>
      </c>
      <c r="P7403">
        <f>Table1[[#This Row],[Claim_Amount]]-Table1[[#This Row],[Paid_Amount]]</f>
        <v>2861.88</v>
      </c>
    </row>
    <row r="7404" spans="1:16" x14ac:dyDescent="0.3">
      <c r="A7404" t="s">
        <v>12015</v>
      </c>
      <c r="B7404" t="s">
        <v>3859</v>
      </c>
      <c r="C7404" s="1">
        <v>45286</v>
      </c>
      <c r="D7404" s="1">
        <v>45299</v>
      </c>
      <c r="E7404" s="1">
        <v>45349</v>
      </c>
      <c r="F7404" t="s">
        <v>48</v>
      </c>
      <c r="G7404" t="s">
        <v>41</v>
      </c>
      <c r="H7404" t="s">
        <v>87</v>
      </c>
      <c r="I7404">
        <v>63047</v>
      </c>
      <c r="J7404">
        <v>1655.91</v>
      </c>
      <c r="K7404">
        <v>0</v>
      </c>
      <c r="L7404" t="s">
        <v>60</v>
      </c>
      <c r="M7404" t="s">
        <v>447</v>
      </c>
      <c r="N7404" s="2">
        <f t="shared" si="115"/>
        <v>1</v>
      </c>
      <c r="O7404">
        <f>DATEDIF(Table1[[#This Row],[Submission_Date]],Table1[[#This Row],[Decision_Date]],"D")</f>
        <v>50</v>
      </c>
      <c r="P7404">
        <f>Table1[[#This Row],[Claim_Amount]]-Table1[[#This Row],[Paid_Amount]]</f>
        <v>1655.91</v>
      </c>
    </row>
    <row r="7405" spans="1:16" x14ac:dyDescent="0.3">
      <c r="A7405" t="s">
        <v>12016</v>
      </c>
      <c r="B7405" t="s">
        <v>12017</v>
      </c>
      <c r="C7405" s="1">
        <v>45330</v>
      </c>
      <c r="D7405" s="1">
        <v>45348</v>
      </c>
      <c r="E7405" s="1">
        <v>45373</v>
      </c>
      <c r="F7405" t="s">
        <v>72</v>
      </c>
      <c r="G7405" t="s">
        <v>28</v>
      </c>
      <c r="H7405" t="s">
        <v>35</v>
      </c>
      <c r="I7405">
        <v>92928</v>
      </c>
      <c r="J7405">
        <v>1560.45</v>
      </c>
      <c r="K7405">
        <v>1348.14</v>
      </c>
      <c r="L7405" t="s">
        <v>18</v>
      </c>
      <c r="M7405" t="s">
        <v>19</v>
      </c>
      <c r="N7405" s="2">
        <f t="shared" si="115"/>
        <v>0</v>
      </c>
      <c r="O7405">
        <f>DATEDIF(Table1[[#This Row],[Submission_Date]],Table1[[#This Row],[Decision_Date]],"D")</f>
        <v>25</v>
      </c>
      <c r="P7405">
        <f>Table1[[#This Row],[Claim_Amount]]-Table1[[#This Row],[Paid_Amount]]</f>
        <v>212.30999999999995</v>
      </c>
    </row>
    <row r="7406" spans="1:16" x14ac:dyDescent="0.3">
      <c r="A7406" t="s">
        <v>12018</v>
      </c>
      <c r="B7406" t="s">
        <v>8294</v>
      </c>
      <c r="C7406" s="1">
        <v>45354</v>
      </c>
      <c r="D7406" s="1">
        <v>45374</v>
      </c>
      <c r="E7406" s="1">
        <v>45400</v>
      </c>
      <c r="F7406" t="s">
        <v>106</v>
      </c>
      <c r="G7406" t="s">
        <v>41</v>
      </c>
      <c r="H7406" t="s">
        <v>45</v>
      </c>
      <c r="I7406">
        <v>99214</v>
      </c>
      <c r="J7406">
        <v>974.81</v>
      </c>
      <c r="K7406">
        <v>916.09</v>
      </c>
      <c r="L7406" t="s">
        <v>18</v>
      </c>
      <c r="M7406" t="s">
        <v>19</v>
      </c>
      <c r="N7406" s="2">
        <f t="shared" si="115"/>
        <v>0</v>
      </c>
      <c r="O7406">
        <f>DATEDIF(Table1[[#This Row],[Submission_Date]],Table1[[#This Row],[Decision_Date]],"D")</f>
        <v>26</v>
      </c>
      <c r="P7406">
        <f>Table1[[#This Row],[Claim_Amount]]-Table1[[#This Row],[Paid_Amount]]</f>
        <v>58.719999999999914</v>
      </c>
    </row>
    <row r="7407" spans="1:16" x14ac:dyDescent="0.3">
      <c r="A7407" t="s">
        <v>12019</v>
      </c>
      <c r="B7407" t="s">
        <v>6032</v>
      </c>
      <c r="C7407" s="1">
        <v>45421</v>
      </c>
      <c r="D7407" s="1">
        <v>45444</v>
      </c>
      <c r="E7407" s="1">
        <v>45450</v>
      </c>
      <c r="F7407" t="s">
        <v>22</v>
      </c>
      <c r="G7407" t="s">
        <v>34</v>
      </c>
      <c r="H7407" t="s">
        <v>49</v>
      </c>
      <c r="I7407">
        <v>63047</v>
      </c>
      <c r="J7407">
        <v>6853.28</v>
      </c>
      <c r="K7407">
        <v>6714.3</v>
      </c>
      <c r="L7407" t="s">
        <v>18</v>
      </c>
      <c r="M7407" t="s">
        <v>19</v>
      </c>
      <c r="N7407" s="2">
        <f t="shared" si="115"/>
        <v>0</v>
      </c>
      <c r="O7407">
        <f>DATEDIF(Table1[[#This Row],[Submission_Date]],Table1[[#This Row],[Decision_Date]],"D")</f>
        <v>6</v>
      </c>
      <c r="P7407">
        <f>Table1[[#This Row],[Claim_Amount]]-Table1[[#This Row],[Paid_Amount]]</f>
        <v>138.97999999999956</v>
      </c>
    </row>
    <row r="7408" spans="1:16" x14ac:dyDescent="0.3">
      <c r="A7408" t="s">
        <v>12020</v>
      </c>
      <c r="B7408" t="s">
        <v>1371</v>
      </c>
      <c r="C7408" s="1">
        <v>44936</v>
      </c>
      <c r="D7408" s="1">
        <v>44952</v>
      </c>
      <c r="E7408" s="1">
        <v>44980</v>
      </c>
      <c r="F7408" t="s">
        <v>27</v>
      </c>
      <c r="G7408" t="s">
        <v>41</v>
      </c>
      <c r="H7408" t="s">
        <v>52</v>
      </c>
      <c r="I7408">
        <v>66984</v>
      </c>
      <c r="J7408">
        <v>1338.9</v>
      </c>
      <c r="K7408">
        <v>0</v>
      </c>
      <c r="L7408" t="s">
        <v>60</v>
      </c>
      <c r="M7408" t="s">
        <v>101</v>
      </c>
      <c r="N7408" s="2">
        <f t="shared" si="115"/>
        <v>1</v>
      </c>
      <c r="O7408">
        <f>DATEDIF(Table1[[#This Row],[Submission_Date]],Table1[[#This Row],[Decision_Date]],"D")</f>
        <v>28</v>
      </c>
      <c r="P7408">
        <f>Table1[[#This Row],[Claim_Amount]]-Table1[[#This Row],[Paid_Amount]]</f>
        <v>1338.9</v>
      </c>
    </row>
    <row r="7409" spans="1:16" x14ac:dyDescent="0.3">
      <c r="A7409" t="s">
        <v>12021</v>
      </c>
      <c r="B7409" t="s">
        <v>3478</v>
      </c>
      <c r="C7409" s="1">
        <v>45275</v>
      </c>
      <c r="D7409" s="1">
        <v>45298</v>
      </c>
      <c r="E7409" s="1">
        <v>45331</v>
      </c>
      <c r="F7409" t="s">
        <v>15</v>
      </c>
      <c r="G7409" t="s">
        <v>23</v>
      </c>
      <c r="H7409" t="s">
        <v>45</v>
      </c>
      <c r="I7409">
        <v>27130</v>
      </c>
      <c r="J7409">
        <v>3163.93</v>
      </c>
      <c r="K7409">
        <v>2448.2199999999998</v>
      </c>
      <c r="L7409" t="s">
        <v>18</v>
      </c>
      <c r="M7409" t="s">
        <v>19</v>
      </c>
      <c r="N7409" s="2">
        <f t="shared" si="115"/>
        <v>0</v>
      </c>
      <c r="O7409">
        <f>DATEDIF(Table1[[#This Row],[Submission_Date]],Table1[[#This Row],[Decision_Date]],"D")</f>
        <v>33</v>
      </c>
      <c r="P7409">
        <f>Table1[[#This Row],[Claim_Amount]]-Table1[[#This Row],[Paid_Amount]]</f>
        <v>715.71</v>
      </c>
    </row>
    <row r="7410" spans="1:16" x14ac:dyDescent="0.3">
      <c r="A7410" t="s">
        <v>12022</v>
      </c>
      <c r="B7410" t="s">
        <v>10454</v>
      </c>
      <c r="C7410" s="1">
        <v>45124</v>
      </c>
      <c r="D7410" s="1">
        <v>45126</v>
      </c>
      <c r="E7410" s="1">
        <v>45151</v>
      </c>
      <c r="F7410" t="s">
        <v>106</v>
      </c>
      <c r="G7410" t="s">
        <v>16</v>
      </c>
      <c r="H7410" t="s">
        <v>17</v>
      </c>
      <c r="I7410">
        <v>90837</v>
      </c>
      <c r="J7410">
        <v>403.43</v>
      </c>
      <c r="K7410">
        <v>315.89</v>
      </c>
      <c r="L7410" t="s">
        <v>18</v>
      </c>
      <c r="M7410" t="s">
        <v>19</v>
      </c>
      <c r="N7410" s="2">
        <f t="shared" si="115"/>
        <v>0</v>
      </c>
      <c r="O7410">
        <f>DATEDIF(Table1[[#This Row],[Submission_Date]],Table1[[#This Row],[Decision_Date]],"D")</f>
        <v>25</v>
      </c>
      <c r="P7410">
        <f>Table1[[#This Row],[Claim_Amount]]-Table1[[#This Row],[Paid_Amount]]</f>
        <v>87.54000000000002</v>
      </c>
    </row>
    <row r="7411" spans="1:16" x14ac:dyDescent="0.3">
      <c r="A7411" t="s">
        <v>12023</v>
      </c>
      <c r="B7411" t="s">
        <v>3668</v>
      </c>
      <c r="C7411" s="1">
        <v>45181</v>
      </c>
      <c r="D7411" s="1">
        <v>45196</v>
      </c>
      <c r="E7411" s="1">
        <v>45243</v>
      </c>
      <c r="F7411" t="s">
        <v>48</v>
      </c>
      <c r="G7411" t="s">
        <v>34</v>
      </c>
      <c r="H7411" t="s">
        <v>87</v>
      </c>
      <c r="I7411">
        <v>71046</v>
      </c>
      <c r="J7411">
        <v>4647.0600000000004</v>
      </c>
      <c r="K7411">
        <v>0</v>
      </c>
      <c r="L7411" t="s">
        <v>60</v>
      </c>
      <c r="M7411" t="s">
        <v>221</v>
      </c>
      <c r="N7411" s="2">
        <f t="shared" si="115"/>
        <v>1</v>
      </c>
      <c r="O7411">
        <f>DATEDIF(Table1[[#This Row],[Submission_Date]],Table1[[#This Row],[Decision_Date]],"D")</f>
        <v>47</v>
      </c>
      <c r="P7411">
        <f>Table1[[#This Row],[Claim_Amount]]-Table1[[#This Row],[Paid_Amount]]</f>
        <v>4647.0600000000004</v>
      </c>
    </row>
    <row r="7412" spans="1:16" x14ac:dyDescent="0.3">
      <c r="A7412" t="s">
        <v>12024</v>
      </c>
      <c r="B7412" t="s">
        <v>4270</v>
      </c>
      <c r="C7412" s="1">
        <v>45589</v>
      </c>
      <c r="D7412" s="1">
        <v>45596</v>
      </c>
      <c r="E7412" s="1">
        <v>45605</v>
      </c>
      <c r="F7412" t="s">
        <v>15</v>
      </c>
      <c r="G7412" t="s">
        <v>41</v>
      </c>
      <c r="H7412" t="s">
        <v>35</v>
      </c>
      <c r="I7412">
        <v>99215</v>
      </c>
      <c r="J7412">
        <v>4195.5</v>
      </c>
      <c r="K7412">
        <v>3361.58</v>
      </c>
      <c r="L7412" t="s">
        <v>18</v>
      </c>
      <c r="M7412" t="s">
        <v>19</v>
      </c>
      <c r="N7412" s="2">
        <f t="shared" si="115"/>
        <v>0</v>
      </c>
      <c r="O7412">
        <f>DATEDIF(Table1[[#This Row],[Submission_Date]],Table1[[#This Row],[Decision_Date]],"D")</f>
        <v>9</v>
      </c>
      <c r="P7412">
        <f>Table1[[#This Row],[Claim_Amount]]-Table1[[#This Row],[Paid_Amount]]</f>
        <v>833.92000000000007</v>
      </c>
    </row>
    <row r="7413" spans="1:16" x14ac:dyDescent="0.3">
      <c r="A7413" t="s">
        <v>12025</v>
      </c>
      <c r="B7413" t="s">
        <v>3859</v>
      </c>
      <c r="C7413" s="1">
        <v>45612</v>
      </c>
      <c r="D7413" s="1">
        <v>45639</v>
      </c>
      <c r="E7413" s="1">
        <v>45680</v>
      </c>
      <c r="F7413" t="s">
        <v>15</v>
      </c>
      <c r="G7413" t="s">
        <v>41</v>
      </c>
      <c r="H7413" t="s">
        <v>17</v>
      </c>
      <c r="I7413">
        <v>99215</v>
      </c>
      <c r="J7413">
        <v>1954.61</v>
      </c>
      <c r="K7413">
        <v>1522.3</v>
      </c>
      <c r="L7413" t="s">
        <v>18</v>
      </c>
      <c r="M7413" t="s">
        <v>19</v>
      </c>
      <c r="N7413" s="2">
        <f t="shared" si="115"/>
        <v>0</v>
      </c>
      <c r="O7413">
        <f>DATEDIF(Table1[[#This Row],[Submission_Date]],Table1[[#This Row],[Decision_Date]],"D")</f>
        <v>41</v>
      </c>
      <c r="P7413">
        <f>Table1[[#This Row],[Claim_Amount]]-Table1[[#This Row],[Paid_Amount]]</f>
        <v>432.30999999999995</v>
      </c>
    </row>
    <row r="7414" spans="1:16" x14ac:dyDescent="0.3">
      <c r="A7414" t="s">
        <v>12026</v>
      </c>
      <c r="B7414" t="s">
        <v>3920</v>
      </c>
      <c r="C7414" s="1">
        <v>44968</v>
      </c>
      <c r="D7414" s="1">
        <v>44992</v>
      </c>
      <c r="E7414" s="1">
        <v>45014</v>
      </c>
      <c r="F7414" t="s">
        <v>15</v>
      </c>
      <c r="G7414" t="s">
        <v>34</v>
      </c>
      <c r="H7414" t="s">
        <v>87</v>
      </c>
      <c r="I7414">
        <v>63047</v>
      </c>
      <c r="J7414">
        <v>1507.86</v>
      </c>
      <c r="K7414">
        <v>0</v>
      </c>
      <c r="L7414" t="s">
        <v>30</v>
      </c>
      <c r="M7414" t="s">
        <v>19</v>
      </c>
      <c r="N7414" s="2">
        <f t="shared" si="115"/>
        <v>0</v>
      </c>
      <c r="O7414">
        <f>DATEDIF(Table1[[#This Row],[Submission_Date]],Table1[[#This Row],[Decision_Date]],"D")</f>
        <v>22</v>
      </c>
      <c r="P7414">
        <f>Table1[[#This Row],[Claim_Amount]]-Table1[[#This Row],[Paid_Amount]]</f>
        <v>1507.86</v>
      </c>
    </row>
    <row r="7415" spans="1:16" x14ac:dyDescent="0.3">
      <c r="A7415" t="s">
        <v>12027</v>
      </c>
      <c r="B7415" t="s">
        <v>12028</v>
      </c>
      <c r="C7415" s="1">
        <v>45472</v>
      </c>
      <c r="D7415" s="1">
        <v>45482</v>
      </c>
      <c r="E7415" s="1">
        <v>45501</v>
      </c>
      <c r="F7415" t="s">
        <v>33</v>
      </c>
      <c r="G7415" t="s">
        <v>34</v>
      </c>
      <c r="H7415" t="s">
        <v>35</v>
      </c>
      <c r="I7415">
        <v>71046</v>
      </c>
      <c r="J7415">
        <v>2489.91</v>
      </c>
      <c r="K7415">
        <v>0</v>
      </c>
      <c r="L7415" t="s">
        <v>30</v>
      </c>
      <c r="M7415" t="s">
        <v>19</v>
      </c>
      <c r="N7415" s="2">
        <f t="shared" si="115"/>
        <v>0</v>
      </c>
      <c r="O7415">
        <f>DATEDIF(Table1[[#This Row],[Submission_Date]],Table1[[#This Row],[Decision_Date]],"D")</f>
        <v>19</v>
      </c>
      <c r="P7415">
        <f>Table1[[#This Row],[Claim_Amount]]-Table1[[#This Row],[Paid_Amount]]</f>
        <v>2489.91</v>
      </c>
    </row>
    <row r="7416" spans="1:16" x14ac:dyDescent="0.3">
      <c r="A7416" t="s">
        <v>12029</v>
      </c>
      <c r="B7416" t="s">
        <v>12030</v>
      </c>
      <c r="C7416" s="1">
        <v>45263</v>
      </c>
      <c r="D7416" s="1">
        <v>45284</v>
      </c>
      <c r="E7416" s="1">
        <v>45305</v>
      </c>
      <c r="F7416" t="s">
        <v>27</v>
      </c>
      <c r="G7416" t="s">
        <v>41</v>
      </c>
      <c r="H7416" t="s">
        <v>49</v>
      </c>
      <c r="I7416">
        <v>45378</v>
      </c>
      <c r="J7416">
        <v>11282.78</v>
      </c>
      <c r="K7416">
        <v>0</v>
      </c>
      <c r="L7416" t="s">
        <v>60</v>
      </c>
      <c r="M7416" t="s">
        <v>101</v>
      </c>
      <c r="N7416" s="2">
        <f t="shared" si="115"/>
        <v>1</v>
      </c>
      <c r="O7416">
        <f>DATEDIF(Table1[[#This Row],[Submission_Date]],Table1[[#This Row],[Decision_Date]],"D")</f>
        <v>21</v>
      </c>
      <c r="P7416">
        <f>Table1[[#This Row],[Claim_Amount]]-Table1[[#This Row],[Paid_Amount]]</f>
        <v>11282.78</v>
      </c>
    </row>
    <row r="7417" spans="1:16" x14ac:dyDescent="0.3">
      <c r="A7417" t="s">
        <v>12031</v>
      </c>
      <c r="B7417" t="s">
        <v>8258</v>
      </c>
      <c r="C7417" s="1">
        <v>45015</v>
      </c>
      <c r="D7417" s="1">
        <v>45020</v>
      </c>
      <c r="E7417" s="1">
        <v>45033</v>
      </c>
      <c r="F7417" t="s">
        <v>72</v>
      </c>
      <c r="G7417" t="s">
        <v>23</v>
      </c>
      <c r="H7417" t="s">
        <v>55</v>
      </c>
      <c r="I7417">
        <v>99215</v>
      </c>
      <c r="J7417">
        <v>441.16</v>
      </c>
      <c r="K7417">
        <v>0</v>
      </c>
      <c r="L7417" t="s">
        <v>60</v>
      </c>
      <c r="M7417" t="s">
        <v>61</v>
      </c>
      <c r="N7417" s="2">
        <f t="shared" si="115"/>
        <v>1</v>
      </c>
      <c r="O7417">
        <f>DATEDIF(Table1[[#This Row],[Submission_Date]],Table1[[#This Row],[Decision_Date]],"D")</f>
        <v>13</v>
      </c>
      <c r="P7417">
        <f>Table1[[#This Row],[Claim_Amount]]-Table1[[#This Row],[Paid_Amount]]</f>
        <v>441.16</v>
      </c>
    </row>
    <row r="7418" spans="1:16" x14ac:dyDescent="0.3">
      <c r="A7418" t="s">
        <v>12032</v>
      </c>
      <c r="B7418" t="s">
        <v>12033</v>
      </c>
      <c r="C7418" s="1">
        <v>45540</v>
      </c>
      <c r="D7418" s="1">
        <v>45544</v>
      </c>
      <c r="E7418" s="1">
        <v>45570</v>
      </c>
      <c r="F7418" t="s">
        <v>106</v>
      </c>
      <c r="G7418" t="s">
        <v>41</v>
      </c>
      <c r="H7418" t="s">
        <v>49</v>
      </c>
      <c r="I7418">
        <v>90837</v>
      </c>
      <c r="J7418">
        <v>3379.97</v>
      </c>
      <c r="K7418">
        <v>2804.41</v>
      </c>
      <c r="L7418" t="s">
        <v>18</v>
      </c>
      <c r="M7418" t="s">
        <v>19</v>
      </c>
      <c r="N7418" s="2">
        <f t="shared" si="115"/>
        <v>0</v>
      </c>
      <c r="O7418">
        <f>DATEDIF(Table1[[#This Row],[Submission_Date]],Table1[[#This Row],[Decision_Date]],"D")</f>
        <v>26</v>
      </c>
      <c r="P7418">
        <f>Table1[[#This Row],[Claim_Amount]]-Table1[[#This Row],[Paid_Amount]]</f>
        <v>575.55999999999995</v>
      </c>
    </row>
    <row r="7419" spans="1:16" x14ac:dyDescent="0.3">
      <c r="A7419" t="s">
        <v>12034</v>
      </c>
      <c r="B7419" t="s">
        <v>3898</v>
      </c>
      <c r="C7419" s="1">
        <v>45475</v>
      </c>
      <c r="D7419" s="1">
        <v>45493</v>
      </c>
      <c r="E7419" s="1">
        <v>45515</v>
      </c>
      <c r="F7419" t="s">
        <v>48</v>
      </c>
      <c r="G7419" t="s">
        <v>28</v>
      </c>
      <c r="H7419" t="s">
        <v>55</v>
      </c>
      <c r="I7419">
        <v>70553</v>
      </c>
      <c r="J7419">
        <v>871.93</v>
      </c>
      <c r="K7419">
        <v>802.74</v>
      </c>
      <c r="L7419" t="s">
        <v>18</v>
      </c>
      <c r="M7419" t="s">
        <v>19</v>
      </c>
      <c r="N7419" s="2">
        <f t="shared" si="115"/>
        <v>0</v>
      </c>
      <c r="O7419">
        <f>DATEDIF(Table1[[#This Row],[Submission_Date]],Table1[[#This Row],[Decision_Date]],"D")</f>
        <v>22</v>
      </c>
      <c r="P7419">
        <f>Table1[[#This Row],[Claim_Amount]]-Table1[[#This Row],[Paid_Amount]]</f>
        <v>69.189999999999941</v>
      </c>
    </row>
    <row r="7420" spans="1:16" x14ac:dyDescent="0.3">
      <c r="A7420" t="s">
        <v>12035</v>
      </c>
      <c r="B7420" t="s">
        <v>7992</v>
      </c>
      <c r="C7420" s="1">
        <v>45131</v>
      </c>
      <c r="D7420" s="1">
        <v>45160</v>
      </c>
      <c r="E7420" s="1">
        <v>45197</v>
      </c>
      <c r="F7420" t="s">
        <v>15</v>
      </c>
      <c r="G7420" t="s">
        <v>23</v>
      </c>
      <c r="H7420" t="s">
        <v>35</v>
      </c>
      <c r="I7420">
        <v>99214</v>
      </c>
      <c r="J7420">
        <v>1779.46</v>
      </c>
      <c r="K7420">
        <v>1455.91</v>
      </c>
      <c r="L7420" t="s">
        <v>18</v>
      </c>
      <c r="M7420" t="s">
        <v>19</v>
      </c>
      <c r="N7420" s="2">
        <f t="shared" si="115"/>
        <v>0</v>
      </c>
      <c r="O7420">
        <f>DATEDIF(Table1[[#This Row],[Submission_Date]],Table1[[#This Row],[Decision_Date]],"D")</f>
        <v>37</v>
      </c>
      <c r="P7420">
        <f>Table1[[#This Row],[Claim_Amount]]-Table1[[#This Row],[Paid_Amount]]</f>
        <v>323.54999999999995</v>
      </c>
    </row>
    <row r="7421" spans="1:16" x14ac:dyDescent="0.3">
      <c r="A7421" t="s">
        <v>12036</v>
      </c>
      <c r="B7421" t="s">
        <v>4106</v>
      </c>
      <c r="C7421" s="1">
        <v>45483</v>
      </c>
      <c r="D7421" s="1">
        <v>45484</v>
      </c>
      <c r="E7421" s="1">
        <v>45498</v>
      </c>
      <c r="F7421" t="s">
        <v>106</v>
      </c>
      <c r="G7421" t="s">
        <v>28</v>
      </c>
      <c r="H7421" t="s">
        <v>45</v>
      </c>
      <c r="I7421">
        <v>66984</v>
      </c>
      <c r="J7421">
        <v>1482.81</v>
      </c>
      <c r="K7421">
        <v>1296.96</v>
      </c>
      <c r="L7421" t="s">
        <v>18</v>
      </c>
      <c r="M7421" t="s">
        <v>19</v>
      </c>
      <c r="N7421" s="2">
        <f t="shared" si="115"/>
        <v>0</v>
      </c>
      <c r="O7421">
        <f>DATEDIF(Table1[[#This Row],[Submission_Date]],Table1[[#This Row],[Decision_Date]],"D")</f>
        <v>14</v>
      </c>
      <c r="P7421">
        <f>Table1[[#This Row],[Claim_Amount]]-Table1[[#This Row],[Paid_Amount]]</f>
        <v>185.84999999999991</v>
      </c>
    </row>
    <row r="7422" spans="1:16" x14ac:dyDescent="0.3">
      <c r="A7422" t="s">
        <v>12037</v>
      </c>
      <c r="B7422" t="s">
        <v>9161</v>
      </c>
      <c r="C7422" s="1">
        <v>45620</v>
      </c>
      <c r="D7422" s="1">
        <v>45644</v>
      </c>
      <c r="E7422" s="1">
        <v>45689</v>
      </c>
      <c r="F7422" t="s">
        <v>15</v>
      </c>
      <c r="G7422" t="s">
        <v>23</v>
      </c>
      <c r="H7422" t="s">
        <v>17</v>
      </c>
      <c r="I7422">
        <v>93000</v>
      </c>
      <c r="J7422">
        <v>1283.5</v>
      </c>
      <c r="K7422">
        <v>1018.16</v>
      </c>
      <c r="L7422" t="s">
        <v>18</v>
      </c>
      <c r="M7422" t="s">
        <v>19</v>
      </c>
      <c r="N7422" s="2">
        <f t="shared" si="115"/>
        <v>0</v>
      </c>
      <c r="O7422">
        <f>DATEDIF(Table1[[#This Row],[Submission_Date]],Table1[[#This Row],[Decision_Date]],"D")</f>
        <v>45</v>
      </c>
      <c r="P7422">
        <f>Table1[[#This Row],[Claim_Amount]]-Table1[[#This Row],[Paid_Amount]]</f>
        <v>265.34000000000003</v>
      </c>
    </row>
    <row r="7423" spans="1:16" x14ac:dyDescent="0.3">
      <c r="A7423" t="s">
        <v>12038</v>
      </c>
      <c r="B7423" t="s">
        <v>12039</v>
      </c>
      <c r="C7423" s="1">
        <v>45321</v>
      </c>
      <c r="D7423" s="1">
        <v>45346</v>
      </c>
      <c r="E7423" s="1">
        <v>45371</v>
      </c>
      <c r="F7423" t="s">
        <v>15</v>
      </c>
      <c r="G7423" t="s">
        <v>34</v>
      </c>
      <c r="H7423" t="s">
        <v>87</v>
      </c>
      <c r="I7423">
        <v>93000</v>
      </c>
      <c r="J7423">
        <v>1792.97</v>
      </c>
      <c r="K7423">
        <v>0</v>
      </c>
      <c r="L7423" t="s">
        <v>60</v>
      </c>
      <c r="M7423" t="s">
        <v>153</v>
      </c>
      <c r="N7423" s="2">
        <f t="shared" si="115"/>
        <v>1</v>
      </c>
      <c r="O7423">
        <f>DATEDIF(Table1[[#This Row],[Submission_Date]],Table1[[#This Row],[Decision_Date]],"D")</f>
        <v>25</v>
      </c>
      <c r="P7423">
        <f>Table1[[#This Row],[Claim_Amount]]-Table1[[#This Row],[Paid_Amount]]</f>
        <v>1792.97</v>
      </c>
    </row>
    <row r="7424" spans="1:16" x14ac:dyDescent="0.3">
      <c r="A7424" t="s">
        <v>12040</v>
      </c>
      <c r="B7424" t="s">
        <v>12041</v>
      </c>
      <c r="C7424" s="1">
        <v>44985</v>
      </c>
      <c r="D7424" s="1">
        <v>45002</v>
      </c>
      <c r="E7424" s="1">
        <v>45049</v>
      </c>
      <c r="F7424" t="s">
        <v>15</v>
      </c>
      <c r="G7424" t="s">
        <v>16</v>
      </c>
      <c r="H7424" t="s">
        <v>35</v>
      </c>
      <c r="I7424">
        <v>45378</v>
      </c>
      <c r="J7424">
        <v>729.72</v>
      </c>
      <c r="K7424">
        <v>699.99</v>
      </c>
      <c r="L7424" t="s">
        <v>18</v>
      </c>
      <c r="M7424" t="s">
        <v>19</v>
      </c>
      <c r="N7424" s="2">
        <f t="shared" si="115"/>
        <v>0</v>
      </c>
      <c r="O7424">
        <f>DATEDIF(Table1[[#This Row],[Submission_Date]],Table1[[#This Row],[Decision_Date]],"D")</f>
        <v>47</v>
      </c>
      <c r="P7424">
        <f>Table1[[#This Row],[Claim_Amount]]-Table1[[#This Row],[Paid_Amount]]</f>
        <v>29.730000000000018</v>
      </c>
    </row>
    <row r="7425" spans="1:16" x14ac:dyDescent="0.3">
      <c r="A7425" t="s">
        <v>12042</v>
      </c>
      <c r="B7425" t="s">
        <v>12043</v>
      </c>
      <c r="C7425" s="1">
        <v>45333</v>
      </c>
      <c r="D7425" s="1">
        <v>45353</v>
      </c>
      <c r="E7425" s="1">
        <v>45358</v>
      </c>
      <c r="F7425" t="s">
        <v>27</v>
      </c>
      <c r="G7425" t="s">
        <v>23</v>
      </c>
      <c r="H7425" t="s">
        <v>87</v>
      </c>
      <c r="I7425">
        <v>63047</v>
      </c>
      <c r="J7425">
        <v>4118.91</v>
      </c>
      <c r="K7425">
        <v>3384.43</v>
      </c>
      <c r="L7425" t="s">
        <v>18</v>
      </c>
      <c r="M7425" t="s">
        <v>19</v>
      </c>
      <c r="N7425" s="2">
        <f t="shared" si="115"/>
        <v>0</v>
      </c>
      <c r="O7425">
        <f>DATEDIF(Table1[[#This Row],[Submission_Date]],Table1[[#This Row],[Decision_Date]],"D")</f>
        <v>5</v>
      </c>
      <c r="P7425">
        <f>Table1[[#This Row],[Claim_Amount]]-Table1[[#This Row],[Paid_Amount]]</f>
        <v>734.48</v>
      </c>
    </row>
    <row r="7426" spans="1:16" x14ac:dyDescent="0.3">
      <c r="A7426" t="s">
        <v>12044</v>
      </c>
      <c r="B7426" t="s">
        <v>12045</v>
      </c>
      <c r="C7426" s="1">
        <v>45509</v>
      </c>
      <c r="D7426" s="1">
        <v>45531</v>
      </c>
      <c r="E7426" s="1">
        <v>45570</v>
      </c>
      <c r="F7426" t="s">
        <v>106</v>
      </c>
      <c r="G7426" t="s">
        <v>41</v>
      </c>
      <c r="H7426" t="s">
        <v>87</v>
      </c>
      <c r="I7426">
        <v>43239</v>
      </c>
      <c r="J7426">
        <v>430.39</v>
      </c>
      <c r="K7426">
        <v>391.49</v>
      </c>
      <c r="L7426" t="s">
        <v>18</v>
      </c>
      <c r="M7426" t="s">
        <v>19</v>
      </c>
      <c r="N7426" s="2">
        <f t="shared" si="115"/>
        <v>0</v>
      </c>
      <c r="O7426">
        <f>DATEDIF(Table1[[#This Row],[Submission_Date]],Table1[[#This Row],[Decision_Date]],"D")</f>
        <v>39</v>
      </c>
      <c r="P7426">
        <f>Table1[[#This Row],[Claim_Amount]]-Table1[[#This Row],[Paid_Amount]]</f>
        <v>38.899999999999977</v>
      </c>
    </row>
    <row r="7427" spans="1:16" x14ac:dyDescent="0.3">
      <c r="A7427" t="s">
        <v>12046</v>
      </c>
      <c r="B7427" t="s">
        <v>7505</v>
      </c>
      <c r="C7427" s="1">
        <v>45339</v>
      </c>
      <c r="D7427" s="1">
        <v>45368</v>
      </c>
      <c r="E7427" s="1">
        <v>45396</v>
      </c>
      <c r="F7427" t="s">
        <v>15</v>
      </c>
      <c r="G7427" t="s">
        <v>16</v>
      </c>
      <c r="H7427" t="s">
        <v>87</v>
      </c>
      <c r="I7427">
        <v>99213</v>
      </c>
      <c r="J7427">
        <v>2784.47</v>
      </c>
      <c r="K7427">
        <v>0</v>
      </c>
      <c r="L7427" t="s">
        <v>60</v>
      </c>
      <c r="M7427" t="s">
        <v>221</v>
      </c>
      <c r="N7427" s="2">
        <f t="shared" ref="N7427:N7490" si="116">IF(L7427="Denied",1,0)</f>
        <v>1</v>
      </c>
      <c r="O7427">
        <f>DATEDIF(Table1[[#This Row],[Submission_Date]],Table1[[#This Row],[Decision_Date]],"D")</f>
        <v>28</v>
      </c>
      <c r="P7427">
        <f>Table1[[#This Row],[Claim_Amount]]-Table1[[#This Row],[Paid_Amount]]</f>
        <v>2784.47</v>
      </c>
    </row>
    <row r="7428" spans="1:16" x14ac:dyDescent="0.3">
      <c r="A7428" t="s">
        <v>12047</v>
      </c>
      <c r="B7428" t="s">
        <v>4167</v>
      </c>
      <c r="C7428" s="1">
        <v>45633</v>
      </c>
      <c r="D7428" s="1">
        <v>45640</v>
      </c>
      <c r="E7428" s="1">
        <v>45692</v>
      </c>
      <c r="F7428" t="s">
        <v>27</v>
      </c>
      <c r="G7428" t="s">
        <v>34</v>
      </c>
      <c r="H7428" t="s">
        <v>49</v>
      </c>
      <c r="I7428">
        <v>63047</v>
      </c>
      <c r="J7428">
        <v>1392.38</v>
      </c>
      <c r="K7428">
        <v>1336.58</v>
      </c>
      <c r="L7428" t="s">
        <v>18</v>
      </c>
      <c r="M7428" t="s">
        <v>19</v>
      </c>
      <c r="N7428" s="2">
        <f t="shared" si="116"/>
        <v>0</v>
      </c>
      <c r="O7428">
        <f>DATEDIF(Table1[[#This Row],[Submission_Date]],Table1[[#This Row],[Decision_Date]],"D")</f>
        <v>52</v>
      </c>
      <c r="P7428">
        <f>Table1[[#This Row],[Claim_Amount]]-Table1[[#This Row],[Paid_Amount]]</f>
        <v>55.800000000000182</v>
      </c>
    </row>
    <row r="7429" spans="1:16" x14ac:dyDescent="0.3">
      <c r="A7429" t="s">
        <v>12048</v>
      </c>
      <c r="B7429" t="s">
        <v>708</v>
      </c>
      <c r="C7429" s="1">
        <v>45114</v>
      </c>
      <c r="D7429" s="1">
        <v>45118</v>
      </c>
      <c r="E7429" s="1">
        <v>45171</v>
      </c>
      <c r="F7429" t="s">
        <v>33</v>
      </c>
      <c r="G7429" t="s">
        <v>16</v>
      </c>
      <c r="H7429" t="s">
        <v>38</v>
      </c>
      <c r="I7429">
        <v>99213</v>
      </c>
      <c r="J7429">
        <v>708.58</v>
      </c>
      <c r="K7429">
        <v>702.68</v>
      </c>
      <c r="L7429" t="s">
        <v>18</v>
      </c>
      <c r="M7429" t="s">
        <v>19</v>
      </c>
      <c r="N7429" s="2">
        <f t="shared" si="116"/>
        <v>0</v>
      </c>
      <c r="O7429">
        <f>DATEDIF(Table1[[#This Row],[Submission_Date]],Table1[[#This Row],[Decision_Date]],"D")</f>
        <v>53</v>
      </c>
      <c r="P7429">
        <f>Table1[[#This Row],[Claim_Amount]]-Table1[[#This Row],[Paid_Amount]]</f>
        <v>5.9000000000000909</v>
      </c>
    </row>
    <row r="7430" spans="1:16" x14ac:dyDescent="0.3">
      <c r="A7430" t="s">
        <v>12049</v>
      </c>
      <c r="B7430" t="s">
        <v>12050</v>
      </c>
      <c r="C7430" s="1">
        <v>45241</v>
      </c>
      <c r="D7430" s="1">
        <v>45254</v>
      </c>
      <c r="E7430" s="1">
        <v>45263</v>
      </c>
      <c r="F7430" t="s">
        <v>72</v>
      </c>
      <c r="G7430" t="s">
        <v>23</v>
      </c>
      <c r="H7430" t="s">
        <v>55</v>
      </c>
      <c r="I7430">
        <v>80053</v>
      </c>
      <c r="J7430">
        <v>2125.81</v>
      </c>
      <c r="K7430">
        <v>1711.96</v>
      </c>
      <c r="L7430" t="s">
        <v>18</v>
      </c>
      <c r="M7430" t="s">
        <v>19</v>
      </c>
      <c r="N7430" s="2">
        <f t="shared" si="116"/>
        <v>0</v>
      </c>
      <c r="O7430">
        <f>DATEDIF(Table1[[#This Row],[Submission_Date]],Table1[[#This Row],[Decision_Date]],"D")</f>
        <v>9</v>
      </c>
      <c r="P7430">
        <f>Table1[[#This Row],[Claim_Amount]]-Table1[[#This Row],[Paid_Amount]]</f>
        <v>413.84999999999991</v>
      </c>
    </row>
    <row r="7431" spans="1:16" x14ac:dyDescent="0.3">
      <c r="A7431" t="s">
        <v>12051</v>
      </c>
      <c r="B7431" t="s">
        <v>12052</v>
      </c>
      <c r="C7431" s="1">
        <v>45559</v>
      </c>
      <c r="D7431" s="1">
        <v>45589</v>
      </c>
      <c r="E7431" s="1">
        <v>45599</v>
      </c>
      <c r="F7431" t="s">
        <v>72</v>
      </c>
      <c r="G7431" t="s">
        <v>34</v>
      </c>
      <c r="H7431" t="s">
        <v>17</v>
      </c>
      <c r="I7431">
        <v>43239</v>
      </c>
      <c r="J7431">
        <v>520.32000000000005</v>
      </c>
      <c r="K7431">
        <v>0</v>
      </c>
      <c r="L7431" t="s">
        <v>60</v>
      </c>
      <c r="M7431" t="s">
        <v>153</v>
      </c>
      <c r="N7431" s="2">
        <f t="shared" si="116"/>
        <v>1</v>
      </c>
      <c r="O7431">
        <f>DATEDIF(Table1[[#This Row],[Submission_Date]],Table1[[#This Row],[Decision_Date]],"D")</f>
        <v>10</v>
      </c>
      <c r="P7431">
        <f>Table1[[#This Row],[Claim_Amount]]-Table1[[#This Row],[Paid_Amount]]</f>
        <v>520.32000000000005</v>
      </c>
    </row>
    <row r="7432" spans="1:16" x14ac:dyDescent="0.3">
      <c r="A7432" t="s">
        <v>12053</v>
      </c>
      <c r="B7432" t="s">
        <v>12054</v>
      </c>
      <c r="C7432" s="1">
        <v>45487</v>
      </c>
      <c r="D7432" s="1">
        <v>45517</v>
      </c>
      <c r="E7432" s="1">
        <v>45545</v>
      </c>
      <c r="F7432" t="s">
        <v>72</v>
      </c>
      <c r="G7432" t="s">
        <v>79</v>
      </c>
      <c r="H7432" t="s">
        <v>87</v>
      </c>
      <c r="I7432">
        <v>63047</v>
      </c>
      <c r="J7432">
        <v>1866.41</v>
      </c>
      <c r="K7432">
        <v>1562.39</v>
      </c>
      <c r="L7432" t="s">
        <v>18</v>
      </c>
      <c r="M7432" t="s">
        <v>19</v>
      </c>
      <c r="N7432" s="2">
        <f t="shared" si="116"/>
        <v>0</v>
      </c>
      <c r="O7432">
        <f>DATEDIF(Table1[[#This Row],[Submission_Date]],Table1[[#This Row],[Decision_Date]],"D")</f>
        <v>28</v>
      </c>
      <c r="P7432">
        <f>Table1[[#This Row],[Claim_Amount]]-Table1[[#This Row],[Paid_Amount]]</f>
        <v>304.02</v>
      </c>
    </row>
    <row r="7433" spans="1:16" x14ac:dyDescent="0.3">
      <c r="A7433" t="s">
        <v>12055</v>
      </c>
      <c r="B7433" t="s">
        <v>12056</v>
      </c>
      <c r="C7433" s="1">
        <v>45546</v>
      </c>
      <c r="D7433" s="1">
        <v>45566</v>
      </c>
      <c r="E7433" s="1">
        <v>45590</v>
      </c>
      <c r="F7433" t="s">
        <v>44</v>
      </c>
      <c r="G7433" t="s">
        <v>79</v>
      </c>
      <c r="H7433" t="s">
        <v>52</v>
      </c>
      <c r="I7433">
        <v>63047</v>
      </c>
      <c r="J7433">
        <v>579.23</v>
      </c>
      <c r="K7433">
        <v>0</v>
      </c>
      <c r="L7433" t="s">
        <v>60</v>
      </c>
      <c r="M7433" t="s">
        <v>447</v>
      </c>
      <c r="N7433" s="2">
        <f t="shared" si="116"/>
        <v>1</v>
      </c>
      <c r="O7433">
        <f>DATEDIF(Table1[[#This Row],[Submission_Date]],Table1[[#This Row],[Decision_Date]],"D")</f>
        <v>24</v>
      </c>
      <c r="P7433">
        <f>Table1[[#This Row],[Claim_Amount]]-Table1[[#This Row],[Paid_Amount]]</f>
        <v>579.23</v>
      </c>
    </row>
    <row r="7434" spans="1:16" x14ac:dyDescent="0.3">
      <c r="A7434" t="s">
        <v>12057</v>
      </c>
      <c r="B7434" t="s">
        <v>9995</v>
      </c>
      <c r="C7434" s="1">
        <v>45299</v>
      </c>
      <c r="D7434" s="1">
        <v>45316</v>
      </c>
      <c r="E7434" s="1">
        <v>45371</v>
      </c>
      <c r="F7434" t="s">
        <v>27</v>
      </c>
      <c r="G7434" t="s">
        <v>34</v>
      </c>
      <c r="H7434" t="s">
        <v>38</v>
      </c>
      <c r="I7434">
        <v>80053</v>
      </c>
      <c r="J7434">
        <v>2615</v>
      </c>
      <c r="K7434">
        <v>2156.1799999999998</v>
      </c>
      <c r="L7434" t="s">
        <v>18</v>
      </c>
      <c r="M7434" t="s">
        <v>19</v>
      </c>
      <c r="N7434" s="2">
        <f t="shared" si="116"/>
        <v>0</v>
      </c>
      <c r="O7434">
        <f>DATEDIF(Table1[[#This Row],[Submission_Date]],Table1[[#This Row],[Decision_Date]],"D")</f>
        <v>55</v>
      </c>
      <c r="P7434">
        <f>Table1[[#This Row],[Claim_Amount]]-Table1[[#This Row],[Paid_Amount]]</f>
        <v>458.82000000000016</v>
      </c>
    </row>
    <row r="7435" spans="1:16" x14ac:dyDescent="0.3">
      <c r="A7435" t="s">
        <v>12058</v>
      </c>
      <c r="B7435" t="s">
        <v>11231</v>
      </c>
      <c r="C7435" s="1">
        <v>45353</v>
      </c>
      <c r="D7435" s="1">
        <v>45358</v>
      </c>
      <c r="E7435" s="1">
        <v>45399</v>
      </c>
      <c r="F7435" t="s">
        <v>72</v>
      </c>
      <c r="G7435" t="s">
        <v>16</v>
      </c>
      <c r="H7435" t="s">
        <v>45</v>
      </c>
      <c r="I7435">
        <v>99213</v>
      </c>
      <c r="J7435">
        <v>863.09</v>
      </c>
      <c r="K7435">
        <v>729.26</v>
      </c>
      <c r="L7435" t="s">
        <v>18</v>
      </c>
      <c r="M7435" t="s">
        <v>19</v>
      </c>
      <c r="N7435" s="2">
        <f t="shared" si="116"/>
        <v>0</v>
      </c>
      <c r="O7435">
        <f>DATEDIF(Table1[[#This Row],[Submission_Date]],Table1[[#This Row],[Decision_Date]],"D")</f>
        <v>41</v>
      </c>
      <c r="P7435">
        <f>Table1[[#This Row],[Claim_Amount]]-Table1[[#This Row],[Paid_Amount]]</f>
        <v>133.83000000000004</v>
      </c>
    </row>
    <row r="7436" spans="1:16" x14ac:dyDescent="0.3">
      <c r="A7436" t="s">
        <v>12059</v>
      </c>
      <c r="B7436" t="s">
        <v>12060</v>
      </c>
      <c r="C7436" s="1">
        <v>45512</v>
      </c>
      <c r="D7436" s="1">
        <v>45541</v>
      </c>
      <c r="E7436" s="1">
        <v>45562</v>
      </c>
      <c r="F7436" t="s">
        <v>27</v>
      </c>
      <c r="G7436" t="s">
        <v>28</v>
      </c>
      <c r="H7436" t="s">
        <v>45</v>
      </c>
      <c r="I7436">
        <v>92928</v>
      </c>
      <c r="J7436">
        <v>1260.43</v>
      </c>
      <c r="K7436">
        <v>1122.1400000000001</v>
      </c>
      <c r="L7436" t="s">
        <v>18</v>
      </c>
      <c r="M7436" t="s">
        <v>19</v>
      </c>
      <c r="N7436" s="2">
        <f t="shared" si="116"/>
        <v>0</v>
      </c>
      <c r="O7436">
        <f>DATEDIF(Table1[[#This Row],[Submission_Date]],Table1[[#This Row],[Decision_Date]],"D")</f>
        <v>21</v>
      </c>
      <c r="P7436">
        <f>Table1[[#This Row],[Claim_Amount]]-Table1[[#This Row],[Paid_Amount]]</f>
        <v>138.28999999999996</v>
      </c>
    </row>
    <row r="7437" spans="1:16" x14ac:dyDescent="0.3">
      <c r="A7437" t="s">
        <v>12061</v>
      </c>
      <c r="B7437" t="s">
        <v>12062</v>
      </c>
      <c r="C7437" s="1">
        <v>45015</v>
      </c>
      <c r="D7437" s="1">
        <v>45044</v>
      </c>
      <c r="E7437" s="1">
        <v>45077</v>
      </c>
      <c r="F7437" t="s">
        <v>72</v>
      </c>
      <c r="G7437" t="s">
        <v>16</v>
      </c>
      <c r="H7437" t="s">
        <v>17</v>
      </c>
      <c r="I7437">
        <v>80053</v>
      </c>
      <c r="J7437">
        <v>2287.37</v>
      </c>
      <c r="K7437">
        <v>2136.8200000000002</v>
      </c>
      <c r="L7437" t="s">
        <v>18</v>
      </c>
      <c r="M7437" t="s">
        <v>19</v>
      </c>
      <c r="N7437" s="2">
        <f t="shared" si="116"/>
        <v>0</v>
      </c>
      <c r="O7437">
        <f>DATEDIF(Table1[[#This Row],[Submission_Date]],Table1[[#This Row],[Decision_Date]],"D")</f>
        <v>33</v>
      </c>
      <c r="P7437">
        <f>Table1[[#This Row],[Claim_Amount]]-Table1[[#This Row],[Paid_Amount]]</f>
        <v>150.54999999999973</v>
      </c>
    </row>
    <row r="7438" spans="1:16" x14ac:dyDescent="0.3">
      <c r="A7438" t="s">
        <v>12063</v>
      </c>
      <c r="B7438" t="s">
        <v>12064</v>
      </c>
      <c r="C7438" s="1">
        <v>44992</v>
      </c>
      <c r="D7438" s="1">
        <v>45020</v>
      </c>
      <c r="E7438" s="1">
        <v>45069</v>
      </c>
      <c r="F7438" t="s">
        <v>48</v>
      </c>
      <c r="G7438" t="s">
        <v>34</v>
      </c>
      <c r="H7438" t="s">
        <v>49</v>
      </c>
      <c r="I7438">
        <v>63047</v>
      </c>
      <c r="J7438">
        <v>974.54</v>
      </c>
      <c r="K7438">
        <v>0</v>
      </c>
      <c r="L7438" t="s">
        <v>60</v>
      </c>
      <c r="M7438" t="s">
        <v>101</v>
      </c>
      <c r="N7438" s="2">
        <f t="shared" si="116"/>
        <v>1</v>
      </c>
      <c r="O7438">
        <f>DATEDIF(Table1[[#This Row],[Submission_Date]],Table1[[#This Row],[Decision_Date]],"D")</f>
        <v>49</v>
      </c>
      <c r="P7438">
        <f>Table1[[#This Row],[Claim_Amount]]-Table1[[#This Row],[Paid_Amount]]</f>
        <v>974.54</v>
      </c>
    </row>
    <row r="7439" spans="1:16" x14ac:dyDescent="0.3">
      <c r="A7439" t="s">
        <v>12065</v>
      </c>
      <c r="B7439" t="s">
        <v>8736</v>
      </c>
      <c r="C7439" s="1">
        <v>44970</v>
      </c>
      <c r="D7439" s="1">
        <v>44996</v>
      </c>
      <c r="E7439" s="1">
        <v>45054</v>
      </c>
      <c r="F7439" t="s">
        <v>48</v>
      </c>
      <c r="G7439" t="s">
        <v>16</v>
      </c>
      <c r="H7439" t="s">
        <v>55</v>
      </c>
      <c r="I7439">
        <v>92928</v>
      </c>
      <c r="J7439">
        <v>1726.12</v>
      </c>
      <c r="K7439">
        <v>1594.39</v>
      </c>
      <c r="L7439" t="s">
        <v>18</v>
      </c>
      <c r="M7439" t="s">
        <v>19</v>
      </c>
      <c r="N7439" s="2">
        <f t="shared" si="116"/>
        <v>0</v>
      </c>
      <c r="O7439">
        <f>DATEDIF(Table1[[#This Row],[Submission_Date]],Table1[[#This Row],[Decision_Date]],"D")</f>
        <v>58</v>
      </c>
      <c r="P7439">
        <f>Table1[[#This Row],[Claim_Amount]]-Table1[[#This Row],[Paid_Amount]]</f>
        <v>131.72999999999979</v>
      </c>
    </row>
    <row r="7440" spans="1:16" x14ac:dyDescent="0.3">
      <c r="A7440" t="s">
        <v>12066</v>
      </c>
      <c r="B7440" t="s">
        <v>12067</v>
      </c>
      <c r="C7440" s="1">
        <v>45125</v>
      </c>
      <c r="D7440" s="1">
        <v>45132</v>
      </c>
      <c r="E7440" s="1">
        <v>45190</v>
      </c>
      <c r="F7440" t="s">
        <v>48</v>
      </c>
      <c r="G7440" t="s">
        <v>16</v>
      </c>
      <c r="H7440" t="s">
        <v>45</v>
      </c>
      <c r="I7440">
        <v>63047</v>
      </c>
      <c r="J7440">
        <v>538.58000000000004</v>
      </c>
      <c r="K7440">
        <v>475.06</v>
      </c>
      <c r="L7440" t="s">
        <v>18</v>
      </c>
      <c r="M7440" t="s">
        <v>19</v>
      </c>
      <c r="N7440" s="2">
        <f t="shared" si="116"/>
        <v>0</v>
      </c>
      <c r="O7440">
        <f>DATEDIF(Table1[[#This Row],[Submission_Date]],Table1[[#This Row],[Decision_Date]],"D")</f>
        <v>58</v>
      </c>
      <c r="P7440">
        <f>Table1[[#This Row],[Claim_Amount]]-Table1[[#This Row],[Paid_Amount]]</f>
        <v>63.520000000000039</v>
      </c>
    </row>
    <row r="7441" spans="1:16" x14ac:dyDescent="0.3">
      <c r="A7441" t="s">
        <v>12068</v>
      </c>
      <c r="B7441" t="s">
        <v>2037</v>
      </c>
      <c r="C7441" s="1">
        <v>44940</v>
      </c>
      <c r="D7441" s="1">
        <v>44964</v>
      </c>
      <c r="E7441" s="1">
        <v>44992</v>
      </c>
      <c r="F7441" t="s">
        <v>15</v>
      </c>
      <c r="G7441" t="s">
        <v>28</v>
      </c>
      <c r="H7441" t="s">
        <v>24</v>
      </c>
      <c r="I7441">
        <v>63047</v>
      </c>
      <c r="J7441">
        <v>2995</v>
      </c>
      <c r="K7441">
        <v>0</v>
      </c>
      <c r="L7441" t="s">
        <v>60</v>
      </c>
      <c r="M7441" t="s">
        <v>61</v>
      </c>
      <c r="N7441" s="2">
        <f t="shared" si="116"/>
        <v>1</v>
      </c>
      <c r="O7441">
        <f>DATEDIF(Table1[[#This Row],[Submission_Date]],Table1[[#This Row],[Decision_Date]],"D")</f>
        <v>28</v>
      </c>
      <c r="P7441">
        <f>Table1[[#This Row],[Claim_Amount]]-Table1[[#This Row],[Paid_Amount]]</f>
        <v>2995</v>
      </c>
    </row>
    <row r="7442" spans="1:16" x14ac:dyDescent="0.3">
      <c r="A7442" t="s">
        <v>12069</v>
      </c>
      <c r="B7442" t="s">
        <v>12070</v>
      </c>
      <c r="C7442" s="1">
        <v>45482</v>
      </c>
      <c r="D7442" s="1">
        <v>45498</v>
      </c>
      <c r="E7442" s="1">
        <v>45558</v>
      </c>
      <c r="F7442" t="s">
        <v>48</v>
      </c>
      <c r="G7442" t="s">
        <v>28</v>
      </c>
      <c r="H7442" t="s">
        <v>29</v>
      </c>
      <c r="I7442">
        <v>99215</v>
      </c>
      <c r="J7442">
        <v>7419.98</v>
      </c>
      <c r="K7442">
        <v>0</v>
      </c>
      <c r="L7442" t="s">
        <v>60</v>
      </c>
      <c r="M7442" t="s">
        <v>221</v>
      </c>
      <c r="N7442" s="2">
        <f t="shared" si="116"/>
        <v>1</v>
      </c>
      <c r="O7442">
        <f>DATEDIF(Table1[[#This Row],[Submission_Date]],Table1[[#This Row],[Decision_Date]],"D")</f>
        <v>60</v>
      </c>
      <c r="P7442">
        <f>Table1[[#This Row],[Claim_Amount]]-Table1[[#This Row],[Paid_Amount]]</f>
        <v>7419.98</v>
      </c>
    </row>
    <row r="7443" spans="1:16" x14ac:dyDescent="0.3">
      <c r="A7443" t="s">
        <v>12071</v>
      </c>
      <c r="B7443" t="s">
        <v>720</v>
      </c>
      <c r="C7443" s="1">
        <v>45529</v>
      </c>
      <c r="D7443" s="1">
        <v>45548</v>
      </c>
      <c r="E7443" s="1">
        <v>45600</v>
      </c>
      <c r="F7443" t="s">
        <v>15</v>
      </c>
      <c r="G7443" t="s">
        <v>16</v>
      </c>
      <c r="H7443" t="s">
        <v>35</v>
      </c>
      <c r="I7443">
        <v>66984</v>
      </c>
      <c r="J7443">
        <v>16878.009999999998</v>
      </c>
      <c r="K7443">
        <v>15096.1</v>
      </c>
      <c r="L7443" t="s">
        <v>18</v>
      </c>
      <c r="M7443" t="s">
        <v>19</v>
      </c>
      <c r="N7443" s="2">
        <f t="shared" si="116"/>
        <v>0</v>
      </c>
      <c r="O7443">
        <f>DATEDIF(Table1[[#This Row],[Submission_Date]],Table1[[#This Row],[Decision_Date]],"D")</f>
        <v>52</v>
      </c>
      <c r="P7443">
        <f>Table1[[#This Row],[Claim_Amount]]-Table1[[#This Row],[Paid_Amount]]</f>
        <v>1781.909999999998</v>
      </c>
    </row>
    <row r="7444" spans="1:16" x14ac:dyDescent="0.3">
      <c r="A7444" t="s">
        <v>12072</v>
      </c>
      <c r="B7444" t="s">
        <v>976</v>
      </c>
      <c r="C7444" s="1">
        <v>45378</v>
      </c>
      <c r="D7444" s="1">
        <v>45403</v>
      </c>
      <c r="E7444" s="1">
        <v>45408</v>
      </c>
      <c r="F7444" t="s">
        <v>27</v>
      </c>
      <c r="G7444" t="s">
        <v>16</v>
      </c>
      <c r="H7444" t="s">
        <v>52</v>
      </c>
      <c r="I7444">
        <v>93000</v>
      </c>
      <c r="J7444">
        <v>1944.84</v>
      </c>
      <c r="K7444">
        <v>1549.56</v>
      </c>
      <c r="L7444" t="s">
        <v>18</v>
      </c>
      <c r="M7444" t="s">
        <v>19</v>
      </c>
      <c r="N7444" s="2">
        <f t="shared" si="116"/>
        <v>0</v>
      </c>
      <c r="O7444">
        <f>DATEDIF(Table1[[#This Row],[Submission_Date]],Table1[[#This Row],[Decision_Date]],"D")</f>
        <v>5</v>
      </c>
      <c r="P7444">
        <f>Table1[[#This Row],[Claim_Amount]]-Table1[[#This Row],[Paid_Amount]]</f>
        <v>395.28</v>
      </c>
    </row>
    <row r="7445" spans="1:16" x14ac:dyDescent="0.3">
      <c r="A7445" t="s">
        <v>12073</v>
      </c>
      <c r="B7445" t="s">
        <v>11793</v>
      </c>
      <c r="C7445" s="1">
        <v>45294</v>
      </c>
      <c r="D7445" s="1">
        <v>45313</v>
      </c>
      <c r="E7445" s="1">
        <v>45361</v>
      </c>
      <c r="F7445" t="s">
        <v>15</v>
      </c>
      <c r="G7445" t="s">
        <v>41</v>
      </c>
      <c r="H7445" t="s">
        <v>38</v>
      </c>
      <c r="I7445">
        <v>99214</v>
      </c>
      <c r="J7445">
        <v>3396.71</v>
      </c>
      <c r="K7445">
        <v>3355.5</v>
      </c>
      <c r="L7445" t="s">
        <v>18</v>
      </c>
      <c r="M7445" t="s">
        <v>19</v>
      </c>
      <c r="N7445" s="2">
        <f t="shared" si="116"/>
        <v>0</v>
      </c>
      <c r="O7445">
        <f>DATEDIF(Table1[[#This Row],[Submission_Date]],Table1[[#This Row],[Decision_Date]],"D")</f>
        <v>48</v>
      </c>
      <c r="P7445">
        <f>Table1[[#This Row],[Claim_Amount]]-Table1[[#This Row],[Paid_Amount]]</f>
        <v>41.210000000000036</v>
      </c>
    </row>
    <row r="7446" spans="1:16" x14ac:dyDescent="0.3">
      <c r="A7446" t="s">
        <v>12074</v>
      </c>
      <c r="B7446" t="s">
        <v>11984</v>
      </c>
      <c r="C7446" s="1">
        <v>45467</v>
      </c>
      <c r="D7446" s="1">
        <v>45491</v>
      </c>
      <c r="E7446" s="1">
        <v>45514</v>
      </c>
      <c r="F7446" t="s">
        <v>44</v>
      </c>
      <c r="G7446" t="s">
        <v>34</v>
      </c>
      <c r="H7446" t="s">
        <v>87</v>
      </c>
      <c r="I7446">
        <v>99214</v>
      </c>
      <c r="J7446">
        <v>435.07</v>
      </c>
      <c r="K7446">
        <v>0</v>
      </c>
      <c r="L7446" t="s">
        <v>60</v>
      </c>
      <c r="M7446" t="s">
        <v>153</v>
      </c>
      <c r="N7446" s="2">
        <f t="shared" si="116"/>
        <v>1</v>
      </c>
      <c r="O7446">
        <f>DATEDIF(Table1[[#This Row],[Submission_Date]],Table1[[#This Row],[Decision_Date]],"D")</f>
        <v>23</v>
      </c>
      <c r="P7446">
        <f>Table1[[#This Row],[Claim_Amount]]-Table1[[#This Row],[Paid_Amount]]</f>
        <v>435.07</v>
      </c>
    </row>
    <row r="7447" spans="1:16" x14ac:dyDescent="0.3">
      <c r="A7447" t="s">
        <v>12075</v>
      </c>
      <c r="B7447" t="s">
        <v>12076</v>
      </c>
      <c r="C7447" s="1">
        <v>45321</v>
      </c>
      <c r="D7447" s="1">
        <v>45333</v>
      </c>
      <c r="E7447" s="1">
        <v>45365</v>
      </c>
      <c r="F7447" t="s">
        <v>22</v>
      </c>
      <c r="G7447" t="s">
        <v>16</v>
      </c>
      <c r="H7447" t="s">
        <v>49</v>
      </c>
      <c r="I7447">
        <v>92928</v>
      </c>
      <c r="J7447">
        <v>6016.06</v>
      </c>
      <c r="K7447">
        <v>5428.8</v>
      </c>
      <c r="L7447" t="s">
        <v>18</v>
      </c>
      <c r="M7447" t="s">
        <v>19</v>
      </c>
      <c r="N7447" s="2">
        <f t="shared" si="116"/>
        <v>0</v>
      </c>
      <c r="O7447">
        <f>DATEDIF(Table1[[#This Row],[Submission_Date]],Table1[[#This Row],[Decision_Date]],"D")</f>
        <v>32</v>
      </c>
      <c r="P7447">
        <f>Table1[[#This Row],[Claim_Amount]]-Table1[[#This Row],[Paid_Amount]]</f>
        <v>587.26000000000022</v>
      </c>
    </row>
    <row r="7448" spans="1:16" x14ac:dyDescent="0.3">
      <c r="A7448" t="s">
        <v>12077</v>
      </c>
      <c r="B7448" t="s">
        <v>8629</v>
      </c>
      <c r="C7448" s="1">
        <v>45145</v>
      </c>
      <c r="D7448" s="1">
        <v>45153</v>
      </c>
      <c r="E7448" s="1">
        <v>45212</v>
      </c>
      <c r="F7448" t="s">
        <v>72</v>
      </c>
      <c r="G7448" t="s">
        <v>79</v>
      </c>
      <c r="H7448" t="s">
        <v>45</v>
      </c>
      <c r="I7448">
        <v>63047</v>
      </c>
      <c r="J7448">
        <v>3364.33</v>
      </c>
      <c r="K7448">
        <v>0</v>
      </c>
      <c r="L7448" t="s">
        <v>60</v>
      </c>
      <c r="M7448" t="s">
        <v>101</v>
      </c>
      <c r="N7448" s="2">
        <f t="shared" si="116"/>
        <v>1</v>
      </c>
      <c r="O7448">
        <f>DATEDIF(Table1[[#This Row],[Submission_Date]],Table1[[#This Row],[Decision_Date]],"D")</f>
        <v>59</v>
      </c>
      <c r="P7448">
        <f>Table1[[#This Row],[Claim_Amount]]-Table1[[#This Row],[Paid_Amount]]</f>
        <v>3364.33</v>
      </c>
    </row>
    <row r="7449" spans="1:16" x14ac:dyDescent="0.3">
      <c r="A7449" t="s">
        <v>12078</v>
      </c>
      <c r="B7449" t="s">
        <v>542</v>
      </c>
      <c r="C7449" s="1">
        <v>45495</v>
      </c>
      <c r="D7449" s="1">
        <v>45518</v>
      </c>
      <c r="E7449" s="1">
        <v>45546</v>
      </c>
      <c r="F7449" t="s">
        <v>48</v>
      </c>
      <c r="G7449" t="s">
        <v>79</v>
      </c>
      <c r="H7449" t="s">
        <v>29</v>
      </c>
      <c r="I7449">
        <v>80053</v>
      </c>
      <c r="J7449">
        <v>1227.6500000000001</v>
      </c>
      <c r="K7449">
        <v>1060.04</v>
      </c>
      <c r="L7449" t="s">
        <v>18</v>
      </c>
      <c r="M7449" t="s">
        <v>19</v>
      </c>
      <c r="N7449" s="2">
        <f t="shared" si="116"/>
        <v>0</v>
      </c>
      <c r="O7449">
        <f>DATEDIF(Table1[[#This Row],[Submission_Date]],Table1[[#This Row],[Decision_Date]],"D")</f>
        <v>28</v>
      </c>
      <c r="P7449">
        <f>Table1[[#This Row],[Claim_Amount]]-Table1[[#This Row],[Paid_Amount]]</f>
        <v>167.61000000000013</v>
      </c>
    </row>
    <row r="7450" spans="1:16" x14ac:dyDescent="0.3">
      <c r="A7450" t="s">
        <v>12079</v>
      </c>
      <c r="B7450" t="s">
        <v>1112</v>
      </c>
      <c r="C7450" s="1">
        <v>45636</v>
      </c>
      <c r="D7450" s="1">
        <v>45646</v>
      </c>
      <c r="E7450" s="1">
        <v>45664</v>
      </c>
      <c r="F7450" t="s">
        <v>15</v>
      </c>
      <c r="G7450" t="s">
        <v>79</v>
      </c>
      <c r="H7450" t="s">
        <v>24</v>
      </c>
      <c r="I7450">
        <v>45378</v>
      </c>
      <c r="J7450">
        <v>4864.62</v>
      </c>
      <c r="K7450">
        <v>4709.4399999999996</v>
      </c>
      <c r="L7450" t="s">
        <v>18</v>
      </c>
      <c r="M7450" t="s">
        <v>19</v>
      </c>
      <c r="N7450" s="2">
        <f t="shared" si="116"/>
        <v>0</v>
      </c>
      <c r="O7450">
        <f>DATEDIF(Table1[[#This Row],[Submission_Date]],Table1[[#This Row],[Decision_Date]],"D")</f>
        <v>18</v>
      </c>
      <c r="P7450">
        <f>Table1[[#This Row],[Claim_Amount]]-Table1[[#This Row],[Paid_Amount]]</f>
        <v>155.18000000000029</v>
      </c>
    </row>
    <row r="7451" spans="1:16" x14ac:dyDescent="0.3">
      <c r="A7451" t="s">
        <v>12080</v>
      </c>
      <c r="B7451" t="s">
        <v>12081</v>
      </c>
      <c r="C7451" s="1">
        <v>45598</v>
      </c>
      <c r="D7451" s="1">
        <v>45603</v>
      </c>
      <c r="E7451" s="1">
        <v>45624</v>
      </c>
      <c r="F7451" t="s">
        <v>44</v>
      </c>
      <c r="G7451" t="s">
        <v>16</v>
      </c>
      <c r="H7451" t="s">
        <v>52</v>
      </c>
      <c r="I7451">
        <v>80053</v>
      </c>
      <c r="J7451">
        <v>1475.01</v>
      </c>
      <c r="K7451">
        <v>1177.31</v>
      </c>
      <c r="L7451" t="s">
        <v>18</v>
      </c>
      <c r="M7451" t="s">
        <v>19</v>
      </c>
      <c r="N7451" s="2">
        <f t="shared" si="116"/>
        <v>0</v>
      </c>
      <c r="O7451">
        <f>DATEDIF(Table1[[#This Row],[Submission_Date]],Table1[[#This Row],[Decision_Date]],"D")</f>
        <v>21</v>
      </c>
      <c r="P7451">
        <f>Table1[[#This Row],[Claim_Amount]]-Table1[[#This Row],[Paid_Amount]]</f>
        <v>297.70000000000005</v>
      </c>
    </row>
    <row r="7452" spans="1:16" x14ac:dyDescent="0.3">
      <c r="A7452" t="s">
        <v>12082</v>
      </c>
      <c r="B7452" t="s">
        <v>12083</v>
      </c>
      <c r="C7452" s="1">
        <v>44955</v>
      </c>
      <c r="D7452" s="1">
        <v>44977</v>
      </c>
      <c r="E7452" s="1">
        <v>45035</v>
      </c>
      <c r="F7452" t="s">
        <v>48</v>
      </c>
      <c r="G7452" t="s">
        <v>41</v>
      </c>
      <c r="H7452" t="s">
        <v>17</v>
      </c>
      <c r="I7452">
        <v>43239</v>
      </c>
      <c r="J7452">
        <v>1253.3599999999999</v>
      </c>
      <c r="K7452">
        <v>0</v>
      </c>
      <c r="L7452" t="s">
        <v>60</v>
      </c>
      <c r="M7452" t="s">
        <v>153</v>
      </c>
      <c r="N7452" s="2">
        <f t="shared" si="116"/>
        <v>1</v>
      </c>
      <c r="O7452">
        <f>DATEDIF(Table1[[#This Row],[Submission_Date]],Table1[[#This Row],[Decision_Date]],"D")</f>
        <v>58</v>
      </c>
      <c r="P7452">
        <f>Table1[[#This Row],[Claim_Amount]]-Table1[[#This Row],[Paid_Amount]]</f>
        <v>1253.3599999999999</v>
      </c>
    </row>
    <row r="7453" spans="1:16" x14ac:dyDescent="0.3">
      <c r="A7453" t="s">
        <v>12084</v>
      </c>
      <c r="B7453" t="s">
        <v>12085</v>
      </c>
      <c r="C7453" s="1">
        <v>45191</v>
      </c>
      <c r="D7453" s="1">
        <v>45212</v>
      </c>
      <c r="E7453" s="1">
        <v>45227</v>
      </c>
      <c r="F7453" t="s">
        <v>72</v>
      </c>
      <c r="G7453" t="s">
        <v>28</v>
      </c>
      <c r="H7453" t="s">
        <v>29</v>
      </c>
      <c r="I7453">
        <v>71046</v>
      </c>
      <c r="J7453">
        <v>2644.58</v>
      </c>
      <c r="K7453">
        <v>2411.71</v>
      </c>
      <c r="L7453" t="s">
        <v>18</v>
      </c>
      <c r="M7453" t="s">
        <v>19</v>
      </c>
      <c r="N7453" s="2">
        <f t="shared" si="116"/>
        <v>0</v>
      </c>
      <c r="O7453">
        <f>DATEDIF(Table1[[#This Row],[Submission_Date]],Table1[[#This Row],[Decision_Date]],"D")</f>
        <v>15</v>
      </c>
      <c r="P7453">
        <f>Table1[[#This Row],[Claim_Amount]]-Table1[[#This Row],[Paid_Amount]]</f>
        <v>232.86999999999989</v>
      </c>
    </row>
    <row r="7454" spans="1:16" x14ac:dyDescent="0.3">
      <c r="A7454" t="s">
        <v>12086</v>
      </c>
      <c r="B7454" t="s">
        <v>597</v>
      </c>
      <c r="C7454" s="1">
        <v>44983</v>
      </c>
      <c r="D7454" s="1">
        <v>45013</v>
      </c>
      <c r="E7454" s="1">
        <v>45039</v>
      </c>
      <c r="F7454" t="s">
        <v>33</v>
      </c>
      <c r="G7454" t="s">
        <v>23</v>
      </c>
      <c r="H7454" t="s">
        <v>29</v>
      </c>
      <c r="I7454">
        <v>70553</v>
      </c>
      <c r="J7454">
        <v>772.26</v>
      </c>
      <c r="K7454">
        <v>0</v>
      </c>
      <c r="L7454" t="s">
        <v>60</v>
      </c>
      <c r="M7454" t="s">
        <v>153</v>
      </c>
      <c r="N7454" s="2">
        <f t="shared" si="116"/>
        <v>1</v>
      </c>
      <c r="O7454">
        <f>DATEDIF(Table1[[#This Row],[Submission_Date]],Table1[[#This Row],[Decision_Date]],"D")</f>
        <v>26</v>
      </c>
      <c r="P7454">
        <f>Table1[[#This Row],[Claim_Amount]]-Table1[[#This Row],[Paid_Amount]]</f>
        <v>772.26</v>
      </c>
    </row>
    <row r="7455" spans="1:16" x14ac:dyDescent="0.3">
      <c r="A7455" t="s">
        <v>12087</v>
      </c>
      <c r="B7455" t="s">
        <v>2377</v>
      </c>
      <c r="C7455" s="1">
        <v>45230</v>
      </c>
      <c r="D7455" s="1">
        <v>45231</v>
      </c>
      <c r="E7455" s="1">
        <v>45255</v>
      </c>
      <c r="F7455" t="s">
        <v>48</v>
      </c>
      <c r="G7455" t="s">
        <v>79</v>
      </c>
      <c r="H7455" t="s">
        <v>52</v>
      </c>
      <c r="I7455">
        <v>63047</v>
      </c>
      <c r="J7455">
        <v>4094.09</v>
      </c>
      <c r="K7455">
        <v>3526.29</v>
      </c>
      <c r="L7455" t="s">
        <v>18</v>
      </c>
      <c r="M7455" t="s">
        <v>19</v>
      </c>
      <c r="N7455" s="2">
        <f t="shared" si="116"/>
        <v>0</v>
      </c>
      <c r="O7455">
        <f>DATEDIF(Table1[[#This Row],[Submission_Date]],Table1[[#This Row],[Decision_Date]],"D")</f>
        <v>24</v>
      </c>
      <c r="P7455">
        <f>Table1[[#This Row],[Claim_Amount]]-Table1[[#This Row],[Paid_Amount]]</f>
        <v>567.80000000000018</v>
      </c>
    </row>
    <row r="7456" spans="1:16" x14ac:dyDescent="0.3">
      <c r="A7456" t="s">
        <v>12088</v>
      </c>
      <c r="B7456" t="s">
        <v>12089</v>
      </c>
      <c r="C7456" s="1">
        <v>45201</v>
      </c>
      <c r="D7456" s="1">
        <v>45212</v>
      </c>
      <c r="E7456" s="1">
        <v>45258</v>
      </c>
      <c r="F7456" t="s">
        <v>15</v>
      </c>
      <c r="G7456" t="s">
        <v>41</v>
      </c>
      <c r="H7456" t="s">
        <v>87</v>
      </c>
      <c r="I7456">
        <v>63047</v>
      </c>
      <c r="J7456">
        <v>776.82</v>
      </c>
      <c r="K7456">
        <v>658.96</v>
      </c>
      <c r="L7456" t="s">
        <v>18</v>
      </c>
      <c r="M7456" t="s">
        <v>19</v>
      </c>
      <c r="N7456" s="2">
        <f t="shared" si="116"/>
        <v>0</v>
      </c>
      <c r="O7456">
        <f>DATEDIF(Table1[[#This Row],[Submission_Date]],Table1[[#This Row],[Decision_Date]],"D")</f>
        <v>46</v>
      </c>
      <c r="P7456">
        <f>Table1[[#This Row],[Claim_Amount]]-Table1[[#This Row],[Paid_Amount]]</f>
        <v>117.86000000000001</v>
      </c>
    </row>
    <row r="7457" spans="1:16" x14ac:dyDescent="0.3">
      <c r="A7457" t="s">
        <v>12090</v>
      </c>
      <c r="B7457" t="s">
        <v>1802</v>
      </c>
      <c r="C7457" s="1">
        <v>45027</v>
      </c>
      <c r="D7457" s="1">
        <v>45041</v>
      </c>
      <c r="E7457" s="1">
        <v>45055</v>
      </c>
      <c r="F7457" t="s">
        <v>15</v>
      </c>
      <c r="G7457" t="s">
        <v>28</v>
      </c>
      <c r="H7457" t="s">
        <v>45</v>
      </c>
      <c r="I7457">
        <v>71046</v>
      </c>
      <c r="J7457">
        <v>780.52</v>
      </c>
      <c r="K7457">
        <v>616.49</v>
      </c>
      <c r="L7457" t="s">
        <v>18</v>
      </c>
      <c r="M7457" t="s">
        <v>19</v>
      </c>
      <c r="N7457" s="2">
        <f t="shared" si="116"/>
        <v>0</v>
      </c>
      <c r="O7457">
        <f>DATEDIF(Table1[[#This Row],[Submission_Date]],Table1[[#This Row],[Decision_Date]],"D")</f>
        <v>14</v>
      </c>
      <c r="P7457">
        <f>Table1[[#This Row],[Claim_Amount]]-Table1[[#This Row],[Paid_Amount]]</f>
        <v>164.02999999999997</v>
      </c>
    </row>
    <row r="7458" spans="1:16" x14ac:dyDescent="0.3">
      <c r="A7458" t="s">
        <v>12091</v>
      </c>
      <c r="B7458" t="s">
        <v>4796</v>
      </c>
      <c r="C7458" s="1">
        <v>45325</v>
      </c>
      <c r="D7458" s="1">
        <v>45338</v>
      </c>
      <c r="E7458" s="1">
        <v>45352</v>
      </c>
      <c r="F7458" t="s">
        <v>48</v>
      </c>
      <c r="G7458" t="s">
        <v>79</v>
      </c>
      <c r="H7458" t="s">
        <v>55</v>
      </c>
      <c r="I7458">
        <v>93000</v>
      </c>
      <c r="J7458">
        <v>873.27</v>
      </c>
      <c r="K7458">
        <v>0</v>
      </c>
      <c r="L7458" t="s">
        <v>60</v>
      </c>
      <c r="M7458" t="s">
        <v>61</v>
      </c>
      <c r="N7458" s="2">
        <f t="shared" si="116"/>
        <v>1</v>
      </c>
      <c r="O7458">
        <f>DATEDIF(Table1[[#This Row],[Submission_Date]],Table1[[#This Row],[Decision_Date]],"D")</f>
        <v>14</v>
      </c>
      <c r="P7458">
        <f>Table1[[#This Row],[Claim_Amount]]-Table1[[#This Row],[Paid_Amount]]</f>
        <v>873.27</v>
      </c>
    </row>
    <row r="7459" spans="1:16" x14ac:dyDescent="0.3">
      <c r="A7459" t="s">
        <v>12092</v>
      </c>
      <c r="B7459" t="s">
        <v>4577</v>
      </c>
      <c r="C7459" s="1">
        <v>45003</v>
      </c>
      <c r="D7459" s="1">
        <v>45020</v>
      </c>
      <c r="E7459" s="1">
        <v>45073</v>
      </c>
      <c r="F7459" t="s">
        <v>22</v>
      </c>
      <c r="G7459" t="s">
        <v>34</v>
      </c>
      <c r="H7459" t="s">
        <v>45</v>
      </c>
      <c r="I7459">
        <v>99215</v>
      </c>
      <c r="J7459">
        <v>3319.6</v>
      </c>
      <c r="K7459">
        <v>2926.02</v>
      </c>
      <c r="L7459" t="s">
        <v>18</v>
      </c>
      <c r="M7459" t="s">
        <v>19</v>
      </c>
      <c r="N7459" s="2">
        <f t="shared" si="116"/>
        <v>0</v>
      </c>
      <c r="O7459">
        <f>DATEDIF(Table1[[#This Row],[Submission_Date]],Table1[[#This Row],[Decision_Date]],"D")</f>
        <v>53</v>
      </c>
      <c r="P7459">
        <f>Table1[[#This Row],[Claim_Amount]]-Table1[[#This Row],[Paid_Amount]]</f>
        <v>393.57999999999993</v>
      </c>
    </row>
    <row r="7460" spans="1:16" x14ac:dyDescent="0.3">
      <c r="A7460" t="s">
        <v>12093</v>
      </c>
      <c r="B7460" t="s">
        <v>5045</v>
      </c>
      <c r="C7460" s="1">
        <v>45332</v>
      </c>
      <c r="D7460" s="1">
        <v>45333</v>
      </c>
      <c r="E7460" s="1">
        <v>45370</v>
      </c>
      <c r="F7460" t="s">
        <v>48</v>
      </c>
      <c r="G7460" t="s">
        <v>16</v>
      </c>
      <c r="H7460" t="s">
        <v>38</v>
      </c>
      <c r="I7460">
        <v>99213</v>
      </c>
      <c r="J7460">
        <v>1103.8699999999999</v>
      </c>
      <c r="K7460">
        <v>0</v>
      </c>
      <c r="L7460" t="s">
        <v>60</v>
      </c>
      <c r="M7460" t="s">
        <v>153</v>
      </c>
      <c r="N7460" s="2">
        <f t="shared" si="116"/>
        <v>1</v>
      </c>
      <c r="O7460">
        <f>DATEDIF(Table1[[#This Row],[Submission_Date]],Table1[[#This Row],[Decision_Date]],"D")</f>
        <v>37</v>
      </c>
      <c r="P7460">
        <f>Table1[[#This Row],[Claim_Amount]]-Table1[[#This Row],[Paid_Amount]]</f>
        <v>1103.8699999999999</v>
      </c>
    </row>
    <row r="7461" spans="1:16" x14ac:dyDescent="0.3">
      <c r="A7461" t="s">
        <v>12094</v>
      </c>
      <c r="B7461" t="s">
        <v>8779</v>
      </c>
      <c r="C7461" s="1">
        <v>45342</v>
      </c>
      <c r="D7461" s="1">
        <v>45357</v>
      </c>
      <c r="E7461" s="1">
        <v>45397</v>
      </c>
      <c r="F7461" t="s">
        <v>48</v>
      </c>
      <c r="G7461" t="s">
        <v>41</v>
      </c>
      <c r="H7461" t="s">
        <v>24</v>
      </c>
      <c r="I7461">
        <v>70553</v>
      </c>
      <c r="J7461">
        <v>614.99</v>
      </c>
      <c r="K7461">
        <v>0</v>
      </c>
      <c r="L7461" t="s">
        <v>30</v>
      </c>
      <c r="M7461" t="s">
        <v>19</v>
      </c>
      <c r="N7461" s="2">
        <f t="shared" si="116"/>
        <v>0</v>
      </c>
      <c r="O7461">
        <f>DATEDIF(Table1[[#This Row],[Submission_Date]],Table1[[#This Row],[Decision_Date]],"D")</f>
        <v>40</v>
      </c>
      <c r="P7461">
        <f>Table1[[#This Row],[Claim_Amount]]-Table1[[#This Row],[Paid_Amount]]</f>
        <v>614.99</v>
      </c>
    </row>
    <row r="7462" spans="1:16" x14ac:dyDescent="0.3">
      <c r="A7462" t="s">
        <v>12095</v>
      </c>
      <c r="B7462" t="s">
        <v>9657</v>
      </c>
      <c r="C7462" s="1">
        <v>45578</v>
      </c>
      <c r="D7462" s="1">
        <v>45586</v>
      </c>
      <c r="E7462" s="1">
        <v>45592</v>
      </c>
      <c r="F7462" t="s">
        <v>15</v>
      </c>
      <c r="G7462" t="s">
        <v>16</v>
      </c>
      <c r="H7462" t="s">
        <v>87</v>
      </c>
      <c r="I7462">
        <v>93000</v>
      </c>
      <c r="J7462">
        <v>1113.71</v>
      </c>
      <c r="K7462">
        <v>0</v>
      </c>
      <c r="L7462" t="s">
        <v>60</v>
      </c>
      <c r="M7462" t="s">
        <v>101</v>
      </c>
      <c r="N7462" s="2">
        <f t="shared" si="116"/>
        <v>1</v>
      </c>
      <c r="O7462">
        <f>DATEDIF(Table1[[#This Row],[Submission_Date]],Table1[[#This Row],[Decision_Date]],"D")</f>
        <v>6</v>
      </c>
      <c r="P7462">
        <f>Table1[[#This Row],[Claim_Amount]]-Table1[[#This Row],[Paid_Amount]]</f>
        <v>1113.71</v>
      </c>
    </row>
    <row r="7463" spans="1:16" x14ac:dyDescent="0.3">
      <c r="A7463" t="s">
        <v>12096</v>
      </c>
      <c r="B7463" t="s">
        <v>4204</v>
      </c>
      <c r="C7463" s="1">
        <v>45584</v>
      </c>
      <c r="D7463" s="1">
        <v>45614</v>
      </c>
      <c r="E7463" s="1">
        <v>45660</v>
      </c>
      <c r="F7463" t="s">
        <v>44</v>
      </c>
      <c r="G7463" t="s">
        <v>23</v>
      </c>
      <c r="H7463" t="s">
        <v>38</v>
      </c>
      <c r="I7463">
        <v>27447</v>
      </c>
      <c r="J7463">
        <v>1762.28</v>
      </c>
      <c r="K7463">
        <v>0</v>
      </c>
      <c r="L7463" t="s">
        <v>60</v>
      </c>
      <c r="M7463" t="s">
        <v>221</v>
      </c>
      <c r="N7463" s="2">
        <f t="shared" si="116"/>
        <v>1</v>
      </c>
      <c r="O7463">
        <f>DATEDIF(Table1[[#This Row],[Submission_Date]],Table1[[#This Row],[Decision_Date]],"D")</f>
        <v>46</v>
      </c>
      <c r="P7463">
        <f>Table1[[#This Row],[Claim_Amount]]-Table1[[#This Row],[Paid_Amount]]</f>
        <v>1762.28</v>
      </c>
    </row>
    <row r="7464" spans="1:16" x14ac:dyDescent="0.3">
      <c r="A7464" t="s">
        <v>12097</v>
      </c>
      <c r="B7464" t="s">
        <v>1884</v>
      </c>
      <c r="C7464" s="1">
        <v>45618</v>
      </c>
      <c r="D7464" s="1">
        <v>45630</v>
      </c>
      <c r="E7464" s="1">
        <v>45649</v>
      </c>
      <c r="F7464" t="s">
        <v>44</v>
      </c>
      <c r="G7464" t="s">
        <v>79</v>
      </c>
      <c r="H7464" t="s">
        <v>24</v>
      </c>
      <c r="I7464">
        <v>92928</v>
      </c>
      <c r="J7464">
        <v>702.91</v>
      </c>
      <c r="K7464">
        <v>649.45000000000005</v>
      </c>
      <c r="L7464" t="s">
        <v>18</v>
      </c>
      <c r="M7464" t="s">
        <v>19</v>
      </c>
      <c r="N7464" s="2">
        <f t="shared" si="116"/>
        <v>0</v>
      </c>
      <c r="O7464">
        <f>DATEDIF(Table1[[#This Row],[Submission_Date]],Table1[[#This Row],[Decision_Date]],"D")</f>
        <v>19</v>
      </c>
      <c r="P7464">
        <f>Table1[[#This Row],[Claim_Amount]]-Table1[[#This Row],[Paid_Amount]]</f>
        <v>53.459999999999923</v>
      </c>
    </row>
    <row r="7465" spans="1:16" x14ac:dyDescent="0.3">
      <c r="A7465" t="s">
        <v>12098</v>
      </c>
      <c r="B7465" t="s">
        <v>11229</v>
      </c>
      <c r="C7465" s="1">
        <v>45027</v>
      </c>
      <c r="D7465" s="1">
        <v>45053</v>
      </c>
      <c r="E7465" s="1">
        <v>45103</v>
      </c>
      <c r="F7465" t="s">
        <v>22</v>
      </c>
      <c r="G7465" t="s">
        <v>28</v>
      </c>
      <c r="H7465" t="s">
        <v>49</v>
      </c>
      <c r="I7465">
        <v>80053</v>
      </c>
      <c r="J7465">
        <v>719.57</v>
      </c>
      <c r="K7465">
        <v>708.57</v>
      </c>
      <c r="L7465" t="s">
        <v>18</v>
      </c>
      <c r="M7465" t="s">
        <v>19</v>
      </c>
      <c r="N7465" s="2">
        <f t="shared" si="116"/>
        <v>0</v>
      </c>
      <c r="O7465">
        <f>DATEDIF(Table1[[#This Row],[Submission_Date]],Table1[[#This Row],[Decision_Date]],"D")</f>
        <v>50</v>
      </c>
      <c r="P7465">
        <f>Table1[[#This Row],[Claim_Amount]]-Table1[[#This Row],[Paid_Amount]]</f>
        <v>11</v>
      </c>
    </row>
    <row r="7466" spans="1:16" x14ac:dyDescent="0.3">
      <c r="A7466" t="s">
        <v>12099</v>
      </c>
      <c r="B7466" t="s">
        <v>12100</v>
      </c>
      <c r="C7466" s="1">
        <v>45133</v>
      </c>
      <c r="D7466" s="1">
        <v>45160</v>
      </c>
      <c r="E7466" s="1">
        <v>45174</v>
      </c>
      <c r="F7466" t="s">
        <v>72</v>
      </c>
      <c r="G7466" t="s">
        <v>16</v>
      </c>
      <c r="H7466" t="s">
        <v>17</v>
      </c>
      <c r="I7466">
        <v>66984</v>
      </c>
      <c r="J7466">
        <v>9789.2199999999993</v>
      </c>
      <c r="K7466">
        <v>9246.32</v>
      </c>
      <c r="L7466" t="s">
        <v>18</v>
      </c>
      <c r="M7466" t="s">
        <v>19</v>
      </c>
      <c r="N7466" s="2">
        <f t="shared" si="116"/>
        <v>0</v>
      </c>
      <c r="O7466">
        <f>DATEDIF(Table1[[#This Row],[Submission_Date]],Table1[[#This Row],[Decision_Date]],"D")</f>
        <v>14</v>
      </c>
      <c r="P7466">
        <f>Table1[[#This Row],[Claim_Amount]]-Table1[[#This Row],[Paid_Amount]]</f>
        <v>542.89999999999964</v>
      </c>
    </row>
    <row r="7467" spans="1:16" x14ac:dyDescent="0.3">
      <c r="A7467" t="s">
        <v>12101</v>
      </c>
      <c r="B7467" t="s">
        <v>12102</v>
      </c>
      <c r="C7467" s="1">
        <v>44930</v>
      </c>
      <c r="D7467" s="1">
        <v>44936</v>
      </c>
      <c r="E7467" s="1">
        <v>44967</v>
      </c>
      <c r="F7467" t="s">
        <v>44</v>
      </c>
      <c r="G7467" t="s">
        <v>41</v>
      </c>
      <c r="H7467" t="s">
        <v>87</v>
      </c>
      <c r="I7467">
        <v>70553</v>
      </c>
      <c r="J7467">
        <v>908.28</v>
      </c>
      <c r="K7467">
        <v>775.02</v>
      </c>
      <c r="L7467" t="s">
        <v>18</v>
      </c>
      <c r="M7467" t="s">
        <v>19</v>
      </c>
      <c r="N7467" s="2">
        <f t="shared" si="116"/>
        <v>0</v>
      </c>
      <c r="O7467">
        <f>DATEDIF(Table1[[#This Row],[Submission_Date]],Table1[[#This Row],[Decision_Date]],"D")</f>
        <v>31</v>
      </c>
      <c r="P7467">
        <f>Table1[[#This Row],[Claim_Amount]]-Table1[[#This Row],[Paid_Amount]]</f>
        <v>133.26</v>
      </c>
    </row>
    <row r="7468" spans="1:16" x14ac:dyDescent="0.3">
      <c r="A7468" t="s">
        <v>12103</v>
      </c>
      <c r="B7468" t="s">
        <v>5165</v>
      </c>
      <c r="C7468" s="1">
        <v>45333</v>
      </c>
      <c r="D7468" s="1">
        <v>45346</v>
      </c>
      <c r="E7468" s="1">
        <v>45351</v>
      </c>
      <c r="F7468" t="s">
        <v>27</v>
      </c>
      <c r="G7468" t="s">
        <v>34</v>
      </c>
      <c r="H7468" t="s">
        <v>24</v>
      </c>
      <c r="I7468">
        <v>90837</v>
      </c>
      <c r="J7468">
        <v>1396.28</v>
      </c>
      <c r="K7468">
        <v>1356.87</v>
      </c>
      <c r="L7468" t="s">
        <v>18</v>
      </c>
      <c r="M7468" t="s">
        <v>19</v>
      </c>
      <c r="N7468" s="2">
        <f t="shared" si="116"/>
        <v>0</v>
      </c>
      <c r="O7468">
        <f>DATEDIF(Table1[[#This Row],[Submission_Date]],Table1[[#This Row],[Decision_Date]],"D")</f>
        <v>5</v>
      </c>
      <c r="P7468">
        <f>Table1[[#This Row],[Claim_Amount]]-Table1[[#This Row],[Paid_Amount]]</f>
        <v>39.410000000000082</v>
      </c>
    </row>
    <row r="7469" spans="1:16" x14ac:dyDescent="0.3">
      <c r="A7469" t="s">
        <v>12104</v>
      </c>
      <c r="B7469" t="s">
        <v>12105</v>
      </c>
      <c r="C7469" s="1">
        <v>45132</v>
      </c>
      <c r="D7469" s="1">
        <v>45147</v>
      </c>
      <c r="E7469" s="1">
        <v>45162</v>
      </c>
      <c r="F7469" t="s">
        <v>33</v>
      </c>
      <c r="G7469" t="s">
        <v>79</v>
      </c>
      <c r="H7469" t="s">
        <v>29</v>
      </c>
      <c r="I7469">
        <v>27130</v>
      </c>
      <c r="J7469">
        <v>1347.78</v>
      </c>
      <c r="K7469">
        <v>1134.28</v>
      </c>
      <c r="L7469" t="s">
        <v>18</v>
      </c>
      <c r="M7469" t="s">
        <v>19</v>
      </c>
      <c r="N7469" s="2">
        <f t="shared" si="116"/>
        <v>0</v>
      </c>
      <c r="O7469">
        <f>DATEDIF(Table1[[#This Row],[Submission_Date]],Table1[[#This Row],[Decision_Date]],"D")</f>
        <v>15</v>
      </c>
      <c r="P7469">
        <f>Table1[[#This Row],[Claim_Amount]]-Table1[[#This Row],[Paid_Amount]]</f>
        <v>213.5</v>
      </c>
    </row>
    <row r="7470" spans="1:16" x14ac:dyDescent="0.3">
      <c r="A7470" t="s">
        <v>12106</v>
      </c>
      <c r="B7470" t="s">
        <v>1032</v>
      </c>
      <c r="C7470" s="1">
        <v>45262</v>
      </c>
      <c r="D7470" s="1">
        <v>45273</v>
      </c>
      <c r="E7470" s="1">
        <v>45314</v>
      </c>
      <c r="F7470" t="s">
        <v>15</v>
      </c>
      <c r="G7470" t="s">
        <v>41</v>
      </c>
      <c r="H7470" t="s">
        <v>29</v>
      </c>
      <c r="I7470">
        <v>71046</v>
      </c>
      <c r="J7470">
        <v>1290.67</v>
      </c>
      <c r="K7470">
        <v>1082.81</v>
      </c>
      <c r="L7470" t="s">
        <v>18</v>
      </c>
      <c r="M7470" t="s">
        <v>19</v>
      </c>
      <c r="N7470" s="2">
        <f t="shared" si="116"/>
        <v>0</v>
      </c>
      <c r="O7470">
        <f>DATEDIF(Table1[[#This Row],[Submission_Date]],Table1[[#This Row],[Decision_Date]],"D")</f>
        <v>41</v>
      </c>
      <c r="P7470">
        <f>Table1[[#This Row],[Claim_Amount]]-Table1[[#This Row],[Paid_Amount]]</f>
        <v>207.86000000000013</v>
      </c>
    </row>
    <row r="7471" spans="1:16" x14ac:dyDescent="0.3">
      <c r="A7471" t="s">
        <v>12107</v>
      </c>
      <c r="B7471" t="s">
        <v>12108</v>
      </c>
      <c r="C7471" s="1">
        <v>45217</v>
      </c>
      <c r="D7471" s="1">
        <v>45230</v>
      </c>
      <c r="E7471" s="1">
        <v>45265</v>
      </c>
      <c r="F7471" t="s">
        <v>27</v>
      </c>
      <c r="G7471" t="s">
        <v>28</v>
      </c>
      <c r="H7471" t="s">
        <v>35</v>
      </c>
      <c r="I7471">
        <v>70553</v>
      </c>
      <c r="J7471">
        <v>2972.26</v>
      </c>
      <c r="K7471">
        <v>2724.37</v>
      </c>
      <c r="L7471" t="s">
        <v>18</v>
      </c>
      <c r="M7471" t="s">
        <v>19</v>
      </c>
      <c r="N7471" s="2">
        <f t="shared" si="116"/>
        <v>0</v>
      </c>
      <c r="O7471">
        <f>DATEDIF(Table1[[#This Row],[Submission_Date]],Table1[[#This Row],[Decision_Date]],"D")</f>
        <v>35</v>
      </c>
      <c r="P7471">
        <f>Table1[[#This Row],[Claim_Amount]]-Table1[[#This Row],[Paid_Amount]]</f>
        <v>247.89000000000033</v>
      </c>
    </row>
    <row r="7472" spans="1:16" x14ac:dyDescent="0.3">
      <c r="A7472" t="s">
        <v>12109</v>
      </c>
      <c r="B7472" t="s">
        <v>3132</v>
      </c>
      <c r="C7472" s="1">
        <v>45465</v>
      </c>
      <c r="D7472" s="1">
        <v>45477</v>
      </c>
      <c r="E7472" s="1">
        <v>45523</v>
      </c>
      <c r="F7472" t="s">
        <v>106</v>
      </c>
      <c r="G7472" t="s">
        <v>28</v>
      </c>
      <c r="H7472" t="s">
        <v>38</v>
      </c>
      <c r="I7472">
        <v>27130</v>
      </c>
      <c r="J7472">
        <v>3860.35</v>
      </c>
      <c r="K7472">
        <v>0</v>
      </c>
      <c r="L7472" t="s">
        <v>60</v>
      </c>
      <c r="M7472" t="s">
        <v>252</v>
      </c>
      <c r="N7472" s="2">
        <f t="shared" si="116"/>
        <v>1</v>
      </c>
      <c r="O7472">
        <f>DATEDIF(Table1[[#This Row],[Submission_Date]],Table1[[#This Row],[Decision_Date]],"D")</f>
        <v>46</v>
      </c>
      <c r="P7472">
        <f>Table1[[#This Row],[Claim_Amount]]-Table1[[#This Row],[Paid_Amount]]</f>
        <v>3860.35</v>
      </c>
    </row>
    <row r="7473" spans="1:16" x14ac:dyDescent="0.3">
      <c r="A7473" t="s">
        <v>12110</v>
      </c>
      <c r="B7473" t="s">
        <v>12111</v>
      </c>
      <c r="C7473" s="1">
        <v>45284</v>
      </c>
      <c r="D7473" s="1">
        <v>45313</v>
      </c>
      <c r="E7473" s="1">
        <v>45365</v>
      </c>
      <c r="F7473" t="s">
        <v>22</v>
      </c>
      <c r="G7473" t="s">
        <v>16</v>
      </c>
      <c r="H7473" t="s">
        <v>87</v>
      </c>
      <c r="I7473">
        <v>71046</v>
      </c>
      <c r="J7473">
        <v>1415.5</v>
      </c>
      <c r="K7473">
        <v>0</v>
      </c>
      <c r="L7473" t="s">
        <v>60</v>
      </c>
      <c r="M7473" t="s">
        <v>61</v>
      </c>
      <c r="N7473" s="2">
        <f t="shared" si="116"/>
        <v>1</v>
      </c>
      <c r="O7473">
        <f>DATEDIF(Table1[[#This Row],[Submission_Date]],Table1[[#This Row],[Decision_Date]],"D")</f>
        <v>52</v>
      </c>
      <c r="P7473">
        <f>Table1[[#This Row],[Claim_Amount]]-Table1[[#This Row],[Paid_Amount]]</f>
        <v>1415.5</v>
      </c>
    </row>
    <row r="7474" spans="1:16" x14ac:dyDescent="0.3">
      <c r="A7474" t="s">
        <v>12112</v>
      </c>
      <c r="B7474" t="s">
        <v>11895</v>
      </c>
      <c r="C7474" s="1">
        <v>45125</v>
      </c>
      <c r="D7474" s="1">
        <v>45131</v>
      </c>
      <c r="E7474" s="1">
        <v>45180</v>
      </c>
      <c r="F7474" t="s">
        <v>27</v>
      </c>
      <c r="G7474" t="s">
        <v>16</v>
      </c>
      <c r="H7474" t="s">
        <v>52</v>
      </c>
      <c r="I7474">
        <v>99214</v>
      </c>
      <c r="J7474">
        <v>672.38</v>
      </c>
      <c r="K7474">
        <v>507.11</v>
      </c>
      <c r="L7474" t="s">
        <v>18</v>
      </c>
      <c r="M7474" t="s">
        <v>19</v>
      </c>
      <c r="N7474" s="2">
        <f t="shared" si="116"/>
        <v>0</v>
      </c>
      <c r="O7474">
        <f>DATEDIF(Table1[[#This Row],[Submission_Date]],Table1[[#This Row],[Decision_Date]],"D")</f>
        <v>49</v>
      </c>
      <c r="P7474">
        <f>Table1[[#This Row],[Claim_Amount]]-Table1[[#This Row],[Paid_Amount]]</f>
        <v>165.26999999999998</v>
      </c>
    </row>
    <row r="7475" spans="1:16" x14ac:dyDescent="0.3">
      <c r="A7475" t="s">
        <v>12113</v>
      </c>
      <c r="B7475" t="s">
        <v>12114</v>
      </c>
      <c r="C7475" s="1">
        <v>45514</v>
      </c>
      <c r="D7475" s="1">
        <v>45534</v>
      </c>
      <c r="E7475" s="1">
        <v>45586</v>
      </c>
      <c r="F7475" t="s">
        <v>72</v>
      </c>
      <c r="G7475" t="s">
        <v>16</v>
      </c>
      <c r="H7475" t="s">
        <v>35</v>
      </c>
      <c r="I7475">
        <v>27130</v>
      </c>
      <c r="J7475">
        <v>5011.8100000000004</v>
      </c>
      <c r="K7475">
        <v>3935.73</v>
      </c>
      <c r="L7475" t="s">
        <v>18</v>
      </c>
      <c r="M7475" t="s">
        <v>19</v>
      </c>
      <c r="N7475" s="2">
        <f t="shared" si="116"/>
        <v>0</v>
      </c>
      <c r="O7475">
        <f>DATEDIF(Table1[[#This Row],[Submission_Date]],Table1[[#This Row],[Decision_Date]],"D")</f>
        <v>52</v>
      </c>
      <c r="P7475">
        <f>Table1[[#This Row],[Claim_Amount]]-Table1[[#This Row],[Paid_Amount]]</f>
        <v>1076.0800000000004</v>
      </c>
    </row>
    <row r="7476" spans="1:16" x14ac:dyDescent="0.3">
      <c r="A7476" t="s">
        <v>12115</v>
      </c>
      <c r="B7476" t="s">
        <v>12116</v>
      </c>
      <c r="C7476" s="1">
        <v>45356</v>
      </c>
      <c r="D7476" s="1">
        <v>45385</v>
      </c>
      <c r="E7476" s="1">
        <v>45408</v>
      </c>
      <c r="F7476" t="s">
        <v>15</v>
      </c>
      <c r="G7476" t="s">
        <v>23</v>
      </c>
      <c r="H7476" t="s">
        <v>17</v>
      </c>
      <c r="I7476">
        <v>27447</v>
      </c>
      <c r="J7476">
        <v>1675.27</v>
      </c>
      <c r="K7476">
        <v>1531.91</v>
      </c>
      <c r="L7476" t="s">
        <v>18</v>
      </c>
      <c r="M7476" t="s">
        <v>19</v>
      </c>
      <c r="N7476" s="2">
        <f t="shared" si="116"/>
        <v>0</v>
      </c>
      <c r="O7476">
        <f>DATEDIF(Table1[[#This Row],[Submission_Date]],Table1[[#This Row],[Decision_Date]],"D")</f>
        <v>23</v>
      </c>
      <c r="P7476">
        <f>Table1[[#This Row],[Claim_Amount]]-Table1[[#This Row],[Paid_Amount]]</f>
        <v>143.3599999999999</v>
      </c>
    </row>
    <row r="7477" spans="1:16" x14ac:dyDescent="0.3">
      <c r="A7477" t="s">
        <v>12117</v>
      </c>
      <c r="B7477" t="s">
        <v>7123</v>
      </c>
      <c r="C7477" s="1">
        <v>45017</v>
      </c>
      <c r="D7477" s="1">
        <v>45045</v>
      </c>
      <c r="E7477" s="1">
        <v>45099</v>
      </c>
      <c r="F7477" t="s">
        <v>15</v>
      </c>
      <c r="G7477" t="s">
        <v>28</v>
      </c>
      <c r="H7477" t="s">
        <v>49</v>
      </c>
      <c r="I7477">
        <v>80053</v>
      </c>
      <c r="J7477">
        <v>7217.45</v>
      </c>
      <c r="K7477">
        <v>6623.44</v>
      </c>
      <c r="L7477" t="s">
        <v>18</v>
      </c>
      <c r="M7477" t="s">
        <v>19</v>
      </c>
      <c r="N7477" s="2">
        <f t="shared" si="116"/>
        <v>0</v>
      </c>
      <c r="O7477">
        <f>DATEDIF(Table1[[#This Row],[Submission_Date]],Table1[[#This Row],[Decision_Date]],"D")</f>
        <v>54</v>
      </c>
      <c r="P7477">
        <f>Table1[[#This Row],[Claim_Amount]]-Table1[[#This Row],[Paid_Amount]]</f>
        <v>594.01000000000022</v>
      </c>
    </row>
    <row r="7478" spans="1:16" x14ac:dyDescent="0.3">
      <c r="A7478" t="s">
        <v>12118</v>
      </c>
      <c r="B7478" t="s">
        <v>12119</v>
      </c>
      <c r="C7478" s="1">
        <v>45571</v>
      </c>
      <c r="D7478" s="1">
        <v>45596</v>
      </c>
      <c r="E7478" s="1">
        <v>45636</v>
      </c>
      <c r="F7478" t="s">
        <v>22</v>
      </c>
      <c r="G7478" t="s">
        <v>23</v>
      </c>
      <c r="H7478" t="s">
        <v>52</v>
      </c>
      <c r="I7478">
        <v>27130</v>
      </c>
      <c r="J7478">
        <v>299.92</v>
      </c>
      <c r="K7478">
        <v>0</v>
      </c>
      <c r="L7478" t="s">
        <v>60</v>
      </c>
      <c r="M7478" t="s">
        <v>94</v>
      </c>
      <c r="N7478" s="2">
        <f t="shared" si="116"/>
        <v>1</v>
      </c>
      <c r="O7478">
        <f>DATEDIF(Table1[[#This Row],[Submission_Date]],Table1[[#This Row],[Decision_Date]],"D")</f>
        <v>40</v>
      </c>
      <c r="P7478">
        <f>Table1[[#This Row],[Claim_Amount]]-Table1[[#This Row],[Paid_Amount]]</f>
        <v>299.92</v>
      </c>
    </row>
    <row r="7479" spans="1:16" x14ac:dyDescent="0.3">
      <c r="A7479" t="s">
        <v>12120</v>
      </c>
      <c r="B7479" t="s">
        <v>12121</v>
      </c>
      <c r="C7479" s="1">
        <v>44940</v>
      </c>
      <c r="D7479" s="1">
        <v>44962</v>
      </c>
      <c r="E7479" s="1">
        <v>44968</v>
      </c>
      <c r="F7479" t="s">
        <v>106</v>
      </c>
      <c r="G7479" t="s">
        <v>79</v>
      </c>
      <c r="H7479" t="s">
        <v>55</v>
      </c>
      <c r="I7479">
        <v>66984</v>
      </c>
      <c r="J7479">
        <v>2113.9699999999998</v>
      </c>
      <c r="K7479">
        <v>1884.99</v>
      </c>
      <c r="L7479" t="s">
        <v>18</v>
      </c>
      <c r="M7479" t="s">
        <v>19</v>
      </c>
      <c r="N7479" s="2">
        <f t="shared" si="116"/>
        <v>0</v>
      </c>
      <c r="O7479">
        <f>DATEDIF(Table1[[#This Row],[Submission_Date]],Table1[[#This Row],[Decision_Date]],"D")</f>
        <v>6</v>
      </c>
      <c r="P7479">
        <f>Table1[[#This Row],[Claim_Amount]]-Table1[[#This Row],[Paid_Amount]]</f>
        <v>228.97999999999979</v>
      </c>
    </row>
    <row r="7480" spans="1:16" x14ac:dyDescent="0.3">
      <c r="A7480" t="s">
        <v>12122</v>
      </c>
      <c r="B7480" t="s">
        <v>4684</v>
      </c>
      <c r="C7480" s="1">
        <v>45224</v>
      </c>
      <c r="D7480" s="1">
        <v>45247</v>
      </c>
      <c r="E7480" s="1">
        <v>45304</v>
      </c>
      <c r="F7480" t="s">
        <v>22</v>
      </c>
      <c r="G7480" t="s">
        <v>28</v>
      </c>
      <c r="H7480" t="s">
        <v>52</v>
      </c>
      <c r="I7480">
        <v>45378</v>
      </c>
      <c r="J7480">
        <v>8390.75</v>
      </c>
      <c r="K7480">
        <v>6462.86</v>
      </c>
      <c r="L7480" t="s">
        <v>18</v>
      </c>
      <c r="M7480" t="s">
        <v>19</v>
      </c>
      <c r="N7480" s="2">
        <f t="shared" si="116"/>
        <v>0</v>
      </c>
      <c r="O7480">
        <f>DATEDIF(Table1[[#This Row],[Submission_Date]],Table1[[#This Row],[Decision_Date]],"D")</f>
        <v>57</v>
      </c>
      <c r="P7480">
        <f>Table1[[#This Row],[Claim_Amount]]-Table1[[#This Row],[Paid_Amount]]</f>
        <v>1927.8900000000003</v>
      </c>
    </row>
    <row r="7481" spans="1:16" x14ac:dyDescent="0.3">
      <c r="A7481" t="s">
        <v>12123</v>
      </c>
      <c r="B7481" t="s">
        <v>8857</v>
      </c>
      <c r="C7481" s="1">
        <v>45454</v>
      </c>
      <c r="D7481" s="1">
        <v>45472</v>
      </c>
      <c r="E7481" s="1">
        <v>45497</v>
      </c>
      <c r="F7481" t="s">
        <v>72</v>
      </c>
      <c r="G7481" t="s">
        <v>23</v>
      </c>
      <c r="H7481" t="s">
        <v>55</v>
      </c>
      <c r="I7481">
        <v>90837</v>
      </c>
      <c r="J7481">
        <v>1362.93</v>
      </c>
      <c r="K7481">
        <v>1337.17</v>
      </c>
      <c r="L7481" t="s">
        <v>18</v>
      </c>
      <c r="M7481" t="s">
        <v>19</v>
      </c>
      <c r="N7481" s="2">
        <f t="shared" si="116"/>
        <v>0</v>
      </c>
      <c r="O7481">
        <f>DATEDIF(Table1[[#This Row],[Submission_Date]],Table1[[#This Row],[Decision_Date]],"D")</f>
        <v>25</v>
      </c>
      <c r="P7481">
        <f>Table1[[#This Row],[Claim_Amount]]-Table1[[#This Row],[Paid_Amount]]</f>
        <v>25.759999999999991</v>
      </c>
    </row>
    <row r="7482" spans="1:16" x14ac:dyDescent="0.3">
      <c r="A7482" t="s">
        <v>12124</v>
      </c>
      <c r="B7482" t="s">
        <v>1288</v>
      </c>
      <c r="C7482" s="1">
        <v>44947</v>
      </c>
      <c r="D7482" s="1">
        <v>44977</v>
      </c>
      <c r="E7482" s="1">
        <v>45011</v>
      </c>
      <c r="F7482" t="s">
        <v>48</v>
      </c>
      <c r="G7482" t="s">
        <v>28</v>
      </c>
      <c r="H7482" t="s">
        <v>87</v>
      </c>
      <c r="I7482">
        <v>27130</v>
      </c>
      <c r="J7482">
        <v>1509.61</v>
      </c>
      <c r="K7482">
        <v>1355.66</v>
      </c>
      <c r="L7482" t="s">
        <v>18</v>
      </c>
      <c r="M7482" t="s">
        <v>19</v>
      </c>
      <c r="N7482" s="2">
        <f t="shared" si="116"/>
        <v>0</v>
      </c>
      <c r="O7482">
        <f>DATEDIF(Table1[[#This Row],[Submission_Date]],Table1[[#This Row],[Decision_Date]],"D")</f>
        <v>34</v>
      </c>
      <c r="P7482">
        <f>Table1[[#This Row],[Claim_Amount]]-Table1[[#This Row],[Paid_Amount]]</f>
        <v>153.94999999999982</v>
      </c>
    </row>
    <row r="7483" spans="1:16" x14ac:dyDescent="0.3">
      <c r="A7483" t="s">
        <v>12125</v>
      </c>
      <c r="B7483" t="s">
        <v>12126</v>
      </c>
      <c r="C7483" s="1">
        <v>45454</v>
      </c>
      <c r="D7483" s="1">
        <v>45455</v>
      </c>
      <c r="E7483" s="1">
        <v>45498</v>
      </c>
      <c r="F7483" t="s">
        <v>72</v>
      </c>
      <c r="G7483" t="s">
        <v>23</v>
      </c>
      <c r="H7483" t="s">
        <v>52</v>
      </c>
      <c r="I7483">
        <v>71046</v>
      </c>
      <c r="J7483">
        <v>2290.23</v>
      </c>
      <c r="K7483">
        <v>2055.31</v>
      </c>
      <c r="L7483" t="s">
        <v>18</v>
      </c>
      <c r="M7483" t="s">
        <v>19</v>
      </c>
      <c r="N7483" s="2">
        <f t="shared" si="116"/>
        <v>0</v>
      </c>
      <c r="O7483">
        <f>DATEDIF(Table1[[#This Row],[Submission_Date]],Table1[[#This Row],[Decision_Date]],"D")</f>
        <v>43</v>
      </c>
      <c r="P7483">
        <f>Table1[[#This Row],[Claim_Amount]]-Table1[[#This Row],[Paid_Amount]]</f>
        <v>234.92000000000007</v>
      </c>
    </row>
    <row r="7484" spans="1:16" x14ac:dyDescent="0.3">
      <c r="A7484" t="s">
        <v>12127</v>
      </c>
      <c r="B7484" t="s">
        <v>155</v>
      </c>
      <c r="C7484" s="1">
        <v>45502</v>
      </c>
      <c r="D7484" s="1">
        <v>45514</v>
      </c>
      <c r="E7484" s="1">
        <v>45546</v>
      </c>
      <c r="F7484" t="s">
        <v>44</v>
      </c>
      <c r="G7484" t="s">
        <v>79</v>
      </c>
      <c r="H7484" t="s">
        <v>17</v>
      </c>
      <c r="I7484">
        <v>43239</v>
      </c>
      <c r="J7484">
        <v>1156.28</v>
      </c>
      <c r="K7484">
        <v>0</v>
      </c>
      <c r="L7484" t="s">
        <v>30</v>
      </c>
      <c r="M7484" t="s">
        <v>19</v>
      </c>
      <c r="N7484" s="2">
        <f t="shared" si="116"/>
        <v>0</v>
      </c>
      <c r="O7484">
        <f>DATEDIF(Table1[[#This Row],[Submission_Date]],Table1[[#This Row],[Decision_Date]],"D")</f>
        <v>32</v>
      </c>
      <c r="P7484">
        <f>Table1[[#This Row],[Claim_Amount]]-Table1[[#This Row],[Paid_Amount]]</f>
        <v>1156.28</v>
      </c>
    </row>
    <row r="7485" spans="1:16" x14ac:dyDescent="0.3">
      <c r="A7485" t="s">
        <v>12128</v>
      </c>
      <c r="B7485" t="s">
        <v>12129</v>
      </c>
      <c r="C7485" s="1">
        <v>44933</v>
      </c>
      <c r="D7485" s="1">
        <v>44941</v>
      </c>
      <c r="E7485" s="1">
        <v>44990</v>
      </c>
      <c r="F7485" t="s">
        <v>72</v>
      </c>
      <c r="G7485" t="s">
        <v>34</v>
      </c>
      <c r="H7485" t="s">
        <v>35</v>
      </c>
      <c r="I7485">
        <v>99213</v>
      </c>
      <c r="J7485">
        <v>1408.59</v>
      </c>
      <c r="K7485">
        <v>1101.94</v>
      </c>
      <c r="L7485" t="s">
        <v>18</v>
      </c>
      <c r="M7485" t="s">
        <v>19</v>
      </c>
      <c r="N7485" s="2">
        <f t="shared" si="116"/>
        <v>0</v>
      </c>
      <c r="O7485">
        <f>DATEDIF(Table1[[#This Row],[Submission_Date]],Table1[[#This Row],[Decision_Date]],"D")</f>
        <v>49</v>
      </c>
      <c r="P7485">
        <f>Table1[[#This Row],[Claim_Amount]]-Table1[[#This Row],[Paid_Amount]]</f>
        <v>306.64999999999986</v>
      </c>
    </row>
    <row r="7486" spans="1:16" x14ac:dyDescent="0.3">
      <c r="A7486" t="s">
        <v>12130</v>
      </c>
      <c r="B7486" t="s">
        <v>12131</v>
      </c>
      <c r="C7486" s="1">
        <v>45249</v>
      </c>
      <c r="D7486" s="1">
        <v>45270</v>
      </c>
      <c r="E7486" s="1">
        <v>45327</v>
      </c>
      <c r="F7486" t="s">
        <v>22</v>
      </c>
      <c r="G7486" t="s">
        <v>34</v>
      </c>
      <c r="H7486" t="s">
        <v>24</v>
      </c>
      <c r="I7486">
        <v>43239</v>
      </c>
      <c r="J7486">
        <v>1379.87</v>
      </c>
      <c r="K7486">
        <v>0</v>
      </c>
      <c r="L7486" t="s">
        <v>60</v>
      </c>
      <c r="M7486" t="s">
        <v>153</v>
      </c>
      <c r="N7486" s="2">
        <f t="shared" si="116"/>
        <v>1</v>
      </c>
      <c r="O7486">
        <f>DATEDIF(Table1[[#This Row],[Submission_Date]],Table1[[#This Row],[Decision_Date]],"D")</f>
        <v>57</v>
      </c>
      <c r="P7486">
        <f>Table1[[#This Row],[Claim_Amount]]-Table1[[#This Row],[Paid_Amount]]</f>
        <v>1379.87</v>
      </c>
    </row>
    <row r="7487" spans="1:16" x14ac:dyDescent="0.3">
      <c r="A7487" t="s">
        <v>12132</v>
      </c>
      <c r="B7487" t="s">
        <v>5723</v>
      </c>
      <c r="C7487" s="1">
        <v>45595</v>
      </c>
      <c r="D7487" s="1">
        <v>45625</v>
      </c>
      <c r="E7487" s="1">
        <v>45685</v>
      </c>
      <c r="F7487" t="s">
        <v>44</v>
      </c>
      <c r="G7487" t="s">
        <v>28</v>
      </c>
      <c r="H7487" t="s">
        <v>24</v>
      </c>
      <c r="I7487">
        <v>90837</v>
      </c>
      <c r="J7487">
        <v>1094.51</v>
      </c>
      <c r="K7487">
        <v>0</v>
      </c>
      <c r="L7487" t="s">
        <v>30</v>
      </c>
      <c r="M7487" t="s">
        <v>19</v>
      </c>
      <c r="N7487" s="2">
        <f t="shared" si="116"/>
        <v>0</v>
      </c>
      <c r="O7487">
        <f>DATEDIF(Table1[[#This Row],[Submission_Date]],Table1[[#This Row],[Decision_Date]],"D")</f>
        <v>60</v>
      </c>
      <c r="P7487">
        <f>Table1[[#This Row],[Claim_Amount]]-Table1[[#This Row],[Paid_Amount]]</f>
        <v>1094.51</v>
      </c>
    </row>
    <row r="7488" spans="1:16" x14ac:dyDescent="0.3">
      <c r="A7488" t="s">
        <v>12133</v>
      </c>
      <c r="B7488" t="s">
        <v>11775</v>
      </c>
      <c r="C7488" s="1">
        <v>45416</v>
      </c>
      <c r="D7488" s="1">
        <v>45418</v>
      </c>
      <c r="E7488" s="1">
        <v>45463</v>
      </c>
      <c r="F7488" t="s">
        <v>15</v>
      </c>
      <c r="G7488" t="s">
        <v>34</v>
      </c>
      <c r="H7488" t="s">
        <v>45</v>
      </c>
      <c r="I7488">
        <v>99215</v>
      </c>
      <c r="J7488">
        <v>4832.34</v>
      </c>
      <c r="K7488">
        <v>0</v>
      </c>
      <c r="L7488" t="s">
        <v>60</v>
      </c>
      <c r="M7488" t="s">
        <v>221</v>
      </c>
      <c r="N7488" s="2">
        <f t="shared" si="116"/>
        <v>1</v>
      </c>
      <c r="O7488">
        <f>DATEDIF(Table1[[#This Row],[Submission_Date]],Table1[[#This Row],[Decision_Date]],"D")</f>
        <v>45</v>
      </c>
      <c r="P7488">
        <f>Table1[[#This Row],[Claim_Amount]]-Table1[[#This Row],[Paid_Amount]]</f>
        <v>4832.34</v>
      </c>
    </row>
    <row r="7489" spans="1:16" x14ac:dyDescent="0.3">
      <c r="A7489" t="s">
        <v>12134</v>
      </c>
      <c r="B7489" t="s">
        <v>11384</v>
      </c>
      <c r="C7489" s="1">
        <v>45195</v>
      </c>
      <c r="D7489" s="1">
        <v>45221</v>
      </c>
      <c r="E7489" s="1">
        <v>45261</v>
      </c>
      <c r="F7489" t="s">
        <v>48</v>
      </c>
      <c r="G7489" t="s">
        <v>34</v>
      </c>
      <c r="H7489" t="s">
        <v>52</v>
      </c>
      <c r="I7489">
        <v>66984</v>
      </c>
      <c r="J7489">
        <v>2614.59</v>
      </c>
      <c r="K7489">
        <v>2086</v>
      </c>
      <c r="L7489" t="s">
        <v>18</v>
      </c>
      <c r="M7489" t="s">
        <v>19</v>
      </c>
      <c r="N7489" s="2">
        <f t="shared" si="116"/>
        <v>0</v>
      </c>
      <c r="O7489">
        <f>DATEDIF(Table1[[#This Row],[Submission_Date]],Table1[[#This Row],[Decision_Date]],"D")</f>
        <v>40</v>
      </c>
      <c r="P7489">
        <f>Table1[[#This Row],[Claim_Amount]]-Table1[[#This Row],[Paid_Amount]]</f>
        <v>528.59000000000015</v>
      </c>
    </row>
    <row r="7490" spans="1:16" x14ac:dyDescent="0.3">
      <c r="A7490" t="s">
        <v>12135</v>
      </c>
      <c r="B7490" t="s">
        <v>12136</v>
      </c>
      <c r="C7490" s="1">
        <v>45623</v>
      </c>
      <c r="D7490" s="1">
        <v>45630</v>
      </c>
      <c r="E7490" s="1">
        <v>45663</v>
      </c>
      <c r="F7490" t="s">
        <v>44</v>
      </c>
      <c r="G7490" t="s">
        <v>41</v>
      </c>
      <c r="H7490" t="s">
        <v>45</v>
      </c>
      <c r="I7490">
        <v>99213</v>
      </c>
      <c r="J7490">
        <v>2209.46</v>
      </c>
      <c r="K7490">
        <v>2154.6999999999998</v>
      </c>
      <c r="L7490" t="s">
        <v>18</v>
      </c>
      <c r="M7490" t="s">
        <v>19</v>
      </c>
      <c r="N7490" s="2">
        <f t="shared" si="116"/>
        <v>0</v>
      </c>
      <c r="O7490">
        <f>DATEDIF(Table1[[#This Row],[Submission_Date]],Table1[[#This Row],[Decision_Date]],"D")</f>
        <v>33</v>
      </c>
      <c r="P7490">
        <f>Table1[[#This Row],[Claim_Amount]]-Table1[[#This Row],[Paid_Amount]]</f>
        <v>54.760000000000218</v>
      </c>
    </row>
    <row r="7491" spans="1:16" x14ac:dyDescent="0.3">
      <c r="A7491" t="s">
        <v>12137</v>
      </c>
      <c r="B7491" t="s">
        <v>12138</v>
      </c>
      <c r="C7491" s="1">
        <v>45523</v>
      </c>
      <c r="D7491" s="1">
        <v>45536</v>
      </c>
      <c r="E7491" s="1">
        <v>45583</v>
      </c>
      <c r="F7491" t="s">
        <v>48</v>
      </c>
      <c r="G7491" t="s">
        <v>16</v>
      </c>
      <c r="H7491" t="s">
        <v>87</v>
      </c>
      <c r="I7491">
        <v>27130</v>
      </c>
      <c r="J7491">
        <v>3452.51</v>
      </c>
      <c r="K7491">
        <v>3087.14</v>
      </c>
      <c r="L7491" t="s">
        <v>18</v>
      </c>
      <c r="M7491" t="s">
        <v>19</v>
      </c>
      <c r="N7491" s="2">
        <f t="shared" ref="N7491:N7554" si="117">IF(L7491="Denied",1,0)</f>
        <v>0</v>
      </c>
      <c r="O7491">
        <f>DATEDIF(Table1[[#This Row],[Submission_Date]],Table1[[#This Row],[Decision_Date]],"D")</f>
        <v>47</v>
      </c>
      <c r="P7491">
        <f>Table1[[#This Row],[Claim_Amount]]-Table1[[#This Row],[Paid_Amount]]</f>
        <v>365.37000000000035</v>
      </c>
    </row>
    <row r="7492" spans="1:16" x14ac:dyDescent="0.3">
      <c r="A7492" t="s">
        <v>12139</v>
      </c>
      <c r="B7492" t="s">
        <v>11349</v>
      </c>
      <c r="C7492" s="1">
        <v>45462</v>
      </c>
      <c r="D7492" s="1">
        <v>45466</v>
      </c>
      <c r="E7492" s="1">
        <v>45523</v>
      </c>
      <c r="F7492" t="s">
        <v>22</v>
      </c>
      <c r="G7492" t="s">
        <v>41</v>
      </c>
      <c r="H7492" t="s">
        <v>17</v>
      </c>
      <c r="I7492">
        <v>99213</v>
      </c>
      <c r="J7492">
        <v>1463.4</v>
      </c>
      <c r="K7492">
        <v>0</v>
      </c>
      <c r="L7492" t="s">
        <v>60</v>
      </c>
      <c r="M7492" t="s">
        <v>61</v>
      </c>
      <c r="N7492" s="2">
        <f t="shared" si="117"/>
        <v>1</v>
      </c>
      <c r="O7492">
        <f>DATEDIF(Table1[[#This Row],[Submission_Date]],Table1[[#This Row],[Decision_Date]],"D")</f>
        <v>57</v>
      </c>
      <c r="P7492">
        <f>Table1[[#This Row],[Claim_Amount]]-Table1[[#This Row],[Paid_Amount]]</f>
        <v>1463.4</v>
      </c>
    </row>
    <row r="7493" spans="1:16" x14ac:dyDescent="0.3">
      <c r="A7493" t="s">
        <v>12140</v>
      </c>
      <c r="B7493" t="s">
        <v>12141</v>
      </c>
      <c r="C7493" s="1">
        <v>45653</v>
      </c>
      <c r="D7493" s="1">
        <v>45654</v>
      </c>
      <c r="E7493" s="1">
        <v>45671</v>
      </c>
      <c r="F7493" t="s">
        <v>27</v>
      </c>
      <c r="G7493" t="s">
        <v>23</v>
      </c>
      <c r="H7493" t="s">
        <v>17</v>
      </c>
      <c r="I7493">
        <v>66984</v>
      </c>
      <c r="J7493">
        <v>973.25</v>
      </c>
      <c r="K7493">
        <v>787.51</v>
      </c>
      <c r="L7493" t="s">
        <v>18</v>
      </c>
      <c r="M7493" t="s">
        <v>19</v>
      </c>
      <c r="N7493" s="2">
        <f t="shared" si="117"/>
        <v>0</v>
      </c>
      <c r="O7493">
        <f>DATEDIF(Table1[[#This Row],[Submission_Date]],Table1[[#This Row],[Decision_Date]],"D")</f>
        <v>17</v>
      </c>
      <c r="P7493">
        <f>Table1[[#This Row],[Claim_Amount]]-Table1[[#This Row],[Paid_Amount]]</f>
        <v>185.74</v>
      </c>
    </row>
    <row r="7494" spans="1:16" x14ac:dyDescent="0.3">
      <c r="A7494" t="s">
        <v>12142</v>
      </c>
      <c r="B7494" t="s">
        <v>6527</v>
      </c>
      <c r="C7494" s="1">
        <v>45655</v>
      </c>
      <c r="D7494" s="1">
        <v>45682</v>
      </c>
      <c r="E7494" s="1">
        <v>45700</v>
      </c>
      <c r="F7494" t="s">
        <v>27</v>
      </c>
      <c r="G7494" t="s">
        <v>16</v>
      </c>
      <c r="H7494" t="s">
        <v>35</v>
      </c>
      <c r="I7494">
        <v>80053</v>
      </c>
      <c r="J7494">
        <v>1116.44</v>
      </c>
      <c r="K7494">
        <v>0</v>
      </c>
      <c r="L7494" t="s">
        <v>60</v>
      </c>
      <c r="M7494" t="s">
        <v>61</v>
      </c>
      <c r="N7494" s="2">
        <f t="shared" si="117"/>
        <v>1</v>
      </c>
      <c r="O7494">
        <f>DATEDIF(Table1[[#This Row],[Submission_Date]],Table1[[#This Row],[Decision_Date]],"D")</f>
        <v>18</v>
      </c>
      <c r="P7494">
        <f>Table1[[#This Row],[Claim_Amount]]-Table1[[#This Row],[Paid_Amount]]</f>
        <v>1116.44</v>
      </c>
    </row>
    <row r="7495" spans="1:16" x14ac:dyDescent="0.3">
      <c r="A7495" t="s">
        <v>12143</v>
      </c>
      <c r="B7495" t="s">
        <v>7443</v>
      </c>
      <c r="C7495" s="1">
        <v>45423</v>
      </c>
      <c r="D7495" s="1">
        <v>45424</v>
      </c>
      <c r="E7495" s="1">
        <v>45477</v>
      </c>
      <c r="F7495" t="s">
        <v>27</v>
      </c>
      <c r="G7495" t="s">
        <v>41</v>
      </c>
      <c r="H7495" t="s">
        <v>52</v>
      </c>
      <c r="I7495">
        <v>92928</v>
      </c>
      <c r="J7495">
        <v>1810.62</v>
      </c>
      <c r="K7495">
        <v>1361.38</v>
      </c>
      <c r="L7495" t="s">
        <v>18</v>
      </c>
      <c r="M7495" t="s">
        <v>19</v>
      </c>
      <c r="N7495" s="2">
        <f t="shared" si="117"/>
        <v>0</v>
      </c>
      <c r="O7495">
        <f>DATEDIF(Table1[[#This Row],[Submission_Date]],Table1[[#This Row],[Decision_Date]],"D")</f>
        <v>53</v>
      </c>
      <c r="P7495">
        <f>Table1[[#This Row],[Claim_Amount]]-Table1[[#This Row],[Paid_Amount]]</f>
        <v>449.23999999999978</v>
      </c>
    </row>
    <row r="7496" spans="1:16" x14ac:dyDescent="0.3">
      <c r="A7496" t="s">
        <v>12144</v>
      </c>
      <c r="B7496" t="s">
        <v>7120</v>
      </c>
      <c r="C7496" s="1">
        <v>45295</v>
      </c>
      <c r="D7496" s="1">
        <v>45324</v>
      </c>
      <c r="E7496" s="1">
        <v>45351</v>
      </c>
      <c r="F7496" t="s">
        <v>27</v>
      </c>
      <c r="G7496" t="s">
        <v>16</v>
      </c>
      <c r="H7496" t="s">
        <v>35</v>
      </c>
      <c r="I7496">
        <v>27447</v>
      </c>
      <c r="J7496">
        <v>774.82</v>
      </c>
      <c r="K7496">
        <v>730.99</v>
      </c>
      <c r="L7496" t="s">
        <v>18</v>
      </c>
      <c r="M7496" t="s">
        <v>19</v>
      </c>
      <c r="N7496" s="2">
        <f t="shared" si="117"/>
        <v>0</v>
      </c>
      <c r="O7496">
        <f>DATEDIF(Table1[[#This Row],[Submission_Date]],Table1[[#This Row],[Decision_Date]],"D")</f>
        <v>27</v>
      </c>
      <c r="P7496">
        <f>Table1[[#This Row],[Claim_Amount]]-Table1[[#This Row],[Paid_Amount]]</f>
        <v>43.830000000000041</v>
      </c>
    </row>
    <row r="7497" spans="1:16" x14ac:dyDescent="0.3">
      <c r="A7497" t="s">
        <v>12145</v>
      </c>
      <c r="B7497" t="s">
        <v>12146</v>
      </c>
      <c r="C7497" s="1">
        <v>45469</v>
      </c>
      <c r="D7497" s="1">
        <v>45478</v>
      </c>
      <c r="E7497" s="1">
        <v>45493</v>
      </c>
      <c r="F7497" t="s">
        <v>15</v>
      </c>
      <c r="G7497" t="s">
        <v>16</v>
      </c>
      <c r="H7497" t="s">
        <v>45</v>
      </c>
      <c r="I7497">
        <v>99215</v>
      </c>
      <c r="J7497">
        <v>1211.71</v>
      </c>
      <c r="K7497">
        <v>1026.21</v>
      </c>
      <c r="L7497" t="s">
        <v>18</v>
      </c>
      <c r="M7497" t="s">
        <v>19</v>
      </c>
      <c r="N7497" s="2">
        <f t="shared" si="117"/>
        <v>0</v>
      </c>
      <c r="O7497">
        <f>DATEDIF(Table1[[#This Row],[Submission_Date]],Table1[[#This Row],[Decision_Date]],"D")</f>
        <v>15</v>
      </c>
      <c r="P7497">
        <f>Table1[[#This Row],[Claim_Amount]]-Table1[[#This Row],[Paid_Amount]]</f>
        <v>185.5</v>
      </c>
    </row>
    <row r="7498" spans="1:16" x14ac:dyDescent="0.3">
      <c r="A7498" t="s">
        <v>12147</v>
      </c>
      <c r="B7498" t="s">
        <v>12148</v>
      </c>
      <c r="C7498" s="1">
        <v>45652</v>
      </c>
      <c r="D7498" s="1">
        <v>45673</v>
      </c>
      <c r="E7498" s="1">
        <v>45680</v>
      </c>
      <c r="F7498" t="s">
        <v>27</v>
      </c>
      <c r="G7498" t="s">
        <v>28</v>
      </c>
      <c r="H7498" t="s">
        <v>45</v>
      </c>
      <c r="I7498">
        <v>99213</v>
      </c>
      <c r="J7498">
        <v>1196.44</v>
      </c>
      <c r="K7498">
        <v>0</v>
      </c>
      <c r="L7498" t="s">
        <v>60</v>
      </c>
      <c r="M7498" t="s">
        <v>447</v>
      </c>
      <c r="N7498" s="2">
        <f t="shared" si="117"/>
        <v>1</v>
      </c>
      <c r="O7498">
        <f>DATEDIF(Table1[[#This Row],[Submission_Date]],Table1[[#This Row],[Decision_Date]],"D")</f>
        <v>7</v>
      </c>
      <c r="P7498">
        <f>Table1[[#This Row],[Claim_Amount]]-Table1[[#This Row],[Paid_Amount]]</f>
        <v>1196.44</v>
      </c>
    </row>
    <row r="7499" spans="1:16" x14ac:dyDescent="0.3">
      <c r="A7499" t="s">
        <v>12149</v>
      </c>
      <c r="B7499" t="s">
        <v>6861</v>
      </c>
      <c r="C7499" s="1">
        <v>45186</v>
      </c>
      <c r="D7499" s="1">
        <v>45200</v>
      </c>
      <c r="E7499" s="1">
        <v>45211</v>
      </c>
      <c r="F7499" t="s">
        <v>106</v>
      </c>
      <c r="G7499" t="s">
        <v>23</v>
      </c>
      <c r="H7499" t="s">
        <v>45</v>
      </c>
      <c r="I7499">
        <v>45378</v>
      </c>
      <c r="J7499">
        <v>9893.6200000000008</v>
      </c>
      <c r="K7499">
        <v>8091.93</v>
      </c>
      <c r="L7499" t="s">
        <v>18</v>
      </c>
      <c r="M7499" t="s">
        <v>19</v>
      </c>
      <c r="N7499" s="2">
        <f t="shared" si="117"/>
        <v>0</v>
      </c>
      <c r="O7499">
        <f>DATEDIF(Table1[[#This Row],[Submission_Date]],Table1[[#This Row],[Decision_Date]],"D")</f>
        <v>11</v>
      </c>
      <c r="P7499">
        <f>Table1[[#This Row],[Claim_Amount]]-Table1[[#This Row],[Paid_Amount]]</f>
        <v>1801.6900000000005</v>
      </c>
    </row>
    <row r="7500" spans="1:16" x14ac:dyDescent="0.3">
      <c r="A7500" t="s">
        <v>12150</v>
      </c>
      <c r="B7500" t="s">
        <v>1583</v>
      </c>
      <c r="C7500" s="1">
        <v>44981</v>
      </c>
      <c r="D7500" s="1">
        <v>45002</v>
      </c>
      <c r="E7500" s="1">
        <v>45040</v>
      </c>
      <c r="F7500" t="s">
        <v>27</v>
      </c>
      <c r="G7500" t="s">
        <v>23</v>
      </c>
      <c r="H7500" t="s">
        <v>52</v>
      </c>
      <c r="I7500">
        <v>66984</v>
      </c>
      <c r="J7500">
        <v>196.56</v>
      </c>
      <c r="K7500">
        <v>183.31</v>
      </c>
      <c r="L7500" t="s">
        <v>18</v>
      </c>
      <c r="M7500" t="s">
        <v>19</v>
      </c>
      <c r="N7500" s="2">
        <f t="shared" si="117"/>
        <v>0</v>
      </c>
      <c r="O7500">
        <f>DATEDIF(Table1[[#This Row],[Submission_Date]],Table1[[#This Row],[Decision_Date]],"D")</f>
        <v>38</v>
      </c>
      <c r="P7500">
        <f>Table1[[#This Row],[Claim_Amount]]-Table1[[#This Row],[Paid_Amount]]</f>
        <v>13.25</v>
      </c>
    </row>
    <row r="7501" spans="1:16" x14ac:dyDescent="0.3">
      <c r="A7501" t="s">
        <v>12151</v>
      </c>
      <c r="B7501" t="s">
        <v>5444</v>
      </c>
      <c r="C7501" s="1">
        <v>45100</v>
      </c>
      <c r="D7501" s="1">
        <v>45130</v>
      </c>
      <c r="E7501" s="1">
        <v>45170</v>
      </c>
      <c r="F7501" t="s">
        <v>48</v>
      </c>
      <c r="G7501" t="s">
        <v>16</v>
      </c>
      <c r="H7501" t="s">
        <v>49</v>
      </c>
      <c r="I7501">
        <v>45378</v>
      </c>
      <c r="J7501">
        <v>1566.04</v>
      </c>
      <c r="K7501">
        <v>1197.27</v>
      </c>
      <c r="L7501" t="s">
        <v>18</v>
      </c>
      <c r="M7501" t="s">
        <v>19</v>
      </c>
      <c r="N7501" s="2">
        <f t="shared" si="117"/>
        <v>0</v>
      </c>
      <c r="O7501">
        <f>DATEDIF(Table1[[#This Row],[Submission_Date]],Table1[[#This Row],[Decision_Date]],"D")</f>
        <v>40</v>
      </c>
      <c r="P7501">
        <f>Table1[[#This Row],[Claim_Amount]]-Table1[[#This Row],[Paid_Amount]]</f>
        <v>368.77</v>
      </c>
    </row>
    <row r="7502" spans="1:16" x14ac:dyDescent="0.3">
      <c r="A7502" t="s">
        <v>12152</v>
      </c>
      <c r="B7502" t="s">
        <v>12153</v>
      </c>
      <c r="C7502" s="1">
        <v>45234</v>
      </c>
      <c r="D7502" s="1">
        <v>45235</v>
      </c>
      <c r="E7502" s="1">
        <v>45278</v>
      </c>
      <c r="F7502" t="s">
        <v>15</v>
      </c>
      <c r="G7502" t="s">
        <v>28</v>
      </c>
      <c r="H7502" t="s">
        <v>49</v>
      </c>
      <c r="I7502">
        <v>92928</v>
      </c>
      <c r="J7502">
        <v>7190.78</v>
      </c>
      <c r="K7502">
        <v>0</v>
      </c>
      <c r="L7502" t="s">
        <v>60</v>
      </c>
      <c r="M7502" t="s">
        <v>101</v>
      </c>
      <c r="N7502" s="2">
        <f t="shared" si="117"/>
        <v>1</v>
      </c>
      <c r="O7502">
        <f>DATEDIF(Table1[[#This Row],[Submission_Date]],Table1[[#This Row],[Decision_Date]],"D")</f>
        <v>43</v>
      </c>
      <c r="P7502">
        <f>Table1[[#This Row],[Claim_Amount]]-Table1[[#This Row],[Paid_Amount]]</f>
        <v>7190.78</v>
      </c>
    </row>
    <row r="7503" spans="1:16" x14ac:dyDescent="0.3">
      <c r="A7503" t="s">
        <v>12154</v>
      </c>
      <c r="B7503" t="s">
        <v>9849</v>
      </c>
      <c r="C7503" s="1">
        <v>45531</v>
      </c>
      <c r="D7503" s="1">
        <v>45558</v>
      </c>
      <c r="E7503" s="1">
        <v>45592</v>
      </c>
      <c r="F7503" t="s">
        <v>106</v>
      </c>
      <c r="G7503" t="s">
        <v>23</v>
      </c>
      <c r="H7503" t="s">
        <v>38</v>
      </c>
      <c r="I7503">
        <v>99213</v>
      </c>
      <c r="J7503">
        <v>1993.16</v>
      </c>
      <c r="K7503">
        <v>0</v>
      </c>
      <c r="L7503" t="s">
        <v>30</v>
      </c>
      <c r="M7503" t="s">
        <v>19</v>
      </c>
      <c r="N7503" s="2">
        <f t="shared" si="117"/>
        <v>0</v>
      </c>
      <c r="O7503">
        <f>DATEDIF(Table1[[#This Row],[Submission_Date]],Table1[[#This Row],[Decision_Date]],"D")</f>
        <v>34</v>
      </c>
      <c r="P7503">
        <f>Table1[[#This Row],[Claim_Amount]]-Table1[[#This Row],[Paid_Amount]]</f>
        <v>1993.16</v>
      </c>
    </row>
    <row r="7504" spans="1:16" x14ac:dyDescent="0.3">
      <c r="A7504" t="s">
        <v>12155</v>
      </c>
      <c r="B7504" t="s">
        <v>5912</v>
      </c>
      <c r="C7504" s="1">
        <v>45176</v>
      </c>
      <c r="D7504" s="1">
        <v>45200</v>
      </c>
      <c r="E7504" s="1">
        <v>45230</v>
      </c>
      <c r="F7504" t="s">
        <v>106</v>
      </c>
      <c r="G7504" t="s">
        <v>28</v>
      </c>
      <c r="H7504" t="s">
        <v>55</v>
      </c>
      <c r="I7504">
        <v>27447</v>
      </c>
      <c r="J7504">
        <v>3303.49</v>
      </c>
      <c r="K7504">
        <v>3131.38</v>
      </c>
      <c r="L7504" t="s">
        <v>18</v>
      </c>
      <c r="M7504" t="s">
        <v>19</v>
      </c>
      <c r="N7504" s="2">
        <f t="shared" si="117"/>
        <v>0</v>
      </c>
      <c r="O7504">
        <f>DATEDIF(Table1[[#This Row],[Submission_Date]],Table1[[#This Row],[Decision_Date]],"D")</f>
        <v>30</v>
      </c>
      <c r="P7504">
        <f>Table1[[#This Row],[Claim_Amount]]-Table1[[#This Row],[Paid_Amount]]</f>
        <v>172.10999999999967</v>
      </c>
    </row>
    <row r="7505" spans="1:16" x14ac:dyDescent="0.3">
      <c r="A7505" t="s">
        <v>12156</v>
      </c>
      <c r="B7505" t="s">
        <v>6124</v>
      </c>
      <c r="C7505" s="1">
        <v>45440</v>
      </c>
      <c r="D7505" s="1">
        <v>45451</v>
      </c>
      <c r="E7505" s="1">
        <v>45511</v>
      </c>
      <c r="F7505" t="s">
        <v>22</v>
      </c>
      <c r="G7505" t="s">
        <v>28</v>
      </c>
      <c r="H7505" t="s">
        <v>38</v>
      </c>
      <c r="I7505">
        <v>99213</v>
      </c>
      <c r="J7505">
        <v>1958.36</v>
      </c>
      <c r="K7505">
        <v>1774.06</v>
      </c>
      <c r="L7505" t="s">
        <v>18</v>
      </c>
      <c r="M7505" t="s">
        <v>19</v>
      </c>
      <c r="N7505" s="2">
        <f t="shared" si="117"/>
        <v>0</v>
      </c>
      <c r="O7505">
        <f>DATEDIF(Table1[[#This Row],[Submission_Date]],Table1[[#This Row],[Decision_Date]],"D")</f>
        <v>60</v>
      </c>
      <c r="P7505">
        <f>Table1[[#This Row],[Claim_Amount]]-Table1[[#This Row],[Paid_Amount]]</f>
        <v>184.29999999999995</v>
      </c>
    </row>
    <row r="7506" spans="1:16" x14ac:dyDescent="0.3">
      <c r="A7506" t="s">
        <v>12157</v>
      </c>
      <c r="B7506" t="s">
        <v>1125</v>
      </c>
      <c r="C7506" s="1">
        <v>45397</v>
      </c>
      <c r="D7506" s="1">
        <v>45401</v>
      </c>
      <c r="E7506" s="1">
        <v>45411</v>
      </c>
      <c r="F7506" t="s">
        <v>106</v>
      </c>
      <c r="G7506" t="s">
        <v>28</v>
      </c>
      <c r="H7506" t="s">
        <v>29</v>
      </c>
      <c r="I7506">
        <v>43239</v>
      </c>
      <c r="J7506">
        <v>1060.1199999999999</v>
      </c>
      <c r="K7506">
        <v>0</v>
      </c>
      <c r="L7506" t="s">
        <v>60</v>
      </c>
      <c r="M7506" t="s">
        <v>447</v>
      </c>
      <c r="N7506" s="2">
        <f t="shared" si="117"/>
        <v>1</v>
      </c>
      <c r="O7506">
        <f>DATEDIF(Table1[[#This Row],[Submission_Date]],Table1[[#This Row],[Decision_Date]],"D")</f>
        <v>10</v>
      </c>
      <c r="P7506">
        <f>Table1[[#This Row],[Claim_Amount]]-Table1[[#This Row],[Paid_Amount]]</f>
        <v>1060.1199999999999</v>
      </c>
    </row>
    <row r="7507" spans="1:16" x14ac:dyDescent="0.3">
      <c r="A7507" t="s">
        <v>12158</v>
      </c>
      <c r="B7507" t="s">
        <v>12159</v>
      </c>
      <c r="C7507" s="1">
        <v>44995</v>
      </c>
      <c r="D7507" s="1">
        <v>44996</v>
      </c>
      <c r="E7507" s="1">
        <v>45006</v>
      </c>
      <c r="F7507" t="s">
        <v>15</v>
      </c>
      <c r="G7507" t="s">
        <v>41</v>
      </c>
      <c r="H7507" t="s">
        <v>49</v>
      </c>
      <c r="I7507">
        <v>27447</v>
      </c>
      <c r="J7507">
        <v>300.81</v>
      </c>
      <c r="K7507">
        <v>0</v>
      </c>
      <c r="L7507" t="s">
        <v>60</v>
      </c>
      <c r="M7507" t="s">
        <v>101</v>
      </c>
      <c r="N7507" s="2">
        <f t="shared" si="117"/>
        <v>1</v>
      </c>
      <c r="O7507">
        <f>DATEDIF(Table1[[#This Row],[Submission_Date]],Table1[[#This Row],[Decision_Date]],"D")</f>
        <v>10</v>
      </c>
      <c r="P7507">
        <f>Table1[[#This Row],[Claim_Amount]]-Table1[[#This Row],[Paid_Amount]]</f>
        <v>300.81</v>
      </c>
    </row>
    <row r="7508" spans="1:16" x14ac:dyDescent="0.3">
      <c r="A7508" t="s">
        <v>12160</v>
      </c>
      <c r="B7508" t="s">
        <v>6743</v>
      </c>
      <c r="C7508" s="1">
        <v>45147</v>
      </c>
      <c r="D7508" s="1">
        <v>45148</v>
      </c>
      <c r="E7508" s="1">
        <v>45156</v>
      </c>
      <c r="F7508" t="s">
        <v>27</v>
      </c>
      <c r="G7508" t="s">
        <v>28</v>
      </c>
      <c r="H7508" t="s">
        <v>38</v>
      </c>
      <c r="I7508">
        <v>99213</v>
      </c>
      <c r="J7508">
        <v>2131.04</v>
      </c>
      <c r="K7508">
        <v>0</v>
      </c>
      <c r="L7508" t="s">
        <v>60</v>
      </c>
      <c r="M7508" t="s">
        <v>61</v>
      </c>
      <c r="N7508" s="2">
        <f t="shared" si="117"/>
        <v>1</v>
      </c>
      <c r="O7508">
        <f>DATEDIF(Table1[[#This Row],[Submission_Date]],Table1[[#This Row],[Decision_Date]],"D")</f>
        <v>8</v>
      </c>
      <c r="P7508">
        <f>Table1[[#This Row],[Claim_Amount]]-Table1[[#This Row],[Paid_Amount]]</f>
        <v>2131.04</v>
      </c>
    </row>
    <row r="7509" spans="1:16" x14ac:dyDescent="0.3">
      <c r="A7509" t="s">
        <v>12161</v>
      </c>
      <c r="B7509" t="s">
        <v>12162</v>
      </c>
      <c r="C7509" s="1">
        <v>45478</v>
      </c>
      <c r="D7509" s="1">
        <v>45482</v>
      </c>
      <c r="E7509" s="1">
        <v>45530</v>
      </c>
      <c r="F7509" t="s">
        <v>27</v>
      </c>
      <c r="G7509" t="s">
        <v>23</v>
      </c>
      <c r="H7509" t="s">
        <v>52</v>
      </c>
      <c r="I7509">
        <v>80053</v>
      </c>
      <c r="J7509">
        <v>972.15</v>
      </c>
      <c r="K7509">
        <v>0</v>
      </c>
      <c r="L7509" t="s">
        <v>60</v>
      </c>
      <c r="M7509" t="s">
        <v>101</v>
      </c>
      <c r="N7509" s="2">
        <f t="shared" si="117"/>
        <v>1</v>
      </c>
      <c r="O7509">
        <f>DATEDIF(Table1[[#This Row],[Submission_Date]],Table1[[#This Row],[Decision_Date]],"D")</f>
        <v>48</v>
      </c>
      <c r="P7509">
        <f>Table1[[#This Row],[Claim_Amount]]-Table1[[#This Row],[Paid_Amount]]</f>
        <v>972.15</v>
      </c>
    </row>
    <row r="7510" spans="1:16" x14ac:dyDescent="0.3">
      <c r="A7510" t="s">
        <v>12163</v>
      </c>
      <c r="B7510" t="s">
        <v>12164</v>
      </c>
      <c r="C7510" s="1">
        <v>45541</v>
      </c>
      <c r="D7510" s="1">
        <v>45570</v>
      </c>
      <c r="E7510" s="1">
        <v>45613</v>
      </c>
      <c r="F7510" t="s">
        <v>44</v>
      </c>
      <c r="G7510" t="s">
        <v>34</v>
      </c>
      <c r="H7510" t="s">
        <v>87</v>
      </c>
      <c r="I7510">
        <v>90837</v>
      </c>
      <c r="J7510">
        <v>953.11</v>
      </c>
      <c r="K7510">
        <v>0</v>
      </c>
      <c r="L7510" t="s">
        <v>60</v>
      </c>
      <c r="M7510" t="s">
        <v>153</v>
      </c>
      <c r="N7510" s="2">
        <f t="shared" si="117"/>
        <v>1</v>
      </c>
      <c r="O7510">
        <f>DATEDIF(Table1[[#This Row],[Submission_Date]],Table1[[#This Row],[Decision_Date]],"D")</f>
        <v>43</v>
      </c>
      <c r="P7510">
        <f>Table1[[#This Row],[Claim_Amount]]-Table1[[#This Row],[Paid_Amount]]</f>
        <v>953.11</v>
      </c>
    </row>
    <row r="7511" spans="1:16" x14ac:dyDescent="0.3">
      <c r="A7511" t="s">
        <v>12165</v>
      </c>
      <c r="B7511" t="s">
        <v>12166</v>
      </c>
      <c r="C7511" s="1">
        <v>45539</v>
      </c>
      <c r="D7511" s="1">
        <v>45558</v>
      </c>
      <c r="E7511" s="1">
        <v>45591</v>
      </c>
      <c r="F7511" t="s">
        <v>106</v>
      </c>
      <c r="G7511" t="s">
        <v>28</v>
      </c>
      <c r="H7511" t="s">
        <v>87</v>
      </c>
      <c r="I7511">
        <v>99214</v>
      </c>
      <c r="J7511">
        <v>1212.95</v>
      </c>
      <c r="K7511">
        <v>0</v>
      </c>
      <c r="L7511" t="s">
        <v>30</v>
      </c>
      <c r="M7511" t="s">
        <v>19</v>
      </c>
      <c r="N7511" s="2">
        <f t="shared" si="117"/>
        <v>0</v>
      </c>
      <c r="O7511">
        <f>DATEDIF(Table1[[#This Row],[Submission_Date]],Table1[[#This Row],[Decision_Date]],"D")</f>
        <v>33</v>
      </c>
      <c r="P7511">
        <f>Table1[[#This Row],[Claim_Amount]]-Table1[[#This Row],[Paid_Amount]]</f>
        <v>1212.95</v>
      </c>
    </row>
    <row r="7512" spans="1:16" x14ac:dyDescent="0.3">
      <c r="A7512" t="s">
        <v>12167</v>
      </c>
      <c r="B7512" t="s">
        <v>12168</v>
      </c>
      <c r="C7512" s="1">
        <v>45072</v>
      </c>
      <c r="D7512" s="1">
        <v>45095</v>
      </c>
      <c r="E7512" s="1">
        <v>45153</v>
      </c>
      <c r="F7512" t="s">
        <v>27</v>
      </c>
      <c r="G7512" t="s">
        <v>16</v>
      </c>
      <c r="H7512" t="s">
        <v>49</v>
      </c>
      <c r="I7512">
        <v>45378</v>
      </c>
      <c r="J7512">
        <v>7301.89</v>
      </c>
      <c r="K7512">
        <v>0</v>
      </c>
      <c r="L7512" t="s">
        <v>30</v>
      </c>
      <c r="M7512" t="s">
        <v>19</v>
      </c>
      <c r="N7512" s="2">
        <f t="shared" si="117"/>
        <v>0</v>
      </c>
      <c r="O7512">
        <f>DATEDIF(Table1[[#This Row],[Submission_Date]],Table1[[#This Row],[Decision_Date]],"D")</f>
        <v>58</v>
      </c>
      <c r="P7512">
        <f>Table1[[#This Row],[Claim_Amount]]-Table1[[#This Row],[Paid_Amount]]</f>
        <v>7301.89</v>
      </c>
    </row>
    <row r="7513" spans="1:16" x14ac:dyDescent="0.3">
      <c r="A7513" t="s">
        <v>12169</v>
      </c>
      <c r="B7513" t="s">
        <v>11694</v>
      </c>
      <c r="C7513" s="1">
        <v>45396</v>
      </c>
      <c r="D7513" s="1">
        <v>45416</v>
      </c>
      <c r="E7513" s="1">
        <v>45448</v>
      </c>
      <c r="F7513" t="s">
        <v>72</v>
      </c>
      <c r="G7513" t="s">
        <v>23</v>
      </c>
      <c r="H7513" t="s">
        <v>17</v>
      </c>
      <c r="I7513">
        <v>27447</v>
      </c>
      <c r="J7513">
        <v>12380.4</v>
      </c>
      <c r="K7513">
        <v>10182.780000000001</v>
      </c>
      <c r="L7513" t="s">
        <v>18</v>
      </c>
      <c r="M7513" t="s">
        <v>19</v>
      </c>
      <c r="N7513" s="2">
        <f t="shared" si="117"/>
        <v>0</v>
      </c>
      <c r="O7513">
        <f>DATEDIF(Table1[[#This Row],[Submission_Date]],Table1[[#This Row],[Decision_Date]],"D")</f>
        <v>32</v>
      </c>
      <c r="P7513">
        <f>Table1[[#This Row],[Claim_Amount]]-Table1[[#This Row],[Paid_Amount]]</f>
        <v>2197.619999999999</v>
      </c>
    </row>
    <row r="7514" spans="1:16" x14ac:dyDescent="0.3">
      <c r="A7514" t="s">
        <v>12170</v>
      </c>
      <c r="B7514" t="s">
        <v>2039</v>
      </c>
      <c r="C7514" s="1">
        <v>45508</v>
      </c>
      <c r="D7514" s="1">
        <v>45519</v>
      </c>
      <c r="E7514" s="1">
        <v>45536</v>
      </c>
      <c r="F7514" t="s">
        <v>44</v>
      </c>
      <c r="G7514" t="s">
        <v>28</v>
      </c>
      <c r="H7514" t="s">
        <v>52</v>
      </c>
      <c r="I7514">
        <v>27130</v>
      </c>
      <c r="J7514">
        <v>2151.17</v>
      </c>
      <c r="K7514">
        <v>0</v>
      </c>
      <c r="L7514" t="s">
        <v>60</v>
      </c>
      <c r="M7514" t="s">
        <v>221</v>
      </c>
      <c r="N7514" s="2">
        <f t="shared" si="117"/>
        <v>1</v>
      </c>
      <c r="O7514">
        <f>DATEDIF(Table1[[#This Row],[Submission_Date]],Table1[[#This Row],[Decision_Date]],"D")</f>
        <v>17</v>
      </c>
      <c r="P7514">
        <f>Table1[[#This Row],[Claim_Amount]]-Table1[[#This Row],[Paid_Amount]]</f>
        <v>2151.17</v>
      </c>
    </row>
    <row r="7515" spans="1:16" x14ac:dyDescent="0.3">
      <c r="A7515" t="s">
        <v>12171</v>
      </c>
      <c r="B7515" t="s">
        <v>12172</v>
      </c>
      <c r="C7515" s="1">
        <v>45631</v>
      </c>
      <c r="D7515" s="1">
        <v>45632</v>
      </c>
      <c r="E7515" s="1">
        <v>45639</v>
      </c>
      <c r="F7515" t="s">
        <v>22</v>
      </c>
      <c r="G7515" t="s">
        <v>79</v>
      </c>
      <c r="H7515" t="s">
        <v>35</v>
      </c>
      <c r="I7515">
        <v>71046</v>
      </c>
      <c r="J7515">
        <v>1246.6099999999999</v>
      </c>
      <c r="K7515">
        <v>1014.8</v>
      </c>
      <c r="L7515" t="s">
        <v>18</v>
      </c>
      <c r="M7515" t="s">
        <v>19</v>
      </c>
      <c r="N7515" s="2">
        <f t="shared" si="117"/>
        <v>0</v>
      </c>
      <c r="O7515">
        <f>DATEDIF(Table1[[#This Row],[Submission_Date]],Table1[[#This Row],[Decision_Date]],"D")</f>
        <v>7</v>
      </c>
      <c r="P7515">
        <f>Table1[[#This Row],[Claim_Amount]]-Table1[[#This Row],[Paid_Amount]]</f>
        <v>231.80999999999995</v>
      </c>
    </row>
    <row r="7516" spans="1:16" x14ac:dyDescent="0.3">
      <c r="A7516" t="s">
        <v>12173</v>
      </c>
      <c r="B7516" t="s">
        <v>7584</v>
      </c>
      <c r="C7516" s="1">
        <v>45162</v>
      </c>
      <c r="D7516" s="1">
        <v>45164</v>
      </c>
      <c r="E7516" s="1">
        <v>45179</v>
      </c>
      <c r="F7516" t="s">
        <v>15</v>
      </c>
      <c r="G7516" t="s">
        <v>41</v>
      </c>
      <c r="H7516" t="s">
        <v>29</v>
      </c>
      <c r="I7516">
        <v>66984</v>
      </c>
      <c r="J7516">
        <v>705.01</v>
      </c>
      <c r="K7516">
        <v>648.25</v>
      </c>
      <c r="L7516" t="s">
        <v>18</v>
      </c>
      <c r="M7516" t="s">
        <v>19</v>
      </c>
      <c r="N7516" s="2">
        <f t="shared" si="117"/>
        <v>0</v>
      </c>
      <c r="O7516">
        <f>DATEDIF(Table1[[#This Row],[Submission_Date]],Table1[[#This Row],[Decision_Date]],"D")</f>
        <v>15</v>
      </c>
      <c r="P7516">
        <f>Table1[[#This Row],[Claim_Amount]]-Table1[[#This Row],[Paid_Amount]]</f>
        <v>56.759999999999991</v>
      </c>
    </row>
    <row r="7517" spans="1:16" x14ac:dyDescent="0.3">
      <c r="A7517" t="s">
        <v>12174</v>
      </c>
      <c r="B7517" t="s">
        <v>8746</v>
      </c>
      <c r="C7517" s="1">
        <v>45273</v>
      </c>
      <c r="D7517" s="1">
        <v>45293</v>
      </c>
      <c r="E7517" s="1">
        <v>45350</v>
      </c>
      <c r="F7517" t="s">
        <v>15</v>
      </c>
      <c r="G7517" t="s">
        <v>34</v>
      </c>
      <c r="H7517" t="s">
        <v>49</v>
      </c>
      <c r="I7517">
        <v>99214</v>
      </c>
      <c r="J7517">
        <v>2630.24</v>
      </c>
      <c r="K7517">
        <v>0</v>
      </c>
      <c r="L7517" t="s">
        <v>30</v>
      </c>
      <c r="M7517" t="s">
        <v>19</v>
      </c>
      <c r="N7517" s="2">
        <f t="shared" si="117"/>
        <v>0</v>
      </c>
      <c r="O7517">
        <f>DATEDIF(Table1[[#This Row],[Submission_Date]],Table1[[#This Row],[Decision_Date]],"D")</f>
        <v>57</v>
      </c>
      <c r="P7517">
        <f>Table1[[#This Row],[Claim_Amount]]-Table1[[#This Row],[Paid_Amount]]</f>
        <v>2630.24</v>
      </c>
    </row>
    <row r="7518" spans="1:16" x14ac:dyDescent="0.3">
      <c r="A7518" t="s">
        <v>12175</v>
      </c>
      <c r="B7518" t="s">
        <v>12176</v>
      </c>
      <c r="C7518" s="1">
        <v>45612</v>
      </c>
      <c r="D7518" s="1">
        <v>45638</v>
      </c>
      <c r="E7518" s="1">
        <v>45676</v>
      </c>
      <c r="F7518" t="s">
        <v>44</v>
      </c>
      <c r="G7518" t="s">
        <v>41</v>
      </c>
      <c r="H7518" t="s">
        <v>87</v>
      </c>
      <c r="I7518">
        <v>43239</v>
      </c>
      <c r="J7518">
        <v>7527.55</v>
      </c>
      <c r="K7518">
        <v>0</v>
      </c>
      <c r="L7518" t="s">
        <v>60</v>
      </c>
      <c r="M7518" t="s">
        <v>153</v>
      </c>
      <c r="N7518" s="2">
        <f t="shared" si="117"/>
        <v>1</v>
      </c>
      <c r="O7518">
        <f>DATEDIF(Table1[[#This Row],[Submission_Date]],Table1[[#This Row],[Decision_Date]],"D")</f>
        <v>38</v>
      </c>
      <c r="P7518">
        <f>Table1[[#This Row],[Claim_Amount]]-Table1[[#This Row],[Paid_Amount]]</f>
        <v>7527.55</v>
      </c>
    </row>
    <row r="7519" spans="1:16" x14ac:dyDescent="0.3">
      <c r="A7519" t="s">
        <v>12177</v>
      </c>
      <c r="B7519" t="s">
        <v>8088</v>
      </c>
      <c r="C7519" s="1">
        <v>45215</v>
      </c>
      <c r="D7519" s="1">
        <v>45241</v>
      </c>
      <c r="E7519" s="1">
        <v>45273</v>
      </c>
      <c r="F7519" t="s">
        <v>22</v>
      </c>
      <c r="G7519" t="s">
        <v>28</v>
      </c>
      <c r="H7519" t="s">
        <v>52</v>
      </c>
      <c r="I7519">
        <v>90837</v>
      </c>
      <c r="J7519">
        <v>1483.45</v>
      </c>
      <c r="K7519">
        <v>1330.43</v>
      </c>
      <c r="L7519" t="s">
        <v>18</v>
      </c>
      <c r="M7519" t="s">
        <v>19</v>
      </c>
      <c r="N7519" s="2">
        <f t="shared" si="117"/>
        <v>0</v>
      </c>
      <c r="O7519">
        <f>DATEDIF(Table1[[#This Row],[Submission_Date]],Table1[[#This Row],[Decision_Date]],"D")</f>
        <v>32</v>
      </c>
      <c r="P7519">
        <f>Table1[[#This Row],[Claim_Amount]]-Table1[[#This Row],[Paid_Amount]]</f>
        <v>153.01999999999998</v>
      </c>
    </row>
    <row r="7520" spans="1:16" x14ac:dyDescent="0.3">
      <c r="A7520" t="s">
        <v>12178</v>
      </c>
      <c r="B7520" t="s">
        <v>11965</v>
      </c>
      <c r="C7520" s="1">
        <v>45196</v>
      </c>
      <c r="D7520" s="1">
        <v>45214</v>
      </c>
      <c r="E7520" s="1">
        <v>45246</v>
      </c>
      <c r="F7520" t="s">
        <v>48</v>
      </c>
      <c r="G7520" t="s">
        <v>41</v>
      </c>
      <c r="H7520" t="s">
        <v>24</v>
      </c>
      <c r="I7520">
        <v>80053</v>
      </c>
      <c r="J7520">
        <v>269.56</v>
      </c>
      <c r="K7520">
        <v>208.92</v>
      </c>
      <c r="L7520" t="s">
        <v>18</v>
      </c>
      <c r="M7520" t="s">
        <v>19</v>
      </c>
      <c r="N7520" s="2">
        <f t="shared" si="117"/>
        <v>0</v>
      </c>
      <c r="O7520">
        <f>DATEDIF(Table1[[#This Row],[Submission_Date]],Table1[[#This Row],[Decision_Date]],"D")</f>
        <v>32</v>
      </c>
      <c r="P7520">
        <f>Table1[[#This Row],[Claim_Amount]]-Table1[[#This Row],[Paid_Amount]]</f>
        <v>60.640000000000015</v>
      </c>
    </row>
    <row r="7521" spans="1:16" x14ac:dyDescent="0.3">
      <c r="A7521" t="s">
        <v>12179</v>
      </c>
      <c r="B7521" t="s">
        <v>378</v>
      </c>
      <c r="C7521" s="1">
        <v>45629</v>
      </c>
      <c r="D7521" s="1">
        <v>45653</v>
      </c>
      <c r="E7521" s="1">
        <v>45713</v>
      </c>
      <c r="F7521" t="s">
        <v>72</v>
      </c>
      <c r="G7521" t="s">
        <v>16</v>
      </c>
      <c r="H7521" t="s">
        <v>24</v>
      </c>
      <c r="I7521">
        <v>90837</v>
      </c>
      <c r="J7521">
        <v>3090.35</v>
      </c>
      <c r="K7521">
        <v>2559.62</v>
      </c>
      <c r="L7521" t="s">
        <v>18</v>
      </c>
      <c r="M7521" t="s">
        <v>19</v>
      </c>
      <c r="N7521" s="2">
        <f t="shared" si="117"/>
        <v>0</v>
      </c>
      <c r="O7521">
        <f>DATEDIF(Table1[[#This Row],[Submission_Date]],Table1[[#This Row],[Decision_Date]],"D")</f>
        <v>60</v>
      </c>
      <c r="P7521">
        <f>Table1[[#This Row],[Claim_Amount]]-Table1[[#This Row],[Paid_Amount]]</f>
        <v>530.73</v>
      </c>
    </row>
    <row r="7522" spans="1:16" x14ac:dyDescent="0.3">
      <c r="A7522" t="s">
        <v>12180</v>
      </c>
      <c r="B7522" t="s">
        <v>449</v>
      </c>
      <c r="C7522" s="1">
        <v>45202</v>
      </c>
      <c r="D7522" s="1">
        <v>45218</v>
      </c>
      <c r="E7522" s="1">
        <v>45269</v>
      </c>
      <c r="F7522" t="s">
        <v>72</v>
      </c>
      <c r="G7522" t="s">
        <v>34</v>
      </c>
      <c r="H7522" t="s">
        <v>55</v>
      </c>
      <c r="I7522">
        <v>70553</v>
      </c>
      <c r="J7522">
        <v>3977.15</v>
      </c>
      <c r="K7522">
        <v>3749.06</v>
      </c>
      <c r="L7522" t="s">
        <v>18</v>
      </c>
      <c r="M7522" t="s">
        <v>19</v>
      </c>
      <c r="N7522" s="2">
        <f t="shared" si="117"/>
        <v>0</v>
      </c>
      <c r="O7522">
        <f>DATEDIF(Table1[[#This Row],[Submission_Date]],Table1[[#This Row],[Decision_Date]],"D")</f>
        <v>51</v>
      </c>
      <c r="P7522">
        <f>Table1[[#This Row],[Claim_Amount]]-Table1[[#This Row],[Paid_Amount]]</f>
        <v>228.09000000000015</v>
      </c>
    </row>
    <row r="7523" spans="1:16" x14ac:dyDescent="0.3">
      <c r="A7523" t="s">
        <v>12181</v>
      </c>
      <c r="B7523" t="s">
        <v>12182</v>
      </c>
      <c r="C7523" s="1">
        <v>45271</v>
      </c>
      <c r="D7523" s="1">
        <v>45277</v>
      </c>
      <c r="E7523" s="1">
        <v>45334</v>
      </c>
      <c r="F7523" t="s">
        <v>44</v>
      </c>
      <c r="G7523" t="s">
        <v>34</v>
      </c>
      <c r="H7523" t="s">
        <v>45</v>
      </c>
      <c r="I7523">
        <v>27447</v>
      </c>
      <c r="J7523">
        <v>508.43</v>
      </c>
      <c r="K7523">
        <v>0</v>
      </c>
      <c r="L7523" t="s">
        <v>60</v>
      </c>
      <c r="M7523" t="s">
        <v>61</v>
      </c>
      <c r="N7523" s="2">
        <f t="shared" si="117"/>
        <v>1</v>
      </c>
      <c r="O7523">
        <f>DATEDIF(Table1[[#This Row],[Submission_Date]],Table1[[#This Row],[Decision_Date]],"D")</f>
        <v>57</v>
      </c>
      <c r="P7523">
        <f>Table1[[#This Row],[Claim_Amount]]-Table1[[#This Row],[Paid_Amount]]</f>
        <v>508.43</v>
      </c>
    </row>
    <row r="7524" spans="1:16" x14ac:dyDescent="0.3">
      <c r="A7524" t="s">
        <v>12183</v>
      </c>
      <c r="B7524" t="s">
        <v>2019</v>
      </c>
      <c r="C7524" s="1">
        <v>45481</v>
      </c>
      <c r="D7524" s="1">
        <v>45494</v>
      </c>
      <c r="E7524" s="1">
        <v>45540</v>
      </c>
      <c r="F7524" t="s">
        <v>15</v>
      </c>
      <c r="G7524" t="s">
        <v>23</v>
      </c>
      <c r="H7524" t="s">
        <v>24</v>
      </c>
      <c r="I7524">
        <v>70553</v>
      </c>
      <c r="J7524">
        <v>2082.21</v>
      </c>
      <c r="K7524">
        <v>0</v>
      </c>
      <c r="L7524" t="s">
        <v>60</v>
      </c>
      <c r="M7524" t="s">
        <v>101</v>
      </c>
      <c r="N7524" s="2">
        <f t="shared" si="117"/>
        <v>1</v>
      </c>
      <c r="O7524">
        <f>DATEDIF(Table1[[#This Row],[Submission_Date]],Table1[[#This Row],[Decision_Date]],"D")</f>
        <v>46</v>
      </c>
      <c r="P7524">
        <f>Table1[[#This Row],[Claim_Amount]]-Table1[[#This Row],[Paid_Amount]]</f>
        <v>2082.21</v>
      </c>
    </row>
    <row r="7525" spans="1:16" x14ac:dyDescent="0.3">
      <c r="A7525" t="s">
        <v>12184</v>
      </c>
      <c r="B7525" t="s">
        <v>12185</v>
      </c>
      <c r="C7525" s="1">
        <v>45559</v>
      </c>
      <c r="D7525" s="1">
        <v>45568</v>
      </c>
      <c r="E7525" s="1">
        <v>45614</v>
      </c>
      <c r="F7525" t="s">
        <v>48</v>
      </c>
      <c r="G7525" t="s">
        <v>79</v>
      </c>
      <c r="H7525" t="s">
        <v>38</v>
      </c>
      <c r="I7525">
        <v>93000</v>
      </c>
      <c r="J7525">
        <v>2594.06</v>
      </c>
      <c r="K7525">
        <v>0</v>
      </c>
      <c r="L7525" t="s">
        <v>60</v>
      </c>
      <c r="M7525" t="s">
        <v>61</v>
      </c>
      <c r="N7525" s="2">
        <f t="shared" si="117"/>
        <v>1</v>
      </c>
      <c r="O7525">
        <f>DATEDIF(Table1[[#This Row],[Submission_Date]],Table1[[#This Row],[Decision_Date]],"D")</f>
        <v>46</v>
      </c>
      <c r="P7525">
        <f>Table1[[#This Row],[Claim_Amount]]-Table1[[#This Row],[Paid_Amount]]</f>
        <v>2594.06</v>
      </c>
    </row>
    <row r="7526" spans="1:16" x14ac:dyDescent="0.3">
      <c r="A7526" t="s">
        <v>12186</v>
      </c>
      <c r="B7526" t="s">
        <v>11846</v>
      </c>
      <c r="C7526" s="1">
        <v>44950</v>
      </c>
      <c r="D7526" s="1">
        <v>44978</v>
      </c>
      <c r="E7526" s="1">
        <v>45005</v>
      </c>
      <c r="F7526" t="s">
        <v>44</v>
      </c>
      <c r="G7526" t="s">
        <v>79</v>
      </c>
      <c r="H7526" t="s">
        <v>29</v>
      </c>
      <c r="I7526">
        <v>93000</v>
      </c>
      <c r="J7526">
        <v>1705.33</v>
      </c>
      <c r="K7526">
        <v>0</v>
      </c>
      <c r="L7526" t="s">
        <v>60</v>
      </c>
      <c r="M7526" t="s">
        <v>311</v>
      </c>
      <c r="N7526" s="2">
        <f t="shared" si="117"/>
        <v>1</v>
      </c>
      <c r="O7526">
        <f>DATEDIF(Table1[[#This Row],[Submission_Date]],Table1[[#This Row],[Decision_Date]],"D")</f>
        <v>27</v>
      </c>
      <c r="P7526">
        <f>Table1[[#This Row],[Claim_Amount]]-Table1[[#This Row],[Paid_Amount]]</f>
        <v>1705.33</v>
      </c>
    </row>
    <row r="7527" spans="1:16" x14ac:dyDescent="0.3">
      <c r="A7527" t="s">
        <v>12187</v>
      </c>
      <c r="B7527" t="s">
        <v>12188</v>
      </c>
      <c r="C7527" s="1">
        <v>45277</v>
      </c>
      <c r="D7527" s="1">
        <v>45291</v>
      </c>
      <c r="E7527" s="1">
        <v>45311</v>
      </c>
      <c r="F7527" t="s">
        <v>48</v>
      </c>
      <c r="G7527" t="s">
        <v>79</v>
      </c>
      <c r="H7527" t="s">
        <v>45</v>
      </c>
      <c r="I7527">
        <v>90837</v>
      </c>
      <c r="J7527">
        <v>960.43</v>
      </c>
      <c r="K7527">
        <v>0</v>
      </c>
      <c r="L7527" t="s">
        <v>30</v>
      </c>
      <c r="M7527" t="s">
        <v>19</v>
      </c>
      <c r="N7527" s="2">
        <f t="shared" si="117"/>
        <v>0</v>
      </c>
      <c r="O7527">
        <f>DATEDIF(Table1[[#This Row],[Submission_Date]],Table1[[#This Row],[Decision_Date]],"D")</f>
        <v>20</v>
      </c>
      <c r="P7527">
        <f>Table1[[#This Row],[Claim_Amount]]-Table1[[#This Row],[Paid_Amount]]</f>
        <v>960.43</v>
      </c>
    </row>
    <row r="7528" spans="1:16" x14ac:dyDescent="0.3">
      <c r="A7528" t="s">
        <v>12189</v>
      </c>
      <c r="B7528" t="s">
        <v>640</v>
      </c>
      <c r="C7528" s="1">
        <v>45375</v>
      </c>
      <c r="D7528" s="1">
        <v>45380</v>
      </c>
      <c r="E7528" s="1">
        <v>45408</v>
      </c>
      <c r="F7528" t="s">
        <v>15</v>
      </c>
      <c r="G7528" t="s">
        <v>16</v>
      </c>
      <c r="H7528" t="s">
        <v>45</v>
      </c>
      <c r="I7528">
        <v>27447</v>
      </c>
      <c r="J7528">
        <v>4075.5</v>
      </c>
      <c r="K7528">
        <v>3128.27</v>
      </c>
      <c r="L7528" t="s">
        <v>18</v>
      </c>
      <c r="M7528" t="s">
        <v>19</v>
      </c>
      <c r="N7528" s="2">
        <f t="shared" si="117"/>
        <v>0</v>
      </c>
      <c r="O7528">
        <f>DATEDIF(Table1[[#This Row],[Submission_Date]],Table1[[#This Row],[Decision_Date]],"D")</f>
        <v>28</v>
      </c>
      <c r="P7528">
        <f>Table1[[#This Row],[Claim_Amount]]-Table1[[#This Row],[Paid_Amount]]</f>
        <v>947.23</v>
      </c>
    </row>
    <row r="7529" spans="1:16" x14ac:dyDescent="0.3">
      <c r="A7529" t="s">
        <v>12190</v>
      </c>
      <c r="B7529" t="s">
        <v>1587</v>
      </c>
      <c r="C7529" s="1">
        <v>45134</v>
      </c>
      <c r="D7529" s="1">
        <v>45149</v>
      </c>
      <c r="E7529" s="1">
        <v>45198</v>
      </c>
      <c r="F7529" t="s">
        <v>48</v>
      </c>
      <c r="G7529" t="s">
        <v>28</v>
      </c>
      <c r="H7529" t="s">
        <v>49</v>
      </c>
      <c r="I7529">
        <v>27130</v>
      </c>
      <c r="J7529">
        <v>1309.3599999999999</v>
      </c>
      <c r="K7529">
        <v>1026.81</v>
      </c>
      <c r="L7529" t="s">
        <v>18</v>
      </c>
      <c r="M7529" t="s">
        <v>19</v>
      </c>
      <c r="N7529" s="2">
        <f t="shared" si="117"/>
        <v>0</v>
      </c>
      <c r="O7529">
        <f>DATEDIF(Table1[[#This Row],[Submission_Date]],Table1[[#This Row],[Decision_Date]],"D")</f>
        <v>49</v>
      </c>
      <c r="P7529">
        <f>Table1[[#This Row],[Claim_Amount]]-Table1[[#This Row],[Paid_Amount]]</f>
        <v>282.54999999999995</v>
      </c>
    </row>
    <row r="7530" spans="1:16" x14ac:dyDescent="0.3">
      <c r="A7530" t="s">
        <v>12191</v>
      </c>
      <c r="B7530" t="s">
        <v>276</v>
      </c>
      <c r="C7530" s="1">
        <v>45594</v>
      </c>
      <c r="D7530" s="1">
        <v>45598</v>
      </c>
      <c r="E7530" s="1">
        <v>45645</v>
      </c>
      <c r="F7530" t="s">
        <v>27</v>
      </c>
      <c r="G7530" t="s">
        <v>16</v>
      </c>
      <c r="H7530" t="s">
        <v>17</v>
      </c>
      <c r="I7530">
        <v>45378</v>
      </c>
      <c r="J7530">
        <v>551.05999999999995</v>
      </c>
      <c r="K7530">
        <v>501.45</v>
      </c>
      <c r="L7530" t="s">
        <v>18</v>
      </c>
      <c r="M7530" t="s">
        <v>19</v>
      </c>
      <c r="N7530" s="2">
        <f t="shared" si="117"/>
        <v>0</v>
      </c>
      <c r="O7530">
        <f>DATEDIF(Table1[[#This Row],[Submission_Date]],Table1[[#This Row],[Decision_Date]],"D")</f>
        <v>47</v>
      </c>
      <c r="P7530">
        <f>Table1[[#This Row],[Claim_Amount]]-Table1[[#This Row],[Paid_Amount]]</f>
        <v>49.609999999999957</v>
      </c>
    </row>
    <row r="7531" spans="1:16" x14ac:dyDescent="0.3">
      <c r="A7531" t="s">
        <v>12192</v>
      </c>
      <c r="B7531" t="s">
        <v>8338</v>
      </c>
      <c r="C7531" s="1">
        <v>44990</v>
      </c>
      <c r="D7531" s="1">
        <v>45004</v>
      </c>
      <c r="E7531" s="1">
        <v>45044</v>
      </c>
      <c r="F7531" t="s">
        <v>48</v>
      </c>
      <c r="G7531" t="s">
        <v>16</v>
      </c>
      <c r="H7531" t="s">
        <v>29</v>
      </c>
      <c r="I7531">
        <v>99214</v>
      </c>
      <c r="J7531">
        <v>350.87</v>
      </c>
      <c r="K7531">
        <v>281.12</v>
      </c>
      <c r="L7531" t="s">
        <v>18</v>
      </c>
      <c r="M7531" t="s">
        <v>19</v>
      </c>
      <c r="N7531" s="2">
        <f t="shared" si="117"/>
        <v>0</v>
      </c>
      <c r="O7531">
        <f>DATEDIF(Table1[[#This Row],[Submission_Date]],Table1[[#This Row],[Decision_Date]],"D")</f>
        <v>40</v>
      </c>
      <c r="P7531">
        <f>Table1[[#This Row],[Claim_Amount]]-Table1[[#This Row],[Paid_Amount]]</f>
        <v>69.75</v>
      </c>
    </row>
    <row r="7532" spans="1:16" x14ac:dyDescent="0.3">
      <c r="A7532" t="s">
        <v>12193</v>
      </c>
      <c r="B7532" t="s">
        <v>12194</v>
      </c>
      <c r="C7532" s="1">
        <v>45054</v>
      </c>
      <c r="D7532" s="1">
        <v>45083</v>
      </c>
      <c r="E7532" s="1">
        <v>45092</v>
      </c>
      <c r="F7532" t="s">
        <v>72</v>
      </c>
      <c r="G7532" t="s">
        <v>41</v>
      </c>
      <c r="H7532" t="s">
        <v>29</v>
      </c>
      <c r="I7532">
        <v>90837</v>
      </c>
      <c r="J7532">
        <v>4957.6099999999997</v>
      </c>
      <c r="K7532">
        <v>4394.03</v>
      </c>
      <c r="L7532" t="s">
        <v>18</v>
      </c>
      <c r="M7532" t="s">
        <v>19</v>
      </c>
      <c r="N7532" s="2">
        <f t="shared" si="117"/>
        <v>0</v>
      </c>
      <c r="O7532">
        <f>DATEDIF(Table1[[#This Row],[Submission_Date]],Table1[[#This Row],[Decision_Date]],"D")</f>
        <v>9</v>
      </c>
      <c r="P7532">
        <f>Table1[[#This Row],[Claim_Amount]]-Table1[[#This Row],[Paid_Amount]]</f>
        <v>563.57999999999993</v>
      </c>
    </row>
    <row r="7533" spans="1:16" x14ac:dyDescent="0.3">
      <c r="A7533" t="s">
        <v>12195</v>
      </c>
      <c r="B7533" t="s">
        <v>11079</v>
      </c>
      <c r="C7533" s="1">
        <v>45532</v>
      </c>
      <c r="D7533" s="1">
        <v>45547</v>
      </c>
      <c r="E7533" s="1">
        <v>45587</v>
      </c>
      <c r="F7533" t="s">
        <v>15</v>
      </c>
      <c r="G7533" t="s">
        <v>41</v>
      </c>
      <c r="H7533" t="s">
        <v>38</v>
      </c>
      <c r="I7533">
        <v>99214</v>
      </c>
      <c r="J7533">
        <v>2961.14</v>
      </c>
      <c r="K7533">
        <v>2573.4699999999998</v>
      </c>
      <c r="L7533" t="s">
        <v>18</v>
      </c>
      <c r="M7533" t="s">
        <v>19</v>
      </c>
      <c r="N7533" s="2">
        <f t="shared" si="117"/>
        <v>0</v>
      </c>
      <c r="O7533">
        <f>DATEDIF(Table1[[#This Row],[Submission_Date]],Table1[[#This Row],[Decision_Date]],"D")</f>
        <v>40</v>
      </c>
      <c r="P7533">
        <f>Table1[[#This Row],[Claim_Amount]]-Table1[[#This Row],[Paid_Amount]]</f>
        <v>387.67000000000007</v>
      </c>
    </row>
    <row r="7534" spans="1:16" x14ac:dyDescent="0.3">
      <c r="A7534" t="s">
        <v>12196</v>
      </c>
      <c r="B7534" t="s">
        <v>12197</v>
      </c>
      <c r="C7534" s="1">
        <v>45541</v>
      </c>
      <c r="D7534" s="1">
        <v>45553</v>
      </c>
      <c r="E7534" s="1">
        <v>45611</v>
      </c>
      <c r="F7534" t="s">
        <v>27</v>
      </c>
      <c r="G7534" t="s">
        <v>28</v>
      </c>
      <c r="H7534" t="s">
        <v>52</v>
      </c>
      <c r="I7534">
        <v>43239</v>
      </c>
      <c r="J7534">
        <v>1939.88</v>
      </c>
      <c r="K7534">
        <v>1761.21</v>
      </c>
      <c r="L7534" t="s">
        <v>18</v>
      </c>
      <c r="M7534" t="s">
        <v>19</v>
      </c>
      <c r="N7534" s="2">
        <f t="shared" si="117"/>
        <v>0</v>
      </c>
      <c r="O7534">
        <f>DATEDIF(Table1[[#This Row],[Submission_Date]],Table1[[#This Row],[Decision_Date]],"D")</f>
        <v>58</v>
      </c>
      <c r="P7534">
        <f>Table1[[#This Row],[Claim_Amount]]-Table1[[#This Row],[Paid_Amount]]</f>
        <v>178.67000000000007</v>
      </c>
    </row>
    <row r="7535" spans="1:16" x14ac:dyDescent="0.3">
      <c r="A7535" t="s">
        <v>12198</v>
      </c>
      <c r="B7535" t="s">
        <v>6108</v>
      </c>
      <c r="C7535" s="1">
        <v>45257</v>
      </c>
      <c r="D7535" s="1">
        <v>45283</v>
      </c>
      <c r="E7535" s="1">
        <v>45342</v>
      </c>
      <c r="F7535" t="s">
        <v>22</v>
      </c>
      <c r="G7535" t="s">
        <v>28</v>
      </c>
      <c r="H7535" t="s">
        <v>17</v>
      </c>
      <c r="I7535">
        <v>93000</v>
      </c>
      <c r="J7535">
        <v>1271.28</v>
      </c>
      <c r="K7535">
        <v>0</v>
      </c>
      <c r="L7535" t="s">
        <v>60</v>
      </c>
      <c r="M7535" t="s">
        <v>61</v>
      </c>
      <c r="N7535" s="2">
        <f t="shared" si="117"/>
        <v>1</v>
      </c>
      <c r="O7535">
        <f>DATEDIF(Table1[[#This Row],[Submission_Date]],Table1[[#This Row],[Decision_Date]],"D")</f>
        <v>59</v>
      </c>
      <c r="P7535">
        <f>Table1[[#This Row],[Claim_Amount]]-Table1[[#This Row],[Paid_Amount]]</f>
        <v>1271.28</v>
      </c>
    </row>
    <row r="7536" spans="1:16" x14ac:dyDescent="0.3">
      <c r="A7536" t="s">
        <v>12199</v>
      </c>
      <c r="B7536" t="s">
        <v>5781</v>
      </c>
      <c r="C7536" s="1">
        <v>45062</v>
      </c>
      <c r="D7536" s="1">
        <v>45067</v>
      </c>
      <c r="E7536" s="1">
        <v>45109</v>
      </c>
      <c r="F7536" t="s">
        <v>72</v>
      </c>
      <c r="G7536" t="s">
        <v>28</v>
      </c>
      <c r="H7536" t="s">
        <v>45</v>
      </c>
      <c r="I7536">
        <v>99214</v>
      </c>
      <c r="J7536">
        <v>1184.17</v>
      </c>
      <c r="K7536">
        <v>0</v>
      </c>
      <c r="L7536" t="s">
        <v>60</v>
      </c>
      <c r="M7536" t="s">
        <v>80</v>
      </c>
      <c r="N7536" s="2">
        <f t="shared" si="117"/>
        <v>1</v>
      </c>
      <c r="O7536">
        <f>DATEDIF(Table1[[#This Row],[Submission_Date]],Table1[[#This Row],[Decision_Date]],"D")</f>
        <v>42</v>
      </c>
      <c r="P7536">
        <f>Table1[[#This Row],[Claim_Amount]]-Table1[[#This Row],[Paid_Amount]]</f>
        <v>1184.17</v>
      </c>
    </row>
    <row r="7537" spans="1:16" x14ac:dyDescent="0.3">
      <c r="A7537" t="s">
        <v>12200</v>
      </c>
      <c r="B7537" t="s">
        <v>6893</v>
      </c>
      <c r="C7537" s="1">
        <v>45332</v>
      </c>
      <c r="D7537" s="1">
        <v>45360</v>
      </c>
      <c r="E7537" s="1">
        <v>45417</v>
      </c>
      <c r="F7537" t="s">
        <v>72</v>
      </c>
      <c r="G7537" t="s">
        <v>34</v>
      </c>
      <c r="H7537" t="s">
        <v>35</v>
      </c>
      <c r="I7537">
        <v>43239</v>
      </c>
      <c r="J7537">
        <v>764.64</v>
      </c>
      <c r="K7537">
        <v>587.4</v>
      </c>
      <c r="L7537" t="s">
        <v>18</v>
      </c>
      <c r="M7537" t="s">
        <v>19</v>
      </c>
      <c r="N7537" s="2">
        <f t="shared" si="117"/>
        <v>0</v>
      </c>
      <c r="O7537">
        <f>DATEDIF(Table1[[#This Row],[Submission_Date]],Table1[[#This Row],[Decision_Date]],"D")</f>
        <v>57</v>
      </c>
      <c r="P7537">
        <f>Table1[[#This Row],[Claim_Amount]]-Table1[[#This Row],[Paid_Amount]]</f>
        <v>177.24</v>
      </c>
    </row>
    <row r="7538" spans="1:16" x14ac:dyDescent="0.3">
      <c r="A7538" t="s">
        <v>12201</v>
      </c>
      <c r="B7538" t="s">
        <v>5511</v>
      </c>
      <c r="C7538" s="1">
        <v>45003</v>
      </c>
      <c r="D7538" s="1">
        <v>45004</v>
      </c>
      <c r="E7538" s="1">
        <v>45044</v>
      </c>
      <c r="F7538" t="s">
        <v>22</v>
      </c>
      <c r="G7538" t="s">
        <v>16</v>
      </c>
      <c r="H7538" t="s">
        <v>24</v>
      </c>
      <c r="I7538">
        <v>27447</v>
      </c>
      <c r="J7538">
        <v>1280.28</v>
      </c>
      <c r="K7538">
        <v>0</v>
      </c>
      <c r="L7538" t="s">
        <v>60</v>
      </c>
      <c r="M7538" t="s">
        <v>153</v>
      </c>
      <c r="N7538" s="2">
        <f t="shared" si="117"/>
        <v>1</v>
      </c>
      <c r="O7538">
        <f>DATEDIF(Table1[[#This Row],[Submission_Date]],Table1[[#This Row],[Decision_Date]],"D")</f>
        <v>40</v>
      </c>
      <c r="P7538">
        <f>Table1[[#This Row],[Claim_Amount]]-Table1[[#This Row],[Paid_Amount]]</f>
        <v>1280.28</v>
      </c>
    </row>
    <row r="7539" spans="1:16" x14ac:dyDescent="0.3">
      <c r="A7539" t="s">
        <v>12202</v>
      </c>
      <c r="B7539" t="s">
        <v>12203</v>
      </c>
      <c r="C7539" s="1">
        <v>45210</v>
      </c>
      <c r="D7539" s="1">
        <v>45222</v>
      </c>
      <c r="E7539" s="1">
        <v>45249</v>
      </c>
      <c r="F7539" t="s">
        <v>22</v>
      </c>
      <c r="G7539" t="s">
        <v>34</v>
      </c>
      <c r="H7539" t="s">
        <v>52</v>
      </c>
      <c r="I7539">
        <v>27447</v>
      </c>
      <c r="J7539">
        <v>331.6</v>
      </c>
      <c r="K7539">
        <v>318.11</v>
      </c>
      <c r="L7539" t="s">
        <v>18</v>
      </c>
      <c r="M7539" t="s">
        <v>19</v>
      </c>
      <c r="N7539" s="2">
        <f t="shared" si="117"/>
        <v>0</v>
      </c>
      <c r="O7539">
        <f>DATEDIF(Table1[[#This Row],[Submission_Date]],Table1[[#This Row],[Decision_Date]],"D")</f>
        <v>27</v>
      </c>
      <c r="P7539">
        <f>Table1[[#This Row],[Claim_Amount]]-Table1[[#This Row],[Paid_Amount]]</f>
        <v>13.490000000000009</v>
      </c>
    </row>
    <row r="7540" spans="1:16" x14ac:dyDescent="0.3">
      <c r="A7540" t="s">
        <v>12204</v>
      </c>
      <c r="B7540" t="s">
        <v>1645</v>
      </c>
      <c r="C7540" s="1">
        <v>45643</v>
      </c>
      <c r="D7540" s="1">
        <v>45662</v>
      </c>
      <c r="E7540" s="1">
        <v>45719</v>
      </c>
      <c r="F7540" t="s">
        <v>22</v>
      </c>
      <c r="G7540" t="s">
        <v>79</v>
      </c>
      <c r="H7540" t="s">
        <v>17</v>
      </c>
      <c r="I7540">
        <v>92928</v>
      </c>
      <c r="J7540">
        <v>1003.4</v>
      </c>
      <c r="K7540">
        <v>911.88</v>
      </c>
      <c r="L7540" t="s">
        <v>18</v>
      </c>
      <c r="M7540" t="s">
        <v>19</v>
      </c>
      <c r="N7540" s="2">
        <f t="shared" si="117"/>
        <v>0</v>
      </c>
      <c r="O7540">
        <f>DATEDIF(Table1[[#This Row],[Submission_Date]],Table1[[#This Row],[Decision_Date]],"D")</f>
        <v>57</v>
      </c>
      <c r="P7540">
        <f>Table1[[#This Row],[Claim_Amount]]-Table1[[#This Row],[Paid_Amount]]</f>
        <v>91.519999999999982</v>
      </c>
    </row>
    <row r="7541" spans="1:16" x14ac:dyDescent="0.3">
      <c r="A7541" t="s">
        <v>12205</v>
      </c>
      <c r="B7541" t="s">
        <v>2826</v>
      </c>
      <c r="C7541" s="1">
        <v>45288</v>
      </c>
      <c r="D7541" s="1">
        <v>45296</v>
      </c>
      <c r="E7541" s="1">
        <v>45355</v>
      </c>
      <c r="F7541" t="s">
        <v>15</v>
      </c>
      <c r="G7541" t="s">
        <v>23</v>
      </c>
      <c r="H7541" t="s">
        <v>49</v>
      </c>
      <c r="I7541">
        <v>92928</v>
      </c>
      <c r="J7541">
        <v>1409.87</v>
      </c>
      <c r="K7541">
        <v>0</v>
      </c>
      <c r="L7541" t="s">
        <v>60</v>
      </c>
      <c r="M7541" t="s">
        <v>101</v>
      </c>
      <c r="N7541" s="2">
        <f t="shared" si="117"/>
        <v>1</v>
      </c>
      <c r="O7541">
        <f>DATEDIF(Table1[[#This Row],[Submission_Date]],Table1[[#This Row],[Decision_Date]],"D")</f>
        <v>59</v>
      </c>
      <c r="P7541">
        <f>Table1[[#This Row],[Claim_Amount]]-Table1[[#This Row],[Paid_Amount]]</f>
        <v>1409.87</v>
      </c>
    </row>
    <row r="7542" spans="1:16" x14ac:dyDescent="0.3">
      <c r="A7542" t="s">
        <v>12206</v>
      </c>
      <c r="B7542" t="s">
        <v>12207</v>
      </c>
      <c r="C7542" s="1">
        <v>45622</v>
      </c>
      <c r="D7542" s="1">
        <v>45652</v>
      </c>
      <c r="E7542" s="1">
        <v>45686</v>
      </c>
      <c r="F7542" t="s">
        <v>27</v>
      </c>
      <c r="G7542" t="s">
        <v>16</v>
      </c>
      <c r="H7542" t="s">
        <v>38</v>
      </c>
      <c r="I7542">
        <v>99214</v>
      </c>
      <c r="J7542">
        <v>2945.12</v>
      </c>
      <c r="K7542">
        <v>0</v>
      </c>
      <c r="L7542" t="s">
        <v>60</v>
      </c>
      <c r="M7542" t="s">
        <v>80</v>
      </c>
      <c r="N7542" s="2">
        <f t="shared" si="117"/>
        <v>1</v>
      </c>
      <c r="O7542">
        <f>DATEDIF(Table1[[#This Row],[Submission_Date]],Table1[[#This Row],[Decision_Date]],"D")</f>
        <v>34</v>
      </c>
      <c r="P7542">
        <f>Table1[[#This Row],[Claim_Amount]]-Table1[[#This Row],[Paid_Amount]]</f>
        <v>2945.12</v>
      </c>
    </row>
    <row r="7543" spans="1:16" x14ac:dyDescent="0.3">
      <c r="A7543" t="s">
        <v>12208</v>
      </c>
      <c r="B7543" t="s">
        <v>12209</v>
      </c>
      <c r="C7543" s="1">
        <v>45382</v>
      </c>
      <c r="D7543" s="1">
        <v>45407</v>
      </c>
      <c r="E7543" s="1">
        <v>45451</v>
      </c>
      <c r="F7543" t="s">
        <v>48</v>
      </c>
      <c r="G7543" t="s">
        <v>28</v>
      </c>
      <c r="H7543" t="s">
        <v>17</v>
      </c>
      <c r="I7543">
        <v>27447</v>
      </c>
      <c r="J7543">
        <v>1751.2</v>
      </c>
      <c r="K7543">
        <v>0</v>
      </c>
      <c r="L7543" t="s">
        <v>60</v>
      </c>
      <c r="M7543" t="s">
        <v>80</v>
      </c>
      <c r="N7543" s="2">
        <f t="shared" si="117"/>
        <v>1</v>
      </c>
      <c r="O7543">
        <f>DATEDIF(Table1[[#This Row],[Submission_Date]],Table1[[#This Row],[Decision_Date]],"D")</f>
        <v>44</v>
      </c>
      <c r="P7543">
        <f>Table1[[#This Row],[Claim_Amount]]-Table1[[#This Row],[Paid_Amount]]</f>
        <v>1751.2</v>
      </c>
    </row>
    <row r="7544" spans="1:16" x14ac:dyDescent="0.3">
      <c r="A7544" t="s">
        <v>12210</v>
      </c>
      <c r="B7544" t="s">
        <v>5157</v>
      </c>
      <c r="C7544" s="1">
        <v>45582</v>
      </c>
      <c r="D7544" s="1">
        <v>45606</v>
      </c>
      <c r="E7544" s="1">
        <v>45617</v>
      </c>
      <c r="F7544" t="s">
        <v>44</v>
      </c>
      <c r="G7544" t="s">
        <v>41</v>
      </c>
      <c r="H7544" t="s">
        <v>24</v>
      </c>
      <c r="I7544">
        <v>93000</v>
      </c>
      <c r="J7544">
        <v>3415.02</v>
      </c>
      <c r="K7544">
        <v>0</v>
      </c>
      <c r="L7544" t="s">
        <v>60</v>
      </c>
      <c r="M7544" t="s">
        <v>61</v>
      </c>
      <c r="N7544" s="2">
        <f t="shared" si="117"/>
        <v>1</v>
      </c>
      <c r="O7544">
        <f>DATEDIF(Table1[[#This Row],[Submission_Date]],Table1[[#This Row],[Decision_Date]],"D")</f>
        <v>11</v>
      </c>
      <c r="P7544">
        <f>Table1[[#This Row],[Claim_Amount]]-Table1[[#This Row],[Paid_Amount]]</f>
        <v>3415.02</v>
      </c>
    </row>
    <row r="7545" spans="1:16" x14ac:dyDescent="0.3">
      <c r="A7545" t="s">
        <v>12211</v>
      </c>
      <c r="B7545" t="s">
        <v>9867</v>
      </c>
      <c r="C7545" s="1">
        <v>45457</v>
      </c>
      <c r="D7545" s="1">
        <v>45484</v>
      </c>
      <c r="E7545" s="1">
        <v>45531</v>
      </c>
      <c r="F7545" t="s">
        <v>72</v>
      </c>
      <c r="G7545" t="s">
        <v>23</v>
      </c>
      <c r="H7545" t="s">
        <v>45</v>
      </c>
      <c r="I7545">
        <v>99213</v>
      </c>
      <c r="J7545">
        <v>5320.42</v>
      </c>
      <c r="K7545">
        <v>0</v>
      </c>
      <c r="L7545" t="s">
        <v>60</v>
      </c>
      <c r="M7545" t="s">
        <v>80</v>
      </c>
      <c r="N7545" s="2">
        <f t="shared" si="117"/>
        <v>1</v>
      </c>
      <c r="O7545">
        <f>DATEDIF(Table1[[#This Row],[Submission_Date]],Table1[[#This Row],[Decision_Date]],"D")</f>
        <v>47</v>
      </c>
      <c r="P7545">
        <f>Table1[[#This Row],[Claim_Amount]]-Table1[[#This Row],[Paid_Amount]]</f>
        <v>5320.42</v>
      </c>
    </row>
    <row r="7546" spans="1:16" x14ac:dyDescent="0.3">
      <c r="A7546" t="s">
        <v>12212</v>
      </c>
      <c r="B7546" t="s">
        <v>10351</v>
      </c>
      <c r="C7546" s="1">
        <v>45101</v>
      </c>
      <c r="D7546" s="1">
        <v>45129</v>
      </c>
      <c r="E7546" s="1">
        <v>45162</v>
      </c>
      <c r="F7546" t="s">
        <v>33</v>
      </c>
      <c r="G7546" t="s">
        <v>79</v>
      </c>
      <c r="H7546" t="s">
        <v>17</v>
      </c>
      <c r="I7546">
        <v>99215</v>
      </c>
      <c r="J7546">
        <v>4215.55</v>
      </c>
      <c r="K7546">
        <v>3185.03</v>
      </c>
      <c r="L7546" t="s">
        <v>18</v>
      </c>
      <c r="M7546" t="s">
        <v>19</v>
      </c>
      <c r="N7546" s="2">
        <f t="shared" si="117"/>
        <v>0</v>
      </c>
      <c r="O7546">
        <f>DATEDIF(Table1[[#This Row],[Submission_Date]],Table1[[#This Row],[Decision_Date]],"D")</f>
        <v>33</v>
      </c>
      <c r="P7546">
        <f>Table1[[#This Row],[Claim_Amount]]-Table1[[#This Row],[Paid_Amount]]</f>
        <v>1030.52</v>
      </c>
    </row>
    <row r="7547" spans="1:16" x14ac:dyDescent="0.3">
      <c r="A7547" t="s">
        <v>12213</v>
      </c>
      <c r="B7547" t="s">
        <v>1430</v>
      </c>
      <c r="C7547" s="1">
        <v>45229</v>
      </c>
      <c r="D7547" s="1">
        <v>45240</v>
      </c>
      <c r="E7547" s="1">
        <v>45255</v>
      </c>
      <c r="F7547" t="s">
        <v>72</v>
      </c>
      <c r="G7547" t="s">
        <v>34</v>
      </c>
      <c r="H7547" t="s">
        <v>35</v>
      </c>
      <c r="I7547">
        <v>99214</v>
      </c>
      <c r="J7547">
        <v>2634.39</v>
      </c>
      <c r="K7547">
        <v>2165.4899999999998</v>
      </c>
      <c r="L7547" t="s">
        <v>18</v>
      </c>
      <c r="M7547" t="s">
        <v>19</v>
      </c>
      <c r="N7547" s="2">
        <f t="shared" si="117"/>
        <v>0</v>
      </c>
      <c r="O7547">
        <f>DATEDIF(Table1[[#This Row],[Submission_Date]],Table1[[#This Row],[Decision_Date]],"D")</f>
        <v>15</v>
      </c>
      <c r="P7547">
        <f>Table1[[#This Row],[Claim_Amount]]-Table1[[#This Row],[Paid_Amount]]</f>
        <v>468.90000000000009</v>
      </c>
    </row>
    <row r="7548" spans="1:16" x14ac:dyDescent="0.3">
      <c r="A7548" t="s">
        <v>12214</v>
      </c>
      <c r="B7548" t="s">
        <v>9818</v>
      </c>
      <c r="C7548" s="1">
        <v>45303</v>
      </c>
      <c r="D7548" s="1">
        <v>45330</v>
      </c>
      <c r="E7548" s="1">
        <v>45340</v>
      </c>
      <c r="F7548" t="s">
        <v>27</v>
      </c>
      <c r="G7548" t="s">
        <v>34</v>
      </c>
      <c r="H7548" t="s">
        <v>55</v>
      </c>
      <c r="I7548">
        <v>99213</v>
      </c>
      <c r="J7548">
        <v>1825.28</v>
      </c>
      <c r="K7548">
        <v>0</v>
      </c>
      <c r="L7548" t="s">
        <v>60</v>
      </c>
      <c r="M7548" t="s">
        <v>221</v>
      </c>
      <c r="N7548" s="2">
        <f t="shared" si="117"/>
        <v>1</v>
      </c>
      <c r="O7548">
        <f>DATEDIF(Table1[[#This Row],[Submission_Date]],Table1[[#This Row],[Decision_Date]],"D")</f>
        <v>10</v>
      </c>
      <c r="P7548">
        <f>Table1[[#This Row],[Claim_Amount]]-Table1[[#This Row],[Paid_Amount]]</f>
        <v>1825.28</v>
      </c>
    </row>
    <row r="7549" spans="1:16" x14ac:dyDescent="0.3">
      <c r="A7549" t="s">
        <v>12215</v>
      </c>
      <c r="B7549" t="s">
        <v>10299</v>
      </c>
      <c r="C7549" s="1">
        <v>45582</v>
      </c>
      <c r="D7549" s="1">
        <v>45591</v>
      </c>
      <c r="E7549" s="1">
        <v>45612</v>
      </c>
      <c r="F7549" t="s">
        <v>15</v>
      </c>
      <c r="G7549" t="s">
        <v>28</v>
      </c>
      <c r="H7549" t="s">
        <v>55</v>
      </c>
      <c r="I7549">
        <v>80053</v>
      </c>
      <c r="J7549">
        <v>824.99</v>
      </c>
      <c r="K7549">
        <v>0</v>
      </c>
      <c r="L7549" t="s">
        <v>60</v>
      </c>
      <c r="M7549" t="s">
        <v>221</v>
      </c>
      <c r="N7549" s="2">
        <f t="shared" si="117"/>
        <v>1</v>
      </c>
      <c r="O7549">
        <f>DATEDIF(Table1[[#This Row],[Submission_Date]],Table1[[#This Row],[Decision_Date]],"D")</f>
        <v>21</v>
      </c>
      <c r="P7549">
        <f>Table1[[#This Row],[Claim_Amount]]-Table1[[#This Row],[Paid_Amount]]</f>
        <v>824.99</v>
      </c>
    </row>
    <row r="7550" spans="1:16" x14ac:dyDescent="0.3">
      <c r="A7550" t="s">
        <v>12216</v>
      </c>
      <c r="B7550" t="s">
        <v>3759</v>
      </c>
      <c r="C7550" s="1">
        <v>45338</v>
      </c>
      <c r="D7550" s="1">
        <v>45341</v>
      </c>
      <c r="E7550" s="1">
        <v>45379</v>
      </c>
      <c r="F7550" t="s">
        <v>106</v>
      </c>
      <c r="G7550" t="s">
        <v>41</v>
      </c>
      <c r="H7550" t="s">
        <v>87</v>
      </c>
      <c r="I7550">
        <v>27447</v>
      </c>
      <c r="J7550">
        <v>3268.07</v>
      </c>
      <c r="K7550">
        <v>2558.4299999999998</v>
      </c>
      <c r="L7550" t="s">
        <v>18</v>
      </c>
      <c r="M7550" t="s">
        <v>19</v>
      </c>
      <c r="N7550" s="2">
        <f t="shared" si="117"/>
        <v>0</v>
      </c>
      <c r="O7550">
        <f>DATEDIF(Table1[[#This Row],[Submission_Date]],Table1[[#This Row],[Decision_Date]],"D")</f>
        <v>38</v>
      </c>
      <c r="P7550">
        <f>Table1[[#This Row],[Claim_Amount]]-Table1[[#This Row],[Paid_Amount]]</f>
        <v>709.64000000000033</v>
      </c>
    </row>
    <row r="7551" spans="1:16" x14ac:dyDescent="0.3">
      <c r="A7551" t="s">
        <v>12217</v>
      </c>
      <c r="B7551" t="s">
        <v>5498</v>
      </c>
      <c r="C7551" s="1">
        <v>45361</v>
      </c>
      <c r="D7551" s="1">
        <v>45373</v>
      </c>
      <c r="E7551" s="1">
        <v>45403</v>
      </c>
      <c r="F7551" t="s">
        <v>27</v>
      </c>
      <c r="G7551" t="s">
        <v>23</v>
      </c>
      <c r="H7551" t="s">
        <v>52</v>
      </c>
      <c r="I7551">
        <v>27447</v>
      </c>
      <c r="J7551">
        <v>6931.27</v>
      </c>
      <c r="K7551">
        <v>5443.11</v>
      </c>
      <c r="L7551" t="s">
        <v>18</v>
      </c>
      <c r="M7551" t="s">
        <v>19</v>
      </c>
      <c r="N7551" s="2">
        <f t="shared" si="117"/>
        <v>0</v>
      </c>
      <c r="O7551">
        <f>DATEDIF(Table1[[#This Row],[Submission_Date]],Table1[[#This Row],[Decision_Date]],"D")</f>
        <v>30</v>
      </c>
      <c r="P7551">
        <f>Table1[[#This Row],[Claim_Amount]]-Table1[[#This Row],[Paid_Amount]]</f>
        <v>1488.1600000000008</v>
      </c>
    </row>
    <row r="7552" spans="1:16" x14ac:dyDescent="0.3">
      <c r="A7552" t="s">
        <v>12218</v>
      </c>
      <c r="B7552" t="s">
        <v>8205</v>
      </c>
      <c r="C7552" s="1">
        <v>45160</v>
      </c>
      <c r="D7552" s="1">
        <v>45187</v>
      </c>
      <c r="E7552" s="1">
        <v>45227</v>
      </c>
      <c r="F7552" t="s">
        <v>72</v>
      </c>
      <c r="G7552" t="s">
        <v>41</v>
      </c>
      <c r="H7552" t="s">
        <v>49</v>
      </c>
      <c r="I7552">
        <v>63047</v>
      </c>
      <c r="J7552">
        <v>2377.21</v>
      </c>
      <c r="K7552">
        <v>0</v>
      </c>
      <c r="L7552" t="s">
        <v>60</v>
      </c>
      <c r="M7552" t="s">
        <v>61</v>
      </c>
      <c r="N7552" s="2">
        <f t="shared" si="117"/>
        <v>1</v>
      </c>
      <c r="O7552">
        <f>DATEDIF(Table1[[#This Row],[Submission_Date]],Table1[[#This Row],[Decision_Date]],"D")</f>
        <v>40</v>
      </c>
      <c r="P7552">
        <f>Table1[[#This Row],[Claim_Amount]]-Table1[[#This Row],[Paid_Amount]]</f>
        <v>2377.21</v>
      </c>
    </row>
    <row r="7553" spans="1:16" x14ac:dyDescent="0.3">
      <c r="A7553" t="s">
        <v>12219</v>
      </c>
      <c r="B7553" t="s">
        <v>8267</v>
      </c>
      <c r="C7553" s="1">
        <v>45371</v>
      </c>
      <c r="D7553" s="1">
        <v>45387</v>
      </c>
      <c r="E7553" s="1">
        <v>45426</v>
      </c>
      <c r="F7553" t="s">
        <v>48</v>
      </c>
      <c r="G7553" t="s">
        <v>79</v>
      </c>
      <c r="H7553" t="s">
        <v>24</v>
      </c>
      <c r="I7553">
        <v>80053</v>
      </c>
      <c r="J7553">
        <v>8381.7099999999991</v>
      </c>
      <c r="K7553">
        <v>8209.3700000000008</v>
      </c>
      <c r="L7553" t="s">
        <v>18</v>
      </c>
      <c r="M7553" t="s">
        <v>19</v>
      </c>
      <c r="N7553" s="2">
        <f t="shared" si="117"/>
        <v>0</v>
      </c>
      <c r="O7553">
        <f>DATEDIF(Table1[[#This Row],[Submission_Date]],Table1[[#This Row],[Decision_Date]],"D")</f>
        <v>39</v>
      </c>
      <c r="P7553">
        <f>Table1[[#This Row],[Claim_Amount]]-Table1[[#This Row],[Paid_Amount]]</f>
        <v>172.33999999999833</v>
      </c>
    </row>
    <row r="7554" spans="1:16" x14ac:dyDescent="0.3">
      <c r="A7554" t="s">
        <v>12220</v>
      </c>
      <c r="B7554" t="s">
        <v>12221</v>
      </c>
      <c r="C7554" s="1">
        <v>45146</v>
      </c>
      <c r="D7554" s="1">
        <v>45170</v>
      </c>
      <c r="E7554" s="1">
        <v>45185</v>
      </c>
      <c r="F7554" t="s">
        <v>27</v>
      </c>
      <c r="G7554" t="s">
        <v>41</v>
      </c>
      <c r="H7554" t="s">
        <v>52</v>
      </c>
      <c r="I7554">
        <v>45378</v>
      </c>
      <c r="J7554">
        <v>533.54</v>
      </c>
      <c r="K7554">
        <v>507.46</v>
      </c>
      <c r="L7554" t="s">
        <v>18</v>
      </c>
      <c r="M7554" t="s">
        <v>19</v>
      </c>
      <c r="N7554" s="2">
        <f t="shared" si="117"/>
        <v>0</v>
      </c>
      <c r="O7554">
        <f>DATEDIF(Table1[[#This Row],[Submission_Date]],Table1[[#This Row],[Decision_Date]],"D")</f>
        <v>15</v>
      </c>
      <c r="P7554">
        <f>Table1[[#This Row],[Claim_Amount]]-Table1[[#This Row],[Paid_Amount]]</f>
        <v>26.079999999999984</v>
      </c>
    </row>
    <row r="7555" spans="1:16" x14ac:dyDescent="0.3">
      <c r="A7555" t="s">
        <v>12222</v>
      </c>
      <c r="B7555" t="s">
        <v>6206</v>
      </c>
      <c r="C7555" s="1">
        <v>44975</v>
      </c>
      <c r="D7555" s="1">
        <v>44981</v>
      </c>
      <c r="E7555" s="1">
        <v>45026</v>
      </c>
      <c r="F7555" t="s">
        <v>15</v>
      </c>
      <c r="G7555" t="s">
        <v>41</v>
      </c>
      <c r="H7555" t="s">
        <v>17</v>
      </c>
      <c r="I7555">
        <v>93000</v>
      </c>
      <c r="J7555">
        <v>718.14</v>
      </c>
      <c r="K7555">
        <v>539.71</v>
      </c>
      <c r="L7555" t="s">
        <v>18</v>
      </c>
      <c r="M7555" t="s">
        <v>19</v>
      </c>
      <c r="N7555" s="2">
        <f t="shared" ref="N7555:N7618" si="118">IF(L7555="Denied",1,0)</f>
        <v>0</v>
      </c>
      <c r="O7555">
        <f>DATEDIF(Table1[[#This Row],[Submission_Date]],Table1[[#This Row],[Decision_Date]],"D")</f>
        <v>45</v>
      </c>
      <c r="P7555">
        <f>Table1[[#This Row],[Claim_Amount]]-Table1[[#This Row],[Paid_Amount]]</f>
        <v>178.42999999999995</v>
      </c>
    </row>
    <row r="7556" spans="1:16" x14ac:dyDescent="0.3">
      <c r="A7556" t="s">
        <v>12223</v>
      </c>
      <c r="B7556" t="s">
        <v>1756</v>
      </c>
      <c r="C7556" s="1">
        <v>45294</v>
      </c>
      <c r="D7556" s="1">
        <v>45302</v>
      </c>
      <c r="E7556" s="1">
        <v>45322</v>
      </c>
      <c r="F7556" t="s">
        <v>15</v>
      </c>
      <c r="G7556" t="s">
        <v>23</v>
      </c>
      <c r="H7556" t="s">
        <v>45</v>
      </c>
      <c r="I7556">
        <v>90837</v>
      </c>
      <c r="J7556">
        <v>3583.74</v>
      </c>
      <c r="K7556">
        <v>2944.31</v>
      </c>
      <c r="L7556" t="s">
        <v>18</v>
      </c>
      <c r="M7556" t="s">
        <v>19</v>
      </c>
      <c r="N7556" s="2">
        <f t="shared" si="118"/>
        <v>0</v>
      </c>
      <c r="O7556">
        <f>DATEDIF(Table1[[#This Row],[Submission_Date]],Table1[[#This Row],[Decision_Date]],"D")</f>
        <v>20</v>
      </c>
      <c r="P7556">
        <f>Table1[[#This Row],[Claim_Amount]]-Table1[[#This Row],[Paid_Amount]]</f>
        <v>639.42999999999984</v>
      </c>
    </row>
    <row r="7557" spans="1:16" x14ac:dyDescent="0.3">
      <c r="A7557" t="s">
        <v>12224</v>
      </c>
      <c r="B7557" t="s">
        <v>2747</v>
      </c>
      <c r="C7557" s="1">
        <v>45040</v>
      </c>
      <c r="D7557" s="1">
        <v>45059</v>
      </c>
      <c r="E7557" s="1">
        <v>45099</v>
      </c>
      <c r="F7557" t="s">
        <v>44</v>
      </c>
      <c r="G7557" t="s">
        <v>23</v>
      </c>
      <c r="H7557" t="s">
        <v>38</v>
      </c>
      <c r="I7557">
        <v>63047</v>
      </c>
      <c r="J7557">
        <v>2233.7399999999998</v>
      </c>
      <c r="K7557">
        <v>1977.6</v>
      </c>
      <c r="L7557" t="s">
        <v>18</v>
      </c>
      <c r="M7557" t="s">
        <v>19</v>
      </c>
      <c r="N7557" s="2">
        <f t="shared" si="118"/>
        <v>0</v>
      </c>
      <c r="O7557">
        <f>DATEDIF(Table1[[#This Row],[Submission_Date]],Table1[[#This Row],[Decision_Date]],"D")</f>
        <v>40</v>
      </c>
      <c r="P7557">
        <f>Table1[[#This Row],[Claim_Amount]]-Table1[[#This Row],[Paid_Amount]]</f>
        <v>256.13999999999987</v>
      </c>
    </row>
    <row r="7558" spans="1:16" x14ac:dyDescent="0.3">
      <c r="A7558" t="s">
        <v>12225</v>
      </c>
      <c r="B7558" t="s">
        <v>8931</v>
      </c>
      <c r="C7558" s="1">
        <v>45068</v>
      </c>
      <c r="D7558" s="1">
        <v>45084</v>
      </c>
      <c r="E7558" s="1">
        <v>45134</v>
      </c>
      <c r="F7558" t="s">
        <v>15</v>
      </c>
      <c r="G7558" t="s">
        <v>16</v>
      </c>
      <c r="H7558" t="s">
        <v>49</v>
      </c>
      <c r="I7558">
        <v>45378</v>
      </c>
      <c r="J7558">
        <v>5172.0600000000004</v>
      </c>
      <c r="K7558">
        <v>0</v>
      </c>
      <c r="L7558" t="s">
        <v>60</v>
      </c>
      <c r="M7558" t="s">
        <v>153</v>
      </c>
      <c r="N7558" s="2">
        <f t="shared" si="118"/>
        <v>1</v>
      </c>
      <c r="O7558">
        <f>DATEDIF(Table1[[#This Row],[Submission_Date]],Table1[[#This Row],[Decision_Date]],"D")</f>
        <v>50</v>
      </c>
      <c r="P7558">
        <f>Table1[[#This Row],[Claim_Amount]]-Table1[[#This Row],[Paid_Amount]]</f>
        <v>5172.0600000000004</v>
      </c>
    </row>
    <row r="7559" spans="1:16" x14ac:dyDescent="0.3">
      <c r="A7559" t="s">
        <v>12226</v>
      </c>
      <c r="B7559" t="s">
        <v>12227</v>
      </c>
      <c r="C7559" s="1">
        <v>45456</v>
      </c>
      <c r="D7559" s="1">
        <v>45465</v>
      </c>
      <c r="E7559" s="1">
        <v>45520</v>
      </c>
      <c r="F7559" t="s">
        <v>15</v>
      </c>
      <c r="G7559" t="s">
        <v>34</v>
      </c>
      <c r="H7559" t="s">
        <v>49</v>
      </c>
      <c r="I7559">
        <v>80053</v>
      </c>
      <c r="J7559">
        <v>1785.8</v>
      </c>
      <c r="K7559">
        <v>1611.13</v>
      </c>
      <c r="L7559" t="s">
        <v>18</v>
      </c>
      <c r="M7559" t="s">
        <v>19</v>
      </c>
      <c r="N7559" s="2">
        <f t="shared" si="118"/>
        <v>0</v>
      </c>
      <c r="O7559">
        <f>DATEDIF(Table1[[#This Row],[Submission_Date]],Table1[[#This Row],[Decision_Date]],"D")</f>
        <v>55</v>
      </c>
      <c r="P7559">
        <f>Table1[[#This Row],[Claim_Amount]]-Table1[[#This Row],[Paid_Amount]]</f>
        <v>174.66999999999985</v>
      </c>
    </row>
    <row r="7560" spans="1:16" x14ac:dyDescent="0.3">
      <c r="A7560" t="s">
        <v>12228</v>
      </c>
      <c r="B7560" t="s">
        <v>12229</v>
      </c>
      <c r="C7560" s="1">
        <v>45012</v>
      </c>
      <c r="D7560" s="1">
        <v>45018</v>
      </c>
      <c r="E7560" s="1">
        <v>45045</v>
      </c>
      <c r="F7560" t="s">
        <v>106</v>
      </c>
      <c r="G7560" t="s">
        <v>28</v>
      </c>
      <c r="H7560" t="s">
        <v>24</v>
      </c>
      <c r="I7560">
        <v>43239</v>
      </c>
      <c r="J7560">
        <v>902.91</v>
      </c>
      <c r="K7560">
        <v>0</v>
      </c>
      <c r="L7560" t="s">
        <v>30</v>
      </c>
      <c r="M7560" t="s">
        <v>19</v>
      </c>
      <c r="N7560" s="2">
        <f t="shared" si="118"/>
        <v>0</v>
      </c>
      <c r="O7560">
        <f>DATEDIF(Table1[[#This Row],[Submission_Date]],Table1[[#This Row],[Decision_Date]],"D")</f>
        <v>27</v>
      </c>
      <c r="P7560">
        <f>Table1[[#This Row],[Claim_Amount]]-Table1[[#This Row],[Paid_Amount]]</f>
        <v>902.91</v>
      </c>
    </row>
    <row r="7561" spans="1:16" x14ac:dyDescent="0.3">
      <c r="A7561" t="s">
        <v>12230</v>
      </c>
      <c r="B7561" t="s">
        <v>12231</v>
      </c>
      <c r="C7561" s="1">
        <v>45348</v>
      </c>
      <c r="D7561" s="1">
        <v>45357</v>
      </c>
      <c r="E7561" s="1">
        <v>45384</v>
      </c>
      <c r="F7561" t="s">
        <v>15</v>
      </c>
      <c r="G7561" t="s">
        <v>79</v>
      </c>
      <c r="H7561" t="s">
        <v>52</v>
      </c>
      <c r="I7561">
        <v>90837</v>
      </c>
      <c r="J7561">
        <v>1524.05</v>
      </c>
      <c r="K7561">
        <v>1277.79</v>
      </c>
      <c r="L7561" t="s">
        <v>18</v>
      </c>
      <c r="M7561" t="s">
        <v>19</v>
      </c>
      <c r="N7561" s="2">
        <f t="shared" si="118"/>
        <v>0</v>
      </c>
      <c r="O7561">
        <f>DATEDIF(Table1[[#This Row],[Submission_Date]],Table1[[#This Row],[Decision_Date]],"D")</f>
        <v>27</v>
      </c>
      <c r="P7561">
        <f>Table1[[#This Row],[Claim_Amount]]-Table1[[#This Row],[Paid_Amount]]</f>
        <v>246.26</v>
      </c>
    </row>
    <row r="7562" spans="1:16" x14ac:dyDescent="0.3">
      <c r="A7562" t="s">
        <v>12232</v>
      </c>
      <c r="B7562" t="s">
        <v>142</v>
      </c>
      <c r="C7562" s="1">
        <v>45127</v>
      </c>
      <c r="D7562" s="1">
        <v>45153</v>
      </c>
      <c r="E7562" s="1">
        <v>45165</v>
      </c>
      <c r="F7562" t="s">
        <v>44</v>
      </c>
      <c r="G7562" t="s">
        <v>23</v>
      </c>
      <c r="H7562" t="s">
        <v>17</v>
      </c>
      <c r="I7562">
        <v>43239</v>
      </c>
      <c r="J7562">
        <v>530.52</v>
      </c>
      <c r="K7562">
        <v>0</v>
      </c>
      <c r="L7562" t="s">
        <v>60</v>
      </c>
      <c r="M7562" t="s">
        <v>61</v>
      </c>
      <c r="N7562" s="2">
        <f t="shared" si="118"/>
        <v>1</v>
      </c>
      <c r="O7562">
        <f>DATEDIF(Table1[[#This Row],[Submission_Date]],Table1[[#This Row],[Decision_Date]],"D")</f>
        <v>12</v>
      </c>
      <c r="P7562">
        <f>Table1[[#This Row],[Claim_Amount]]-Table1[[#This Row],[Paid_Amount]]</f>
        <v>530.52</v>
      </c>
    </row>
    <row r="7563" spans="1:16" x14ac:dyDescent="0.3">
      <c r="A7563" t="s">
        <v>12233</v>
      </c>
      <c r="B7563" t="s">
        <v>12234</v>
      </c>
      <c r="C7563" s="1">
        <v>45375</v>
      </c>
      <c r="D7563" s="1">
        <v>45390</v>
      </c>
      <c r="E7563" s="1">
        <v>45437</v>
      </c>
      <c r="F7563" t="s">
        <v>48</v>
      </c>
      <c r="G7563" t="s">
        <v>23</v>
      </c>
      <c r="H7563" t="s">
        <v>38</v>
      </c>
      <c r="I7563">
        <v>63047</v>
      </c>
      <c r="J7563">
        <v>732.99</v>
      </c>
      <c r="K7563">
        <v>0</v>
      </c>
      <c r="L7563" t="s">
        <v>60</v>
      </c>
      <c r="M7563" t="s">
        <v>221</v>
      </c>
      <c r="N7563" s="2">
        <f t="shared" si="118"/>
        <v>1</v>
      </c>
      <c r="O7563">
        <f>DATEDIF(Table1[[#This Row],[Submission_Date]],Table1[[#This Row],[Decision_Date]],"D")</f>
        <v>47</v>
      </c>
      <c r="P7563">
        <f>Table1[[#This Row],[Claim_Amount]]-Table1[[#This Row],[Paid_Amount]]</f>
        <v>732.99</v>
      </c>
    </row>
    <row r="7564" spans="1:16" x14ac:dyDescent="0.3">
      <c r="A7564" t="s">
        <v>12235</v>
      </c>
      <c r="B7564" t="s">
        <v>12236</v>
      </c>
      <c r="C7564" s="1">
        <v>45559</v>
      </c>
      <c r="D7564" s="1">
        <v>45569</v>
      </c>
      <c r="E7564" s="1">
        <v>45596</v>
      </c>
      <c r="F7564" t="s">
        <v>15</v>
      </c>
      <c r="G7564" t="s">
        <v>16</v>
      </c>
      <c r="H7564" t="s">
        <v>17</v>
      </c>
      <c r="I7564">
        <v>90837</v>
      </c>
      <c r="J7564">
        <v>3936.14</v>
      </c>
      <c r="K7564">
        <v>3031.67</v>
      </c>
      <c r="L7564" t="s">
        <v>18</v>
      </c>
      <c r="M7564" t="s">
        <v>19</v>
      </c>
      <c r="N7564" s="2">
        <f t="shared" si="118"/>
        <v>0</v>
      </c>
      <c r="O7564">
        <f>DATEDIF(Table1[[#This Row],[Submission_Date]],Table1[[#This Row],[Decision_Date]],"D")</f>
        <v>27</v>
      </c>
      <c r="P7564">
        <f>Table1[[#This Row],[Claim_Amount]]-Table1[[#This Row],[Paid_Amount]]</f>
        <v>904.4699999999998</v>
      </c>
    </row>
    <row r="7565" spans="1:16" x14ac:dyDescent="0.3">
      <c r="A7565" t="s">
        <v>12237</v>
      </c>
      <c r="B7565" t="s">
        <v>12000</v>
      </c>
      <c r="C7565" s="1">
        <v>45526</v>
      </c>
      <c r="D7565" s="1">
        <v>45531</v>
      </c>
      <c r="E7565" s="1">
        <v>45542</v>
      </c>
      <c r="F7565" t="s">
        <v>22</v>
      </c>
      <c r="G7565" t="s">
        <v>79</v>
      </c>
      <c r="H7565" t="s">
        <v>38</v>
      </c>
      <c r="I7565">
        <v>27447</v>
      </c>
      <c r="J7565">
        <v>3634.51</v>
      </c>
      <c r="K7565">
        <v>3541.73</v>
      </c>
      <c r="L7565" t="s">
        <v>18</v>
      </c>
      <c r="M7565" t="s">
        <v>19</v>
      </c>
      <c r="N7565" s="2">
        <f t="shared" si="118"/>
        <v>0</v>
      </c>
      <c r="O7565">
        <f>DATEDIF(Table1[[#This Row],[Submission_Date]],Table1[[#This Row],[Decision_Date]],"D")</f>
        <v>11</v>
      </c>
      <c r="P7565">
        <f>Table1[[#This Row],[Claim_Amount]]-Table1[[#This Row],[Paid_Amount]]</f>
        <v>92.7800000000002</v>
      </c>
    </row>
    <row r="7566" spans="1:16" x14ac:dyDescent="0.3">
      <c r="A7566" t="s">
        <v>12238</v>
      </c>
      <c r="B7566" t="s">
        <v>12239</v>
      </c>
      <c r="C7566" s="1">
        <v>45372</v>
      </c>
      <c r="D7566" s="1">
        <v>45393</v>
      </c>
      <c r="E7566" s="1">
        <v>45399</v>
      </c>
      <c r="F7566" t="s">
        <v>15</v>
      </c>
      <c r="G7566" t="s">
        <v>41</v>
      </c>
      <c r="H7566" t="s">
        <v>38</v>
      </c>
      <c r="I7566">
        <v>43239</v>
      </c>
      <c r="J7566">
        <v>2417.29</v>
      </c>
      <c r="K7566">
        <v>0</v>
      </c>
      <c r="L7566" t="s">
        <v>60</v>
      </c>
      <c r="M7566" t="s">
        <v>153</v>
      </c>
      <c r="N7566" s="2">
        <f t="shared" si="118"/>
        <v>1</v>
      </c>
      <c r="O7566">
        <f>DATEDIF(Table1[[#This Row],[Submission_Date]],Table1[[#This Row],[Decision_Date]],"D")</f>
        <v>6</v>
      </c>
      <c r="P7566">
        <f>Table1[[#This Row],[Claim_Amount]]-Table1[[#This Row],[Paid_Amount]]</f>
        <v>2417.29</v>
      </c>
    </row>
    <row r="7567" spans="1:16" x14ac:dyDescent="0.3">
      <c r="A7567" t="s">
        <v>12240</v>
      </c>
      <c r="B7567" t="s">
        <v>7019</v>
      </c>
      <c r="C7567" s="1">
        <v>45161</v>
      </c>
      <c r="D7567" s="1">
        <v>45172</v>
      </c>
      <c r="E7567" s="1">
        <v>45226</v>
      </c>
      <c r="F7567" t="s">
        <v>22</v>
      </c>
      <c r="G7567" t="s">
        <v>34</v>
      </c>
      <c r="H7567" t="s">
        <v>17</v>
      </c>
      <c r="I7567">
        <v>45378</v>
      </c>
      <c r="J7567">
        <v>456.29</v>
      </c>
      <c r="K7567">
        <v>402.25</v>
      </c>
      <c r="L7567" t="s">
        <v>18</v>
      </c>
      <c r="M7567" t="s">
        <v>19</v>
      </c>
      <c r="N7567" s="2">
        <f t="shared" si="118"/>
        <v>0</v>
      </c>
      <c r="O7567">
        <f>DATEDIF(Table1[[#This Row],[Submission_Date]],Table1[[#This Row],[Decision_Date]],"D")</f>
        <v>54</v>
      </c>
      <c r="P7567">
        <f>Table1[[#This Row],[Claim_Amount]]-Table1[[#This Row],[Paid_Amount]]</f>
        <v>54.04000000000002</v>
      </c>
    </row>
    <row r="7568" spans="1:16" x14ac:dyDescent="0.3">
      <c r="A7568" t="s">
        <v>12241</v>
      </c>
      <c r="B7568" t="s">
        <v>4745</v>
      </c>
      <c r="C7568" s="1">
        <v>45018</v>
      </c>
      <c r="D7568" s="1">
        <v>45036</v>
      </c>
      <c r="E7568" s="1">
        <v>45083</v>
      </c>
      <c r="F7568" t="s">
        <v>22</v>
      </c>
      <c r="G7568" t="s">
        <v>28</v>
      </c>
      <c r="H7568" t="s">
        <v>87</v>
      </c>
      <c r="I7568">
        <v>63047</v>
      </c>
      <c r="J7568">
        <v>1357.33</v>
      </c>
      <c r="K7568">
        <v>1205.05</v>
      </c>
      <c r="L7568" t="s">
        <v>18</v>
      </c>
      <c r="M7568" t="s">
        <v>19</v>
      </c>
      <c r="N7568" s="2">
        <f t="shared" si="118"/>
        <v>0</v>
      </c>
      <c r="O7568">
        <f>DATEDIF(Table1[[#This Row],[Submission_Date]],Table1[[#This Row],[Decision_Date]],"D")</f>
        <v>47</v>
      </c>
      <c r="P7568">
        <f>Table1[[#This Row],[Claim_Amount]]-Table1[[#This Row],[Paid_Amount]]</f>
        <v>152.27999999999997</v>
      </c>
    </row>
    <row r="7569" spans="1:16" x14ac:dyDescent="0.3">
      <c r="A7569" t="s">
        <v>12242</v>
      </c>
      <c r="B7569" t="s">
        <v>12243</v>
      </c>
      <c r="C7569" s="1">
        <v>45398</v>
      </c>
      <c r="D7569" s="1">
        <v>45417</v>
      </c>
      <c r="E7569" s="1">
        <v>45459</v>
      </c>
      <c r="F7569" t="s">
        <v>106</v>
      </c>
      <c r="G7569" t="s">
        <v>23</v>
      </c>
      <c r="H7569" t="s">
        <v>45</v>
      </c>
      <c r="I7569">
        <v>80053</v>
      </c>
      <c r="J7569">
        <v>678.58</v>
      </c>
      <c r="K7569">
        <v>0</v>
      </c>
      <c r="L7569" t="s">
        <v>60</v>
      </c>
      <c r="M7569" t="s">
        <v>101</v>
      </c>
      <c r="N7569" s="2">
        <f t="shared" si="118"/>
        <v>1</v>
      </c>
      <c r="O7569">
        <f>DATEDIF(Table1[[#This Row],[Submission_Date]],Table1[[#This Row],[Decision_Date]],"D")</f>
        <v>42</v>
      </c>
      <c r="P7569">
        <f>Table1[[#This Row],[Claim_Amount]]-Table1[[#This Row],[Paid_Amount]]</f>
        <v>678.58</v>
      </c>
    </row>
    <row r="7570" spans="1:16" x14ac:dyDescent="0.3">
      <c r="A7570" t="s">
        <v>12244</v>
      </c>
      <c r="B7570" t="s">
        <v>210</v>
      </c>
      <c r="C7570" s="1">
        <v>45175</v>
      </c>
      <c r="D7570" s="1">
        <v>45179</v>
      </c>
      <c r="E7570" s="1">
        <v>45199</v>
      </c>
      <c r="F7570" t="s">
        <v>27</v>
      </c>
      <c r="G7570" t="s">
        <v>23</v>
      </c>
      <c r="H7570" t="s">
        <v>55</v>
      </c>
      <c r="I7570">
        <v>80053</v>
      </c>
      <c r="J7570">
        <v>4634.24</v>
      </c>
      <c r="K7570">
        <v>3839.14</v>
      </c>
      <c r="L7570" t="s">
        <v>18</v>
      </c>
      <c r="M7570" t="s">
        <v>19</v>
      </c>
      <c r="N7570" s="2">
        <f t="shared" si="118"/>
        <v>0</v>
      </c>
      <c r="O7570">
        <f>DATEDIF(Table1[[#This Row],[Submission_Date]],Table1[[#This Row],[Decision_Date]],"D")</f>
        <v>20</v>
      </c>
      <c r="P7570">
        <f>Table1[[#This Row],[Claim_Amount]]-Table1[[#This Row],[Paid_Amount]]</f>
        <v>795.09999999999991</v>
      </c>
    </row>
    <row r="7571" spans="1:16" x14ac:dyDescent="0.3">
      <c r="A7571" t="s">
        <v>12245</v>
      </c>
      <c r="B7571" t="s">
        <v>3069</v>
      </c>
      <c r="C7571" s="1">
        <v>45128</v>
      </c>
      <c r="D7571" s="1">
        <v>45148</v>
      </c>
      <c r="E7571" s="1">
        <v>45169</v>
      </c>
      <c r="F7571" t="s">
        <v>48</v>
      </c>
      <c r="G7571" t="s">
        <v>23</v>
      </c>
      <c r="H7571" t="s">
        <v>24</v>
      </c>
      <c r="I7571">
        <v>99213</v>
      </c>
      <c r="J7571">
        <v>1133.45</v>
      </c>
      <c r="K7571">
        <v>0</v>
      </c>
      <c r="L7571" t="s">
        <v>30</v>
      </c>
      <c r="M7571" t="s">
        <v>19</v>
      </c>
      <c r="N7571" s="2">
        <f t="shared" si="118"/>
        <v>0</v>
      </c>
      <c r="O7571">
        <f>DATEDIF(Table1[[#This Row],[Submission_Date]],Table1[[#This Row],[Decision_Date]],"D")</f>
        <v>21</v>
      </c>
      <c r="P7571">
        <f>Table1[[#This Row],[Claim_Amount]]-Table1[[#This Row],[Paid_Amount]]</f>
        <v>1133.45</v>
      </c>
    </row>
    <row r="7572" spans="1:16" x14ac:dyDescent="0.3">
      <c r="A7572" t="s">
        <v>12246</v>
      </c>
      <c r="B7572" t="s">
        <v>7152</v>
      </c>
      <c r="C7572" s="1">
        <v>45130</v>
      </c>
      <c r="D7572" s="1">
        <v>45158</v>
      </c>
      <c r="E7572" s="1">
        <v>45188</v>
      </c>
      <c r="F7572" t="s">
        <v>48</v>
      </c>
      <c r="G7572" t="s">
        <v>28</v>
      </c>
      <c r="H7572" t="s">
        <v>45</v>
      </c>
      <c r="I7572">
        <v>93000</v>
      </c>
      <c r="J7572">
        <v>758.54</v>
      </c>
      <c r="K7572">
        <v>602.15</v>
      </c>
      <c r="L7572" t="s">
        <v>18</v>
      </c>
      <c r="M7572" t="s">
        <v>19</v>
      </c>
      <c r="N7572" s="2">
        <f t="shared" si="118"/>
        <v>0</v>
      </c>
      <c r="O7572">
        <f>DATEDIF(Table1[[#This Row],[Submission_Date]],Table1[[#This Row],[Decision_Date]],"D")</f>
        <v>30</v>
      </c>
      <c r="P7572">
        <f>Table1[[#This Row],[Claim_Amount]]-Table1[[#This Row],[Paid_Amount]]</f>
        <v>156.38999999999999</v>
      </c>
    </row>
    <row r="7573" spans="1:16" x14ac:dyDescent="0.3">
      <c r="A7573" t="s">
        <v>12247</v>
      </c>
      <c r="B7573" t="s">
        <v>724</v>
      </c>
      <c r="C7573" s="1">
        <v>45500</v>
      </c>
      <c r="D7573" s="1">
        <v>45519</v>
      </c>
      <c r="E7573" s="1">
        <v>45551</v>
      </c>
      <c r="F7573" t="s">
        <v>15</v>
      </c>
      <c r="G7573" t="s">
        <v>23</v>
      </c>
      <c r="H7573" t="s">
        <v>35</v>
      </c>
      <c r="I7573">
        <v>99214</v>
      </c>
      <c r="J7573">
        <v>1851.66</v>
      </c>
      <c r="K7573">
        <v>1702.47</v>
      </c>
      <c r="L7573" t="s">
        <v>18</v>
      </c>
      <c r="M7573" t="s">
        <v>19</v>
      </c>
      <c r="N7573" s="2">
        <f t="shared" si="118"/>
        <v>0</v>
      </c>
      <c r="O7573">
        <f>DATEDIF(Table1[[#This Row],[Submission_Date]],Table1[[#This Row],[Decision_Date]],"D")</f>
        <v>32</v>
      </c>
      <c r="P7573">
        <f>Table1[[#This Row],[Claim_Amount]]-Table1[[#This Row],[Paid_Amount]]</f>
        <v>149.19000000000005</v>
      </c>
    </row>
    <row r="7574" spans="1:16" x14ac:dyDescent="0.3">
      <c r="A7574" t="s">
        <v>12248</v>
      </c>
      <c r="B7574" t="s">
        <v>12249</v>
      </c>
      <c r="C7574" s="1">
        <v>45287</v>
      </c>
      <c r="D7574" s="1">
        <v>45310</v>
      </c>
      <c r="E7574" s="1">
        <v>45343</v>
      </c>
      <c r="F7574" t="s">
        <v>72</v>
      </c>
      <c r="G7574" t="s">
        <v>41</v>
      </c>
      <c r="H7574" t="s">
        <v>24</v>
      </c>
      <c r="I7574">
        <v>80053</v>
      </c>
      <c r="J7574">
        <v>1083.42</v>
      </c>
      <c r="K7574">
        <v>0</v>
      </c>
      <c r="L7574" t="s">
        <v>60</v>
      </c>
      <c r="M7574" t="s">
        <v>61</v>
      </c>
      <c r="N7574" s="2">
        <f t="shared" si="118"/>
        <v>1</v>
      </c>
      <c r="O7574">
        <f>DATEDIF(Table1[[#This Row],[Submission_Date]],Table1[[#This Row],[Decision_Date]],"D")</f>
        <v>33</v>
      </c>
      <c r="P7574">
        <f>Table1[[#This Row],[Claim_Amount]]-Table1[[#This Row],[Paid_Amount]]</f>
        <v>1083.42</v>
      </c>
    </row>
    <row r="7575" spans="1:16" x14ac:dyDescent="0.3">
      <c r="A7575" t="s">
        <v>12250</v>
      </c>
      <c r="B7575" t="s">
        <v>3262</v>
      </c>
      <c r="C7575" s="1">
        <v>45332</v>
      </c>
      <c r="D7575" s="1">
        <v>45343</v>
      </c>
      <c r="E7575" s="1">
        <v>45363</v>
      </c>
      <c r="F7575" t="s">
        <v>48</v>
      </c>
      <c r="G7575" t="s">
        <v>79</v>
      </c>
      <c r="H7575" t="s">
        <v>35</v>
      </c>
      <c r="I7575">
        <v>99215</v>
      </c>
      <c r="J7575">
        <v>5925.35</v>
      </c>
      <c r="K7575">
        <v>4934.5600000000004</v>
      </c>
      <c r="L7575" t="s">
        <v>18</v>
      </c>
      <c r="M7575" t="s">
        <v>19</v>
      </c>
      <c r="N7575" s="2">
        <f t="shared" si="118"/>
        <v>0</v>
      </c>
      <c r="O7575">
        <f>DATEDIF(Table1[[#This Row],[Submission_Date]],Table1[[#This Row],[Decision_Date]],"D")</f>
        <v>20</v>
      </c>
      <c r="P7575">
        <f>Table1[[#This Row],[Claim_Amount]]-Table1[[#This Row],[Paid_Amount]]</f>
        <v>990.79</v>
      </c>
    </row>
    <row r="7576" spans="1:16" x14ac:dyDescent="0.3">
      <c r="A7576" t="s">
        <v>12251</v>
      </c>
      <c r="B7576" t="s">
        <v>8878</v>
      </c>
      <c r="C7576" s="1">
        <v>45491</v>
      </c>
      <c r="D7576" s="1">
        <v>45511</v>
      </c>
      <c r="E7576" s="1">
        <v>45519</v>
      </c>
      <c r="F7576" t="s">
        <v>48</v>
      </c>
      <c r="G7576" t="s">
        <v>28</v>
      </c>
      <c r="H7576" t="s">
        <v>49</v>
      </c>
      <c r="I7576">
        <v>93000</v>
      </c>
      <c r="J7576">
        <v>1004.41</v>
      </c>
      <c r="K7576">
        <v>862.15</v>
      </c>
      <c r="L7576" t="s">
        <v>18</v>
      </c>
      <c r="M7576" t="s">
        <v>19</v>
      </c>
      <c r="N7576" s="2">
        <f t="shared" si="118"/>
        <v>0</v>
      </c>
      <c r="O7576">
        <f>DATEDIF(Table1[[#This Row],[Submission_Date]],Table1[[#This Row],[Decision_Date]],"D")</f>
        <v>8</v>
      </c>
      <c r="P7576">
        <f>Table1[[#This Row],[Claim_Amount]]-Table1[[#This Row],[Paid_Amount]]</f>
        <v>142.26</v>
      </c>
    </row>
    <row r="7577" spans="1:16" x14ac:dyDescent="0.3">
      <c r="A7577" t="s">
        <v>12252</v>
      </c>
      <c r="B7577" t="s">
        <v>12253</v>
      </c>
      <c r="C7577" s="1">
        <v>45571</v>
      </c>
      <c r="D7577" s="1">
        <v>45600</v>
      </c>
      <c r="E7577" s="1">
        <v>45637</v>
      </c>
      <c r="F7577" t="s">
        <v>106</v>
      </c>
      <c r="G7577" t="s">
        <v>16</v>
      </c>
      <c r="H7577" t="s">
        <v>38</v>
      </c>
      <c r="I7577">
        <v>45378</v>
      </c>
      <c r="J7577">
        <v>590.29</v>
      </c>
      <c r="K7577">
        <v>0</v>
      </c>
      <c r="L7577" t="s">
        <v>60</v>
      </c>
      <c r="M7577" t="s">
        <v>61</v>
      </c>
      <c r="N7577" s="2">
        <f t="shared" si="118"/>
        <v>1</v>
      </c>
      <c r="O7577">
        <f>DATEDIF(Table1[[#This Row],[Submission_Date]],Table1[[#This Row],[Decision_Date]],"D")</f>
        <v>37</v>
      </c>
      <c r="P7577">
        <f>Table1[[#This Row],[Claim_Amount]]-Table1[[#This Row],[Paid_Amount]]</f>
        <v>590.29</v>
      </c>
    </row>
    <row r="7578" spans="1:16" x14ac:dyDescent="0.3">
      <c r="A7578" t="s">
        <v>12254</v>
      </c>
      <c r="B7578" t="s">
        <v>3731</v>
      </c>
      <c r="C7578" s="1">
        <v>45182</v>
      </c>
      <c r="D7578" s="1">
        <v>45211</v>
      </c>
      <c r="E7578" s="1">
        <v>45268</v>
      </c>
      <c r="F7578" t="s">
        <v>15</v>
      </c>
      <c r="G7578" t="s">
        <v>23</v>
      </c>
      <c r="H7578" t="s">
        <v>55</v>
      </c>
      <c r="I7578">
        <v>45378</v>
      </c>
      <c r="J7578">
        <v>323.01</v>
      </c>
      <c r="K7578">
        <v>0</v>
      </c>
      <c r="L7578" t="s">
        <v>30</v>
      </c>
      <c r="M7578" t="s">
        <v>19</v>
      </c>
      <c r="N7578" s="2">
        <f t="shared" si="118"/>
        <v>0</v>
      </c>
      <c r="O7578">
        <f>DATEDIF(Table1[[#This Row],[Submission_Date]],Table1[[#This Row],[Decision_Date]],"D")</f>
        <v>57</v>
      </c>
      <c r="P7578">
        <f>Table1[[#This Row],[Claim_Amount]]-Table1[[#This Row],[Paid_Amount]]</f>
        <v>323.01</v>
      </c>
    </row>
    <row r="7579" spans="1:16" x14ac:dyDescent="0.3">
      <c r="A7579" t="s">
        <v>12255</v>
      </c>
      <c r="B7579" t="s">
        <v>1351</v>
      </c>
      <c r="C7579" s="1">
        <v>45330</v>
      </c>
      <c r="D7579" s="1">
        <v>45346</v>
      </c>
      <c r="E7579" s="1">
        <v>45385</v>
      </c>
      <c r="F7579" t="s">
        <v>15</v>
      </c>
      <c r="G7579" t="s">
        <v>34</v>
      </c>
      <c r="H7579" t="s">
        <v>55</v>
      </c>
      <c r="I7579">
        <v>92928</v>
      </c>
      <c r="J7579">
        <v>1764.06</v>
      </c>
      <c r="K7579">
        <v>0</v>
      </c>
      <c r="L7579" t="s">
        <v>60</v>
      </c>
      <c r="M7579" t="s">
        <v>61</v>
      </c>
      <c r="N7579" s="2">
        <f t="shared" si="118"/>
        <v>1</v>
      </c>
      <c r="O7579">
        <f>DATEDIF(Table1[[#This Row],[Submission_Date]],Table1[[#This Row],[Decision_Date]],"D")</f>
        <v>39</v>
      </c>
      <c r="P7579">
        <f>Table1[[#This Row],[Claim_Amount]]-Table1[[#This Row],[Paid_Amount]]</f>
        <v>1764.06</v>
      </c>
    </row>
    <row r="7580" spans="1:16" x14ac:dyDescent="0.3">
      <c r="A7580" t="s">
        <v>12256</v>
      </c>
      <c r="B7580" t="s">
        <v>7283</v>
      </c>
      <c r="C7580" s="1">
        <v>45511</v>
      </c>
      <c r="D7580" s="1">
        <v>45536</v>
      </c>
      <c r="E7580" s="1">
        <v>45541</v>
      </c>
      <c r="F7580" t="s">
        <v>48</v>
      </c>
      <c r="G7580" t="s">
        <v>34</v>
      </c>
      <c r="H7580" t="s">
        <v>49</v>
      </c>
      <c r="I7580">
        <v>27130</v>
      </c>
      <c r="J7580">
        <v>1153.3800000000001</v>
      </c>
      <c r="K7580">
        <v>0</v>
      </c>
      <c r="L7580" t="s">
        <v>60</v>
      </c>
      <c r="M7580" t="s">
        <v>153</v>
      </c>
      <c r="N7580" s="2">
        <f t="shared" si="118"/>
        <v>1</v>
      </c>
      <c r="O7580">
        <f>DATEDIF(Table1[[#This Row],[Submission_Date]],Table1[[#This Row],[Decision_Date]],"D")</f>
        <v>5</v>
      </c>
      <c r="P7580">
        <f>Table1[[#This Row],[Claim_Amount]]-Table1[[#This Row],[Paid_Amount]]</f>
        <v>1153.3800000000001</v>
      </c>
    </row>
    <row r="7581" spans="1:16" x14ac:dyDescent="0.3">
      <c r="A7581" t="s">
        <v>12257</v>
      </c>
      <c r="B7581" t="s">
        <v>2612</v>
      </c>
      <c r="C7581" s="1">
        <v>45576</v>
      </c>
      <c r="D7581" s="1">
        <v>45586</v>
      </c>
      <c r="E7581" s="1">
        <v>45607</v>
      </c>
      <c r="F7581" t="s">
        <v>22</v>
      </c>
      <c r="G7581" t="s">
        <v>79</v>
      </c>
      <c r="H7581" t="s">
        <v>35</v>
      </c>
      <c r="I7581">
        <v>71046</v>
      </c>
      <c r="J7581">
        <v>576.44000000000005</v>
      </c>
      <c r="K7581">
        <v>533.86</v>
      </c>
      <c r="L7581" t="s">
        <v>18</v>
      </c>
      <c r="M7581" t="s">
        <v>19</v>
      </c>
      <c r="N7581" s="2">
        <f t="shared" si="118"/>
        <v>0</v>
      </c>
      <c r="O7581">
        <f>DATEDIF(Table1[[#This Row],[Submission_Date]],Table1[[#This Row],[Decision_Date]],"D")</f>
        <v>21</v>
      </c>
      <c r="P7581">
        <f>Table1[[#This Row],[Claim_Amount]]-Table1[[#This Row],[Paid_Amount]]</f>
        <v>42.580000000000041</v>
      </c>
    </row>
    <row r="7582" spans="1:16" x14ac:dyDescent="0.3">
      <c r="A7582" t="s">
        <v>12258</v>
      </c>
      <c r="B7582" t="s">
        <v>12259</v>
      </c>
      <c r="C7582" s="1">
        <v>45268</v>
      </c>
      <c r="D7582" s="1">
        <v>45282</v>
      </c>
      <c r="E7582" s="1">
        <v>45321</v>
      </c>
      <c r="F7582" t="s">
        <v>15</v>
      </c>
      <c r="G7582" t="s">
        <v>34</v>
      </c>
      <c r="H7582" t="s">
        <v>24</v>
      </c>
      <c r="I7582">
        <v>99214</v>
      </c>
      <c r="J7582">
        <v>4681.53</v>
      </c>
      <c r="K7582">
        <v>0</v>
      </c>
      <c r="L7582" t="s">
        <v>60</v>
      </c>
      <c r="M7582" t="s">
        <v>153</v>
      </c>
      <c r="N7582" s="2">
        <f t="shared" si="118"/>
        <v>1</v>
      </c>
      <c r="O7582">
        <f>DATEDIF(Table1[[#This Row],[Submission_Date]],Table1[[#This Row],[Decision_Date]],"D")</f>
        <v>39</v>
      </c>
      <c r="P7582">
        <f>Table1[[#This Row],[Claim_Amount]]-Table1[[#This Row],[Paid_Amount]]</f>
        <v>4681.53</v>
      </c>
    </row>
    <row r="7583" spans="1:16" x14ac:dyDescent="0.3">
      <c r="A7583" t="s">
        <v>12260</v>
      </c>
      <c r="B7583" t="s">
        <v>12261</v>
      </c>
      <c r="C7583" s="1">
        <v>45385</v>
      </c>
      <c r="D7583" s="1">
        <v>45396</v>
      </c>
      <c r="E7583" s="1">
        <v>45443</v>
      </c>
      <c r="F7583" t="s">
        <v>48</v>
      </c>
      <c r="G7583" t="s">
        <v>23</v>
      </c>
      <c r="H7583" t="s">
        <v>17</v>
      </c>
      <c r="I7583">
        <v>27130</v>
      </c>
      <c r="J7583">
        <v>3083.42</v>
      </c>
      <c r="K7583">
        <v>2608.39</v>
      </c>
      <c r="L7583" t="s">
        <v>18</v>
      </c>
      <c r="M7583" t="s">
        <v>19</v>
      </c>
      <c r="N7583" s="2">
        <f t="shared" si="118"/>
        <v>0</v>
      </c>
      <c r="O7583">
        <f>DATEDIF(Table1[[#This Row],[Submission_Date]],Table1[[#This Row],[Decision_Date]],"D")</f>
        <v>47</v>
      </c>
      <c r="P7583">
        <f>Table1[[#This Row],[Claim_Amount]]-Table1[[#This Row],[Paid_Amount]]</f>
        <v>475.0300000000002</v>
      </c>
    </row>
    <row r="7584" spans="1:16" x14ac:dyDescent="0.3">
      <c r="A7584" t="s">
        <v>12262</v>
      </c>
      <c r="B7584" t="s">
        <v>12263</v>
      </c>
      <c r="C7584" s="1">
        <v>44967</v>
      </c>
      <c r="D7584" s="1">
        <v>44970</v>
      </c>
      <c r="E7584" s="1">
        <v>44975</v>
      </c>
      <c r="F7584" t="s">
        <v>33</v>
      </c>
      <c r="G7584" t="s">
        <v>79</v>
      </c>
      <c r="H7584" t="s">
        <v>29</v>
      </c>
      <c r="I7584">
        <v>99215</v>
      </c>
      <c r="J7584">
        <v>1767.68</v>
      </c>
      <c r="K7584">
        <v>1388.6</v>
      </c>
      <c r="L7584" t="s">
        <v>18</v>
      </c>
      <c r="M7584" t="s">
        <v>19</v>
      </c>
      <c r="N7584" s="2">
        <f t="shared" si="118"/>
        <v>0</v>
      </c>
      <c r="O7584">
        <f>DATEDIF(Table1[[#This Row],[Submission_Date]],Table1[[#This Row],[Decision_Date]],"D")</f>
        <v>5</v>
      </c>
      <c r="P7584">
        <f>Table1[[#This Row],[Claim_Amount]]-Table1[[#This Row],[Paid_Amount]]</f>
        <v>379.08000000000015</v>
      </c>
    </row>
    <row r="7585" spans="1:16" x14ac:dyDescent="0.3">
      <c r="A7585" t="s">
        <v>12264</v>
      </c>
      <c r="B7585" t="s">
        <v>4800</v>
      </c>
      <c r="C7585" s="1">
        <v>45574</v>
      </c>
      <c r="D7585" s="1">
        <v>45593</v>
      </c>
      <c r="E7585" s="1">
        <v>45631</v>
      </c>
      <c r="F7585" t="s">
        <v>48</v>
      </c>
      <c r="G7585" t="s">
        <v>28</v>
      </c>
      <c r="H7585" t="s">
        <v>49</v>
      </c>
      <c r="I7585">
        <v>92928</v>
      </c>
      <c r="J7585">
        <v>5385.48</v>
      </c>
      <c r="K7585">
        <v>0</v>
      </c>
      <c r="L7585" t="s">
        <v>60</v>
      </c>
      <c r="M7585" t="s">
        <v>94</v>
      </c>
      <c r="N7585" s="2">
        <f t="shared" si="118"/>
        <v>1</v>
      </c>
      <c r="O7585">
        <f>DATEDIF(Table1[[#This Row],[Submission_Date]],Table1[[#This Row],[Decision_Date]],"D")</f>
        <v>38</v>
      </c>
      <c r="P7585">
        <f>Table1[[#This Row],[Claim_Amount]]-Table1[[#This Row],[Paid_Amount]]</f>
        <v>5385.48</v>
      </c>
    </row>
    <row r="7586" spans="1:16" x14ac:dyDescent="0.3">
      <c r="A7586" t="s">
        <v>12265</v>
      </c>
      <c r="B7586" t="s">
        <v>6041</v>
      </c>
      <c r="C7586" s="1">
        <v>44988</v>
      </c>
      <c r="D7586" s="1">
        <v>45006</v>
      </c>
      <c r="E7586" s="1">
        <v>45016</v>
      </c>
      <c r="F7586" t="s">
        <v>27</v>
      </c>
      <c r="G7586" t="s">
        <v>23</v>
      </c>
      <c r="H7586" t="s">
        <v>55</v>
      </c>
      <c r="I7586">
        <v>99214</v>
      </c>
      <c r="J7586">
        <v>3071.83</v>
      </c>
      <c r="K7586">
        <v>2430.89</v>
      </c>
      <c r="L7586" t="s">
        <v>18</v>
      </c>
      <c r="M7586" t="s">
        <v>19</v>
      </c>
      <c r="N7586" s="2">
        <f t="shared" si="118"/>
        <v>0</v>
      </c>
      <c r="O7586">
        <f>DATEDIF(Table1[[#This Row],[Submission_Date]],Table1[[#This Row],[Decision_Date]],"D")</f>
        <v>10</v>
      </c>
      <c r="P7586">
        <f>Table1[[#This Row],[Claim_Amount]]-Table1[[#This Row],[Paid_Amount]]</f>
        <v>640.94000000000005</v>
      </c>
    </row>
    <row r="7587" spans="1:16" x14ac:dyDescent="0.3">
      <c r="A7587" t="s">
        <v>12266</v>
      </c>
      <c r="B7587" t="s">
        <v>5678</v>
      </c>
      <c r="C7587" s="1">
        <v>45044</v>
      </c>
      <c r="D7587" s="1">
        <v>45054</v>
      </c>
      <c r="E7587" s="1">
        <v>45070</v>
      </c>
      <c r="F7587" t="s">
        <v>106</v>
      </c>
      <c r="G7587" t="s">
        <v>34</v>
      </c>
      <c r="H7587" t="s">
        <v>38</v>
      </c>
      <c r="I7587">
        <v>66984</v>
      </c>
      <c r="J7587">
        <v>936.09</v>
      </c>
      <c r="K7587">
        <v>714.98</v>
      </c>
      <c r="L7587" t="s">
        <v>18</v>
      </c>
      <c r="M7587" t="s">
        <v>19</v>
      </c>
      <c r="N7587" s="2">
        <f t="shared" si="118"/>
        <v>0</v>
      </c>
      <c r="O7587">
        <f>DATEDIF(Table1[[#This Row],[Submission_Date]],Table1[[#This Row],[Decision_Date]],"D")</f>
        <v>16</v>
      </c>
      <c r="P7587">
        <f>Table1[[#This Row],[Claim_Amount]]-Table1[[#This Row],[Paid_Amount]]</f>
        <v>221.11</v>
      </c>
    </row>
    <row r="7588" spans="1:16" x14ac:dyDescent="0.3">
      <c r="A7588" t="s">
        <v>12267</v>
      </c>
      <c r="B7588" t="s">
        <v>2799</v>
      </c>
      <c r="C7588" s="1">
        <v>45264</v>
      </c>
      <c r="D7588" s="1">
        <v>45278</v>
      </c>
      <c r="E7588" s="1">
        <v>45329</v>
      </c>
      <c r="F7588" t="s">
        <v>106</v>
      </c>
      <c r="G7588" t="s">
        <v>16</v>
      </c>
      <c r="H7588" t="s">
        <v>35</v>
      </c>
      <c r="I7588">
        <v>99215</v>
      </c>
      <c r="J7588">
        <v>787.31</v>
      </c>
      <c r="K7588">
        <v>0</v>
      </c>
      <c r="L7588" t="s">
        <v>60</v>
      </c>
      <c r="M7588" t="s">
        <v>447</v>
      </c>
      <c r="N7588" s="2">
        <f t="shared" si="118"/>
        <v>1</v>
      </c>
      <c r="O7588">
        <f>DATEDIF(Table1[[#This Row],[Submission_Date]],Table1[[#This Row],[Decision_Date]],"D")</f>
        <v>51</v>
      </c>
      <c r="P7588">
        <f>Table1[[#This Row],[Claim_Amount]]-Table1[[#This Row],[Paid_Amount]]</f>
        <v>787.31</v>
      </c>
    </row>
    <row r="7589" spans="1:16" x14ac:dyDescent="0.3">
      <c r="A7589" t="s">
        <v>12268</v>
      </c>
      <c r="B7589" t="s">
        <v>7589</v>
      </c>
      <c r="C7589" s="1">
        <v>45619</v>
      </c>
      <c r="D7589" s="1">
        <v>45641</v>
      </c>
      <c r="E7589" s="1">
        <v>45677</v>
      </c>
      <c r="F7589" t="s">
        <v>72</v>
      </c>
      <c r="G7589" t="s">
        <v>41</v>
      </c>
      <c r="H7589" t="s">
        <v>45</v>
      </c>
      <c r="I7589">
        <v>99215</v>
      </c>
      <c r="J7589">
        <v>3478.6</v>
      </c>
      <c r="K7589">
        <v>0</v>
      </c>
      <c r="L7589" t="s">
        <v>60</v>
      </c>
      <c r="M7589" t="s">
        <v>101</v>
      </c>
      <c r="N7589" s="2">
        <f t="shared" si="118"/>
        <v>1</v>
      </c>
      <c r="O7589">
        <f>DATEDIF(Table1[[#This Row],[Submission_Date]],Table1[[#This Row],[Decision_Date]],"D")</f>
        <v>36</v>
      </c>
      <c r="P7589">
        <f>Table1[[#This Row],[Claim_Amount]]-Table1[[#This Row],[Paid_Amount]]</f>
        <v>3478.6</v>
      </c>
    </row>
    <row r="7590" spans="1:16" x14ac:dyDescent="0.3">
      <c r="A7590" t="s">
        <v>12269</v>
      </c>
      <c r="B7590" t="s">
        <v>12270</v>
      </c>
      <c r="C7590" s="1">
        <v>44961</v>
      </c>
      <c r="D7590" s="1">
        <v>44988</v>
      </c>
      <c r="E7590" s="1">
        <v>45042</v>
      </c>
      <c r="F7590" t="s">
        <v>27</v>
      </c>
      <c r="G7590" t="s">
        <v>23</v>
      </c>
      <c r="H7590" t="s">
        <v>87</v>
      </c>
      <c r="I7590">
        <v>63047</v>
      </c>
      <c r="J7590">
        <v>2482.6799999999998</v>
      </c>
      <c r="K7590">
        <v>0</v>
      </c>
      <c r="L7590" t="s">
        <v>60</v>
      </c>
      <c r="M7590" t="s">
        <v>153</v>
      </c>
      <c r="N7590" s="2">
        <f t="shared" si="118"/>
        <v>1</v>
      </c>
      <c r="O7590">
        <f>DATEDIF(Table1[[#This Row],[Submission_Date]],Table1[[#This Row],[Decision_Date]],"D")</f>
        <v>54</v>
      </c>
      <c r="P7590">
        <f>Table1[[#This Row],[Claim_Amount]]-Table1[[#This Row],[Paid_Amount]]</f>
        <v>2482.6799999999998</v>
      </c>
    </row>
    <row r="7591" spans="1:16" x14ac:dyDescent="0.3">
      <c r="A7591" t="s">
        <v>12271</v>
      </c>
      <c r="B7591" t="s">
        <v>4465</v>
      </c>
      <c r="C7591" s="1">
        <v>45649</v>
      </c>
      <c r="D7591" s="1">
        <v>45661</v>
      </c>
      <c r="E7591" s="1">
        <v>45674</v>
      </c>
      <c r="F7591" t="s">
        <v>27</v>
      </c>
      <c r="G7591" t="s">
        <v>28</v>
      </c>
      <c r="H7591" t="s">
        <v>38</v>
      </c>
      <c r="I7591">
        <v>71046</v>
      </c>
      <c r="J7591">
        <v>2071.02</v>
      </c>
      <c r="K7591">
        <v>1939.7</v>
      </c>
      <c r="L7591" t="s">
        <v>18</v>
      </c>
      <c r="M7591" t="s">
        <v>19</v>
      </c>
      <c r="N7591" s="2">
        <f t="shared" si="118"/>
        <v>0</v>
      </c>
      <c r="O7591">
        <f>DATEDIF(Table1[[#This Row],[Submission_Date]],Table1[[#This Row],[Decision_Date]],"D")</f>
        <v>13</v>
      </c>
      <c r="P7591">
        <f>Table1[[#This Row],[Claim_Amount]]-Table1[[#This Row],[Paid_Amount]]</f>
        <v>131.31999999999994</v>
      </c>
    </row>
    <row r="7592" spans="1:16" x14ac:dyDescent="0.3">
      <c r="A7592" t="s">
        <v>12272</v>
      </c>
      <c r="B7592" t="s">
        <v>2864</v>
      </c>
      <c r="C7592" s="1">
        <v>45175</v>
      </c>
      <c r="D7592" s="1">
        <v>45188</v>
      </c>
      <c r="E7592" s="1">
        <v>45247</v>
      </c>
      <c r="F7592" t="s">
        <v>15</v>
      </c>
      <c r="G7592" t="s">
        <v>23</v>
      </c>
      <c r="H7592" t="s">
        <v>17</v>
      </c>
      <c r="I7592">
        <v>63047</v>
      </c>
      <c r="J7592">
        <v>918.55</v>
      </c>
      <c r="K7592">
        <v>0</v>
      </c>
      <c r="L7592" t="s">
        <v>30</v>
      </c>
      <c r="M7592" t="s">
        <v>19</v>
      </c>
      <c r="N7592" s="2">
        <f t="shared" si="118"/>
        <v>0</v>
      </c>
      <c r="O7592">
        <f>DATEDIF(Table1[[#This Row],[Submission_Date]],Table1[[#This Row],[Decision_Date]],"D")</f>
        <v>59</v>
      </c>
      <c r="P7592">
        <f>Table1[[#This Row],[Claim_Amount]]-Table1[[#This Row],[Paid_Amount]]</f>
        <v>918.55</v>
      </c>
    </row>
    <row r="7593" spans="1:16" x14ac:dyDescent="0.3">
      <c r="A7593" t="s">
        <v>12273</v>
      </c>
      <c r="B7593" t="s">
        <v>8602</v>
      </c>
      <c r="C7593" s="1">
        <v>45203</v>
      </c>
      <c r="D7593" s="1">
        <v>45210</v>
      </c>
      <c r="E7593" s="1">
        <v>45246</v>
      </c>
      <c r="F7593" t="s">
        <v>72</v>
      </c>
      <c r="G7593" t="s">
        <v>16</v>
      </c>
      <c r="H7593" t="s">
        <v>29</v>
      </c>
      <c r="I7593">
        <v>71046</v>
      </c>
      <c r="J7593">
        <v>2940.57</v>
      </c>
      <c r="K7593">
        <v>0</v>
      </c>
      <c r="L7593" t="s">
        <v>60</v>
      </c>
      <c r="M7593" t="s">
        <v>153</v>
      </c>
      <c r="N7593" s="2">
        <f t="shared" si="118"/>
        <v>1</v>
      </c>
      <c r="O7593">
        <f>DATEDIF(Table1[[#This Row],[Submission_Date]],Table1[[#This Row],[Decision_Date]],"D")</f>
        <v>36</v>
      </c>
      <c r="P7593">
        <f>Table1[[#This Row],[Claim_Amount]]-Table1[[#This Row],[Paid_Amount]]</f>
        <v>2940.57</v>
      </c>
    </row>
    <row r="7594" spans="1:16" x14ac:dyDescent="0.3">
      <c r="A7594" t="s">
        <v>12274</v>
      </c>
      <c r="B7594" t="s">
        <v>2250</v>
      </c>
      <c r="C7594" s="1">
        <v>45136</v>
      </c>
      <c r="D7594" s="1">
        <v>45166</v>
      </c>
      <c r="E7594" s="1">
        <v>45215</v>
      </c>
      <c r="F7594" t="s">
        <v>22</v>
      </c>
      <c r="G7594" t="s">
        <v>16</v>
      </c>
      <c r="H7594" t="s">
        <v>17</v>
      </c>
      <c r="I7594">
        <v>27130</v>
      </c>
      <c r="J7594">
        <v>987.92</v>
      </c>
      <c r="K7594">
        <v>0</v>
      </c>
      <c r="L7594" t="s">
        <v>60</v>
      </c>
      <c r="M7594" t="s">
        <v>221</v>
      </c>
      <c r="N7594" s="2">
        <f t="shared" si="118"/>
        <v>1</v>
      </c>
      <c r="O7594">
        <f>DATEDIF(Table1[[#This Row],[Submission_Date]],Table1[[#This Row],[Decision_Date]],"D")</f>
        <v>49</v>
      </c>
      <c r="P7594">
        <f>Table1[[#This Row],[Claim_Amount]]-Table1[[#This Row],[Paid_Amount]]</f>
        <v>987.92</v>
      </c>
    </row>
    <row r="7595" spans="1:16" x14ac:dyDescent="0.3">
      <c r="A7595" t="s">
        <v>12275</v>
      </c>
      <c r="B7595" t="s">
        <v>12276</v>
      </c>
      <c r="C7595" s="1">
        <v>45049</v>
      </c>
      <c r="D7595" s="1">
        <v>45073</v>
      </c>
      <c r="E7595" s="1">
        <v>45095</v>
      </c>
      <c r="F7595" t="s">
        <v>106</v>
      </c>
      <c r="G7595" t="s">
        <v>41</v>
      </c>
      <c r="H7595" t="s">
        <v>45</v>
      </c>
      <c r="I7595">
        <v>99214</v>
      </c>
      <c r="J7595">
        <v>1666.38</v>
      </c>
      <c r="K7595">
        <v>1384.03</v>
      </c>
      <c r="L7595" t="s">
        <v>18</v>
      </c>
      <c r="M7595" t="s">
        <v>19</v>
      </c>
      <c r="N7595" s="2">
        <f t="shared" si="118"/>
        <v>0</v>
      </c>
      <c r="O7595">
        <f>DATEDIF(Table1[[#This Row],[Submission_Date]],Table1[[#This Row],[Decision_Date]],"D")</f>
        <v>22</v>
      </c>
      <c r="P7595">
        <f>Table1[[#This Row],[Claim_Amount]]-Table1[[#This Row],[Paid_Amount]]</f>
        <v>282.35000000000014</v>
      </c>
    </row>
    <row r="7596" spans="1:16" x14ac:dyDescent="0.3">
      <c r="A7596" t="s">
        <v>12277</v>
      </c>
      <c r="B7596" t="s">
        <v>245</v>
      </c>
      <c r="C7596" s="1">
        <v>45365</v>
      </c>
      <c r="D7596" s="1">
        <v>45369</v>
      </c>
      <c r="E7596" s="1">
        <v>45401</v>
      </c>
      <c r="F7596" t="s">
        <v>15</v>
      </c>
      <c r="G7596" t="s">
        <v>28</v>
      </c>
      <c r="H7596" t="s">
        <v>52</v>
      </c>
      <c r="I7596">
        <v>99213</v>
      </c>
      <c r="J7596">
        <v>5753.45</v>
      </c>
      <c r="K7596">
        <v>4698.09</v>
      </c>
      <c r="L7596" t="s">
        <v>18</v>
      </c>
      <c r="M7596" t="s">
        <v>19</v>
      </c>
      <c r="N7596" s="2">
        <f t="shared" si="118"/>
        <v>0</v>
      </c>
      <c r="O7596">
        <f>DATEDIF(Table1[[#This Row],[Submission_Date]],Table1[[#This Row],[Decision_Date]],"D")</f>
        <v>32</v>
      </c>
      <c r="P7596">
        <f>Table1[[#This Row],[Claim_Amount]]-Table1[[#This Row],[Paid_Amount]]</f>
        <v>1055.3599999999997</v>
      </c>
    </row>
    <row r="7597" spans="1:16" x14ac:dyDescent="0.3">
      <c r="A7597" t="s">
        <v>12278</v>
      </c>
      <c r="B7597" t="s">
        <v>5612</v>
      </c>
      <c r="C7597" s="1">
        <v>45084</v>
      </c>
      <c r="D7597" s="1">
        <v>45110</v>
      </c>
      <c r="E7597" s="1">
        <v>45115</v>
      </c>
      <c r="F7597" t="s">
        <v>44</v>
      </c>
      <c r="G7597" t="s">
        <v>41</v>
      </c>
      <c r="H7597" t="s">
        <v>24</v>
      </c>
      <c r="I7597">
        <v>27130</v>
      </c>
      <c r="J7597">
        <v>1065.6400000000001</v>
      </c>
      <c r="K7597">
        <v>0</v>
      </c>
      <c r="L7597" t="s">
        <v>30</v>
      </c>
      <c r="M7597" t="s">
        <v>19</v>
      </c>
      <c r="N7597" s="2">
        <f t="shared" si="118"/>
        <v>0</v>
      </c>
      <c r="O7597">
        <f>DATEDIF(Table1[[#This Row],[Submission_Date]],Table1[[#This Row],[Decision_Date]],"D")</f>
        <v>5</v>
      </c>
      <c r="P7597">
        <f>Table1[[#This Row],[Claim_Amount]]-Table1[[#This Row],[Paid_Amount]]</f>
        <v>1065.6400000000001</v>
      </c>
    </row>
    <row r="7598" spans="1:16" x14ac:dyDescent="0.3">
      <c r="A7598" t="s">
        <v>12279</v>
      </c>
      <c r="B7598" t="s">
        <v>4593</v>
      </c>
      <c r="C7598" s="1">
        <v>45551</v>
      </c>
      <c r="D7598" s="1">
        <v>45564</v>
      </c>
      <c r="E7598" s="1">
        <v>45571</v>
      </c>
      <c r="F7598" t="s">
        <v>22</v>
      </c>
      <c r="G7598" t="s">
        <v>41</v>
      </c>
      <c r="H7598" t="s">
        <v>87</v>
      </c>
      <c r="I7598">
        <v>27447</v>
      </c>
      <c r="J7598">
        <v>513.67999999999995</v>
      </c>
      <c r="K7598">
        <v>488.82</v>
      </c>
      <c r="L7598" t="s">
        <v>18</v>
      </c>
      <c r="M7598" t="s">
        <v>19</v>
      </c>
      <c r="N7598" s="2">
        <f t="shared" si="118"/>
        <v>0</v>
      </c>
      <c r="O7598">
        <f>DATEDIF(Table1[[#This Row],[Submission_Date]],Table1[[#This Row],[Decision_Date]],"D")</f>
        <v>7</v>
      </c>
      <c r="P7598">
        <f>Table1[[#This Row],[Claim_Amount]]-Table1[[#This Row],[Paid_Amount]]</f>
        <v>24.859999999999957</v>
      </c>
    </row>
    <row r="7599" spans="1:16" x14ac:dyDescent="0.3">
      <c r="A7599" t="s">
        <v>12280</v>
      </c>
      <c r="B7599" t="s">
        <v>12281</v>
      </c>
      <c r="C7599" s="1">
        <v>45108</v>
      </c>
      <c r="D7599" s="1">
        <v>45109</v>
      </c>
      <c r="E7599" s="1">
        <v>45119</v>
      </c>
      <c r="F7599" t="s">
        <v>72</v>
      </c>
      <c r="G7599" t="s">
        <v>16</v>
      </c>
      <c r="H7599" t="s">
        <v>24</v>
      </c>
      <c r="I7599">
        <v>70553</v>
      </c>
      <c r="J7599">
        <v>778.96</v>
      </c>
      <c r="K7599">
        <v>0</v>
      </c>
      <c r="L7599" t="s">
        <v>60</v>
      </c>
      <c r="M7599" t="s">
        <v>101</v>
      </c>
      <c r="N7599" s="2">
        <f t="shared" si="118"/>
        <v>1</v>
      </c>
      <c r="O7599">
        <f>DATEDIF(Table1[[#This Row],[Submission_Date]],Table1[[#This Row],[Decision_Date]],"D")</f>
        <v>10</v>
      </c>
      <c r="P7599">
        <f>Table1[[#This Row],[Claim_Amount]]-Table1[[#This Row],[Paid_Amount]]</f>
        <v>778.96</v>
      </c>
    </row>
    <row r="7600" spans="1:16" x14ac:dyDescent="0.3">
      <c r="A7600" t="s">
        <v>12282</v>
      </c>
      <c r="B7600" t="s">
        <v>12283</v>
      </c>
      <c r="C7600" s="1">
        <v>45132</v>
      </c>
      <c r="D7600" s="1">
        <v>45158</v>
      </c>
      <c r="E7600" s="1">
        <v>45211</v>
      </c>
      <c r="F7600" t="s">
        <v>48</v>
      </c>
      <c r="G7600" t="s">
        <v>79</v>
      </c>
      <c r="H7600" t="s">
        <v>24</v>
      </c>
      <c r="I7600">
        <v>43239</v>
      </c>
      <c r="J7600">
        <v>4005.56</v>
      </c>
      <c r="K7600">
        <v>3464.8</v>
      </c>
      <c r="L7600" t="s">
        <v>18</v>
      </c>
      <c r="M7600" t="s">
        <v>19</v>
      </c>
      <c r="N7600" s="2">
        <f t="shared" si="118"/>
        <v>0</v>
      </c>
      <c r="O7600">
        <f>DATEDIF(Table1[[#This Row],[Submission_Date]],Table1[[#This Row],[Decision_Date]],"D")</f>
        <v>53</v>
      </c>
      <c r="P7600">
        <f>Table1[[#This Row],[Claim_Amount]]-Table1[[#This Row],[Paid_Amount]]</f>
        <v>540.75999999999976</v>
      </c>
    </row>
    <row r="7601" spans="1:16" x14ac:dyDescent="0.3">
      <c r="A7601" t="s">
        <v>12284</v>
      </c>
      <c r="B7601" t="s">
        <v>12285</v>
      </c>
      <c r="C7601" s="1">
        <v>45256</v>
      </c>
      <c r="D7601" s="1">
        <v>45263</v>
      </c>
      <c r="E7601" s="1">
        <v>45275</v>
      </c>
      <c r="F7601" t="s">
        <v>22</v>
      </c>
      <c r="G7601" t="s">
        <v>23</v>
      </c>
      <c r="H7601" t="s">
        <v>24</v>
      </c>
      <c r="I7601">
        <v>70553</v>
      </c>
      <c r="J7601">
        <v>2216.7199999999998</v>
      </c>
      <c r="K7601">
        <v>1672.34</v>
      </c>
      <c r="L7601" t="s">
        <v>18</v>
      </c>
      <c r="M7601" t="s">
        <v>19</v>
      </c>
      <c r="N7601" s="2">
        <f t="shared" si="118"/>
        <v>0</v>
      </c>
      <c r="O7601">
        <f>DATEDIF(Table1[[#This Row],[Submission_Date]],Table1[[#This Row],[Decision_Date]],"D")</f>
        <v>12</v>
      </c>
      <c r="P7601">
        <f>Table1[[#This Row],[Claim_Amount]]-Table1[[#This Row],[Paid_Amount]]</f>
        <v>544.37999999999988</v>
      </c>
    </row>
    <row r="7602" spans="1:16" x14ac:dyDescent="0.3">
      <c r="A7602" t="s">
        <v>12286</v>
      </c>
      <c r="B7602" t="s">
        <v>2950</v>
      </c>
      <c r="C7602" s="1">
        <v>45341</v>
      </c>
      <c r="D7602" s="1">
        <v>45347</v>
      </c>
      <c r="E7602" s="1">
        <v>45357</v>
      </c>
      <c r="F7602" t="s">
        <v>44</v>
      </c>
      <c r="G7602" t="s">
        <v>16</v>
      </c>
      <c r="H7602" t="s">
        <v>38</v>
      </c>
      <c r="I7602">
        <v>27130</v>
      </c>
      <c r="J7602">
        <v>1630.92</v>
      </c>
      <c r="K7602">
        <v>1616.01</v>
      </c>
      <c r="L7602" t="s">
        <v>18</v>
      </c>
      <c r="M7602" t="s">
        <v>19</v>
      </c>
      <c r="N7602" s="2">
        <f t="shared" si="118"/>
        <v>0</v>
      </c>
      <c r="O7602">
        <f>DATEDIF(Table1[[#This Row],[Submission_Date]],Table1[[#This Row],[Decision_Date]],"D")</f>
        <v>10</v>
      </c>
      <c r="P7602">
        <f>Table1[[#This Row],[Claim_Amount]]-Table1[[#This Row],[Paid_Amount]]</f>
        <v>14.910000000000082</v>
      </c>
    </row>
    <row r="7603" spans="1:16" x14ac:dyDescent="0.3">
      <c r="A7603" t="s">
        <v>12287</v>
      </c>
      <c r="B7603" t="s">
        <v>11121</v>
      </c>
      <c r="C7603" s="1">
        <v>45115</v>
      </c>
      <c r="D7603" s="1">
        <v>45136</v>
      </c>
      <c r="E7603" s="1">
        <v>45164</v>
      </c>
      <c r="F7603" t="s">
        <v>15</v>
      </c>
      <c r="G7603" t="s">
        <v>41</v>
      </c>
      <c r="H7603" t="s">
        <v>52</v>
      </c>
      <c r="I7603">
        <v>27447</v>
      </c>
      <c r="J7603">
        <v>1203.18</v>
      </c>
      <c r="K7603">
        <v>0</v>
      </c>
      <c r="L7603" t="s">
        <v>60</v>
      </c>
      <c r="M7603" t="s">
        <v>153</v>
      </c>
      <c r="N7603" s="2">
        <f t="shared" si="118"/>
        <v>1</v>
      </c>
      <c r="O7603">
        <f>DATEDIF(Table1[[#This Row],[Submission_Date]],Table1[[#This Row],[Decision_Date]],"D")</f>
        <v>28</v>
      </c>
      <c r="P7603">
        <f>Table1[[#This Row],[Claim_Amount]]-Table1[[#This Row],[Paid_Amount]]</f>
        <v>1203.18</v>
      </c>
    </row>
    <row r="7604" spans="1:16" x14ac:dyDescent="0.3">
      <c r="A7604" t="s">
        <v>12288</v>
      </c>
      <c r="B7604" t="s">
        <v>10444</v>
      </c>
      <c r="C7604" s="1">
        <v>45053</v>
      </c>
      <c r="D7604" s="1">
        <v>45071</v>
      </c>
      <c r="E7604" s="1">
        <v>45103</v>
      </c>
      <c r="F7604" t="s">
        <v>48</v>
      </c>
      <c r="G7604" t="s">
        <v>34</v>
      </c>
      <c r="H7604" t="s">
        <v>87</v>
      </c>
      <c r="I7604">
        <v>99215</v>
      </c>
      <c r="J7604">
        <v>2665.88</v>
      </c>
      <c r="K7604">
        <v>0</v>
      </c>
      <c r="L7604" t="s">
        <v>60</v>
      </c>
      <c r="M7604" t="s">
        <v>101</v>
      </c>
      <c r="N7604" s="2">
        <f t="shared" si="118"/>
        <v>1</v>
      </c>
      <c r="O7604">
        <f>DATEDIF(Table1[[#This Row],[Submission_Date]],Table1[[#This Row],[Decision_Date]],"D")</f>
        <v>32</v>
      </c>
      <c r="P7604">
        <f>Table1[[#This Row],[Claim_Amount]]-Table1[[#This Row],[Paid_Amount]]</f>
        <v>2665.88</v>
      </c>
    </row>
    <row r="7605" spans="1:16" x14ac:dyDescent="0.3">
      <c r="A7605" t="s">
        <v>12289</v>
      </c>
      <c r="B7605" t="s">
        <v>5412</v>
      </c>
      <c r="C7605" s="1">
        <v>45171</v>
      </c>
      <c r="D7605" s="1">
        <v>45193</v>
      </c>
      <c r="E7605" s="1">
        <v>45251</v>
      </c>
      <c r="F7605" t="s">
        <v>106</v>
      </c>
      <c r="G7605" t="s">
        <v>79</v>
      </c>
      <c r="H7605" t="s">
        <v>35</v>
      </c>
      <c r="I7605">
        <v>92928</v>
      </c>
      <c r="J7605">
        <v>916.64</v>
      </c>
      <c r="K7605">
        <v>775.19</v>
      </c>
      <c r="L7605" t="s">
        <v>18</v>
      </c>
      <c r="M7605" t="s">
        <v>19</v>
      </c>
      <c r="N7605" s="2">
        <f t="shared" si="118"/>
        <v>0</v>
      </c>
      <c r="O7605">
        <f>DATEDIF(Table1[[#This Row],[Submission_Date]],Table1[[#This Row],[Decision_Date]],"D")</f>
        <v>58</v>
      </c>
      <c r="P7605">
        <f>Table1[[#This Row],[Claim_Amount]]-Table1[[#This Row],[Paid_Amount]]</f>
        <v>141.44999999999993</v>
      </c>
    </row>
    <row r="7606" spans="1:16" x14ac:dyDescent="0.3">
      <c r="A7606" t="s">
        <v>12290</v>
      </c>
      <c r="B7606" t="s">
        <v>1900</v>
      </c>
      <c r="C7606" s="1">
        <v>45195</v>
      </c>
      <c r="D7606" s="1">
        <v>45213</v>
      </c>
      <c r="E7606" s="1">
        <v>45244</v>
      </c>
      <c r="F7606" t="s">
        <v>22</v>
      </c>
      <c r="G7606" t="s">
        <v>79</v>
      </c>
      <c r="H7606" t="s">
        <v>49</v>
      </c>
      <c r="I7606">
        <v>63047</v>
      </c>
      <c r="J7606">
        <v>2308.91</v>
      </c>
      <c r="K7606">
        <v>1855.68</v>
      </c>
      <c r="L7606" t="s">
        <v>18</v>
      </c>
      <c r="M7606" t="s">
        <v>19</v>
      </c>
      <c r="N7606" s="2">
        <f t="shared" si="118"/>
        <v>0</v>
      </c>
      <c r="O7606">
        <f>DATEDIF(Table1[[#This Row],[Submission_Date]],Table1[[#This Row],[Decision_Date]],"D")</f>
        <v>31</v>
      </c>
      <c r="P7606">
        <f>Table1[[#This Row],[Claim_Amount]]-Table1[[#This Row],[Paid_Amount]]</f>
        <v>453.22999999999979</v>
      </c>
    </row>
    <row r="7607" spans="1:16" x14ac:dyDescent="0.3">
      <c r="A7607" t="s">
        <v>12291</v>
      </c>
      <c r="B7607" t="s">
        <v>12292</v>
      </c>
      <c r="C7607" s="1">
        <v>45126</v>
      </c>
      <c r="D7607" s="1">
        <v>45143</v>
      </c>
      <c r="E7607" s="1">
        <v>45163</v>
      </c>
      <c r="F7607" t="s">
        <v>48</v>
      </c>
      <c r="G7607" t="s">
        <v>79</v>
      </c>
      <c r="H7607" t="s">
        <v>55</v>
      </c>
      <c r="I7607">
        <v>93000</v>
      </c>
      <c r="J7607">
        <v>1007.27</v>
      </c>
      <c r="K7607">
        <v>0</v>
      </c>
      <c r="L7607" t="s">
        <v>60</v>
      </c>
      <c r="M7607" t="s">
        <v>61</v>
      </c>
      <c r="N7607" s="2">
        <f t="shared" si="118"/>
        <v>1</v>
      </c>
      <c r="O7607">
        <f>DATEDIF(Table1[[#This Row],[Submission_Date]],Table1[[#This Row],[Decision_Date]],"D")</f>
        <v>20</v>
      </c>
      <c r="P7607">
        <f>Table1[[#This Row],[Claim_Amount]]-Table1[[#This Row],[Paid_Amount]]</f>
        <v>1007.27</v>
      </c>
    </row>
    <row r="7608" spans="1:16" x14ac:dyDescent="0.3">
      <c r="A7608" t="s">
        <v>12293</v>
      </c>
      <c r="B7608" t="s">
        <v>12294</v>
      </c>
      <c r="C7608" s="1">
        <v>45172</v>
      </c>
      <c r="D7608" s="1">
        <v>45191</v>
      </c>
      <c r="E7608" s="1">
        <v>45236</v>
      </c>
      <c r="F7608" t="s">
        <v>106</v>
      </c>
      <c r="G7608" t="s">
        <v>28</v>
      </c>
      <c r="H7608" t="s">
        <v>29</v>
      </c>
      <c r="I7608">
        <v>99214</v>
      </c>
      <c r="J7608">
        <v>881.72</v>
      </c>
      <c r="K7608">
        <v>822.67</v>
      </c>
      <c r="L7608" t="s">
        <v>18</v>
      </c>
      <c r="M7608" t="s">
        <v>19</v>
      </c>
      <c r="N7608" s="2">
        <f t="shared" si="118"/>
        <v>0</v>
      </c>
      <c r="O7608">
        <f>DATEDIF(Table1[[#This Row],[Submission_Date]],Table1[[#This Row],[Decision_Date]],"D")</f>
        <v>45</v>
      </c>
      <c r="P7608">
        <f>Table1[[#This Row],[Claim_Amount]]-Table1[[#This Row],[Paid_Amount]]</f>
        <v>59.050000000000068</v>
      </c>
    </row>
    <row r="7609" spans="1:16" x14ac:dyDescent="0.3">
      <c r="A7609" t="s">
        <v>12295</v>
      </c>
      <c r="B7609" t="s">
        <v>4457</v>
      </c>
      <c r="C7609" s="1">
        <v>45305</v>
      </c>
      <c r="D7609" s="1">
        <v>45334</v>
      </c>
      <c r="E7609" s="1">
        <v>45346</v>
      </c>
      <c r="F7609" t="s">
        <v>27</v>
      </c>
      <c r="G7609" t="s">
        <v>41</v>
      </c>
      <c r="H7609" t="s">
        <v>49</v>
      </c>
      <c r="I7609">
        <v>99215</v>
      </c>
      <c r="J7609">
        <v>1085.73</v>
      </c>
      <c r="K7609">
        <v>982.6</v>
      </c>
      <c r="L7609" t="s">
        <v>18</v>
      </c>
      <c r="M7609" t="s">
        <v>19</v>
      </c>
      <c r="N7609" s="2">
        <f t="shared" si="118"/>
        <v>0</v>
      </c>
      <c r="O7609">
        <f>DATEDIF(Table1[[#This Row],[Submission_Date]],Table1[[#This Row],[Decision_Date]],"D")</f>
        <v>12</v>
      </c>
      <c r="P7609">
        <f>Table1[[#This Row],[Claim_Amount]]-Table1[[#This Row],[Paid_Amount]]</f>
        <v>103.13</v>
      </c>
    </row>
    <row r="7610" spans="1:16" x14ac:dyDescent="0.3">
      <c r="A7610" t="s">
        <v>12296</v>
      </c>
      <c r="B7610" t="s">
        <v>12297</v>
      </c>
      <c r="C7610" s="1">
        <v>45384</v>
      </c>
      <c r="D7610" s="1">
        <v>45393</v>
      </c>
      <c r="E7610" s="1">
        <v>45445</v>
      </c>
      <c r="F7610" t="s">
        <v>48</v>
      </c>
      <c r="G7610" t="s">
        <v>34</v>
      </c>
      <c r="H7610" t="s">
        <v>87</v>
      </c>
      <c r="I7610">
        <v>71046</v>
      </c>
      <c r="J7610">
        <v>1338.99</v>
      </c>
      <c r="K7610">
        <v>1237.8900000000001</v>
      </c>
      <c r="L7610" t="s">
        <v>18</v>
      </c>
      <c r="M7610" t="s">
        <v>19</v>
      </c>
      <c r="N7610" s="2">
        <f t="shared" si="118"/>
        <v>0</v>
      </c>
      <c r="O7610">
        <f>DATEDIF(Table1[[#This Row],[Submission_Date]],Table1[[#This Row],[Decision_Date]],"D")</f>
        <v>52</v>
      </c>
      <c r="P7610">
        <f>Table1[[#This Row],[Claim_Amount]]-Table1[[#This Row],[Paid_Amount]]</f>
        <v>101.09999999999991</v>
      </c>
    </row>
    <row r="7611" spans="1:16" x14ac:dyDescent="0.3">
      <c r="A7611" t="s">
        <v>12298</v>
      </c>
      <c r="B7611" t="s">
        <v>384</v>
      </c>
      <c r="C7611" s="1">
        <v>45017</v>
      </c>
      <c r="D7611" s="1">
        <v>45039</v>
      </c>
      <c r="E7611" s="1">
        <v>45095</v>
      </c>
      <c r="F7611" t="s">
        <v>27</v>
      </c>
      <c r="G7611" t="s">
        <v>23</v>
      </c>
      <c r="H7611" t="s">
        <v>17</v>
      </c>
      <c r="I7611">
        <v>66984</v>
      </c>
      <c r="J7611">
        <v>1738.78</v>
      </c>
      <c r="K7611">
        <v>1655.47</v>
      </c>
      <c r="L7611" t="s">
        <v>18</v>
      </c>
      <c r="M7611" t="s">
        <v>19</v>
      </c>
      <c r="N7611" s="2">
        <f t="shared" si="118"/>
        <v>0</v>
      </c>
      <c r="O7611">
        <f>DATEDIF(Table1[[#This Row],[Submission_Date]],Table1[[#This Row],[Decision_Date]],"D")</f>
        <v>56</v>
      </c>
      <c r="P7611">
        <f>Table1[[#This Row],[Claim_Amount]]-Table1[[#This Row],[Paid_Amount]]</f>
        <v>83.309999999999945</v>
      </c>
    </row>
    <row r="7612" spans="1:16" x14ac:dyDescent="0.3">
      <c r="A7612" t="s">
        <v>12299</v>
      </c>
      <c r="B7612" t="s">
        <v>1021</v>
      </c>
      <c r="C7612" s="1">
        <v>45104</v>
      </c>
      <c r="D7612" s="1">
        <v>45122</v>
      </c>
      <c r="E7612" s="1">
        <v>45131</v>
      </c>
      <c r="F7612" t="s">
        <v>106</v>
      </c>
      <c r="G7612" t="s">
        <v>34</v>
      </c>
      <c r="H7612" t="s">
        <v>49</v>
      </c>
      <c r="I7612">
        <v>71046</v>
      </c>
      <c r="J7612">
        <v>2182.8000000000002</v>
      </c>
      <c r="K7612">
        <v>1861.65</v>
      </c>
      <c r="L7612" t="s">
        <v>18</v>
      </c>
      <c r="M7612" t="s">
        <v>19</v>
      </c>
      <c r="N7612" s="2">
        <f t="shared" si="118"/>
        <v>0</v>
      </c>
      <c r="O7612">
        <f>DATEDIF(Table1[[#This Row],[Submission_Date]],Table1[[#This Row],[Decision_Date]],"D")</f>
        <v>9</v>
      </c>
      <c r="P7612">
        <f>Table1[[#This Row],[Claim_Amount]]-Table1[[#This Row],[Paid_Amount]]</f>
        <v>321.15000000000009</v>
      </c>
    </row>
    <row r="7613" spans="1:16" x14ac:dyDescent="0.3">
      <c r="A7613" t="s">
        <v>12300</v>
      </c>
      <c r="B7613" t="s">
        <v>12301</v>
      </c>
      <c r="C7613" s="1">
        <v>44943</v>
      </c>
      <c r="D7613" s="1">
        <v>44962</v>
      </c>
      <c r="E7613" s="1">
        <v>44968</v>
      </c>
      <c r="F7613" t="s">
        <v>72</v>
      </c>
      <c r="G7613" t="s">
        <v>16</v>
      </c>
      <c r="H7613" t="s">
        <v>45</v>
      </c>
      <c r="I7613">
        <v>80053</v>
      </c>
      <c r="J7613">
        <v>94.57</v>
      </c>
      <c r="K7613">
        <v>0</v>
      </c>
      <c r="L7613" t="s">
        <v>60</v>
      </c>
      <c r="M7613" t="s">
        <v>101</v>
      </c>
      <c r="N7613" s="2">
        <f t="shared" si="118"/>
        <v>1</v>
      </c>
      <c r="O7613">
        <f>DATEDIF(Table1[[#This Row],[Submission_Date]],Table1[[#This Row],[Decision_Date]],"D")</f>
        <v>6</v>
      </c>
      <c r="P7613">
        <f>Table1[[#This Row],[Claim_Amount]]-Table1[[#This Row],[Paid_Amount]]</f>
        <v>94.57</v>
      </c>
    </row>
    <row r="7614" spans="1:16" x14ac:dyDescent="0.3">
      <c r="A7614" t="s">
        <v>12302</v>
      </c>
      <c r="B7614" t="s">
        <v>12303</v>
      </c>
      <c r="C7614" s="1">
        <v>45257</v>
      </c>
      <c r="D7614" s="1">
        <v>45273</v>
      </c>
      <c r="E7614" s="1">
        <v>45324</v>
      </c>
      <c r="F7614" t="s">
        <v>15</v>
      </c>
      <c r="G7614" t="s">
        <v>16</v>
      </c>
      <c r="H7614" t="s">
        <v>55</v>
      </c>
      <c r="I7614">
        <v>93000</v>
      </c>
      <c r="J7614">
        <v>947.55</v>
      </c>
      <c r="K7614">
        <v>846.49</v>
      </c>
      <c r="L7614" t="s">
        <v>18</v>
      </c>
      <c r="M7614" t="s">
        <v>19</v>
      </c>
      <c r="N7614" s="2">
        <f t="shared" si="118"/>
        <v>0</v>
      </c>
      <c r="O7614">
        <f>DATEDIF(Table1[[#This Row],[Submission_Date]],Table1[[#This Row],[Decision_Date]],"D")</f>
        <v>51</v>
      </c>
      <c r="P7614">
        <f>Table1[[#This Row],[Claim_Amount]]-Table1[[#This Row],[Paid_Amount]]</f>
        <v>101.05999999999995</v>
      </c>
    </row>
    <row r="7615" spans="1:16" x14ac:dyDescent="0.3">
      <c r="A7615" t="s">
        <v>12304</v>
      </c>
      <c r="B7615" t="s">
        <v>7505</v>
      </c>
      <c r="C7615" s="1">
        <v>45426</v>
      </c>
      <c r="D7615" s="1">
        <v>45444</v>
      </c>
      <c r="E7615" s="1">
        <v>45481</v>
      </c>
      <c r="F7615" t="s">
        <v>15</v>
      </c>
      <c r="G7615" t="s">
        <v>34</v>
      </c>
      <c r="H7615" t="s">
        <v>55</v>
      </c>
      <c r="I7615">
        <v>99215</v>
      </c>
      <c r="J7615">
        <v>1321.79</v>
      </c>
      <c r="K7615">
        <v>1002.23</v>
      </c>
      <c r="L7615" t="s">
        <v>18</v>
      </c>
      <c r="M7615" t="s">
        <v>19</v>
      </c>
      <c r="N7615" s="2">
        <f t="shared" si="118"/>
        <v>0</v>
      </c>
      <c r="O7615">
        <f>DATEDIF(Table1[[#This Row],[Submission_Date]],Table1[[#This Row],[Decision_Date]],"D")</f>
        <v>37</v>
      </c>
      <c r="P7615">
        <f>Table1[[#This Row],[Claim_Amount]]-Table1[[#This Row],[Paid_Amount]]</f>
        <v>319.55999999999995</v>
      </c>
    </row>
    <row r="7616" spans="1:16" x14ac:dyDescent="0.3">
      <c r="A7616" t="s">
        <v>12305</v>
      </c>
      <c r="B7616" t="s">
        <v>12306</v>
      </c>
      <c r="C7616" s="1">
        <v>45244</v>
      </c>
      <c r="D7616" s="1">
        <v>45271</v>
      </c>
      <c r="E7616" s="1">
        <v>45293</v>
      </c>
      <c r="F7616" t="s">
        <v>15</v>
      </c>
      <c r="G7616" t="s">
        <v>34</v>
      </c>
      <c r="H7616" t="s">
        <v>52</v>
      </c>
      <c r="I7616">
        <v>43239</v>
      </c>
      <c r="J7616">
        <v>6027.27</v>
      </c>
      <c r="K7616">
        <v>0</v>
      </c>
      <c r="L7616" t="s">
        <v>60</v>
      </c>
      <c r="M7616" t="s">
        <v>153</v>
      </c>
      <c r="N7616" s="2">
        <f t="shared" si="118"/>
        <v>1</v>
      </c>
      <c r="O7616">
        <f>DATEDIF(Table1[[#This Row],[Submission_Date]],Table1[[#This Row],[Decision_Date]],"D")</f>
        <v>22</v>
      </c>
      <c r="P7616">
        <f>Table1[[#This Row],[Claim_Amount]]-Table1[[#This Row],[Paid_Amount]]</f>
        <v>6027.27</v>
      </c>
    </row>
    <row r="7617" spans="1:16" x14ac:dyDescent="0.3">
      <c r="A7617" t="s">
        <v>12307</v>
      </c>
      <c r="B7617" t="s">
        <v>1411</v>
      </c>
      <c r="C7617" s="1">
        <v>45558</v>
      </c>
      <c r="D7617" s="1">
        <v>45578</v>
      </c>
      <c r="E7617" s="1">
        <v>45617</v>
      </c>
      <c r="F7617" t="s">
        <v>22</v>
      </c>
      <c r="G7617" t="s">
        <v>79</v>
      </c>
      <c r="H7617" t="s">
        <v>49</v>
      </c>
      <c r="I7617">
        <v>66984</v>
      </c>
      <c r="J7617">
        <v>762.04</v>
      </c>
      <c r="K7617">
        <v>760.02</v>
      </c>
      <c r="L7617" t="s">
        <v>18</v>
      </c>
      <c r="M7617" t="s">
        <v>19</v>
      </c>
      <c r="N7617" s="2">
        <f t="shared" si="118"/>
        <v>0</v>
      </c>
      <c r="O7617">
        <f>DATEDIF(Table1[[#This Row],[Submission_Date]],Table1[[#This Row],[Decision_Date]],"D")</f>
        <v>39</v>
      </c>
      <c r="P7617">
        <f>Table1[[#This Row],[Claim_Amount]]-Table1[[#This Row],[Paid_Amount]]</f>
        <v>2.0199999999999818</v>
      </c>
    </row>
    <row r="7618" spans="1:16" x14ac:dyDescent="0.3">
      <c r="A7618" t="s">
        <v>12308</v>
      </c>
      <c r="B7618" t="s">
        <v>6471</v>
      </c>
      <c r="C7618" s="1">
        <v>45058</v>
      </c>
      <c r="D7618" s="1">
        <v>45068</v>
      </c>
      <c r="E7618" s="1">
        <v>45096</v>
      </c>
      <c r="F7618" t="s">
        <v>15</v>
      </c>
      <c r="G7618" t="s">
        <v>79</v>
      </c>
      <c r="H7618" t="s">
        <v>24</v>
      </c>
      <c r="I7618">
        <v>70553</v>
      </c>
      <c r="J7618">
        <v>2059.54</v>
      </c>
      <c r="K7618">
        <v>1973.66</v>
      </c>
      <c r="L7618" t="s">
        <v>18</v>
      </c>
      <c r="M7618" t="s">
        <v>19</v>
      </c>
      <c r="N7618" s="2">
        <f t="shared" si="118"/>
        <v>0</v>
      </c>
      <c r="O7618">
        <f>DATEDIF(Table1[[#This Row],[Submission_Date]],Table1[[#This Row],[Decision_Date]],"D")</f>
        <v>28</v>
      </c>
      <c r="P7618">
        <f>Table1[[#This Row],[Claim_Amount]]-Table1[[#This Row],[Paid_Amount]]</f>
        <v>85.879999999999882</v>
      </c>
    </row>
    <row r="7619" spans="1:16" x14ac:dyDescent="0.3">
      <c r="A7619" t="s">
        <v>12309</v>
      </c>
      <c r="B7619" t="s">
        <v>12310</v>
      </c>
      <c r="C7619" s="1">
        <v>44997</v>
      </c>
      <c r="D7619" s="1">
        <v>45001</v>
      </c>
      <c r="E7619" s="1">
        <v>45027</v>
      </c>
      <c r="F7619" t="s">
        <v>48</v>
      </c>
      <c r="G7619" t="s">
        <v>28</v>
      </c>
      <c r="H7619" t="s">
        <v>35</v>
      </c>
      <c r="I7619">
        <v>90837</v>
      </c>
      <c r="J7619">
        <v>5979.09</v>
      </c>
      <c r="K7619">
        <v>0</v>
      </c>
      <c r="L7619" t="s">
        <v>60</v>
      </c>
      <c r="M7619" t="s">
        <v>101</v>
      </c>
      <c r="N7619" s="2">
        <f t="shared" ref="N7619:N7682" si="119">IF(L7619="Denied",1,0)</f>
        <v>1</v>
      </c>
      <c r="O7619">
        <f>DATEDIF(Table1[[#This Row],[Submission_Date]],Table1[[#This Row],[Decision_Date]],"D")</f>
        <v>26</v>
      </c>
      <c r="P7619">
        <f>Table1[[#This Row],[Claim_Amount]]-Table1[[#This Row],[Paid_Amount]]</f>
        <v>5979.09</v>
      </c>
    </row>
    <row r="7620" spans="1:16" x14ac:dyDescent="0.3">
      <c r="A7620" t="s">
        <v>12311</v>
      </c>
      <c r="B7620" t="s">
        <v>4270</v>
      </c>
      <c r="C7620" s="1">
        <v>45151</v>
      </c>
      <c r="D7620" s="1">
        <v>45174</v>
      </c>
      <c r="E7620" s="1">
        <v>45208</v>
      </c>
      <c r="F7620" t="s">
        <v>72</v>
      </c>
      <c r="G7620" t="s">
        <v>23</v>
      </c>
      <c r="H7620" t="s">
        <v>17</v>
      </c>
      <c r="I7620">
        <v>27130</v>
      </c>
      <c r="J7620">
        <v>632.47</v>
      </c>
      <c r="K7620">
        <v>514.07000000000005</v>
      </c>
      <c r="L7620" t="s">
        <v>18</v>
      </c>
      <c r="M7620" t="s">
        <v>19</v>
      </c>
      <c r="N7620" s="2">
        <f t="shared" si="119"/>
        <v>0</v>
      </c>
      <c r="O7620">
        <f>DATEDIF(Table1[[#This Row],[Submission_Date]],Table1[[#This Row],[Decision_Date]],"D")</f>
        <v>34</v>
      </c>
      <c r="P7620">
        <f>Table1[[#This Row],[Claim_Amount]]-Table1[[#This Row],[Paid_Amount]]</f>
        <v>118.39999999999998</v>
      </c>
    </row>
    <row r="7621" spans="1:16" x14ac:dyDescent="0.3">
      <c r="A7621" t="s">
        <v>12312</v>
      </c>
      <c r="B7621" t="s">
        <v>12313</v>
      </c>
      <c r="C7621" s="1">
        <v>45582</v>
      </c>
      <c r="D7621" s="1">
        <v>45610</v>
      </c>
      <c r="E7621" s="1">
        <v>45659</v>
      </c>
      <c r="F7621" t="s">
        <v>72</v>
      </c>
      <c r="G7621" t="s">
        <v>34</v>
      </c>
      <c r="H7621" t="s">
        <v>45</v>
      </c>
      <c r="I7621">
        <v>93000</v>
      </c>
      <c r="J7621">
        <v>2477.9299999999998</v>
      </c>
      <c r="K7621">
        <v>0</v>
      </c>
      <c r="L7621" t="s">
        <v>60</v>
      </c>
      <c r="M7621" t="s">
        <v>61</v>
      </c>
      <c r="N7621" s="2">
        <f t="shared" si="119"/>
        <v>1</v>
      </c>
      <c r="O7621">
        <f>DATEDIF(Table1[[#This Row],[Submission_Date]],Table1[[#This Row],[Decision_Date]],"D")</f>
        <v>49</v>
      </c>
      <c r="P7621">
        <f>Table1[[#This Row],[Claim_Amount]]-Table1[[#This Row],[Paid_Amount]]</f>
        <v>2477.9299999999998</v>
      </c>
    </row>
    <row r="7622" spans="1:16" x14ac:dyDescent="0.3">
      <c r="A7622" t="s">
        <v>12314</v>
      </c>
      <c r="B7622" t="s">
        <v>12315</v>
      </c>
      <c r="C7622" s="1">
        <v>45474</v>
      </c>
      <c r="D7622" s="1">
        <v>45504</v>
      </c>
      <c r="E7622" s="1">
        <v>45547</v>
      </c>
      <c r="F7622" t="s">
        <v>72</v>
      </c>
      <c r="G7622" t="s">
        <v>23</v>
      </c>
      <c r="H7622" t="s">
        <v>52</v>
      </c>
      <c r="I7622">
        <v>99213</v>
      </c>
      <c r="J7622">
        <v>951.64</v>
      </c>
      <c r="K7622">
        <v>0</v>
      </c>
      <c r="L7622" t="s">
        <v>60</v>
      </c>
      <c r="M7622" t="s">
        <v>153</v>
      </c>
      <c r="N7622" s="2">
        <f t="shared" si="119"/>
        <v>1</v>
      </c>
      <c r="O7622">
        <f>DATEDIF(Table1[[#This Row],[Submission_Date]],Table1[[#This Row],[Decision_Date]],"D")</f>
        <v>43</v>
      </c>
      <c r="P7622">
        <f>Table1[[#This Row],[Claim_Amount]]-Table1[[#This Row],[Paid_Amount]]</f>
        <v>951.64</v>
      </c>
    </row>
    <row r="7623" spans="1:16" x14ac:dyDescent="0.3">
      <c r="A7623" t="s">
        <v>12316</v>
      </c>
      <c r="B7623" t="s">
        <v>12317</v>
      </c>
      <c r="C7623" s="1">
        <v>45362</v>
      </c>
      <c r="D7623" s="1">
        <v>45378</v>
      </c>
      <c r="E7623" s="1">
        <v>45424</v>
      </c>
      <c r="F7623" t="s">
        <v>106</v>
      </c>
      <c r="G7623" t="s">
        <v>28</v>
      </c>
      <c r="H7623" t="s">
        <v>45</v>
      </c>
      <c r="I7623">
        <v>80053</v>
      </c>
      <c r="J7623">
        <v>1207.48</v>
      </c>
      <c r="K7623">
        <v>0</v>
      </c>
      <c r="L7623" t="s">
        <v>60</v>
      </c>
      <c r="M7623" t="s">
        <v>311</v>
      </c>
      <c r="N7623" s="2">
        <f t="shared" si="119"/>
        <v>1</v>
      </c>
      <c r="O7623">
        <f>DATEDIF(Table1[[#This Row],[Submission_Date]],Table1[[#This Row],[Decision_Date]],"D")</f>
        <v>46</v>
      </c>
      <c r="P7623">
        <f>Table1[[#This Row],[Claim_Amount]]-Table1[[#This Row],[Paid_Amount]]</f>
        <v>1207.48</v>
      </c>
    </row>
    <row r="7624" spans="1:16" x14ac:dyDescent="0.3">
      <c r="A7624" t="s">
        <v>12318</v>
      </c>
      <c r="B7624" t="s">
        <v>12319</v>
      </c>
      <c r="C7624" s="1">
        <v>44929</v>
      </c>
      <c r="D7624" s="1">
        <v>44934</v>
      </c>
      <c r="E7624" s="1">
        <v>44951</v>
      </c>
      <c r="F7624" t="s">
        <v>22</v>
      </c>
      <c r="G7624" t="s">
        <v>79</v>
      </c>
      <c r="H7624" t="s">
        <v>55</v>
      </c>
      <c r="I7624">
        <v>43239</v>
      </c>
      <c r="J7624">
        <v>951</v>
      </c>
      <c r="K7624">
        <v>836.01</v>
      </c>
      <c r="L7624" t="s">
        <v>18</v>
      </c>
      <c r="M7624" t="s">
        <v>19</v>
      </c>
      <c r="N7624" s="2">
        <f t="shared" si="119"/>
        <v>0</v>
      </c>
      <c r="O7624">
        <f>DATEDIF(Table1[[#This Row],[Submission_Date]],Table1[[#This Row],[Decision_Date]],"D")</f>
        <v>17</v>
      </c>
      <c r="P7624">
        <f>Table1[[#This Row],[Claim_Amount]]-Table1[[#This Row],[Paid_Amount]]</f>
        <v>114.99000000000001</v>
      </c>
    </row>
    <row r="7625" spans="1:16" x14ac:dyDescent="0.3">
      <c r="A7625" t="s">
        <v>12320</v>
      </c>
      <c r="B7625" t="s">
        <v>12321</v>
      </c>
      <c r="C7625" s="1">
        <v>45316</v>
      </c>
      <c r="D7625" s="1">
        <v>45330</v>
      </c>
      <c r="E7625" s="1">
        <v>45390</v>
      </c>
      <c r="F7625" t="s">
        <v>27</v>
      </c>
      <c r="G7625" t="s">
        <v>23</v>
      </c>
      <c r="H7625" t="s">
        <v>29</v>
      </c>
      <c r="I7625">
        <v>43239</v>
      </c>
      <c r="J7625">
        <v>1006.78</v>
      </c>
      <c r="K7625">
        <v>0</v>
      </c>
      <c r="L7625" t="s">
        <v>30</v>
      </c>
      <c r="M7625" t="s">
        <v>19</v>
      </c>
      <c r="N7625" s="2">
        <f t="shared" si="119"/>
        <v>0</v>
      </c>
      <c r="O7625">
        <f>DATEDIF(Table1[[#This Row],[Submission_Date]],Table1[[#This Row],[Decision_Date]],"D")</f>
        <v>60</v>
      </c>
      <c r="P7625">
        <f>Table1[[#This Row],[Claim_Amount]]-Table1[[#This Row],[Paid_Amount]]</f>
        <v>1006.78</v>
      </c>
    </row>
    <row r="7626" spans="1:16" x14ac:dyDescent="0.3">
      <c r="A7626" t="s">
        <v>12322</v>
      </c>
      <c r="B7626" t="s">
        <v>6714</v>
      </c>
      <c r="C7626" s="1">
        <v>45443</v>
      </c>
      <c r="D7626" s="1">
        <v>45468</v>
      </c>
      <c r="E7626" s="1">
        <v>45511</v>
      </c>
      <c r="F7626" t="s">
        <v>48</v>
      </c>
      <c r="G7626" t="s">
        <v>23</v>
      </c>
      <c r="H7626" t="s">
        <v>38</v>
      </c>
      <c r="I7626">
        <v>43239</v>
      </c>
      <c r="J7626">
        <v>15955.03</v>
      </c>
      <c r="K7626">
        <v>13930.63</v>
      </c>
      <c r="L7626" t="s">
        <v>18</v>
      </c>
      <c r="M7626" t="s">
        <v>19</v>
      </c>
      <c r="N7626" s="2">
        <f t="shared" si="119"/>
        <v>0</v>
      </c>
      <c r="O7626">
        <f>DATEDIF(Table1[[#This Row],[Submission_Date]],Table1[[#This Row],[Decision_Date]],"D")</f>
        <v>43</v>
      </c>
      <c r="P7626">
        <f>Table1[[#This Row],[Claim_Amount]]-Table1[[#This Row],[Paid_Amount]]</f>
        <v>2024.4000000000015</v>
      </c>
    </row>
    <row r="7627" spans="1:16" x14ac:dyDescent="0.3">
      <c r="A7627" t="s">
        <v>12323</v>
      </c>
      <c r="B7627" t="s">
        <v>12324</v>
      </c>
      <c r="C7627" s="1">
        <v>45118</v>
      </c>
      <c r="D7627" s="1">
        <v>45126</v>
      </c>
      <c r="E7627" s="1">
        <v>45174</v>
      </c>
      <c r="F7627" t="s">
        <v>27</v>
      </c>
      <c r="G7627" t="s">
        <v>34</v>
      </c>
      <c r="H7627" t="s">
        <v>35</v>
      </c>
      <c r="I7627">
        <v>27130</v>
      </c>
      <c r="J7627">
        <v>3553.06</v>
      </c>
      <c r="K7627">
        <v>3299.85</v>
      </c>
      <c r="L7627" t="s">
        <v>18</v>
      </c>
      <c r="M7627" t="s">
        <v>19</v>
      </c>
      <c r="N7627" s="2">
        <f t="shared" si="119"/>
        <v>0</v>
      </c>
      <c r="O7627">
        <f>DATEDIF(Table1[[#This Row],[Submission_Date]],Table1[[#This Row],[Decision_Date]],"D")</f>
        <v>48</v>
      </c>
      <c r="P7627">
        <f>Table1[[#This Row],[Claim_Amount]]-Table1[[#This Row],[Paid_Amount]]</f>
        <v>253.21000000000004</v>
      </c>
    </row>
    <row r="7628" spans="1:16" x14ac:dyDescent="0.3">
      <c r="A7628" t="s">
        <v>12325</v>
      </c>
      <c r="B7628" t="s">
        <v>9685</v>
      </c>
      <c r="C7628" s="1">
        <v>45470</v>
      </c>
      <c r="D7628" s="1">
        <v>45493</v>
      </c>
      <c r="E7628" s="1">
        <v>45548</v>
      </c>
      <c r="F7628" t="s">
        <v>27</v>
      </c>
      <c r="G7628" t="s">
        <v>28</v>
      </c>
      <c r="H7628" t="s">
        <v>55</v>
      </c>
      <c r="I7628">
        <v>90837</v>
      </c>
      <c r="J7628">
        <v>4365.07</v>
      </c>
      <c r="K7628">
        <v>3638.74</v>
      </c>
      <c r="L7628" t="s">
        <v>18</v>
      </c>
      <c r="M7628" t="s">
        <v>19</v>
      </c>
      <c r="N7628" s="2">
        <f t="shared" si="119"/>
        <v>0</v>
      </c>
      <c r="O7628">
        <f>DATEDIF(Table1[[#This Row],[Submission_Date]],Table1[[#This Row],[Decision_Date]],"D")</f>
        <v>55</v>
      </c>
      <c r="P7628">
        <f>Table1[[#This Row],[Claim_Amount]]-Table1[[#This Row],[Paid_Amount]]</f>
        <v>726.32999999999993</v>
      </c>
    </row>
    <row r="7629" spans="1:16" x14ac:dyDescent="0.3">
      <c r="A7629" t="s">
        <v>12326</v>
      </c>
      <c r="B7629" t="s">
        <v>12327</v>
      </c>
      <c r="C7629" s="1">
        <v>45553</v>
      </c>
      <c r="D7629" s="1">
        <v>45576</v>
      </c>
      <c r="E7629" s="1">
        <v>45595</v>
      </c>
      <c r="F7629" t="s">
        <v>22</v>
      </c>
      <c r="G7629" t="s">
        <v>16</v>
      </c>
      <c r="H7629" t="s">
        <v>49</v>
      </c>
      <c r="I7629">
        <v>99213</v>
      </c>
      <c r="J7629">
        <v>2680.06</v>
      </c>
      <c r="K7629">
        <v>2361.44</v>
      </c>
      <c r="L7629" t="s">
        <v>18</v>
      </c>
      <c r="M7629" t="s">
        <v>19</v>
      </c>
      <c r="N7629" s="2">
        <f t="shared" si="119"/>
        <v>0</v>
      </c>
      <c r="O7629">
        <f>DATEDIF(Table1[[#This Row],[Submission_Date]],Table1[[#This Row],[Decision_Date]],"D")</f>
        <v>19</v>
      </c>
      <c r="P7629">
        <f>Table1[[#This Row],[Claim_Amount]]-Table1[[#This Row],[Paid_Amount]]</f>
        <v>318.61999999999989</v>
      </c>
    </row>
    <row r="7630" spans="1:16" x14ac:dyDescent="0.3">
      <c r="A7630" t="s">
        <v>12328</v>
      </c>
      <c r="B7630" t="s">
        <v>12329</v>
      </c>
      <c r="C7630" s="1">
        <v>45388</v>
      </c>
      <c r="D7630" s="1">
        <v>45400</v>
      </c>
      <c r="E7630" s="1">
        <v>45458</v>
      </c>
      <c r="F7630" t="s">
        <v>48</v>
      </c>
      <c r="G7630" t="s">
        <v>41</v>
      </c>
      <c r="H7630" t="s">
        <v>49</v>
      </c>
      <c r="I7630">
        <v>43239</v>
      </c>
      <c r="J7630">
        <v>500.19</v>
      </c>
      <c r="K7630">
        <v>472.37</v>
      </c>
      <c r="L7630" t="s">
        <v>18</v>
      </c>
      <c r="M7630" t="s">
        <v>19</v>
      </c>
      <c r="N7630" s="2">
        <f t="shared" si="119"/>
        <v>0</v>
      </c>
      <c r="O7630">
        <f>DATEDIF(Table1[[#This Row],[Submission_Date]],Table1[[#This Row],[Decision_Date]],"D")</f>
        <v>58</v>
      </c>
      <c r="P7630">
        <f>Table1[[#This Row],[Claim_Amount]]-Table1[[#This Row],[Paid_Amount]]</f>
        <v>27.819999999999993</v>
      </c>
    </row>
    <row r="7631" spans="1:16" x14ac:dyDescent="0.3">
      <c r="A7631" t="s">
        <v>12330</v>
      </c>
      <c r="B7631" t="s">
        <v>5450</v>
      </c>
      <c r="C7631" s="1">
        <v>45063</v>
      </c>
      <c r="D7631" s="1">
        <v>45068</v>
      </c>
      <c r="E7631" s="1">
        <v>45126</v>
      </c>
      <c r="F7631" t="s">
        <v>72</v>
      </c>
      <c r="G7631" t="s">
        <v>16</v>
      </c>
      <c r="H7631" t="s">
        <v>87</v>
      </c>
      <c r="I7631">
        <v>99215</v>
      </c>
      <c r="J7631">
        <v>2479.88</v>
      </c>
      <c r="K7631">
        <v>2342.31</v>
      </c>
      <c r="L7631" t="s">
        <v>18</v>
      </c>
      <c r="M7631" t="s">
        <v>19</v>
      </c>
      <c r="N7631" s="2">
        <f t="shared" si="119"/>
        <v>0</v>
      </c>
      <c r="O7631">
        <f>DATEDIF(Table1[[#This Row],[Submission_Date]],Table1[[#This Row],[Decision_Date]],"D")</f>
        <v>58</v>
      </c>
      <c r="P7631">
        <f>Table1[[#This Row],[Claim_Amount]]-Table1[[#This Row],[Paid_Amount]]</f>
        <v>137.57000000000016</v>
      </c>
    </row>
    <row r="7632" spans="1:16" x14ac:dyDescent="0.3">
      <c r="A7632" t="s">
        <v>12331</v>
      </c>
      <c r="B7632" t="s">
        <v>678</v>
      </c>
      <c r="C7632" s="1">
        <v>45609</v>
      </c>
      <c r="D7632" s="1">
        <v>45626</v>
      </c>
      <c r="E7632" s="1">
        <v>45664</v>
      </c>
      <c r="F7632" t="s">
        <v>22</v>
      </c>
      <c r="G7632" t="s">
        <v>23</v>
      </c>
      <c r="H7632" t="s">
        <v>87</v>
      </c>
      <c r="I7632">
        <v>92928</v>
      </c>
      <c r="J7632">
        <v>4265.62</v>
      </c>
      <c r="K7632">
        <v>0</v>
      </c>
      <c r="L7632" t="s">
        <v>60</v>
      </c>
      <c r="M7632" t="s">
        <v>101</v>
      </c>
      <c r="N7632" s="2">
        <f t="shared" si="119"/>
        <v>1</v>
      </c>
      <c r="O7632">
        <f>DATEDIF(Table1[[#This Row],[Submission_Date]],Table1[[#This Row],[Decision_Date]],"D")</f>
        <v>38</v>
      </c>
      <c r="P7632">
        <f>Table1[[#This Row],[Claim_Amount]]-Table1[[#This Row],[Paid_Amount]]</f>
        <v>4265.62</v>
      </c>
    </row>
    <row r="7633" spans="1:16" x14ac:dyDescent="0.3">
      <c r="A7633" t="s">
        <v>12332</v>
      </c>
      <c r="B7633" t="s">
        <v>12333</v>
      </c>
      <c r="C7633" s="1">
        <v>45606</v>
      </c>
      <c r="D7633" s="1">
        <v>45624</v>
      </c>
      <c r="E7633" s="1">
        <v>45635</v>
      </c>
      <c r="F7633" t="s">
        <v>44</v>
      </c>
      <c r="G7633" t="s">
        <v>16</v>
      </c>
      <c r="H7633" t="s">
        <v>35</v>
      </c>
      <c r="I7633">
        <v>27447</v>
      </c>
      <c r="J7633">
        <v>913.5</v>
      </c>
      <c r="K7633">
        <v>851.55</v>
      </c>
      <c r="L7633" t="s">
        <v>18</v>
      </c>
      <c r="M7633" t="s">
        <v>19</v>
      </c>
      <c r="N7633" s="2">
        <f t="shared" si="119"/>
        <v>0</v>
      </c>
      <c r="O7633">
        <f>DATEDIF(Table1[[#This Row],[Submission_Date]],Table1[[#This Row],[Decision_Date]],"D")</f>
        <v>11</v>
      </c>
      <c r="P7633">
        <f>Table1[[#This Row],[Claim_Amount]]-Table1[[#This Row],[Paid_Amount]]</f>
        <v>61.950000000000045</v>
      </c>
    </row>
    <row r="7634" spans="1:16" x14ac:dyDescent="0.3">
      <c r="A7634" t="s">
        <v>12334</v>
      </c>
      <c r="B7634" t="s">
        <v>2728</v>
      </c>
      <c r="C7634" s="1">
        <v>45450</v>
      </c>
      <c r="D7634" s="1">
        <v>45455</v>
      </c>
      <c r="E7634" s="1">
        <v>45469</v>
      </c>
      <c r="F7634" t="s">
        <v>44</v>
      </c>
      <c r="G7634" t="s">
        <v>34</v>
      </c>
      <c r="H7634" t="s">
        <v>55</v>
      </c>
      <c r="I7634">
        <v>99213</v>
      </c>
      <c r="J7634">
        <v>3913.79</v>
      </c>
      <c r="K7634">
        <v>3861.92</v>
      </c>
      <c r="L7634" t="s">
        <v>18</v>
      </c>
      <c r="M7634" t="s">
        <v>19</v>
      </c>
      <c r="N7634" s="2">
        <f t="shared" si="119"/>
        <v>0</v>
      </c>
      <c r="O7634">
        <f>DATEDIF(Table1[[#This Row],[Submission_Date]],Table1[[#This Row],[Decision_Date]],"D")</f>
        <v>14</v>
      </c>
      <c r="P7634">
        <f>Table1[[#This Row],[Claim_Amount]]-Table1[[#This Row],[Paid_Amount]]</f>
        <v>51.869999999999891</v>
      </c>
    </row>
    <row r="7635" spans="1:16" x14ac:dyDescent="0.3">
      <c r="A7635" t="s">
        <v>12335</v>
      </c>
      <c r="B7635" t="s">
        <v>8935</v>
      </c>
      <c r="C7635" s="1">
        <v>45386</v>
      </c>
      <c r="D7635" s="1">
        <v>45415</v>
      </c>
      <c r="E7635" s="1">
        <v>45436</v>
      </c>
      <c r="F7635" t="s">
        <v>22</v>
      </c>
      <c r="G7635" t="s">
        <v>16</v>
      </c>
      <c r="H7635" t="s">
        <v>55</v>
      </c>
      <c r="I7635">
        <v>45378</v>
      </c>
      <c r="J7635">
        <v>3176.29</v>
      </c>
      <c r="K7635">
        <v>2884.64</v>
      </c>
      <c r="L7635" t="s">
        <v>18</v>
      </c>
      <c r="M7635" t="s">
        <v>19</v>
      </c>
      <c r="N7635" s="2">
        <f t="shared" si="119"/>
        <v>0</v>
      </c>
      <c r="O7635">
        <f>DATEDIF(Table1[[#This Row],[Submission_Date]],Table1[[#This Row],[Decision_Date]],"D")</f>
        <v>21</v>
      </c>
      <c r="P7635">
        <f>Table1[[#This Row],[Claim_Amount]]-Table1[[#This Row],[Paid_Amount]]</f>
        <v>291.65000000000009</v>
      </c>
    </row>
    <row r="7636" spans="1:16" x14ac:dyDescent="0.3">
      <c r="A7636" t="s">
        <v>12336</v>
      </c>
      <c r="B7636" t="s">
        <v>11991</v>
      </c>
      <c r="C7636" s="1">
        <v>44961</v>
      </c>
      <c r="D7636" s="1">
        <v>44991</v>
      </c>
      <c r="E7636" s="1">
        <v>44997</v>
      </c>
      <c r="F7636" t="s">
        <v>48</v>
      </c>
      <c r="G7636" t="s">
        <v>79</v>
      </c>
      <c r="H7636" t="s">
        <v>38</v>
      </c>
      <c r="I7636">
        <v>43239</v>
      </c>
      <c r="J7636">
        <v>7955.61</v>
      </c>
      <c r="K7636">
        <v>0</v>
      </c>
      <c r="L7636" t="s">
        <v>60</v>
      </c>
      <c r="M7636" t="s">
        <v>101</v>
      </c>
      <c r="N7636" s="2">
        <f t="shared" si="119"/>
        <v>1</v>
      </c>
      <c r="O7636">
        <f>DATEDIF(Table1[[#This Row],[Submission_Date]],Table1[[#This Row],[Decision_Date]],"D")</f>
        <v>6</v>
      </c>
      <c r="P7636">
        <f>Table1[[#This Row],[Claim_Amount]]-Table1[[#This Row],[Paid_Amount]]</f>
        <v>7955.61</v>
      </c>
    </row>
    <row r="7637" spans="1:16" x14ac:dyDescent="0.3">
      <c r="A7637" t="s">
        <v>12337</v>
      </c>
      <c r="B7637" t="s">
        <v>3291</v>
      </c>
      <c r="C7637" s="1">
        <v>45072</v>
      </c>
      <c r="D7637" s="1">
        <v>45089</v>
      </c>
      <c r="E7637" s="1">
        <v>45100</v>
      </c>
      <c r="F7637" t="s">
        <v>44</v>
      </c>
      <c r="G7637" t="s">
        <v>79</v>
      </c>
      <c r="H7637" t="s">
        <v>38</v>
      </c>
      <c r="I7637">
        <v>80053</v>
      </c>
      <c r="J7637">
        <v>1294.3599999999999</v>
      </c>
      <c r="K7637">
        <v>1157.0899999999999</v>
      </c>
      <c r="L7637" t="s">
        <v>18</v>
      </c>
      <c r="M7637" t="s">
        <v>19</v>
      </c>
      <c r="N7637" s="2">
        <f t="shared" si="119"/>
        <v>0</v>
      </c>
      <c r="O7637">
        <f>DATEDIF(Table1[[#This Row],[Submission_Date]],Table1[[#This Row],[Decision_Date]],"D")</f>
        <v>11</v>
      </c>
      <c r="P7637">
        <f>Table1[[#This Row],[Claim_Amount]]-Table1[[#This Row],[Paid_Amount]]</f>
        <v>137.26999999999998</v>
      </c>
    </row>
    <row r="7638" spans="1:16" x14ac:dyDescent="0.3">
      <c r="A7638" t="s">
        <v>12338</v>
      </c>
      <c r="B7638" t="s">
        <v>4690</v>
      </c>
      <c r="C7638" s="1">
        <v>45185</v>
      </c>
      <c r="D7638" s="1">
        <v>45186</v>
      </c>
      <c r="E7638" s="1">
        <v>45241</v>
      </c>
      <c r="F7638" t="s">
        <v>48</v>
      </c>
      <c r="G7638" t="s">
        <v>34</v>
      </c>
      <c r="H7638" t="s">
        <v>24</v>
      </c>
      <c r="I7638">
        <v>27447</v>
      </c>
      <c r="J7638">
        <v>751.38</v>
      </c>
      <c r="K7638">
        <v>730.03</v>
      </c>
      <c r="L7638" t="s">
        <v>18</v>
      </c>
      <c r="M7638" t="s">
        <v>19</v>
      </c>
      <c r="N7638" s="2">
        <f t="shared" si="119"/>
        <v>0</v>
      </c>
      <c r="O7638">
        <f>DATEDIF(Table1[[#This Row],[Submission_Date]],Table1[[#This Row],[Decision_Date]],"D")</f>
        <v>55</v>
      </c>
      <c r="P7638">
        <f>Table1[[#This Row],[Claim_Amount]]-Table1[[#This Row],[Paid_Amount]]</f>
        <v>21.350000000000023</v>
      </c>
    </row>
    <row r="7639" spans="1:16" x14ac:dyDescent="0.3">
      <c r="A7639" t="s">
        <v>12339</v>
      </c>
      <c r="B7639" t="s">
        <v>12340</v>
      </c>
      <c r="C7639" s="1">
        <v>45305</v>
      </c>
      <c r="D7639" s="1">
        <v>45327</v>
      </c>
      <c r="E7639" s="1">
        <v>45350</v>
      </c>
      <c r="F7639" t="s">
        <v>72</v>
      </c>
      <c r="G7639" t="s">
        <v>79</v>
      </c>
      <c r="H7639" t="s">
        <v>52</v>
      </c>
      <c r="I7639">
        <v>66984</v>
      </c>
      <c r="J7639">
        <v>1353.84</v>
      </c>
      <c r="K7639">
        <v>0</v>
      </c>
      <c r="L7639" t="s">
        <v>60</v>
      </c>
      <c r="M7639" t="s">
        <v>61</v>
      </c>
      <c r="N7639" s="2">
        <f t="shared" si="119"/>
        <v>1</v>
      </c>
      <c r="O7639">
        <f>DATEDIF(Table1[[#This Row],[Submission_Date]],Table1[[#This Row],[Decision_Date]],"D")</f>
        <v>23</v>
      </c>
      <c r="P7639">
        <f>Table1[[#This Row],[Claim_Amount]]-Table1[[#This Row],[Paid_Amount]]</f>
        <v>1353.84</v>
      </c>
    </row>
    <row r="7640" spans="1:16" x14ac:dyDescent="0.3">
      <c r="A7640" t="s">
        <v>12341</v>
      </c>
      <c r="B7640" t="s">
        <v>3159</v>
      </c>
      <c r="C7640" s="1">
        <v>45338</v>
      </c>
      <c r="D7640" s="1">
        <v>45360</v>
      </c>
      <c r="E7640" s="1">
        <v>45396</v>
      </c>
      <c r="F7640" t="s">
        <v>15</v>
      </c>
      <c r="G7640" t="s">
        <v>41</v>
      </c>
      <c r="H7640" t="s">
        <v>49</v>
      </c>
      <c r="I7640">
        <v>70553</v>
      </c>
      <c r="J7640">
        <v>5701.34</v>
      </c>
      <c r="K7640">
        <v>5537.93</v>
      </c>
      <c r="L7640" t="s">
        <v>18</v>
      </c>
      <c r="M7640" t="s">
        <v>19</v>
      </c>
      <c r="N7640" s="2">
        <f t="shared" si="119"/>
        <v>0</v>
      </c>
      <c r="O7640">
        <f>DATEDIF(Table1[[#This Row],[Submission_Date]],Table1[[#This Row],[Decision_Date]],"D")</f>
        <v>36</v>
      </c>
      <c r="P7640">
        <f>Table1[[#This Row],[Claim_Amount]]-Table1[[#This Row],[Paid_Amount]]</f>
        <v>163.40999999999985</v>
      </c>
    </row>
    <row r="7641" spans="1:16" x14ac:dyDescent="0.3">
      <c r="A7641" t="s">
        <v>12342</v>
      </c>
      <c r="B7641" t="s">
        <v>9445</v>
      </c>
      <c r="C7641" s="1">
        <v>45244</v>
      </c>
      <c r="D7641" s="1">
        <v>45261</v>
      </c>
      <c r="E7641" s="1">
        <v>45291</v>
      </c>
      <c r="F7641" t="s">
        <v>48</v>
      </c>
      <c r="G7641" t="s">
        <v>28</v>
      </c>
      <c r="H7641" t="s">
        <v>38</v>
      </c>
      <c r="I7641">
        <v>71046</v>
      </c>
      <c r="J7641">
        <v>418.75</v>
      </c>
      <c r="K7641">
        <v>322.70999999999998</v>
      </c>
      <c r="L7641" t="s">
        <v>18</v>
      </c>
      <c r="M7641" t="s">
        <v>19</v>
      </c>
      <c r="N7641" s="2">
        <f t="shared" si="119"/>
        <v>0</v>
      </c>
      <c r="O7641">
        <f>DATEDIF(Table1[[#This Row],[Submission_Date]],Table1[[#This Row],[Decision_Date]],"D")</f>
        <v>30</v>
      </c>
      <c r="P7641">
        <f>Table1[[#This Row],[Claim_Amount]]-Table1[[#This Row],[Paid_Amount]]</f>
        <v>96.04000000000002</v>
      </c>
    </row>
    <row r="7642" spans="1:16" x14ac:dyDescent="0.3">
      <c r="A7642" t="s">
        <v>12343</v>
      </c>
      <c r="B7642" t="s">
        <v>9829</v>
      </c>
      <c r="C7642" s="1">
        <v>45631</v>
      </c>
      <c r="D7642" s="1">
        <v>45637</v>
      </c>
      <c r="E7642" s="1">
        <v>45666</v>
      </c>
      <c r="F7642" t="s">
        <v>27</v>
      </c>
      <c r="G7642" t="s">
        <v>41</v>
      </c>
      <c r="H7642" t="s">
        <v>55</v>
      </c>
      <c r="I7642">
        <v>93000</v>
      </c>
      <c r="J7642">
        <v>345.61</v>
      </c>
      <c r="K7642">
        <v>334.94</v>
      </c>
      <c r="L7642" t="s">
        <v>18</v>
      </c>
      <c r="M7642" t="s">
        <v>19</v>
      </c>
      <c r="N7642" s="2">
        <f t="shared" si="119"/>
        <v>0</v>
      </c>
      <c r="O7642">
        <f>DATEDIF(Table1[[#This Row],[Submission_Date]],Table1[[#This Row],[Decision_Date]],"D")</f>
        <v>29</v>
      </c>
      <c r="P7642">
        <f>Table1[[#This Row],[Claim_Amount]]-Table1[[#This Row],[Paid_Amount]]</f>
        <v>10.670000000000016</v>
      </c>
    </row>
    <row r="7643" spans="1:16" x14ac:dyDescent="0.3">
      <c r="A7643" t="s">
        <v>12344</v>
      </c>
      <c r="B7643" t="s">
        <v>7725</v>
      </c>
      <c r="C7643" s="1">
        <v>45262</v>
      </c>
      <c r="D7643" s="1">
        <v>45290</v>
      </c>
      <c r="E7643" s="1">
        <v>45332</v>
      </c>
      <c r="F7643" t="s">
        <v>48</v>
      </c>
      <c r="G7643" t="s">
        <v>28</v>
      </c>
      <c r="H7643" t="s">
        <v>24</v>
      </c>
      <c r="I7643">
        <v>66984</v>
      </c>
      <c r="J7643">
        <v>1942.08</v>
      </c>
      <c r="K7643">
        <v>1765.19</v>
      </c>
      <c r="L7643" t="s">
        <v>18</v>
      </c>
      <c r="M7643" t="s">
        <v>19</v>
      </c>
      <c r="N7643" s="2">
        <f t="shared" si="119"/>
        <v>0</v>
      </c>
      <c r="O7643">
        <f>DATEDIF(Table1[[#This Row],[Submission_Date]],Table1[[#This Row],[Decision_Date]],"D")</f>
        <v>42</v>
      </c>
      <c r="P7643">
        <f>Table1[[#This Row],[Claim_Amount]]-Table1[[#This Row],[Paid_Amount]]</f>
        <v>176.88999999999987</v>
      </c>
    </row>
    <row r="7644" spans="1:16" x14ac:dyDescent="0.3">
      <c r="A7644" t="s">
        <v>12345</v>
      </c>
      <c r="B7644" t="s">
        <v>1761</v>
      </c>
      <c r="C7644" s="1">
        <v>45165</v>
      </c>
      <c r="D7644" s="1">
        <v>45172</v>
      </c>
      <c r="E7644" s="1">
        <v>45202</v>
      </c>
      <c r="F7644" t="s">
        <v>48</v>
      </c>
      <c r="G7644" t="s">
        <v>41</v>
      </c>
      <c r="H7644" t="s">
        <v>17</v>
      </c>
      <c r="I7644">
        <v>43239</v>
      </c>
      <c r="J7644">
        <v>1268.93</v>
      </c>
      <c r="K7644">
        <v>0</v>
      </c>
      <c r="L7644" t="s">
        <v>30</v>
      </c>
      <c r="M7644" t="s">
        <v>19</v>
      </c>
      <c r="N7644" s="2">
        <f t="shared" si="119"/>
        <v>0</v>
      </c>
      <c r="O7644">
        <f>DATEDIF(Table1[[#This Row],[Submission_Date]],Table1[[#This Row],[Decision_Date]],"D")</f>
        <v>30</v>
      </c>
      <c r="P7644">
        <f>Table1[[#This Row],[Claim_Amount]]-Table1[[#This Row],[Paid_Amount]]</f>
        <v>1268.93</v>
      </c>
    </row>
    <row r="7645" spans="1:16" x14ac:dyDescent="0.3">
      <c r="A7645" t="s">
        <v>12346</v>
      </c>
      <c r="B7645" t="s">
        <v>12347</v>
      </c>
      <c r="C7645" s="1">
        <v>45049</v>
      </c>
      <c r="D7645" s="1">
        <v>45053</v>
      </c>
      <c r="E7645" s="1">
        <v>45075</v>
      </c>
      <c r="F7645" t="s">
        <v>27</v>
      </c>
      <c r="G7645" t="s">
        <v>79</v>
      </c>
      <c r="H7645" t="s">
        <v>29</v>
      </c>
      <c r="I7645">
        <v>43239</v>
      </c>
      <c r="J7645">
        <v>1819.25</v>
      </c>
      <c r="K7645">
        <v>1389.17</v>
      </c>
      <c r="L7645" t="s">
        <v>18</v>
      </c>
      <c r="M7645" t="s">
        <v>19</v>
      </c>
      <c r="N7645" s="2">
        <f t="shared" si="119"/>
        <v>0</v>
      </c>
      <c r="O7645">
        <f>DATEDIF(Table1[[#This Row],[Submission_Date]],Table1[[#This Row],[Decision_Date]],"D")</f>
        <v>22</v>
      </c>
      <c r="P7645">
        <f>Table1[[#This Row],[Claim_Amount]]-Table1[[#This Row],[Paid_Amount]]</f>
        <v>430.07999999999993</v>
      </c>
    </row>
    <row r="7646" spans="1:16" x14ac:dyDescent="0.3">
      <c r="A7646" t="s">
        <v>12348</v>
      </c>
      <c r="B7646" t="s">
        <v>7658</v>
      </c>
      <c r="C7646" s="1">
        <v>45618</v>
      </c>
      <c r="D7646" s="1">
        <v>45628</v>
      </c>
      <c r="E7646" s="1">
        <v>45668</v>
      </c>
      <c r="F7646" t="s">
        <v>27</v>
      </c>
      <c r="G7646" t="s">
        <v>23</v>
      </c>
      <c r="H7646" t="s">
        <v>52</v>
      </c>
      <c r="I7646">
        <v>27130</v>
      </c>
      <c r="J7646">
        <v>3851.62</v>
      </c>
      <c r="K7646">
        <v>3336.12</v>
      </c>
      <c r="L7646" t="s">
        <v>18</v>
      </c>
      <c r="M7646" t="s">
        <v>19</v>
      </c>
      <c r="N7646" s="2">
        <f t="shared" si="119"/>
        <v>0</v>
      </c>
      <c r="O7646">
        <f>DATEDIF(Table1[[#This Row],[Submission_Date]],Table1[[#This Row],[Decision_Date]],"D")</f>
        <v>40</v>
      </c>
      <c r="P7646">
        <f>Table1[[#This Row],[Claim_Amount]]-Table1[[#This Row],[Paid_Amount]]</f>
        <v>515.5</v>
      </c>
    </row>
    <row r="7647" spans="1:16" x14ac:dyDescent="0.3">
      <c r="A7647" t="s">
        <v>12349</v>
      </c>
      <c r="B7647" t="s">
        <v>10002</v>
      </c>
      <c r="C7647" s="1">
        <v>44978</v>
      </c>
      <c r="D7647" s="1">
        <v>44985</v>
      </c>
      <c r="E7647" s="1">
        <v>45006</v>
      </c>
      <c r="F7647" t="s">
        <v>27</v>
      </c>
      <c r="G7647" t="s">
        <v>28</v>
      </c>
      <c r="H7647" t="s">
        <v>55</v>
      </c>
      <c r="I7647">
        <v>70553</v>
      </c>
      <c r="J7647">
        <v>1162.05</v>
      </c>
      <c r="K7647">
        <v>878.28</v>
      </c>
      <c r="L7647" t="s">
        <v>18</v>
      </c>
      <c r="M7647" t="s">
        <v>19</v>
      </c>
      <c r="N7647" s="2">
        <f t="shared" si="119"/>
        <v>0</v>
      </c>
      <c r="O7647">
        <f>DATEDIF(Table1[[#This Row],[Submission_Date]],Table1[[#This Row],[Decision_Date]],"D")</f>
        <v>21</v>
      </c>
      <c r="P7647">
        <f>Table1[[#This Row],[Claim_Amount]]-Table1[[#This Row],[Paid_Amount]]</f>
        <v>283.77</v>
      </c>
    </row>
    <row r="7648" spans="1:16" x14ac:dyDescent="0.3">
      <c r="A7648" t="s">
        <v>12350</v>
      </c>
      <c r="B7648" t="s">
        <v>4838</v>
      </c>
      <c r="C7648" s="1">
        <v>45408</v>
      </c>
      <c r="D7648" s="1">
        <v>45430</v>
      </c>
      <c r="E7648" s="1">
        <v>45462</v>
      </c>
      <c r="F7648" t="s">
        <v>27</v>
      </c>
      <c r="G7648" t="s">
        <v>23</v>
      </c>
      <c r="H7648" t="s">
        <v>17</v>
      </c>
      <c r="I7648">
        <v>93000</v>
      </c>
      <c r="J7648">
        <v>404.07</v>
      </c>
      <c r="K7648">
        <v>333.98</v>
      </c>
      <c r="L7648" t="s">
        <v>18</v>
      </c>
      <c r="M7648" t="s">
        <v>19</v>
      </c>
      <c r="N7648" s="2">
        <f t="shared" si="119"/>
        <v>0</v>
      </c>
      <c r="O7648">
        <f>DATEDIF(Table1[[#This Row],[Submission_Date]],Table1[[#This Row],[Decision_Date]],"D")</f>
        <v>32</v>
      </c>
      <c r="P7648">
        <f>Table1[[#This Row],[Claim_Amount]]-Table1[[#This Row],[Paid_Amount]]</f>
        <v>70.089999999999975</v>
      </c>
    </row>
    <row r="7649" spans="1:16" x14ac:dyDescent="0.3">
      <c r="A7649" t="s">
        <v>12351</v>
      </c>
      <c r="B7649" t="s">
        <v>6977</v>
      </c>
      <c r="C7649" s="1">
        <v>45334</v>
      </c>
      <c r="D7649" s="1">
        <v>45362</v>
      </c>
      <c r="E7649" s="1">
        <v>45372</v>
      </c>
      <c r="F7649" t="s">
        <v>48</v>
      </c>
      <c r="G7649" t="s">
        <v>16</v>
      </c>
      <c r="H7649" t="s">
        <v>24</v>
      </c>
      <c r="I7649">
        <v>90837</v>
      </c>
      <c r="J7649">
        <v>9279.7099999999991</v>
      </c>
      <c r="K7649">
        <v>7413.06</v>
      </c>
      <c r="L7649" t="s">
        <v>18</v>
      </c>
      <c r="M7649" t="s">
        <v>19</v>
      </c>
      <c r="N7649" s="2">
        <f t="shared" si="119"/>
        <v>0</v>
      </c>
      <c r="O7649">
        <f>DATEDIF(Table1[[#This Row],[Submission_Date]],Table1[[#This Row],[Decision_Date]],"D")</f>
        <v>10</v>
      </c>
      <c r="P7649">
        <f>Table1[[#This Row],[Claim_Amount]]-Table1[[#This Row],[Paid_Amount]]</f>
        <v>1866.6499999999987</v>
      </c>
    </row>
    <row r="7650" spans="1:16" x14ac:dyDescent="0.3">
      <c r="A7650" t="s">
        <v>12352</v>
      </c>
      <c r="B7650" t="s">
        <v>8905</v>
      </c>
      <c r="C7650" s="1">
        <v>45581</v>
      </c>
      <c r="D7650" s="1">
        <v>45604</v>
      </c>
      <c r="E7650" s="1">
        <v>45662</v>
      </c>
      <c r="F7650" t="s">
        <v>27</v>
      </c>
      <c r="G7650" t="s">
        <v>16</v>
      </c>
      <c r="H7650" t="s">
        <v>49</v>
      </c>
      <c r="I7650">
        <v>45378</v>
      </c>
      <c r="J7650">
        <v>814.21</v>
      </c>
      <c r="K7650">
        <v>612.14</v>
      </c>
      <c r="L7650" t="s">
        <v>18</v>
      </c>
      <c r="M7650" t="s">
        <v>19</v>
      </c>
      <c r="N7650" s="2">
        <f t="shared" si="119"/>
        <v>0</v>
      </c>
      <c r="O7650">
        <f>DATEDIF(Table1[[#This Row],[Submission_Date]],Table1[[#This Row],[Decision_Date]],"D")</f>
        <v>58</v>
      </c>
      <c r="P7650">
        <f>Table1[[#This Row],[Claim_Amount]]-Table1[[#This Row],[Paid_Amount]]</f>
        <v>202.07000000000005</v>
      </c>
    </row>
    <row r="7651" spans="1:16" x14ac:dyDescent="0.3">
      <c r="A7651" t="s">
        <v>12353</v>
      </c>
      <c r="B7651" t="s">
        <v>12354</v>
      </c>
      <c r="C7651" s="1">
        <v>45525</v>
      </c>
      <c r="D7651" s="1">
        <v>45527</v>
      </c>
      <c r="E7651" s="1">
        <v>45553</v>
      </c>
      <c r="F7651" t="s">
        <v>22</v>
      </c>
      <c r="G7651" t="s">
        <v>23</v>
      </c>
      <c r="H7651" t="s">
        <v>38</v>
      </c>
      <c r="I7651">
        <v>27130</v>
      </c>
      <c r="J7651">
        <v>774.93</v>
      </c>
      <c r="K7651">
        <v>765.08</v>
      </c>
      <c r="L7651" t="s">
        <v>18</v>
      </c>
      <c r="M7651" t="s">
        <v>19</v>
      </c>
      <c r="N7651" s="2">
        <f t="shared" si="119"/>
        <v>0</v>
      </c>
      <c r="O7651">
        <f>DATEDIF(Table1[[#This Row],[Submission_Date]],Table1[[#This Row],[Decision_Date]],"D")</f>
        <v>26</v>
      </c>
      <c r="P7651">
        <f>Table1[[#This Row],[Claim_Amount]]-Table1[[#This Row],[Paid_Amount]]</f>
        <v>9.8499999999999091</v>
      </c>
    </row>
    <row r="7652" spans="1:16" x14ac:dyDescent="0.3">
      <c r="A7652" t="s">
        <v>12355</v>
      </c>
      <c r="B7652" t="s">
        <v>12356</v>
      </c>
      <c r="C7652" s="1">
        <v>45645</v>
      </c>
      <c r="D7652" s="1">
        <v>45667</v>
      </c>
      <c r="E7652" s="1">
        <v>45711</v>
      </c>
      <c r="F7652" t="s">
        <v>22</v>
      </c>
      <c r="G7652" t="s">
        <v>79</v>
      </c>
      <c r="H7652" t="s">
        <v>87</v>
      </c>
      <c r="I7652">
        <v>93000</v>
      </c>
      <c r="J7652">
        <v>4372</v>
      </c>
      <c r="K7652">
        <v>3706.07</v>
      </c>
      <c r="L7652" t="s">
        <v>18</v>
      </c>
      <c r="M7652" t="s">
        <v>19</v>
      </c>
      <c r="N7652" s="2">
        <f t="shared" si="119"/>
        <v>0</v>
      </c>
      <c r="O7652">
        <f>DATEDIF(Table1[[#This Row],[Submission_Date]],Table1[[#This Row],[Decision_Date]],"D")</f>
        <v>44</v>
      </c>
      <c r="P7652">
        <f>Table1[[#This Row],[Claim_Amount]]-Table1[[#This Row],[Paid_Amount]]</f>
        <v>665.92999999999984</v>
      </c>
    </row>
    <row r="7653" spans="1:16" x14ac:dyDescent="0.3">
      <c r="A7653" t="s">
        <v>12357</v>
      </c>
      <c r="B7653" t="s">
        <v>10650</v>
      </c>
      <c r="C7653" s="1">
        <v>44983</v>
      </c>
      <c r="D7653" s="1">
        <v>44988</v>
      </c>
      <c r="E7653" s="1">
        <v>44999</v>
      </c>
      <c r="F7653" t="s">
        <v>48</v>
      </c>
      <c r="G7653" t="s">
        <v>34</v>
      </c>
      <c r="H7653" t="s">
        <v>49</v>
      </c>
      <c r="I7653">
        <v>99213</v>
      </c>
      <c r="J7653">
        <v>1329.3</v>
      </c>
      <c r="K7653">
        <v>1150.56</v>
      </c>
      <c r="L7653" t="s">
        <v>18</v>
      </c>
      <c r="M7653" t="s">
        <v>19</v>
      </c>
      <c r="N7653" s="2">
        <f t="shared" si="119"/>
        <v>0</v>
      </c>
      <c r="O7653">
        <f>DATEDIF(Table1[[#This Row],[Submission_Date]],Table1[[#This Row],[Decision_Date]],"D")</f>
        <v>11</v>
      </c>
      <c r="P7653">
        <f>Table1[[#This Row],[Claim_Amount]]-Table1[[#This Row],[Paid_Amount]]</f>
        <v>178.74</v>
      </c>
    </row>
    <row r="7654" spans="1:16" x14ac:dyDescent="0.3">
      <c r="A7654" t="s">
        <v>12358</v>
      </c>
      <c r="B7654" t="s">
        <v>12359</v>
      </c>
      <c r="C7654" s="1">
        <v>45416</v>
      </c>
      <c r="D7654" s="1">
        <v>45428</v>
      </c>
      <c r="E7654" s="1">
        <v>45434</v>
      </c>
      <c r="F7654" t="s">
        <v>27</v>
      </c>
      <c r="G7654" t="s">
        <v>34</v>
      </c>
      <c r="H7654" t="s">
        <v>24</v>
      </c>
      <c r="I7654">
        <v>27130</v>
      </c>
      <c r="J7654">
        <v>1718.64</v>
      </c>
      <c r="K7654">
        <v>1395.82</v>
      </c>
      <c r="L7654" t="s">
        <v>18</v>
      </c>
      <c r="M7654" t="s">
        <v>19</v>
      </c>
      <c r="N7654" s="2">
        <f t="shared" si="119"/>
        <v>0</v>
      </c>
      <c r="O7654">
        <f>DATEDIF(Table1[[#This Row],[Submission_Date]],Table1[[#This Row],[Decision_Date]],"D")</f>
        <v>6</v>
      </c>
      <c r="P7654">
        <f>Table1[[#This Row],[Claim_Amount]]-Table1[[#This Row],[Paid_Amount]]</f>
        <v>322.82000000000016</v>
      </c>
    </row>
    <row r="7655" spans="1:16" x14ac:dyDescent="0.3">
      <c r="A7655" t="s">
        <v>12360</v>
      </c>
      <c r="B7655" t="s">
        <v>12361</v>
      </c>
      <c r="C7655" s="1">
        <v>44957</v>
      </c>
      <c r="D7655" s="1">
        <v>44962</v>
      </c>
      <c r="E7655" s="1">
        <v>44974</v>
      </c>
      <c r="F7655" t="s">
        <v>27</v>
      </c>
      <c r="G7655" t="s">
        <v>34</v>
      </c>
      <c r="H7655" t="s">
        <v>38</v>
      </c>
      <c r="I7655">
        <v>63047</v>
      </c>
      <c r="J7655">
        <v>2660.4</v>
      </c>
      <c r="K7655">
        <v>2108.4299999999998</v>
      </c>
      <c r="L7655" t="s">
        <v>18</v>
      </c>
      <c r="M7655" t="s">
        <v>19</v>
      </c>
      <c r="N7655" s="2">
        <f t="shared" si="119"/>
        <v>0</v>
      </c>
      <c r="O7655">
        <f>DATEDIF(Table1[[#This Row],[Submission_Date]],Table1[[#This Row],[Decision_Date]],"D")</f>
        <v>12</v>
      </c>
      <c r="P7655">
        <f>Table1[[#This Row],[Claim_Amount]]-Table1[[#This Row],[Paid_Amount]]</f>
        <v>551.97000000000025</v>
      </c>
    </row>
    <row r="7656" spans="1:16" x14ac:dyDescent="0.3">
      <c r="A7656" t="s">
        <v>12362</v>
      </c>
      <c r="B7656" t="s">
        <v>8350</v>
      </c>
      <c r="C7656" s="1">
        <v>44942</v>
      </c>
      <c r="D7656" s="1">
        <v>44944</v>
      </c>
      <c r="E7656" s="1">
        <v>44968</v>
      </c>
      <c r="F7656" t="s">
        <v>106</v>
      </c>
      <c r="G7656" t="s">
        <v>34</v>
      </c>
      <c r="H7656" t="s">
        <v>45</v>
      </c>
      <c r="I7656">
        <v>80053</v>
      </c>
      <c r="J7656">
        <v>4302.13</v>
      </c>
      <c r="K7656">
        <v>3595.36</v>
      </c>
      <c r="L7656" t="s">
        <v>18</v>
      </c>
      <c r="M7656" t="s">
        <v>19</v>
      </c>
      <c r="N7656" s="2">
        <f t="shared" si="119"/>
        <v>0</v>
      </c>
      <c r="O7656">
        <f>DATEDIF(Table1[[#This Row],[Submission_Date]],Table1[[#This Row],[Decision_Date]],"D")</f>
        <v>24</v>
      </c>
      <c r="P7656">
        <f>Table1[[#This Row],[Claim_Amount]]-Table1[[#This Row],[Paid_Amount]]</f>
        <v>706.77</v>
      </c>
    </row>
    <row r="7657" spans="1:16" x14ac:dyDescent="0.3">
      <c r="A7657" t="s">
        <v>12363</v>
      </c>
      <c r="B7657" t="s">
        <v>12364</v>
      </c>
      <c r="C7657" s="1">
        <v>45616</v>
      </c>
      <c r="D7657" s="1">
        <v>45617</v>
      </c>
      <c r="E7657" s="1">
        <v>45642</v>
      </c>
      <c r="F7657" t="s">
        <v>48</v>
      </c>
      <c r="G7657" t="s">
        <v>79</v>
      </c>
      <c r="H7657" t="s">
        <v>52</v>
      </c>
      <c r="I7657">
        <v>27447</v>
      </c>
      <c r="J7657">
        <v>1384.69</v>
      </c>
      <c r="K7657">
        <v>1227.58</v>
      </c>
      <c r="L7657" t="s">
        <v>18</v>
      </c>
      <c r="M7657" t="s">
        <v>19</v>
      </c>
      <c r="N7657" s="2">
        <f t="shared" si="119"/>
        <v>0</v>
      </c>
      <c r="O7657">
        <f>DATEDIF(Table1[[#This Row],[Submission_Date]],Table1[[#This Row],[Decision_Date]],"D")</f>
        <v>25</v>
      </c>
      <c r="P7657">
        <f>Table1[[#This Row],[Claim_Amount]]-Table1[[#This Row],[Paid_Amount]]</f>
        <v>157.11000000000013</v>
      </c>
    </row>
    <row r="7658" spans="1:16" x14ac:dyDescent="0.3">
      <c r="A7658" t="s">
        <v>12365</v>
      </c>
      <c r="B7658" t="s">
        <v>884</v>
      </c>
      <c r="C7658" s="1">
        <v>45518</v>
      </c>
      <c r="D7658" s="1">
        <v>45539</v>
      </c>
      <c r="E7658" s="1">
        <v>45554</v>
      </c>
      <c r="F7658" t="s">
        <v>72</v>
      </c>
      <c r="G7658" t="s">
        <v>23</v>
      </c>
      <c r="H7658" t="s">
        <v>17</v>
      </c>
      <c r="I7658">
        <v>71046</v>
      </c>
      <c r="J7658">
        <v>6099.5</v>
      </c>
      <c r="K7658">
        <v>0</v>
      </c>
      <c r="L7658" t="s">
        <v>60</v>
      </c>
      <c r="M7658" t="s">
        <v>153</v>
      </c>
      <c r="N7658" s="2">
        <f t="shared" si="119"/>
        <v>1</v>
      </c>
      <c r="O7658">
        <f>DATEDIF(Table1[[#This Row],[Submission_Date]],Table1[[#This Row],[Decision_Date]],"D")</f>
        <v>15</v>
      </c>
      <c r="P7658">
        <f>Table1[[#This Row],[Claim_Amount]]-Table1[[#This Row],[Paid_Amount]]</f>
        <v>6099.5</v>
      </c>
    </row>
    <row r="7659" spans="1:16" x14ac:dyDescent="0.3">
      <c r="A7659" t="s">
        <v>12366</v>
      </c>
      <c r="B7659" t="s">
        <v>7055</v>
      </c>
      <c r="C7659" s="1">
        <v>45321</v>
      </c>
      <c r="D7659" s="1">
        <v>45326</v>
      </c>
      <c r="E7659" s="1">
        <v>45367</v>
      </c>
      <c r="F7659" t="s">
        <v>27</v>
      </c>
      <c r="G7659" t="s">
        <v>34</v>
      </c>
      <c r="H7659" t="s">
        <v>52</v>
      </c>
      <c r="I7659">
        <v>63047</v>
      </c>
      <c r="J7659">
        <v>327.45999999999998</v>
      </c>
      <c r="K7659">
        <v>0</v>
      </c>
      <c r="L7659" t="s">
        <v>60</v>
      </c>
      <c r="M7659" t="s">
        <v>101</v>
      </c>
      <c r="N7659" s="2">
        <f t="shared" si="119"/>
        <v>1</v>
      </c>
      <c r="O7659">
        <f>DATEDIF(Table1[[#This Row],[Submission_Date]],Table1[[#This Row],[Decision_Date]],"D")</f>
        <v>41</v>
      </c>
      <c r="P7659">
        <f>Table1[[#This Row],[Claim_Amount]]-Table1[[#This Row],[Paid_Amount]]</f>
        <v>327.45999999999998</v>
      </c>
    </row>
    <row r="7660" spans="1:16" x14ac:dyDescent="0.3">
      <c r="A7660" t="s">
        <v>12367</v>
      </c>
      <c r="B7660" t="s">
        <v>12368</v>
      </c>
      <c r="C7660" s="1">
        <v>44968</v>
      </c>
      <c r="D7660" s="1">
        <v>44993</v>
      </c>
      <c r="E7660" s="1">
        <v>45026</v>
      </c>
      <c r="F7660" t="s">
        <v>72</v>
      </c>
      <c r="G7660" t="s">
        <v>79</v>
      </c>
      <c r="H7660" t="s">
        <v>55</v>
      </c>
      <c r="I7660">
        <v>70553</v>
      </c>
      <c r="J7660">
        <v>3320.36</v>
      </c>
      <c r="K7660">
        <v>2872.15</v>
      </c>
      <c r="L7660" t="s">
        <v>18</v>
      </c>
      <c r="M7660" t="s">
        <v>19</v>
      </c>
      <c r="N7660" s="2">
        <f t="shared" si="119"/>
        <v>0</v>
      </c>
      <c r="O7660">
        <f>DATEDIF(Table1[[#This Row],[Submission_Date]],Table1[[#This Row],[Decision_Date]],"D")</f>
        <v>33</v>
      </c>
      <c r="P7660">
        <f>Table1[[#This Row],[Claim_Amount]]-Table1[[#This Row],[Paid_Amount]]</f>
        <v>448.21000000000004</v>
      </c>
    </row>
    <row r="7661" spans="1:16" x14ac:dyDescent="0.3">
      <c r="A7661" t="s">
        <v>12369</v>
      </c>
      <c r="B7661" t="s">
        <v>12370</v>
      </c>
      <c r="C7661" s="1">
        <v>45489</v>
      </c>
      <c r="D7661" s="1">
        <v>45508</v>
      </c>
      <c r="E7661" s="1">
        <v>45554</v>
      </c>
      <c r="F7661" t="s">
        <v>44</v>
      </c>
      <c r="G7661" t="s">
        <v>79</v>
      </c>
      <c r="H7661" t="s">
        <v>35</v>
      </c>
      <c r="I7661">
        <v>92928</v>
      </c>
      <c r="J7661">
        <v>923.69</v>
      </c>
      <c r="K7661">
        <v>861.29</v>
      </c>
      <c r="L7661" t="s">
        <v>18</v>
      </c>
      <c r="M7661" t="s">
        <v>19</v>
      </c>
      <c r="N7661" s="2">
        <f t="shared" si="119"/>
        <v>0</v>
      </c>
      <c r="O7661">
        <f>DATEDIF(Table1[[#This Row],[Submission_Date]],Table1[[#This Row],[Decision_Date]],"D")</f>
        <v>46</v>
      </c>
      <c r="P7661">
        <f>Table1[[#This Row],[Claim_Amount]]-Table1[[#This Row],[Paid_Amount]]</f>
        <v>62.400000000000091</v>
      </c>
    </row>
    <row r="7662" spans="1:16" x14ac:dyDescent="0.3">
      <c r="A7662" t="s">
        <v>12371</v>
      </c>
      <c r="B7662" t="s">
        <v>5624</v>
      </c>
      <c r="C7662" s="1">
        <v>45514</v>
      </c>
      <c r="D7662" s="1">
        <v>45539</v>
      </c>
      <c r="E7662" s="1">
        <v>45595</v>
      </c>
      <c r="F7662" t="s">
        <v>106</v>
      </c>
      <c r="G7662" t="s">
        <v>16</v>
      </c>
      <c r="H7662" t="s">
        <v>45</v>
      </c>
      <c r="I7662">
        <v>92928</v>
      </c>
      <c r="J7662">
        <v>5419.82</v>
      </c>
      <c r="K7662">
        <v>0</v>
      </c>
      <c r="L7662" t="s">
        <v>60</v>
      </c>
      <c r="M7662" t="s">
        <v>153</v>
      </c>
      <c r="N7662" s="2">
        <f t="shared" si="119"/>
        <v>1</v>
      </c>
      <c r="O7662">
        <f>DATEDIF(Table1[[#This Row],[Submission_Date]],Table1[[#This Row],[Decision_Date]],"D")</f>
        <v>56</v>
      </c>
      <c r="P7662">
        <f>Table1[[#This Row],[Claim_Amount]]-Table1[[#This Row],[Paid_Amount]]</f>
        <v>5419.82</v>
      </c>
    </row>
    <row r="7663" spans="1:16" x14ac:dyDescent="0.3">
      <c r="A7663" t="s">
        <v>12372</v>
      </c>
      <c r="B7663" t="s">
        <v>12373</v>
      </c>
      <c r="C7663" s="1">
        <v>45373</v>
      </c>
      <c r="D7663" s="1">
        <v>45396</v>
      </c>
      <c r="E7663" s="1">
        <v>45407</v>
      </c>
      <c r="F7663" t="s">
        <v>22</v>
      </c>
      <c r="G7663" t="s">
        <v>79</v>
      </c>
      <c r="H7663" t="s">
        <v>35</v>
      </c>
      <c r="I7663">
        <v>93000</v>
      </c>
      <c r="J7663">
        <v>2025.63</v>
      </c>
      <c r="K7663">
        <v>1628.6</v>
      </c>
      <c r="L7663" t="s">
        <v>18</v>
      </c>
      <c r="M7663" t="s">
        <v>19</v>
      </c>
      <c r="N7663" s="2">
        <f t="shared" si="119"/>
        <v>0</v>
      </c>
      <c r="O7663">
        <f>DATEDIF(Table1[[#This Row],[Submission_Date]],Table1[[#This Row],[Decision_Date]],"D")</f>
        <v>11</v>
      </c>
      <c r="P7663">
        <f>Table1[[#This Row],[Claim_Amount]]-Table1[[#This Row],[Paid_Amount]]</f>
        <v>397.0300000000002</v>
      </c>
    </row>
    <row r="7664" spans="1:16" x14ac:dyDescent="0.3">
      <c r="A7664" t="s">
        <v>12374</v>
      </c>
      <c r="B7664" t="s">
        <v>6768</v>
      </c>
      <c r="C7664" s="1">
        <v>45403</v>
      </c>
      <c r="D7664" s="1">
        <v>45431</v>
      </c>
      <c r="E7664" s="1">
        <v>45465</v>
      </c>
      <c r="F7664" t="s">
        <v>15</v>
      </c>
      <c r="G7664" t="s">
        <v>23</v>
      </c>
      <c r="H7664" t="s">
        <v>52</v>
      </c>
      <c r="I7664">
        <v>63047</v>
      </c>
      <c r="J7664">
        <v>1055.4000000000001</v>
      </c>
      <c r="K7664">
        <v>853.35</v>
      </c>
      <c r="L7664" t="s">
        <v>18</v>
      </c>
      <c r="M7664" t="s">
        <v>19</v>
      </c>
      <c r="N7664" s="2">
        <f t="shared" si="119"/>
        <v>0</v>
      </c>
      <c r="O7664">
        <f>DATEDIF(Table1[[#This Row],[Submission_Date]],Table1[[#This Row],[Decision_Date]],"D")</f>
        <v>34</v>
      </c>
      <c r="P7664">
        <f>Table1[[#This Row],[Claim_Amount]]-Table1[[#This Row],[Paid_Amount]]</f>
        <v>202.05000000000007</v>
      </c>
    </row>
    <row r="7665" spans="1:16" x14ac:dyDescent="0.3">
      <c r="A7665" t="s">
        <v>12375</v>
      </c>
      <c r="B7665" t="s">
        <v>12376</v>
      </c>
      <c r="C7665" s="1">
        <v>45240</v>
      </c>
      <c r="D7665" s="1">
        <v>45257</v>
      </c>
      <c r="E7665" s="1">
        <v>45304</v>
      </c>
      <c r="F7665" t="s">
        <v>106</v>
      </c>
      <c r="G7665" t="s">
        <v>41</v>
      </c>
      <c r="H7665" t="s">
        <v>87</v>
      </c>
      <c r="I7665">
        <v>27130</v>
      </c>
      <c r="J7665">
        <v>3072.58</v>
      </c>
      <c r="K7665">
        <v>2839.64</v>
      </c>
      <c r="L7665" t="s">
        <v>18</v>
      </c>
      <c r="M7665" t="s">
        <v>19</v>
      </c>
      <c r="N7665" s="2">
        <f t="shared" si="119"/>
        <v>0</v>
      </c>
      <c r="O7665">
        <f>DATEDIF(Table1[[#This Row],[Submission_Date]],Table1[[#This Row],[Decision_Date]],"D")</f>
        <v>47</v>
      </c>
      <c r="P7665">
        <f>Table1[[#This Row],[Claim_Amount]]-Table1[[#This Row],[Paid_Amount]]</f>
        <v>232.94000000000005</v>
      </c>
    </row>
    <row r="7666" spans="1:16" x14ac:dyDescent="0.3">
      <c r="A7666" t="s">
        <v>12377</v>
      </c>
      <c r="B7666" t="s">
        <v>526</v>
      </c>
      <c r="C7666" s="1">
        <v>45197</v>
      </c>
      <c r="D7666" s="1">
        <v>45217</v>
      </c>
      <c r="E7666" s="1">
        <v>45234</v>
      </c>
      <c r="F7666" t="s">
        <v>27</v>
      </c>
      <c r="G7666" t="s">
        <v>23</v>
      </c>
      <c r="H7666" t="s">
        <v>49</v>
      </c>
      <c r="I7666">
        <v>63047</v>
      </c>
      <c r="J7666">
        <v>3694.32</v>
      </c>
      <c r="K7666">
        <v>3135.24</v>
      </c>
      <c r="L7666" t="s">
        <v>18</v>
      </c>
      <c r="M7666" t="s">
        <v>19</v>
      </c>
      <c r="N7666" s="2">
        <f t="shared" si="119"/>
        <v>0</v>
      </c>
      <c r="O7666">
        <f>DATEDIF(Table1[[#This Row],[Submission_Date]],Table1[[#This Row],[Decision_Date]],"D")</f>
        <v>17</v>
      </c>
      <c r="P7666">
        <f>Table1[[#This Row],[Claim_Amount]]-Table1[[#This Row],[Paid_Amount]]</f>
        <v>559.08000000000038</v>
      </c>
    </row>
    <row r="7667" spans="1:16" x14ac:dyDescent="0.3">
      <c r="A7667" t="s">
        <v>12378</v>
      </c>
      <c r="B7667" t="s">
        <v>12379</v>
      </c>
      <c r="C7667" s="1">
        <v>45160</v>
      </c>
      <c r="D7667" s="1">
        <v>45161</v>
      </c>
      <c r="E7667" s="1">
        <v>45213</v>
      </c>
      <c r="F7667" t="s">
        <v>44</v>
      </c>
      <c r="G7667" t="s">
        <v>23</v>
      </c>
      <c r="H7667" t="s">
        <v>24</v>
      </c>
      <c r="I7667">
        <v>99213</v>
      </c>
      <c r="J7667">
        <v>3021.52</v>
      </c>
      <c r="K7667">
        <v>2868.3</v>
      </c>
      <c r="L7667" t="s">
        <v>18</v>
      </c>
      <c r="M7667" t="s">
        <v>19</v>
      </c>
      <c r="N7667" s="2">
        <f t="shared" si="119"/>
        <v>0</v>
      </c>
      <c r="O7667">
        <f>DATEDIF(Table1[[#This Row],[Submission_Date]],Table1[[#This Row],[Decision_Date]],"D")</f>
        <v>52</v>
      </c>
      <c r="P7667">
        <f>Table1[[#This Row],[Claim_Amount]]-Table1[[#This Row],[Paid_Amount]]</f>
        <v>153.2199999999998</v>
      </c>
    </row>
    <row r="7668" spans="1:16" x14ac:dyDescent="0.3">
      <c r="A7668" t="s">
        <v>12380</v>
      </c>
      <c r="B7668" t="s">
        <v>3740</v>
      </c>
      <c r="C7668" s="1">
        <v>45586</v>
      </c>
      <c r="D7668" s="1">
        <v>45596</v>
      </c>
      <c r="E7668" s="1">
        <v>45601</v>
      </c>
      <c r="F7668" t="s">
        <v>72</v>
      </c>
      <c r="G7668" t="s">
        <v>41</v>
      </c>
      <c r="H7668" t="s">
        <v>38</v>
      </c>
      <c r="I7668">
        <v>27130</v>
      </c>
      <c r="J7668">
        <v>793.33</v>
      </c>
      <c r="K7668">
        <v>766.78</v>
      </c>
      <c r="L7668" t="s">
        <v>18</v>
      </c>
      <c r="M7668" t="s">
        <v>19</v>
      </c>
      <c r="N7668" s="2">
        <f t="shared" si="119"/>
        <v>0</v>
      </c>
      <c r="O7668">
        <f>DATEDIF(Table1[[#This Row],[Submission_Date]],Table1[[#This Row],[Decision_Date]],"D")</f>
        <v>5</v>
      </c>
      <c r="P7668">
        <f>Table1[[#This Row],[Claim_Amount]]-Table1[[#This Row],[Paid_Amount]]</f>
        <v>26.550000000000068</v>
      </c>
    </row>
    <row r="7669" spans="1:16" x14ac:dyDescent="0.3">
      <c r="A7669" t="s">
        <v>12381</v>
      </c>
      <c r="B7669" t="s">
        <v>4258</v>
      </c>
      <c r="C7669" s="1">
        <v>45257</v>
      </c>
      <c r="D7669" s="1">
        <v>45263</v>
      </c>
      <c r="E7669" s="1">
        <v>45285</v>
      </c>
      <c r="F7669" t="s">
        <v>48</v>
      </c>
      <c r="G7669" t="s">
        <v>23</v>
      </c>
      <c r="H7669" t="s">
        <v>17</v>
      </c>
      <c r="I7669">
        <v>93000</v>
      </c>
      <c r="J7669">
        <v>1227.56</v>
      </c>
      <c r="K7669">
        <v>1024.18</v>
      </c>
      <c r="L7669" t="s">
        <v>18</v>
      </c>
      <c r="M7669" t="s">
        <v>19</v>
      </c>
      <c r="N7669" s="2">
        <f t="shared" si="119"/>
        <v>0</v>
      </c>
      <c r="O7669">
        <f>DATEDIF(Table1[[#This Row],[Submission_Date]],Table1[[#This Row],[Decision_Date]],"D")</f>
        <v>22</v>
      </c>
      <c r="P7669">
        <f>Table1[[#This Row],[Claim_Amount]]-Table1[[#This Row],[Paid_Amount]]</f>
        <v>203.37999999999988</v>
      </c>
    </row>
    <row r="7670" spans="1:16" x14ac:dyDescent="0.3">
      <c r="A7670" t="s">
        <v>12382</v>
      </c>
      <c r="B7670" t="s">
        <v>12259</v>
      </c>
      <c r="C7670" s="1">
        <v>45527</v>
      </c>
      <c r="D7670" s="1">
        <v>45549</v>
      </c>
      <c r="E7670" s="1">
        <v>45566</v>
      </c>
      <c r="F7670" t="s">
        <v>27</v>
      </c>
      <c r="G7670" t="s">
        <v>28</v>
      </c>
      <c r="H7670" t="s">
        <v>55</v>
      </c>
      <c r="I7670">
        <v>27447</v>
      </c>
      <c r="J7670">
        <v>1802.16</v>
      </c>
      <c r="K7670">
        <v>1543.38</v>
      </c>
      <c r="L7670" t="s">
        <v>18</v>
      </c>
      <c r="M7670" t="s">
        <v>19</v>
      </c>
      <c r="N7670" s="2">
        <f t="shared" si="119"/>
        <v>0</v>
      </c>
      <c r="O7670">
        <f>DATEDIF(Table1[[#This Row],[Submission_Date]],Table1[[#This Row],[Decision_Date]],"D")</f>
        <v>17</v>
      </c>
      <c r="P7670">
        <f>Table1[[#This Row],[Claim_Amount]]-Table1[[#This Row],[Paid_Amount]]</f>
        <v>258.77999999999997</v>
      </c>
    </row>
    <row r="7671" spans="1:16" x14ac:dyDescent="0.3">
      <c r="A7671" t="s">
        <v>12383</v>
      </c>
      <c r="B7671" t="s">
        <v>5687</v>
      </c>
      <c r="C7671" s="1">
        <v>45158</v>
      </c>
      <c r="D7671" s="1">
        <v>45172</v>
      </c>
      <c r="E7671" s="1">
        <v>45220</v>
      </c>
      <c r="F7671" t="s">
        <v>106</v>
      </c>
      <c r="G7671" t="s">
        <v>79</v>
      </c>
      <c r="H7671" t="s">
        <v>52</v>
      </c>
      <c r="I7671">
        <v>99214</v>
      </c>
      <c r="J7671">
        <v>1749.34</v>
      </c>
      <c r="K7671">
        <v>1655.03</v>
      </c>
      <c r="L7671" t="s">
        <v>18</v>
      </c>
      <c r="M7671" t="s">
        <v>19</v>
      </c>
      <c r="N7671" s="2">
        <f t="shared" si="119"/>
        <v>0</v>
      </c>
      <c r="O7671">
        <f>DATEDIF(Table1[[#This Row],[Submission_Date]],Table1[[#This Row],[Decision_Date]],"D")</f>
        <v>48</v>
      </c>
      <c r="P7671">
        <f>Table1[[#This Row],[Claim_Amount]]-Table1[[#This Row],[Paid_Amount]]</f>
        <v>94.309999999999945</v>
      </c>
    </row>
    <row r="7672" spans="1:16" x14ac:dyDescent="0.3">
      <c r="A7672" t="s">
        <v>12384</v>
      </c>
      <c r="B7672" t="s">
        <v>12105</v>
      </c>
      <c r="C7672" s="1">
        <v>45211</v>
      </c>
      <c r="D7672" s="1">
        <v>45230</v>
      </c>
      <c r="E7672" s="1">
        <v>45241</v>
      </c>
      <c r="F7672" t="s">
        <v>48</v>
      </c>
      <c r="G7672" t="s">
        <v>16</v>
      </c>
      <c r="H7672" t="s">
        <v>17</v>
      </c>
      <c r="I7672">
        <v>27130</v>
      </c>
      <c r="J7672">
        <v>3293.8</v>
      </c>
      <c r="K7672">
        <v>2720.74</v>
      </c>
      <c r="L7672" t="s">
        <v>18</v>
      </c>
      <c r="M7672" t="s">
        <v>19</v>
      </c>
      <c r="N7672" s="2">
        <f t="shared" si="119"/>
        <v>0</v>
      </c>
      <c r="O7672">
        <f>DATEDIF(Table1[[#This Row],[Submission_Date]],Table1[[#This Row],[Decision_Date]],"D")</f>
        <v>11</v>
      </c>
      <c r="P7672">
        <f>Table1[[#This Row],[Claim_Amount]]-Table1[[#This Row],[Paid_Amount]]</f>
        <v>573.0600000000004</v>
      </c>
    </row>
    <row r="7673" spans="1:16" x14ac:dyDescent="0.3">
      <c r="A7673" t="s">
        <v>12385</v>
      </c>
      <c r="B7673" t="s">
        <v>12386</v>
      </c>
      <c r="C7673" s="1">
        <v>45299</v>
      </c>
      <c r="D7673" s="1">
        <v>45322</v>
      </c>
      <c r="E7673" s="1">
        <v>45376</v>
      </c>
      <c r="F7673" t="s">
        <v>27</v>
      </c>
      <c r="G7673" t="s">
        <v>16</v>
      </c>
      <c r="H7673" t="s">
        <v>55</v>
      </c>
      <c r="I7673">
        <v>27447</v>
      </c>
      <c r="J7673">
        <v>360.71</v>
      </c>
      <c r="K7673">
        <v>289.55</v>
      </c>
      <c r="L7673" t="s">
        <v>18</v>
      </c>
      <c r="M7673" t="s">
        <v>19</v>
      </c>
      <c r="N7673" s="2">
        <f t="shared" si="119"/>
        <v>0</v>
      </c>
      <c r="O7673">
        <f>DATEDIF(Table1[[#This Row],[Submission_Date]],Table1[[#This Row],[Decision_Date]],"D")</f>
        <v>54</v>
      </c>
      <c r="P7673">
        <f>Table1[[#This Row],[Claim_Amount]]-Table1[[#This Row],[Paid_Amount]]</f>
        <v>71.159999999999968</v>
      </c>
    </row>
    <row r="7674" spans="1:16" x14ac:dyDescent="0.3">
      <c r="A7674" t="s">
        <v>12387</v>
      </c>
      <c r="B7674" t="s">
        <v>8382</v>
      </c>
      <c r="C7674" s="1">
        <v>45597</v>
      </c>
      <c r="D7674" s="1">
        <v>45615</v>
      </c>
      <c r="E7674" s="1">
        <v>45624</v>
      </c>
      <c r="F7674" t="s">
        <v>44</v>
      </c>
      <c r="G7674" t="s">
        <v>23</v>
      </c>
      <c r="H7674" t="s">
        <v>45</v>
      </c>
      <c r="I7674">
        <v>66984</v>
      </c>
      <c r="J7674">
        <v>2362.4699999999998</v>
      </c>
      <c r="K7674">
        <v>0</v>
      </c>
      <c r="L7674" t="s">
        <v>60</v>
      </c>
      <c r="M7674" t="s">
        <v>101</v>
      </c>
      <c r="N7674" s="2">
        <f t="shared" si="119"/>
        <v>1</v>
      </c>
      <c r="O7674">
        <f>DATEDIF(Table1[[#This Row],[Submission_Date]],Table1[[#This Row],[Decision_Date]],"D")</f>
        <v>9</v>
      </c>
      <c r="P7674">
        <f>Table1[[#This Row],[Claim_Amount]]-Table1[[#This Row],[Paid_Amount]]</f>
        <v>2362.4699999999998</v>
      </c>
    </row>
    <row r="7675" spans="1:16" x14ac:dyDescent="0.3">
      <c r="A7675" t="s">
        <v>12388</v>
      </c>
      <c r="B7675" t="s">
        <v>12389</v>
      </c>
      <c r="C7675" s="1">
        <v>45431</v>
      </c>
      <c r="D7675" s="1">
        <v>45433</v>
      </c>
      <c r="E7675" s="1">
        <v>45450</v>
      </c>
      <c r="F7675" t="s">
        <v>22</v>
      </c>
      <c r="G7675" t="s">
        <v>23</v>
      </c>
      <c r="H7675" t="s">
        <v>55</v>
      </c>
      <c r="I7675">
        <v>92928</v>
      </c>
      <c r="J7675">
        <v>1433.7</v>
      </c>
      <c r="K7675">
        <v>0</v>
      </c>
      <c r="L7675" t="s">
        <v>60</v>
      </c>
      <c r="M7675" t="s">
        <v>61</v>
      </c>
      <c r="N7675" s="2">
        <f t="shared" si="119"/>
        <v>1</v>
      </c>
      <c r="O7675">
        <f>DATEDIF(Table1[[#This Row],[Submission_Date]],Table1[[#This Row],[Decision_Date]],"D")</f>
        <v>17</v>
      </c>
      <c r="P7675">
        <f>Table1[[#This Row],[Claim_Amount]]-Table1[[#This Row],[Paid_Amount]]</f>
        <v>1433.7</v>
      </c>
    </row>
    <row r="7676" spans="1:16" x14ac:dyDescent="0.3">
      <c r="A7676" t="s">
        <v>12390</v>
      </c>
      <c r="B7676" t="s">
        <v>2423</v>
      </c>
      <c r="C7676" s="1">
        <v>44999</v>
      </c>
      <c r="D7676" s="1">
        <v>45017</v>
      </c>
      <c r="E7676" s="1">
        <v>45054</v>
      </c>
      <c r="F7676" t="s">
        <v>48</v>
      </c>
      <c r="G7676" t="s">
        <v>28</v>
      </c>
      <c r="H7676" t="s">
        <v>38</v>
      </c>
      <c r="I7676">
        <v>63047</v>
      </c>
      <c r="J7676">
        <v>924.45</v>
      </c>
      <c r="K7676">
        <v>747.8</v>
      </c>
      <c r="L7676" t="s">
        <v>18</v>
      </c>
      <c r="M7676" t="s">
        <v>19</v>
      </c>
      <c r="N7676" s="2">
        <f t="shared" si="119"/>
        <v>0</v>
      </c>
      <c r="O7676">
        <f>DATEDIF(Table1[[#This Row],[Submission_Date]],Table1[[#This Row],[Decision_Date]],"D")</f>
        <v>37</v>
      </c>
      <c r="P7676">
        <f>Table1[[#This Row],[Claim_Amount]]-Table1[[#This Row],[Paid_Amount]]</f>
        <v>176.65000000000009</v>
      </c>
    </row>
    <row r="7677" spans="1:16" x14ac:dyDescent="0.3">
      <c r="A7677" t="s">
        <v>12391</v>
      </c>
      <c r="B7677" t="s">
        <v>11826</v>
      </c>
      <c r="C7677" s="1">
        <v>45343</v>
      </c>
      <c r="D7677" s="1">
        <v>45359</v>
      </c>
      <c r="E7677" s="1">
        <v>45418</v>
      </c>
      <c r="F7677" t="s">
        <v>27</v>
      </c>
      <c r="G7677" t="s">
        <v>79</v>
      </c>
      <c r="H7677" t="s">
        <v>35</v>
      </c>
      <c r="I7677">
        <v>90837</v>
      </c>
      <c r="J7677">
        <v>998.26</v>
      </c>
      <c r="K7677">
        <v>935.01</v>
      </c>
      <c r="L7677" t="s">
        <v>18</v>
      </c>
      <c r="M7677" t="s">
        <v>19</v>
      </c>
      <c r="N7677" s="2">
        <f t="shared" si="119"/>
        <v>0</v>
      </c>
      <c r="O7677">
        <f>DATEDIF(Table1[[#This Row],[Submission_Date]],Table1[[#This Row],[Decision_Date]],"D")</f>
        <v>59</v>
      </c>
      <c r="P7677">
        <f>Table1[[#This Row],[Claim_Amount]]-Table1[[#This Row],[Paid_Amount]]</f>
        <v>63.25</v>
      </c>
    </row>
    <row r="7678" spans="1:16" x14ac:dyDescent="0.3">
      <c r="A7678" t="s">
        <v>12392</v>
      </c>
      <c r="B7678" t="s">
        <v>6795</v>
      </c>
      <c r="C7678" s="1">
        <v>45644</v>
      </c>
      <c r="D7678" s="1">
        <v>45662</v>
      </c>
      <c r="E7678" s="1">
        <v>45695</v>
      </c>
      <c r="F7678" t="s">
        <v>106</v>
      </c>
      <c r="G7678" t="s">
        <v>16</v>
      </c>
      <c r="H7678" t="s">
        <v>38</v>
      </c>
      <c r="I7678">
        <v>99214</v>
      </c>
      <c r="J7678">
        <v>1522.9</v>
      </c>
      <c r="K7678">
        <v>1423.96</v>
      </c>
      <c r="L7678" t="s">
        <v>18</v>
      </c>
      <c r="M7678" t="s">
        <v>19</v>
      </c>
      <c r="N7678" s="2">
        <f t="shared" si="119"/>
        <v>0</v>
      </c>
      <c r="O7678">
        <f>DATEDIF(Table1[[#This Row],[Submission_Date]],Table1[[#This Row],[Decision_Date]],"D")</f>
        <v>33</v>
      </c>
      <c r="P7678">
        <f>Table1[[#This Row],[Claim_Amount]]-Table1[[#This Row],[Paid_Amount]]</f>
        <v>98.940000000000055</v>
      </c>
    </row>
    <row r="7679" spans="1:16" x14ac:dyDescent="0.3">
      <c r="A7679" t="s">
        <v>12393</v>
      </c>
      <c r="B7679" t="s">
        <v>11457</v>
      </c>
      <c r="C7679" s="1">
        <v>45616</v>
      </c>
      <c r="D7679" s="1">
        <v>45622</v>
      </c>
      <c r="E7679" s="1">
        <v>45647</v>
      </c>
      <c r="F7679" t="s">
        <v>106</v>
      </c>
      <c r="G7679" t="s">
        <v>23</v>
      </c>
      <c r="H7679" t="s">
        <v>45</v>
      </c>
      <c r="I7679">
        <v>71046</v>
      </c>
      <c r="J7679">
        <v>101.41</v>
      </c>
      <c r="K7679">
        <v>98.76</v>
      </c>
      <c r="L7679" t="s">
        <v>18</v>
      </c>
      <c r="M7679" t="s">
        <v>19</v>
      </c>
      <c r="N7679" s="2">
        <f t="shared" si="119"/>
        <v>0</v>
      </c>
      <c r="O7679">
        <f>DATEDIF(Table1[[#This Row],[Submission_Date]],Table1[[#This Row],[Decision_Date]],"D")</f>
        <v>25</v>
      </c>
      <c r="P7679">
        <f>Table1[[#This Row],[Claim_Amount]]-Table1[[#This Row],[Paid_Amount]]</f>
        <v>2.6499999999999915</v>
      </c>
    </row>
    <row r="7680" spans="1:16" x14ac:dyDescent="0.3">
      <c r="A7680" t="s">
        <v>12394</v>
      </c>
      <c r="B7680" t="s">
        <v>6622</v>
      </c>
      <c r="C7680" s="1">
        <v>45042</v>
      </c>
      <c r="D7680" s="1">
        <v>45071</v>
      </c>
      <c r="E7680" s="1">
        <v>45076</v>
      </c>
      <c r="F7680" t="s">
        <v>27</v>
      </c>
      <c r="G7680" t="s">
        <v>23</v>
      </c>
      <c r="H7680" t="s">
        <v>87</v>
      </c>
      <c r="I7680">
        <v>66984</v>
      </c>
      <c r="J7680">
        <v>1031.71</v>
      </c>
      <c r="K7680">
        <v>833.59</v>
      </c>
      <c r="L7680" t="s">
        <v>18</v>
      </c>
      <c r="M7680" t="s">
        <v>19</v>
      </c>
      <c r="N7680" s="2">
        <f t="shared" si="119"/>
        <v>0</v>
      </c>
      <c r="O7680">
        <f>DATEDIF(Table1[[#This Row],[Submission_Date]],Table1[[#This Row],[Decision_Date]],"D")</f>
        <v>5</v>
      </c>
      <c r="P7680">
        <f>Table1[[#This Row],[Claim_Amount]]-Table1[[#This Row],[Paid_Amount]]</f>
        <v>198.12</v>
      </c>
    </row>
    <row r="7681" spans="1:16" x14ac:dyDescent="0.3">
      <c r="A7681" t="s">
        <v>12395</v>
      </c>
      <c r="B7681" t="s">
        <v>12396</v>
      </c>
      <c r="C7681" s="1">
        <v>45298</v>
      </c>
      <c r="D7681" s="1">
        <v>45309</v>
      </c>
      <c r="E7681" s="1">
        <v>45350</v>
      </c>
      <c r="F7681" t="s">
        <v>48</v>
      </c>
      <c r="G7681" t="s">
        <v>28</v>
      </c>
      <c r="H7681" t="s">
        <v>35</v>
      </c>
      <c r="I7681">
        <v>70553</v>
      </c>
      <c r="J7681">
        <v>897.26</v>
      </c>
      <c r="K7681">
        <v>673.58</v>
      </c>
      <c r="L7681" t="s">
        <v>18</v>
      </c>
      <c r="M7681" t="s">
        <v>19</v>
      </c>
      <c r="N7681" s="2">
        <f t="shared" si="119"/>
        <v>0</v>
      </c>
      <c r="O7681">
        <f>DATEDIF(Table1[[#This Row],[Submission_Date]],Table1[[#This Row],[Decision_Date]],"D")</f>
        <v>41</v>
      </c>
      <c r="P7681">
        <f>Table1[[#This Row],[Claim_Amount]]-Table1[[#This Row],[Paid_Amount]]</f>
        <v>223.67999999999995</v>
      </c>
    </row>
    <row r="7682" spans="1:16" x14ac:dyDescent="0.3">
      <c r="A7682" t="s">
        <v>12397</v>
      </c>
      <c r="B7682" t="s">
        <v>3578</v>
      </c>
      <c r="C7682" s="1">
        <v>45592</v>
      </c>
      <c r="D7682" s="1">
        <v>45600</v>
      </c>
      <c r="E7682" s="1">
        <v>45617</v>
      </c>
      <c r="F7682" t="s">
        <v>48</v>
      </c>
      <c r="G7682" t="s">
        <v>79</v>
      </c>
      <c r="H7682" t="s">
        <v>29</v>
      </c>
      <c r="I7682">
        <v>71046</v>
      </c>
      <c r="J7682">
        <v>2768.96</v>
      </c>
      <c r="K7682">
        <v>0</v>
      </c>
      <c r="L7682" t="s">
        <v>60</v>
      </c>
      <c r="M7682" t="s">
        <v>61</v>
      </c>
      <c r="N7682" s="2">
        <f t="shared" si="119"/>
        <v>1</v>
      </c>
      <c r="O7682">
        <f>DATEDIF(Table1[[#This Row],[Submission_Date]],Table1[[#This Row],[Decision_Date]],"D")</f>
        <v>17</v>
      </c>
      <c r="P7682">
        <f>Table1[[#This Row],[Claim_Amount]]-Table1[[#This Row],[Paid_Amount]]</f>
        <v>2768.96</v>
      </c>
    </row>
    <row r="7683" spans="1:16" x14ac:dyDescent="0.3">
      <c r="A7683" t="s">
        <v>12398</v>
      </c>
      <c r="B7683" t="s">
        <v>12399</v>
      </c>
      <c r="C7683" s="1">
        <v>45585</v>
      </c>
      <c r="D7683" s="1">
        <v>45594</v>
      </c>
      <c r="E7683" s="1">
        <v>45603</v>
      </c>
      <c r="F7683" t="s">
        <v>27</v>
      </c>
      <c r="G7683" t="s">
        <v>16</v>
      </c>
      <c r="H7683" t="s">
        <v>49</v>
      </c>
      <c r="I7683">
        <v>70553</v>
      </c>
      <c r="J7683">
        <v>949.16</v>
      </c>
      <c r="K7683">
        <v>773.58</v>
      </c>
      <c r="L7683" t="s">
        <v>18</v>
      </c>
      <c r="M7683" t="s">
        <v>19</v>
      </c>
      <c r="N7683" s="2">
        <f t="shared" ref="N7683:N7746" si="120">IF(L7683="Denied",1,0)</f>
        <v>0</v>
      </c>
      <c r="O7683">
        <f>DATEDIF(Table1[[#This Row],[Submission_Date]],Table1[[#This Row],[Decision_Date]],"D")</f>
        <v>9</v>
      </c>
      <c r="P7683">
        <f>Table1[[#This Row],[Claim_Amount]]-Table1[[#This Row],[Paid_Amount]]</f>
        <v>175.57999999999993</v>
      </c>
    </row>
    <row r="7684" spans="1:16" x14ac:dyDescent="0.3">
      <c r="A7684" t="s">
        <v>12400</v>
      </c>
      <c r="B7684" t="s">
        <v>12401</v>
      </c>
      <c r="C7684" s="1">
        <v>45362</v>
      </c>
      <c r="D7684" s="1">
        <v>45375</v>
      </c>
      <c r="E7684" s="1">
        <v>45420</v>
      </c>
      <c r="F7684" t="s">
        <v>48</v>
      </c>
      <c r="G7684" t="s">
        <v>79</v>
      </c>
      <c r="H7684" t="s">
        <v>49</v>
      </c>
      <c r="I7684">
        <v>63047</v>
      </c>
      <c r="J7684">
        <v>1522.2</v>
      </c>
      <c r="K7684">
        <v>1502.75</v>
      </c>
      <c r="L7684" t="s">
        <v>18</v>
      </c>
      <c r="M7684" t="s">
        <v>19</v>
      </c>
      <c r="N7684" s="2">
        <f t="shared" si="120"/>
        <v>0</v>
      </c>
      <c r="O7684">
        <f>DATEDIF(Table1[[#This Row],[Submission_Date]],Table1[[#This Row],[Decision_Date]],"D")</f>
        <v>45</v>
      </c>
      <c r="P7684">
        <f>Table1[[#This Row],[Claim_Amount]]-Table1[[#This Row],[Paid_Amount]]</f>
        <v>19.450000000000045</v>
      </c>
    </row>
    <row r="7685" spans="1:16" x14ac:dyDescent="0.3">
      <c r="A7685" t="s">
        <v>12402</v>
      </c>
      <c r="B7685" t="s">
        <v>7867</v>
      </c>
      <c r="C7685" s="1">
        <v>45138</v>
      </c>
      <c r="D7685" s="1">
        <v>45154</v>
      </c>
      <c r="E7685" s="1">
        <v>45159</v>
      </c>
      <c r="F7685" t="s">
        <v>27</v>
      </c>
      <c r="G7685" t="s">
        <v>16</v>
      </c>
      <c r="H7685" t="s">
        <v>87</v>
      </c>
      <c r="I7685">
        <v>70553</v>
      </c>
      <c r="J7685">
        <v>6209.41</v>
      </c>
      <c r="K7685">
        <v>5055.41</v>
      </c>
      <c r="L7685" t="s">
        <v>18</v>
      </c>
      <c r="M7685" t="s">
        <v>19</v>
      </c>
      <c r="N7685" s="2">
        <f t="shared" si="120"/>
        <v>0</v>
      </c>
      <c r="O7685">
        <f>DATEDIF(Table1[[#This Row],[Submission_Date]],Table1[[#This Row],[Decision_Date]],"D")</f>
        <v>5</v>
      </c>
      <c r="P7685">
        <f>Table1[[#This Row],[Claim_Amount]]-Table1[[#This Row],[Paid_Amount]]</f>
        <v>1154</v>
      </c>
    </row>
    <row r="7686" spans="1:16" x14ac:dyDescent="0.3">
      <c r="A7686" t="s">
        <v>12403</v>
      </c>
      <c r="B7686" t="s">
        <v>12404</v>
      </c>
      <c r="C7686" s="1">
        <v>45178</v>
      </c>
      <c r="D7686" s="1">
        <v>45200</v>
      </c>
      <c r="E7686" s="1">
        <v>45251</v>
      </c>
      <c r="F7686" t="s">
        <v>48</v>
      </c>
      <c r="G7686" t="s">
        <v>16</v>
      </c>
      <c r="H7686" t="s">
        <v>45</v>
      </c>
      <c r="I7686">
        <v>45378</v>
      </c>
      <c r="J7686">
        <v>4005.73</v>
      </c>
      <c r="K7686">
        <v>3487.74</v>
      </c>
      <c r="L7686" t="s">
        <v>18</v>
      </c>
      <c r="M7686" t="s">
        <v>19</v>
      </c>
      <c r="N7686" s="2">
        <f t="shared" si="120"/>
        <v>0</v>
      </c>
      <c r="O7686">
        <f>DATEDIF(Table1[[#This Row],[Submission_Date]],Table1[[#This Row],[Decision_Date]],"D")</f>
        <v>51</v>
      </c>
      <c r="P7686">
        <f>Table1[[#This Row],[Claim_Amount]]-Table1[[#This Row],[Paid_Amount]]</f>
        <v>517.99000000000024</v>
      </c>
    </row>
    <row r="7687" spans="1:16" x14ac:dyDescent="0.3">
      <c r="A7687" t="s">
        <v>12405</v>
      </c>
      <c r="B7687" t="s">
        <v>100</v>
      </c>
      <c r="C7687" s="1">
        <v>45325</v>
      </c>
      <c r="D7687" s="1">
        <v>45326</v>
      </c>
      <c r="E7687" s="1">
        <v>45357</v>
      </c>
      <c r="F7687" t="s">
        <v>48</v>
      </c>
      <c r="G7687" t="s">
        <v>23</v>
      </c>
      <c r="H7687" t="s">
        <v>45</v>
      </c>
      <c r="I7687">
        <v>27130</v>
      </c>
      <c r="J7687">
        <v>3721.26</v>
      </c>
      <c r="K7687">
        <v>3653.76</v>
      </c>
      <c r="L7687" t="s">
        <v>18</v>
      </c>
      <c r="M7687" t="s">
        <v>19</v>
      </c>
      <c r="N7687" s="2">
        <f t="shared" si="120"/>
        <v>0</v>
      </c>
      <c r="O7687">
        <f>DATEDIF(Table1[[#This Row],[Submission_Date]],Table1[[#This Row],[Decision_Date]],"D")</f>
        <v>31</v>
      </c>
      <c r="P7687">
        <f>Table1[[#This Row],[Claim_Amount]]-Table1[[#This Row],[Paid_Amount]]</f>
        <v>67.5</v>
      </c>
    </row>
    <row r="7688" spans="1:16" x14ac:dyDescent="0.3">
      <c r="A7688" t="s">
        <v>12406</v>
      </c>
      <c r="B7688" t="s">
        <v>692</v>
      </c>
      <c r="C7688" s="1">
        <v>44946</v>
      </c>
      <c r="D7688" s="1">
        <v>44965</v>
      </c>
      <c r="E7688" s="1">
        <v>45015</v>
      </c>
      <c r="F7688" t="s">
        <v>15</v>
      </c>
      <c r="G7688" t="s">
        <v>23</v>
      </c>
      <c r="H7688" t="s">
        <v>24</v>
      </c>
      <c r="I7688">
        <v>93000</v>
      </c>
      <c r="J7688">
        <v>1212.0899999999999</v>
      </c>
      <c r="K7688">
        <v>1196.6500000000001</v>
      </c>
      <c r="L7688" t="s">
        <v>18</v>
      </c>
      <c r="M7688" t="s">
        <v>19</v>
      </c>
      <c r="N7688" s="2">
        <f t="shared" si="120"/>
        <v>0</v>
      </c>
      <c r="O7688">
        <f>DATEDIF(Table1[[#This Row],[Submission_Date]],Table1[[#This Row],[Decision_Date]],"D")</f>
        <v>50</v>
      </c>
      <c r="P7688">
        <f>Table1[[#This Row],[Claim_Amount]]-Table1[[#This Row],[Paid_Amount]]</f>
        <v>15.439999999999827</v>
      </c>
    </row>
    <row r="7689" spans="1:16" x14ac:dyDescent="0.3">
      <c r="A7689" t="s">
        <v>12407</v>
      </c>
      <c r="B7689" t="s">
        <v>4800</v>
      </c>
      <c r="C7689" s="1">
        <v>45344</v>
      </c>
      <c r="D7689" s="1">
        <v>45363</v>
      </c>
      <c r="E7689" s="1">
        <v>45374</v>
      </c>
      <c r="F7689" t="s">
        <v>48</v>
      </c>
      <c r="G7689" t="s">
        <v>28</v>
      </c>
      <c r="H7689" t="s">
        <v>52</v>
      </c>
      <c r="I7689">
        <v>99213</v>
      </c>
      <c r="J7689">
        <v>2791.76</v>
      </c>
      <c r="K7689">
        <v>2267.58</v>
      </c>
      <c r="L7689" t="s">
        <v>18</v>
      </c>
      <c r="M7689" t="s">
        <v>19</v>
      </c>
      <c r="N7689" s="2">
        <f t="shared" si="120"/>
        <v>0</v>
      </c>
      <c r="O7689">
        <f>DATEDIF(Table1[[#This Row],[Submission_Date]],Table1[[#This Row],[Decision_Date]],"D")</f>
        <v>11</v>
      </c>
      <c r="P7689">
        <f>Table1[[#This Row],[Claim_Amount]]-Table1[[#This Row],[Paid_Amount]]</f>
        <v>524.18000000000029</v>
      </c>
    </row>
    <row r="7690" spans="1:16" x14ac:dyDescent="0.3">
      <c r="A7690" t="s">
        <v>12408</v>
      </c>
      <c r="B7690" t="s">
        <v>5758</v>
      </c>
      <c r="C7690" s="1">
        <v>45622</v>
      </c>
      <c r="D7690" s="1">
        <v>45637</v>
      </c>
      <c r="E7690" s="1">
        <v>45672</v>
      </c>
      <c r="F7690" t="s">
        <v>27</v>
      </c>
      <c r="G7690" t="s">
        <v>41</v>
      </c>
      <c r="H7690" t="s">
        <v>38</v>
      </c>
      <c r="I7690">
        <v>43239</v>
      </c>
      <c r="J7690">
        <v>1499.49</v>
      </c>
      <c r="K7690">
        <v>0</v>
      </c>
      <c r="L7690" t="s">
        <v>60</v>
      </c>
      <c r="M7690" t="s">
        <v>153</v>
      </c>
      <c r="N7690" s="2">
        <f t="shared" si="120"/>
        <v>1</v>
      </c>
      <c r="O7690">
        <f>DATEDIF(Table1[[#This Row],[Submission_Date]],Table1[[#This Row],[Decision_Date]],"D")</f>
        <v>35</v>
      </c>
      <c r="P7690">
        <f>Table1[[#This Row],[Claim_Amount]]-Table1[[#This Row],[Paid_Amount]]</f>
        <v>1499.49</v>
      </c>
    </row>
    <row r="7691" spans="1:16" x14ac:dyDescent="0.3">
      <c r="A7691" t="s">
        <v>12409</v>
      </c>
      <c r="B7691" t="s">
        <v>520</v>
      </c>
      <c r="C7691" s="1">
        <v>45010</v>
      </c>
      <c r="D7691" s="1">
        <v>45039</v>
      </c>
      <c r="E7691" s="1">
        <v>45058</v>
      </c>
      <c r="F7691" t="s">
        <v>33</v>
      </c>
      <c r="G7691" t="s">
        <v>34</v>
      </c>
      <c r="H7691" t="s">
        <v>45</v>
      </c>
      <c r="I7691">
        <v>43239</v>
      </c>
      <c r="J7691">
        <v>1545.54</v>
      </c>
      <c r="K7691">
        <v>0</v>
      </c>
      <c r="L7691" t="s">
        <v>60</v>
      </c>
      <c r="M7691" t="s">
        <v>61</v>
      </c>
      <c r="N7691" s="2">
        <f t="shared" si="120"/>
        <v>1</v>
      </c>
      <c r="O7691">
        <f>DATEDIF(Table1[[#This Row],[Submission_Date]],Table1[[#This Row],[Decision_Date]],"D")</f>
        <v>19</v>
      </c>
      <c r="P7691">
        <f>Table1[[#This Row],[Claim_Amount]]-Table1[[#This Row],[Paid_Amount]]</f>
        <v>1545.54</v>
      </c>
    </row>
    <row r="7692" spans="1:16" x14ac:dyDescent="0.3">
      <c r="A7692" t="s">
        <v>12410</v>
      </c>
      <c r="B7692" t="s">
        <v>6543</v>
      </c>
      <c r="C7692" s="1">
        <v>44944</v>
      </c>
      <c r="D7692" s="1">
        <v>44966</v>
      </c>
      <c r="E7692" s="1">
        <v>44992</v>
      </c>
      <c r="F7692" t="s">
        <v>106</v>
      </c>
      <c r="G7692" t="s">
        <v>28</v>
      </c>
      <c r="H7692" t="s">
        <v>45</v>
      </c>
      <c r="I7692">
        <v>43239</v>
      </c>
      <c r="J7692">
        <v>2509.27</v>
      </c>
      <c r="K7692">
        <v>1917.21</v>
      </c>
      <c r="L7692" t="s">
        <v>18</v>
      </c>
      <c r="M7692" t="s">
        <v>19</v>
      </c>
      <c r="N7692" s="2">
        <f t="shared" si="120"/>
        <v>0</v>
      </c>
      <c r="O7692">
        <f>DATEDIF(Table1[[#This Row],[Submission_Date]],Table1[[#This Row],[Decision_Date]],"D")</f>
        <v>26</v>
      </c>
      <c r="P7692">
        <f>Table1[[#This Row],[Claim_Amount]]-Table1[[#This Row],[Paid_Amount]]</f>
        <v>592.05999999999995</v>
      </c>
    </row>
    <row r="7693" spans="1:16" x14ac:dyDescent="0.3">
      <c r="A7693" t="s">
        <v>12411</v>
      </c>
      <c r="B7693" t="s">
        <v>8594</v>
      </c>
      <c r="C7693" s="1">
        <v>45640</v>
      </c>
      <c r="D7693" s="1">
        <v>45657</v>
      </c>
      <c r="E7693" s="1">
        <v>45706</v>
      </c>
      <c r="F7693" t="s">
        <v>33</v>
      </c>
      <c r="G7693" t="s">
        <v>16</v>
      </c>
      <c r="H7693" t="s">
        <v>29</v>
      </c>
      <c r="I7693">
        <v>27447</v>
      </c>
      <c r="J7693">
        <v>1121.48</v>
      </c>
      <c r="K7693">
        <v>0</v>
      </c>
      <c r="L7693" t="s">
        <v>60</v>
      </c>
      <c r="M7693" t="s">
        <v>61</v>
      </c>
      <c r="N7693" s="2">
        <f t="shared" si="120"/>
        <v>1</v>
      </c>
      <c r="O7693">
        <f>DATEDIF(Table1[[#This Row],[Submission_Date]],Table1[[#This Row],[Decision_Date]],"D")</f>
        <v>49</v>
      </c>
      <c r="P7693">
        <f>Table1[[#This Row],[Claim_Amount]]-Table1[[#This Row],[Paid_Amount]]</f>
        <v>1121.48</v>
      </c>
    </row>
    <row r="7694" spans="1:16" x14ac:dyDescent="0.3">
      <c r="A7694" t="s">
        <v>12412</v>
      </c>
      <c r="B7694" t="s">
        <v>2811</v>
      </c>
      <c r="C7694" s="1">
        <v>45615</v>
      </c>
      <c r="D7694" s="1">
        <v>45639</v>
      </c>
      <c r="E7694" s="1">
        <v>45666</v>
      </c>
      <c r="F7694" t="s">
        <v>15</v>
      </c>
      <c r="G7694" t="s">
        <v>79</v>
      </c>
      <c r="H7694" t="s">
        <v>52</v>
      </c>
      <c r="I7694">
        <v>27447</v>
      </c>
      <c r="J7694">
        <v>5969.4</v>
      </c>
      <c r="K7694">
        <v>0</v>
      </c>
      <c r="L7694" t="s">
        <v>30</v>
      </c>
      <c r="M7694" t="s">
        <v>19</v>
      </c>
      <c r="N7694" s="2">
        <f t="shared" si="120"/>
        <v>0</v>
      </c>
      <c r="O7694">
        <f>DATEDIF(Table1[[#This Row],[Submission_Date]],Table1[[#This Row],[Decision_Date]],"D")</f>
        <v>27</v>
      </c>
      <c r="P7694">
        <f>Table1[[#This Row],[Claim_Amount]]-Table1[[#This Row],[Paid_Amount]]</f>
        <v>5969.4</v>
      </c>
    </row>
    <row r="7695" spans="1:16" x14ac:dyDescent="0.3">
      <c r="A7695" t="s">
        <v>12413</v>
      </c>
      <c r="B7695" t="s">
        <v>12414</v>
      </c>
      <c r="C7695" s="1">
        <v>45007</v>
      </c>
      <c r="D7695" s="1">
        <v>45018</v>
      </c>
      <c r="E7695" s="1">
        <v>45065</v>
      </c>
      <c r="F7695" t="s">
        <v>27</v>
      </c>
      <c r="G7695" t="s">
        <v>23</v>
      </c>
      <c r="H7695" t="s">
        <v>87</v>
      </c>
      <c r="I7695">
        <v>92928</v>
      </c>
      <c r="J7695">
        <v>1590.65</v>
      </c>
      <c r="K7695">
        <v>1432.47</v>
      </c>
      <c r="L7695" t="s">
        <v>18</v>
      </c>
      <c r="M7695" t="s">
        <v>19</v>
      </c>
      <c r="N7695" s="2">
        <f t="shared" si="120"/>
        <v>0</v>
      </c>
      <c r="O7695">
        <f>DATEDIF(Table1[[#This Row],[Submission_Date]],Table1[[#This Row],[Decision_Date]],"D")</f>
        <v>47</v>
      </c>
      <c r="P7695">
        <f>Table1[[#This Row],[Claim_Amount]]-Table1[[#This Row],[Paid_Amount]]</f>
        <v>158.18000000000006</v>
      </c>
    </row>
    <row r="7696" spans="1:16" x14ac:dyDescent="0.3">
      <c r="A7696" t="s">
        <v>12415</v>
      </c>
      <c r="B7696" t="s">
        <v>4610</v>
      </c>
      <c r="C7696" s="1">
        <v>45175</v>
      </c>
      <c r="D7696" s="1">
        <v>45196</v>
      </c>
      <c r="E7696" s="1">
        <v>45240</v>
      </c>
      <c r="F7696" t="s">
        <v>22</v>
      </c>
      <c r="G7696" t="s">
        <v>16</v>
      </c>
      <c r="H7696" t="s">
        <v>29</v>
      </c>
      <c r="I7696">
        <v>99215</v>
      </c>
      <c r="J7696">
        <v>2965.17</v>
      </c>
      <c r="K7696">
        <v>2466.08</v>
      </c>
      <c r="L7696" t="s">
        <v>18</v>
      </c>
      <c r="M7696" t="s">
        <v>19</v>
      </c>
      <c r="N7696" s="2">
        <f t="shared" si="120"/>
        <v>0</v>
      </c>
      <c r="O7696">
        <f>DATEDIF(Table1[[#This Row],[Submission_Date]],Table1[[#This Row],[Decision_Date]],"D")</f>
        <v>44</v>
      </c>
      <c r="P7696">
        <f>Table1[[#This Row],[Claim_Amount]]-Table1[[#This Row],[Paid_Amount]]</f>
        <v>499.09000000000015</v>
      </c>
    </row>
    <row r="7697" spans="1:16" x14ac:dyDescent="0.3">
      <c r="A7697" t="s">
        <v>12416</v>
      </c>
      <c r="B7697" t="s">
        <v>7867</v>
      </c>
      <c r="C7697" s="1">
        <v>45628</v>
      </c>
      <c r="D7697" s="1">
        <v>45630</v>
      </c>
      <c r="E7697" s="1">
        <v>45674</v>
      </c>
      <c r="F7697" t="s">
        <v>22</v>
      </c>
      <c r="G7697" t="s">
        <v>16</v>
      </c>
      <c r="H7697" t="s">
        <v>29</v>
      </c>
      <c r="I7697">
        <v>45378</v>
      </c>
      <c r="J7697">
        <v>5793.43</v>
      </c>
      <c r="K7697">
        <v>4772.54</v>
      </c>
      <c r="L7697" t="s">
        <v>18</v>
      </c>
      <c r="M7697" t="s">
        <v>19</v>
      </c>
      <c r="N7697" s="2">
        <f t="shared" si="120"/>
        <v>0</v>
      </c>
      <c r="O7697">
        <f>DATEDIF(Table1[[#This Row],[Submission_Date]],Table1[[#This Row],[Decision_Date]],"D")</f>
        <v>44</v>
      </c>
      <c r="P7697">
        <f>Table1[[#This Row],[Claim_Amount]]-Table1[[#This Row],[Paid_Amount]]</f>
        <v>1020.8900000000003</v>
      </c>
    </row>
    <row r="7698" spans="1:16" x14ac:dyDescent="0.3">
      <c r="A7698" t="s">
        <v>12417</v>
      </c>
      <c r="B7698" t="s">
        <v>4631</v>
      </c>
      <c r="C7698" s="1">
        <v>45094</v>
      </c>
      <c r="D7698" s="1">
        <v>45119</v>
      </c>
      <c r="E7698" s="1">
        <v>45155</v>
      </c>
      <c r="F7698" t="s">
        <v>72</v>
      </c>
      <c r="G7698" t="s">
        <v>34</v>
      </c>
      <c r="H7698" t="s">
        <v>35</v>
      </c>
      <c r="I7698">
        <v>70553</v>
      </c>
      <c r="J7698">
        <v>4127.07</v>
      </c>
      <c r="K7698">
        <v>0</v>
      </c>
      <c r="L7698" t="s">
        <v>60</v>
      </c>
      <c r="M7698" t="s">
        <v>61</v>
      </c>
      <c r="N7698" s="2">
        <f t="shared" si="120"/>
        <v>1</v>
      </c>
      <c r="O7698">
        <f>DATEDIF(Table1[[#This Row],[Submission_Date]],Table1[[#This Row],[Decision_Date]],"D")</f>
        <v>36</v>
      </c>
      <c r="P7698">
        <f>Table1[[#This Row],[Claim_Amount]]-Table1[[#This Row],[Paid_Amount]]</f>
        <v>4127.07</v>
      </c>
    </row>
    <row r="7699" spans="1:16" x14ac:dyDescent="0.3">
      <c r="A7699" t="s">
        <v>12418</v>
      </c>
      <c r="B7699" t="s">
        <v>12419</v>
      </c>
      <c r="C7699" s="1">
        <v>45145</v>
      </c>
      <c r="D7699" s="1">
        <v>45159</v>
      </c>
      <c r="E7699" s="1">
        <v>45171</v>
      </c>
      <c r="F7699" t="s">
        <v>33</v>
      </c>
      <c r="G7699" t="s">
        <v>34</v>
      </c>
      <c r="H7699" t="s">
        <v>45</v>
      </c>
      <c r="I7699">
        <v>27130</v>
      </c>
      <c r="J7699">
        <v>585.73</v>
      </c>
      <c r="K7699">
        <v>570.45000000000005</v>
      </c>
      <c r="L7699" t="s">
        <v>18</v>
      </c>
      <c r="M7699" t="s">
        <v>19</v>
      </c>
      <c r="N7699" s="2">
        <f t="shared" si="120"/>
        <v>0</v>
      </c>
      <c r="O7699">
        <f>DATEDIF(Table1[[#This Row],[Submission_Date]],Table1[[#This Row],[Decision_Date]],"D")</f>
        <v>12</v>
      </c>
      <c r="P7699">
        <f>Table1[[#This Row],[Claim_Amount]]-Table1[[#This Row],[Paid_Amount]]</f>
        <v>15.279999999999973</v>
      </c>
    </row>
    <row r="7700" spans="1:16" x14ac:dyDescent="0.3">
      <c r="A7700" t="s">
        <v>12420</v>
      </c>
      <c r="B7700" t="s">
        <v>1873</v>
      </c>
      <c r="C7700" s="1">
        <v>44998</v>
      </c>
      <c r="D7700" s="1">
        <v>45001</v>
      </c>
      <c r="E7700" s="1">
        <v>45036</v>
      </c>
      <c r="F7700" t="s">
        <v>48</v>
      </c>
      <c r="G7700" t="s">
        <v>23</v>
      </c>
      <c r="H7700" t="s">
        <v>49</v>
      </c>
      <c r="I7700">
        <v>27447</v>
      </c>
      <c r="J7700">
        <v>2580.96</v>
      </c>
      <c r="K7700">
        <v>2285.08</v>
      </c>
      <c r="L7700" t="s">
        <v>18</v>
      </c>
      <c r="M7700" t="s">
        <v>19</v>
      </c>
      <c r="N7700" s="2">
        <f t="shared" si="120"/>
        <v>0</v>
      </c>
      <c r="O7700">
        <f>DATEDIF(Table1[[#This Row],[Submission_Date]],Table1[[#This Row],[Decision_Date]],"D")</f>
        <v>35</v>
      </c>
      <c r="P7700">
        <f>Table1[[#This Row],[Claim_Amount]]-Table1[[#This Row],[Paid_Amount]]</f>
        <v>295.88000000000011</v>
      </c>
    </row>
    <row r="7701" spans="1:16" x14ac:dyDescent="0.3">
      <c r="A7701" t="s">
        <v>12421</v>
      </c>
      <c r="B7701" t="s">
        <v>12422</v>
      </c>
      <c r="C7701" s="1">
        <v>45111</v>
      </c>
      <c r="D7701" s="1">
        <v>45124</v>
      </c>
      <c r="E7701" s="1">
        <v>45159</v>
      </c>
      <c r="F7701" t="s">
        <v>27</v>
      </c>
      <c r="G7701" t="s">
        <v>34</v>
      </c>
      <c r="H7701" t="s">
        <v>35</v>
      </c>
      <c r="I7701">
        <v>99215</v>
      </c>
      <c r="J7701">
        <v>3570.91</v>
      </c>
      <c r="K7701">
        <v>0</v>
      </c>
      <c r="L7701" t="s">
        <v>60</v>
      </c>
      <c r="M7701" t="s">
        <v>94</v>
      </c>
      <c r="N7701" s="2">
        <f t="shared" si="120"/>
        <v>1</v>
      </c>
      <c r="O7701">
        <f>DATEDIF(Table1[[#This Row],[Submission_Date]],Table1[[#This Row],[Decision_Date]],"D")</f>
        <v>35</v>
      </c>
      <c r="P7701">
        <f>Table1[[#This Row],[Claim_Amount]]-Table1[[#This Row],[Paid_Amount]]</f>
        <v>3570.91</v>
      </c>
    </row>
    <row r="7702" spans="1:16" x14ac:dyDescent="0.3">
      <c r="A7702" t="s">
        <v>12423</v>
      </c>
      <c r="B7702" t="s">
        <v>11008</v>
      </c>
      <c r="C7702" s="1">
        <v>45121</v>
      </c>
      <c r="D7702" s="1">
        <v>45124</v>
      </c>
      <c r="E7702" s="1">
        <v>45157</v>
      </c>
      <c r="F7702" t="s">
        <v>48</v>
      </c>
      <c r="G7702" t="s">
        <v>34</v>
      </c>
      <c r="H7702" t="s">
        <v>35</v>
      </c>
      <c r="I7702">
        <v>99213</v>
      </c>
      <c r="J7702">
        <v>3690.4</v>
      </c>
      <c r="K7702">
        <v>3409.13</v>
      </c>
      <c r="L7702" t="s">
        <v>18</v>
      </c>
      <c r="M7702" t="s">
        <v>19</v>
      </c>
      <c r="N7702" s="2">
        <f t="shared" si="120"/>
        <v>0</v>
      </c>
      <c r="O7702">
        <f>DATEDIF(Table1[[#This Row],[Submission_Date]],Table1[[#This Row],[Decision_Date]],"D")</f>
        <v>33</v>
      </c>
      <c r="P7702">
        <f>Table1[[#This Row],[Claim_Amount]]-Table1[[#This Row],[Paid_Amount]]</f>
        <v>281.27</v>
      </c>
    </row>
    <row r="7703" spans="1:16" x14ac:dyDescent="0.3">
      <c r="A7703" t="s">
        <v>12424</v>
      </c>
      <c r="B7703" t="s">
        <v>12425</v>
      </c>
      <c r="C7703" s="1">
        <v>44949</v>
      </c>
      <c r="D7703" s="1">
        <v>44957</v>
      </c>
      <c r="E7703" s="1">
        <v>44972</v>
      </c>
      <c r="F7703" t="s">
        <v>27</v>
      </c>
      <c r="G7703" t="s">
        <v>79</v>
      </c>
      <c r="H7703" t="s">
        <v>52</v>
      </c>
      <c r="I7703">
        <v>99215</v>
      </c>
      <c r="J7703">
        <v>742.01</v>
      </c>
      <c r="K7703">
        <v>0</v>
      </c>
      <c r="L7703" t="s">
        <v>30</v>
      </c>
      <c r="M7703" t="s">
        <v>19</v>
      </c>
      <c r="N7703" s="2">
        <f t="shared" si="120"/>
        <v>0</v>
      </c>
      <c r="O7703">
        <f>DATEDIF(Table1[[#This Row],[Submission_Date]],Table1[[#This Row],[Decision_Date]],"D")</f>
        <v>15</v>
      </c>
      <c r="P7703">
        <f>Table1[[#This Row],[Claim_Amount]]-Table1[[#This Row],[Paid_Amount]]</f>
        <v>742.01</v>
      </c>
    </row>
    <row r="7704" spans="1:16" x14ac:dyDescent="0.3">
      <c r="A7704" t="s">
        <v>12426</v>
      </c>
      <c r="B7704" t="s">
        <v>3308</v>
      </c>
      <c r="C7704" s="1">
        <v>45160</v>
      </c>
      <c r="D7704" s="1">
        <v>45164</v>
      </c>
      <c r="E7704" s="1">
        <v>45224</v>
      </c>
      <c r="F7704" t="s">
        <v>15</v>
      </c>
      <c r="G7704" t="s">
        <v>23</v>
      </c>
      <c r="H7704" t="s">
        <v>24</v>
      </c>
      <c r="I7704">
        <v>66984</v>
      </c>
      <c r="J7704">
        <v>1068.8900000000001</v>
      </c>
      <c r="K7704">
        <v>818.15</v>
      </c>
      <c r="L7704" t="s">
        <v>18</v>
      </c>
      <c r="M7704" t="s">
        <v>19</v>
      </c>
      <c r="N7704" s="2">
        <f t="shared" si="120"/>
        <v>0</v>
      </c>
      <c r="O7704">
        <f>DATEDIF(Table1[[#This Row],[Submission_Date]],Table1[[#This Row],[Decision_Date]],"D")</f>
        <v>60</v>
      </c>
      <c r="P7704">
        <f>Table1[[#This Row],[Claim_Amount]]-Table1[[#This Row],[Paid_Amount]]</f>
        <v>250.74000000000012</v>
      </c>
    </row>
    <row r="7705" spans="1:16" x14ac:dyDescent="0.3">
      <c r="A7705" t="s">
        <v>12427</v>
      </c>
      <c r="B7705" t="s">
        <v>6729</v>
      </c>
      <c r="C7705" s="1">
        <v>45335</v>
      </c>
      <c r="D7705" s="1">
        <v>45356</v>
      </c>
      <c r="E7705" s="1">
        <v>45368</v>
      </c>
      <c r="F7705" t="s">
        <v>72</v>
      </c>
      <c r="G7705" t="s">
        <v>41</v>
      </c>
      <c r="H7705" t="s">
        <v>29</v>
      </c>
      <c r="I7705">
        <v>99214</v>
      </c>
      <c r="J7705">
        <v>4006.39</v>
      </c>
      <c r="K7705">
        <v>0</v>
      </c>
      <c r="L7705" t="s">
        <v>60</v>
      </c>
      <c r="M7705" t="s">
        <v>101</v>
      </c>
      <c r="N7705" s="2">
        <f t="shared" si="120"/>
        <v>1</v>
      </c>
      <c r="O7705">
        <f>DATEDIF(Table1[[#This Row],[Submission_Date]],Table1[[#This Row],[Decision_Date]],"D")</f>
        <v>12</v>
      </c>
      <c r="P7705">
        <f>Table1[[#This Row],[Claim_Amount]]-Table1[[#This Row],[Paid_Amount]]</f>
        <v>4006.39</v>
      </c>
    </row>
    <row r="7706" spans="1:16" x14ac:dyDescent="0.3">
      <c r="A7706" t="s">
        <v>12428</v>
      </c>
      <c r="B7706" t="s">
        <v>12429</v>
      </c>
      <c r="C7706" s="1">
        <v>45435</v>
      </c>
      <c r="D7706" s="1">
        <v>45440</v>
      </c>
      <c r="E7706" s="1">
        <v>45472</v>
      </c>
      <c r="F7706" t="s">
        <v>33</v>
      </c>
      <c r="G7706" t="s">
        <v>34</v>
      </c>
      <c r="H7706" t="s">
        <v>35</v>
      </c>
      <c r="I7706">
        <v>99214</v>
      </c>
      <c r="J7706">
        <v>982.98</v>
      </c>
      <c r="K7706">
        <v>880.95</v>
      </c>
      <c r="L7706" t="s">
        <v>18</v>
      </c>
      <c r="M7706" t="s">
        <v>19</v>
      </c>
      <c r="N7706" s="2">
        <f t="shared" si="120"/>
        <v>0</v>
      </c>
      <c r="O7706">
        <f>DATEDIF(Table1[[#This Row],[Submission_Date]],Table1[[#This Row],[Decision_Date]],"D")</f>
        <v>32</v>
      </c>
      <c r="P7706">
        <f>Table1[[#This Row],[Claim_Amount]]-Table1[[#This Row],[Paid_Amount]]</f>
        <v>102.02999999999997</v>
      </c>
    </row>
    <row r="7707" spans="1:16" x14ac:dyDescent="0.3">
      <c r="A7707" t="s">
        <v>12430</v>
      </c>
      <c r="B7707" t="s">
        <v>3370</v>
      </c>
      <c r="C7707" s="1">
        <v>45090</v>
      </c>
      <c r="D7707" s="1">
        <v>45094</v>
      </c>
      <c r="E7707" s="1">
        <v>45123</v>
      </c>
      <c r="F7707" t="s">
        <v>48</v>
      </c>
      <c r="G7707" t="s">
        <v>34</v>
      </c>
      <c r="H7707" t="s">
        <v>52</v>
      </c>
      <c r="I7707">
        <v>27447</v>
      </c>
      <c r="J7707">
        <v>1422.6</v>
      </c>
      <c r="K7707">
        <v>1104.3399999999999</v>
      </c>
      <c r="L7707" t="s">
        <v>18</v>
      </c>
      <c r="M7707" t="s">
        <v>19</v>
      </c>
      <c r="N7707" s="2">
        <f t="shared" si="120"/>
        <v>0</v>
      </c>
      <c r="O7707">
        <f>DATEDIF(Table1[[#This Row],[Submission_Date]],Table1[[#This Row],[Decision_Date]],"D")</f>
        <v>29</v>
      </c>
      <c r="P7707">
        <f>Table1[[#This Row],[Claim_Amount]]-Table1[[#This Row],[Paid_Amount]]</f>
        <v>318.26</v>
      </c>
    </row>
    <row r="7708" spans="1:16" x14ac:dyDescent="0.3">
      <c r="A7708" t="s">
        <v>12431</v>
      </c>
      <c r="B7708" t="s">
        <v>8499</v>
      </c>
      <c r="C7708" s="1">
        <v>45364</v>
      </c>
      <c r="D7708" s="1">
        <v>45379</v>
      </c>
      <c r="E7708" s="1">
        <v>45402</v>
      </c>
      <c r="F7708" t="s">
        <v>48</v>
      </c>
      <c r="G7708" t="s">
        <v>23</v>
      </c>
      <c r="H7708" t="s">
        <v>17</v>
      </c>
      <c r="I7708">
        <v>70553</v>
      </c>
      <c r="J7708">
        <v>6378.58</v>
      </c>
      <c r="K7708">
        <v>4853.49</v>
      </c>
      <c r="L7708" t="s">
        <v>18</v>
      </c>
      <c r="M7708" t="s">
        <v>19</v>
      </c>
      <c r="N7708" s="2">
        <f t="shared" si="120"/>
        <v>0</v>
      </c>
      <c r="O7708">
        <f>DATEDIF(Table1[[#This Row],[Submission_Date]],Table1[[#This Row],[Decision_Date]],"D")</f>
        <v>23</v>
      </c>
      <c r="P7708">
        <f>Table1[[#This Row],[Claim_Amount]]-Table1[[#This Row],[Paid_Amount]]</f>
        <v>1525.0900000000001</v>
      </c>
    </row>
    <row r="7709" spans="1:16" x14ac:dyDescent="0.3">
      <c r="A7709" t="s">
        <v>12432</v>
      </c>
      <c r="B7709" t="s">
        <v>11192</v>
      </c>
      <c r="C7709" s="1">
        <v>45442</v>
      </c>
      <c r="D7709" s="1">
        <v>45472</v>
      </c>
      <c r="E7709" s="1">
        <v>45480</v>
      </c>
      <c r="F7709" t="s">
        <v>72</v>
      </c>
      <c r="G7709" t="s">
        <v>34</v>
      </c>
      <c r="H7709" t="s">
        <v>87</v>
      </c>
      <c r="I7709">
        <v>43239</v>
      </c>
      <c r="J7709">
        <v>1740.21</v>
      </c>
      <c r="K7709">
        <v>1697.49</v>
      </c>
      <c r="L7709" t="s">
        <v>18</v>
      </c>
      <c r="M7709" t="s">
        <v>19</v>
      </c>
      <c r="N7709" s="2">
        <f t="shared" si="120"/>
        <v>0</v>
      </c>
      <c r="O7709">
        <f>DATEDIF(Table1[[#This Row],[Submission_Date]],Table1[[#This Row],[Decision_Date]],"D")</f>
        <v>8</v>
      </c>
      <c r="P7709">
        <f>Table1[[#This Row],[Claim_Amount]]-Table1[[#This Row],[Paid_Amount]]</f>
        <v>42.720000000000027</v>
      </c>
    </row>
    <row r="7710" spans="1:16" x14ac:dyDescent="0.3">
      <c r="A7710" t="s">
        <v>12433</v>
      </c>
      <c r="B7710" t="s">
        <v>3027</v>
      </c>
      <c r="C7710" s="1">
        <v>45216</v>
      </c>
      <c r="D7710" s="1">
        <v>45233</v>
      </c>
      <c r="E7710" s="1">
        <v>45288</v>
      </c>
      <c r="F7710" t="s">
        <v>15</v>
      </c>
      <c r="G7710" t="s">
        <v>23</v>
      </c>
      <c r="H7710" t="s">
        <v>17</v>
      </c>
      <c r="I7710">
        <v>80053</v>
      </c>
      <c r="J7710">
        <v>1010.88</v>
      </c>
      <c r="K7710">
        <v>933.08</v>
      </c>
      <c r="L7710" t="s">
        <v>18</v>
      </c>
      <c r="M7710" t="s">
        <v>19</v>
      </c>
      <c r="N7710" s="2">
        <f t="shared" si="120"/>
        <v>0</v>
      </c>
      <c r="O7710">
        <f>DATEDIF(Table1[[#This Row],[Submission_Date]],Table1[[#This Row],[Decision_Date]],"D")</f>
        <v>55</v>
      </c>
      <c r="P7710">
        <f>Table1[[#This Row],[Claim_Amount]]-Table1[[#This Row],[Paid_Amount]]</f>
        <v>77.799999999999955</v>
      </c>
    </row>
    <row r="7711" spans="1:16" x14ac:dyDescent="0.3">
      <c r="A7711" t="s">
        <v>12434</v>
      </c>
      <c r="B7711" t="s">
        <v>6327</v>
      </c>
      <c r="C7711" s="1">
        <v>45378</v>
      </c>
      <c r="D7711" s="1">
        <v>45396</v>
      </c>
      <c r="E7711" s="1">
        <v>45406</v>
      </c>
      <c r="F7711" t="s">
        <v>27</v>
      </c>
      <c r="G7711" t="s">
        <v>79</v>
      </c>
      <c r="H7711" t="s">
        <v>17</v>
      </c>
      <c r="I7711">
        <v>63047</v>
      </c>
      <c r="J7711">
        <v>895.97</v>
      </c>
      <c r="K7711">
        <v>676.37</v>
      </c>
      <c r="L7711" t="s">
        <v>18</v>
      </c>
      <c r="M7711" t="s">
        <v>19</v>
      </c>
      <c r="N7711" s="2">
        <f t="shared" si="120"/>
        <v>0</v>
      </c>
      <c r="O7711">
        <f>DATEDIF(Table1[[#This Row],[Submission_Date]],Table1[[#This Row],[Decision_Date]],"D")</f>
        <v>10</v>
      </c>
      <c r="P7711">
        <f>Table1[[#This Row],[Claim_Amount]]-Table1[[#This Row],[Paid_Amount]]</f>
        <v>219.60000000000002</v>
      </c>
    </row>
    <row r="7712" spans="1:16" x14ac:dyDescent="0.3">
      <c r="A7712" t="s">
        <v>12435</v>
      </c>
      <c r="B7712" t="s">
        <v>7683</v>
      </c>
      <c r="C7712" s="1">
        <v>45161</v>
      </c>
      <c r="D7712" s="1">
        <v>45183</v>
      </c>
      <c r="E7712" s="1">
        <v>45239</v>
      </c>
      <c r="F7712" t="s">
        <v>72</v>
      </c>
      <c r="G7712" t="s">
        <v>79</v>
      </c>
      <c r="H7712" t="s">
        <v>45</v>
      </c>
      <c r="I7712">
        <v>99215</v>
      </c>
      <c r="J7712">
        <v>2359.4299999999998</v>
      </c>
      <c r="K7712">
        <v>0</v>
      </c>
      <c r="L7712" t="s">
        <v>60</v>
      </c>
      <c r="M7712" t="s">
        <v>153</v>
      </c>
      <c r="N7712" s="2">
        <f t="shared" si="120"/>
        <v>1</v>
      </c>
      <c r="O7712">
        <f>DATEDIF(Table1[[#This Row],[Submission_Date]],Table1[[#This Row],[Decision_Date]],"D")</f>
        <v>56</v>
      </c>
      <c r="P7712">
        <f>Table1[[#This Row],[Claim_Amount]]-Table1[[#This Row],[Paid_Amount]]</f>
        <v>2359.4299999999998</v>
      </c>
    </row>
    <row r="7713" spans="1:16" x14ac:dyDescent="0.3">
      <c r="A7713" t="s">
        <v>12436</v>
      </c>
      <c r="B7713" t="s">
        <v>12437</v>
      </c>
      <c r="C7713" s="1">
        <v>44967</v>
      </c>
      <c r="D7713" s="1">
        <v>44991</v>
      </c>
      <c r="E7713" s="1">
        <v>45020</v>
      </c>
      <c r="F7713" t="s">
        <v>106</v>
      </c>
      <c r="G7713" t="s">
        <v>34</v>
      </c>
      <c r="H7713" t="s">
        <v>52</v>
      </c>
      <c r="I7713">
        <v>80053</v>
      </c>
      <c r="J7713">
        <v>622.34</v>
      </c>
      <c r="K7713">
        <v>0</v>
      </c>
      <c r="L7713" t="s">
        <v>60</v>
      </c>
      <c r="M7713" t="s">
        <v>153</v>
      </c>
      <c r="N7713" s="2">
        <f t="shared" si="120"/>
        <v>1</v>
      </c>
      <c r="O7713">
        <f>DATEDIF(Table1[[#This Row],[Submission_Date]],Table1[[#This Row],[Decision_Date]],"D")</f>
        <v>29</v>
      </c>
      <c r="P7713">
        <f>Table1[[#This Row],[Claim_Amount]]-Table1[[#This Row],[Paid_Amount]]</f>
        <v>622.34</v>
      </c>
    </row>
    <row r="7714" spans="1:16" x14ac:dyDescent="0.3">
      <c r="A7714" t="s">
        <v>12438</v>
      </c>
      <c r="B7714" t="s">
        <v>12439</v>
      </c>
      <c r="C7714" s="1">
        <v>45482</v>
      </c>
      <c r="D7714" s="1">
        <v>45509</v>
      </c>
      <c r="E7714" s="1">
        <v>45525</v>
      </c>
      <c r="F7714" t="s">
        <v>15</v>
      </c>
      <c r="G7714" t="s">
        <v>23</v>
      </c>
      <c r="H7714" t="s">
        <v>38</v>
      </c>
      <c r="I7714">
        <v>27447</v>
      </c>
      <c r="J7714">
        <v>1483.46</v>
      </c>
      <c r="K7714">
        <v>1392.83</v>
      </c>
      <c r="L7714" t="s">
        <v>18</v>
      </c>
      <c r="M7714" t="s">
        <v>19</v>
      </c>
      <c r="N7714" s="2">
        <f t="shared" si="120"/>
        <v>0</v>
      </c>
      <c r="O7714">
        <f>DATEDIF(Table1[[#This Row],[Submission_Date]],Table1[[#This Row],[Decision_Date]],"D")</f>
        <v>16</v>
      </c>
      <c r="P7714">
        <f>Table1[[#This Row],[Claim_Amount]]-Table1[[#This Row],[Paid_Amount]]</f>
        <v>90.630000000000109</v>
      </c>
    </row>
    <row r="7715" spans="1:16" x14ac:dyDescent="0.3">
      <c r="A7715" t="s">
        <v>12440</v>
      </c>
      <c r="B7715" t="s">
        <v>9531</v>
      </c>
      <c r="C7715" s="1">
        <v>45015</v>
      </c>
      <c r="D7715" s="1">
        <v>45033</v>
      </c>
      <c r="E7715" s="1">
        <v>45058</v>
      </c>
      <c r="F7715" t="s">
        <v>106</v>
      </c>
      <c r="G7715" t="s">
        <v>28</v>
      </c>
      <c r="H7715" t="s">
        <v>35</v>
      </c>
      <c r="I7715">
        <v>70553</v>
      </c>
      <c r="J7715">
        <v>2360.4</v>
      </c>
      <c r="K7715">
        <v>1897.99</v>
      </c>
      <c r="L7715" t="s">
        <v>18</v>
      </c>
      <c r="M7715" t="s">
        <v>19</v>
      </c>
      <c r="N7715" s="2">
        <f t="shared" si="120"/>
        <v>0</v>
      </c>
      <c r="O7715">
        <f>DATEDIF(Table1[[#This Row],[Submission_Date]],Table1[[#This Row],[Decision_Date]],"D")</f>
        <v>25</v>
      </c>
      <c r="P7715">
        <f>Table1[[#This Row],[Claim_Amount]]-Table1[[#This Row],[Paid_Amount]]</f>
        <v>462.41000000000008</v>
      </c>
    </row>
    <row r="7716" spans="1:16" x14ac:dyDescent="0.3">
      <c r="A7716" t="s">
        <v>12441</v>
      </c>
      <c r="B7716" t="s">
        <v>12442</v>
      </c>
      <c r="C7716" s="1">
        <v>45347</v>
      </c>
      <c r="D7716" s="1">
        <v>45370</v>
      </c>
      <c r="E7716" s="1">
        <v>45411</v>
      </c>
      <c r="F7716" t="s">
        <v>27</v>
      </c>
      <c r="G7716" t="s">
        <v>79</v>
      </c>
      <c r="H7716" t="s">
        <v>24</v>
      </c>
      <c r="I7716">
        <v>99213</v>
      </c>
      <c r="J7716">
        <v>5111.87</v>
      </c>
      <c r="K7716">
        <v>3879.72</v>
      </c>
      <c r="L7716" t="s">
        <v>18</v>
      </c>
      <c r="M7716" t="s">
        <v>19</v>
      </c>
      <c r="N7716" s="2">
        <f t="shared" si="120"/>
        <v>0</v>
      </c>
      <c r="O7716">
        <f>DATEDIF(Table1[[#This Row],[Submission_Date]],Table1[[#This Row],[Decision_Date]],"D")</f>
        <v>41</v>
      </c>
      <c r="P7716">
        <f>Table1[[#This Row],[Claim_Amount]]-Table1[[#This Row],[Paid_Amount]]</f>
        <v>1232.1500000000001</v>
      </c>
    </row>
    <row r="7717" spans="1:16" x14ac:dyDescent="0.3">
      <c r="A7717" t="s">
        <v>12443</v>
      </c>
      <c r="B7717" t="s">
        <v>12444</v>
      </c>
      <c r="C7717" s="1">
        <v>45535</v>
      </c>
      <c r="D7717" s="1">
        <v>45552</v>
      </c>
      <c r="E7717" s="1">
        <v>45578</v>
      </c>
      <c r="F7717" t="s">
        <v>48</v>
      </c>
      <c r="G7717" t="s">
        <v>28</v>
      </c>
      <c r="H7717" t="s">
        <v>87</v>
      </c>
      <c r="I7717">
        <v>99214</v>
      </c>
      <c r="J7717">
        <v>3084.17</v>
      </c>
      <c r="K7717">
        <v>0</v>
      </c>
      <c r="L7717" t="s">
        <v>30</v>
      </c>
      <c r="M7717" t="s">
        <v>19</v>
      </c>
      <c r="N7717" s="2">
        <f t="shared" si="120"/>
        <v>0</v>
      </c>
      <c r="O7717">
        <f>DATEDIF(Table1[[#This Row],[Submission_Date]],Table1[[#This Row],[Decision_Date]],"D")</f>
        <v>26</v>
      </c>
      <c r="P7717">
        <f>Table1[[#This Row],[Claim_Amount]]-Table1[[#This Row],[Paid_Amount]]</f>
        <v>3084.17</v>
      </c>
    </row>
    <row r="7718" spans="1:16" x14ac:dyDescent="0.3">
      <c r="A7718" t="s">
        <v>12445</v>
      </c>
      <c r="B7718" t="s">
        <v>11462</v>
      </c>
      <c r="C7718" s="1">
        <v>44970</v>
      </c>
      <c r="D7718" s="1">
        <v>44992</v>
      </c>
      <c r="E7718" s="1">
        <v>45009</v>
      </c>
      <c r="F7718" t="s">
        <v>27</v>
      </c>
      <c r="G7718" t="s">
        <v>23</v>
      </c>
      <c r="H7718" t="s">
        <v>45</v>
      </c>
      <c r="I7718">
        <v>99215</v>
      </c>
      <c r="J7718">
        <v>1021.21</v>
      </c>
      <c r="K7718">
        <v>960.83</v>
      </c>
      <c r="L7718" t="s">
        <v>18</v>
      </c>
      <c r="M7718" t="s">
        <v>19</v>
      </c>
      <c r="N7718" s="2">
        <f t="shared" si="120"/>
        <v>0</v>
      </c>
      <c r="O7718">
        <f>DATEDIF(Table1[[#This Row],[Submission_Date]],Table1[[#This Row],[Decision_Date]],"D")</f>
        <v>17</v>
      </c>
      <c r="P7718">
        <f>Table1[[#This Row],[Claim_Amount]]-Table1[[#This Row],[Paid_Amount]]</f>
        <v>60.379999999999995</v>
      </c>
    </row>
    <row r="7719" spans="1:16" x14ac:dyDescent="0.3">
      <c r="A7719" t="s">
        <v>12446</v>
      </c>
      <c r="B7719" t="s">
        <v>12447</v>
      </c>
      <c r="C7719" s="1">
        <v>45129</v>
      </c>
      <c r="D7719" s="1">
        <v>45152</v>
      </c>
      <c r="E7719" s="1">
        <v>45173</v>
      </c>
      <c r="F7719" t="s">
        <v>106</v>
      </c>
      <c r="G7719" t="s">
        <v>34</v>
      </c>
      <c r="H7719" t="s">
        <v>29</v>
      </c>
      <c r="I7719">
        <v>93000</v>
      </c>
      <c r="J7719">
        <v>4641.2299999999996</v>
      </c>
      <c r="K7719">
        <v>4158.4399999999996</v>
      </c>
      <c r="L7719" t="s">
        <v>18</v>
      </c>
      <c r="M7719" t="s">
        <v>19</v>
      </c>
      <c r="N7719" s="2">
        <f t="shared" si="120"/>
        <v>0</v>
      </c>
      <c r="O7719">
        <f>DATEDIF(Table1[[#This Row],[Submission_Date]],Table1[[#This Row],[Decision_Date]],"D")</f>
        <v>21</v>
      </c>
      <c r="P7719">
        <f>Table1[[#This Row],[Claim_Amount]]-Table1[[#This Row],[Paid_Amount]]</f>
        <v>482.78999999999996</v>
      </c>
    </row>
    <row r="7720" spans="1:16" x14ac:dyDescent="0.3">
      <c r="A7720" t="s">
        <v>12448</v>
      </c>
      <c r="B7720" t="s">
        <v>3289</v>
      </c>
      <c r="C7720" s="1">
        <v>45277</v>
      </c>
      <c r="D7720" s="1">
        <v>45298</v>
      </c>
      <c r="E7720" s="1">
        <v>45326</v>
      </c>
      <c r="F7720" t="s">
        <v>22</v>
      </c>
      <c r="G7720" t="s">
        <v>79</v>
      </c>
      <c r="H7720" t="s">
        <v>55</v>
      </c>
      <c r="I7720">
        <v>27447</v>
      </c>
      <c r="J7720">
        <v>1422.81</v>
      </c>
      <c r="K7720">
        <v>1086.0999999999999</v>
      </c>
      <c r="L7720" t="s">
        <v>18</v>
      </c>
      <c r="M7720" t="s">
        <v>19</v>
      </c>
      <c r="N7720" s="2">
        <f t="shared" si="120"/>
        <v>0</v>
      </c>
      <c r="O7720">
        <f>DATEDIF(Table1[[#This Row],[Submission_Date]],Table1[[#This Row],[Decision_Date]],"D")</f>
        <v>28</v>
      </c>
      <c r="P7720">
        <f>Table1[[#This Row],[Claim_Amount]]-Table1[[#This Row],[Paid_Amount]]</f>
        <v>336.71000000000004</v>
      </c>
    </row>
    <row r="7721" spans="1:16" x14ac:dyDescent="0.3">
      <c r="A7721" t="s">
        <v>12449</v>
      </c>
      <c r="B7721" t="s">
        <v>6709</v>
      </c>
      <c r="C7721" s="1">
        <v>44956</v>
      </c>
      <c r="D7721" s="1">
        <v>44959</v>
      </c>
      <c r="E7721" s="1">
        <v>44981</v>
      </c>
      <c r="F7721" t="s">
        <v>44</v>
      </c>
      <c r="G7721" t="s">
        <v>16</v>
      </c>
      <c r="H7721" t="s">
        <v>24</v>
      </c>
      <c r="I7721">
        <v>99215</v>
      </c>
      <c r="J7721">
        <v>672.79</v>
      </c>
      <c r="K7721">
        <v>602.29999999999995</v>
      </c>
      <c r="L7721" t="s">
        <v>18</v>
      </c>
      <c r="M7721" t="s">
        <v>19</v>
      </c>
      <c r="N7721" s="2">
        <f t="shared" si="120"/>
        <v>0</v>
      </c>
      <c r="O7721">
        <f>DATEDIF(Table1[[#This Row],[Submission_Date]],Table1[[#This Row],[Decision_Date]],"D")</f>
        <v>22</v>
      </c>
      <c r="P7721">
        <f>Table1[[#This Row],[Claim_Amount]]-Table1[[#This Row],[Paid_Amount]]</f>
        <v>70.490000000000009</v>
      </c>
    </row>
    <row r="7722" spans="1:16" x14ac:dyDescent="0.3">
      <c r="A7722" t="s">
        <v>12450</v>
      </c>
      <c r="B7722" t="s">
        <v>8994</v>
      </c>
      <c r="C7722" s="1">
        <v>45139</v>
      </c>
      <c r="D7722" s="1">
        <v>45153</v>
      </c>
      <c r="E7722" s="1">
        <v>45187</v>
      </c>
      <c r="F7722" t="s">
        <v>27</v>
      </c>
      <c r="G7722" t="s">
        <v>16</v>
      </c>
      <c r="H7722" t="s">
        <v>45</v>
      </c>
      <c r="I7722">
        <v>63047</v>
      </c>
      <c r="J7722">
        <v>1575.56</v>
      </c>
      <c r="K7722">
        <v>1534.19</v>
      </c>
      <c r="L7722" t="s">
        <v>18</v>
      </c>
      <c r="M7722" t="s">
        <v>19</v>
      </c>
      <c r="N7722" s="2">
        <f t="shared" si="120"/>
        <v>0</v>
      </c>
      <c r="O7722">
        <f>DATEDIF(Table1[[#This Row],[Submission_Date]],Table1[[#This Row],[Decision_Date]],"D")</f>
        <v>34</v>
      </c>
      <c r="P7722">
        <f>Table1[[#This Row],[Claim_Amount]]-Table1[[#This Row],[Paid_Amount]]</f>
        <v>41.369999999999891</v>
      </c>
    </row>
    <row r="7723" spans="1:16" x14ac:dyDescent="0.3">
      <c r="A7723" t="s">
        <v>12451</v>
      </c>
      <c r="B7723" t="s">
        <v>7076</v>
      </c>
      <c r="C7723" s="1">
        <v>45205</v>
      </c>
      <c r="D7723" s="1">
        <v>45226</v>
      </c>
      <c r="E7723" s="1">
        <v>45270</v>
      </c>
      <c r="F7723" t="s">
        <v>22</v>
      </c>
      <c r="G7723" t="s">
        <v>16</v>
      </c>
      <c r="H7723" t="s">
        <v>24</v>
      </c>
      <c r="I7723">
        <v>99213</v>
      </c>
      <c r="J7723">
        <v>5713.2</v>
      </c>
      <c r="K7723">
        <v>4629.7</v>
      </c>
      <c r="L7723" t="s">
        <v>18</v>
      </c>
      <c r="M7723" t="s">
        <v>19</v>
      </c>
      <c r="N7723" s="2">
        <f t="shared" si="120"/>
        <v>0</v>
      </c>
      <c r="O7723">
        <f>DATEDIF(Table1[[#This Row],[Submission_Date]],Table1[[#This Row],[Decision_Date]],"D")</f>
        <v>44</v>
      </c>
      <c r="P7723">
        <f>Table1[[#This Row],[Claim_Amount]]-Table1[[#This Row],[Paid_Amount]]</f>
        <v>1083.5</v>
      </c>
    </row>
    <row r="7724" spans="1:16" x14ac:dyDescent="0.3">
      <c r="A7724" t="s">
        <v>12452</v>
      </c>
      <c r="B7724" t="s">
        <v>6075</v>
      </c>
      <c r="C7724" s="1">
        <v>45058</v>
      </c>
      <c r="D7724" s="1">
        <v>45064</v>
      </c>
      <c r="E7724" s="1">
        <v>45117</v>
      </c>
      <c r="F7724" t="s">
        <v>48</v>
      </c>
      <c r="G7724" t="s">
        <v>41</v>
      </c>
      <c r="H7724" t="s">
        <v>87</v>
      </c>
      <c r="I7724">
        <v>99214</v>
      </c>
      <c r="J7724">
        <v>2063.5700000000002</v>
      </c>
      <c r="K7724">
        <v>1678.8</v>
      </c>
      <c r="L7724" t="s">
        <v>18</v>
      </c>
      <c r="M7724" t="s">
        <v>19</v>
      </c>
      <c r="N7724" s="2">
        <f t="shared" si="120"/>
        <v>0</v>
      </c>
      <c r="O7724">
        <f>DATEDIF(Table1[[#This Row],[Submission_Date]],Table1[[#This Row],[Decision_Date]],"D")</f>
        <v>53</v>
      </c>
      <c r="P7724">
        <f>Table1[[#This Row],[Claim_Amount]]-Table1[[#This Row],[Paid_Amount]]</f>
        <v>384.77000000000021</v>
      </c>
    </row>
    <row r="7725" spans="1:16" x14ac:dyDescent="0.3">
      <c r="A7725" t="s">
        <v>12453</v>
      </c>
      <c r="B7725" t="s">
        <v>7545</v>
      </c>
      <c r="C7725" s="1">
        <v>44971</v>
      </c>
      <c r="D7725" s="1">
        <v>44984</v>
      </c>
      <c r="E7725" s="1">
        <v>45019</v>
      </c>
      <c r="F7725" t="s">
        <v>15</v>
      </c>
      <c r="G7725" t="s">
        <v>34</v>
      </c>
      <c r="H7725" t="s">
        <v>87</v>
      </c>
      <c r="I7725">
        <v>92928</v>
      </c>
      <c r="J7725">
        <v>1826.25</v>
      </c>
      <c r="K7725">
        <v>1672.67</v>
      </c>
      <c r="L7725" t="s">
        <v>18</v>
      </c>
      <c r="M7725" t="s">
        <v>19</v>
      </c>
      <c r="N7725" s="2">
        <f t="shared" si="120"/>
        <v>0</v>
      </c>
      <c r="O7725">
        <f>DATEDIF(Table1[[#This Row],[Submission_Date]],Table1[[#This Row],[Decision_Date]],"D")</f>
        <v>35</v>
      </c>
      <c r="P7725">
        <f>Table1[[#This Row],[Claim_Amount]]-Table1[[#This Row],[Paid_Amount]]</f>
        <v>153.57999999999993</v>
      </c>
    </row>
    <row r="7726" spans="1:16" x14ac:dyDescent="0.3">
      <c r="A7726" t="s">
        <v>12454</v>
      </c>
      <c r="B7726" t="s">
        <v>3065</v>
      </c>
      <c r="C7726" s="1">
        <v>45336</v>
      </c>
      <c r="D7726" s="1">
        <v>45350</v>
      </c>
      <c r="E7726" s="1">
        <v>45363</v>
      </c>
      <c r="F7726" t="s">
        <v>27</v>
      </c>
      <c r="G7726" t="s">
        <v>34</v>
      </c>
      <c r="H7726" t="s">
        <v>52</v>
      </c>
      <c r="I7726">
        <v>99215</v>
      </c>
      <c r="J7726">
        <v>6699.37</v>
      </c>
      <c r="K7726">
        <v>0</v>
      </c>
      <c r="L7726" t="s">
        <v>30</v>
      </c>
      <c r="M7726" t="s">
        <v>19</v>
      </c>
      <c r="N7726" s="2">
        <f t="shared" si="120"/>
        <v>0</v>
      </c>
      <c r="O7726">
        <f>DATEDIF(Table1[[#This Row],[Submission_Date]],Table1[[#This Row],[Decision_Date]],"D")</f>
        <v>13</v>
      </c>
      <c r="P7726">
        <f>Table1[[#This Row],[Claim_Amount]]-Table1[[#This Row],[Paid_Amount]]</f>
        <v>6699.37</v>
      </c>
    </row>
    <row r="7727" spans="1:16" x14ac:dyDescent="0.3">
      <c r="A7727" t="s">
        <v>12455</v>
      </c>
      <c r="B7727" t="s">
        <v>12456</v>
      </c>
      <c r="C7727" s="1">
        <v>45076</v>
      </c>
      <c r="D7727" s="1">
        <v>45106</v>
      </c>
      <c r="E7727" s="1">
        <v>45145</v>
      </c>
      <c r="F7727" t="s">
        <v>48</v>
      </c>
      <c r="G7727" t="s">
        <v>28</v>
      </c>
      <c r="H7727" t="s">
        <v>45</v>
      </c>
      <c r="I7727">
        <v>45378</v>
      </c>
      <c r="J7727">
        <v>575.30999999999995</v>
      </c>
      <c r="K7727">
        <v>552.13</v>
      </c>
      <c r="L7727" t="s">
        <v>18</v>
      </c>
      <c r="M7727" t="s">
        <v>19</v>
      </c>
      <c r="N7727" s="2">
        <f t="shared" si="120"/>
        <v>0</v>
      </c>
      <c r="O7727">
        <f>DATEDIF(Table1[[#This Row],[Submission_Date]],Table1[[#This Row],[Decision_Date]],"D")</f>
        <v>39</v>
      </c>
      <c r="P7727">
        <f>Table1[[#This Row],[Claim_Amount]]-Table1[[#This Row],[Paid_Amount]]</f>
        <v>23.17999999999995</v>
      </c>
    </row>
    <row r="7728" spans="1:16" x14ac:dyDescent="0.3">
      <c r="A7728" t="s">
        <v>12457</v>
      </c>
      <c r="B7728" t="s">
        <v>9383</v>
      </c>
      <c r="C7728" s="1">
        <v>45446</v>
      </c>
      <c r="D7728" s="1">
        <v>45459</v>
      </c>
      <c r="E7728" s="1">
        <v>45511</v>
      </c>
      <c r="F7728" t="s">
        <v>27</v>
      </c>
      <c r="G7728" t="s">
        <v>41</v>
      </c>
      <c r="H7728" t="s">
        <v>52</v>
      </c>
      <c r="I7728">
        <v>99215</v>
      </c>
      <c r="J7728">
        <v>646.47</v>
      </c>
      <c r="K7728">
        <v>0</v>
      </c>
      <c r="L7728" t="s">
        <v>60</v>
      </c>
      <c r="M7728" t="s">
        <v>61</v>
      </c>
      <c r="N7728" s="2">
        <f t="shared" si="120"/>
        <v>1</v>
      </c>
      <c r="O7728">
        <f>DATEDIF(Table1[[#This Row],[Submission_Date]],Table1[[#This Row],[Decision_Date]],"D")</f>
        <v>52</v>
      </c>
      <c r="P7728">
        <f>Table1[[#This Row],[Claim_Amount]]-Table1[[#This Row],[Paid_Amount]]</f>
        <v>646.47</v>
      </c>
    </row>
    <row r="7729" spans="1:16" x14ac:dyDescent="0.3">
      <c r="A7729" t="s">
        <v>12458</v>
      </c>
      <c r="B7729" t="s">
        <v>4299</v>
      </c>
      <c r="C7729" s="1">
        <v>45551</v>
      </c>
      <c r="D7729" s="1">
        <v>45571</v>
      </c>
      <c r="E7729" s="1">
        <v>45619</v>
      </c>
      <c r="F7729" t="s">
        <v>72</v>
      </c>
      <c r="G7729" t="s">
        <v>79</v>
      </c>
      <c r="H7729" t="s">
        <v>29</v>
      </c>
      <c r="I7729">
        <v>99213</v>
      </c>
      <c r="J7729">
        <v>496.37</v>
      </c>
      <c r="K7729">
        <v>0</v>
      </c>
      <c r="L7729" t="s">
        <v>60</v>
      </c>
      <c r="M7729" t="s">
        <v>101</v>
      </c>
      <c r="N7729" s="2">
        <f t="shared" si="120"/>
        <v>1</v>
      </c>
      <c r="O7729">
        <f>DATEDIF(Table1[[#This Row],[Submission_Date]],Table1[[#This Row],[Decision_Date]],"D")</f>
        <v>48</v>
      </c>
      <c r="P7729">
        <f>Table1[[#This Row],[Claim_Amount]]-Table1[[#This Row],[Paid_Amount]]</f>
        <v>496.37</v>
      </c>
    </row>
    <row r="7730" spans="1:16" x14ac:dyDescent="0.3">
      <c r="A7730" t="s">
        <v>12459</v>
      </c>
      <c r="B7730" t="s">
        <v>12460</v>
      </c>
      <c r="C7730" s="1">
        <v>45278</v>
      </c>
      <c r="D7730" s="1">
        <v>45295</v>
      </c>
      <c r="E7730" s="1">
        <v>45301</v>
      </c>
      <c r="F7730" t="s">
        <v>27</v>
      </c>
      <c r="G7730" t="s">
        <v>28</v>
      </c>
      <c r="H7730" t="s">
        <v>29</v>
      </c>
      <c r="I7730">
        <v>92928</v>
      </c>
      <c r="J7730">
        <v>2436.0100000000002</v>
      </c>
      <c r="K7730">
        <v>0</v>
      </c>
      <c r="L7730" t="s">
        <v>30</v>
      </c>
      <c r="M7730" t="s">
        <v>19</v>
      </c>
      <c r="N7730" s="2">
        <f t="shared" si="120"/>
        <v>0</v>
      </c>
      <c r="O7730">
        <f>DATEDIF(Table1[[#This Row],[Submission_Date]],Table1[[#This Row],[Decision_Date]],"D")</f>
        <v>6</v>
      </c>
      <c r="P7730">
        <f>Table1[[#This Row],[Claim_Amount]]-Table1[[#This Row],[Paid_Amount]]</f>
        <v>2436.0100000000002</v>
      </c>
    </row>
    <row r="7731" spans="1:16" x14ac:dyDescent="0.3">
      <c r="A7731" t="s">
        <v>12461</v>
      </c>
      <c r="B7731" t="s">
        <v>4393</v>
      </c>
      <c r="C7731" s="1">
        <v>45466</v>
      </c>
      <c r="D7731" s="1">
        <v>45482</v>
      </c>
      <c r="E7731" s="1">
        <v>45519</v>
      </c>
      <c r="F7731" t="s">
        <v>48</v>
      </c>
      <c r="G7731" t="s">
        <v>79</v>
      </c>
      <c r="H7731" t="s">
        <v>24</v>
      </c>
      <c r="I7731">
        <v>70553</v>
      </c>
      <c r="J7731">
        <v>2065.64</v>
      </c>
      <c r="K7731">
        <v>1909.1</v>
      </c>
      <c r="L7731" t="s">
        <v>18</v>
      </c>
      <c r="M7731" t="s">
        <v>19</v>
      </c>
      <c r="N7731" s="2">
        <f t="shared" si="120"/>
        <v>0</v>
      </c>
      <c r="O7731">
        <f>DATEDIF(Table1[[#This Row],[Submission_Date]],Table1[[#This Row],[Decision_Date]],"D")</f>
        <v>37</v>
      </c>
      <c r="P7731">
        <f>Table1[[#This Row],[Claim_Amount]]-Table1[[#This Row],[Paid_Amount]]</f>
        <v>156.53999999999996</v>
      </c>
    </row>
    <row r="7732" spans="1:16" x14ac:dyDescent="0.3">
      <c r="A7732" t="s">
        <v>12462</v>
      </c>
      <c r="B7732" t="s">
        <v>4410</v>
      </c>
      <c r="C7732" s="1">
        <v>44936</v>
      </c>
      <c r="D7732" s="1">
        <v>44945</v>
      </c>
      <c r="E7732" s="1">
        <v>45003</v>
      </c>
      <c r="F7732" t="s">
        <v>48</v>
      </c>
      <c r="G7732" t="s">
        <v>34</v>
      </c>
      <c r="H7732" t="s">
        <v>49</v>
      </c>
      <c r="I7732">
        <v>92928</v>
      </c>
      <c r="J7732">
        <v>6211.7</v>
      </c>
      <c r="K7732">
        <v>0</v>
      </c>
      <c r="L7732" t="s">
        <v>60</v>
      </c>
      <c r="M7732" t="s">
        <v>221</v>
      </c>
      <c r="N7732" s="2">
        <f t="shared" si="120"/>
        <v>1</v>
      </c>
      <c r="O7732">
        <f>DATEDIF(Table1[[#This Row],[Submission_Date]],Table1[[#This Row],[Decision_Date]],"D")</f>
        <v>58</v>
      </c>
      <c r="P7732">
        <f>Table1[[#This Row],[Claim_Amount]]-Table1[[#This Row],[Paid_Amount]]</f>
        <v>6211.7</v>
      </c>
    </row>
    <row r="7733" spans="1:16" x14ac:dyDescent="0.3">
      <c r="A7733" t="s">
        <v>12463</v>
      </c>
      <c r="B7733" t="s">
        <v>1893</v>
      </c>
      <c r="C7733" s="1">
        <v>45208</v>
      </c>
      <c r="D7733" s="1">
        <v>45233</v>
      </c>
      <c r="E7733" s="1">
        <v>45276</v>
      </c>
      <c r="F7733" t="s">
        <v>27</v>
      </c>
      <c r="G7733" t="s">
        <v>41</v>
      </c>
      <c r="H7733" t="s">
        <v>87</v>
      </c>
      <c r="I7733">
        <v>27130</v>
      </c>
      <c r="J7733">
        <v>2196.85</v>
      </c>
      <c r="K7733">
        <v>0</v>
      </c>
      <c r="L7733" t="s">
        <v>60</v>
      </c>
      <c r="M7733" t="s">
        <v>61</v>
      </c>
      <c r="N7733" s="2">
        <f t="shared" si="120"/>
        <v>1</v>
      </c>
      <c r="O7733">
        <f>DATEDIF(Table1[[#This Row],[Submission_Date]],Table1[[#This Row],[Decision_Date]],"D")</f>
        <v>43</v>
      </c>
      <c r="P7733">
        <f>Table1[[#This Row],[Claim_Amount]]-Table1[[#This Row],[Paid_Amount]]</f>
        <v>2196.85</v>
      </c>
    </row>
    <row r="7734" spans="1:16" x14ac:dyDescent="0.3">
      <c r="A7734" t="s">
        <v>12464</v>
      </c>
      <c r="B7734" t="s">
        <v>1501</v>
      </c>
      <c r="C7734" s="1">
        <v>45066</v>
      </c>
      <c r="D7734" s="1">
        <v>45095</v>
      </c>
      <c r="E7734" s="1">
        <v>45148</v>
      </c>
      <c r="F7734" t="s">
        <v>48</v>
      </c>
      <c r="G7734" t="s">
        <v>16</v>
      </c>
      <c r="H7734" t="s">
        <v>55</v>
      </c>
      <c r="I7734">
        <v>66984</v>
      </c>
      <c r="J7734">
        <v>1308.55</v>
      </c>
      <c r="K7734">
        <v>0</v>
      </c>
      <c r="L7734" t="s">
        <v>60</v>
      </c>
      <c r="M7734" t="s">
        <v>101</v>
      </c>
      <c r="N7734" s="2">
        <f t="shared" si="120"/>
        <v>1</v>
      </c>
      <c r="O7734">
        <f>DATEDIF(Table1[[#This Row],[Submission_Date]],Table1[[#This Row],[Decision_Date]],"D")</f>
        <v>53</v>
      </c>
      <c r="P7734">
        <f>Table1[[#This Row],[Claim_Amount]]-Table1[[#This Row],[Paid_Amount]]</f>
        <v>1308.55</v>
      </c>
    </row>
    <row r="7735" spans="1:16" x14ac:dyDescent="0.3">
      <c r="A7735" t="s">
        <v>12465</v>
      </c>
      <c r="B7735" t="s">
        <v>4258</v>
      </c>
      <c r="C7735" s="1">
        <v>45225</v>
      </c>
      <c r="D7735" s="1">
        <v>45230</v>
      </c>
      <c r="E7735" s="1">
        <v>45247</v>
      </c>
      <c r="F7735" t="s">
        <v>106</v>
      </c>
      <c r="G7735" t="s">
        <v>28</v>
      </c>
      <c r="H7735" t="s">
        <v>52</v>
      </c>
      <c r="I7735">
        <v>99215</v>
      </c>
      <c r="J7735">
        <v>1810.64</v>
      </c>
      <c r="K7735">
        <v>1382.81</v>
      </c>
      <c r="L7735" t="s">
        <v>18</v>
      </c>
      <c r="M7735" t="s">
        <v>19</v>
      </c>
      <c r="N7735" s="2">
        <f t="shared" si="120"/>
        <v>0</v>
      </c>
      <c r="O7735">
        <f>DATEDIF(Table1[[#This Row],[Submission_Date]],Table1[[#This Row],[Decision_Date]],"D")</f>
        <v>17</v>
      </c>
      <c r="P7735">
        <f>Table1[[#This Row],[Claim_Amount]]-Table1[[#This Row],[Paid_Amount]]</f>
        <v>427.83000000000015</v>
      </c>
    </row>
    <row r="7736" spans="1:16" x14ac:dyDescent="0.3">
      <c r="A7736" t="s">
        <v>12466</v>
      </c>
      <c r="B7736" t="s">
        <v>12467</v>
      </c>
      <c r="C7736" s="1">
        <v>45494</v>
      </c>
      <c r="D7736" s="1">
        <v>45500</v>
      </c>
      <c r="E7736" s="1">
        <v>45536</v>
      </c>
      <c r="F7736" t="s">
        <v>27</v>
      </c>
      <c r="G7736" t="s">
        <v>28</v>
      </c>
      <c r="H7736" t="s">
        <v>87</v>
      </c>
      <c r="I7736">
        <v>99215</v>
      </c>
      <c r="J7736">
        <v>1986.57</v>
      </c>
      <c r="K7736">
        <v>1752.66</v>
      </c>
      <c r="L7736" t="s">
        <v>18</v>
      </c>
      <c r="M7736" t="s">
        <v>19</v>
      </c>
      <c r="N7736" s="2">
        <f t="shared" si="120"/>
        <v>0</v>
      </c>
      <c r="O7736">
        <f>DATEDIF(Table1[[#This Row],[Submission_Date]],Table1[[#This Row],[Decision_Date]],"D")</f>
        <v>36</v>
      </c>
      <c r="P7736">
        <f>Table1[[#This Row],[Claim_Amount]]-Table1[[#This Row],[Paid_Amount]]</f>
        <v>233.90999999999985</v>
      </c>
    </row>
    <row r="7737" spans="1:16" x14ac:dyDescent="0.3">
      <c r="A7737" t="s">
        <v>12468</v>
      </c>
      <c r="B7737" t="s">
        <v>1309</v>
      </c>
      <c r="C7737" s="1">
        <v>45265</v>
      </c>
      <c r="D7737" s="1">
        <v>45294</v>
      </c>
      <c r="E7737" s="1">
        <v>45308</v>
      </c>
      <c r="F7737" t="s">
        <v>48</v>
      </c>
      <c r="G7737" t="s">
        <v>34</v>
      </c>
      <c r="H7737" t="s">
        <v>52</v>
      </c>
      <c r="I7737">
        <v>80053</v>
      </c>
      <c r="J7737">
        <v>474.66</v>
      </c>
      <c r="K7737">
        <v>413.04</v>
      </c>
      <c r="L7737" t="s">
        <v>18</v>
      </c>
      <c r="M7737" t="s">
        <v>19</v>
      </c>
      <c r="N7737" s="2">
        <f t="shared" si="120"/>
        <v>0</v>
      </c>
      <c r="O7737">
        <f>DATEDIF(Table1[[#This Row],[Submission_Date]],Table1[[#This Row],[Decision_Date]],"D")</f>
        <v>14</v>
      </c>
      <c r="P7737">
        <f>Table1[[#This Row],[Claim_Amount]]-Table1[[#This Row],[Paid_Amount]]</f>
        <v>61.620000000000005</v>
      </c>
    </row>
    <row r="7738" spans="1:16" x14ac:dyDescent="0.3">
      <c r="A7738" t="s">
        <v>12469</v>
      </c>
      <c r="B7738" t="s">
        <v>12470</v>
      </c>
      <c r="C7738" s="1">
        <v>45029</v>
      </c>
      <c r="D7738" s="1">
        <v>45037</v>
      </c>
      <c r="E7738" s="1">
        <v>45062</v>
      </c>
      <c r="F7738" t="s">
        <v>27</v>
      </c>
      <c r="G7738" t="s">
        <v>28</v>
      </c>
      <c r="H7738" t="s">
        <v>87</v>
      </c>
      <c r="I7738">
        <v>70553</v>
      </c>
      <c r="J7738">
        <v>15807.9</v>
      </c>
      <c r="K7738">
        <v>0</v>
      </c>
      <c r="L7738" t="s">
        <v>30</v>
      </c>
      <c r="M7738" t="s">
        <v>19</v>
      </c>
      <c r="N7738" s="2">
        <f t="shared" si="120"/>
        <v>0</v>
      </c>
      <c r="O7738">
        <f>DATEDIF(Table1[[#This Row],[Submission_Date]],Table1[[#This Row],[Decision_Date]],"D")</f>
        <v>25</v>
      </c>
      <c r="P7738">
        <f>Table1[[#This Row],[Claim_Amount]]-Table1[[#This Row],[Paid_Amount]]</f>
        <v>15807.9</v>
      </c>
    </row>
    <row r="7739" spans="1:16" x14ac:dyDescent="0.3">
      <c r="A7739" t="s">
        <v>12471</v>
      </c>
      <c r="B7739" t="s">
        <v>436</v>
      </c>
      <c r="C7739" s="1">
        <v>45570</v>
      </c>
      <c r="D7739" s="1">
        <v>45599</v>
      </c>
      <c r="E7739" s="1">
        <v>45640</v>
      </c>
      <c r="F7739" t="s">
        <v>27</v>
      </c>
      <c r="G7739" t="s">
        <v>34</v>
      </c>
      <c r="H7739" t="s">
        <v>87</v>
      </c>
      <c r="I7739">
        <v>99214</v>
      </c>
      <c r="J7739">
        <v>2740.5</v>
      </c>
      <c r="K7739">
        <v>2710.92</v>
      </c>
      <c r="L7739" t="s">
        <v>18</v>
      </c>
      <c r="M7739" t="s">
        <v>19</v>
      </c>
      <c r="N7739" s="2">
        <f t="shared" si="120"/>
        <v>0</v>
      </c>
      <c r="O7739">
        <f>DATEDIF(Table1[[#This Row],[Submission_Date]],Table1[[#This Row],[Decision_Date]],"D")</f>
        <v>41</v>
      </c>
      <c r="P7739">
        <f>Table1[[#This Row],[Claim_Amount]]-Table1[[#This Row],[Paid_Amount]]</f>
        <v>29.579999999999927</v>
      </c>
    </row>
    <row r="7740" spans="1:16" x14ac:dyDescent="0.3">
      <c r="A7740" t="s">
        <v>12472</v>
      </c>
      <c r="B7740" t="s">
        <v>8235</v>
      </c>
      <c r="C7740" s="1">
        <v>45005</v>
      </c>
      <c r="D7740" s="1">
        <v>45035</v>
      </c>
      <c r="E7740" s="1">
        <v>45062</v>
      </c>
      <c r="F7740" t="s">
        <v>106</v>
      </c>
      <c r="G7740" t="s">
        <v>79</v>
      </c>
      <c r="H7740" t="s">
        <v>38</v>
      </c>
      <c r="I7740">
        <v>66984</v>
      </c>
      <c r="J7740">
        <v>2138.81</v>
      </c>
      <c r="K7740">
        <v>1873.5</v>
      </c>
      <c r="L7740" t="s">
        <v>18</v>
      </c>
      <c r="M7740" t="s">
        <v>19</v>
      </c>
      <c r="N7740" s="2">
        <f t="shared" si="120"/>
        <v>0</v>
      </c>
      <c r="O7740">
        <f>DATEDIF(Table1[[#This Row],[Submission_Date]],Table1[[#This Row],[Decision_Date]],"D")</f>
        <v>27</v>
      </c>
      <c r="P7740">
        <f>Table1[[#This Row],[Claim_Amount]]-Table1[[#This Row],[Paid_Amount]]</f>
        <v>265.30999999999995</v>
      </c>
    </row>
    <row r="7741" spans="1:16" x14ac:dyDescent="0.3">
      <c r="A7741" t="s">
        <v>12473</v>
      </c>
      <c r="B7741" t="s">
        <v>12474</v>
      </c>
      <c r="C7741" s="1">
        <v>45602</v>
      </c>
      <c r="D7741" s="1">
        <v>45630</v>
      </c>
      <c r="E7741" s="1">
        <v>45687</v>
      </c>
      <c r="F7741" t="s">
        <v>106</v>
      </c>
      <c r="G7741" t="s">
        <v>23</v>
      </c>
      <c r="H7741" t="s">
        <v>24</v>
      </c>
      <c r="I7741">
        <v>71046</v>
      </c>
      <c r="J7741">
        <v>2957.59</v>
      </c>
      <c r="K7741">
        <v>2711.33</v>
      </c>
      <c r="L7741" t="s">
        <v>18</v>
      </c>
      <c r="M7741" t="s">
        <v>19</v>
      </c>
      <c r="N7741" s="2">
        <f t="shared" si="120"/>
        <v>0</v>
      </c>
      <c r="O7741">
        <f>DATEDIF(Table1[[#This Row],[Submission_Date]],Table1[[#This Row],[Decision_Date]],"D")</f>
        <v>57</v>
      </c>
      <c r="P7741">
        <f>Table1[[#This Row],[Claim_Amount]]-Table1[[#This Row],[Paid_Amount]]</f>
        <v>246.26000000000022</v>
      </c>
    </row>
    <row r="7742" spans="1:16" x14ac:dyDescent="0.3">
      <c r="A7742" t="s">
        <v>12475</v>
      </c>
      <c r="B7742" t="s">
        <v>2329</v>
      </c>
      <c r="C7742" s="1">
        <v>45368</v>
      </c>
      <c r="D7742" s="1">
        <v>45376</v>
      </c>
      <c r="E7742" s="1">
        <v>45408</v>
      </c>
      <c r="F7742" t="s">
        <v>27</v>
      </c>
      <c r="G7742" t="s">
        <v>16</v>
      </c>
      <c r="H7742" t="s">
        <v>52</v>
      </c>
      <c r="I7742">
        <v>66984</v>
      </c>
      <c r="J7742">
        <v>3189.21</v>
      </c>
      <c r="K7742">
        <v>0</v>
      </c>
      <c r="L7742" t="s">
        <v>60</v>
      </c>
      <c r="M7742" t="s">
        <v>153</v>
      </c>
      <c r="N7742" s="2">
        <f t="shared" si="120"/>
        <v>1</v>
      </c>
      <c r="O7742">
        <f>DATEDIF(Table1[[#This Row],[Submission_Date]],Table1[[#This Row],[Decision_Date]],"D")</f>
        <v>32</v>
      </c>
      <c r="P7742">
        <f>Table1[[#This Row],[Claim_Amount]]-Table1[[#This Row],[Paid_Amount]]</f>
        <v>3189.21</v>
      </c>
    </row>
    <row r="7743" spans="1:16" x14ac:dyDescent="0.3">
      <c r="A7743" t="s">
        <v>12476</v>
      </c>
      <c r="B7743" t="s">
        <v>7708</v>
      </c>
      <c r="C7743" s="1">
        <v>45465</v>
      </c>
      <c r="D7743" s="1">
        <v>45495</v>
      </c>
      <c r="E7743" s="1">
        <v>45506</v>
      </c>
      <c r="F7743" t="s">
        <v>48</v>
      </c>
      <c r="G7743" t="s">
        <v>28</v>
      </c>
      <c r="H7743" t="s">
        <v>55</v>
      </c>
      <c r="I7743">
        <v>45378</v>
      </c>
      <c r="J7743">
        <v>1615.75</v>
      </c>
      <c r="K7743">
        <v>1370.27</v>
      </c>
      <c r="L7743" t="s">
        <v>18</v>
      </c>
      <c r="M7743" t="s">
        <v>19</v>
      </c>
      <c r="N7743" s="2">
        <f t="shared" si="120"/>
        <v>0</v>
      </c>
      <c r="O7743">
        <f>DATEDIF(Table1[[#This Row],[Submission_Date]],Table1[[#This Row],[Decision_Date]],"D")</f>
        <v>11</v>
      </c>
      <c r="P7743">
        <f>Table1[[#This Row],[Claim_Amount]]-Table1[[#This Row],[Paid_Amount]]</f>
        <v>245.48000000000002</v>
      </c>
    </row>
    <row r="7744" spans="1:16" x14ac:dyDescent="0.3">
      <c r="A7744" t="s">
        <v>12477</v>
      </c>
      <c r="B7744" t="s">
        <v>284</v>
      </c>
      <c r="C7744" s="1">
        <v>45498</v>
      </c>
      <c r="D7744" s="1">
        <v>45515</v>
      </c>
      <c r="E7744" s="1">
        <v>45545</v>
      </c>
      <c r="F7744" t="s">
        <v>33</v>
      </c>
      <c r="G7744" t="s">
        <v>34</v>
      </c>
      <c r="H7744" t="s">
        <v>45</v>
      </c>
      <c r="I7744">
        <v>43239</v>
      </c>
      <c r="J7744">
        <v>1091.17</v>
      </c>
      <c r="K7744">
        <v>0</v>
      </c>
      <c r="L7744" t="s">
        <v>60</v>
      </c>
      <c r="M7744" t="s">
        <v>153</v>
      </c>
      <c r="N7744" s="2">
        <f t="shared" si="120"/>
        <v>1</v>
      </c>
      <c r="O7744">
        <f>DATEDIF(Table1[[#This Row],[Submission_Date]],Table1[[#This Row],[Decision_Date]],"D")</f>
        <v>30</v>
      </c>
      <c r="P7744">
        <f>Table1[[#This Row],[Claim_Amount]]-Table1[[#This Row],[Paid_Amount]]</f>
        <v>1091.17</v>
      </c>
    </row>
    <row r="7745" spans="1:16" x14ac:dyDescent="0.3">
      <c r="A7745" t="s">
        <v>12478</v>
      </c>
      <c r="B7745" t="s">
        <v>5671</v>
      </c>
      <c r="C7745" s="1">
        <v>45155</v>
      </c>
      <c r="D7745" s="1">
        <v>45185</v>
      </c>
      <c r="E7745" s="1">
        <v>45236</v>
      </c>
      <c r="F7745" t="s">
        <v>15</v>
      </c>
      <c r="G7745" t="s">
        <v>34</v>
      </c>
      <c r="H7745" t="s">
        <v>35</v>
      </c>
      <c r="I7745">
        <v>45378</v>
      </c>
      <c r="J7745">
        <v>2920.65</v>
      </c>
      <c r="K7745">
        <v>2429.5100000000002</v>
      </c>
      <c r="L7745" t="s">
        <v>18</v>
      </c>
      <c r="M7745" t="s">
        <v>19</v>
      </c>
      <c r="N7745" s="2">
        <f t="shared" si="120"/>
        <v>0</v>
      </c>
      <c r="O7745">
        <f>DATEDIF(Table1[[#This Row],[Submission_Date]],Table1[[#This Row],[Decision_Date]],"D")</f>
        <v>51</v>
      </c>
      <c r="P7745">
        <f>Table1[[#This Row],[Claim_Amount]]-Table1[[#This Row],[Paid_Amount]]</f>
        <v>491.13999999999987</v>
      </c>
    </row>
    <row r="7746" spans="1:16" x14ac:dyDescent="0.3">
      <c r="A7746" t="s">
        <v>12479</v>
      </c>
      <c r="B7746" t="s">
        <v>917</v>
      </c>
      <c r="C7746" s="1">
        <v>45525</v>
      </c>
      <c r="D7746" s="1">
        <v>45551</v>
      </c>
      <c r="E7746" s="1">
        <v>45590</v>
      </c>
      <c r="F7746" t="s">
        <v>44</v>
      </c>
      <c r="G7746" t="s">
        <v>28</v>
      </c>
      <c r="H7746" t="s">
        <v>52</v>
      </c>
      <c r="I7746">
        <v>99213</v>
      </c>
      <c r="J7746">
        <v>2461.6</v>
      </c>
      <c r="K7746">
        <v>0</v>
      </c>
      <c r="L7746" t="s">
        <v>60</v>
      </c>
      <c r="M7746" t="s">
        <v>61</v>
      </c>
      <c r="N7746" s="2">
        <f t="shared" si="120"/>
        <v>1</v>
      </c>
      <c r="O7746">
        <f>DATEDIF(Table1[[#This Row],[Submission_Date]],Table1[[#This Row],[Decision_Date]],"D")</f>
        <v>39</v>
      </c>
      <c r="P7746">
        <f>Table1[[#This Row],[Claim_Amount]]-Table1[[#This Row],[Paid_Amount]]</f>
        <v>2461.6</v>
      </c>
    </row>
    <row r="7747" spans="1:16" x14ac:dyDescent="0.3">
      <c r="A7747" t="s">
        <v>12480</v>
      </c>
      <c r="B7747" t="s">
        <v>1321</v>
      </c>
      <c r="C7747" s="1">
        <v>45090</v>
      </c>
      <c r="D7747" s="1">
        <v>45100</v>
      </c>
      <c r="E7747" s="1">
        <v>45143</v>
      </c>
      <c r="F7747" t="s">
        <v>33</v>
      </c>
      <c r="G7747" t="s">
        <v>28</v>
      </c>
      <c r="H7747" t="s">
        <v>17</v>
      </c>
      <c r="I7747">
        <v>63047</v>
      </c>
      <c r="J7747">
        <v>945.85</v>
      </c>
      <c r="K7747">
        <v>867.97</v>
      </c>
      <c r="L7747" t="s">
        <v>18</v>
      </c>
      <c r="M7747" t="s">
        <v>19</v>
      </c>
      <c r="N7747" s="2">
        <f t="shared" ref="N7747:N7810" si="121">IF(L7747="Denied",1,0)</f>
        <v>0</v>
      </c>
      <c r="O7747">
        <f>DATEDIF(Table1[[#This Row],[Submission_Date]],Table1[[#This Row],[Decision_Date]],"D")</f>
        <v>43</v>
      </c>
      <c r="P7747">
        <f>Table1[[#This Row],[Claim_Amount]]-Table1[[#This Row],[Paid_Amount]]</f>
        <v>77.88</v>
      </c>
    </row>
    <row r="7748" spans="1:16" x14ac:dyDescent="0.3">
      <c r="A7748" t="s">
        <v>12481</v>
      </c>
      <c r="B7748" t="s">
        <v>12482</v>
      </c>
      <c r="C7748" s="1">
        <v>45001</v>
      </c>
      <c r="D7748" s="1">
        <v>45011</v>
      </c>
      <c r="E7748" s="1">
        <v>45068</v>
      </c>
      <c r="F7748" t="s">
        <v>27</v>
      </c>
      <c r="G7748" t="s">
        <v>34</v>
      </c>
      <c r="H7748" t="s">
        <v>24</v>
      </c>
      <c r="I7748">
        <v>71046</v>
      </c>
      <c r="J7748">
        <v>5626.42</v>
      </c>
      <c r="K7748">
        <v>4438.53</v>
      </c>
      <c r="L7748" t="s">
        <v>18</v>
      </c>
      <c r="M7748" t="s">
        <v>19</v>
      </c>
      <c r="N7748" s="2">
        <f t="shared" si="121"/>
        <v>0</v>
      </c>
      <c r="O7748">
        <f>DATEDIF(Table1[[#This Row],[Submission_Date]],Table1[[#This Row],[Decision_Date]],"D")</f>
        <v>57</v>
      </c>
      <c r="P7748">
        <f>Table1[[#This Row],[Claim_Amount]]-Table1[[#This Row],[Paid_Amount]]</f>
        <v>1187.8900000000003</v>
      </c>
    </row>
    <row r="7749" spans="1:16" x14ac:dyDescent="0.3">
      <c r="A7749" t="s">
        <v>12483</v>
      </c>
      <c r="B7749" t="s">
        <v>12484</v>
      </c>
      <c r="C7749" s="1">
        <v>44993</v>
      </c>
      <c r="D7749" s="1">
        <v>45003</v>
      </c>
      <c r="E7749" s="1">
        <v>45043</v>
      </c>
      <c r="F7749" t="s">
        <v>48</v>
      </c>
      <c r="G7749" t="s">
        <v>28</v>
      </c>
      <c r="H7749" t="s">
        <v>55</v>
      </c>
      <c r="I7749">
        <v>71046</v>
      </c>
      <c r="J7749">
        <v>2286.2800000000002</v>
      </c>
      <c r="K7749">
        <v>1915.64</v>
      </c>
      <c r="L7749" t="s">
        <v>18</v>
      </c>
      <c r="M7749" t="s">
        <v>19</v>
      </c>
      <c r="N7749" s="2">
        <f t="shared" si="121"/>
        <v>0</v>
      </c>
      <c r="O7749">
        <f>DATEDIF(Table1[[#This Row],[Submission_Date]],Table1[[#This Row],[Decision_Date]],"D")</f>
        <v>40</v>
      </c>
      <c r="P7749">
        <f>Table1[[#This Row],[Claim_Amount]]-Table1[[#This Row],[Paid_Amount]]</f>
        <v>370.6400000000001</v>
      </c>
    </row>
    <row r="7750" spans="1:16" x14ac:dyDescent="0.3">
      <c r="A7750" t="s">
        <v>12485</v>
      </c>
      <c r="B7750" t="s">
        <v>3866</v>
      </c>
      <c r="C7750" s="1">
        <v>45246</v>
      </c>
      <c r="D7750" s="1">
        <v>45259</v>
      </c>
      <c r="E7750" s="1">
        <v>45276</v>
      </c>
      <c r="F7750" t="s">
        <v>15</v>
      </c>
      <c r="G7750" t="s">
        <v>28</v>
      </c>
      <c r="H7750" t="s">
        <v>35</v>
      </c>
      <c r="I7750">
        <v>63047</v>
      </c>
      <c r="J7750">
        <v>3241.71</v>
      </c>
      <c r="K7750">
        <v>3119.76</v>
      </c>
      <c r="L7750" t="s">
        <v>18</v>
      </c>
      <c r="M7750" t="s">
        <v>19</v>
      </c>
      <c r="N7750" s="2">
        <f t="shared" si="121"/>
        <v>0</v>
      </c>
      <c r="O7750">
        <f>DATEDIF(Table1[[#This Row],[Submission_Date]],Table1[[#This Row],[Decision_Date]],"D")</f>
        <v>17</v>
      </c>
      <c r="P7750">
        <f>Table1[[#This Row],[Claim_Amount]]-Table1[[#This Row],[Paid_Amount]]</f>
        <v>121.94999999999982</v>
      </c>
    </row>
    <row r="7751" spans="1:16" x14ac:dyDescent="0.3">
      <c r="A7751" t="s">
        <v>12486</v>
      </c>
      <c r="B7751" t="s">
        <v>2897</v>
      </c>
      <c r="C7751" s="1">
        <v>45179</v>
      </c>
      <c r="D7751" s="1">
        <v>45182</v>
      </c>
      <c r="E7751" s="1">
        <v>45241</v>
      </c>
      <c r="F7751" t="s">
        <v>106</v>
      </c>
      <c r="G7751" t="s">
        <v>28</v>
      </c>
      <c r="H7751" t="s">
        <v>45</v>
      </c>
      <c r="I7751">
        <v>99215</v>
      </c>
      <c r="J7751">
        <v>5505.69</v>
      </c>
      <c r="K7751">
        <v>4734.68</v>
      </c>
      <c r="L7751" t="s">
        <v>18</v>
      </c>
      <c r="M7751" t="s">
        <v>19</v>
      </c>
      <c r="N7751" s="2">
        <f t="shared" si="121"/>
        <v>0</v>
      </c>
      <c r="O7751">
        <f>DATEDIF(Table1[[#This Row],[Submission_Date]],Table1[[#This Row],[Decision_Date]],"D")</f>
        <v>59</v>
      </c>
      <c r="P7751">
        <f>Table1[[#This Row],[Claim_Amount]]-Table1[[#This Row],[Paid_Amount]]</f>
        <v>771.00999999999931</v>
      </c>
    </row>
    <row r="7752" spans="1:16" x14ac:dyDescent="0.3">
      <c r="A7752" t="s">
        <v>12487</v>
      </c>
      <c r="B7752" t="s">
        <v>12488</v>
      </c>
      <c r="C7752" s="1">
        <v>45575</v>
      </c>
      <c r="D7752" s="1">
        <v>45578</v>
      </c>
      <c r="E7752" s="1">
        <v>45614</v>
      </c>
      <c r="F7752" t="s">
        <v>27</v>
      </c>
      <c r="G7752" t="s">
        <v>28</v>
      </c>
      <c r="H7752" t="s">
        <v>38</v>
      </c>
      <c r="I7752">
        <v>99213</v>
      </c>
      <c r="J7752">
        <v>1839.98</v>
      </c>
      <c r="K7752">
        <v>1620.36</v>
      </c>
      <c r="L7752" t="s">
        <v>18</v>
      </c>
      <c r="M7752" t="s">
        <v>19</v>
      </c>
      <c r="N7752" s="2">
        <f t="shared" si="121"/>
        <v>0</v>
      </c>
      <c r="O7752">
        <f>DATEDIF(Table1[[#This Row],[Submission_Date]],Table1[[#This Row],[Decision_Date]],"D")</f>
        <v>36</v>
      </c>
      <c r="P7752">
        <f>Table1[[#This Row],[Claim_Amount]]-Table1[[#This Row],[Paid_Amount]]</f>
        <v>219.62000000000012</v>
      </c>
    </row>
    <row r="7753" spans="1:16" x14ac:dyDescent="0.3">
      <c r="A7753" t="s">
        <v>12489</v>
      </c>
      <c r="B7753" t="s">
        <v>6181</v>
      </c>
      <c r="C7753" s="1">
        <v>45313</v>
      </c>
      <c r="D7753" s="1">
        <v>45328</v>
      </c>
      <c r="E7753" s="1">
        <v>45375</v>
      </c>
      <c r="F7753" t="s">
        <v>72</v>
      </c>
      <c r="G7753" t="s">
        <v>79</v>
      </c>
      <c r="H7753" t="s">
        <v>35</v>
      </c>
      <c r="I7753">
        <v>45378</v>
      </c>
      <c r="J7753">
        <v>2329.86</v>
      </c>
      <c r="K7753">
        <v>2019.73</v>
      </c>
      <c r="L7753" t="s">
        <v>18</v>
      </c>
      <c r="M7753" t="s">
        <v>19</v>
      </c>
      <c r="N7753" s="2">
        <f t="shared" si="121"/>
        <v>0</v>
      </c>
      <c r="O7753">
        <f>DATEDIF(Table1[[#This Row],[Submission_Date]],Table1[[#This Row],[Decision_Date]],"D")</f>
        <v>47</v>
      </c>
      <c r="P7753">
        <f>Table1[[#This Row],[Claim_Amount]]-Table1[[#This Row],[Paid_Amount]]</f>
        <v>310.13000000000011</v>
      </c>
    </row>
    <row r="7754" spans="1:16" x14ac:dyDescent="0.3">
      <c r="A7754" t="s">
        <v>12490</v>
      </c>
      <c r="B7754" t="s">
        <v>6938</v>
      </c>
      <c r="C7754" s="1">
        <v>45434</v>
      </c>
      <c r="D7754" s="1">
        <v>45453</v>
      </c>
      <c r="E7754" s="1">
        <v>45478</v>
      </c>
      <c r="F7754" t="s">
        <v>27</v>
      </c>
      <c r="G7754" t="s">
        <v>79</v>
      </c>
      <c r="H7754" t="s">
        <v>24</v>
      </c>
      <c r="I7754">
        <v>45378</v>
      </c>
      <c r="J7754">
        <v>3456.53</v>
      </c>
      <c r="K7754">
        <v>0</v>
      </c>
      <c r="L7754" t="s">
        <v>60</v>
      </c>
      <c r="M7754" t="s">
        <v>101</v>
      </c>
      <c r="N7754" s="2">
        <f t="shared" si="121"/>
        <v>1</v>
      </c>
      <c r="O7754">
        <f>DATEDIF(Table1[[#This Row],[Submission_Date]],Table1[[#This Row],[Decision_Date]],"D")</f>
        <v>25</v>
      </c>
      <c r="P7754">
        <f>Table1[[#This Row],[Claim_Amount]]-Table1[[#This Row],[Paid_Amount]]</f>
        <v>3456.53</v>
      </c>
    </row>
    <row r="7755" spans="1:16" x14ac:dyDescent="0.3">
      <c r="A7755" t="s">
        <v>12491</v>
      </c>
      <c r="B7755" t="s">
        <v>2713</v>
      </c>
      <c r="C7755" s="1">
        <v>45490</v>
      </c>
      <c r="D7755" s="1">
        <v>45514</v>
      </c>
      <c r="E7755" s="1">
        <v>45520</v>
      </c>
      <c r="F7755" t="s">
        <v>27</v>
      </c>
      <c r="G7755" t="s">
        <v>79</v>
      </c>
      <c r="H7755" t="s">
        <v>24</v>
      </c>
      <c r="I7755">
        <v>27447</v>
      </c>
      <c r="J7755">
        <v>1012.43</v>
      </c>
      <c r="K7755">
        <v>852.01</v>
      </c>
      <c r="L7755" t="s">
        <v>18</v>
      </c>
      <c r="M7755" t="s">
        <v>19</v>
      </c>
      <c r="N7755" s="2">
        <f t="shared" si="121"/>
        <v>0</v>
      </c>
      <c r="O7755">
        <f>DATEDIF(Table1[[#This Row],[Submission_Date]],Table1[[#This Row],[Decision_Date]],"D")</f>
        <v>6</v>
      </c>
      <c r="P7755">
        <f>Table1[[#This Row],[Claim_Amount]]-Table1[[#This Row],[Paid_Amount]]</f>
        <v>160.41999999999996</v>
      </c>
    </row>
    <row r="7756" spans="1:16" x14ac:dyDescent="0.3">
      <c r="A7756" t="s">
        <v>12492</v>
      </c>
      <c r="B7756" t="s">
        <v>12493</v>
      </c>
      <c r="C7756" s="1">
        <v>45281</v>
      </c>
      <c r="D7756" s="1">
        <v>45306</v>
      </c>
      <c r="E7756" s="1">
        <v>45317</v>
      </c>
      <c r="F7756" t="s">
        <v>27</v>
      </c>
      <c r="G7756" t="s">
        <v>16</v>
      </c>
      <c r="H7756" t="s">
        <v>55</v>
      </c>
      <c r="I7756">
        <v>66984</v>
      </c>
      <c r="J7756">
        <v>1887.94</v>
      </c>
      <c r="K7756">
        <v>1621.14</v>
      </c>
      <c r="L7756" t="s">
        <v>18</v>
      </c>
      <c r="M7756" t="s">
        <v>19</v>
      </c>
      <c r="N7756" s="2">
        <f t="shared" si="121"/>
        <v>0</v>
      </c>
      <c r="O7756">
        <f>DATEDIF(Table1[[#This Row],[Submission_Date]],Table1[[#This Row],[Decision_Date]],"D")</f>
        <v>11</v>
      </c>
      <c r="P7756">
        <f>Table1[[#This Row],[Claim_Amount]]-Table1[[#This Row],[Paid_Amount]]</f>
        <v>266.79999999999995</v>
      </c>
    </row>
    <row r="7757" spans="1:16" x14ac:dyDescent="0.3">
      <c r="A7757" t="s">
        <v>12494</v>
      </c>
      <c r="B7757" t="s">
        <v>3601</v>
      </c>
      <c r="C7757" s="1">
        <v>45467</v>
      </c>
      <c r="D7757" s="1">
        <v>45478</v>
      </c>
      <c r="E7757" s="1">
        <v>45502</v>
      </c>
      <c r="F7757" t="s">
        <v>15</v>
      </c>
      <c r="G7757" t="s">
        <v>79</v>
      </c>
      <c r="H7757" t="s">
        <v>52</v>
      </c>
      <c r="I7757">
        <v>27130</v>
      </c>
      <c r="J7757">
        <v>1999.07</v>
      </c>
      <c r="K7757">
        <v>1883.21</v>
      </c>
      <c r="L7757" t="s">
        <v>18</v>
      </c>
      <c r="M7757" t="s">
        <v>19</v>
      </c>
      <c r="N7757" s="2">
        <f t="shared" si="121"/>
        <v>0</v>
      </c>
      <c r="O7757">
        <f>DATEDIF(Table1[[#This Row],[Submission_Date]],Table1[[#This Row],[Decision_Date]],"D")</f>
        <v>24</v>
      </c>
      <c r="P7757">
        <f>Table1[[#This Row],[Claim_Amount]]-Table1[[#This Row],[Paid_Amount]]</f>
        <v>115.8599999999999</v>
      </c>
    </row>
    <row r="7758" spans="1:16" x14ac:dyDescent="0.3">
      <c r="A7758" t="s">
        <v>12495</v>
      </c>
      <c r="B7758" t="s">
        <v>6901</v>
      </c>
      <c r="C7758" s="1">
        <v>45389</v>
      </c>
      <c r="D7758" s="1">
        <v>45399</v>
      </c>
      <c r="E7758" s="1">
        <v>45439</v>
      </c>
      <c r="F7758" t="s">
        <v>27</v>
      </c>
      <c r="G7758" t="s">
        <v>41</v>
      </c>
      <c r="H7758" t="s">
        <v>24</v>
      </c>
      <c r="I7758">
        <v>90837</v>
      </c>
      <c r="J7758">
        <v>841.47</v>
      </c>
      <c r="K7758">
        <v>0</v>
      </c>
      <c r="L7758" t="s">
        <v>60</v>
      </c>
      <c r="M7758" t="s">
        <v>61</v>
      </c>
      <c r="N7758" s="2">
        <f t="shared" si="121"/>
        <v>1</v>
      </c>
      <c r="O7758">
        <f>DATEDIF(Table1[[#This Row],[Submission_Date]],Table1[[#This Row],[Decision_Date]],"D")</f>
        <v>40</v>
      </c>
      <c r="P7758">
        <f>Table1[[#This Row],[Claim_Amount]]-Table1[[#This Row],[Paid_Amount]]</f>
        <v>841.47</v>
      </c>
    </row>
    <row r="7759" spans="1:16" x14ac:dyDescent="0.3">
      <c r="A7759" t="s">
        <v>12496</v>
      </c>
      <c r="B7759" t="s">
        <v>2985</v>
      </c>
      <c r="C7759" s="1">
        <v>45166</v>
      </c>
      <c r="D7759" s="1">
        <v>45186</v>
      </c>
      <c r="E7759" s="1">
        <v>45198</v>
      </c>
      <c r="F7759" t="s">
        <v>27</v>
      </c>
      <c r="G7759" t="s">
        <v>41</v>
      </c>
      <c r="H7759" t="s">
        <v>29</v>
      </c>
      <c r="I7759">
        <v>93000</v>
      </c>
      <c r="J7759">
        <v>11546.17</v>
      </c>
      <c r="K7759">
        <v>0</v>
      </c>
      <c r="L7759" t="s">
        <v>60</v>
      </c>
      <c r="M7759" t="s">
        <v>61</v>
      </c>
      <c r="N7759" s="2">
        <f t="shared" si="121"/>
        <v>1</v>
      </c>
      <c r="O7759">
        <f>DATEDIF(Table1[[#This Row],[Submission_Date]],Table1[[#This Row],[Decision_Date]],"D")</f>
        <v>12</v>
      </c>
      <c r="P7759">
        <f>Table1[[#This Row],[Claim_Amount]]-Table1[[#This Row],[Paid_Amount]]</f>
        <v>11546.17</v>
      </c>
    </row>
    <row r="7760" spans="1:16" x14ac:dyDescent="0.3">
      <c r="A7760" t="s">
        <v>12497</v>
      </c>
      <c r="B7760" t="s">
        <v>336</v>
      </c>
      <c r="C7760" s="1">
        <v>45125</v>
      </c>
      <c r="D7760" s="1">
        <v>45149</v>
      </c>
      <c r="E7760" s="1">
        <v>45202</v>
      </c>
      <c r="F7760" t="s">
        <v>48</v>
      </c>
      <c r="G7760" t="s">
        <v>34</v>
      </c>
      <c r="H7760" t="s">
        <v>35</v>
      </c>
      <c r="I7760">
        <v>80053</v>
      </c>
      <c r="J7760">
        <v>586.5</v>
      </c>
      <c r="K7760">
        <v>482.87</v>
      </c>
      <c r="L7760" t="s">
        <v>18</v>
      </c>
      <c r="M7760" t="s">
        <v>19</v>
      </c>
      <c r="N7760" s="2">
        <f t="shared" si="121"/>
        <v>0</v>
      </c>
      <c r="O7760">
        <f>DATEDIF(Table1[[#This Row],[Submission_Date]],Table1[[#This Row],[Decision_Date]],"D")</f>
        <v>53</v>
      </c>
      <c r="P7760">
        <f>Table1[[#This Row],[Claim_Amount]]-Table1[[#This Row],[Paid_Amount]]</f>
        <v>103.63</v>
      </c>
    </row>
    <row r="7761" spans="1:16" x14ac:dyDescent="0.3">
      <c r="A7761" t="s">
        <v>12498</v>
      </c>
      <c r="B7761" t="s">
        <v>12499</v>
      </c>
      <c r="C7761" s="1">
        <v>45624</v>
      </c>
      <c r="D7761" s="1">
        <v>45636</v>
      </c>
      <c r="E7761" s="1">
        <v>45684</v>
      </c>
      <c r="F7761" t="s">
        <v>48</v>
      </c>
      <c r="G7761" t="s">
        <v>34</v>
      </c>
      <c r="H7761" t="s">
        <v>45</v>
      </c>
      <c r="I7761">
        <v>99213</v>
      </c>
      <c r="J7761">
        <v>640.03</v>
      </c>
      <c r="K7761">
        <v>0</v>
      </c>
      <c r="L7761" t="s">
        <v>60</v>
      </c>
      <c r="M7761" t="s">
        <v>153</v>
      </c>
      <c r="N7761" s="2">
        <f t="shared" si="121"/>
        <v>1</v>
      </c>
      <c r="O7761">
        <f>DATEDIF(Table1[[#This Row],[Submission_Date]],Table1[[#This Row],[Decision_Date]],"D")</f>
        <v>48</v>
      </c>
      <c r="P7761">
        <f>Table1[[#This Row],[Claim_Amount]]-Table1[[#This Row],[Paid_Amount]]</f>
        <v>640.03</v>
      </c>
    </row>
    <row r="7762" spans="1:16" x14ac:dyDescent="0.3">
      <c r="A7762" t="s">
        <v>12500</v>
      </c>
      <c r="B7762" t="s">
        <v>8986</v>
      </c>
      <c r="C7762" s="1">
        <v>45197</v>
      </c>
      <c r="D7762" s="1">
        <v>45227</v>
      </c>
      <c r="E7762" s="1">
        <v>45234</v>
      </c>
      <c r="F7762" t="s">
        <v>72</v>
      </c>
      <c r="G7762" t="s">
        <v>79</v>
      </c>
      <c r="H7762" t="s">
        <v>49</v>
      </c>
      <c r="I7762">
        <v>66984</v>
      </c>
      <c r="J7762">
        <v>5173.8999999999996</v>
      </c>
      <c r="K7762">
        <v>5133.67</v>
      </c>
      <c r="L7762" t="s">
        <v>18</v>
      </c>
      <c r="M7762" t="s">
        <v>19</v>
      </c>
      <c r="N7762" s="2">
        <f t="shared" si="121"/>
        <v>0</v>
      </c>
      <c r="O7762">
        <f>DATEDIF(Table1[[#This Row],[Submission_Date]],Table1[[#This Row],[Decision_Date]],"D")</f>
        <v>7</v>
      </c>
      <c r="P7762">
        <f>Table1[[#This Row],[Claim_Amount]]-Table1[[#This Row],[Paid_Amount]]</f>
        <v>40.229999999999563</v>
      </c>
    </row>
    <row r="7763" spans="1:16" x14ac:dyDescent="0.3">
      <c r="A7763" t="s">
        <v>12501</v>
      </c>
      <c r="B7763" t="s">
        <v>784</v>
      </c>
      <c r="C7763" s="1">
        <v>45322</v>
      </c>
      <c r="D7763" s="1">
        <v>45346</v>
      </c>
      <c r="E7763" s="1">
        <v>45361</v>
      </c>
      <c r="F7763" t="s">
        <v>27</v>
      </c>
      <c r="G7763" t="s">
        <v>23</v>
      </c>
      <c r="H7763" t="s">
        <v>52</v>
      </c>
      <c r="I7763">
        <v>90837</v>
      </c>
      <c r="J7763">
        <v>3199.06</v>
      </c>
      <c r="K7763">
        <v>2864.21</v>
      </c>
      <c r="L7763" t="s">
        <v>18</v>
      </c>
      <c r="M7763" t="s">
        <v>19</v>
      </c>
      <c r="N7763" s="2">
        <f t="shared" si="121"/>
        <v>0</v>
      </c>
      <c r="O7763">
        <f>DATEDIF(Table1[[#This Row],[Submission_Date]],Table1[[#This Row],[Decision_Date]],"D")</f>
        <v>15</v>
      </c>
      <c r="P7763">
        <f>Table1[[#This Row],[Claim_Amount]]-Table1[[#This Row],[Paid_Amount]]</f>
        <v>334.84999999999991</v>
      </c>
    </row>
    <row r="7764" spans="1:16" x14ac:dyDescent="0.3">
      <c r="A7764" t="s">
        <v>12502</v>
      </c>
      <c r="B7764" t="s">
        <v>4122</v>
      </c>
      <c r="C7764" s="1">
        <v>45314</v>
      </c>
      <c r="D7764" s="1">
        <v>45329</v>
      </c>
      <c r="E7764" s="1">
        <v>45365</v>
      </c>
      <c r="F7764" t="s">
        <v>15</v>
      </c>
      <c r="G7764" t="s">
        <v>41</v>
      </c>
      <c r="H7764" t="s">
        <v>38</v>
      </c>
      <c r="I7764">
        <v>27130</v>
      </c>
      <c r="J7764">
        <v>795.7</v>
      </c>
      <c r="K7764">
        <v>0</v>
      </c>
      <c r="L7764" t="s">
        <v>60</v>
      </c>
      <c r="M7764" t="s">
        <v>153</v>
      </c>
      <c r="N7764" s="2">
        <f t="shared" si="121"/>
        <v>1</v>
      </c>
      <c r="O7764">
        <f>DATEDIF(Table1[[#This Row],[Submission_Date]],Table1[[#This Row],[Decision_Date]],"D")</f>
        <v>36</v>
      </c>
      <c r="P7764">
        <f>Table1[[#This Row],[Claim_Amount]]-Table1[[#This Row],[Paid_Amount]]</f>
        <v>795.7</v>
      </c>
    </row>
    <row r="7765" spans="1:16" x14ac:dyDescent="0.3">
      <c r="A7765" t="s">
        <v>12503</v>
      </c>
      <c r="B7765" t="s">
        <v>2899</v>
      </c>
      <c r="C7765" s="1">
        <v>45421</v>
      </c>
      <c r="D7765" s="1">
        <v>45448</v>
      </c>
      <c r="E7765" s="1">
        <v>45454</v>
      </c>
      <c r="F7765" t="s">
        <v>15</v>
      </c>
      <c r="G7765" t="s">
        <v>79</v>
      </c>
      <c r="H7765" t="s">
        <v>24</v>
      </c>
      <c r="I7765">
        <v>70553</v>
      </c>
      <c r="J7765">
        <v>2939.02</v>
      </c>
      <c r="K7765">
        <v>2567.4299999999998</v>
      </c>
      <c r="L7765" t="s">
        <v>18</v>
      </c>
      <c r="M7765" t="s">
        <v>19</v>
      </c>
      <c r="N7765" s="2">
        <f t="shared" si="121"/>
        <v>0</v>
      </c>
      <c r="O7765">
        <f>DATEDIF(Table1[[#This Row],[Submission_Date]],Table1[[#This Row],[Decision_Date]],"D")</f>
        <v>6</v>
      </c>
      <c r="P7765">
        <f>Table1[[#This Row],[Claim_Amount]]-Table1[[#This Row],[Paid_Amount]]</f>
        <v>371.59000000000015</v>
      </c>
    </row>
    <row r="7766" spans="1:16" x14ac:dyDescent="0.3">
      <c r="A7766" t="s">
        <v>12504</v>
      </c>
      <c r="B7766" t="s">
        <v>4733</v>
      </c>
      <c r="C7766" s="1">
        <v>45365</v>
      </c>
      <c r="D7766" s="1">
        <v>45368</v>
      </c>
      <c r="E7766" s="1">
        <v>45421</v>
      </c>
      <c r="F7766" t="s">
        <v>44</v>
      </c>
      <c r="G7766" t="s">
        <v>28</v>
      </c>
      <c r="H7766" t="s">
        <v>17</v>
      </c>
      <c r="I7766">
        <v>66984</v>
      </c>
      <c r="J7766">
        <v>5850.49</v>
      </c>
      <c r="K7766">
        <v>0</v>
      </c>
      <c r="L7766" t="s">
        <v>60</v>
      </c>
      <c r="M7766" t="s">
        <v>61</v>
      </c>
      <c r="N7766" s="2">
        <f t="shared" si="121"/>
        <v>1</v>
      </c>
      <c r="O7766">
        <f>DATEDIF(Table1[[#This Row],[Submission_Date]],Table1[[#This Row],[Decision_Date]],"D")</f>
        <v>53</v>
      </c>
      <c r="P7766">
        <f>Table1[[#This Row],[Claim_Amount]]-Table1[[#This Row],[Paid_Amount]]</f>
        <v>5850.49</v>
      </c>
    </row>
    <row r="7767" spans="1:16" x14ac:dyDescent="0.3">
      <c r="A7767" t="s">
        <v>12505</v>
      </c>
      <c r="B7767" t="s">
        <v>12506</v>
      </c>
      <c r="C7767" s="1">
        <v>45335</v>
      </c>
      <c r="D7767" s="1">
        <v>45357</v>
      </c>
      <c r="E7767" s="1">
        <v>45405</v>
      </c>
      <c r="F7767" t="s">
        <v>72</v>
      </c>
      <c r="G7767" t="s">
        <v>41</v>
      </c>
      <c r="H7767" t="s">
        <v>17</v>
      </c>
      <c r="I7767">
        <v>70553</v>
      </c>
      <c r="J7767">
        <v>1764.79</v>
      </c>
      <c r="K7767">
        <v>0</v>
      </c>
      <c r="L7767" t="s">
        <v>60</v>
      </c>
      <c r="M7767" t="s">
        <v>153</v>
      </c>
      <c r="N7767" s="2">
        <f t="shared" si="121"/>
        <v>1</v>
      </c>
      <c r="O7767">
        <f>DATEDIF(Table1[[#This Row],[Submission_Date]],Table1[[#This Row],[Decision_Date]],"D")</f>
        <v>48</v>
      </c>
      <c r="P7767">
        <f>Table1[[#This Row],[Claim_Amount]]-Table1[[#This Row],[Paid_Amount]]</f>
        <v>1764.79</v>
      </c>
    </row>
    <row r="7768" spans="1:16" x14ac:dyDescent="0.3">
      <c r="A7768" t="s">
        <v>12507</v>
      </c>
      <c r="B7768" t="s">
        <v>12508</v>
      </c>
      <c r="C7768" s="1">
        <v>45470</v>
      </c>
      <c r="D7768" s="1">
        <v>45497</v>
      </c>
      <c r="E7768" s="1">
        <v>45517</v>
      </c>
      <c r="F7768" t="s">
        <v>44</v>
      </c>
      <c r="G7768" t="s">
        <v>34</v>
      </c>
      <c r="H7768" t="s">
        <v>24</v>
      </c>
      <c r="I7768">
        <v>27130</v>
      </c>
      <c r="J7768">
        <v>14458.8</v>
      </c>
      <c r="K7768">
        <v>12077.71</v>
      </c>
      <c r="L7768" t="s">
        <v>18</v>
      </c>
      <c r="M7768" t="s">
        <v>19</v>
      </c>
      <c r="N7768" s="2">
        <f t="shared" si="121"/>
        <v>0</v>
      </c>
      <c r="O7768">
        <f>DATEDIF(Table1[[#This Row],[Submission_Date]],Table1[[#This Row],[Decision_Date]],"D")</f>
        <v>20</v>
      </c>
      <c r="P7768">
        <f>Table1[[#This Row],[Claim_Amount]]-Table1[[#This Row],[Paid_Amount]]</f>
        <v>2381.09</v>
      </c>
    </row>
    <row r="7769" spans="1:16" x14ac:dyDescent="0.3">
      <c r="A7769" t="s">
        <v>12509</v>
      </c>
      <c r="B7769" t="s">
        <v>7050</v>
      </c>
      <c r="C7769" s="1">
        <v>45058</v>
      </c>
      <c r="D7769" s="1">
        <v>45061</v>
      </c>
      <c r="E7769" s="1">
        <v>45091</v>
      </c>
      <c r="F7769" t="s">
        <v>72</v>
      </c>
      <c r="G7769" t="s">
        <v>23</v>
      </c>
      <c r="H7769" t="s">
        <v>87</v>
      </c>
      <c r="I7769">
        <v>45378</v>
      </c>
      <c r="J7769">
        <v>455.21</v>
      </c>
      <c r="K7769">
        <v>351.24</v>
      </c>
      <c r="L7769" t="s">
        <v>18</v>
      </c>
      <c r="M7769" t="s">
        <v>19</v>
      </c>
      <c r="N7769" s="2">
        <f t="shared" si="121"/>
        <v>0</v>
      </c>
      <c r="O7769">
        <f>DATEDIF(Table1[[#This Row],[Submission_Date]],Table1[[#This Row],[Decision_Date]],"D")</f>
        <v>30</v>
      </c>
      <c r="P7769">
        <f>Table1[[#This Row],[Claim_Amount]]-Table1[[#This Row],[Paid_Amount]]</f>
        <v>103.96999999999997</v>
      </c>
    </row>
    <row r="7770" spans="1:16" x14ac:dyDescent="0.3">
      <c r="A7770" t="s">
        <v>12510</v>
      </c>
      <c r="B7770" t="s">
        <v>5394</v>
      </c>
      <c r="C7770" s="1">
        <v>45557</v>
      </c>
      <c r="D7770" s="1">
        <v>45572</v>
      </c>
      <c r="E7770" s="1">
        <v>45632</v>
      </c>
      <c r="F7770" t="s">
        <v>48</v>
      </c>
      <c r="G7770" t="s">
        <v>28</v>
      </c>
      <c r="H7770" t="s">
        <v>38</v>
      </c>
      <c r="I7770">
        <v>93000</v>
      </c>
      <c r="J7770">
        <v>3149.69</v>
      </c>
      <c r="K7770">
        <v>2527.77</v>
      </c>
      <c r="L7770" t="s">
        <v>18</v>
      </c>
      <c r="M7770" t="s">
        <v>19</v>
      </c>
      <c r="N7770" s="2">
        <f t="shared" si="121"/>
        <v>0</v>
      </c>
      <c r="O7770">
        <f>DATEDIF(Table1[[#This Row],[Submission_Date]],Table1[[#This Row],[Decision_Date]],"D")</f>
        <v>60</v>
      </c>
      <c r="P7770">
        <f>Table1[[#This Row],[Claim_Amount]]-Table1[[#This Row],[Paid_Amount]]</f>
        <v>621.92000000000007</v>
      </c>
    </row>
    <row r="7771" spans="1:16" x14ac:dyDescent="0.3">
      <c r="A7771" t="s">
        <v>12511</v>
      </c>
      <c r="B7771" t="s">
        <v>12512</v>
      </c>
      <c r="C7771" s="1">
        <v>45139</v>
      </c>
      <c r="D7771" s="1">
        <v>45164</v>
      </c>
      <c r="E7771" s="1">
        <v>45186</v>
      </c>
      <c r="F7771" t="s">
        <v>72</v>
      </c>
      <c r="G7771" t="s">
        <v>41</v>
      </c>
      <c r="H7771" t="s">
        <v>17</v>
      </c>
      <c r="I7771">
        <v>71046</v>
      </c>
      <c r="J7771">
        <v>4597.29</v>
      </c>
      <c r="K7771">
        <v>4371.7</v>
      </c>
      <c r="L7771" t="s">
        <v>18</v>
      </c>
      <c r="M7771" t="s">
        <v>19</v>
      </c>
      <c r="N7771" s="2">
        <f t="shared" si="121"/>
        <v>0</v>
      </c>
      <c r="O7771">
        <f>DATEDIF(Table1[[#This Row],[Submission_Date]],Table1[[#This Row],[Decision_Date]],"D")</f>
        <v>22</v>
      </c>
      <c r="P7771">
        <f>Table1[[#This Row],[Claim_Amount]]-Table1[[#This Row],[Paid_Amount]]</f>
        <v>225.59000000000015</v>
      </c>
    </row>
    <row r="7772" spans="1:16" x14ac:dyDescent="0.3">
      <c r="A7772" t="s">
        <v>12513</v>
      </c>
      <c r="B7772" t="s">
        <v>8711</v>
      </c>
      <c r="C7772" s="1">
        <v>44982</v>
      </c>
      <c r="D7772" s="1">
        <v>44983</v>
      </c>
      <c r="E7772" s="1">
        <v>45033</v>
      </c>
      <c r="F7772" t="s">
        <v>48</v>
      </c>
      <c r="G7772" t="s">
        <v>34</v>
      </c>
      <c r="H7772" t="s">
        <v>35</v>
      </c>
      <c r="I7772">
        <v>99213</v>
      </c>
      <c r="J7772">
        <v>3688.87</v>
      </c>
      <c r="K7772">
        <v>0</v>
      </c>
      <c r="L7772" t="s">
        <v>30</v>
      </c>
      <c r="M7772" t="s">
        <v>19</v>
      </c>
      <c r="N7772" s="2">
        <f t="shared" si="121"/>
        <v>0</v>
      </c>
      <c r="O7772">
        <f>DATEDIF(Table1[[#This Row],[Submission_Date]],Table1[[#This Row],[Decision_Date]],"D")</f>
        <v>50</v>
      </c>
      <c r="P7772">
        <f>Table1[[#This Row],[Claim_Amount]]-Table1[[#This Row],[Paid_Amount]]</f>
        <v>3688.87</v>
      </c>
    </row>
    <row r="7773" spans="1:16" x14ac:dyDescent="0.3">
      <c r="A7773" t="s">
        <v>12514</v>
      </c>
      <c r="B7773" t="s">
        <v>12515</v>
      </c>
      <c r="C7773" s="1">
        <v>44953</v>
      </c>
      <c r="D7773" s="1">
        <v>44963</v>
      </c>
      <c r="E7773" s="1">
        <v>44993</v>
      </c>
      <c r="F7773" t="s">
        <v>27</v>
      </c>
      <c r="G7773" t="s">
        <v>34</v>
      </c>
      <c r="H7773" t="s">
        <v>87</v>
      </c>
      <c r="I7773">
        <v>66984</v>
      </c>
      <c r="J7773">
        <v>1535.35</v>
      </c>
      <c r="K7773">
        <v>1201.5999999999999</v>
      </c>
      <c r="L7773" t="s">
        <v>18</v>
      </c>
      <c r="M7773" t="s">
        <v>19</v>
      </c>
      <c r="N7773" s="2">
        <f t="shared" si="121"/>
        <v>0</v>
      </c>
      <c r="O7773">
        <f>DATEDIF(Table1[[#This Row],[Submission_Date]],Table1[[#This Row],[Decision_Date]],"D")</f>
        <v>30</v>
      </c>
      <c r="P7773">
        <f>Table1[[#This Row],[Claim_Amount]]-Table1[[#This Row],[Paid_Amount]]</f>
        <v>333.75</v>
      </c>
    </row>
    <row r="7774" spans="1:16" x14ac:dyDescent="0.3">
      <c r="A7774" t="s">
        <v>12516</v>
      </c>
      <c r="B7774" t="s">
        <v>416</v>
      </c>
      <c r="C7774" s="1">
        <v>45426</v>
      </c>
      <c r="D7774" s="1">
        <v>45446</v>
      </c>
      <c r="E7774" s="1">
        <v>45473</v>
      </c>
      <c r="F7774" t="s">
        <v>22</v>
      </c>
      <c r="G7774" t="s">
        <v>23</v>
      </c>
      <c r="H7774" t="s">
        <v>24</v>
      </c>
      <c r="I7774">
        <v>80053</v>
      </c>
      <c r="J7774">
        <v>1433.17</v>
      </c>
      <c r="K7774">
        <v>1221</v>
      </c>
      <c r="L7774" t="s">
        <v>18</v>
      </c>
      <c r="M7774" t="s">
        <v>19</v>
      </c>
      <c r="N7774" s="2">
        <f t="shared" si="121"/>
        <v>0</v>
      </c>
      <c r="O7774">
        <f>DATEDIF(Table1[[#This Row],[Submission_Date]],Table1[[#This Row],[Decision_Date]],"D")</f>
        <v>27</v>
      </c>
      <c r="P7774">
        <f>Table1[[#This Row],[Claim_Amount]]-Table1[[#This Row],[Paid_Amount]]</f>
        <v>212.17000000000007</v>
      </c>
    </row>
    <row r="7775" spans="1:16" x14ac:dyDescent="0.3">
      <c r="A7775" t="s">
        <v>12517</v>
      </c>
      <c r="B7775" t="s">
        <v>3461</v>
      </c>
      <c r="C7775" s="1">
        <v>45140</v>
      </c>
      <c r="D7775" s="1">
        <v>45149</v>
      </c>
      <c r="E7775" s="1">
        <v>45198</v>
      </c>
      <c r="F7775" t="s">
        <v>48</v>
      </c>
      <c r="G7775" t="s">
        <v>28</v>
      </c>
      <c r="H7775" t="s">
        <v>35</v>
      </c>
      <c r="I7775">
        <v>27447</v>
      </c>
      <c r="J7775">
        <v>2579.41</v>
      </c>
      <c r="K7775">
        <v>0</v>
      </c>
      <c r="L7775" t="s">
        <v>60</v>
      </c>
      <c r="M7775" t="s">
        <v>61</v>
      </c>
      <c r="N7775" s="2">
        <f t="shared" si="121"/>
        <v>1</v>
      </c>
      <c r="O7775">
        <f>DATEDIF(Table1[[#This Row],[Submission_Date]],Table1[[#This Row],[Decision_Date]],"D")</f>
        <v>49</v>
      </c>
      <c r="P7775">
        <f>Table1[[#This Row],[Claim_Amount]]-Table1[[#This Row],[Paid_Amount]]</f>
        <v>2579.41</v>
      </c>
    </row>
    <row r="7776" spans="1:16" x14ac:dyDescent="0.3">
      <c r="A7776" t="s">
        <v>12518</v>
      </c>
      <c r="B7776" t="s">
        <v>9867</v>
      </c>
      <c r="C7776" s="1">
        <v>45410</v>
      </c>
      <c r="D7776" s="1">
        <v>45431</v>
      </c>
      <c r="E7776" s="1">
        <v>45466</v>
      </c>
      <c r="F7776" t="s">
        <v>106</v>
      </c>
      <c r="G7776" t="s">
        <v>16</v>
      </c>
      <c r="H7776" t="s">
        <v>29</v>
      </c>
      <c r="I7776">
        <v>93000</v>
      </c>
      <c r="J7776">
        <v>3472.41</v>
      </c>
      <c r="K7776">
        <v>2987.34</v>
      </c>
      <c r="L7776" t="s">
        <v>18</v>
      </c>
      <c r="M7776" t="s">
        <v>19</v>
      </c>
      <c r="N7776" s="2">
        <f t="shared" si="121"/>
        <v>0</v>
      </c>
      <c r="O7776">
        <f>DATEDIF(Table1[[#This Row],[Submission_Date]],Table1[[#This Row],[Decision_Date]],"D")</f>
        <v>35</v>
      </c>
      <c r="P7776">
        <f>Table1[[#This Row],[Claim_Amount]]-Table1[[#This Row],[Paid_Amount]]</f>
        <v>485.06999999999971</v>
      </c>
    </row>
    <row r="7777" spans="1:16" x14ac:dyDescent="0.3">
      <c r="A7777" t="s">
        <v>12519</v>
      </c>
      <c r="B7777" t="s">
        <v>11282</v>
      </c>
      <c r="C7777" s="1">
        <v>44941</v>
      </c>
      <c r="D7777" s="1">
        <v>44964</v>
      </c>
      <c r="E7777" s="1">
        <v>44994</v>
      </c>
      <c r="F7777" t="s">
        <v>48</v>
      </c>
      <c r="G7777" t="s">
        <v>41</v>
      </c>
      <c r="H7777" t="s">
        <v>55</v>
      </c>
      <c r="I7777">
        <v>99215</v>
      </c>
      <c r="J7777">
        <v>2927.72</v>
      </c>
      <c r="K7777">
        <v>2642.11</v>
      </c>
      <c r="L7777" t="s">
        <v>18</v>
      </c>
      <c r="M7777" t="s">
        <v>19</v>
      </c>
      <c r="N7777" s="2">
        <f t="shared" si="121"/>
        <v>0</v>
      </c>
      <c r="O7777">
        <f>DATEDIF(Table1[[#This Row],[Submission_Date]],Table1[[#This Row],[Decision_Date]],"D")</f>
        <v>30</v>
      </c>
      <c r="P7777">
        <f>Table1[[#This Row],[Claim_Amount]]-Table1[[#This Row],[Paid_Amount]]</f>
        <v>285.60999999999967</v>
      </c>
    </row>
    <row r="7778" spans="1:16" x14ac:dyDescent="0.3">
      <c r="A7778" t="s">
        <v>12520</v>
      </c>
      <c r="B7778" t="s">
        <v>12521</v>
      </c>
      <c r="C7778" s="1">
        <v>45172</v>
      </c>
      <c r="D7778" s="1">
        <v>45182</v>
      </c>
      <c r="E7778" s="1">
        <v>45191</v>
      </c>
      <c r="F7778" t="s">
        <v>27</v>
      </c>
      <c r="G7778" t="s">
        <v>16</v>
      </c>
      <c r="H7778" t="s">
        <v>52</v>
      </c>
      <c r="I7778">
        <v>71046</v>
      </c>
      <c r="J7778">
        <v>4154.91</v>
      </c>
      <c r="K7778">
        <v>3259.13</v>
      </c>
      <c r="L7778" t="s">
        <v>18</v>
      </c>
      <c r="M7778" t="s">
        <v>19</v>
      </c>
      <c r="N7778" s="2">
        <f t="shared" si="121"/>
        <v>0</v>
      </c>
      <c r="O7778">
        <f>DATEDIF(Table1[[#This Row],[Submission_Date]],Table1[[#This Row],[Decision_Date]],"D")</f>
        <v>9</v>
      </c>
      <c r="P7778">
        <f>Table1[[#This Row],[Claim_Amount]]-Table1[[#This Row],[Paid_Amount]]</f>
        <v>895.77999999999975</v>
      </c>
    </row>
    <row r="7779" spans="1:16" x14ac:dyDescent="0.3">
      <c r="A7779" t="s">
        <v>12522</v>
      </c>
      <c r="B7779" t="s">
        <v>1380</v>
      </c>
      <c r="C7779" s="1">
        <v>45444</v>
      </c>
      <c r="D7779" s="1">
        <v>45465</v>
      </c>
      <c r="E7779" s="1">
        <v>45517</v>
      </c>
      <c r="F7779" t="s">
        <v>48</v>
      </c>
      <c r="G7779" t="s">
        <v>16</v>
      </c>
      <c r="H7779" t="s">
        <v>17</v>
      </c>
      <c r="I7779">
        <v>70553</v>
      </c>
      <c r="J7779">
        <v>800.23</v>
      </c>
      <c r="K7779">
        <v>637.59</v>
      </c>
      <c r="L7779" t="s">
        <v>18</v>
      </c>
      <c r="M7779" t="s">
        <v>19</v>
      </c>
      <c r="N7779" s="2">
        <f t="shared" si="121"/>
        <v>0</v>
      </c>
      <c r="O7779">
        <f>DATEDIF(Table1[[#This Row],[Submission_Date]],Table1[[#This Row],[Decision_Date]],"D")</f>
        <v>52</v>
      </c>
      <c r="P7779">
        <f>Table1[[#This Row],[Claim_Amount]]-Table1[[#This Row],[Paid_Amount]]</f>
        <v>162.63999999999999</v>
      </c>
    </row>
    <row r="7780" spans="1:16" x14ac:dyDescent="0.3">
      <c r="A7780" t="s">
        <v>12523</v>
      </c>
      <c r="B7780" t="s">
        <v>12524</v>
      </c>
      <c r="C7780" s="1">
        <v>45390</v>
      </c>
      <c r="D7780" s="1">
        <v>45411</v>
      </c>
      <c r="E7780" s="1">
        <v>45456</v>
      </c>
      <c r="F7780" t="s">
        <v>48</v>
      </c>
      <c r="G7780" t="s">
        <v>28</v>
      </c>
      <c r="H7780" t="s">
        <v>17</v>
      </c>
      <c r="I7780">
        <v>71046</v>
      </c>
      <c r="J7780">
        <v>1506.86</v>
      </c>
      <c r="K7780">
        <v>1449.45</v>
      </c>
      <c r="L7780" t="s">
        <v>18</v>
      </c>
      <c r="M7780" t="s">
        <v>19</v>
      </c>
      <c r="N7780" s="2">
        <f t="shared" si="121"/>
        <v>0</v>
      </c>
      <c r="O7780">
        <f>DATEDIF(Table1[[#This Row],[Submission_Date]],Table1[[#This Row],[Decision_Date]],"D")</f>
        <v>45</v>
      </c>
      <c r="P7780">
        <f>Table1[[#This Row],[Claim_Amount]]-Table1[[#This Row],[Paid_Amount]]</f>
        <v>57.409999999999854</v>
      </c>
    </row>
    <row r="7781" spans="1:16" x14ac:dyDescent="0.3">
      <c r="A7781" t="s">
        <v>12525</v>
      </c>
      <c r="B7781" t="s">
        <v>4670</v>
      </c>
      <c r="C7781" s="1">
        <v>45432</v>
      </c>
      <c r="D7781" s="1">
        <v>45435</v>
      </c>
      <c r="E7781" s="1">
        <v>45490</v>
      </c>
      <c r="F7781" t="s">
        <v>106</v>
      </c>
      <c r="G7781" t="s">
        <v>16</v>
      </c>
      <c r="H7781" t="s">
        <v>52</v>
      </c>
      <c r="I7781">
        <v>90837</v>
      </c>
      <c r="J7781">
        <v>852.34</v>
      </c>
      <c r="K7781">
        <v>0</v>
      </c>
      <c r="L7781" t="s">
        <v>60</v>
      </c>
      <c r="M7781" t="s">
        <v>101</v>
      </c>
      <c r="N7781" s="2">
        <f t="shared" si="121"/>
        <v>1</v>
      </c>
      <c r="O7781">
        <f>DATEDIF(Table1[[#This Row],[Submission_Date]],Table1[[#This Row],[Decision_Date]],"D")</f>
        <v>55</v>
      </c>
      <c r="P7781">
        <f>Table1[[#This Row],[Claim_Amount]]-Table1[[#This Row],[Paid_Amount]]</f>
        <v>852.34</v>
      </c>
    </row>
    <row r="7782" spans="1:16" x14ac:dyDescent="0.3">
      <c r="A7782" t="s">
        <v>12526</v>
      </c>
      <c r="B7782" t="s">
        <v>4274</v>
      </c>
      <c r="C7782" s="1">
        <v>45224</v>
      </c>
      <c r="D7782" s="1">
        <v>45236</v>
      </c>
      <c r="E7782" s="1">
        <v>45243</v>
      </c>
      <c r="F7782" t="s">
        <v>48</v>
      </c>
      <c r="G7782" t="s">
        <v>34</v>
      </c>
      <c r="H7782" t="s">
        <v>29</v>
      </c>
      <c r="I7782">
        <v>70553</v>
      </c>
      <c r="J7782">
        <v>1327.58</v>
      </c>
      <c r="K7782">
        <v>1025.6099999999999</v>
      </c>
      <c r="L7782" t="s">
        <v>18</v>
      </c>
      <c r="M7782" t="s">
        <v>19</v>
      </c>
      <c r="N7782" s="2">
        <f t="shared" si="121"/>
        <v>0</v>
      </c>
      <c r="O7782">
        <f>DATEDIF(Table1[[#This Row],[Submission_Date]],Table1[[#This Row],[Decision_Date]],"D")</f>
        <v>7</v>
      </c>
      <c r="P7782">
        <f>Table1[[#This Row],[Claim_Amount]]-Table1[[#This Row],[Paid_Amount]]</f>
        <v>301.97000000000003</v>
      </c>
    </row>
    <row r="7783" spans="1:16" x14ac:dyDescent="0.3">
      <c r="A7783" t="s">
        <v>12527</v>
      </c>
      <c r="B7783" t="s">
        <v>4997</v>
      </c>
      <c r="C7783" s="1">
        <v>45369</v>
      </c>
      <c r="D7783" s="1">
        <v>45399</v>
      </c>
      <c r="E7783" s="1">
        <v>45427</v>
      </c>
      <c r="F7783" t="s">
        <v>72</v>
      </c>
      <c r="G7783" t="s">
        <v>28</v>
      </c>
      <c r="H7783" t="s">
        <v>87</v>
      </c>
      <c r="I7783">
        <v>99215</v>
      </c>
      <c r="J7783">
        <v>4073.17</v>
      </c>
      <c r="K7783">
        <v>3447.31</v>
      </c>
      <c r="L7783" t="s">
        <v>18</v>
      </c>
      <c r="M7783" t="s">
        <v>19</v>
      </c>
      <c r="N7783" s="2">
        <f t="shared" si="121"/>
        <v>0</v>
      </c>
      <c r="O7783">
        <f>DATEDIF(Table1[[#This Row],[Submission_Date]],Table1[[#This Row],[Decision_Date]],"D")</f>
        <v>28</v>
      </c>
      <c r="P7783">
        <f>Table1[[#This Row],[Claim_Amount]]-Table1[[#This Row],[Paid_Amount]]</f>
        <v>625.86000000000013</v>
      </c>
    </row>
    <row r="7784" spans="1:16" x14ac:dyDescent="0.3">
      <c r="A7784" t="s">
        <v>12528</v>
      </c>
      <c r="B7784" t="s">
        <v>442</v>
      </c>
      <c r="C7784" s="1">
        <v>45202</v>
      </c>
      <c r="D7784" s="1">
        <v>45209</v>
      </c>
      <c r="E7784" s="1">
        <v>45222</v>
      </c>
      <c r="F7784" t="s">
        <v>44</v>
      </c>
      <c r="G7784" t="s">
        <v>28</v>
      </c>
      <c r="H7784" t="s">
        <v>17</v>
      </c>
      <c r="I7784">
        <v>92928</v>
      </c>
      <c r="J7784">
        <v>1971.18</v>
      </c>
      <c r="K7784">
        <v>1780.52</v>
      </c>
      <c r="L7784" t="s">
        <v>18</v>
      </c>
      <c r="M7784" t="s">
        <v>19</v>
      </c>
      <c r="N7784" s="2">
        <f t="shared" si="121"/>
        <v>0</v>
      </c>
      <c r="O7784">
        <f>DATEDIF(Table1[[#This Row],[Submission_Date]],Table1[[#This Row],[Decision_Date]],"D")</f>
        <v>13</v>
      </c>
      <c r="P7784">
        <f>Table1[[#This Row],[Claim_Amount]]-Table1[[#This Row],[Paid_Amount]]</f>
        <v>190.66000000000008</v>
      </c>
    </row>
    <row r="7785" spans="1:16" x14ac:dyDescent="0.3">
      <c r="A7785" t="s">
        <v>12529</v>
      </c>
      <c r="B7785" t="s">
        <v>12530</v>
      </c>
      <c r="C7785" s="1">
        <v>45164</v>
      </c>
      <c r="D7785" s="1">
        <v>45177</v>
      </c>
      <c r="E7785" s="1">
        <v>45234</v>
      </c>
      <c r="F7785" t="s">
        <v>48</v>
      </c>
      <c r="G7785" t="s">
        <v>23</v>
      </c>
      <c r="H7785" t="s">
        <v>17</v>
      </c>
      <c r="I7785">
        <v>93000</v>
      </c>
      <c r="J7785">
        <v>14552.05</v>
      </c>
      <c r="K7785">
        <v>14156.58</v>
      </c>
      <c r="L7785" t="s">
        <v>18</v>
      </c>
      <c r="M7785" t="s">
        <v>19</v>
      </c>
      <c r="N7785" s="2">
        <f t="shared" si="121"/>
        <v>0</v>
      </c>
      <c r="O7785">
        <f>DATEDIF(Table1[[#This Row],[Submission_Date]],Table1[[#This Row],[Decision_Date]],"D")</f>
        <v>57</v>
      </c>
      <c r="P7785">
        <f>Table1[[#This Row],[Claim_Amount]]-Table1[[#This Row],[Paid_Amount]]</f>
        <v>395.46999999999935</v>
      </c>
    </row>
    <row r="7786" spans="1:16" x14ac:dyDescent="0.3">
      <c r="A7786" t="s">
        <v>12531</v>
      </c>
      <c r="B7786" t="s">
        <v>5643</v>
      </c>
      <c r="C7786" s="1">
        <v>45446</v>
      </c>
      <c r="D7786" s="1">
        <v>45450</v>
      </c>
      <c r="E7786" s="1">
        <v>45486</v>
      </c>
      <c r="F7786" t="s">
        <v>44</v>
      </c>
      <c r="G7786" t="s">
        <v>34</v>
      </c>
      <c r="H7786" t="s">
        <v>87</v>
      </c>
      <c r="I7786">
        <v>45378</v>
      </c>
      <c r="J7786">
        <v>2110.59</v>
      </c>
      <c r="K7786">
        <v>1675.12</v>
      </c>
      <c r="L7786" t="s">
        <v>18</v>
      </c>
      <c r="M7786" t="s">
        <v>19</v>
      </c>
      <c r="N7786" s="2">
        <f t="shared" si="121"/>
        <v>0</v>
      </c>
      <c r="O7786">
        <f>DATEDIF(Table1[[#This Row],[Submission_Date]],Table1[[#This Row],[Decision_Date]],"D")</f>
        <v>36</v>
      </c>
      <c r="P7786">
        <f>Table1[[#This Row],[Claim_Amount]]-Table1[[#This Row],[Paid_Amount]]</f>
        <v>435.47000000000025</v>
      </c>
    </row>
    <row r="7787" spans="1:16" x14ac:dyDescent="0.3">
      <c r="A7787" t="s">
        <v>12532</v>
      </c>
      <c r="B7787" t="s">
        <v>970</v>
      </c>
      <c r="C7787" s="1">
        <v>45606</v>
      </c>
      <c r="D7787" s="1">
        <v>45615</v>
      </c>
      <c r="E7787" s="1">
        <v>45631</v>
      </c>
      <c r="F7787" t="s">
        <v>72</v>
      </c>
      <c r="G7787" t="s">
        <v>28</v>
      </c>
      <c r="H7787" t="s">
        <v>49</v>
      </c>
      <c r="I7787">
        <v>92928</v>
      </c>
      <c r="J7787">
        <v>1896.48</v>
      </c>
      <c r="K7787">
        <v>1663.78</v>
      </c>
      <c r="L7787" t="s">
        <v>18</v>
      </c>
      <c r="M7787" t="s">
        <v>19</v>
      </c>
      <c r="N7787" s="2">
        <f t="shared" si="121"/>
        <v>0</v>
      </c>
      <c r="O7787">
        <f>DATEDIF(Table1[[#This Row],[Submission_Date]],Table1[[#This Row],[Decision_Date]],"D")</f>
        <v>16</v>
      </c>
      <c r="P7787">
        <f>Table1[[#This Row],[Claim_Amount]]-Table1[[#This Row],[Paid_Amount]]</f>
        <v>232.70000000000005</v>
      </c>
    </row>
    <row r="7788" spans="1:16" x14ac:dyDescent="0.3">
      <c r="A7788" t="s">
        <v>12533</v>
      </c>
      <c r="B7788" t="s">
        <v>619</v>
      </c>
      <c r="C7788" s="1">
        <v>45276</v>
      </c>
      <c r="D7788" s="1">
        <v>45287</v>
      </c>
      <c r="E7788" s="1">
        <v>45304</v>
      </c>
      <c r="F7788" t="s">
        <v>106</v>
      </c>
      <c r="G7788" t="s">
        <v>34</v>
      </c>
      <c r="H7788" t="s">
        <v>52</v>
      </c>
      <c r="I7788">
        <v>70553</v>
      </c>
      <c r="J7788">
        <v>1968.34</v>
      </c>
      <c r="K7788">
        <v>1526.6</v>
      </c>
      <c r="L7788" t="s">
        <v>18</v>
      </c>
      <c r="M7788" t="s">
        <v>19</v>
      </c>
      <c r="N7788" s="2">
        <f t="shared" si="121"/>
        <v>0</v>
      </c>
      <c r="O7788">
        <f>DATEDIF(Table1[[#This Row],[Submission_Date]],Table1[[#This Row],[Decision_Date]],"D")</f>
        <v>17</v>
      </c>
      <c r="P7788">
        <f>Table1[[#This Row],[Claim_Amount]]-Table1[[#This Row],[Paid_Amount]]</f>
        <v>441.74</v>
      </c>
    </row>
    <row r="7789" spans="1:16" x14ac:dyDescent="0.3">
      <c r="A7789" t="s">
        <v>12534</v>
      </c>
      <c r="B7789" t="s">
        <v>688</v>
      </c>
      <c r="C7789" s="1">
        <v>44944</v>
      </c>
      <c r="D7789" s="1">
        <v>44972</v>
      </c>
      <c r="E7789" s="1">
        <v>45020</v>
      </c>
      <c r="F7789" t="s">
        <v>27</v>
      </c>
      <c r="G7789" t="s">
        <v>23</v>
      </c>
      <c r="H7789" t="s">
        <v>24</v>
      </c>
      <c r="I7789">
        <v>45378</v>
      </c>
      <c r="J7789">
        <v>1085.45</v>
      </c>
      <c r="K7789">
        <v>0</v>
      </c>
      <c r="L7789" t="s">
        <v>30</v>
      </c>
      <c r="M7789" t="s">
        <v>19</v>
      </c>
      <c r="N7789" s="2">
        <f t="shared" si="121"/>
        <v>0</v>
      </c>
      <c r="O7789">
        <f>DATEDIF(Table1[[#This Row],[Submission_Date]],Table1[[#This Row],[Decision_Date]],"D")</f>
        <v>48</v>
      </c>
      <c r="P7789">
        <f>Table1[[#This Row],[Claim_Amount]]-Table1[[#This Row],[Paid_Amount]]</f>
        <v>1085.45</v>
      </c>
    </row>
    <row r="7790" spans="1:16" x14ac:dyDescent="0.3">
      <c r="A7790" t="s">
        <v>12535</v>
      </c>
      <c r="B7790" t="s">
        <v>12536</v>
      </c>
      <c r="C7790" s="1">
        <v>45464</v>
      </c>
      <c r="D7790" s="1">
        <v>45467</v>
      </c>
      <c r="E7790" s="1">
        <v>45503</v>
      </c>
      <c r="F7790" t="s">
        <v>27</v>
      </c>
      <c r="G7790" t="s">
        <v>79</v>
      </c>
      <c r="H7790" t="s">
        <v>45</v>
      </c>
      <c r="I7790">
        <v>63047</v>
      </c>
      <c r="J7790">
        <v>1726.29</v>
      </c>
      <c r="K7790">
        <v>1413.23</v>
      </c>
      <c r="L7790" t="s">
        <v>18</v>
      </c>
      <c r="M7790" t="s">
        <v>19</v>
      </c>
      <c r="N7790" s="2">
        <f t="shared" si="121"/>
        <v>0</v>
      </c>
      <c r="O7790">
        <f>DATEDIF(Table1[[#This Row],[Submission_Date]],Table1[[#This Row],[Decision_Date]],"D")</f>
        <v>36</v>
      </c>
      <c r="P7790">
        <f>Table1[[#This Row],[Claim_Amount]]-Table1[[#This Row],[Paid_Amount]]</f>
        <v>313.05999999999995</v>
      </c>
    </row>
    <row r="7791" spans="1:16" x14ac:dyDescent="0.3">
      <c r="A7791" t="s">
        <v>12537</v>
      </c>
      <c r="B7791" t="s">
        <v>71</v>
      </c>
      <c r="C7791" s="1">
        <v>45457</v>
      </c>
      <c r="D7791" s="1">
        <v>45479</v>
      </c>
      <c r="E7791" s="1">
        <v>45536</v>
      </c>
      <c r="F7791" t="s">
        <v>72</v>
      </c>
      <c r="G7791" t="s">
        <v>41</v>
      </c>
      <c r="H7791" t="s">
        <v>29</v>
      </c>
      <c r="I7791">
        <v>27447</v>
      </c>
      <c r="J7791">
        <v>4457</v>
      </c>
      <c r="K7791">
        <v>0</v>
      </c>
      <c r="L7791" t="s">
        <v>60</v>
      </c>
      <c r="M7791" t="s">
        <v>153</v>
      </c>
      <c r="N7791" s="2">
        <f t="shared" si="121"/>
        <v>1</v>
      </c>
      <c r="O7791">
        <f>DATEDIF(Table1[[#This Row],[Submission_Date]],Table1[[#This Row],[Decision_Date]],"D")</f>
        <v>57</v>
      </c>
      <c r="P7791">
        <f>Table1[[#This Row],[Claim_Amount]]-Table1[[#This Row],[Paid_Amount]]</f>
        <v>4457</v>
      </c>
    </row>
    <row r="7792" spans="1:16" x14ac:dyDescent="0.3">
      <c r="A7792" t="s">
        <v>12538</v>
      </c>
      <c r="B7792" t="s">
        <v>628</v>
      </c>
      <c r="C7792" s="1">
        <v>45098</v>
      </c>
      <c r="D7792" s="1">
        <v>45120</v>
      </c>
      <c r="E7792" s="1">
        <v>45147</v>
      </c>
      <c r="F7792" t="s">
        <v>27</v>
      </c>
      <c r="G7792" t="s">
        <v>41</v>
      </c>
      <c r="H7792" t="s">
        <v>49</v>
      </c>
      <c r="I7792">
        <v>43239</v>
      </c>
      <c r="J7792">
        <v>1980.64</v>
      </c>
      <c r="K7792">
        <v>0</v>
      </c>
      <c r="L7792" t="s">
        <v>60</v>
      </c>
      <c r="M7792" t="s">
        <v>61</v>
      </c>
      <c r="N7792" s="2">
        <f t="shared" si="121"/>
        <v>1</v>
      </c>
      <c r="O7792">
        <f>DATEDIF(Table1[[#This Row],[Submission_Date]],Table1[[#This Row],[Decision_Date]],"D")</f>
        <v>27</v>
      </c>
      <c r="P7792">
        <f>Table1[[#This Row],[Claim_Amount]]-Table1[[#This Row],[Paid_Amount]]</f>
        <v>1980.64</v>
      </c>
    </row>
    <row r="7793" spans="1:16" x14ac:dyDescent="0.3">
      <c r="A7793" t="s">
        <v>12539</v>
      </c>
      <c r="B7793" t="s">
        <v>6493</v>
      </c>
      <c r="C7793" s="1">
        <v>45307</v>
      </c>
      <c r="D7793" s="1">
        <v>45328</v>
      </c>
      <c r="E7793" s="1">
        <v>45352</v>
      </c>
      <c r="F7793" t="s">
        <v>27</v>
      </c>
      <c r="G7793" t="s">
        <v>28</v>
      </c>
      <c r="H7793" t="s">
        <v>45</v>
      </c>
      <c r="I7793">
        <v>99215</v>
      </c>
      <c r="J7793">
        <v>958.37</v>
      </c>
      <c r="K7793">
        <v>849.96</v>
      </c>
      <c r="L7793" t="s">
        <v>18</v>
      </c>
      <c r="M7793" t="s">
        <v>19</v>
      </c>
      <c r="N7793" s="2">
        <f t="shared" si="121"/>
        <v>0</v>
      </c>
      <c r="O7793">
        <f>DATEDIF(Table1[[#This Row],[Submission_Date]],Table1[[#This Row],[Decision_Date]],"D")</f>
        <v>24</v>
      </c>
      <c r="P7793">
        <f>Table1[[#This Row],[Claim_Amount]]-Table1[[#This Row],[Paid_Amount]]</f>
        <v>108.40999999999997</v>
      </c>
    </row>
    <row r="7794" spans="1:16" x14ac:dyDescent="0.3">
      <c r="A7794" t="s">
        <v>12540</v>
      </c>
      <c r="B7794" t="s">
        <v>5740</v>
      </c>
      <c r="C7794" s="1">
        <v>45615</v>
      </c>
      <c r="D7794" s="1">
        <v>45644</v>
      </c>
      <c r="E7794" s="1">
        <v>45661</v>
      </c>
      <c r="F7794" t="s">
        <v>27</v>
      </c>
      <c r="G7794" t="s">
        <v>16</v>
      </c>
      <c r="H7794" t="s">
        <v>29</v>
      </c>
      <c r="I7794">
        <v>93000</v>
      </c>
      <c r="J7794">
        <v>862.58</v>
      </c>
      <c r="K7794">
        <v>0</v>
      </c>
      <c r="L7794" t="s">
        <v>60</v>
      </c>
      <c r="M7794" t="s">
        <v>153</v>
      </c>
      <c r="N7794" s="2">
        <f t="shared" si="121"/>
        <v>1</v>
      </c>
      <c r="O7794">
        <f>DATEDIF(Table1[[#This Row],[Submission_Date]],Table1[[#This Row],[Decision_Date]],"D")</f>
        <v>17</v>
      </c>
      <c r="P7794">
        <f>Table1[[#This Row],[Claim_Amount]]-Table1[[#This Row],[Paid_Amount]]</f>
        <v>862.58</v>
      </c>
    </row>
    <row r="7795" spans="1:16" x14ac:dyDescent="0.3">
      <c r="A7795" t="s">
        <v>12541</v>
      </c>
      <c r="B7795" t="s">
        <v>3220</v>
      </c>
      <c r="C7795" s="1">
        <v>45388</v>
      </c>
      <c r="D7795" s="1">
        <v>45418</v>
      </c>
      <c r="E7795" s="1">
        <v>45443</v>
      </c>
      <c r="F7795" t="s">
        <v>48</v>
      </c>
      <c r="G7795" t="s">
        <v>16</v>
      </c>
      <c r="H7795" t="s">
        <v>38</v>
      </c>
      <c r="I7795">
        <v>63047</v>
      </c>
      <c r="J7795">
        <v>1261.22</v>
      </c>
      <c r="K7795">
        <v>969.79</v>
      </c>
      <c r="L7795" t="s">
        <v>18</v>
      </c>
      <c r="M7795" t="s">
        <v>19</v>
      </c>
      <c r="N7795" s="2">
        <f t="shared" si="121"/>
        <v>0</v>
      </c>
      <c r="O7795">
        <f>DATEDIF(Table1[[#This Row],[Submission_Date]],Table1[[#This Row],[Decision_Date]],"D")</f>
        <v>25</v>
      </c>
      <c r="P7795">
        <f>Table1[[#This Row],[Claim_Amount]]-Table1[[#This Row],[Paid_Amount]]</f>
        <v>291.43000000000006</v>
      </c>
    </row>
    <row r="7796" spans="1:16" x14ac:dyDescent="0.3">
      <c r="A7796" t="s">
        <v>12542</v>
      </c>
      <c r="B7796" t="s">
        <v>12543</v>
      </c>
      <c r="C7796" s="1">
        <v>44958</v>
      </c>
      <c r="D7796" s="1">
        <v>44986</v>
      </c>
      <c r="E7796" s="1">
        <v>45010</v>
      </c>
      <c r="F7796" t="s">
        <v>72</v>
      </c>
      <c r="G7796" t="s">
        <v>28</v>
      </c>
      <c r="H7796" t="s">
        <v>55</v>
      </c>
      <c r="I7796">
        <v>90837</v>
      </c>
      <c r="J7796">
        <v>1918.1</v>
      </c>
      <c r="K7796">
        <v>1576.56</v>
      </c>
      <c r="L7796" t="s">
        <v>18</v>
      </c>
      <c r="M7796" t="s">
        <v>19</v>
      </c>
      <c r="N7796" s="2">
        <f t="shared" si="121"/>
        <v>0</v>
      </c>
      <c r="O7796">
        <f>DATEDIF(Table1[[#This Row],[Submission_Date]],Table1[[#This Row],[Decision_Date]],"D")</f>
        <v>24</v>
      </c>
      <c r="P7796">
        <f>Table1[[#This Row],[Claim_Amount]]-Table1[[#This Row],[Paid_Amount]]</f>
        <v>341.53999999999996</v>
      </c>
    </row>
    <row r="7797" spans="1:16" x14ac:dyDescent="0.3">
      <c r="A7797" t="s">
        <v>12544</v>
      </c>
      <c r="B7797" t="s">
        <v>12545</v>
      </c>
      <c r="C7797" s="1">
        <v>45216</v>
      </c>
      <c r="D7797" s="1">
        <v>45234</v>
      </c>
      <c r="E7797" s="1">
        <v>45269</v>
      </c>
      <c r="F7797" t="s">
        <v>15</v>
      </c>
      <c r="G7797" t="s">
        <v>23</v>
      </c>
      <c r="H7797" t="s">
        <v>49</v>
      </c>
      <c r="I7797">
        <v>80053</v>
      </c>
      <c r="J7797">
        <v>4697.8900000000003</v>
      </c>
      <c r="K7797">
        <v>4400.42</v>
      </c>
      <c r="L7797" t="s">
        <v>18</v>
      </c>
      <c r="M7797" t="s">
        <v>19</v>
      </c>
      <c r="N7797" s="2">
        <f t="shared" si="121"/>
        <v>0</v>
      </c>
      <c r="O7797">
        <f>DATEDIF(Table1[[#This Row],[Submission_Date]],Table1[[#This Row],[Decision_Date]],"D")</f>
        <v>35</v>
      </c>
      <c r="P7797">
        <f>Table1[[#This Row],[Claim_Amount]]-Table1[[#This Row],[Paid_Amount]]</f>
        <v>297.47000000000025</v>
      </c>
    </row>
    <row r="7798" spans="1:16" x14ac:dyDescent="0.3">
      <c r="A7798" t="s">
        <v>12546</v>
      </c>
      <c r="B7798" t="s">
        <v>8546</v>
      </c>
      <c r="C7798" s="1">
        <v>45199</v>
      </c>
      <c r="D7798" s="1">
        <v>45228</v>
      </c>
      <c r="E7798" s="1">
        <v>45263</v>
      </c>
      <c r="F7798" t="s">
        <v>22</v>
      </c>
      <c r="G7798" t="s">
        <v>41</v>
      </c>
      <c r="H7798" t="s">
        <v>52</v>
      </c>
      <c r="I7798">
        <v>27130</v>
      </c>
      <c r="J7798">
        <v>618.69000000000005</v>
      </c>
      <c r="K7798">
        <v>0</v>
      </c>
      <c r="L7798" t="s">
        <v>60</v>
      </c>
      <c r="M7798" t="s">
        <v>101</v>
      </c>
      <c r="N7798" s="2">
        <f t="shared" si="121"/>
        <v>1</v>
      </c>
      <c r="O7798">
        <f>DATEDIF(Table1[[#This Row],[Submission_Date]],Table1[[#This Row],[Decision_Date]],"D")</f>
        <v>35</v>
      </c>
      <c r="P7798">
        <f>Table1[[#This Row],[Claim_Amount]]-Table1[[#This Row],[Paid_Amount]]</f>
        <v>618.69000000000005</v>
      </c>
    </row>
    <row r="7799" spans="1:16" x14ac:dyDescent="0.3">
      <c r="A7799" t="s">
        <v>12547</v>
      </c>
      <c r="B7799" t="s">
        <v>12548</v>
      </c>
      <c r="C7799" s="1">
        <v>45272</v>
      </c>
      <c r="D7799" s="1">
        <v>45297</v>
      </c>
      <c r="E7799" s="1">
        <v>45337</v>
      </c>
      <c r="F7799" t="s">
        <v>27</v>
      </c>
      <c r="G7799" t="s">
        <v>34</v>
      </c>
      <c r="H7799" t="s">
        <v>55</v>
      </c>
      <c r="I7799">
        <v>63047</v>
      </c>
      <c r="J7799">
        <v>1399.88</v>
      </c>
      <c r="K7799">
        <v>1305.8</v>
      </c>
      <c r="L7799" t="s">
        <v>18</v>
      </c>
      <c r="M7799" t="s">
        <v>19</v>
      </c>
      <c r="N7799" s="2">
        <f t="shared" si="121"/>
        <v>0</v>
      </c>
      <c r="O7799">
        <f>DATEDIF(Table1[[#This Row],[Submission_Date]],Table1[[#This Row],[Decision_Date]],"D")</f>
        <v>40</v>
      </c>
      <c r="P7799">
        <f>Table1[[#This Row],[Claim_Amount]]-Table1[[#This Row],[Paid_Amount]]</f>
        <v>94.080000000000155</v>
      </c>
    </row>
    <row r="7800" spans="1:16" x14ac:dyDescent="0.3">
      <c r="A7800" t="s">
        <v>12549</v>
      </c>
      <c r="B7800" t="s">
        <v>100</v>
      </c>
      <c r="C7800" s="1">
        <v>45283</v>
      </c>
      <c r="D7800" s="1">
        <v>45290</v>
      </c>
      <c r="E7800" s="1">
        <v>45338</v>
      </c>
      <c r="F7800" t="s">
        <v>44</v>
      </c>
      <c r="G7800" t="s">
        <v>34</v>
      </c>
      <c r="H7800" t="s">
        <v>45</v>
      </c>
      <c r="I7800">
        <v>93000</v>
      </c>
      <c r="J7800">
        <v>2029.3</v>
      </c>
      <c r="K7800">
        <v>0</v>
      </c>
      <c r="L7800" t="s">
        <v>60</v>
      </c>
      <c r="M7800" t="s">
        <v>153</v>
      </c>
      <c r="N7800" s="2">
        <f t="shared" si="121"/>
        <v>1</v>
      </c>
      <c r="O7800">
        <f>DATEDIF(Table1[[#This Row],[Submission_Date]],Table1[[#This Row],[Decision_Date]],"D")</f>
        <v>48</v>
      </c>
      <c r="P7800">
        <f>Table1[[#This Row],[Claim_Amount]]-Table1[[#This Row],[Paid_Amount]]</f>
        <v>2029.3</v>
      </c>
    </row>
    <row r="7801" spans="1:16" x14ac:dyDescent="0.3">
      <c r="A7801" t="s">
        <v>12550</v>
      </c>
      <c r="B7801" t="s">
        <v>12551</v>
      </c>
      <c r="C7801" s="1">
        <v>45186</v>
      </c>
      <c r="D7801" s="1">
        <v>45189</v>
      </c>
      <c r="E7801" s="1">
        <v>45197</v>
      </c>
      <c r="F7801" t="s">
        <v>72</v>
      </c>
      <c r="G7801" t="s">
        <v>28</v>
      </c>
      <c r="H7801" t="s">
        <v>24</v>
      </c>
      <c r="I7801">
        <v>45378</v>
      </c>
      <c r="J7801">
        <v>416.98</v>
      </c>
      <c r="K7801">
        <v>0</v>
      </c>
      <c r="L7801" t="s">
        <v>60</v>
      </c>
      <c r="M7801" t="s">
        <v>61</v>
      </c>
      <c r="N7801" s="2">
        <f t="shared" si="121"/>
        <v>1</v>
      </c>
      <c r="O7801">
        <f>DATEDIF(Table1[[#This Row],[Submission_Date]],Table1[[#This Row],[Decision_Date]],"D")</f>
        <v>8</v>
      </c>
      <c r="P7801">
        <f>Table1[[#This Row],[Claim_Amount]]-Table1[[#This Row],[Paid_Amount]]</f>
        <v>416.98</v>
      </c>
    </row>
    <row r="7802" spans="1:16" x14ac:dyDescent="0.3">
      <c r="A7802" t="s">
        <v>12552</v>
      </c>
      <c r="B7802" t="s">
        <v>3968</v>
      </c>
      <c r="C7802" s="1">
        <v>45094</v>
      </c>
      <c r="D7802" s="1">
        <v>45124</v>
      </c>
      <c r="E7802" s="1">
        <v>45136</v>
      </c>
      <c r="F7802" t="s">
        <v>106</v>
      </c>
      <c r="G7802" t="s">
        <v>28</v>
      </c>
      <c r="H7802" t="s">
        <v>35</v>
      </c>
      <c r="I7802">
        <v>71046</v>
      </c>
      <c r="J7802">
        <v>928.08</v>
      </c>
      <c r="K7802">
        <v>0</v>
      </c>
      <c r="L7802" t="s">
        <v>60</v>
      </c>
      <c r="M7802" t="s">
        <v>61</v>
      </c>
      <c r="N7802" s="2">
        <f t="shared" si="121"/>
        <v>1</v>
      </c>
      <c r="O7802">
        <f>DATEDIF(Table1[[#This Row],[Submission_Date]],Table1[[#This Row],[Decision_Date]],"D")</f>
        <v>12</v>
      </c>
      <c r="P7802">
        <f>Table1[[#This Row],[Claim_Amount]]-Table1[[#This Row],[Paid_Amount]]</f>
        <v>928.08</v>
      </c>
    </row>
    <row r="7803" spans="1:16" x14ac:dyDescent="0.3">
      <c r="A7803" t="s">
        <v>12553</v>
      </c>
      <c r="B7803" t="s">
        <v>12554</v>
      </c>
      <c r="C7803" s="1">
        <v>45498</v>
      </c>
      <c r="D7803" s="1">
        <v>45525</v>
      </c>
      <c r="E7803" s="1">
        <v>45550</v>
      </c>
      <c r="F7803" t="s">
        <v>72</v>
      </c>
      <c r="G7803" t="s">
        <v>23</v>
      </c>
      <c r="H7803" t="s">
        <v>49</v>
      </c>
      <c r="I7803">
        <v>71046</v>
      </c>
      <c r="J7803">
        <v>1049.52</v>
      </c>
      <c r="K7803">
        <v>0</v>
      </c>
      <c r="L7803" t="s">
        <v>30</v>
      </c>
      <c r="M7803" t="s">
        <v>19</v>
      </c>
      <c r="N7803" s="2">
        <f t="shared" si="121"/>
        <v>0</v>
      </c>
      <c r="O7803">
        <f>DATEDIF(Table1[[#This Row],[Submission_Date]],Table1[[#This Row],[Decision_Date]],"D")</f>
        <v>25</v>
      </c>
      <c r="P7803">
        <f>Table1[[#This Row],[Claim_Amount]]-Table1[[#This Row],[Paid_Amount]]</f>
        <v>1049.52</v>
      </c>
    </row>
    <row r="7804" spans="1:16" x14ac:dyDescent="0.3">
      <c r="A7804" t="s">
        <v>12555</v>
      </c>
      <c r="B7804" t="s">
        <v>12556</v>
      </c>
      <c r="C7804" s="1">
        <v>45178</v>
      </c>
      <c r="D7804" s="1">
        <v>45186</v>
      </c>
      <c r="E7804" s="1">
        <v>45202</v>
      </c>
      <c r="F7804" t="s">
        <v>27</v>
      </c>
      <c r="G7804" t="s">
        <v>79</v>
      </c>
      <c r="H7804" t="s">
        <v>87</v>
      </c>
      <c r="I7804">
        <v>90837</v>
      </c>
      <c r="J7804">
        <v>956.45</v>
      </c>
      <c r="K7804">
        <v>884.82</v>
      </c>
      <c r="L7804" t="s">
        <v>18</v>
      </c>
      <c r="M7804" t="s">
        <v>19</v>
      </c>
      <c r="N7804" s="2">
        <f t="shared" si="121"/>
        <v>0</v>
      </c>
      <c r="O7804">
        <f>DATEDIF(Table1[[#This Row],[Submission_Date]],Table1[[#This Row],[Decision_Date]],"D")</f>
        <v>16</v>
      </c>
      <c r="P7804">
        <f>Table1[[#This Row],[Claim_Amount]]-Table1[[#This Row],[Paid_Amount]]</f>
        <v>71.63</v>
      </c>
    </row>
    <row r="7805" spans="1:16" x14ac:dyDescent="0.3">
      <c r="A7805" t="s">
        <v>12557</v>
      </c>
      <c r="B7805" t="s">
        <v>10838</v>
      </c>
      <c r="C7805" s="1">
        <v>45303</v>
      </c>
      <c r="D7805" s="1">
        <v>45308</v>
      </c>
      <c r="E7805" s="1">
        <v>45340</v>
      </c>
      <c r="F7805" t="s">
        <v>72</v>
      </c>
      <c r="G7805" t="s">
        <v>16</v>
      </c>
      <c r="H7805" t="s">
        <v>17</v>
      </c>
      <c r="I7805">
        <v>99213</v>
      </c>
      <c r="J7805">
        <v>2108.04</v>
      </c>
      <c r="K7805">
        <v>0</v>
      </c>
      <c r="L7805" t="s">
        <v>60</v>
      </c>
      <c r="M7805" t="s">
        <v>80</v>
      </c>
      <c r="N7805" s="2">
        <f t="shared" si="121"/>
        <v>1</v>
      </c>
      <c r="O7805">
        <f>DATEDIF(Table1[[#This Row],[Submission_Date]],Table1[[#This Row],[Decision_Date]],"D")</f>
        <v>32</v>
      </c>
      <c r="P7805">
        <f>Table1[[#This Row],[Claim_Amount]]-Table1[[#This Row],[Paid_Amount]]</f>
        <v>2108.04</v>
      </c>
    </row>
    <row r="7806" spans="1:16" x14ac:dyDescent="0.3">
      <c r="A7806" t="s">
        <v>12558</v>
      </c>
      <c r="B7806" t="s">
        <v>1817</v>
      </c>
      <c r="C7806" s="1">
        <v>45575</v>
      </c>
      <c r="D7806" s="1">
        <v>45579</v>
      </c>
      <c r="E7806" s="1">
        <v>45636</v>
      </c>
      <c r="F7806" t="s">
        <v>48</v>
      </c>
      <c r="G7806" t="s">
        <v>34</v>
      </c>
      <c r="H7806" t="s">
        <v>38</v>
      </c>
      <c r="I7806">
        <v>71046</v>
      </c>
      <c r="J7806">
        <v>1590.1</v>
      </c>
      <c r="K7806">
        <v>1456.75</v>
      </c>
      <c r="L7806" t="s">
        <v>18</v>
      </c>
      <c r="M7806" t="s">
        <v>19</v>
      </c>
      <c r="N7806" s="2">
        <f t="shared" si="121"/>
        <v>0</v>
      </c>
      <c r="O7806">
        <f>DATEDIF(Table1[[#This Row],[Submission_Date]],Table1[[#This Row],[Decision_Date]],"D")</f>
        <v>57</v>
      </c>
      <c r="P7806">
        <f>Table1[[#This Row],[Claim_Amount]]-Table1[[#This Row],[Paid_Amount]]</f>
        <v>133.34999999999991</v>
      </c>
    </row>
    <row r="7807" spans="1:16" x14ac:dyDescent="0.3">
      <c r="A7807" t="s">
        <v>12559</v>
      </c>
      <c r="B7807" t="s">
        <v>12560</v>
      </c>
      <c r="C7807" s="1">
        <v>45451</v>
      </c>
      <c r="D7807" s="1">
        <v>45478</v>
      </c>
      <c r="E7807" s="1">
        <v>45525</v>
      </c>
      <c r="F7807" t="s">
        <v>44</v>
      </c>
      <c r="G7807" t="s">
        <v>34</v>
      </c>
      <c r="H7807" t="s">
        <v>38</v>
      </c>
      <c r="I7807">
        <v>90837</v>
      </c>
      <c r="J7807">
        <v>1159.53</v>
      </c>
      <c r="K7807">
        <v>1001.99</v>
      </c>
      <c r="L7807" t="s">
        <v>18</v>
      </c>
      <c r="M7807" t="s">
        <v>19</v>
      </c>
      <c r="N7807" s="2">
        <f t="shared" si="121"/>
        <v>0</v>
      </c>
      <c r="O7807">
        <f>DATEDIF(Table1[[#This Row],[Submission_Date]],Table1[[#This Row],[Decision_Date]],"D")</f>
        <v>47</v>
      </c>
      <c r="P7807">
        <f>Table1[[#This Row],[Claim_Amount]]-Table1[[#This Row],[Paid_Amount]]</f>
        <v>157.53999999999996</v>
      </c>
    </row>
    <row r="7808" spans="1:16" x14ac:dyDescent="0.3">
      <c r="A7808" t="s">
        <v>12561</v>
      </c>
      <c r="B7808" t="s">
        <v>609</v>
      </c>
      <c r="C7808" s="1">
        <v>45479</v>
      </c>
      <c r="D7808" s="1">
        <v>45501</v>
      </c>
      <c r="E7808" s="1">
        <v>45506</v>
      </c>
      <c r="F7808" t="s">
        <v>22</v>
      </c>
      <c r="G7808" t="s">
        <v>41</v>
      </c>
      <c r="H7808" t="s">
        <v>45</v>
      </c>
      <c r="I7808">
        <v>99215</v>
      </c>
      <c r="J7808">
        <v>2546.23</v>
      </c>
      <c r="K7808">
        <v>0</v>
      </c>
      <c r="L7808" t="s">
        <v>30</v>
      </c>
      <c r="M7808" t="s">
        <v>19</v>
      </c>
      <c r="N7808" s="2">
        <f t="shared" si="121"/>
        <v>0</v>
      </c>
      <c r="O7808">
        <f>DATEDIF(Table1[[#This Row],[Submission_Date]],Table1[[#This Row],[Decision_Date]],"D")</f>
        <v>5</v>
      </c>
      <c r="P7808">
        <f>Table1[[#This Row],[Claim_Amount]]-Table1[[#This Row],[Paid_Amount]]</f>
        <v>2546.23</v>
      </c>
    </row>
    <row r="7809" spans="1:16" x14ac:dyDescent="0.3">
      <c r="A7809" t="s">
        <v>12562</v>
      </c>
      <c r="B7809" t="s">
        <v>12563</v>
      </c>
      <c r="C7809" s="1">
        <v>45417</v>
      </c>
      <c r="D7809" s="1">
        <v>45434</v>
      </c>
      <c r="E7809" s="1">
        <v>45470</v>
      </c>
      <c r="F7809" t="s">
        <v>15</v>
      </c>
      <c r="G7809" t="s">
        <v>16</v>
      </c>
      <c r="H7809" t="s">
        <v>49</v>
      </c>
      <c r="I7809">
        <v>71046</v>
      </c>
      <c r="J7809">
        <v>7175.73</v>
      </c>
      <c r="K7809">
        <v>6276.5</v>
      </c>
      <c r="L7809" t="s">
        <v>18</v>
      </c>
      <c r="M7809" t="s">
        <v>19</v>
      </c>
      <c r="N7809" s="2">
        <f t="shared" si="121"/>
        <v>0</v>
      </c>
      <c r="O7809">
        <f>DATEDIF(Table1[[#This Row],[Submission_Date]],Table1[[#This Row],[Decision_Date]],"D")</f>
        <v>36</v>
      </c>
      <c r="P7809">
        <f>Table1[[#This Row],[Claim_Amount]]-Table1[[#This Row],[Paid_Amount]]</f>
        <v>899.22999999999956</v>
      </c>
    </row>
    <row r="7810" spans="1:16" x14ac:dyDescent="0.3">
      <c r="A7810" t="s">
        <v>12564</v>
      </c>
      <c r="B7810" t="s">
        <v>12565</v>
      </c>
      <c r="C7810" s="1">
        <v>45570</v>
      </c>
      <c r="D7810" s="1">
        <v>45574</v>
      </c>
      <c r="E7810" s="1">
        <v>45597</v>
      </c>
      <c r="F7810" t="s">
        <v>27</v>
      </c>
      <c r="G7810" t="s">
        <v>41</v>
      </c>
      <c r="H7810" t="s">
        <v>87</v>
      </c>
      <c r="I7810">
        <v>27447</v>
      </c>
      <c r="J7810">
        <v>6710.34</v>
      </c>
      <c r="K7810">
        <v>6077.59</v>
      </c>
      <c r="L7810" t="s">
        <v>18</v>
      </c>
      <c r="M7810" t="s">
        <v>19</v>
      </c>
      <c r="N7810" s="2">
        <f t="shared" si="121"/>
        <v>0</v>
      </c>
      <c r="O7810">
        <f>DATEDIF(Table1[[#This Row],[Submission_Date]],Table1[[#This Row],[Decision_Date]],"D")</f>
        <v>23</v>
      </c>
      <c r="P7810">
        <f>Table1[[#This Row],[Claim_Amount]]-Table1[[#This Row],[Paid_Amount]]</f>
        <v>632.75</v>
      </c>
    </row>
    <row r="7811" spans="1:16" x14ac:dyDescent="0.3">
      <c r="A7811" t="s">
        <v>12566</v>
      </c>
      <c r="B7811" t="s">
        <v>4706</v>
      </c>
      <c r="C7811" s="1">
        <v>45187</v>
      </c>
      <c r="D7811" s="1">
        <v>45210</v>
      </c>
      <c r="E7811" s="1">
        <v>45249</v>
      </c>
      <c r="F7811" t="s">
        <v>27</v>
      </c>
      <c r="G7811" t="s">
        <v>41</v>
      </c>
      <c r="H7811" t="s">
        <v>24</v>
      </c>
      <c r="I7811">
        <v>80053</v>
      </c>
      <c r="J7811">
        <v>388.3</v>
      </c>
      <c r="K7811">
        <v>302.89</v>
      </c>
      <c r="L7811" t="s">
        <v>18</v>
      </c>
      <c r="M7811" t="s">
        <v>19</v>
      </c>
      <c r="N7811" s="2">
        <f t="shared" ref="N7811:N7874" si="122">IF(L7811="Denied",1,0)</f>
        <v>0</v>
      </c>
      <c r="O7811">
        <f>DATEDIF(Table1[[#This Row],[Submission_Date]],Table1[[#This Row],[Decision_Date]],"D")</f>
        <v>39</v>
      </c>
      <c r="P7811">
        <f>Table1[[#This Row],[Claim_Amount]]-Table1[[#This Row],[Paid_Amount]]</f>
        <v>85.410000000000025</v>
      </c>
    </row>
    <row r="7812" spans="1:16" x14ac:dyDescent="0.3">
      <c r="A7812" t="s">
        <v>12567</v>
      </c>
      <c r="B7812" t="s">
        <v>12568</v>
      </c>
      <c r="C7812" s="1">
        <v>45103</v>
      </c>
      <c r="D7812" s="1">
        <v>45116</v>
      </c>
      <c r="E7812" s="1">
        <v>45145</v>
      </c>
      <c r="F7812" t="s">
        <v>72</v>
      </c>
      <c r="G7812" t="s">
        <v>79</v>
      </c>
      <c r="H7812" t="s">
        <v>45</v>
      </c>
      <c r="I7812">
        <v>43239</v>
      </c>
      <c r="J7812">
        <v>2868.82</v>
      </c>
      <c r="K7812">
        <v>0</v>
      </c>
      <c r="L7812" t="s">
        <v>60</v>
      </c>
      <c r="M7812" t="s">
        <v>101</v>
      </c>
      <c r="N7812" s="2">
        <f t="shared" si="122"/>
        <v>1</v>
      </c>
      <c r="O7812">
        <f>DATEDIF(Table1[[#This Row],[Submission_Date]],Table1[[#This Row],[Decision_Date]],"D")</f>
        <v>29</v>
      </c>
      <c r="P7812">
        <f>Table1[[#This Row],[Claim_Amount]]-Table1[[#This Row],[Paid_Amount]]</f>
        <v>2868.82</v>
      </c>
    </row>
    <row r="7813" spans="1:16" x14ac:dyDescent="0.3">
      <c r="A7813" t="s">
        <v>12569</v>
      </c>
      <c r="B7813" t="s">
        <v>2608</v>
      </c>
      <c r="C7813" s="1">
        <v>45026</v>
      </c>
      <c r="D7813" s="1">
        <v>45052</v>
      </c>
      <c r="E7813" s="1">
        <v>45093</v>
      </c>
      <c r="F7813" t="s">
        <v>33</v>
      </c>
      <c r="G7813" t="s">
        <v>34</v>
      </c>
      <c r="H7813" t="s">
        <v>24</v>
      </c>
      <c r="I7813">
        <v>66984</v>
      </c>
      <c r="J7813">
        <v>1568.04</v>
      </c>
      <c r="K7813">
        <v>1275.3800000000001</v>
      </c>
      <c r="L7813" t="s">
        <v>18</v>
      </c>
      <c r="M7813" t="s">
        <v>19</v>
      </c>
      <c r="N7813" s="2">
        <f t="shared" si="122"/>
        <v>0</v>
      </c>
      <c r="O7813">
        <f>DATEDIF(Table1[[#This Row],[Submission_Date]],Table1[[#This Row],[Decision_Date]],"D")</f>
        <v>41</v>
      </c>
      <c r="P7813">
        <f>Table1[[#This Row],[Claim_Amount]]-Table1[[#This Row],[Paid_Amount]]</f>
        <v>292.65999999999985</v>
      </c>
    </row>
    <row r="7814" spans="1:16" x14ac:dyDescent="0.3">
      <c r="A7814" t="s">
        <v>12570</v>
      </c>
      <c r="B7814" t="s">
        <v>4763</v>
      </c>
      <c r="C7814" s="1">
        <v>44975</v>
      </c>
      <c r="D7814" s="1">
        <v>44991</v>
      </c>
      <c r="E7814" s="1">
        <v>45041</v>
      </c>
      <c r="F7814" t="s">
        <v>48</v>
      </c>
      <c r="G7814" t="s">
        <v>23</v>
      </c>
      <c r="H7814" t="s">
        <v>38</v>
      </c>
      <c r="I7814">
        <v>93000</v>
      </c>
      <c r="J7814">
        <v>2046.99</v>
      </c>
      <c r="K7814">
        <v>1683.6</v>
      </c>
      <c r="L7814" t="s">
        <v>18</v>
      </c>
      <c r="M7814" t="s">
        <v>19</v>
      </c>
      <c r="N7814" s="2">
        <f t="shared" si="122"/>
        <v>0</v>
      </c>
      <c r="O7814">
        <f>DATEDIF(Table1[[#This Row],[Submission_Date]],Table1[[#This Row],[Decision_Date]],"D")</f>
        <v>50</v>
      </c>
      <c r="P7814">
        <f>Table1[[#This Row],[Claim_Amount]]-Table1[[#This Row],[Paid_Amount]]</f>
        <v>363.3900000000001</v>
      </c>
    </row>
    <row r="7815" spans="1:16" x14ac:dyDescent="0.3">
      <c r="A7815" t="s">
        <v>12571</v>
      </c>
      <c r="B7815" t="s">
        <v>390</v>
      </c>
      <c r="C7815" s="1">
        <v>45522</v>
      </c>
      <c r="D7815" s="1">
        <v>45548</v>
      </c>
      <c r="E7815" s="1">
        <v>45592</v>
      </c>
      <c r="F7815" t="s">
        <v>27</v>
      </c>
      <c r="G7815" t="s">
        <v>34</v>
      </c>
      <c r="H7815" t="s">
        <v>35</v>
      </c>
      <c r="I7815">
        <v>99214</v>
      </c>
      <c r="J7815">
        <v>1314.71</v>
      </c>
      <c r="K7815">
        <v>0</v>
      </c>
      <c r="L7815" t="s">
        <v>60</v>
      </c>
      <c r="M7815" t="s">
        <v>176</v>
      </c>
      <c r="N7815" s="2">
        <f t="shared" si="122"/>
        <v>1</v>
      </c>
      <c r="O7815">
        <f>DATEDIF(Table1[[#This Row],[Submission_Date]],Table1[[#This Row],[Decision_Date]],"D")</f>
        <v>44</v>
      </c>
      <c r="P7815">
        <f>Table1[[#This Row],[Claim_Amount]]-Table1[[#This Row],[Paid_Amount]]</f>
        <v>1314.71</v>
      </c>
    </row>
    <row r="7816" spans="1:16" x14ac:dyDescent="0.3">
      <c r="A7816" t="s">
        <v>12572</v>
      </c>
      <c r="B7816" t="s">
        <v>12573</v>
      </c>
      <c r="C7816" s="1">
        <v>45199</v>
      </c>
      <c r="D7816" s="1">
        <v>45201</v>
      </c>
      <c r="E7816" s="1">
        <v>45219</v>
      </c>
      <c r="F7816" t="s">
        <v>22</v>
      </c>
      <c r="G7816" t="s">
        <v>34</v>
      </c>
      <c r="H7816" t="s">
        <v>45</v>
      </c>
      <c r="I7816">
        <v>70553</v>
      </c>
      <c r="J7816">
        <v>1986.38</v>
      </c>
      <c r="K7816">
        <v>0</v>
      </c>
      <c r="L7816" t="s">
        <v>60</v>
      </c>
      <c r="M7816" t="s">
        <v>153</v>
      </c>
      <c r="N7816" s="2">
        <f t="shared" si="122"/>
        <v>1</v>
      </c>
      <c r="O7816">
        <f>DATEDIF(Table1[[#This Row],[Submission_Date]],Table1[[#This Row],[Decision_Date]],"D")</f>
        <v>18</v>
      </c>
      <c r="P7816">
        <f>Table1[[#This Row],[Claim_Amount]]-Table1[[#This Row],[Paid_Amount]]</f>
        <v>1986.38</v>
      </c>
    </row>
    <row r="7817" spans="1:16" x14ac:dyDescent="0.3">
      <c r="A7817" t="s">
        <v>12574</v>
      </c>
      <c r="B7817" t="s">
        <v>455</v>
      </c>
      <c r="C7817" s="1">
        <v>45166</v>
      </c>
      <c r="D7817" s="1">
        <v>45176</v>
      </c>
      <c r="E7817" s="1">
        <v>45202</v>
      </c>
      <c r="F7817" t="s">
        <v>48</v>
      </c>
      <c r="G7817" t="s">
        <v>34</v>
      </c>
      <c r="H7817" t="s">
        <v>17</v>
      </c>
      <c r="I7817">
        <v>66984</v>
      </c>
      <c r="J7817">
        <v>2040.86</v>
      </c>
      <c r="K7817">
        <v>1655.84</v>
      </c>
      <c r="L7817" t="s">
        <v>18</v>
      </c>
      <c r="M7817" t="s">
        <v>19</v>
      </c>
      <c r="N7817" s="2">
        <f t="shared" si="122"/>
        <v>0</v>
      </c>
      <c r="O7817">
        <f>DATEDIF(Table1[[#This Row],[Submission_Date]],Table1[[#This Row],[Decision_Date]],"D")</f>
        <v>26</v>
      </c>
      <c r="P7817">
        <f>Table1[[#This Row],[Claim_Amount]]-Table1[[#This Row],[Paid_Amount]]</f>
        <v>385.02</v>
      </c>
    </row>
    <row r="7818" spans="1:16" x14ac:dyDescent="0.3">
      <c r="A7818" t="s">
        <v>12575</v>
      </c>
      <c r="B7818" t="s">
        <v>12576</v>
      </c>
      <c r="C7818" s="1">
        <v>45483</v>
      </c>
      <c r="D7818" s="1">
        <v>45510</v>
      </c>
      <c r="E7818" s="1">
        <v>45547</v>
      </c>
      <c r="F7818" t="s">
        <v>48</v>
      </c>
      <c r="G7818" t="s">
        <v>16</v>
      </c>
      <c r="H7818" t="s">
        <v>29</v>
      </c>
      <c r="I7818">
        <v>27130</v>
      </c>
      <c r="J7818">
        <v>1137.78</v>
      </c>
      <c r="K7818">
        <v>962.35</v>
      </c>
      <c r="L7818" t="s">
        <v>18</v>
      </c>
      <c r="M7818" t="s">
        <v>19</v>
      </c>
      <c r="N7818" s="2">
        <f t="shared" si="122"/>
        <v>0</v>
      </c>
      <c r="O7818">
        <f>DATEDIF(Table1[[#This Row],[Submission_Date]],Table1[[#This Row],[Decision_Date]],"D")</f>
        <v>37</v>
      </c>
      <c r="P7818">
        <f>Table1[[#This Row],[Claim_Amount]]-Table1[[#This Row],[Paid_Amount]]</f>
        <v>175.42999999999995</v>
      </c>
    </row>
    <row r="7819" spans="1:16" x14ac:dyDescent="0.3">
      <c r="A7819" t="s">
        <v>12577</v>
      </c>
      <c r="B7819" t="s">
        <v>2147</v>
      </c>
      <c r="C7819" s="1">
        <v>44972</v>
      </c>
      <c r="D7819" s="1">
        <v>44991</v>
      </c>
      <c r="E7819" s="1">
        <v>45029</v>
      </c>
      <c r="F7819" t="s">
        <v>106</v>
      </c>
      <c r="G7819" t="s">
        <v>23</v>
      </c>
      <c r="H7819" t="s">
        <v>87</v>
      </c>
      <c r="I7819">
        <v>71046</v>
      </c>
      <c r="J7819">
        <v>882.63</v>
      </c>
      <c r="K7819">
        <v>0</v>
      </c>
      <c r="L7819" t="s">
        <v>60</v>
      </c>
      <c r="M7819" t="s">
        <v>221</v>
      </c>
      <c r="N7819" s="2">
        <f t="shared" si="122"/>
        <v>1</v>
      </c>
      <c r="O7819">
        <f>DATEDIF(Table1[[#This Row],[Submission_Date]],Table1[[#This Row],[Decision_Date]],"D")</f>
        <v>38</v>
      </c>
      <c r="P7819">
        <f>Table1[[#This Row],[Claim_Amount]]-Table1[[#This Row],[Paid_Amount]]</f>
        <v>882.63</v>
      </c>
    </row>
    <row r="7820" spans="1:16" x14ac:dyDescent="0.3">
      <c r="A7820" t="s">
        <v>12578</v>
      </c>
      <c r="B7820" t="s">
        <v>2237</v>
      </c>
      <c r="C7820" s="1">
        <v>45283</v>
      </c>
      <c r="D7820" s="1">
        <v>45287</v>
      </c>
      <c r="E7820" s="1">
        <v>45304</v>
      </c>
      <c r="F7820" t="s">
        <v>106</v>
      </c>
      <c r="G7820" t="s">
        <v>41</v>
      </c>
      <c r="H7820" t="s">
        <v>35</v>
      </c>
      <c r="I7820">
        <v>70553</v>
      </c>
      <c r="J7820">
        <v>1262.75</v>
      </c>
      <c r="K7820">
        <v>1251.8</v>
      </c>
      <c r="L7820" t="s">
        <v>18</v>
      </c>
      <c r="M7820" t="s">
        <v>19</v>
      </c>
      <c r="N7820" s="2">
        <f t="shared" si="122"/>
        <v>0</v>
      </c>
      <c r="O7820">
        <f>DATEDIF(Table1[[#This Row],[Submission_Date]],Table1[[#This Row],[Decision_Date]],"D")</f>
        <v>17</v>
      </c>
      <c r="P7820">
        <f>Table1[[#This Row],[Claim_Amount]]-Table1[[#This Row],[Paid_Amount]]</f>
        <v>10.950000000000045</v>
      </c>
    </row>
    <row r="7821" spans="1:16" x14ac:dyDescent="0.3">
      <c r="A7821" t="s">
        <v>12579</v>
      </c>
      <c r="B7821" t="s">
        <v>12580</v>
      </c>
      <c r="C7821" s="1">
        <v>45215</v>
      </c>
      <c r="D7821" s="1">
        <v>45245</v>
      </c>
      <c r="E7821" s="1">
        <v>45286</v>
      </c>
      <c r="F7821" t="s">
        <v>33</v>
      </c>
      <c r="G7821" t="s">
        <v>79</v>
      </c>
      <c r="H7821" t="s">
        <v>24</v>
      </c>
      <c r="I7821">
        <v>45378</v>
      </c>
      <c r="J7821">
        <v>2180.71</v>
      </c>
      <c r="K7821">
        <v>1839.98</v>
      </c>
      <c r="L7821" t="s">
        <v>18</v>
      </c>
      <c r="M7821" t="s">
        <v>19</v>
      </c>
      <c r="N7821" s="2">
        <f t="shared" si="122"/>
        <v>0</v>
      </c>
      <c r="O7821">
        <f>DATEDIF(Table1[[#This Row],[Submission_Date]],Table1[[#This Row],[Decision_Date]],"D")</f>
        <v>41</v>
      </c>
      <c r="P7821">
        <f>Table1[[#This Row],[Claim_Amount]]-Table1[[#This Row],[Paid_Amount]]</f>
        <v>340.73</v>
      </c>
    </row>
    <row r="7822" spans="1:16" x14ac:dyDescent="0.3">
      <c r="A7822" t="s">
        <v>12581</v>
      </c>
      <c r="B7822" t="s">
        <v>3533</v>
      </c>
      <c r="C7822" s="1">
        <v>45629</v>
      </c>
      <c r="D7822" s="1">
        <v>45641</v>
      </c>
      <c r="E7822" s="1">
        <v>45677</v>
      </c>
      <c r="F7822" t="s">
        <v>72</v>
      </c>
      <c r="G7822" t="s">
        <v>16</v>
      </c>
      <c r="H7822" t="s">
        <v>87</v>
      </c>
      <c r="I7822">
        <v>66984</v>
      </c>
      <c r="J7822">
        <v>2919.59</v>
      </c>
      <c r="K7822">
        <v>2740.33</v>
      </c>
      <c r="L7822" t="s">
        <v>18</v>
      </c>
      <c r="M7822" t="s">
        <v>19</v>
      </c>
      <c r="N7822" s="2">
        <f t="shared" si="122"/>
        <v>0</v>
      </c>
      <c r="O7822">
        <f>DATEDIF(Table1[[#This Row],[Submission_Date]],Table1[[#This Row],[Decision_Date]],"D")</f>
        <v>36</v>
      </c>
      <c r="P7822">
        <f>Table1[[#This Row],[Claim_Amount]]-Table1[[#This Row],[Paid_Amount]]</f>
        <v>179.26000000000022</v>
      </c>
    </row>
    <row r="7823" spans="1:16" x14ac:dyDescent="0.3">
      <c r="A7823" t="s">
        <v>12582</v>
      </c>
      <c r="B7823" t="s">
        <v>2204</v>
      </c>
      <c r="C7823" s="1">
        <v>45393</v>
      </c>
      <c r="D7823" s="1">
        <v>45406</v>
      </c>
      <c r="E7823" s="1">
        <v>45457</v>
      </c>
      <c r="F7823" t="s">
        <v>106</v>
      </c>
      <c r="G7823" t="s">
        <v>23</v>
      </c>
      <c r="H7823" t="s">
        <v>35</v>
      </c>
      <c r="I7823">
        <v>43239</v>
      </c>
      <c r="J7823">
        <v>3578.43</v>
      </c>
      <c r="K7823">
        <v>3573.67</v>
      </c>
      <c r="L7823" t="s">
        <v>18</v>
      </c>
      <c r="M7823" t="s">
        <v>19</v>
      </c>
      <c r="N7823" s="2">
        <f t="shared" si="122"/>
        <v>0</v>
      </c>
      <c r="O7823">
        <f>DATEDIF(Table1[[#This Row],[Submission_Date]],Table1[[#This Row],[Decision_Date]],"D")</f>
        <v>51</v>
      </c>
      <c r="P7823">
        <f>Table1[[#This Row],[Claim_Amount]]-Table1[[#This Row],[Paid_Amount]]</f>
        <v>4.7599999999997635</v>
      </c>
    </row>
    <row r="7824" spans="1:16" x14ac:dyDescent="0.3">
      <c r="A7824" t="s">
        <v>12583</v>
      </c>
      <c r="B7824" t="s">
        <v>2068</v>
      </c>
      <c r="C7824" s="1">
        <v>45531</v>
      </c>
      <c r="D7824" s="1">
        <v>45558</v>
      </c>
      <c r="E7824" s="1">
        <v>45598</v>
      </c>
      <c r="F7824" t="s">
        <v>15</v>
      </c>
      <c r="G7824" t="s">
        <v>34</v>
      </c>
      <c r="H7824" t="s">
        <v>49</v>
      </c>
      <c r="I7824">
        <v>70553</v>
      </c>
      <c r="J7824">
        <v>1217.6099999999999</v>
      </c>
      <c r="K7824">
        <v>1193.22</v>
      </c>
      <c r="L7824" t="s">
        <v>18</v>
      </c>
      <c r="M7824" t="s">
        <v>19</v>
      </c>
      <c r="N7824" s="2">
        <f t="shared" si="122"/>
        <v>0</v>
      </c>
      <c r="O7824">
        <f>DATEDIF(Table1[[#This Row],[Submission_Date]],Table1[[#This Row],[Decision_Date]],"D")</f>
        <v>40</v>
      </c>
      <c r="P7824">
        <f>Table1[[#This Row],[Claim_Amount]]-Table1[[#This Row],[Paid_Amount]]</f>
        <v>24.389999999999873</v>
      </c>
    </row>
    <row r="7825" spans="1:16" x14ac:dyDescent="0.3">
      <c r="A7825" t="s">
        <v>12584</v>
      </c>
      <c r="B7825" t="s">
        <v>10705</v>
      </c>
      <c r="C7825" s="1">
        <v>45591</v>
      </c>
      <c r="D7825" s="1">
        <v>45595</v>
      </c>
      <c r="E7825" s="1">
        <v>45648</v>
      </c>
      <c r="F7825" t="s">
        <v>22</v>
      </c>
      <c r="G7825" t="s">
        <v>34</v>
      </c>
      <c r="H7825" t="s">
        <v>55</v>
      </c>
      <c r="I7825">
        <v>90837</v>
      </c>
      <c r="J7825">
        <v>2268.96</v>
      </c>
      <c r="K7825">
        <v>0</v>
      </c>
      <c r="L7825" t="s">
        <v>60</v>
      </c>
      <c r="M7825" t="s">
        <v>153</v>
      </c>
      <c r="N7825" s="2">
        <f t="shared" si="122"/>
        <v>1</v>
      </c>
      <c r="O7825">
        <f>DATEDIF(Table1[[#This Row],[Submission_Date]],Table1[[#This Row],[Decision_Date]],"D")</f>
        <v>53</v>
      </c>
      <c r="P7825">
        <f>Table1[[#This Row],[Claim_Amount]]-Table1[[#This Row],[Paid_Amount]]</f>
        <v>2268.96</v>
      </c>
    </row>
    <row r="7826" spans="1:16" x14ac:dyDescent="0.3">
      <c r="A7826" t="s">
        <v>12585</v>
      </c>
      <c r="B7826" t="s">
        <v>12586</v>
      </c>
      <c r="C7826" s="1">
        <v>45197</v>
      </c>
      <c r="D7826" s="1">
        <v>45198</v>
      </c>
      <c r="E7826" s="1">
        <v>45220</v>
      </c>
      <c r="F7826" t="s">
        <v>15</v>
      </c>
      <c r="G7826" t="s">
        <v>23</v>
      </c>
      <c r="H7826" t="s">
        <v>49</v>
      </c>
      <c r="I7826">
        <v>45378</v>
      </c>
      <c r="J7826">
        <v>3904.96</v>
      </c>
      <c r="K7826">
        <v>0</v>
      </c>
      <c r="L7826" t="s">
        <v>60</v>
      </c>
      <c r="M7826" t="s">
        <v>221</v>
      </c>
      <c r="N7826" s="2">
        <f t="shared" si="122"/>
        <v>1</v>
      </c>
      <c r="O7826">
        <f>DATEDIF(Table1[[#This Row],[Submission_Date]],Table1[[#This Row],[Decision_Date]],"D")</f>
        <v>22</v>
      </c>
      <c r="P7826">
        <f>Table1[[#This Row],[Claim_Amount]]-Table1[[#This Row],[Paid_Amount]]</f>
        <v>3904.96</v>
      </c>
    </row>
    <row r="7827" spans="1:16" x14ac:dyDescent="0.3">
      <c r="A7827" t="s">
        <v>12587</v>
      </c>
      <c r="B7827" t="s">
        <v>12588</v>
      </c>
      <c r="C7827" s="1">
        <v>45450</v>
      </c>
      <c r="D7827" s="1">
        <v>45452</v>
      </c>
      <c r="E7827" s="1">
        <v>45485</v>
      </c>
      <c r="F7827" t="s">
        <v>44</v>
      </c>
      <c r="G7827" t="s">
        <v>79</v>
      </c>
      <c r="H7827" t="s">
        <v>38</v>
      </c>
      <c r="I7827">
        <v>92928</v>
      </c>
      <c r="J7827">
        <v>4593.8599999999997</v>
      </c>
      <c r="K7827">
        <v>3833.5</v>
      </c>
      <c r="L7827" t="s">
        <v>18</v>
      </c>
      <c r="M7827" t="s">
        <v>19</v>
      </c>
      <c r="N7827" s="2">
        <f t="shared" si="122"/>
        <v>0</v>
      </c>
      <c r="O7827">
        <f>DATEDIF(Table1[[#This Row],[Submission_Date]],Table1[[#This Row],[Decision_Date]],"D")</f>
        <v>33</v>
      </c>
      <c r="P7827">
        <f>Table1[[#This Row],[Claim_Amount]]-Table1[[#This Row],[Paid_Amount]]</f>
        <v>760.35999999999967</v>
      </c>
    </row>
    <row r="7828" spans="1:16" x14ac:dyDescent="0.3">
      <c r="A7828" t="s">
        <v>12589</v>
      </c>
      <c r="B7828" t="s">
        <v>8448</v>
      </c>
      <c r="C7828" s="1">
        <v>45531</v>
      </c>
      <c r="D7828" s="1">
        <v>45561</v>
      </c>
      <c r="E7828" s="1">
        <v>45604</v>
      </c>
      <c r="F7828" t="s">
        <v>15</v>
      </c>
      <c r="G7828" t="s">
        <v>16</v>
      </c>
      <c r="H7828" t="s">
        <v>45</v>
      </c>
      <c r="I7828">
        <v>92928</v>
      </c>
      <c r="J7828">
        <v>1724.92</v>
      </c>
      <c r="K7828">
        <v>1445.14</v>
      </c>
      <c r="L7828" t="s">
        <v>18</v>
      </c>
      <c r="M7828" t="s">
        <v>19</v>
      </c>
      <c r="N7828" s="2">
        <f t="shared" si="122"/>
        <v>0</v>
      </c>
      <c r="O7828">
        <f>DATEDIF(Table1[[#This Row],[Submission_Date]],Table1[[#This Row],[Decision_Date]],"D")</f>
        <v>43</v>
      </c>
      <c r="P7828">
        <f>Table1[[#This Row],[Claim_Amount]]-Table1[[#This Row],[Paid_Amount]]</f>
        <v>279.77999999999997</v>
      </c>
    </row>
    <row r="7829" spans="1:16" x14ac:dyDescent="0.3">
      <c r="A7829" t="s">
        <v>12590</v>
      </c>
      <c r="B7829" t="s">
        <v>10840</v>
      </c>
      <c r="C7829" s="1">
        <v>45450</v>
      </c>
      <c r="D7829" s="1">
        <v>45466</v>
      </c>
      <c r="E7829" s="1">
        <v>45478</v>
      </c>
      <c r="F7829" t="s">
        <v>15</v>
      </c>
      <c r="G7829" t="s">
        <v>41</v>
      </c>
      <c r="H7829" t="s">
        <v>29</v>
      </c>
      <c r="I7829">
        <v>71046</v>
      </c>
      <c r="J7829">
        <v>1515.13</v>
      </c>
      <c r="K7829">
        <v>0</v>
      </c>
      <c r="L7829" t="s">
        <v>60</v>
      </c>
      <c r="M7829" t="s">
        <v>447</v>
      </c>
      <c r="N7829" s="2">
        <f t="shared" si="122"/>
        <v>1</v>
      </c>
      <c r="O7829">
        <f>DATEDIF(Table1[[#This Row],[Submission_Date]],Table1[[#This Row],[Decision_Date]],"D")</f>
        <v>12</v>
      </c>
      <c r="P7829">
        <f>Table1[[#This Row],[Claim_Amount]]-Table1[[#This Row],[Paid_Amount]]</f>
        <v>1515.13</v>
      </c>
    </row>
    <row r="7830" spans="1:16" x14ac:dyDescent="0.3">
      <c r="A7830" t="s">
        <v>12591</v>
      </c>
      <c r="B7830" t="s">
        <v>12592</v>
      </c>
      <c r="C7830" s="1">
        <v>45164</v>
      </c>
      <c r="D7830" s="1">
        <v>45169</v>
      </c>
      <c r="E7830" s="1">
        <v>45219</v>
      </c>
      <c r="F7830" t="s">
        <v>22</v>
      </c>
      <c r="G7830" t="s">
        <v>79</v>
      </c>
      <c r="H7830" t="s">
        <v>29</v>
      </c>
      <c r="I7830">
        <v>66984</v>
      </c>
      <c r="J7830">
        <v>2106.75</v>
      </c>
      <c r="K7830">
        <v>1694.93</v>
      </c>
      <c r="L7830" t="s">
        <v>18</v>
      </c>
      <c r="M7830" t="s">
        <v>19</v>
      </c>
      <c r="N7830" s="2">
        <f t="shared" si="122"/>
        <v>0</v>
      </c>
      <c r="O7830">
        <f>DATEDIF(Table1[[#This Row],[Submission_Date]],Table1[[#This Row],[Decision_Date]],"D")</f>
        <v>50</v>
      </c>
      <c r="P7830">
        <f>Table1[[#This Row],[Claim_Amount]]-Table1[[#This Row],[Paid_Amount]]</f>
        <v>411.81999999999994</v>
      </c>
    </row>
    <row r="7831" spans="1:16" x14ac:dyDescent="0.3">
      <c r="A7831" t="s">
        <v>12593</v>
      </c>
      <c r="B7831" t="s">
        <v>949</v>
      </c>
      <c r="C7831" s="1">
        <v>44933</v>
      </c>
      <c r="D7831" s="1">
        <v>44947</v>
      </c>
      <c r="E7831" s="1">
        <v>44995</v>
      </c>
      <c r="F7831" t="s">
        <v>72</v>
      </c>
      <c r="G7831" t="s">
        <v>41</v>
      </c>
      <c r="H7831" t="s">
        <v>87</v>
      </c>
      <c r="I7831">
        <v>66984</v>
      </c>
      <c r="J7831">
        <v>720.71</v>
      </c>
      <c r="K7831">
        <v>0</v>
      </c>
      <c r="L7831" t="s">
        <v>60</v>
      </c>
      <c r="M7831" t="s">
        <v>61</v>
      </c>
      <c r="N7831" s="2">
        <f t="shared" si="122"/>
        <v>1</v>
      </c>
      <c r="O7831">
        <f>DATEDIF(Table1[[#This Row],[Submission_Date]],Table1[[#This Row],[Decision_Date]],"D")</f>
        <v>48</v>
      </c>
      <c r="P7831">
        <f>Table1[[#This Row],[Claim_Amount]]-Table1[[#This Row],[Paid_Amount]]</f>
        <v>720.71</v>
      </c>
    </row>
    <row r="7832" spans="1:16" x14ac:dyDescent="0.3">
      <c r="A7832" t="s">
        <v>12594</v>
      </c>
      <c r="B7832" t="s">
        <v>12595</v>
      </c>
      <c r="C7832" s="1">
        <v>45049</v>
      </c>
      <c r="D7832" s="1">
        <v>45051</v>
      </c>
      <c r="E7832" s="1">
        <v>45081</v>
      </c>
      <c r="F7832" t="s">
        <v>27</v>
      </c>
      <c r="G7832" t="s">
        <v>16</v>
      </c>
      <c r="H7832" t="s">
        <v>35</v>
      </c>
      <c r="I7832">
        <v>80053</v>
      </c>
      <c r="J7832">
        <v>1548.61</v>
      </c>
      <c r="K7832">
        <v>0</v>
      </c>
      <c r="L7832" t="s">
        <v>60</v>
      </c>
      <c r="M7832" t="s">
        <v>101</v>
      </c>
      <c r="N7832" s="2">
        <f t="shared" si="122"/>
        <v>1</v>
      </c>
      <c r="O7832">
        <f>DATEDIF(Table1[[#This Row],[Submission_Date]],Table1[[#This Row],[Decision_Date]],"D")</f>
        <v>30</v>
      </c>
      <c r="P7832">
        <f>Table1[[#This Row],[Claim_Amount]]-Table1[[#This Row],[Paid_Amount]]</f>
        <v>1548.61</v>
      </c>
    </row>
    <row r="7833" spans="1:16" x14ac:dyDescent="0.3">
      <c r="A7833" t="s">
        <v>12596</v>
      </c>
      <c r="B7833" t="s">
        <v>12597</v>
      </c>
      <c r="C7833" s="1">
        <v>45460</v>
      </c>
      <c r="D7833" s="1">
        <v>45475</v>
      </c>
      <c r="E7833" s="1">
        <v>45505</v>
      </c>
      <c r="F7833" t="s">
        <v>22</v>
      </c>
      <c r="G7833" t="s">
        <v>16</v>
      </c>
      <c r="H7833" t="s">
        <v>17</v>
      </c>
      <c r="I7833">
        <v>99215</v>
      </c>
      <c r="J7833">
        <v>3280.23</v>
      </c>
      <c r="K7833">
        <v>2843.11</v>
      </c>
      <c r="L7833" t="s">
        <v>18</v>
      </c>
      <c r="M7833" t="s">
        <v>19</v>
      </c>
      <c r="N7833" s="2">
        <f t="shared" si="122"/>
        <v>0</v>
      </c>
      <c r="O7833">
        <f>DATEDIF(Table1[[#This Row],[Submission_Date]],Table1[[#This Row],[Decision_Date]],"D")</f>
        <v>30</v>
      </c>
      <c r="P7833">
        <f>Table1[[#This Row],[Claim_Amount]]-Table1[[#This Row],[Paid_Amount]]</f>
        <v>437.11999999999989</v>
      </c>
    </row>
    <row r="7834" spans="1:16" x14ac:dyDescent="0.3">
      <c r="A7834" t="s">
        <v>12598</v>
      </c>
      <c r="B7834" t="s">
        <v>12599</v>
      </c>
      <c r="C7834" s="1">
        <v>45362</v>
      </c>
      <c r="D7834" s="1">
        <v>45375</v>
      </c>
      <c r="E7834" s="1">
        <v>45400</v>
      </c>
      <c r="F7834" t="s">
        <v>27</v>
      </c>
      <c r="G7834" t="s">
        <v>41</v>
      </c>
      <c r="H7834" t="s">
        <v>45</v>
      </c>
      <c r="I7834">
        <v>66984</v>
      </c>
      <c r="J7834">
        <v>3021.65</v>
      </c>
      <c r="K7834">
        <v>0</v>
      </c>
      <c r="L7834" t="s">
        <v>60</v>
      </c>
      <c r="M7834" t="s">
        <v>101</v>
      </c>
      <c r="N7834" s="2">
        <f t="shared" si="122"/>
        <v>1</v>
      </c>
      <c r="O7834">
        <f>DATEDIF(Table1[[#This Row],[Submission_Date]],Table1[[#This Row],[Decision_Date]],"D")</f>
        <v>25</v>
      </c>
      <c r="P7834">
        <f>Table1[[#This Row],[Claim_Amount]]-Table1[[#This Row],[Paid_Amount]]</f>
        <v>3021.65</v>
      </c>
    </row>
    <row r="7835" spans="1:16" x14ac:dyDescent="0.3">
      <c r="A7835" t="s">
        <v>12600</v>
      </c>
      <c r="B7835" t="s">
        <v>12601</v>
      </c>
      <c r="C7835" s="1">
        <v>44977</v>
      </c>
      <c r="D7835" s="1">
        <v>44994</v>
      </c>
      <c r="E7835" s="1">
        <v>45035</v>
      </c>
      <c r="F7835" t="s">
        <v>22</v>
      </c>
      <c r="G7835" t="s">
        <v>79</v>
      </c>
      <c r="H7835" t="s">
        <v>24</v>
      </c>
      <c r="I7835">
        <v>80053</v>
      </c>
      <c r="J7835">
        <v>1456.49</v>
      </c>
      <c r="K7835">
        <v>1322.39</v>
      </c>
      <c r="L7835" t="s">
        <v>18</v>
      </c>
      <c r="M7835" t="s">
        <v>19</v>
      </c>
      <c r="N7835" s="2">
        <f t="shared" si="122"/>
        <v>0</v>
      </c>
      <c r="O7835">
        <f>DATEDIF(Table1[[#This Row],[Submission_Date]],Table1[[#This Row],[Decision_Date]],"D")</f>
        <v>41</v>
      </c>
      <c r="P7835">
        <f>Table1[[#This Row],[Claim_Amount]]-Table1[[#This Row],[Paid_Amount]]</f>
        <v>134.09999999999991</v>
      </c>
    </row>
    <row r="7836" spans="1:16" x14ac:dyDescent="0.3">
      <c r="A7836" t="s">
        <v>12602</v>
      </c>
      <c r="B7836" t="s">
        <v>1343</v>
      </c>
      <c r="C7836" s="1">
        <v>45475</v>
      </c>
      <c r="D7836" s="1">
        <v>45497</v>
      </c>
      <c r="E7836" s="1">
        <v>45543</v>
      </c>
      <c r="F7836" t="s">
        <v>27</v>
      </c>
      <c r="G7836" t="s">
        <v>34</v>
      </c>
      <c r="H7836" t="s">
        <v>52</v>
      </c>
      <c r="I7836">
        <v>66984</v>
      </c>
      <c r="J7836">
        <v>2152.0500000000002</v>
      </c>
      <c r="K7836">
        <v>2105.1799999999998</v>
      </c>
      <c r="L7836" t="s">
        <v>18</v>
      </c>
      <c r="M7836" t="s">
        <v>19</v>
      </c>
      <c r="N7836" s="2">
        <f t="shared" si="122"/>
        <v>0</v>
      </c>
      <c r="O7836">
        <f>DATEDIF(Table1[[#This Row],[Submission_Date]],Table1[[#This Row],[Decision_Date]],"D")</f>
        <v>46</v>
      </c>
      <c r="P7836">
        <f>Table1[[#This Row],[Claim_Amount]]-Table1[[#This Row],[Paid_Amount]]</f>
        <v>46.870000000000346</v>
      </c>
    </row>
    <row r="7837" spans="1:16" x14ac:dyDescent="0.3">
      <c r="A7837" t="s">
        <v>12603</v>
      </c>
      <c r="B7837" t="s">
        <v>7763</v>
      </c>
      <c r="C7837" s="1">
        <v>44956</v>
      </c>
      <c r="D7837" s="1">
        <v>44985</v>
      </c>
      <c r="E7837" s="1">
        <v>44995</v>
      </c>
      <c r="F7837" t="s">
        <v>27</v>
      </c>
      <c r="G7837" t="s">
        <v>28</v>
      </c>
      <c r="H7837" t="s">
        <v>24</v>
      </c>
      <c r="I7837">
        <v>43239</v>
      </c>
      <c r="J7837">
        <v>934.75</v>
      </c>
      <c r="K7837">
        <v>930.73</v>
      </c>
      <c r="L7837" t="s">
        <v>18</v>
      </c>
      <c r="M7837" t="s">
        <v>19</v>
      </c>
      <c r="N7837" s="2">
        <f t="shared" si="122"/>
        <v>0</v>
      </c>
      <c r="O7837">
        <f>DATEDIF(Table1[[#This Row],[Submission_Date]],Table1[[#This Row],[Decision_Date]],"D")</f>
        <v>10</v>
      </c>
      <c r="P7837">
        <f>Table1[[#This Row],[Claim_Amount]]-Table1[[#This Row],[Paid_Amount]]</f>
        <v>4.0199999999999818</v>
      </c>
    </row>
    <row r="7838" spans="1:16" x14ac:dyDescent="0.3">
      <c r="A7838" t="s">
        <v>12604</v>
      </c>
      <c r="B7838" t="s">
        <v>12605</v>
      </c>
      <c r="C7838" s="1">
        <v>45406</v>
      </c>
      <c r="D7838" s="1">
        <v>45418</v>
      </c>
      <c r="E7838" s="1">
        <v>45441</v>
      </c>
      <c r="F7838" t="s">
        <v>48</v>
      </c>
      <c r="G7838" t="s">
        <v>41</v>
      </c>
      <c r="H7838" t="s">
        <v>17</v>
      </c>
      <c r="I7838">
        <v>92928</v>
      </c>
      <c r="J7838">
        <v>3174.15</v>
      </c>
      <c r="K7838">
        <v>2896.55</v>
      </c>
      <c r="L7838" t="s">
        <v>18</v>
      </c>
      <c r="M7838" t="s">
        <v>19</v>
      </c>
      <c r="N7838" s="2">
        <f t="shared" si="122"/>
        <v>0</v>
      </c>
      <c r="O7838">
        <f>DATEDIF(Table1[[#This Row],[Submission_Date]],Table1[[#This Row],[Decision_Date]],"D")</f>
        <v>23</v>
      </c>
      <c r="P7838">
        <f>Table1[[#This Row],[Claim_Amount]]-Table1[[#This Row],[Paid_Amount]]</f>
        <v>277.59999999999991</v>
      </c>
    </row>
    <row r="7839" spans="1:16" x14ac:dyDescent="0.3">
      <c r="A7839" t="s">
        <v>12606</v>
      </c>
      <c r="B7839" t="s">
        <v>7768</v>
      </c>
      <c r="C7839" s="1">
        <v>45303</v>
      </c>
      <c r="D7839" s="1">
        <v>45306</v>
      </c>
      <c r="E7839" s="1">
        <v>45330</v>
      </c>
      <c r="F7839" t="s">
        <v>27</v>
      </c>
      <c r="G7839" t="s">
        <v>16</v>
      </c>
      <c r="H7839" t="s">
        <v>55</v>
      </c>
      <c r="I7839">
        <v>71046</v>
      </c>
      <c r="J7839">
        <v>1698.91</v>
      </c>
      <c r="K7839">
        <v>1366.64</v>
      </c>
      <c r="L7839" t="s">
        <v>18</v>
      </c>
      <c r="M7839" t="s">
        <v>19</v>
      </c>
      <c r="N7839" s="2">
        <f t="shared" si="122"/>
        <v>0</v>
      </c>
      <c r="O7839">
        <f>DATEDIF(Table1[[#This Row],[Submission_Date]],Table1[[#This Row],[Decision_Date]],"D")</f>
        <v>24</v>
      </c>
      <c r="P7839">
        <f>Table1[[#This Row],[Claim_Amount]]-Table1[[#This Row],[Paid_Amount]]</f>
        <v>332.27</v>
      </c>
    </row>
    <row r="7840" spans="1:16" x14ac:dyDescent="0.3">
      <c r="A7840" t="s">
        <v>12607</v>
      </c>
      <c r="B7840" t="s">
        <v>3047</v>
      </c>
      <c r="C7840" s="1">
        <v>45152</v>
      </c>
      <c r="D7840" s="1">
        <v>45166</v>
      </c>
      <c r="E7840" s="1">
        <v>45187</v>
      </c>
      <c r="F7840" t="s">
        <v>15</v>
      </c>
      <c r="G7840" t="s">
        <v>23</v>
      </c>
      <c r="H7840" t="s">
        <v>17</v>
      </c>
      <c r="I7840">
        <v>92928</v>
      </c>
      <c r="J7840">
        <v>1449.88</v>
      </c>
      <c r="K7840">
        <v>0</v>
      </c>
      <c r="L7840" t="s">
        <v>30</v>
      </c>
      <c r="M7840" t="s">
        <v>19</v>
      </c>
      <c r="N7840" s="2">
        <f t="shared" si="122"/>
        <v>0</v>
      </c>
      <c r="O7840">
        <f>DATEDIF(Table1[[#This Row],[Submission_Date]],Table1[[#This Row],[Decision_Date]],"D")</f>
        <v>21</v>
      </c>
      <c r="P7840">
        <f>Table1[[#This Row],[Claim_Amount]]-Table1[[#This Row],[Paid_Amount]]</f>
        <v>1449.88</v>
      </c>
    </row>
    <row r="7841" spans="1:16" x14ac:dyDescent="0.3">
      <c r="A7841" t="s">
        <v>12608</v>
      </c>
      <c r="B7841" t="s">
        <v>8910</v>
      </c>
      <c r="C7841" s="1">
        <v>45514</v>
      </c>
      <c r="D7841" s="1">
        <v>45543</v>
      </c>
      <c r="E7841" s="1">
        <v>45570</v>
      </c>
      <c r="F7841" t="s">
        <v>15</v>
      </c>
      <c r="G7841" t="s">
        <v>23</v>
      </c>
      <c r="H7841" t="s">
        <v>55</v>
      </c>
      <c r="I7841">
        <v>80053</v>
      </c>
      <c r="J7841">
        <v>1353.73</v>
      </c>
      <c r="K7841">
        <v>1310.84</v>
      </c>
      <c r="L7841" t="s">
        <v>18</v>
      </c>
      <c r="M7841" t="s">
        <v>19</v>
      </c>
      <c r="N7841" s="2">
        <f t="shared" si="122"/>
        <v>0</v>
      </c>
      <c r="O7841">
        <f>DATEDIF(Table1[[#This Row],[Submission_Date]],Table1[[#This Row],[Decision_Date]],"D")</f>
        <v>27</v>
      </c>
      <c r="P7841">
        <f>Table1[[#This Row],[Claim_Amount]]-Table1[[#This Row],[Paid_Amount]]</f>
        <v>42.8900000000001</v>
      </c>
    </row>
    <row r="7842" spans="1:16" x14ac:dyDescent="0.3">
      <c r="A7842" t="s">
        <v>12609</v>
      </c>
      <c r="B7842" t="s">
        <v>9527</v>
      </c>
      <c r="C7842" s="1">
        <v>45161</v>
      </c>
      <c r="D7842" s="1">
        <v>45171</v>
      </c>
      <c r="E7842" s="1">
        <v>45177</v>
      </c>
      <c r="F7842" t="s">
        <v>44</v>
      </c>
      <c r="G7842" t="s">
        <v>79</v>
      </c>
      <c r="H7842" t="s">
        <v>52</v>
      </c>
      <c r="I7842">
        <v>43239</v>
      </c>
      <c r="J7842">
        <v>1719.32</v>
      </c>
      <c r="K7842">
        <v>1597.71</v>
      </c>
      <c r="L7842" t="s">
        <v>18</v>
      </c>
      <c r="M7842" t="s">
        <v>19</v>
      </c>
      <c r="N7842" s="2">
        <f t="shared" si="122"/>
        <v>0</v>
      </c>
      <c r="O7842">
        <f>DATEDIF(Table1[[#This Row],[Submission_Date]],Table1[[#This Row],[Decision_Date]],"D")</f>
        <v>6</v>
      </c>
      <c r="P7842">
        <f>Table1[[#This Row],[Claim_Amount]]-Table1[[#This Row],[Paid_Amount]]</f>
        <v>121.6099999999999</v>
      </c>
    </row>
    <row r="7843" spans="1:16" x14ac:dyDescent="0.3">
      <c r="A7843" t="s">
        <v>12610</v>
      </c>
      <c r="B7843" t="s">
        <v>12611</v>
      </c>
      <c r="C7843" s="1">
        <v>45602</v>
      </c>
      <c r="D7843" s="1">
        <v>45626</v>
      </c>
      <c r="E7843" s="1">
        <v>45685</v>
      </c>
      <c r="F7843" t="s">
        <v>106</v>
      </c>
      <c r="G7843" t="s">
        <v>28</v>
      </c>
      <c r="H7843" t="s">
        <v>52</v>
      </c>
      <c r="I7843">
        <v>70553</v>
      </c>
      <c r="J7843">
        <v>1263.57</v>
      </c>
      <c r="K7843">
        <v>1084.9100000000001</v>
      </c>
      <c r="L7843" t="s">
        <v>18</v>
      </c>
      <c r="M7843" t="s">
        <v>19</v>
      </c>
      <c r="N7843" s="2">
        <f t="shared" si="122"/>
        <v>0</v>
      </c>
      <c r="O7843">
        <f>DATEDIF(Table1[[#This Row],[Submission_Date]],Table1[[#This Row],[Decision_Date]],"D")</f>
        <v>59</v>
      </c>
      <c r="P7843">
        <f>Table1[[#This Row],[Claim_Amount]]-Table1[[#This Row],[Paid_Amount]]</f>
        <v>178.65999999999985</v>
      </c>
    </row>
    <row r="7844" spans="1:16" x14ac:dyDescent="0.3">
      <c r="A7844" t="s">
        <v>12612</v>
      </c>
      <c r="B7844" t="s">
        <v>12613</v>
      </c>
      <c r="C7844" s="1">
        <v>45647</v>
      </c>
      <c r="D7844" s="1">
        <v>45676</v>
      </c>
      <c r="E7844" s="1">
        <v>45731</v>
      </c>
      <c r="F7844" t="s">
        <v>33</v>
      </c>
      <c r="G7844" t="s">
        <v>79</v>
      </c>
      <c r="H7844" t="s">
        <v>55</v>
      </c>
      <c r="I7844">
        <v>90837</v>
      </c>
      <c r="J7844">
        <v>3061.05</v>
      </c>
      <c r="K7844">
        <v>0</v>
      </c>
      <c r="L7844" t="s">
        <v>60</v>
      </c>
      <c r="M7844" t="s">
        <v>153</v>
      </c>
      <c r="N7844" s="2">
        <f t="shared" si="122"/>
        <v>1</v>
      </c>
      <c r="O7844">
        <f>DATEDIF(Table1[[#This Row],[Submission_Date]],Table1[[#This Row],[Decision_Date]],"D")</f>
        <v>55</v>
      </c>
      <c r="P7844">
        <f>Table1[[#This Row],[Claim_Amount]]-Table1[[#This Row],[Paid_Amount]]</f>
        <v>3061.05</v>
      </c>
    </row>
    <row r="7845" spans="1:16" x14ac:dyDescent="0.3">
      <c r="A7845" t="s">
        <v>12614</v>
      </c>
      <c r="B7845" t="s">
        <v>12615</v>
      </c>
      <c r="C7845" s="1">
        <v>45531</v>
      </c>
      <c r="D7845" s="1">
        <v>45561</v>
      </c>
      <c r="E7845" s="1">
        <v>45580</v>
      </c>
      <c r="F7845" t="s">
        <v>22</v>
      </c>
      <c r="G7845" t="s">
        <v>79</v>
      </c>
      <c r="H7845" t="s">
        <v>49</v>
      </c>
      <c r="I7845">
        <v>93000</v>
      </c>
      <c r="J7845">
        <v>1317.87</v>
      </c>
      <c r="K7845">
        <v>1310.1199999999999</v>
      </c>
      <c r="L7845" t="s">
        <v>18</v>
      </c>
      <c r="M7845" t="s">
        <v>19</v>
      </c>
      <c r="N7845" s="2">
        <f t="shared" si="122"/>
        <v>0</v>
      </c>
      <c r="O7845">
        <f>DATEDIF(Table1[[#This Row],[Submission_Date]],Table1[[#This Row],[Decision_Date]],"D")</f>
        <v>19</v>
      </c>
      <c r="P7845">
        <f>Table1[[#This Row],[Claim_Amount]]-Table1[[#This Row],[Paid_Amount]]</f>
        <v>7.75</v>
      </c>
    </row>
    <row r="7846" spans="1:16" x14ac:dyDescent="0.3">
      <c r="A7846" t="s">
        <v>12616</v>
      </c>
      <c r="B7846" t="s">
        <v>12617</v>
      </c>
      <c r="C7846" s="1">
        <v>45492</v>
      </c>
      <c r="D7846" s="1">
        <v>45494</v>
      </c>
      <c r="E7846" s="1">
        <v>45510</v>
      </c>
      <c r="F7846" t="s">
        <v>27</v>
      </c>
      <c r="G7846" t="s">
        <v>16</v>
      </c>
      <c r="H7846" t="s">
        <v>49</v>
      </c>
      <c r="I7846">
        <v>71046</v>
      </c>
      <c r="J7846">
        <v>6466.38</v>
      </c>
      <c r="K7846">
        <v>0</v>
      </c>
      <c r="L7846" t="s">
        <v>60</v>
      </c>
      <c r="M7846" t="s">
        <v>153</v>
      </c>
      <c r="N7846" s="2">
        <f t="shared" si="122"/>
        <v>1</v>
      </c>
      <c r="O7846">
        <f>DATEDIF(Table1[[#This Row],[Submission_Date]],Table1[[#This Row],[Decision_Date]],"D")</f>
        <v>16</v>
      </c>
      <c r="P7846">
        <f>Table1[[#This Row],[Claim_Amount]]-Table1[[#This Row],[Paid_Amount]]</f>
        <v>6466.38</v>
      </c>
    </row>
    <row r="7847" spans="1:16" x14ac:dyDescent="0.3">
      <c r="A7847" t="s">
        <v>12618</v>
      </c>
      <c r="B7847" t="s">
        <v>1175</v>
      </c>
      <c r="C7847" s="1">
        <v>45296</v>
      </c>
      <c r="D7847" s="1">
        <v>45317</v>
      </c>
      <c r="E7847" s="1">
        <v>45367</v>
      </c>
      <c r="F7847" t="s">
        <v>48</v>
      </c>
      <c r="G7847" t="s">
        <v>28</v>
      </c>
      <c r="H7847" t="s">
        <v>55</v>
      </c>
      <c r="I7847">
        <v>93000</v>
      </c>
      <c r="J7847">
        <v>5838.15</v>
      </c>
      <c r="K7847">
        <v>4898.26</v>
      </c>
      <c r="L7847" t="s">
        <v>18</v>
      </c>
      <c r="M7847" t="s">
        <v>19</v>
      </c>
      <c r="N7847" s="2">
        <f t="shared" si="122"/>
        <v>0</v>
      </c>
      <c r="O7847">
        <f>DATEDIF(Table1[[#This Row],[Submission_Date]],Table1[[#This Row],[Decision_Date]],"D")</f>
        <v>50</v>
      </c>
      <c r="P7847">
        <f>Table1[[#This Row],[Claim_Amount]]-Table1[[#This Row],[Paid_Amount]]</f>
        <v>939.88999999999942</v>
      </c>
    </row>
    <row r="7848" spans="1:16" x14ac:dyDescent="0.3">
      <c r="A7848" t="s">
        <v>12619</v>
      </c>
      <c r="B7848" t="s">
        <v>12620</v>
      </c>
      <c r="C7848" s="1">
        <v>45311</v>
      </c>
      <c r="D7848" s="1">
        <v>45338</v>
      </c>
      <c r="E7848" s="1">
        <v>45355</v>
      </c>
      <c r="F7848" t="s">
        <v>22</v>
      </c>
      <c r="G7848" t="s">
        <v>28</v>
      </c>
      <c r="H7848" t="s">
        <v>38</v>
      </c>
      <c r="I7848">
        <v>99214</v>
      </c>
      <c r="J7848">
        <v>886.04</v>
      </c>
      <c r="K7848">
        <v>0</v>
      </c>
      <c r="L7848" t="s">
        <v>30</v>
      </c>
      <c r="M7848" t="s">
        <v>19</v>
      </c>
      <c r="N7848" s="2">
        <f t="shared" si="122"/>
        <v>0</v>
      </c>
      <c r="O7848">
        <f>DATEDIF(Table1[[#This Row],[Submission_Date]],Table1[[#This Row],[Decision_Date]],"D")</f>
        <v>17</v>
      </c>
      <c r="P7848">
        <f>Table1[[#This Row],[Claim_Amount]]-Table1[[#This Row],[Paid_Amount]]</f>
        <v>886.04</v>
      </c>
    </row>
    <row r="7849" spans="1:16" x14ac:dyDescent="0.3">
      <c r="A7849" t="s">
        <v>12621</v>
      </c>
      <c r="B7849" t="s">
        <v>8599</v>
      </c>
      <c r="C7849" s="1">
        <v>45389</v>
      </c>
      <c r="D7849" s="1">
        <v>45403</v>
      </c>
      <c r="E7849" s="1">
        <v>45415</v>
      </c>
      <c r="F7849" t="s">
        <v>22</v>
      </c>
      <c r="G7849" t="s">
        <v>34</v>
      </c>
      <c r="H7849" t="s">
        <v>35</v>
      </c>
      <c r="I7849">
        <v>71046</v>
      </c>
      <c r="J7849">
        <v>1911.73</v>
      </c>
      <c r="K7849">
        <v>0</v>
      </c>
      <c r="L7849" t="s">
        <v>60</v>
      </c>
      <c r="M7849" t="s">
        <v>101</v>
      </c>
      <c r="N7849" s="2">
        <f t="shared" si="122"/>
        <v>1</v>
      </c>
      <c r="O7849">
        <f>DATEDIF(Table1[[#This Row],[Submission_Date]],Table1[[#This Row],[Decision_Date]],"D")</f>
        <v>12</v>
      </c>
      <c r="P7849">
        <f>Table1[[#This Row],[Claim_Amount]]-Table1[[#This Row],[Paid_Amount]]</f>
        <v>1911.73</v>
      </c>
    </row>
    <row r="7850" spans="1:16" x14ac:dyDescent="0.3">
      <c r="A7850" t="s">
        <v>12622</v>
      </c>
      <c r="B7850" t="s">
        <v>12386</v>
      </c>
      <c r="C7850" s="1">
        <v>45360</v>
      </c>
      <c r="D7850" s="1">
        <v>45370</v>
      </c>
      <c r="E7850" s="1">
        <v>45384</v>
      </c>
      <c r="F7850" t="s">
        <v>27</v>
      </c>
      <c r="G7850" t="s">
        <v>16</v>
      </c>
      <c r="H7850" t="s">
        <v>45</v>
      </c>
      <c r="I7850">
        <v>27130</v>
      </c>
      <c r="J7850">
        <v>1074.3499999999999</v>
      </c>
      <c r="K7850">
        <v>844.13</v>
      </c>
      <c r="L7850" t="s">
        <v>18</v>
      </c>
      <c r="M7850" t="s">
        <v>19</v>
      </c>
      <c r="N7850" s="2">
        <f t="shared" si="122"/>
        <v>0</v>
      </c>
      <c r="O7850">
        <f>DATEDIF(Table1[[#This Row],[Submission_Date]],Table1[[#This Row],[Decision_Date]],"D")</f>
        <v>14</v>
      </c>
      <c r="P7850">
        <f>Table1[[#This Row],[Claim_Amount]]-Table1[[#This Row],[Paid_Amount]]</f>
        <v>230.21999999999991</v>
      </c>
    </row>
    <row r="7851" spans="1:16" x14ac:dyDescent="0.3">
      <c r="A7851" t="s">
        <v>12623</v>
      </c>
      <c r="B7851" t="s">
        <v>12624</v>
      </c>
      <c r="C7851" s="1">
        <v>44936</v>
      </c>
      <c r="D7851" s="1">
        <v>44938</v>
      </c>
      <c r="E7851" s="1">
        <v>44959</v>
      </c>
      <c r="F7851" t="s">
        <v>106</v>
      </c>
      <c r="G7851" t="s">
        <v>16</v>
      </c>
      <c r="H7851" t="s">
        <v>87</v>
      </c>
      <c r="I7851">
        <v>63047</v>
      </c>
      <c r="J7851">
        <v>1392.26</v>
      </c>
      <c r="K7851">
        <v>0</v>
      </c>
      <c r="L7851" t="s">
        <v>60</v>
      </c>
      <c r="M7851" t="s">
        <v>101</v>
      </c>
      <c r="N7851" s="2">
        <f t="shared" si="122"/>
        <v>1</v>
      </c>
      <c r="O7851">
        <f>DATEDIF(Table1[[#This Row],[Submission_Date]],Table1[[#This Row],[Decision_Date]],"D")</f>
        <v>21</v>
      </c>
      <c r="P7851">
        <f>Table1[[#This Row],[Claim_Amount]]-Table1[[#This Row],[Paid_Amount]]</f>
        <v>1392.26</v>
      </c>
    </row>
    <row r="7852" spans="1:16" x14ac:dyDescent="0.3">
      <c r="A7852" t="s">
        <v>12625</v>
      </c>
      <c r="B7852" t="s">
        <v>449</v>
      </c>
      <c r="C7852" s="1">
        <v>44956</v>
      </c>
      <c r="D7852" s="1">
        <v>44985</v>
      </c>
      <c r="E7852" s="1">
        <v>45030</v>
      </c>
      <c r="F7852" t="s">
        <v>27</v>
      </c>
      <c r="G7852" t="s">
        <v>16</v>
      </c>
      <c r="H7852" t="s">
        <v>24</v>
      </c>
      <c r="I7852">
        <v>66984</v>
      </c>
      <c r="J7852">
        <v>8972.7000000000007</v>
      </c>
      <c r="K7852">
        <v>0</v>
      </c>
      <c r="L7852" t="s">
        <v>60</v>
      </c>
      <c r="M7852" t="s">
        <v>61</v>
      </c>
      <c r="N7852" s="2">
        <f t="shared" si="122"/>
        <v>1</v>
      </c>
      <c r="O7852">
        <f>DATEDIF(Table1[[#This Row],[Submission_Date]],Table1[[#This Row],[Decision_Date]],"D")</f>
        <v>45</v>
      </c>
      <c r="P7852">
        <f>Table1[[#This Row],[Claim_Amount]]-Table1[[#This Row],[Paid_Amount]]</f>
        <v>8972.7000000000007</v>
      </c>
    </row>
    <row r="7853" spans="1:16" x14ac:dyDescent="0.3">
      <c r="A7853" t="s">
        <v>12626</v>
      </c>
      <c r="B7853" t="s">
        <v>12627</v>
      </c>
      <c r="C7853" s="1">
        <v>45648</v>
      </c>
      <c r="D7853" s="1">
        <v>45650</v>
      </c>
      <c r="E7853" s="1">
        <v>45687</v>
      </c>
      <c r="F7853" t="s">
        <v>44</v>
      </c>
      <c r="G7853" t="s">
        <v>23</v>
      </c>
      <c r="H7853" t="s">
        <v>52</v>
      </c>
      <c r="I7853">
        <v>27447</v>
      </c>
      <c r="J7853">
        <v>1413.67</v>
      </c>
      <c r="K7853">
        <v>0</v>
      </c>
      <c r="L7853" t="s">
        <v>60</v>
      </c>
      <c r="M7853" t="s">
        <v>101</v>
      </c>
      <c r="N7853" s="2">
        <f t="shared" si="122"/>
        <v>1</v>
      </c>
      <c r="O7853">
        <f>DATEDIF(Table1[[#This Row],[Submission_Date]],Table1[[#This Row],[Decision_Date]],"D")</f>
        <v>37</v>
      </c>
      <c r="P7853">
        <f>Table1[[#This Row],[Claim_Amount]]-Table1[[#This Row],[Paid_Amount]]</f>
        <v>1413.67</v>
      </c>
    </row>
    <row r="7854" spans="1:16" x14ac:dyDescent="0.3">
      <c r="A7854" t="s">
        <v>12628</v>
      </c>
      <c r="B7854" t="s">
        <v>12414</v>
      </c>
      <c r="C7854" s="1">
        <v>45185</v>
      </c>
      <c r="D7854" s="1">
        <v>45196</v>
      </c>
      <c r="E7854" s="1">
        <v>45242</v>
      </c>
      <c r="F7854" t="s">
        <v>15</v>
      </c>
      <c r="G7854" t="s">
        <v>23</v>
      </c>
      <c r="H7854" t="s">
        <v>45</v>
      </c>
      <c r="I7854">
        <v>80053</v>
      </c>
      <c r="J7854">
        <v>2411.9299999999998</v>
      </c>
      <c r="K7854">
        <v>0</v>
      </c>
      <c r="L7854" t="s">
        <v>60</v>
      </c>
      <c r="M7854" t="s">
        <v>61</v>
      </c>
      <c r="N7854" s="2">
        <f t="shared" si="122"/>
        <v>1</v>
      </c>
      <c r="O7854">
        <f>DATEDIF(Table1[[#This Row],[Submission_Date]],Table1[[#This Row],[Decision_Date]],"D")</f>
        <v>46</v>
      </c>
      <c r="P7854">
        <f>Table1[[#This Row],[Claim_Amount]]-Table1[[#This Row],[Paid_Amount]]</f>
        <v>2411.9299999999998</v>
      </c>
    </row>
    <row r="7855" spans="1:16" x14ac:dyDescent="0.3">
      <c r="A7855" t="s">
        <v>12629</v>
      </c>
      <c r="B7855" t="s">
        <v>12630</v>
      </c>
      <c r="C7855" s="1">
        <v>45112</v>
      </c>
      <c r="D7855" s="1">
        <v>45130</v>
      </c>
      <c r="E7855" s="1">
        <v>45181</v>
      </c>
      <c r="F7855" t="s">
        <v>15</v>
      </c>
      <c r="G7855" t="s">
        <v>23</v>
      </c>
      <c r="H7855" t="s">
        <v>24</v>
      </c>
      <c r="I7855">
        <v>43239</v>
      </c>
      <c r="J7855">
        <v>2787.94</v>
      </c>
      <c r="K7855">
        <v>2706.03</v>
      </c>
      <c r="L7855" t="s">
        <v>18</v>
      </c>
      <c r="M7855" t="s">
        <v>19</v>
      </c>
      <c r="N7855" s="2">
        <f t="shared" si="122"/>
        <v>0</v>
      </c>
      <c r="O7855">
        <f>DATEDIF(Table1[[#This Row],[Submission_Date]],Table1[[#This Row],[Decision_Date]],"D")</f>
        <v>51</v>
      </c>
      <c r="P7855">
        <f>Table1[[#This Row],[Claim_Amount]]-Table1[[#This Row],[Paid_Amount]]</f>
        <v>81.909999999999854</v>
      </c>
    </row>
    <row r="7856" spans="1:16" x14ac:dyDescent="0.3">
      <c r="A7856" t="s">
        <v>12631</v>
      </c>
      <c r="B7856" t="s">
        <v>12632</v>
      </c>
      <c r="C7856" s="1">
        <v>45417</v>
      </c>
      <c r="D7856" s="1">
        <v>45442</v>
      </c>
      <c r="E7856" s="1">
        <v>45483</v>
      </c>
      <c r="F7856" t="s">
        <v>106</v>
      </c>
      <c r="G7856" t="s">
        <v>41</v>
      </c>
      <c r="H7856" t="s">
        <v>35</v>
      </c>
      <c r="I7856">
        <v>45378</v>
      </c>
      <c r="J7856">
        <v>812</v>
      </c>
      <c r="K7856">
        <v>696.51</v>
      </c>
      <c r="L7856" t="s">
        <v>18</v>
      </c>
      <c r="M7856" t="s">
        <v>19</v>
      </c>
      <c r="N7856" s="2">
        <f t="shared" si="122"/>
        <v>0</v>
      </c>
      <c r="O7856">
        <f>DATEDIF(Table1[[#This Row],[Submission_Date]],Table1[[#This Row],[Decision_Date]],"D")</f>
        <v>41</v>
      </c>
      <c r="P7856">
        <f>Table1[[#This Row],[Claim_Amount]]-Table1[[#This Row],[Paid_Amount]]</f>
        <v>115.49000000000001</v>
      </c>
    </row>
    <row r="7857" spans="1:16" x14ac:dyDescent="0.3">
      <c r="A7857" t="s">
        <v>12633</v>
      </c>
      <c r="B7857" t="s">
        <v>12634</v>
      </c>
      <c r="C7857" s="1">
        <v>44967</v>
      </c>
      <c r="D7857" s="1">
        <v>44997</v>
      </c>
      <c r="E7857" s="1">
        <v>45009</v>
      </c>
      <c r="F7857" t="s">
        <v>27</v>
      </c>
      <c r="G7857" t="s">
        <v>41</v>
      </c>
      <c r="H7857" t="s">
        <v>38</v>
      </c>
      <c r="I7857">
        <v>45378</v>
      </c>
      <c r="J7857">
        <v>912.26</v>
      </c>
      <c r="K7857">
        <v>765.43</v>
      </c>
      <c r="L7857" t="s">
        <v>18</v>
      </c>
      <c r="M7857" t="s">
        <v>19</v>
      </c>
      <c r="N7857" s="2">
        <f t="shared" si="122"/>
        <v>0</v>
      </c>
      <c r="O7857">
        <f>DATEDIF(Table1[[#This Row],[Submission_Date]],Table1[[#This Row],[Decision_Date]],"D")</f>
        <v>12</v>
      </c>
      <c r="P7857">
        <f>Table1[[#This Row],[Claim_Amount]]-Table1[[#This Row],[Paid_Amount]]</f>
        <v>146.83000000000004</v>
      </c>
    </row>
    <row r="7858" spans="1:16" x14ac:dyDescent="0.3">
      <c r="A7858" t="s">
        <v>12635</v>
      </c>
      <c r="B7858" t="s">
        <v>3715</v>
      </c>
      <c r="C7858" s="1">
        <v>45531</v>
      </c>
      <c r="D7858" s="1">
        <v>45555</v>
      </c>
      <c r="E7858" s="1">
        <v>45608</v>
      </c>
      <c r="F7858" t="s">
        <v>15</v>
      </c>
      <c r="G7858" t="s">
        <v>23</v>
      </c>
      <c r="H7858" t="s">
        <v>45</v>
      </c>
      <c r="I7858">
        <v>99214</v>
      </c>
      <c r="J7858">
        <v>688.96</v>
      </c>
      <c r="K7858">
        <v>0</v>
      </c>
      <c r="L7858" t="s">
        <v>60</v>
      </c>
      <c r="M7858" t="s">
        <v>447</v>
      </c>
      <c r="N7858" s="2">
        <f t="shared" si="122"/>
        <v>1</v>
      </c>
      <c r="O7858">
        <f>DATEDIF(Table1[[#This Row],[Submission_Date]],Table1[[#This Row],[Decision_Date]],"D")</f>
        <v>53</v>
      </c>
      <c r="P7858">
        <f>Table1[[#This Row],[Claim_Amount]]-Table1[[#This Row],[Paid_Amount]]</f>
        <v>688.96</v>
      </c>
    </row>
    <row r="7859" spans="1:16" x14ac:dyDescent="0.3">
      <c r="A7859" t="s">
        <v>12636</v>
      </c>
      <c r="B7859" t="s">
        <v>1909</v>
      </c>
      <c r="C7859" s="1">
        <v>45454</v>
      </c>
      <c r="D7859" s="1">
        <v>45477</v>
      </c>
      <c r="E7859" s="1">
        <v>45498</v>
      </c>
      <c r="F7859" t="s">
        <v>72</v>
      </c>
      <c r="G7859" t="s">
        <v>79</v>
      </c>
      <c r="H7859" t="s">
        <v>45</v>
      </c>
      <c r="I7859">
        <v>45378</v>
      </c>
      <c r="J7859">
        <v>890</v>
      </c>
      <c r="K7859">
        <v>873.04</v>
      </c>
      <c r="L7859" t="s">
        <v>18</v>
      </c>
      <c r="M7859" t="s">
        <v>19</v>
      </c>
      <c r="N7859" s="2">
        <f t="shared" si="122"/>
        <v>0</v>
      </c>
      <c r="O7859">
        <f>DATEDIF(Table1[[#This Row],[Submission_Date]],Table1[[#This Row],[Decision_Date]],"D")</f>
        <v>21</v>
      </c>
      <c r="P7859">
        <f>Table1[[#This Row],[Claim_Amount]]-Table1[[#This Row],[Paid_Amount]]</f>
        <v>16.960000000000036</v>
      </c>
    </row>
    <row r="7860" spans="1:16" x14ac:dyDescent="0.3">
      <c r="A7860" t="s">
        <v>12637</v>
      </c>
      <c r="B7860" t="s">
        <v>4284</v>
      </c>
      <c r="C7860" s="1">
        <v>45172</v>
      </c>
      <c r="D7860" s="1">
        <v>45182</v>
      </c>
      <c r="E7860" s="1">
        <v>45239</v>
      </c>
      <c r="F7860" t="s">
        <v>106</v>
      </c>
      <c r="G7860" t="s">
        <v>79</v>
      </c>
      <c r="H7860" t="s">
        <v>29</v>
      </c>
      <c r="I7860">
        <v>99215</v>
      </c>
      <c r="J7860">
        <v>184.93</v>
      </c>
      <c r="K7860">
        <v>167.8</v>
      </c>
      <c r="L7860" t="s">
        <v>18</v>
      </c>
      <c r="M7860" t="s">
        <v>19</v>
      </c>
      <c r="N7860" s="2">
        <f t="shared" si="122"/>
        <v>0</v>
      </c>
      <c r="O7860">
        <f>DATEDIF(Table1[[#This Row],[Submission_Date]],Table1[[#This Row],[Decision_Date]],"D")</f>
        <v>57</v>
      </c>
      <c r="P7860">
        <f>Table1[[#This Row],[Claim_Amount]]-Table1[[#This Row],[Paid_Amount]]</f>
        <v>17.129999999999995</v>
      </c>
    </row>
    <row r="7861" spans="1:16" x14ac:dyDescent="0.3">
      <c r="A7861" t="s">
        <v>12638</v>
      </c>
      <c r="B7861" t="s">
        <v>12639</v>
      </c>
      <c r="C7861" s="1">
        <v>45543</v>
      </c>
      <c r="D7861" s="1">
        <v>45553</v>
      </c>
      <c r="E7861" s="1">
        <v>45568</v>
      </c>
      <c r="F7861" t="s">
        <v>44</v>
      </c>
      <c r="G7861" t="s">
        <v>28</v>
      </c>
      <c r="H7861" t="s">
        <v>55</v>
      </c>
      <c r="I7861">
        <v>90837</v>
      </c>
      <c r="J7861">
        <v>2795.22</v>
      </c>
      <c r="K7861">
        <v>0</v>
      </c>
      <c r="L7861" t="s">
        <v>60</v>
      </c>
      <c r="M7861" t="s">
        <v>94</v>
      </c>
      <c r="N7861" s="2">
        <f t="shared" si="122"/>
        <v>1</v>
      </c>
      <c r="O7861">
        <f>DATEDIF(Table1[[#This Row],[Submission_Date]],Table1[[#This Row],[Decision_Date]],"D")</f>
        <v>15</v>
      </c>
      <c r="P7861">
        <f>Table1[[#This Row],[Claim_Amount]]-Table1[[#This Row],[Paid_Amount]]</f>
        <v>2795.22</v>
      </c>
    </row>
    <row r="7862" spans="1:16" x14ac:dyDescent="0.3">
      <c r="A7862" t="s">
        <v>12640</v>
      </c>
      <c r="B7862" t="s">
        <v>1241</v>
      </c>
      <c r="C7862" s="1">
        <v>45348</v>
      </c>
      <c r="D7862" s="1">
        <v>45360</v>
      </c>
      <c r="E7862" s="1">
        <v>45396</v>
      </c>
      <c r="F7862" t="s">
        <v>27</v>
      </c>
      <c r="G7862" t="s">
        <v>23</v>
      </c>
      <c r="H7862" t="s">
        <v>52</v>
      </c>
      <c r="I7862">
        <v>45378</v>
      </c>
      <c r="J7862">
        <v>9352.09</v>
      </c>
      <c r="K7862">
        <v>0</v>
      </c>
      <c r="L7862" t="s">
        <v>60</v>
      </c>
      <c r="M7862" t="s">
        <v>101</v>
      </c>
      <c r="N7862" s="2">
        <f t="shared" si="122"/>
        <v>1</v>
      </c>
      <c r="O7862">
        <f>DATEDIF(Table1[[#This Row],[Submission_Date]],Table1[[#This Row],[Decision_Date]],"D")</f>
        <v>36</v>
      </c>
      <c r="P7862">
        <f>Table1[[#This Row],[Claim_Amount]]-Table1[[#This Row],[Paid_Amount]]</f>
        <v>9352.09</v>
      </c>
    </row>
    <row r="7863" spans="1:16" x14ac:dyDescent="0.3">
      <c r="A7863" t="s">
        <v>12641</v>
      </c>
      <c r="B7863" t="s">
        <v>9841</v>
      </c>
      <c r="C7863" s="1">
        <v>45270</v>
      </c>
      <c r="D7863" s="1">
        <v>45274</v>
      </c>
      <c r="E7863" s="1">
        <v>45295</v>
      </c>
      <c r="F7863" t="s">
        <v>22</v>
      </c>
      <c r="G7863" t="s">
        <v>34</v>
      </c>
      <c r="H7863" t="s">
        <v>45</v>
      </c>
      <c r="I7863">
        <v>63047</v>
      </c>
      <c r="J7863">
        <v>2035.01</v>
      </c>
      <c r="K7863">
        <v>0</v>
      </c>
      <c r="L7863" t="s">
        <v>60</v>
      </c>
      <c r="M7863" t="s">
        <v>80</v>
      </c>
      <c r="N7863" s="2">
        <f t="shared" si="122"/>
        <v>1</v>
      </c>
      <c r="O7863">
        <f>DATEDIF(Table1[[#This Row],[Submission_Date]],Table1[[#This Row],[Decision_Date]],"D")</f>
        <v>21</v>
      </c>
      <c r="P7863">
        <f>Table1[[#This Row],[Claim_Amount]]-Table1[[#This Row],[Paid_Amount]]</f>
        <v>2035.01</v>
      </c>
    </row>
    <row r="7864" spans="1:16" x14ac:dyDescent="0.3">
      <c r="A7864" t="s">
        <v>12642</v>
      </c>
      <c r="B7864" t="s">
        <v>12643</v>
      </c>
      <c r="C7864" s="1">
        <v>45225</v>
      </c>
      <c r="D7864" s="1">
        <v>45249</v>
      </c>
      <c r="E7864" s="1">
        <v>45262</v>
      </c>
      <c r="F7864" t="s">
        <v>27</v>
      </c>
      <c r="G7864" t="s">
        <v>23</v>
      </c>
      <c r="H7864" t="s">
        <v>38</v>
      </c>
      <c r="I7864">
        <v>80053</v>
      </c>
      <c r="J7864">
        <v>582.29999999999995</v>
      </c>
      <c r="K7864">
        <v>493.26</v>
      </c>
      <c r="L7864" t="s">
        <v>18</v>
      </c>
      <c r="M7864" t="s">
        <v>19</v>
      </c>
      <c r="N7864" s="2">
        <f t="shared" si="122"/>
        <v>0</v>
      </c>
      <c r="O7864">
        <f>DATEDIF(Table1[[#This Row],[Submission_Date]],Table1[[#This Row],[Decision_Date]],"D")</f>
        <v>13</v>
      </c>
      <c r="P7864">
        <f>Table1[[#This Row],[Claim_Amount]]-Table1[[#This Row],[Paid_Amount]]</f>
        <v>89.039999999999964</v>
      </c>
    </row>
    <row r="7865" spans="1:16" x14ac:dyDescent="0.3">
      <c r="A7865" t="s">
        <v>12644</v>
      </c>
      <c r="B7865" t="s">
        <v>12645</v>
      </c>
      <c r="C7865" s="1">
        <v>45465</v>
      </c>
      <c r="D7865" s="1">
        <v>45491</v>
      </c>
      <c r="E7865" s="1">
        <v>45539</v>
      </c>
      <c r="F7865" t="s">
        <v>15</v>
      </c>
      <c r="G7865" t="s">
        <v>28</v>
      </c>
      <c r="H7865" t="s">
        <v>17</v>
      </c>
      <c r="I7865">
        <v>92928</v>
      </c>
      <c r="J7865">
        <v>1081.1500000000001</v>
      </c>
      <c r="K7865">
        <v>1072.4000000000001</v>
      </c>
      <c r="L7865" t="s">
        <v>18</v>
      </c>
      <c r="M7865" t="s">
        <v>19</v>
      </c>
      <c r="N7865" s="2">
        <f t="shared" si="122"/>
        <v>0</v>
      </c>
      <c r="O7865">
        <f>DATEDIF(Table1[[#This Row],[Submission_Date]],Table1[[#This Row],[Decision_Date]],"D")</f>
        <v>48</v>
      </c>
      <c r="P7865">
        <f>Table1[[#This Row],[Claim_Amount]]-Table1[[#This Row],[Paid_Amount]]</f>
        <v>8.75</v>
      </c>
    </row>
    <row r="7866" spans="1:16" x14ac:dyDescent="0.3">
      <c r="A7866" t="s">
        <v>12646</v>
      </c>
      <c r="B7866" t="s">
        <v>12647</v>
      </c>
      <c r="C7866" s="1">
        <v>45570</v>
      </c>
      <c r="D7866" s="1">
        <v>45575</v>
      </c>
      <c r="E7866" s="1">
        <v>45601</v>
      </c>
      <c r="F7866" t="s">
        <v>22</v>
      </c>
      <c r="G7866" t="s">
        <v>28</v>
      </c>
      <c r="H7866" t="s">
        <v>29</v>
      </c>
      <c r="I7866">
        <v>27447</v>
      </c>
      <c r="J7866">
        <v>1252.5</v>
      </c>
      <c r="K7866">
        <v>1134.1500000000001</v>
      </c>
      <c r="L7866" t="s">
        <v>18</v>
      </c>
      <c r="M7866" t="s">
        <v>19</v>
      </c>
      <c r="N7866" s="2">
        <f t="shared" si="122"/>
        <v>0</v>
      </c>
      <c r="O7866">
        <f>DATEDIF(Table1[[#This Row],[Submission_Date]],Table1[[#This Row],[Decision_Date]],"D")</f>
        <v>26</v>
      </c>
      <c r="P7866">
        <f>Table1[[#This Row],[Claim_Amount]]-Table1[[#This Row],[Paid_Amount]]</f>
        <v>118.34999999999991</v>
      </c>
    </row>
    <row r="7867" spans="1:16" x14ac:dyDescent="0.3">
      <c r="A7867" t="s">
        <v>12648</v>
      </c>
      <c r="B7867" t="s">
        <v>12649</v>
      </c>
      <c r="C7867" s="1">
        <v>45525</v>
      </c>
      <c r="D7867" s="1">
        <v>45542</v>
      </c>
      <c r="E7867" s="1">
        <v>45579</v>
      </c>
      <c r="F7867" t="s">
        <v>106</v>
      </c>
      <c r="G7867" t="s">
        <v>23</v>
      </c>
      <c r="H7867" t="s">
        <v>17</v>
      </c>
      <c r="I7867">
        <v>66984</v>
      </c>
      <c r="J7867">
        <v>801.06</v>
      </c>
      <c r="K7867">
        <v>0</v>
      </c>
      <c r="L7867" t="s">
        <v>60</v>
      </c>
      <c r="M7867" t="s">
        <v>61</v>
      </c>
      <c r="N7867" s="2">
        <f t="shared" si="122"/>
        <v>1</v>
      </c>
      <c r="O7867">
        <f>DATEDIF(Table1[[#This Row],[Submission_Date]],Table1[[#This Row],[Decision_Date]],"D")</f>
        <v>37</v>
      </c>
      <c r="P7867">
        <f>Table1[[#This Row],[Claim_Amount]]-Table1[[#This Row],[Paid_Amount]]</f>
        <v>801.06</v>
      </c>
    </row>
    <row r="7868" spans="1:16" x14ac:dyDescent="0.3">
      <c r="A7868" t="s">
        <v>12650</v>
      </c>
      <c r="B7868" t="s">
        <v>12651</v>
      </c>
      <c r="C7868" s="1">
        <v>45234</v>
      </c>
      <c r="D7868" s="1">
        <v>45263</v>
      </c>
      <c r="E7868" s="1">
        <v>45304</v>
      </c>
      <c r="F7868" t="s">
        <v>48</v>
      </c>
      <c r="G7868" t="s">
        <v>23</v>
      </c>
      <c r="H7868" t="s">
        <v>17</v>
      </c>
      <c r="I7868">
        <v>80053</v>
      </c>
      <c r="J7868">
        <v>3598.05</v>
      </c>
      <c r="K7868">
        <v>0</v>
      </c>
      <c r="L7868" t="s">
        <v>60</v>
      </c>
      <c r="M7868" t="s">
        <v>61</v>
      </c>
      <c r="N7868" s="2">
        <f t="shared" si="122"/>
        <v>1</v>
      </c>
      <c r="O7868">
        <f>DATEDIF(Table1[[#This Row],[Submission_Date]],Table1[[#This Row],[Decision_Date]],"D")</f>
        <v>41</v>
      </c>
      <c r="P7868">
        <f>Table1[[#This Row],[Claim_Amount]]-Table1[[#This Row],[Paid_Amount]]</f>
        <v>3598.05</v>
      </c>
    </row>
    <row r="7869" spans="1:16" x14ac:dyDescent="0.3">
      <c r="A7869" t="s">
        <v>12652</v>
      </c>
      <c r="B7869" t="s">
        <v>8783</v>
      </c>
      <c r="C7869" s="1">
        <v>45574</v>
      </c>
      <c r="D7869" s="1">
        <v>45580</v>
      </c>
      <c r="E7869" s="1">
        <v>45591</v>
      </c>
      <c r="F7869" t="s">
        <v>15</v>
      </c>
      <c r="G7869" t="s">
        <v>16</v>
      </c>
      <c r="H7869" t="s">
        <v>17</v>
      </c>
      <c r="I7869">
        <v>92928</v>
      </c>
      <c r="J7869">
        <v>3457.18</v>
      </c>
      <c r="K7869">
        <v>3446.52</v>
      </c>
      <c r="L7869" t="s">
        <v>18</v>
      </c>
      <c r="M7869" t="s">
        <v>19</v>
      </c>
      <c r="N7869" s="2">
        <f t="shared" si="122"/>
        <v>0</v>
      </c>
      <c r="O7869">
        <f>DATEDIF(Table1[[#This Row],[Submission_Date]],Table1[[#This Row],[Decision_Date]],"D")</f>
        <v>11</v>
      </c>
      <c r="P7869">
        <f>Table1[[#This Row],[Claim_Amount]]-Table1[[#This Row],[Paid_Amount]]</f>
        <v>10.659999999999854</v>
      </c>
    </row>
    <row r="7870" spans="1:16" x14ac:dyDescent="0.3">
      <c r="A7870" t="s">
        <v>12653</v>
      </c>
      <c r="B7870" t="s">
        <v>7370</v>
      </c>
      <c r="C7870" s="1">
        <v>45128</v>
      </c>
      <c r="D7870" s="1">
        <v>45144</v>
      </c>
      <c r="E7870" s="1">
        <v>45172</v>
      </c>
      <c r="F7870" t="s">
        <v>48</v>
      </c>
      <c r="G7870" t="s">
        <v>23</v>
      </c>
      <c r="H7870" t="s">
        <v>45</v>
      </c>
      <c r="I7870">
        <v>80053</v>
      </c>
      <c r="J7870">
        <v>717.4</v>
      </c>
      <c r="K7870">
        <v>0</v>
      </c>
      <c r="L7870" t="s">
        <v>60</v>
      </c>
      <c r="M7870" t="s">
        <v>61</v>
      </c>
      <c r="N7870" s="2">
        <f t="shared" si="122"/>
        <v>1</v>
      </c>
      <c r="O7870">
        <f>DATEDIF(Table1[[#This Row],[Submission_Date]],Table1[[#This Row],[Decision_Date]],"D")</f>
        <v>28</v>
      </c>
      <c r="P7870">
        <f>Table1[[#This Row],[Claim_Amount]]-Table1[[#This Row],[Paid_Amount]]</f>
        <v>717.4</v>
      </c>
    </row>
    <row r="7871" spans="1:16" x14ac:dyDescent="0.3">
      <c r="A7871" t="s">
        <v>12654</v>
      </c>
      <c r="B7871" t="s">
        <v>2741</v>
      </c>
      <c r="C7871" s="1">
        <v>45625</v>
      </c>
      <c r="D7871" s="1">
        <v>45651</v>
      </c>
      <c r="E7871" s="1">
        <v>45706</v>
      </c>
      <c r="F7871" t="s">
        <v>15</v>
      </c>
      <c r="G7871" t="s">
        <v>23</v>
      </c>
      <c r="H7871" t="s">
        <v>49</v>
      </c>
      <c r="I7871">
        <v>80053</v>
      </c>
      <c r="J7871">
        <v>3229.44</v>
      </c>
      <c r="K7871">
        <v>2700.86</v>
      </c>
      <c r="L7871" t="s">
        <v>18</v>
      </c>
      <c r="M7871" t="s">
        <v>19</v>
      </c>
      <c r="N7871" s="2">
        <f t="shared" si="122"/>
        <v>0</v>
      </c>
      <c r="O7871">
        <f>DATEDIF(Table1[[#This Row],[Submission_Date]],Table1[[#This Row],[Decision_Date]],"D")</f>
        <v>55</v>
      </c>
      <c r="P7871">
        <f>Table1[[#This Row],[Claim_Amount]]-Table1[[#This Row],[Paid_Amount]]</f>
        <v>528.57999999999993</v>
      </c>
    </row>
    <row r="7872" spans="1:16" x14ac:dyDescent="0.3">
      <c r="A7872" t="s">
        <v>12655</v>
      </c>
      <c r="B7872" t="s">
        <v>3679</v>
      </c>
      <c r="C7872" s="1">
        <v>45148</v>
      </c>
      <c r="D7872" s="1">
        <v>45153</v>
      </c>
      <c r="E7872" s="1">
        <v>45196</v>
      </c>
      <c r="F7872" t="s">
        <v>15</v>
      </c>
      <c r="G7872" t="s">
        <v>16</v>
      </c>
      <c r="H7872" t="s">
        <v>17</v>
      </c>
      <c r="I7872">
        <v>63047</v>
      </c>
      <c r="J7872">
        <v>6133.07</v>
      </c>
      <c r="K7872">
        <v>0</v>
      </c>
      <c r="L7872" t="s">
        <v>60</v>
      </c>
      <c r="M7872" t="s">
        <v>153</v>
      </c>
      <c r="N7872" s="2">
        <f t="shared" si="122"/>
        <v>1</v>
      </c>
      <c r="O7872">
        <f>DATEDIF(Table1[[#This Row],[Submission_Date]],Table1[[#This Row],[Decision_Date]],"D")</f>
        <v>43</v>
      </c>
      <c r="P7872">
        <f>Table1[[#This Row],[Claim_Amount]]-Table1[[#This Row],[Paid_Amount]]</f>
        <v>6133.07</v>
      </c>
    </row>
    <row r="7873" spans="1:16" x14ac:dyDescent="0.3">
      <c r="A7873" t="s">
        <v>12656</v>
      </c>
      <c r="B7873" t="s">
        <v>4951</v>
      </c>
      <c r="C7873" s="1">
        <v>45453</v>
      </c>
      <c r="D7873" s="1">
        <v>45473</v>
      </c>
      <c r="E7873" s="1">
        <v>45502</v>
      </c>
      <c r="F7873" t="s">
        <v>15</v>
      </c>
      <c r="G7873" t="s">
        <v>41</v>
      </c>
      <c r="H7873" t="s">
        <v>87</v>
      </c>
      <c r="I7873">
        <v>99214</v>
      </c>
      <c r="J7873">
        <v>8283.7099999999991</v>
      </c>
      <c r="K7873">
        <v>7531.5</v>
      </c>
      <c r="L7873" t="s">
        <v>18</v>
      </c>
      <c r="M7873" t="s">
        <v>19</v>
      </c>
      <c r="N7873" s="2">
        <f t="shared" si="122"/>
        <v>0</v>
      </c>
      <c r="O7873">
        <f>DATEDIF(Table1[[#This Row],[Submission_Date]],Table1[[#This Row],[Decision_Date]],"D")</f>
        <v>29</v>
      </c>
      <c r="P7873">
        <f>Table1[[#This Row],[Claim_Amount]]-Table1[[#This Row],[Paid_Amount]]</f>
        <v>752.20999999999913</v>
      </c>
    </row>
    <row r="7874" spans="1:16" x14ac:dyDescent="0.3">
      <c r="A7874" t="s">
        <v>12657</v>
      </c>
      <c r="B7874" t="s">
        <v>12658</v>
      </c>
      <c r="C7874" s="1">
        <v>45587</v>
      </c>
      <c r="D7874" s="1">
        <v>45596</v>
      </c>
      <c r="E7874" s="1">
        <v>45621</v>
      </c>
      <c r="F7874" t="s">
        <v>27</v>
      </c>
      <c r="G7874" t="s">
        <v>41</v>
      </c>
      <c r="H7874" t="s">
        <v>35</v>
      </c>
      <c r="I7874">
        <v>71046</v>
      </c>
      <c r="J7874">
        <v>17893.09</v>
      </c>
      <c r="K7874">
        <v>15899.02</v>
      </c>
      <c r="L7874" t="s">
        <v>18</v>
      </c>
      <c r="M7874" t="s">
        <v>19</v>
      </c>
      <c r="N7874" s="2">
        <f t="shared" si="122"/>
        <v>0</v>
      </c>
      <c r="O7874">
        <f>DATEDIF(Table1[[#This Row],[Submission_Date]],Table1[[#This Row],[Decision_Date]],"D")</f>
        <v>25</v>
      </c>
      <c r="P7874">
        <f>Table1[[#This Row],[Claim_Amount]]-Table1[[#This Row],[Paid_Amount]]</f>
        <v>1994.0699999999997</v>
      </c>
    </row>
    <row r="7875" spans="1:16" x14ac:dyDescent="0.3">
      <c r="A7875" t="s">
        <v>12659</v>
      </c>
      <c r="B7875" t="s">
        <v>12660</v>
      </c>
      <c r="C7875" s="1">
        <v>44935</v>
      </c>
      <c r="D7875" s="1">
        <v>44961</v>
      </c>
      <c r="E7875" s="1">
        <v>44985</v>
      </c>
      <c r="F7875" t="s">
        <v>15</v>
      </c>
      <c r="G7875" t="s">
        <v>79</v>
      </c>
      <c r="H7875" t="s">
        <v>17</v>
      </c>
      <c r="I7875">
        <v>99215</v>
      </c>
      <c r="J7875">
        <v>878.67</v>
      </c>
      <c r="K7875">
        <v>766.49</v>
      </c>
      <c r="L7875" t="s">
        <v>18</v>
      </c>
      <c r="M7875" t="s">
        <v>19</v>
      </c>
      <c r="N7875" s="2">
        <f t="shared" ref="N7875:N7938" si="123">IF(L7875="Denied",1,0)</f>
        <v>0</v>
      </c>
      <c r="O7875">
        <f>DATEDIF(Table1[[#This Row],[Submission_Date]],Table1[[#This Row],[Decision_Date]],"D")</f>
        <v>24</v>
      </c>
      <c r="P7875">
        <f>Table1[[#This Row],[Claim_Amount]]-Table1[[#This Row],[Paid_Amount]]</f>
        <v>112.17999999999995</v>
      </c>
    </row>
    <row r="7876" spans="1:16" x14ac:dyDescent="0.3">
      <c r="A7876" t="s">
        <v>12661</v>
      </c>
      <c r="B7876" t="s">
        <v>1735</v>
      </c>
      <c r="C7876" s="1">
        <v>45302</v>
      </c>
      <c r="D7876" s="1">
        <v>45308</v>
      </c>
      <c r="E7876" s="1">
        <v>45334</v>
      </c>
      <c r="F7876" t="s">
        <v>22</v>
      </c>
      <c r="G7876" t="s">
        <v>34</v>
      </c>
      <c r="H7876" t="s">
        <v>29</v>
      </c>
      <c r="I7876">
        <v>43239</v>
      </c>
      <c r="J7876">
        <v>17315.830000000002</v>
      </c>
      <c r="K7876">
        <v>15737.34</v>
      </c>
      <c r="L7876" t="s">
        <v>18</v>
      </c>
      <c r="M7876" t="s">
        <v>19</v>
      </c>
      <c r="N7876" s="2">
        <f t="shared" si="123"/>
        <v>0</v>
      </c>
      <c r="O7876">
        <f>DATEDIF(Table1[[#This Row],[Submission_Date]],Table1[[#This Row],[Decision_Date]],"D")</f>
        <v>26</v>
      </c>
      <c r="P7876">
        <f>Table1[[#This Row],[Claim_Amount]]-Table1[[#This Row],[Paid_Amount]]</f>
        <v>1578.4900000000016</v>
      </c>
    </row>
    <row r="7877" spans="1:16" x14ac:dyDescent="0.3">
      <c r="A7877" t="s">
        <v>12662</v>
      </c>
      <c r="B7877" t="s">
        <v>10276</v>
      </c>
      <c r="C7877" s="1">
        <v>45149</v>
      </c>
      <c r="D7877" s="1">
        <v>45178</v>
      </c>
      <c r="E7877" s="1">
        <v>45226</v>
      </c>
      <c r="F7877" t="s">
        <v>106</v>
      </c>
      <c r="G7877" t="s">
        <v>16</v>
      </c>
      <c r="H7877" t="s">
        <v>45</v>
      </c>
      <c r="I7877">
        <v>99213</v>
      </c>
      <c r="J7877">
        <v>1361.9</v>
      </c>
      <c r="K7877">
        <v>1239.4100000000001</v>
      </c>
      <c r="L7877" t="s">
        <v>18</v>
      </c>
      <c r="M7877" t="s">
        <v>19</v>
      </c>
      <c r="N7877" s="2">
        <f t="shared" si="123"/>
        <v>0</v>
      </c>
      <c r="O7877">
        <f>DATEDIF(Table1[[#This Row],[Submission_Date]],Table1[[#This Row],[Decision_Date]],"D")</f>
        <v>48</v>
      </c>
      <c r="P7877">
        <f>Table1[[#This Row],[Claim_Amount]]-Table1[[#This Row],[Paid_Amount]]</f>
        <v>122.49000000000001</v>
      </c>
    </row>
    <row r="7878" spans="1:16" x14ac:dyDescent="0.3">
      <c r="A7878" t="s">
        <v>12663</v>
      </c>
      <c r="B7878" t="s">
        <v>426</v>
      </c>
      <c r="C7878" s="1">
        <v>45347</v>
      </c>
      <c r="D7878" s="1">
        <v>45365</v>
      </c>
      <c r="E7878" s="1">
        <v>45404</v>
      </c>
      <c r="F7878" t="s">
        <v>48</v>
      </c>
      <c r="G7878" t="s">
        <v>23</v>
      </c>
      <c r="H7878" t="s">
        <v>49</v>
      </c>
      <c r="I7878">
        <v>70553</v>
      </c>
      <c r="J7878">
        <v>1125.55</v>
      </c>
      <c r="K7878">
        <v>1044.6400000000001</v>
      </c>
      <c r="L7878" t="s">
        <v>18</v>
      </c>
      <c r="M7878" t="s">
        <v>19</v>
      </c>
      <c r="N7878" s="2">
        <f t="shared" si="123"/>
        <v>0</v>
      </c>
      <c r="O7878">
        <f>DATEDIF(Table1[[#This Row],[Submission_Date]],Table1[[#This Row],[Decision_Date]],"D")</f>
        <v>39</v>
      </c>
      <c r="P7878">
        <f>Table1[[#This Row],[Claim_Amount]]-Table1[[#This Row],[Paid_Amount]]</f>
        <v>80.909999999999854</v>
      </c>
    </row>
    <row r="7879" spans="1:16" x14ac:dyDescent="0.3">
      <c r="A7879" t="s">
        <v>12664</v>
      </c>
      <c r="B7879" t="s">
        <v>10371</v>
      </c>
      <c r="C7879" s="1">
        <v>45163</v>
      </c>
      <c r="D7879" s="1">
        <v>45183</v>
      </c>
      <c r="E7879" s="1">
        <v>45197</v>
      </c>
      <c r="F7879" t="s">
        <v>27</v>
      </c>
      <c r="G7879" t="s">
        <v>34</v>
      </c>
      <c r="H7879" t="s">
        <v>17</v>
      </c>
      <c r="I7879">
        <v>99214</v>
      </c>
      <c r="J7879">
        <v>2348.8000000000002</v>
      </c>
      <c r="K7879">
        <v>2203.88</v>
      </c>
      <c r="L7879" t="s">
        <v>18</v>
      </c>
      <c r="M7879" t="s">
        <v>19</v>
      </c>
      <c r="N7879" s="2">
        <f t="shared" si="123"/>
        <v>0</v>
      </c>
      <c r="O7879">
        <f>DATEDIF(Table1[[#This Row],[Submission_Date]],Table1[[#This Row],[Decision_Date]],"D")</f>
        <v>14</v>
      </c>
      <c r="P7879">
        <f>Table1[[#This Row],[Claim_Amount]]-Table1[[#This Row],[Paid_Amount]]</f>
        <v>144.92000000000007</v>
      </c>
    </row>
    <row r="7880" spans="1:16" x14ac:dyDescent="0.3">
      <c r="A7880" t="s">
        <v>12665</v>
      </c>
      <c r="B7880" t="s">
        <v>10159</v>
      </c>
      <c r="C7880" s="1">
        <v>45184</v>
      </c>
      <c r="D7880" s="1">
        <v>45202</v>
      </c>
      <c r="E7880" s="1">
        <v>45258</v>
      </c>
      <c r="F7880" t="s">
        <v>27</v>
      </c>
      <c r="G7880" t="s">
        <v>79</v>
      </c>
      <c r="H7880" t="s">
        <v>49</v>
      </c>
      <c r="I7880">
        <v>92928</v>
      </c>
      <c r="J7880">
        <v>1134.96</v>
      </c>
      <c r="K7880">
        <v>1114.2</v>
      </c>
      <c r="L7880" t="s">
        <v>18</v>
      </c>
      <c r="M7880" t="s">
        <v>19</v>
      </c>
      <c r="N7880" s="2">
        <f t="shared" si="123"/>
        <v>0</v>
      </c>
      <c r="O7880">
        <f>DATEDIF(Table1[[#This Row],[Submission_Date]],Table1[[#This Row],[Decision_Date]],"D")</f>
        <v>56</v>
      </c>
      <c r="P7880">
        <f>Table1[[#This Row],[Claim_Amount]]-Table1[[#This Row],[Paid_Amount]]</f>
        <v>20.759999999999991</v>
      </c>
    </row>
    <row r="7881" spans="1:16" x14ac:dyDescent="0.3">
      <c r="A7881" t="s">
        <v>12666</v>
      </c>
      <c r="B7881" t="s">
        <v>3761</v>
      </c>
      <c r="C7881" s="1">
        <v>45381</v>
      </c>
      <c r="D7881" s="1">
        <v>45384</v>
      </c>
      <c r="E7881" s="1">
        <v>45419</v>
      </c>
      <c r="F7881" t="s">
        <v>27</v>
      </c>
      <c r="G7881" t="s">
        <v>41</v>
      </c>
      <c r="H7881" t="s">
        <v>29</v>
      </c>
      <c r="I7881">
        <v>99215</v>
      </c>
      <c r="J7881">
        <v>2488</v>
      </c>
      <c r="K7881">
        <v>2487.67</v>
      </c>
      <c r="L7881" t="s">
        <v>18</v>
      </c>
      <c r="M7881" t="s">
        <v>19</v>
      </c>
      <c r="N7881" s="2">
        <f t="shared" si="123"/>
        <v>0</v>
      </c>
      <c r="O7881">
        <f>DATEDIF(Table1[[#This Row],[Submission_Date]],Table1[[#This Row],[Decision_Date]],"D")</f>
        <v>35</v>
      </c>
      <c r="P7881">
        <f>Table1[[#This Row],[Claim_Amount]]-Table1[[#This Row],[Paid_Amount]]</f>
        <v>0.32999999999992724</v>
      </c>
    </row>
    <row r="7882" spans="1:16" x14ac:dyDescent="0.3">
      <c r="A7882" t="s">
        <v>12667</v>
      </c>
      <c r="B7882" t="s">
        <v>3018</v>
      </c>
      <c r="C7882" s="1">
        <v>45572</v>
      </c>
      <c r="D7882" s="1">
        <v>45576</v>
      </c>
      <c r="E7882" s="1">
        <v>45594</v>
      </c>
      <c r="F7882" t="s">
        <v>15</v>
      </c>
      <c r="G7882" t="s">
        <v>16</v>
      </c>
      <c r="H7882" t="s">
        <v>38</v>
      </c>
      <c r="I7882">
        <v>99213</v>
      </c>
      <c r="J7882">
        <v>628.88</v>
      </c>
      <c r="K7882">
        <v>618.02</v>
      </c>
      <c r="L7882" t="s">
        <v>18</v>
      </c>
      <c r="M7882" t="s">
        <v>19</v>
      </c>
      <c r="N7882" s="2">
        <f t="shared" si="123"/>
        <v>0</v>
      </c>
      <c r="O7882">
        <f>DATEDIF(Table1[[#This Row],[Submission_Date]],Table1[[#This Row],[Decision_Date]],"D")</f>
        <v>18</v>
      </c>
      <c r="P7882">
        <f>Table1[[#This Row],[Claim_Amount]]-Table1[[#This Row],[Paid_Amount]]</f>
        <v>10.860000000000014</v>
      </c>
    </row>
    <row r="7883" spans="1:16" x14ac:dyDescent="0.3">
      <c r="A7883" t="s">
        <v>12668</v>
      </c>
      <c r="B7883" t="s">
        <v>12669</v>
      </c>
      <c r="C7883" s="1">
        <v>45008</v>
      </c>
      <c r="D7883" s="1">
        <v>45036</v>
      </c>
      <c r="E7883" s="1">
        <v>45070</v>
      </c>
      <c r="F7883" t="s">
        <v>27</v>
      </c>
      <c r="G7883" t="s">
        <v>16</v>
      </c>
      <c r="H7883" t="s">
        <v>24</v>
      </c>
      <c r="I7883">
        <v>99215</v>
      </c>
      <c r="J7883">
        <v>1493.68</v>
      </c>
      <c r="K7883">
        <v>1463.7</v>
      </c>
      <c r="L7883" t="s">
        <v>18</v>
      </c>
      <c r="M7883" t="s">
        <v>19</v>
      </c>
      <c r="N7883" s="2">
        <f t="shared" si="123"/>
        <v>0</v>
      </c>
      <c r="O7883">
        <f>DATEDIF(Table1[[#This Row],[Submission_Date]],Table1[[#This Row],[Decision_Date]],"D")</f>
        <v>34</v>
      </c>
      <c r="P7883">
        <f>Table1[[#This Row],[Claim_Amount]]-Table1[[#This Row],[Paid_Amount]]</f>
        <v>29.980000000000018</v>
      </c>
    </row>
    <row r="7884" spans="1:16" x14ac:dyDescent="0.3">
      <c r="A7884" t="s">
        <v>12670</v>
      </c>
      <c r="B7884" t="s">
        <v>2502</v>
      </c>
      <c r="C7884" s="1">
        <v>45632</v>
      </c>
      <c r="D7884" s="1">
        <v>45646</v>
      </c>
      <c r="E7884" s="1">
        <v>45695</v>
      </c>
      <c r="F7884" t="s">
        <v>48</v>
      </c>
      <c r="G7884" t="s">
        <v>23</v>
      </c>
      <c r="H7884" t="s">
        <v>38</v>
      </c>
      <c r="I7884">
        <v>45378</v>
      </c>
      <c r="J7884">
        <v>5056.68</v>
      </c>
      <c r="K7884">
        <v>4638.67</v>
      </c>
      <c r="L7884" t="s">
        <v>18</v>
      </c>
      <c r="M7884" t="s">
        <v>19</v>
      </c>
      <c r="N7884" s="2">
        <f t="shared" si="123"/>
        <v>0</v>
      </c>
      <c r="O7884">
        <f>DATEDIF(Table1[[#This Row],[Submission_Date]],Table1[[#This Row],[Decision_Date]],"D")</f>
        <v>49</v>
      </c>
      <c r="P7884">
        <f>Table1[[#This Row],[Claim_Amount]]-Table1[[#This Row],[Paid_Amount]]</f>
        <v>418.01000000000022</v>
      </c>
    </row>
    <row r="7885" spans="1:16" x14ac:dyDescent="0.3">
      <c r="A7885" t="s">
        <v>12671</v>
      </c>
      <c r="B7885" t="s">
        <v>12672</v>
      </c>
      <c r="C7885" s="1">
        <v>45323</v>
      </c>
      <c r="D7885" s="1">
        <v>45353</v>
      </c>
      <c r="E7885" s="1">
        <v>45369</v>
      </c>
      <c r="F7885" t="s">
        <v>106</v>
      </c>
      <c r="G7885" t="s">
        <v>79</v>
      </c>
      <c r="H7885" t="s">
        <v>55</v>
      </c>
      <c r="I7885">
        <v>70553</v>
      </c>
      <c r="J7885">
        <v>1727.36</v>
      </c>
      <c r="K7885">
        <v>0</v>
      </c>
      <c r="L7885" t="s">
        <v>60</v>
      </c>
      <c r="M7885" t="s">
        <v>153</v>
      </c>
      <c r="N7885" s="2">
        <f t="shared" si="123"/>
        <v>1</v>
      </c>
      <c r="O7885">
        <f>DATEDIF(Table1[[#This Row],[Submission_Date]],Table1[[#This Row],[Decision_Date]],"D")</f>
        <v>16</v>
      </c>
      <c r="P7885">
        <f>Table1[[#This Row],[Claim_Amount]]-Table1[[#This Row],[Paid_Amount]]</f>
        <v>1727.36</v>
      </c>
    </row>
    <row r="7886" spans="1:16" x14ac:dyDescent="0.3">
      <c r="A7886" t="s">
        <v>12673</v>
      </c>
      <c r="B7886" t="s">
        <v>12674</v>
      </c>
      <c r="C7886" s="1">
        <v>45434</v>
      </c>
      <c r="D7886" s="1">
        <v>45448</v>
      </c>
      <c r="E7886" s="1">
        <v>45454</v>
      </c>
      <c r="F7886" t="s">
        <v>15</v>
      </c>
      <c r="G7886" t="s">
        <v>28</v>
      </c>
      <c r="H7886" t="s">
        <v>45</v>
      </c>
      <c r="I7886">
        <v>27447</v>
      </c>
      <c r="J7886">
        <v>2024.9</v>
      </c>
      <c r="K7886">
        <v>0</v>
      </c>
      <c r="L7886" t="s">
        <v>60</v>
      </c>
      <c r="M7886" t="s">
        <v>61</v>
      </c>
      <c r="N7886" s="2">
        <f t="shared" si="123"/>
        <v>1</v>
      </c>
      <c r="O7886">
        <f>DATEDIF(Table1[[#This Row],[Submission_Date]],Table1[[#This Row],[Decision_Date]],"D")</f>
        <v>6</v>
      </c>
      <c r="P7886">
        <f>Table1[[#This Row],[Claim_Amount]]-Table1[[#This Row],[Paid_Amount]]</f>
        <v>2024.9</v>
      </c>
    </row>
    <row r="7887" spans="1:16" x14ac:dyDescent="0.3">
      <c r="A7887" t="s">
        <v>12675</v>
      </c>
      <c r="B7887" t="s">
        <v>12676</v>
      </c>
      <c r="C7887" s="1">
        <v>45441</v>
      </c>
      <c r="D7887" s="1">
        <v>45467</v>
      </c>
      <c r="E7887" s="1">
        <v>45488</v>
      </c>
      <c r="F7887" t="s">
        <v>72</v>
      </c>
      <c r="G7887" t="s">
        <v>23</v>
      </c>
      <c r="H7887" t="s">
        <v>24</v>
      </c>
      <c r="I7887">
        <v>43239</v>
      </c>
      <c r="J7887">
        <v>2644.42</v>
      </c>
      <c r="K7887">
        <v>2430.4899999999998</v>
      </c>
      <c r="L7887" t="s">
        <v>18</v>
      </c>
      <c r="M7887" t="s">
        <v>19</v>
      </c>
      <c r="N7887" s="2">
        <f t="shared" si="123"/>
        <v>0</v>
      </c>
      <c r="O7887">
        <f>DATEDIF(Table1[[#This Row],[Submission_Date]],Table1[[#This Row],[Decision_Date]],"D")</f>
        <v>21</v>
      </c>
      <c r="P7887">
        <f>Table1[[#This Row],[Claim_Amount]]-Table1[[#This Row],[Paid_Amount]]</f>
        <v>213.93000000000029</v>
      </c>
    </row>
    <row r="7888" spans="1:16" x14ac:dyDescent="0.3">
      <c r="A7888" t="s">
        <v>12677</v>
      </c>
      <c r="B7888" t="s">
        <v>1114</v>
      </c>
      <c r="C7888" s="1">
        <v>44968</v>
      </c>
      <c r="D7888" s="1">
        <v>44993</v>
      </c>
      <c r="E7888" s="1">
        <v>45005</v>
      </c>
      <c r="F7888" t="s">
        <v>15</v>
      </c>
      <c r="G7888" t="s">
        <v>79</v>
      </c>
      <c r="H7888" t="s">
        <v>35</v>
      </c>
      <c r="I7888">
        <v>27447</v>
      </c>
      <c r="J7888">
        <v>4612.5200000000004</v>
      </c>
      <c r="K7888">
        <v>4469.92</v>
      </c>
      <c r="L7888" t="s">
        <v>18</v>
      </c>
      <c r="M7888" t="s">
        <v>19</v>
      </c>
      <c r="N7888" s="2">
        <f t="shared" si="123"/>
        <v>0</v>
      </c>
      <c r="O7888">
        <f>DATEDIF(Table1[[#This Row],[Submission_Date]],Table1[[#This Row],[Decision_Date]],"D")</f>
        <v>12</v>
      </c>
      <c r="P7888">
        <f>Table1[[#This Row],[Claim_Amount]]-Table1[[#This Row],[Paid_Amount]]</f>
        <v>142.60000000000036</v>
      </c>
    </row>
    <row r="7889" spans="1:16" x14ac:dyDescent="0.3">
      <c r="A7889" t="s">
        <v>12678</v>
      </c>
      <c r="B7889" t="s">
        <v>3819</v>
      </c>
      <c r="C7889" s="1">
        <v>45190</v>
      </c>
      <c r="D7889" s="1">
        <v>45200</v>
      </c>
      <c r="E7889" s="1">
        <v>45232</v>
      </c>
      <c r="F7889" t="s">
        <v>72</v>
      </c>
      <c r="G7889" t="s">
        <v>41</v>
      </c>
      <c r="H7889" t="s">
        <v>24</v>
      </c>
      <c r="I7889">
        <v>63047</v>
      </c>
      <c r="J7889">
        <v>480.98</v>
      </c>
      <c r="K7889">
        <v>398.25</v>
      </c>
      <c r="L7889" t="s">
        <v>18</v>
      </c>
      <c r="M7889" t="s">
        <v>19</v>
      </c>
      <c r="N7889" s="2">
        <f t="shared" si="123"/>
        <v>0</v>
      </c>
      <c r="O7889">
        <f>DATEDIF(Table1[[#This Row],[Submission_Date]],Table1[[#This Row],[Decision_Date]],"D")</f>
        <v>32</v>
      </c>
      <c r="P7889">
        <f>Table1[[#This Row],[Claim_Amount]]-Table1[[#This Row],[Paid_Amount]]</f>
        <v>82.730000000000018</v>
      </c>
    </row>
    <row r="7890" spans="1:16" x14ac:dyDescent="0.3">
      <c r="A7890" t="s">
        <v>12679</v>
      </c>
      <c r="B7890" t="s">
        <v>3942</v>
      </c>
      <c r="C7890" s="1">
        <v>45381</v>
      </c>
      <c r="D7890" s="1">
        <v>45407</v>
      </c>
      <c r="E7890" s="1">
        <v>45444</v>
      </c>
      <c r="F7890" t="s">
        <v>106</v>
      </c>
      <c r="G7890" t="s">
        <v>34</v>
      </c>
      <c r="H7890" t="s">
        <v>24</v>
      </c>
      <c r="I7890">
        <v>80053</v>
      </c>
      <c r="J7890">
        <v>2885.98</v>
      </c>
      <c r="K7890">
        <v>2787.97</v>
      </c>
      <c r="L7890" t="s">
        <v>18</v>
      </c>
      <c r="M7890" t="s">
        <v>19</v>
      </c>
      <c r="N7890" s="2">
        <f t="shared" si="123"/>
        <v>0</v>
      </c>
      <c r="O7890">
        <f>DATEDIF(Table1[[#This Row],[Submission_Date]],Table1[[#This Row],[Decision_Date]],"D")</f>
        <v>37</v>
      </c>
      <c r="P7890">
        <f>Table1[[#This Row],[Claim_Amount]]-Table1[[#This Row],[Paid_Amount]]</f>
        <v>98.010000000000218</v>
      </c>
    </row>
    <row r="7891" spans="1:16" x14ac:dyDescent="0.3">
      <c r="A7891" t="s">
        <v>12680</v>
      </c>
      <c r="B7891" t="s">
        <v>3832</v>
      </c>
      <c r="C7891" s="1">
        <v>45594</v>
      </c>
      <c r="D7891" s="1">
        <v>45622</v>
      </c>
      <c r="E7891" s="1">
        <v>45678</v>
      </c>
      <c r="F7891" t="s">
        <v>44</v>
      </c>
      <c r="G7891" t="s">
        <v>23</v>
      </c>
      <c r="H7891" t="s">
        <v>38</v>
      </c>
      <c r="I7891">
        <v>71046</v>
      </c>
      <c r="J7891">
        <v>1458.97</v>
      </c>
      <c r="K7891">
        <v>1438.7</v>
      </c>
      <c r="L7891" t="s">
        <v>18</v>
      </c>
      <c r="M7891" t="s">
        <v>19</v>
      </c>
      <c r="N7891" s="2">
        <f t="shared" si="123"/>
        <v>0</v>
      </c>
      <c r="O7891">
        <f>DATEDIF(Table1[[#This Row],[Submission_Date]],Table1[[#This Row],[Decision_Date]],"D")</f>
        <v>56</v>
      </c>
      <c r="P7891">
        <f>Table1[[#This Row],[Claim_Amount]]-Table1[[#This Row],[Paid_Amount]]</f>
        <v>20.269999999999982</v>
      </c>
    </row>
    <row r="7892" spans="1:16" x14ac:dyDescent="0.3">
      <c r="A7892" t="s">
        <v>12681</v>
      </c>
      <c r="B7892" t="s">
        <v>12682</v>
      </c>
      <c r="C7892" s="1">
        <v>45608</v>
      </c>
      <c r="D7892" s="1">
        <v>45628</v>
      </c>
      <c r="E7892" s="1">
        <v>45670</v>
      </c>
      <c r="F7892" t="s">
        <v>72</v>
      </c>
      <c r="G7892" t="s">
        <v>23</v>
      </c>
      <c r="H7892" t="s">
        <v>29</v>
      </c>
      <c r="I7892">
        <v>71046</v>
      </c>
      <c r="J7892">
        <v>2065.88</v>
      </c>
      <c r="K7892">
        <v>1820.05</v>
      </c>
      <c r="L7892" t="s">
        <v>18</v>
      </c>
      <c r="M7892" t="s">
        <v>19</v>
      </c>
      <c r="N7892" s="2">
        <f t="shared" si="123"/>
        <v>0</v>
      </c>
      <c r="O7892">
        <f>DATEDIF(Table1[[#This Row],[Submission_Date]],Table1[[#This Row],[Decision_Date]],"D")</f>
        <v>42</v>
      </c>
      <c r="P7892">
        <f>Table1[[#This Row],[Claim_Amount]]-Table1[[#This Row],[Paid_Amount]]</f>
        <v>245.83000000000015</v>
      </c>
    </row>
    <row r="7893" spans="1:16" x14ac:dyDescent="0.3">
      <c r="A7893" t="s">
        <v>12683</v>
      </c>
      <c r="B7893" t="s">
        <v>10824</v>
      </c>
      <c r="C7893" s="1">
        <v>45494</v>
      </c>
      <c r="D7893" s="1">
        <v>45510</v>
      </c>
      <c r="E7893" s="1">
        <v>45527</v>
      </c>
      <c r="F7893" t="s">
        <v>48</v>
      </c>
      <c r="G7893" t="s">
        <v>23</v>
      </c>
      <c r="H7893" t="s">
        <v>52</v>
      </c>
      <c r="I7893">
        <v>27130</v>
      </c>
      <c r="J7893">
        <v>4221.5600000000004</v>
      </c>
      <c r="K7893">
        <v>3916.29</v>
      </c>
      <c r="L7893" t="s">
        <v>18</v>
      </c>
      <c r="M7893" t="s">
        <v>19</v>
      </c>
      <c r="N7893" s="2">
        <f t="shared" si="123"/>
        <v>0</v>
      </c>
      <c r="O7893">
        <f>DATEDIF(Table1[[#This Row],[Submission_Date]],Table1[[#This Row],[Decision_Date]],"D")</f>
        <v>17</v>
      </c>
      <c r="P7893">
        <f>Table1[[#This Row],[Claim_Amount]]-Table1[[#This Row],[Paid_Amount]]</f>
        <v>305.27000000000044</v>
      </c>
    </row>
    <row r="7894" spans="1:16" x14ac:dyDescent="0.3">
      <c r="A7894" t="s">
        <v>12684</v>
      </c>
      <c r="B7894" t="s">
        <v>12685</v>
      </c>
      <c r="C7894" s="1">
        <v>44990</v>
      </c>
      <c r="D7894" s="1">
        <v>44996</v>
      </c>
      <c r="E7894" s="1">
        <v>45039</v>
      </c>
      <c r="F7894" t="s">
        <v>72</v>
      </c>
      <c r="G7894" t="s">
        <v>28</v>
      </c>
      <c r="H7894" t="s">
        <v>24</v>
      </c>
      <c r="I7894">
        <v>99213</v>
      </c>
      <c r="J7894">
        <v>695.51</v>
      </c>
      <c r="K7894">
        <v>0</v>
      </c>
      <c r="L7894" t="s">
        <v>60</v>
      </c>
      <c r="M7894" t="s">
        <v>221</v>
      </c>
      <c r="N7894" s="2">
        <f t="shared" si="123"/>
        <v>1</v>
      </c>
      <c r="O7894">
        <f>DATEDIF(Table1[[#This Row],[Submission_Date]],Table1[[#This Row],[Decision_Date]],"D")</f>
        <v>43</v>
      </c>
      <c r="P7894">
        <f>Table1[[#This Row],[Claim_Amount]]-Table1[[#This Row],[Paid_Amount]]</f>
        <v>695.51</v>
      </c>
    </row>
    <row r="7895" spans="1:16" x14ac:dyDescent="0.3">
      <c r="A7895" t="s">
        <v>12686</v>
      </c>
      <c r="B7895" t="s">
        <v>12687</v>
      </c>
      <c r="C7895" s="1">
        <v>45279</v>
      </c>
      <c r="D7895" s="1">
        <v>45301</v>
      </c>
      <c r="E7895" s="1">
        <v>45350</v>
      </c>
      <c r="F7895" t="s">
        <v>48</v>
      </c>
      <c r="G7895" t="s">
        <v>16</v>
      </c>
      <c r="H7895" t="s">
        <v>87</v>
      </c>
      <c r="I7895">
        <v>45378</v>
      </c>
      <c r="J7895">
        <v>804.23</v>
      </c>
      <c r="K7895">
        <v>0</v>
      </c>
      <c r="L7895" t="s">
        <v>60</v>
      </c>
      <c r="M7895" t="s">
        <v>153</v>
      </c>
      <c r="N7895" s="2">
        <f t="shared" si="123"/>
        <v>1</v>
      </c>
      <c r="O7895">
        <f>DATEDIF(Table1[[#This Row],[Submission_Date]],Table1[[#This Row],[Decision_Date]],"D")</f>
        <v>49</v>
      </c>
      <c r="P7895">
        <f>Table1[[#This Row],[Claim_Amount]]-Table1[[#This Row],[Paid_Amount]]</f>
        <v>804.23</v>
      </c>
    </row>
    <row r="7896" spans="1:16" x14ac:dyDescent="0.3">
      <c r="A7896" t="s">
        <v>12688</v>
      </c>
      <c r="B7896" t="s">
        <v>6145</v>
      </c>
      <c r="C7896" s="1">
        <v>45572</v>
      </c>
      <c r="D7896" s="1">
        <v>45581</v>
      </c>
      <c r="E7896" s="1">
        <v>45603</v>
      </c>
      <c r="F7896" t="s">
        <v>33</v>
      </c>
      <c r="G7896" t="s">
        <v>28</v>
      </c>
      <c r="H7896" t="s">
        <v>17</v>
      </c>
      <c r="I7896">
        <v>99214</v>
      </c>
      <c r="J7896">
        <v>384.39</v>
      </c>
      <c r="K7896">
        <v>327.52</v>
      </c>
      <c r="L7896" t="s">
        <v>18</v>
      </c>
      <c r="M7896" t="s">
        <v>19</v>
      </c>
      <c r="N7896" s="2">
        <f t="shared" si="123"/>
        <v>0</v>
      </c>
      <c r="O7896">
        <f>DATEDIF(Table1[[#This Row],[Submission_Date]],Table1[[#This Row],[Decision_Date]],"D")</f>
        <v>22</v>
      </c>
      <c r="P7896">
        <f>Table1[[#This Row],[Claim_Amount]]-Table1[[#This Row],[Paid_Amount]]</f>
        <v>56.870000000000005</v>
      </c>
    </row>
    <row r="7897" spans="1:16" x14ac:dyDescent="0.3">
      <c r="A7897" t="s">
        <v>12689</v>
      </c>
      <c r="B7897" t="s">
        <v>7106</v>
      </c>
      <c r="C7897" s="1">
        <v>45628</v>
      </c>
      <c r="D7897" s="1">
        <v>45645</v>
      </c>
      <c r="E7897" s="1">
        <v>45660</v>
      </c>
      <c r="F7897" t="s">
        <v>22</v>
      </c>
      <c r="G7897" t="s">
        <v>28</v>
      </c>
      <c r="H7897" t="s">
        <v>52</v>
      </c>
      <c r="I7897">
        <v>90837</v>
      </c>
      <c r="J7897">
        <v>1165.23</v>
      </c>
      <c r="K7897">
        <v>1010.1</v>
      </c>
      <c r="L7897" t="s">
        <v>18</v>
      </c>
      <c r="M7897" t="s">
        <v>19</v>
      </c>
      <c r="N7897" s="2">
        <f t="shared" si="123"/>
        <v>0</v>
      </c>
      <c r="O7897">
        <f>DATEDIF(Table1[[#This Row],[Submission_Date]],Table1[[#This Row],[Decision_Date]],"D")</f>
        <v>15</v>
      </c>
      <c r="P7897">
        <f>Table1[[#This Row],[Claim_Amount]]-Table1[[#This Row],[Paid_Amount]]</f>
        <v>155.13</v>
      </c>
    </row>
    <row r="7898" spans="1:16" x14ac:dyDescent="0.3">
      <c r="A7898" t="s">
        <v>12690</v>
      </c>
      <c r="B7898" t="s">
        <v>1051</v>
      </c>
      <c r="C7898" s="1">
        <v>45646</v>
      </c>
      <c r="D7898" s="1">
        <v>45670</v>
      </c>
      <c r="E7898" s="1">
        <v>45692</v>
      </c>
      <c r="F7898" t="s">
        <v>72</v>
      </c>
      <c r="G7898" t="s">
        <v>16</v>
      </c>
      <c r="H7898" t="s">
        <v>55</v>
      </c>
      <c r="I7898">
        <v>99215</v>
      </c>
      <c r="J7898">
        <v>5241.41</v>
      </c>
      <c r="K7898">
        <v>4081.04</v>
      </c>
      <c r="L7898" t="s">
        <v>18</v>
      </c>
      <c r="M7898" t="s">
        <v>19</v>
      </c>
      <c r="N7898" s="2">
        <f t="shared" si="123"/>
        <v>0</v>
      </c>
      <c r="O7898">
        <f>DATEDIF(Table1[[#This Row],[Submission_Date]],Table1[[#This Row],[Decision_Date]],"D")</f>
        <v>22</v>
      </c>
      <c r="P7898">
        <f>Table1[[#This Row],[Claim_Amount]]-Table1[[#This Row],[Paid_Amount]]</f>
        <v>1160.3699999999999</v>
      </c>
    </row>
    <row r="7899" spans="1:16" x14ac:dyDescent="0.3">
      <c r="A7899" t="s">
        <v>12691</v>
      </c>
      <c r="B7899" t="s">
        <v>1593</v>
      </c>
      <c r="C7899" s="1">
        <v>45244</v>
      </c>
      <c r="D7899" s="1">
        <v>45252</v>
      </c>
      <c r="E7899" s="1">
        <v>45264</v>
      </c>
      <c r="F7899" t="s">
        <v>48</v>
      </c>
      <c r="G7899" t="s">
        <v>34</v>
      </c>
      <c r="H7899" t="s">
        <v>49</v>
      </c>
      <c r="I7899">
        <v>99214</v>
      </c>
      <c r="J7899">
        <v>1641.77</v>
      </c>
      <c r="K7899">
        <v>1239.99</v>
      </c>
      <c r="L7899" t="s">
        <v>18</v>
      </c>
      <c r="M7899" t="s">
        <v>19</v>
      </c>
      <c r="N7899" s="2">
        <f t="shared" si="123"/>
        <v>0</v>
      </c>
      <c r="O7899">
        <f>DATEDIF(Table1[[#This Row],[Submission_Date]],Table1[[#This Row],[Decision_Date]],"D")</f>
        <v>12</v>
      </c>
      <c r="P7899">
        <f>Table1[[#This Row],[Claim_Amount]]-Table1[[#This Row],[Paid_Amount]]</f>
        <v>401.78</v>
      </c>
    </row>
    <row r="7900" spans="1:16" x14ac:dyDescent="0.3">
      <c r="A7900" t="s">
        <v>12692</v>
      </c>
      <c r="B7900" t="s">
        <v>11380</v>
      </c>
      <c r="C7900" s="1">
        <v>45183</v>
      </c>
      <c r="D7900" s="1">
        <v>45209</v>
      </c>
      <c r="E7900" s="1">
        <v>45247</v>
      </c>
      <c r="F7900" t="s">
        <v>44</v>
      </c>
      <c r="G7900" t="s">
        <v>41</v>
      </c>
      <c r="H7900" t="s">
        <v>24</v>
      </c>
      <c r="I7900">
        <v>45378</v>
      </c>
      <c r="J7900">
        <v>618.87</v>
      </c>
      <c r="K7900">
        <v>0</v>
      </c>
      <c r="L7900" t="s">
        <v>60</v>
      </c>
      <c r="M7900" t="s">
        <v>61</v>
      </c>
      <c r="N7900" s="2">
        <f t="shared" si="123"/>
        <v>1</v>
      </c>
      <c r="O7900">
        <f>DATEDIF(Table1[[#This Row],[Submission_Date]],Table1[[#This Row],[Decision_Date]],"D")</f>
        <v>38</v>
      </c>
      <c r="P7900">
        <f>Table1[[#This Row],[Claim_Amount]]-Table1[[#This Row],[Paid_Amount]]</f>
        <v>618.87</v>
      </c>
    </row>
    <row r="7901" spans="1:16" x14ac:dyDescent="0.3">
      <c r="A7901" t="s">
        <v>12693</v>
      </c>
      <c r="B7901" t="s">
        <v>12506</v>
      </c>
      <c r="C7901" s="1">
        <v>45283</v>
      </c>
      <c r="D7901" s="1">
        <v>45288</v>
      </c>
      <c r="E7901" s="1">
        <v>45348</v>
      </c>
      <c r="F7901" t="s">
        <v>44</v>
      </c>
      <c r="G7901" t="s">
        <v>34</v>
      </c>
      <c r="H7901" t="s">
        <v>49</v>
      </c>
      <c r="I7901">
        <v>93000</v>
      </c>
      <c r="J7901">
        <v>1225.93</v>
      </c>
      <c r="K7901">
        <v>0</v>
      </c>
      <c r="L7901" t="s">
        <v>60</v>
      </c>
      <c r="M7901" t="s">
        <v>447</v>
      </c>
      <c r="N7901" s="2">
        <f t="shared" si="123"/>
        <v>1</v>
      </c>
      <c r="O7901">
        <f>DATEDIF(Table1[[#This Row],[Submission_Date]],Table1[[#This Row],[Decision_Date]],"D")</f>
        <v>60</v>
      </c>
      <c r="P7901">
        <f>Table1[[#This Row],[Claim_Amount]]-Table1[[#This Row],[Paid_Amount]]</f>
        <v>1225.93</v>
      </c>
    </row>
    <row r="7902" spans="1:16" x14ac:dyDescent="0.3">
      <c r="A7902" t="s">
        <v>12694</v>
      </c>
      <c r="B7902" t="s">
        <v>12695</v>
      </c>
      <c r="C7902" s="1">
        <v>45061</v>
      </c>
      <c r="D7902" s="1">
        <v>45072</v>
      </c>
      <c r="E7902" s="1">
        <v>45097</v>
      </c>
      <c r="F7902" t="s">
        <v>106</v>
      </c>
      <c r="G7902" t="s">
        <v>28</v>
      </c>
      <c r="H7902" t="s">
        <v>45</v>
      </c>
      <c r="I7902">
        <v>99215</v>
      </c>
      <c r="J7902">
        <v>549.89</v>
      </c>
      <c r="K7902">
        <v>455.48</v>
      </c>
      <c r="L7902" t="s">
        <v>18</v>
      </c>
      <c r="M7902" t="s">
        <v>19</v>
      </c>
      <c r="N7902" s="2">
        <f t="shared" si="123"/>
        <v>0</v>
      </c>
      <c r="O7902">
        <f>DATEDIF(Table1[[#This Row],[Submission_Date]],Table1[[#This Row],[Decision_Date]],"D")</f>
        <v>25</v>
      </c>
      <c r="P7902">
        <f>Table1[[#This Row],[Claim_Amount]]-Table1[[#This Row],[Paid_Amount]]</f>
        <v>94.409999999999968</v>
      </c>
    </row>
    <row r="7903" spans="1:16" x14ac:dyDescent="0.3">
      <c r="A7903" t="s">
        <v>12696</v>
      </c>
      <c r="B7903" t="s">
        <v>3566</v>
      </c>
      <c r="C7903" s="1">
        <v>45526</v>
      </c>
      <c r="D7903" s="1">
        <v>45552</v>
      </c>
      <c r="E7903" s="1">
        <v>45558</v>
      </c>
      <c r="F7903" t="s">
        <v>48</v>
      </c>
      <c r="G7903" t="s">
        <v>41</v>
      </c>
      <c r="H7903" t="s">
        <v>35</v>
      </c>
      <c r="I7903">
        <v>63047</v>
      </c>
      <c r="J7903">
        <v>734.99</v>
      </c>
      <c r="K7903">
        <v>609.46</v>
      </c>
      <c r="L7903" t="s">
        <v>18</v>
      </c>
      <c r="M7903" t="s">
        <v>19</v>
      </c>
      <c r="N7903" s="2">
        <f t="shared" si="123"/>
        <v>0</v>
      </c>
      <c r="O7903">
        <f>DATEDIF(Table1[[#This Row],[Submission_Date]],Table1[[#This Row],[Decision_Date]],"D")</f>
        <v>6</v>
      </c>
      <c r="P7903">
        <f>Table1[[#This Row],[Claim_Amount]]-Table1[[#This Row],[Paid_Amount]]</f>
        <v>125.52999999999997</v>
      </c>
    </row>
    <row r="7904" spans="1:16" x14ac:dyDescent="0.3">
      <c r="A7904" t="s">
        <v>12697</v>
      </c>
      <c r="B7904" t="s">
        <v>12698</v>
      </c>
      <c r="C7904" s="1">
        <v>45102</v>
      </c>
      <c r="D7904" s="1">
        <v>45122</v>
      </c>
      <c r="E7904" s="1">
        <v>45145</v>
      </c>
      <c r="F7904" t="s">
        <v>72</v>
      </c>
      <c r="G7904" t="s">
        <v>34</v>
      </c>
      <c r="H7904" t="s">
        <v>35</v>
      </c>
      <c r="I7904">
        <v>99215</v>
      </c>
      <c r="J7904">
        <v>2467.73</v>
      </c>
      <c r="K7904">
        <v>0</v>
      </c>
      <c r="L7904" t="s">
        <v>60</v>
      </c>
      <c r="M7904" t="s">
        <v>311</v>
      </c>
      <c r="N7904" s="2">
        <f t="shared" si="123"/>
        <v>1</v>
      </c>
      <c r="O7904">
        <f>DATEDIF(Table1[[#This Row],[Submission_Date]],Table1[[#This Row],[Decision_Date]],"D")</f>
        <v>23</v>
      </c>
      <c r="P7904">
        <f>Table1[[#This Row],[Claim_Amount]]-Table1[[#This Row],[Paid_Amount]]</f>
        <v>2467.73</v>
      </c>
    </row>
    <row r="7905" spans="1:16" x14ac:dyDescent="0.3">
      <c r="A7905" t="s">
        <v>12699</v>
      </c>
      <c r="B7905" t="s">
        <v>12700</v>
      </c>
      <c r="C7905" s="1">
        <v>45306</v>
      </c>
      <c r="D7905" s="1">
        <v>45317</v>
      </c>
      <c r="E7905" s="1">
        <v>45355</v>
      </c>
      <c r="F7905" t="s">
        <v>48</v>
      </c>
      <c r="G7905" t="s">
        <v>34</v>
      </c>
      <c r="H7905" t="s">
        <v>24</v>
      </c>
      <c r="I7905">
        <v>70553</v>
      </c>
      <c r="J7905">
        <v>706.91</v>
      </c>
      <c r="K7905">
        <v>544.07000000000005</v>
      </c>
      <c r="L7905" t="s">
        <v>18</v>
      </c>
      <c r="M7905" t="s">
        <v>19</v>
      </c>
      <c r="N7905" s="2">
        <f t="shared" si="123"/>
        <v>0</v>
      </c>
      <c r="O7905">
        <f>DATEDIF(Table1[[#This Row],[Submission_Date]],Table1[[#This Row],[Decision_Date]],"D")</f>
        <v>38</v>
      </c>
      <c r="P7905">
        <f>Table1[[#This Row],[Claim_Amount]]-Table1[[#This Row],[Paid_Amount]]</f>
        <v>162.83999999999992</v>
      </c>
    </row>
    <row r="7906" spans="1:16" x14ac:dyDescent="0.3">
      <c r="A7906" t="s">
        <v>12701</v>
      </c>
      <c r="B7906" t="s">
        <v>7193</v>
      </c>
      <c r="C7906" s="1">
        <v>45454</v>
      </c>
      <c r="D7906" s="1">
        <v>45470</v>
      </c>
      <c r="E7906" s="1">
        <v>45512</v>
      </c>
      <c r="F7906" t="s">
        <v>48</v>
      </c>
      <c r="G7906" t="s">
        <v>16</v>
      </c>
      <c r="H7906" t="s">
        <v>49</v>
      </c>
      <c r="I7906">
        <v>99213</v>
      </c>
      <c r="J7906">
        <v>4403.29</v>
      </c>
      <c r="K7906">
        <v>0</v>
      </c>
      <c r="L7906" t="s">
        <v>60</v>
      </c>
      <c r="M7906" t="s">
        <v>153</v>
      </c>
      <c r="N7906" s="2">
        <f t="shared" si="123"/>
        <v>1</v>
      </c>
      <c r="O7906">
        <f>DATEDIF(Table1[[#This Row],[Submission_Date]],Table1[[#This Row],[Decision_Date]],"D")</f>
        <v>42</v>
      </c>
      <c r="P7906">
        <f>Table1[[#This Row],[Claim_Amount]]-Table1[[#This Row],[Paid_Amount]]</f>
        <v>4403.29</v>
      </c>
    </row>
    <row r="7907" spans="1:16" x14ac:dyDescent="0.3">
      <c r="A7907" t="s">
        <v>12702</v>
      </c>
      <c r="B7907" t="s">
        <v>12703</v>
      </c>
      <c r="C7907" s="1">
        <v>45117</v>
      </c>
      <c r="D7907" s="1">
        <v>45127</v>
      </c>
      <c r="E7907" s="1">
        <v>45187</v>
      </c>
      <c r="F7907" t="s">
        <v>106</v>
      </c>
      <c r="G7907" t="s">
        <v>28</v>
      </c>
      <c r="H7907" t="s">
        <v>55</v>
      </c>
      <c r="I7907">
        <v>63047</v>
      </c>
      <c r="J7907">
        <v>1708.04</v>
      </c>
      <c r="K7907">
        <v>1678.02</v>
      </c>
      <c r="L7907" t="s">
        <v>18</v>
      </c>
      <c r="M7907" t="s">
        <v>19</v>
      </c>
      <c r="N7907" s="2">
        <f t="shared" si="123"/>
        <v>0</v>
      </c>
      <c r="O7907">
        <f>DATEDIF(Table1[[#This Row],[Submission_Date]],Table1[[#This Row],[Decision_Date]],"D")</f>
        <v>60</v>
      </c>
      <c r="P7907">
        <f>Table1[[#This Row],[Claim_Amount]]-Table1[[#This Row],[Paid_Amount]]</f>
        <v>30.019999999999982</v>
      </c>
    </row>
    <row r="7908" spans="1:16" x14ac:dyDescent="0.3">
      <c r="A7908" t="s">
        <v>12704</v>
      </c>
      <c r="B7908" t="s">
        <v>3859</v>
      </c>
      <c r="C7908" s="1">
        <v>45195</v>
      </c>
      <c r="D7908" s="1">
        <v>45218</v>
      </c>
      <c r="E7908" s="1">
        <v>45226</v>
      </c>
      <c r="F7908" t="s">
        <v>27</v>
      </c>
      <c r="G7908" t="s">
        <v>28</v>
      </c>
      <c r="H7908" t="s">
        <v>29</v>
      </c>
      <c r="I7908">
        <v>27447</v>
      </c>
      <c r="J7908">
        <v>1936.19</v>
      </c>
      <c r="K7908">
        <v>1620.17</v>
      </c>
      <c r="L7908" t="s">
        <v>18</v>
      </c>
      <c r="M7908" t="s">
        <v>19</v>
      </c>
      <c r="N7908" s="2">
        <f t="shared" si="123"/>
        <v>0</v>
      </c>
      <c r="O7908">
        <f>DATEDIF(Table1[[#This Row],[Submission_Date]],Table1[[#This Row],[Decision_Date]],"D")</f>
        <v>8</v>
      </c>
      <c r="P7908">
        <f>Table1[[#This Row],[Claim_Amount]]-Table1[[#This Row],[Paid_Amount]]</f>
        <v>316.02</v>
      </c>
    </row>
    <row r="7909" spans="1:16" x14ac:dyDescent="0.3">
      <c r="A7909" t="s">
        <v>12705</v>
      </c>
      <c r="B7909" t="s">
        <v>10126</v>
      </c>
      <c r="C7909" s="1">
        <v>45521</v>
      </c>
      <c r="D7909" s="1">
        <v>45539</v>
      </c>
      <c r="E7909" s="1">
        <v>45544</v>
      </c>
      <c r="F7909" t="s">
        <v>48</v>
      </c>
      <c r="G7909" t="s">
        <v>79</v>
      </c>
      <c r="H7909" t="s">
        <v>52</v>
      </c>
      <c r="I7909">
        <v>80053</v>
      </c>
      <c r="J7909">
        <v>1447.08</v>
      </c>
      <c r="K7909">
        <v>1364.68</v>
      </c>
      <c r="L7909" t="s">
        <v>18</v>
      </c>
      <c r="M7909" t="s">
        <v>19</v>
      </c>
      <c r="N7909" s="2">
        <f t="shared" si="123"/>
        <v>0</v>
      </c>
      <c r="O7909">
        <f>DATEDIF(Table1[[#This Row],[Submission_Date]],Table1[[#This Row],[Decision_Date]],"D")</f>
        <v>5</v>
      </c>
      <c r="P7909">
        <f>Table1[[#This Row],[Claim_Amount]]-Table1[[#This Row],[Paid_Amount]]</f>
        <v>82.399999999999864</v>
      </c>
    </row>
    <row r="7910" spans="1:16" x14ac:dyDescent="0.3">
      <c r="A7910" t="s">
        <v>12706</v>
      </c>
      <c r="B7910" t="s">
        <v>12707</v>
      </c>
      <c r="C7910" s="1">
        <v>45037</v>
      </c>
      <c r="D7910" s="1">
        <v>45049</v>
      </c>
      <c r="E7910" s="1">
        <v>45078</v>
      </c>
      <c r="F7910" t="s">
        <v>72</v>
      </c>
      <c r="G7910" t="s">
        <v>41</v>
      </c>
      <c r="H7910" t="s">
        <v>55</v>
      </c>
      <c r="I7910">
        <v>93000</v>
      </c>
      <c r="J7910">
        <v>3355.24</v>
      </c>
      <c r="K7910">
        <v>2821.6</v>
      </c>
      <c r="L7910" t="s">
        <v>18</v>
      </c>
      <c r="M7910" t="s">
        <v>19</v>
      </c>
      <c r="N7910" s="2">
        <f t="shared" si="123"/>
        <v>0</v>
      </c>
      <c r="O7910">
        <f>DATEDIF(Table1[[#This Row],[Submission_Date]],Table1[[#This Row],[Decision_Date]],"D")</f>
        <v>29</v>
      </c>
      <c r="P7910">
        <f>Table1[[#This Row],[Claim_Amount]]-Table1[[#This Row],[Paid_Amount]]</f>
        <v>533.63999999999987</v>
      </c>
    </row>
    <row r="7911" spans="1:16" x14ac:dyDescent="0.3">
      <c r="A7911" t="s">
        <v>12708</v>
      </c>
      <c r="B7911" t="s">
        <v>8520</v>
      </c>
      <c r="C7911" s="1">
        <v>45220</v>
      </c>
      <c r="D7911" s="1">
        <v>45240</v>
      </c>
      <c r="E7911" s="1">
        <v>45246</v>
      </c>
      <c r="F7911" t="s">
        <v>27</v>
      </c>
      <c r="G7911" t="s">
        <v>16</v>
      </c>
      <c r="H7911" t="s">
        <v>87</v>
      </c>
      <c r="I7911">
        <v>80053</v>
      </c>
      <c r="J7911">
        <v>3383.03</v>
      </c>
      <c r="K7911">
        <v>2619.21</v>
      </c>
      <c r="L7911" t="s">
        <v>18</v>
      </c>
      <c r="M7911" t="s">
        <v>19</v>
      </c>
      <c r="N7911" s="2">
        <f t="shared" si="123"/>
        <v>0</v>
      </c>
      <c r="O7911">
        <f>DATEDIF(Table1[[#This Row],[Submission_Date]],Table1[[#This Row],[Decision_Date]],"D")</f>
        <v>6</v>
      </c>
      <c r="P7911">
        <f>Table1[[#This Row],[Claim_Amount]]-Table1[[#This Row],[Paid_Amount]]</f>
        <v>763.82000000000016</v>
      </c>
    </row>
    <row r="7912" spans="1:16" x14ac:dyDescent="0.3">
      <c r="A7912" t="s">
        <v>12709</v>
      </c>
      <c r="B7912" t="s">
        <v>11566</v>
      </c>
      <c r="C7912" s="1">
        <v>45486</v>
      </c>
      <c r="D7912" s="1">
        <v>45490</v>
      </c>
      <c r="E7912" s="1">
        <v>45520</v>
      </c>
      <c r="F7912" t="s">
        <v>48</v>
      </c>
      <c r="G7912" t="s">
        <v>34</v>
      </c>
      <c r="H7912" t="s">
        <v>24</v>
      </c>
      <c r="I7912">
        <v>70553</v>
      </c>
      <c r="J7912">
        <v>2363.84</v>
      </c>
      <c r="K7912">
        <v>2064.65</v>
      </c>
      <c r="L7912" t="s">
        <v>18</v>
      </c>
      <c r="M7912" t="s">
        <v>19</v>
      </c>
      <c r="N7912" s="2">
        <f t="shared" si="123"/>
        <v>0</v>
      </c>
      <c r="O7912">
        <f>DATEDIF(Table1[[#This Row],[Submission_Date]],Table1[[#This Row],[Decision_Date]],"D")</f>
        <v>30</v>
      </c>
      <c r="P7912">
        <f>Table1[[#This Row],[Claim_Amount]]-Table1[[#This Row],[Paid_Amount]]</f>
        <v>299.19000000000005</v>
      </c>
    </row>
    <row r="7913" spans="1:16" x14ac:dyDescent="0.3">
      <c r="A7913" t="s">
        <v>12710</v>
      </c>
      <c r="B7913" t="s">
        <v>5936</v>
      </c>
      <c r="C7913" s="1">
        <v>44933</v>
      </c>
      <c r="D7913" s="1">
        <v>44958</v>
      </c>
      <c r="E7913" s="1">
        <v>44994</v>
      </c>
      <c r="F7913" t="s">
        <v>72</v>
      </c>
      <c r="G7913" t="s">
        <v>23</v>
      </c>
      <c r="H7913" t="s">
        <v>38</v>
      </c>
      <c r="I7913">
        <v>45378</v>
      </c>
      <c r="J7913">
        <v>2840.77</v>
      </c>
      <c r="K7913">
        <v>0</v>
      </c>
      <c r="L7913" t="s">
        <v>60</v>
      </c>
      <c r="M7913" t="s">
        <v>94</v>
      </c>
      <c r="N7913" s="2">
        <f t="shared" si="123"/>
        <v>1</v>
      </c>
      <c r="O7913">
        <f>DATEDIF(Table1[[#This Row],[Submission_Date]],Table1[[#This Row],[Decision_Date]],"D")</f>
        <v>36</v>
      </c>
      <c r="P7913">
        <f>Table1[[#This Row],[Claim_Amount]]-Table1[[#This Row],[Paid_Amount]]</f>
        <v>2840.77</v>
      </c>
    </row>
    <row r="7914" spans="1:16" x14ac:dyDescent="0.3">
      <c r="A7914" t="s">
        <v>12711</v>
      </c>
      <c r="B7914" t="s">
        <v>4606</v>
      </c>
      <c r="C7914" s="1">
        <v>45498</v>
      </c>
      <c r="D7914" s="1">
        <v>45506</v>
      </c>
      <c r="E7914" s="1">
        <v>45511</v>
      </c>
      <c r="F7914" t="s">
        <v>72</v>
      </c>
      <c r="G7914" t="s">
        <v>34</v>
      </c>
      <c r="H7914" t="s">
        <v>87</v>
      </c>
      <c r="I7914">
        <v>71046</v>
      </c>
      <c r="J7914">
        <v>1525.88</v>
      </c>
      <c r="K7914">
        <v>0</v>
      </c>
      <c r="L7914" t="s">
        <v>60</v>
      </c>
      <c r="M7914" t="s">
        <v>176</v>
      </c>
      <c r="N7914" s="2">
        <f t="shared" si="123"/>
        <v>1</v>
      </c>
      <c r="O7914">
        <f>DATEDIF(Table1[[#This Row],[Submission_Date]],Table1[[#This Row],[Decision_Date]],"D")</f>
        <v>5</v>
      </c>
      <c r="P7914">
        <f>Table1[[#This Row],[Claim_Amount]]-Table1[[#This Row],[Paid_Amount]]</f>
        <v>1525.88</v>
      </c>
    </row>
    <row r="7915" spans="1:16" x14ac:dyDescent="0.3">
      <c r="A7915" t="s">
        <v>12712</v>
      </c>
      <c r="B7915" t="s">
        <v>12713</v>
      </c>
      <c r="C7915" s="1">
        <v>45385</v>
      </c>
      <c r="D7915" s="1">
        <v>45392</v>
      </c>
      <c r="E7915" s="1">
        <v>45451</v>
      </c>
      <c r="F7915" t="s">
        <v>72</v>
      </c>
      <c r="G7915" t="s">
        <v>16</v>
      </c>
      <c r="H7915" t="s">
        <v>17</v>
      </c>
      <c r="I7915">
        <v>99213</v>
      </c>
      <c r="J7915">
        <v>2789.9</v>
      </c>
      <c r="K7915">
        <v>2300.98</v>
      </c>
      <c r="L7915" t="s">
        <v>18</v>
      </c>
      <c r="M7915" t="s">
        <v>19</v>
      </c>
      <c r="N7915" s="2">
        <f t="shared" si="123"/>
        <v>0</v>
      </c>
      <c r="O7915">
        <f>DATEDIF(Table1[[#This Row],[Submission_Date]],Table1[[#This Row],[Decision_Date]],"D")</f>
        <v>59</v>
      </c>
      <c r="P7915">
        <f>Table1[[#This Row],[Claim_Amount]]-Table1[[#This Row],[Paid_Amount]]</f>
        <v>488.92000000000007</v>
      </c>
    </row>
    <row r="7916" spans="1:16" x14ac:dyDescent="0.3">
      <c r="A7916" t="s">
        <v>12714</v>
      </c>
      <c r="B7916" t="s">
        <v>12076</v>
      </c>
      <c r="C7916" s="1">
        <v>45192</v>
      </c>
      <c r="D7916" s="1">
        <v>45222</v>
      </c>
      <c r="E7916" s="1">
        <v>45260</v>
      </c>
      <c r="F7916" t="s">
        <v>27</v>
      </c>
      <c r="G7916" t="s">
        <v>23</v>
      </c>
      <c r="H7916" t="s">
        <v>55</v>
      </c>
      <c r="I7916">
        <v>99213</v>
      </c>
      <c r="J7916">
        <v>1379.81</v>
      </c>
      <c r="K7916">
        <v>1240.1600000000001</v>
      </c>
      <c r="L7916" t="s">
        <v>18</v>
      </c>
      <c r="M7916" t="s">
        <v>19</v>
      </c>
      <c r="N7916" s="2">
        <f t="shared" si="123"/>
        <v>0</v>
      </c>
      <c r="O7916">
        <f>DATEDIF(Table1[[#This Row],[Submission_Date]],Table1[[#This Row],[Decision_Date]],"D")</f>
        <v>38</v>
      </c>
      <c r="P7916">
        <f>Table1[[#This Row],[Claim_Amount]]-Table1[[#This Row],[Paid_Amount]]</f>
        <v>139.64999999999986</v>
      </c>
    </row>
    <row r="7917" spans="1:16" x14ac:dyDescent="0.3">
      <c r="A7917" t="s">
        <v>12715</v>
      </c>
      <c r="B7917" t="s">
        <v>6210</v>
      </c>
      <c r="C7917" s="1">
        <v>45261</v>
      </c>
      <c r="D7917" s="1">
        <v>45277</v>
      </c>
      <c r="E7917" s="1">
        <v>45327</v>
      </c>
      <c r="F7917" t="s">
        <v>27</v>
      </c>
      <c r="G7917" t="s">
        <v>79</v>
      </c>
      <c r="H7917" t="s">
        <v>52</v>
      </c>
      <c r="I7917">
        <v>99214</v>
      </c>
      <c r="J7917">
        <v>1811.27</v>
      </c>
      <c r="K7917">
        <v>1605.24</v>
      </c>
      <c r="L7917" t="s">
        <v>18</v>
      </c>
      <c r="M7917" t="s">
        <v>19</v>
      </c>
      <c r="N7917" s="2">
        <f t="shared" si="123"/>
        <v>0</v>
      </c>
      <c r="O7917">
        <f>DATEDIF(Table1[[#This Row],[Submission_Date]],Table1[[#This Row],[Decision_Date]],"D")</f>
        <v>50</v>
      </c>
      <c r="P7917">
        <f>Table1[[#This Row],[Claim_Amount]]-Table1[[#This Row],[Paid_Amount]]</f>
        <v>206.02999999999997</v>
      </c>
    </row>
    <row r="7918" spans="1:16" x14ac:dyDescent="0.3">
      <c r="A7918" t="s">
        <v>12716</v>
      </c>
      <c r="B7918" t="s">
        <v>118</v>
      </c>
      <c r="C7918" s="1">
        <v>45512</v>
      </c>
      <c r="D7918" s="1">
        <v>45524</v>
      </c>
      <c r="E7918" s="1">
        <v>45560</v>
      </c>
      <c r="F7918" t="s">
        <v>15</v>
      </c>
      <c r="G7918" t="s">
        <v>16</v>
      </c>
      <c r="H7918" t="s">
        <v>17</v>
      </c>
      <c r="I7918">
        <v>45378</v>
      </c>
      <c r="J7918">
        <v>1451.4</v>
      </c>
      <c r="K7918">
        <v>1292.6199999999999</v>
      </c>
      <c r="L7918" t="s">
        <v>18</v>
      </c>
      <c r="M7918" t="s">
        <v>19</v>
      </c>
      <c r="N7918" s="2">
        <f t="shared" si="123"/>
        <v>0</v>
      </c>
      <c r="O7918">
        <f>DATEDIF(Table1[[#This Row],[Submission_Date]],Table1[[#This Row],[Decision_Date]],"D")</f>
        <v>36</v>
      </c>
      <c r="P7918">
        <f>Table1[[#This Row],[Claim_Amount]]-Table1[[#This Row],[Paid_Amount]]</f>
        <v>158.7800000000002</v>
      </c>
    </row>
    <row r="7919" spans="1:16" x14ac:dyDescent="0.3">
      <c r="A7919" t="s">
        <v>12717</v>
      </c>
      <c r="B7919" t="s">
        <v>1294</v>
      </c>
      <c r="C7919" s="1">
        <v>45104</v>
      </c>
      <c r="D7919" s="1">
        <v>45123</v>
      </c>
      <c r="E7919" s="1">
        <v>45153</v>
      </c>
      <c r="F7919" t="s">
        <v>72</v>
      </c>
      <c r="G7919" t="s">
        <v>16</v>
      </c>
      <c r="H7919" t="s">
        <v>45</v>
      </c>
      <c r="I7919">
        <v>66984</v>
      </c>
      <c r="J7919">
        <v>1254.1600000000001</v>
      </c>
      <c r="K7919">
        <v>1066.48</v>
      </c>
      <c r="L7919" t="s">
        <v>18</v>
      </c>
      <c r="M7919" t="s">
        <v>19</v>
      </c>
      <c r="N7919" s="2">
        <f t="shared" si="123"/>
        <v>0</v>
      </c>
      <c r="O7919">
        <f>DATEDIF(Table1[[#This Row],[Submission_Date]],Table1[[#This Row],[Decision_Date]],"D")</f>
        <v>30</v>
      </c>
      <c r="P7919">
        <f>Table1[[#This Row],[Claim_Amount]]-Table1[[#This Row],[Paid_Amount]]</f>
        <v>187.68000000000006</v>
      </c>
    </row>
    <row r="7920" spans="1:16" x14ac:dyDescent="0.3">
      <c r="A7920" t="s">
        <v>12718</v>
      </c>
      <c r="B7920" t="s">
        <v>12719</v>
      </c>
      <c r="C7920" s="1">
        <v>45026</v>
      </c>
      <c r="D7920" s="1">
        <v>45045</v>
      </c>
      <c r="E7920" s="1">
        <v>45058</v>
      </c>
      <c r="F7920" t="s">
        <v>48</v>
      </c>
      <c r="G7920" t="s">
        <v>34</v>
      </c>
      <c r="H7920" t="s">
        <v>29</v>
      </c>
      <c r="I7920">
        <v>92928</v>
      </c>
      <c r="J7920">
        <v>1041.81</v>
      </c>
      <c r="K7920">
        <v>978.06</v>
      </c>
      <c r="L7920" t="s">
        <v>18</v>
      </c>
      <c r="M7920" t="s">
        <v>19</v>
      </c>
      <c r="N7920" s="2">
        <f t="shared" si="123"/>
        <v>0</v>
      </c>
      <c r="O7920">
        <f>DATEDIF(Table1[[#This Row],[Submission_Date]],Table1[[#This Row],[Decision_Date]],"D")</f>
        <v>13</v>
      </c>
      <c r="P7920">
        <f>Table1[[#This Row],[Claim_Amount]]-Table1[[#This Row],[Paid_Amount]]</f>
        <v>63.75</v>
      </c>
    </row>
    <row r="7921" spans="1:16" x14ac:dyDescent="0.3">
      <c r="A7921" t="s">
        <v>12720</v>
      </c>
      <c r="B7921" t="s">
        <v>7267</v>
      </c>
      <c r="C7921" s="1">
        <v>45593</v>
      </c>
      <c r="D7921" s="1">
        <v>45618</v>
      </c>
      <c r="E7921" s="1">
        <v>45640</v>
      </c>
      <c r="F7921" t="s">
        <v>15</v>
      </c>
      <c r="G7921" t="s">
        <v>41</v>
      </c>
      <c r="H7921" t="s">
        <v>17</v>
      </c>
      <c r="I7921">
        <v>66984</v>
      </c>
      <c r="J7921">
        <v>2628.46</v>
      </c>
      <c r="K7921">
        <v>2544.98</v>
      </c>
      <c r="L7921" t="s">
        <v>18</v>
      </c>
      <c r="M7921" t="s">
        <v>19</v>
      </c>
      <c r="N7921" s="2">
        <f t="shared" si="123"/>
        <v>0</v>
      </c>
      <c r="O7921">
        <f>DATEDIF(Table1[[#This Row],[Submission_Date]],Table1[[#This Row],[Decision_Date]],"D")</f>
        <v>22</v>
      </c>
      <c r="P7921">
        <f>Table1[[#This Row],[Claim_Amount]]-Table1[[#This Row],[Paid_Amount]]</f>
        <v>83.480000000000018</v>
      </c>
    </row>
    <row r="7922" spans="1:16" x14ac:dyDescent="0.3">
      <c r="A7922" t="s">
        <v>12721</v>
      </c>
      <c r="B7922" t="s">
        <v>12722</v>
      </c>
      <c r="C7922" s="1">
        <v>45445</v>
      </c>
      <c r="D7922" s="1">
        <v>45452</v>
      </c>
      <c r="E7922" s="1">
        <v>45458</v>
      </c>
      <c r="F7922" t="s">
        <v>22</v>
      </c>
      <c r="G7922" t="s">
        <v>23</v>
      </c>
      <c r="H7922" t="s">
        <v>55</v>
      </c>
      <c r="I7922">
        <v>70553</v>
      </c>
      <c r="J7922">
        <v>5158.93</v>
      </c>
      <c r="K7922">
        <v>5011.3500000000004</v>
      </c>
      <c r="L7922" t="s">
        <v>18</v>
      </c>
      <c r="M7922" t="s">
        <v>19</v>
      </c>
      <c r="N7922" s="2">
        <f t="shared" si="123"/>
        <v>0</v>
      </c>
      <c r="O7922">
        <f>DATEDIF(Table1[[#This Row],[Submission_Date]],Table1[[#This Row],[Decision_Date]],"D")</f>
        <v>6</v>
      </c>
      <c r="P7922">
        <f>Table1[[#This Row],[Claim_Amount]]-Table1[[#This Row],[Paid_Amount]]</f>
        <v>147.57999999999993</v>
      </c>
    </row>
    <row r="7923" spans="1:16" x14ac:dyDescent="0.3">
      <c r="A7923" t="s">
        <v>12723</v>
      </c>
      <c r="B7923" t="s">
        <v>12724</v>
      </c>
      <c r="C7923" s="1">
        <v>45513</v>
      </c>
      <c r="D7923" s="1">
        <v>45521</v>
      </c>
      <c r="E7923" s="1">
        <v>45558</v>
      </c>
      <c r="F7923" t="s">
        <v>106</v>
      </c>
      <c r="G7923" t="s">
        <v>41</v>
      </c>
      <c r="H7923" t="s">
        <v>49</v>
      </c>
      <c r="I7923">
        <v>70553</v>
      </c>
      <c r="J7923">
        <v>4614.1400000000003</v>
      </c>
      <c r="K7923">
        <v>3560.26</v>
      </c>
      <c r="L7923" t="s">
        <v>18</v>
      </c>
      <c r="M7923" t="s">
        <v>19</v>
      </c>
      <c r="N7923" s="2">
        <f t="shared" si="123"/>
        <v>0</v>
      </c>
      <c r="O7923">
        <f>DATEDIF(Table1[[#This Row],[Submission_Date]],Table1[[#This Row],[Decision_Date]],"D")</f>
        <v>37</v>
      </c>
      <c r="P7923">
        <f>Table1[[#This Row],[Claim_Amount]]-Table1[[#This Row],[Paid_Amount]]</f>
        <v>1053.8800000000001</v>
      </c>
    </row>
    <row r="7924" spans="1:16" x14ac:dyDescent="0.3">
      <c r="A7924" t="s">
        <v>12725</v>
      </c>
      <c r="B7924" t="s">
        <v>4625</v>
      </c>
      <c r="C7924" s="1">
        <v>45134</v>
      </c>
      <c r="D7924" s="1">
        <v>45143</v>
      </c>
      <c r="E7924" s="1">
        <v>45156</v>
      </c>
      <c r="F7924" t="s">
        <v>44</v>
      </c>
      <c r="G7924" t="s">
        <v>23</v>
      </c>
      <c r="H7924" t="s">
        <v>38</v>
      </c>
      <c r="I7924">
        <v>66984</v>
      </c>
      <c r="J7924">
        <v>661.66</v>
      </c>
      <c r="K7924">
        <v>588.02</v>
      </c>
      <c r="L7924" t="s">
        <v>18</v>
      </c>
      <c r="M7924" t="s">
        <v>19</v>
      </c>
      <c r="N7924" s="2">
        <f t="shared" si="123"/>
        <v>0</v>
      </c>
      <c r="O7924">
        <f>DATEDIF(Table1[[#This Row],[Submission_Date]],Table1[[#This Row],[Decision_Date]],"D")</f>
        <v>13</v>
      </c>
      <c r="P7924">
        <f>Table1[[#This Row],[Claim_Amount]]-Table1[[#This Row],[Paid_Amount]]</f>
        <v>73.639999999999986</v>
      </c>
    </row>
    <row r="7925" spans="1:16" x14ac:dyDescent="0.3">
      <c r="A7925" t="s">
        <v>12726</v>
      </c>
      <c r="B7925" t="s">
        <v>12727</v>
      </c>
      <c r="C7925" s="1">
        <v>45027</v>
      </c>
      <c r="D7925" s="1">
        <v>45039</v>
      </c>
      <c r="E7925" s="1">
        <v>45079</v>
      </c>
      <c r="F7925" t="s">
        <v>48</v>
      </c>
      <c r="G7925" t="s">
        <v>79</v>
      </c>
      <c r="H7925" t="s">
        <v>52</v>
      </c>
      <c r="I7925">
        <v>27447</v>
      </c>
      <c r="J7925">
        <v>5071.3500000000004</v>
      </c>
      <c r="K7925">
        <v>4574.58</v>
      </c>
      <c r="L7925" t="s">
        <v>18</v>
      </c>
      <c r="M7925" t="s">
        <v>19</v>
      </c>
      <c r="N7925" s="2">
        <f t="shared" si="123"/>
        <v>0</v>
      </c>
      <c r="O7925">
        <f>DATEDIF(Table1[[#This Row],[Submission_Date]],Table1[[#This Row],[Decision_Date]],"D")</f>
        <v>40</v>
      </c>
      <c r="P7925">
        <f>Table1[[#This Row],[Claim_Amount]]-Table1[[#This Row],[Paid_Amount]]</f>
        <v>496.77000000000044</v>
      </c>
    </row>
    <row r="7926" spans="1:16" x14ac:dyDescent="0.3">
      <c r="A7926" t="s">
        <v>12728</v>
      </c>
      <c r="B7926" t="s">
        <v>4782</v>
      </c>
      <c r="C7926" s="1">
        <v>45656</v>
      </c>
      <c r="D7926" s="1">
        <v>45682</v>
      </c>
      <c r="E7926" s="1">
        <v>45700</v>
      </c>
      <c r="F7926" t="s">
        <v>27</v>
      </c>
      <c r="G7926" t="s">
        <v>28</v>
      </c>
      <c r="H7926" t="s">
        <v>38</v>
      </c>
      <c r="I7926">
        <v>92928</v>
      </c>
      <c r="J7926">
        <v>1401.75</v>
      </c>
      <c r="K7926">
        <v>0</v>
      </c>
      <c r="L7926" t="s">
        <v>60</v>
      </c>
      <c r="M7926" t="s">
        <v>101</v>
      </c>
      <c r="N7926" s="2">
        <f t="shared" si="123"/>
        <v>1</v>
      </c>
      <c r="O7926">
        <f>DATEDIF(Table1[[#This Row],[Submission_Date]],Table1[[#This Row],[Decision_Date]],"D")</f>
        <v>18</v>
      </c>
      <c r="P7926">
        <f>Table1[[#This Row],[Claim_Amount]]-Table1[[#This Row],[Paid_Amount]]</f>
        <v>1401.75</v>
      </c>
    </row>
    <row r="7927" spans="1:16" x14ac:dyDescent="0.3">
      <c r="A7927" t="s">
        <v>12729</v>
      </c>
      <c r="B7927" t="s">
        <v>1905</v>
      </c>
      <c r="C7927" s="1">
        <v>44967</v>
      </c>
      <c r="D7927" s="1">
        <v>44985</v>
      </c>
      <c r="E7927" s="1">
        <v>45043</v>
      </c>
      <c r="F7927" t="s">
        <v>27</v>
      </c>
      <c r="G7927" t="s">
        <v>41</v>
      </c>
      <c r="H7927" t="s">
        <v>45</v>
      </c>
      <c r="I7927">
        <v>66984</v>
      </c>
      <c r="J7927">
        <v>2923.65</v>
      </c>
      <c r="K7927">
        <v>0</v>
      </c>
      <c r="L7927" t="s">
        <v>60</v>
      </c>
      <c r="M7927" t="s">
        <v>153</v>
      </c>
      <c r="N7927" s="2">
        <f t="shared" si="123"/>
        <v>1</v>
      </c>
      <c r="O7927">
        <f>DATEDIF(Table1[[#This Row],[Submission_Date]],Table1[[#This Row],[Decision_Date]],"D")</f>
        <v>58</v>
      </c>
      <c r="P7927">
        <f>Table1[[#This Row],[Claim_Amount]]-Table1[[#This Row],[Paid_Amount]]</f>
        <v>2923.65</v>
      </c>
    </row>
    <row r="7928" spans="1:16" x14ac:dyDescent="0.3">
      <c r="A7928" t="s">
        <v>12730</v>
      </c>
      <c r="B7928" t="s">
        <v>3287</v>
      </c>
      <c r="C7928" s="1">
        <v>45281</v>
      </c>
      <c r="D7928" s="1">
        <v>45287</v>
      </c>
      <c r="E7928" s="1">
        <v>45305</v>
      </c>
      <c r="F7928" t="s">
        <v>15</v>
      </c>
      <c r="G7928" t="s">
        <v>41</v>
      </c>
      <c r="H7928" t="s">
        <v>87</v>
      </c>
      <c r="I7928">
        <v>63047</v>
      </c>
      <c r="J7928">
        <v>875.7</v>
      </c>
      <c r="K7928">
        <v>670.82</v>
      </c>
      <c r="L7928" t="s">
        <v>18</v>
      </c>
      <c r="M7928" t="s">
        <v>19</v>
      </c>
      <c r="N7928" s="2">
        <f t="shared" si="123"/>
        <v>0</v>
      </c>
      <c r="O7928">
        <f>DATEDIF(Table1[[#This Row],[Submission_Date]],Table1[[#This Row],[Decision_Date]],"D")</f>
        <v>18</v>
      </c>
      <c r="P7928">
        <f>Table1[[#This Row],[Claim_Amount]]-Table1[[#This Row],[Paid_Amount]]</f>
        <v>204.88</v>
      </c>
    </row>
    <row r="7929" spans="1:16" x14ac:dyDescent="0.3">
      <c r="A7929" t="s">
        <v>12731</v>
      </c>
      <c r="B7929" t="s">
        <v>9031</v>
      </c>
      <c r="C7929" s="1">
        <v>45460</v>
      </c>
      <c r="D7929" s="1">
        <v>45485</v>
      </c>
      <c r="E7929" s="1">
        <v>45530</v>
      </c>
      <c r="F7929" t="s">
        <v>27</v>
      </c>
      <c r="G7929" t="s">
        <v>23</v>
      </c>
      <c r="H7929" t="s">
        <v>29</v>
      </c>
      <c r="I7929">
        <v>90837</v>
      </c>
      <c r="J7929">
        <v>2025.52</v>
      </c>
      <c r="K7929">
        <v>0</v>
      </c>
      <c r="L7929" t="s">
        <v>60</v>
      </c>
      <c r="M7929" t="s">
        <v>221</v>
      </c>
      <c r="N7929" s="2">
        <f t="shared" si="123"/>
        <v>1</v>
      </c>
      <c r="O7929">
        <f>DATEDIF(Table1[[#This Row],[Submission_Date]],Table1[[#This Row],[Decision_Date]],"D")</f>
        <v>45</v>
      </c>
      <c r="P7929">
        <f>Table1[[#This Row],[Claim_Amount]]-Table1[[#This Row],[Paid_Amount]]</f>
        <v>2025.52</v>
      </c>
    </row>
    <row r="7930" spans="1:16" x14ac:dyDescent="0.3">
      <c r="A7930" t="s">
        <v>12732</v>
      </c>
      <c r="B7930" t="s">
        <v>7988</v>
      </c>
      <c r="C7930" s="1">
        <v>45419</v>
      </c>
      <c r="D7930" s="1">
        <v>45426</v>
      </c>
      <c r="E7930" s="1">
        <v>45434</v>
      </c>
      <c r="F7930" t="s">
        <v>72</v>
      </c>
      <c r="G7930" t="s">
        <v>34</v>
      </c>
      <c r="H7930" t="s">
        <v>24</v>
      </c>
      <c r="I7930">
        <v>27447</v>
      </c>
      <c r="J7930">
        <v>2323.85</v>
      </c>
      <c r="K7930">
        <v>0</v>
      </c>
      <c r="L7930" t="s">
        <v>60</v>
      </c>
      <c r="M7930" t="s">
        <v>153</v>
      </c>
      <c r="N7930" s="2">
        <f t="shared" si="123"/>
        <v>1</v>
      </c>
      <c r="O7930">
        <f>DATEDIF(Table1[[#This Row],[Submission_Date]],Table1[[#This Row],[Decision_Date]],"D")</f>
        <v>8</v>
      </c>
      <c r="P7930">
        <f>Table1[[#This Row],[Claim_Amount]]-Table1[[#This Row],[Paid_Amount]]</f>
        <v>2323.85</v>
      </c>
    </row>
    <row r="7931" spans="1:16" x14ac:dyDescent="0.3">
      <c r="A7931" t="s">
        <v>12733</v>
      </c>
      <c r="B7931" t="s">
        <v>3576</v>
      </c>
      <c r="C7931" s="1">
        <v>45325</v>
      </c>
      <c r="D7931" s="1">
        <v>45343</v>
      </c>
      <c r="E7931" s="1">
        <v>45349</v>
      </c>
      <c r="F7931" t="s">
        <v>48</v>
      </c>
      <c r="G7931" t="s">
        <v>23</v>
      </c>
      <c r="H7931" t="s">
        <v>24</v>
      </c>
      <c r="I7931">
        <v>27447</v>
      </c>
      <c r="J7931">
        <v>551.32000000000005</v>
      </c>
      <c r="K7931">
        <v>0</v>
      </c>
      <c r="L7931" t="s">
        <v>60</v>
      </c>
      <c r="M7931" t="s">
        <v>221</v>
      </c>
      <c r="N7931" s="2">
        <f t="shared" si="123"/>
        <v>1</v>
      </c>
      <c r="O7931">
        <f>DATEDIF(Table1[[#This Row],[Submission_Date]],Table1[[#This Row],[Decision_Date]],"D")</f>
        <v>6</v>
      </c>
      <c r="P7931">
        <f>Table1[[#This Row],[Claim_Amount]]-Table1[[#This Row],[Paid_Amount]]</f>
        <v>551.32000000000005</v>
      </c>
    </row>
    <row r="7932" spans="1:16" x14ac:dyDescent="0.3">
      <c r="A7932" t="s">
        <v>12734</v>
      </c>
      <c r="B7932" t="s">
        <v>4566</v>
      </c>
      <c r="C7932" s="1">
        <v>45460</v>
      </c>
      <c r="D7932" s="1">
        <v>45478</v>
      </c>
      <c r="E7932" s="1">
        <v>45526</v>
      </c>
      <c r="F7932" t="s">
        <v>72</v>
      </c>
      <c r="G7932" t="s">
        <v>16</v>
      </c>
      <c r="H7932" t="s">
        <v>38</v>
      </c>
      <c r="I7932">
        <v>63047</v>
      </c>
      <c r="J7932">
        <v>2941.32</v>
      </c>
      <c r="K7932">
        <v>0</v>
      </c>
      <c r="L7932" t="s">
        <v>60</v>
      </c>
      <c r="M7932" t="s">
        <v>101</v>
      </c>
      <c r="N7932" s="2">
        <f t="shared" si="123"/>
        <v>1</v>
      </c>
      <c r="O7932">
        <f>DATEDIF(Table1[[#This Row],[Submission_Date]],Table1[[#This Row],[Decision_Date]],"D")</f>
        <v>48</v>
      </c>
      <c r="P7932">
        <f>Table1[[#This Row],[Claim_Amount]]-Table1[[#This Row],[Paid_Amount]]</f>
        <v>2941.32</v>
      </c>
    </row>
    <row r="7933" spans="1:16" x14ac:dyDescent="0.3">
      <c r="A7933" t="s">
        <v>12735</v>
      </c>
      <c r="B7933" t="s">
        <v>8162</v>
      </c>
      <c r="C7933" s="1">
        <v>45336</v>
      </c>
      <c r="D7933" s="1">
        <v>45339</v>
      </c>
      <c r="E7933" s="1">
        <v>45380</v>
      </c>
      <c r="F7933" t="s">
        <v>72</v>
      </c>
      <c r="G7933" t="s">
        <v>41</v>
      </c>
      <c r="H7933" t="s">
        <v>35</v>
      </c>
      <c r="I7933">
        <v>43239</v>
      </c>
      <c r="J7933">
        <v>5306.82</v>
      </c>
      <c r="K7933">
        <v>4075.52</v>
      </c>
      <c r="L7933" t="s">
        <v>18</v>
      </c>
      <c r="M7933" t="s">
        <v>19</v>
      </c>
      <c r="N7933" s="2">
        <f t="shared" si="123"/>
        <v>0</v>
      </c>
      <c r="O7933">
        <f>DATEDIF(Table1[[#This Row],[Submission_Date]],Table1[[#This Row],[Decision_Date]],"D")</f>
        <v>41</v>
      </c>
      <c r="P7933">
        <f>Table1[[#This Row],[Claim_Amount]]-Table1[[#This Row],[Paid_Amount]]</f>
        <v>1231.2999999999997</v>
      </c>
    </row>
    <row r="7934" spans="1:16" x14ac:dyDescent="0.3">
      <c r="A7934" t="s">
        <v>12736</v>
      </c>
      <c r="B7934" t="s">
        <v>3618</v>
      </c>
      <c r="C7934" s="1">
        <v>45542</v>
      </c>
      <c r="D7934" s="1">
        <v>45559</v>
      </c>
      <c r="E7934" s="1">
        <v>45575</v>
      </c>
      <c r="F7934" t="s">
        <v>22</v>
      </c>
      <c r="G7934" t="s">
        <v>28</v>
      </c>
      <c r="H7934" t="s">
        <v>49</v>
      </c>
      <c r="I7934">
        <v>90837</v>
      </c>
      <c r="J7934">
        <v>1572.28</v>
      </c>
      <c r="K7934">
        <v>0</v>
      </c>
      <c r="L7934" t="s">
        <v>60</v>
      </c>
      <c r="M7934" t="s">
        <v>101</v>
      </c>
      <c r="N7934" s="2">
        <f t="shared" si="123"/>
        <v>1</v>
      </c>
      <c r="O7934">
        <f>DATEDIF(Table1[[#This Row],[Submission_Date]],Table1[[#This Row],[Decision_Date]],"D")</f>
        <v>16</v>
      </c>
      <c r="P7934">
        <f>Table1[[#This Row],[Claim_Amount]]-Table1[[#This Row],[Paid_Amount]]</f>
        <v>1572.28</v>
      </c>
    </row>
    <row r="7935" spans="1:16" x14ac:dyDescent="0.3">
      <c r="A7935" t="s">
        <v>12737</v>
      </c>
      <c r="B7935" t="s">
        <v>646</v>
      </c>
      <c r="C7935" s="1">
        <v>45190</v>
      </c>
      <c r="D7935" s="1">
        <v>45206</v>
      </c>
      <c r="E7935" s="1">
        <v>45241</v>
      </c>
      <c r="F7935" t="s">
        <v>72</v>
      </c>
      <c r="G7935" t="s">
        <v>79</v>
      </c>
      <c r="H7935" t="s">
        <v>29</v>
      </c>
      <c r="I7935">
        <v>70553</v>
      </c>
      <c r="J7935">
        <v>5367.59</v>
      </c>
      <c r="K7935">
        <v>4700.3900000000003</v>
      </c>
      <c r="L7935" t="s">
        <v>18</v>
      </c>
      <c r="M7935" t="s">
        <v>19</v>
      </c>
      <c r="N7935" s="2">
        <f t="shared" si="123"/>
        <v>0</v>
      </c>
      <c r="O7935">
        <f>DATEDIF(Table1[[#This Row],[Submission_Date]],Table1[[#This Row],[Decision_Date]],"D")</f>
        <v>35</v>
      </c>
      <c r="P7935">
        <f>Table1[[#This Row],[Claim_Amount]]-Table1[[#This Row],[Paid_Amount]]</f>
        <v>667.19999999999982</v>
      </c>
    </row>
    <row r="7936" spans="1:16" x14ac:dyDescent="0.3">
      <c r="A7936" t="s">
        <v>12738</v>
      </c>
      <c r="B7936" t="s">
        <v>4279</v>
      </c>
      <c r="C7936" s="1">
        <v>45316</v>
      </c>
      <c r="D7936" s="1">
        <v>45320</v>
      </c>
      <c r="E7936" s="1">
        <v>45338</v>
      </c>
      <c r="F7936" t="s">
        <v>72</v>
      </c>
      <c r="G7936" t="s">
        <v>28</v>
      </c>
      <c r="H7936" t="s">
        <v>52</v>
      </c>
      <c r="I7936">
        <v>99214</v>
      </c>
      <c r="J7936">
        <v>1553.47</v>
      </c>
      <c r="K7936">
        <v>1488.95</v>
      </c>
      <c r="L7936" t="s">
        <v>18</v>
      </c>
      <c r="M7936" t="s">
        <v>19</v>
      </c>
      <c r="N7936" s="2">
        <f t="shared" si="123"/>
        <v>0</v>
      </c>
      <c r="O7936">
        <f>DATEDIF(Table1[[#This Row],[Submission_Date]],Table1[[#This Row],[Decision_Date]],"D")</f>
        <v>18</v>
      </c>
      <c r="P7936">
        <f>Table1[[#This Row],[Claim_Amount]]-Table1[[#This Row],[Paid_Amount]]</f>
        <v>64.519999999999982</v>
      </c>
    </row>
    <row r="7937" spans="1:16" x14ac:dyDescent="0.3">
      <c r="A7937" t="s">
        <v>12739</v>
      </c>
      <c r="B7937" t="s">
        <v>12740</v>
      </c>
      <c r="C7937" s="1">
        <v>44994</v>
      </c>
      <c r="D7937" s="1">
        <v>45007</v>
      </c>
      <c r="E7937" s="1">
        <v>45026</v>
      </c>
      <c r="F7937" t="s">
        <v>15</v>
      </c>
      <c r="G7937" t="s">
        <v>16</v>
      </c>
      <c r="H7937" t="s">
        <v>35</v>
      </c>
      <c r="I7937">
        <v>27130</v>
      </c>
      <c r="J7937">
        <v>3567.67</v>
      </c>
      <c r="K7937">
        <v>0</v>
      </c>
      <c r="L7937" t="s">
        <v>60</v>
      </c>
      <c r="M7937" t="s">
        <v>153</v>
      </c>
      <c r="N7937" s="2">
        <f t="shared" si="123"/>
        <v>1</v>
      </c>
      <c r="O7937">
        <f>DATEDIF(Table1[[#This Row],[Submission_Date]],Table1[[#This Row],[Decision_Date]],"D")</f>
        <v>19</v>
      </c>
      <c r="P7937">
        <f>Table1[[#This Row],[Claim_Amount]]-Table1[[#This Row],[Paid_Amount]]</f>
        <v>3567.67</v>
      </c>
    </row>
    <row r="7938" spans="1:16" x14ac:dyDescent="0.3">
      <c r="A7938" t="s">
        <v>12741</v>
      </c>
      <c r="B7938" t="s">
        <v>12742</v>
      </c>
      <c r="C7938" s="1">
        <v>45489</v>
      </c>
      <c r="D7938" s="1">
        <v>45508</v>
      </c>
      <c r="E7938" s="1">
        <v>45546</v>
      </c>
      <c r="F7938" t="s">
        <v>22</v>
      </c>
      <c r="G7938" t="s">
        <v>16</v>
      </c>
      <c r="H7938" t="s">
        <v>87</v>
      </c>
      <c r="I7938">
        <v>90837</v>
      </c>
      <c r="J7938">
        <v>306.48</v>
      </c>
      <c r="K7938">
        <v>275.27</v>
      </c>
      <c r="L7938" t="s">
        <v>18</v>
      </c>
      <c r="M7938" t="s">
        <v>19</v>
      </c>
      <c r="N7938" s="2">
        <f t="shared" si="123"/>
        <v>0</v>
      </c>
      <c r="O7938">
        <f>DATEDIF(Table1[[#This Row],[Submission_Date]],Table1[[#This Row],[Decision_Date]],"D")</f>
        <v>38</v>
      </c>
      <c r="P7938">
        <f>Table1[[#This Row],[Claim_Amount]]-Table1[[#This Row],[Paid_Amount]]</f>
        <v>31.210000000000036</v>
      </c>
    </row>
    <row r="7939" spans="1:16" x14ac:dyDescent="0.3">
      <c r="A7939" t="s">
        <v>12743</v>
      </c>
      <c r="B7939" t="s">
        <v>12744</v>
      </c>
      <c r="C7939" s="1">
        <v>45213</v>
      </c>
      <c r="D7939" s="1">
        <v>45222</v>
      </c>
      <c r="E7939" s="1">
        <v>45247</v>
      </c>
      <c r="F7939" t="s">
        <v>22</v>
      </c>
      <c r="G7939" t="s">
        <v>16</v>
      </c>
      <c r="H7939" t="s">
        <v>38</v>
      </c>
      <c r="I7939">
        <v>93000</v>
      </c>
      <c r="J7939">
        <v>12519.24</v>
      </c>
      <c r="K7939">
        <v>0</v>
      </c>
      <c r="L7939" t="s">
        <v>60</v>
      </c>
      <c r="M7939" t="s">
        <v>61</v>
      </c>
      <c r="N7939" s="2">
        <f t="shared" ref="N7939:N8002" si="124">IF(L7939="Denied",1,0)</f>
        <v>1</v>
      </c>
      <c r="O7939">
        <f>DATEDIF(Table1[[#This Row],[Submission_Date]],Table1[[#This Row],[Decision_Date]],"D")</f>
        <v>25</v>
      </c>
      <c r="P7939">
        <f>Table1[[#This Row],[Claim_Amount]]-Table1[[#This Row],[Paid_Amount]]</f>
        <v>12519.24</v>
      </c>
    </row>
    <row r="7940" spans="1:16" x14ac:dyDescent="0.3">
      <c r="A7940" t="s">
        <v>12745</v>
      </c>
      <c r="B7940" t="s">
        <v>354</v>
      </c>
      <c r="C7940" s="1">
        <v>45011</v>
      </c>
      <c r="D7940" s="1">
        <v>45024</v>
      </c>
      <c r="E7940" s="1">
        <v>45038</v>
      </c>
      <c r="F7940" t="s">
        <v>22</v>
      </c>
      <c r="G7940" t="s">
        <v>23</v>
      </c>
      <c r="H7940" t="s">
        <v>29</v>
      </c>
      <c r="I7940">
        <v>99214</v>
      </c>
      <c r="J7940">
        <v>5981.14</v>
      </c>
      <c r="K7940">
        <v>5837.41</v>
      </c>
      <c r="L7940" t="s">
        <v>18</v>
      </c>
      <c r="M7940" t="s">
        <v>19</v>
      </c>
      <c r="N7940" s="2">
        <f t="shared" si="124"/>
        <v>0</v>
      </c>
      <c r="O7940">
        <f>DATEDIF(Table1[[#This Row],[Submission_Date]],Table1[[#This Row],[Decision_Date]],"D")</f>
        <v>14</v>
      </c>
      <c r="P7940">
        <f>Table1[[#This Row],[Claim_Amount]]-Table1[[#This Row],[Paid_Amount]]</f>
        <v>143.73000000000047</v>
      </c>
    </row>
    <row r="7941" spans="1:16" x14ac:dyDescent="0.3">
      <c r="A7941" t="s">
        <v>12746</v>
      </c>
      <c r="B7941" t="s">
        <v>8377</v>
      </c>
      <c r="C7941" s="1">
        <v>45320</v>
      </c>
      <c r="D7941" s="1">
        <v>45344</v>
      </c>
      <c r="E7941" s="1">
        <v>45384</v>
      </c>
      <c r="F7941" t="s">
        <v>27</v>
      </c>
      <c r="G7941" t="s">
        <v>34</v>
      </c>
      <c r="H7941" t="s">
        <v>52</v>
      </c>
      <c r="I7941">
        <v>93000</v>
      </c>
      <c r="J7941">
        <v>1439.86</v>
      </c>
      <c r="K7941">
        <v>1376.38</v>
      </c>
      <c r="L7941" t="s">
        <v>18</v>
      </c>
      <c r="M7941" t="s">
        <v>19</v>
      </c>
      <c r="N7941" s="2">
        <f t="shared" si="124"/>
        <v>0</v>
      </c>
      <c r="O7941">
        <f>DATEDIF(Table1[[#This Row],[Submission_Date]],Table1[[#This Row],[Decision_Date]],"D")</f>
        <v>40</v>
      </c>
      <c r="P7941">
        <f>Table1[[#This Row],[Claim_Amount]]-Table1[[#This Row],[Paid_Amount]]</f>
        <v>63.479999999999791</v>
      </c>
    </row>
    <row r="7942" spans="1:16" x14ac:dyDescent="0.3">
      <c r="A7942" t="s">
        <v>12747</v>
      </c>
      <c r="B7942" t="s">
        <v>12474</v>
      </c>
      <c r="C7942" s="1">
        <v>45257</v>
      </c>
      <c r="D7942" s="1">
        <v>45272</v>
      </c>
      <c r="E7942" s="1">
        <v>45315</v>
      </c>
      <c r="F7942" t="s">
        <v>15</v>
      </c>
      <c r="G7942" t="s">
        <v>28</v>
      </c>
      <c r="H7942" t="s">
        <v>55</v>
      </c>
      <c r="I7942">
        <v>80053</v>
      </c>
      <c r="J7942">
        <v>373.28</v>
      </c>
      <c r="K7942">
        <v>0</v>
      </c>
      <c r="L7942" t="s">
        <v>60</v>
      </c>
      <c r="M7942" t="s">
        <v>61</v>
      </c>
      <c r="N7942" s="2">
        <f t="shared" si="124"/>
        <v>1</v>
      </c>
      <c r="O7942">
        <f>DATEDIF(Table1[[#This Row],[Submission_Date]],Table1[[#This Row],[Decision_Date]],"D")</f>
        <v>43</v>
      </c>
      <c r="P7942">
        <f>Table1[[#This Row],[Claim_Amount]]-Table1[[#This Row],[Paid_Amount]]</f>
        <v>373.28</v>
      </c>
    </row>
    <row r="7943" spans="1:16" x14ac:dyDescent="0.3">
      <c r="A7943" t="s">
        <v>12748</v>
      </c>
      <c r="B7943" t="s">
        <v>7065</v>
      </c>
      <c r="C7943" s="1">
        <v>45437</v>
      </c>
      <c r="D7943" s="1">
        <v>45462</v>
      </c>
      <c r="E7943" s="1">
        <v>45520</v>
      </c>
      <c r="F7943" t="s">
        <v>72</v>
      </c>
      <c r="G7943" t="s">
        <v>28</v>
      </c>
      <c r="H7943" t="s">
        <v>17</v>
      </c>
      <c r="I7943">
        <v>43239</v>
      </c>
      <c r="J7943">
        <v>2276.56</v>
      </c>
      <c r="K7943">
        <v>2122.46</v>
      </c>
      <c r="L7943" t="s">
        <v>18</v>
      </c>
      <c r="M7943" t="s">
        <v>19</v>
      </c>
      <c r="N7943" s="2">
        <f t="shared" si="124"/>
        <v>0</v>
      </c>
      <c r="O7943">
        <f>DATEDIF(Table1[[#This Row],[Submission_Date]],Table1[[#This Row],[Decision_Date]],"D")</f>
        <v>58</v>
      </c>
      <c r="P7943">
        <f>Table1[[#This Row],[Claim_Amount]]-Table1[[#This Row],[Paid_Amount]]</f>
        <v>154.09999999999991</v>
      </c>
    </row>
    <row r="7944" spans="1:16" x14ac:dyDescent="0.3">
      <c r="A7944" t="s">
        <v>12749</v>
      </c>
      <c r="B7944" t="s">
        <v>704</v>
      </c>
      <c r="C7944" s="1">
        <v>44991</v>
      </c>
      <c r="D7944" s="1">
        <v>45003</v>
      </c>
      <c r="E7944" s="1">
        <v>45019</v>
      </c>
      <c r="F7944" t="s">
        <v>72</v>
      </c>
      <c r="G7944" t="s">
        <v>23</v>
      </c>
      <c r="H7944" t="s">
        <v>52</v>
      </c>
      <c r="I7944">
        <v>71046</v>
      </c>
      <c r="J7944">
        <v>569.55999999999995</v>
      </c>
      <c r="K7944">
        <v>552.79</v>
      </c>
      <c r="L7944" t="s">
        <v>18</v>
      </c>
      <c r="M7944" t="s">
        <v>19</v>
      </c>
      <c r="N7944" s="2">
        <f t="shared" si="124"/>
        <v>0</v>
      </c>
      <c r="O7944">
        <f>DATEDIF(Table1[[#This Row],[Submission_Date]],Table1[[#This Row],[Decision_Date]],"D")</f>
        <v>16</v>
      </c>
      <c r="P7944">
        <f>Table1[[#This Row],[Claim_Amount]]-Table1[[#This Row],[Paid_Amount]]</f>
        <v>16.769999999999982</v>
      </c>
    </row>
    <row r="7945" spans="1:16" x14ac:dyDescent="0.3">
      <c r="A7945" t="s">
        <v>12750</v>
      </c>
      <c r="B7945" t="s">
        <v>3339</v>
      </c>
      <c r="C7945" s="1">
        <v>45193</v>
      </c>
      <c r="D7945" s="1">
        <v>45207</v>
      </c>
      <c r="E7945" s="1">
        <v>45266</v>
      </c>
      <c r="F7945" t="s">
        <v>44</v>
      </c>
      <c r="G7945" t="s">
        <v>23</v>
      </c>
      <c r="H7945" t="s">
        <v>87</v>
      </c>
      <c r="I7945">
        <v>93000</v>
      </c>
      <c r="J7945">
        <v>2580.87</v>
      </c>
      <c r="K7945">
        <v>2262.79</v>
      </c>
      <c r="L7945" t="s">
        <v>18</v>
      </c>
      <c r="M7945" t="s">
        <v>19</v>
      </c>
      <c r="N7945" s="2">
        <f t="shared" si="124"/>
        <v>0</v>
      </c>
      <c r="O7945">
        <f>DATEDIF(Table1[[#This Row],[Submission_Date]],Table1[[#This Row],[Decision_Date]],"D")</f>
        <v>59</v>
      </c>
      <c r="P7945">
        <f>Table1[[#This Row],[Claim_Amount]]-Table1[[#This Row],[Paid_Amount]]</f>
        <v>318.07999999999993</v>
      </c>
    </row>
    <row r="7946" spans="1:16" x14ac:dyDescent="0.3">
      <c r="A7946" t="s">
        <v>12751</v>
      </c>
      <c r="B7946" t="s">
        <v>1809</v>
      </c>
      <c r="C7946" s="1">
        <v>45033</v>
      </c>
      <c r="D7946" s="1">
        <v>45051</v>
      </c>
      <c r="E7946" s="1">
        <v>45076</v>
      </c>
      <c r="F7946" t="s">
        <v>72</v>
      </c>
      <c r="G7946" t="s">
        <v>34</v>
      </c>
      <c r="H7946" t="s">
        <v>87</v>
      </c>
      <c r="I7946">
        <v>99215</v>
      </c>
      <c r="J7946">
        <v>2513.0500000000002</v>
      </c>
      <c r="K7946">
        <v>2287.9699999999998</v>
      </c>
      <c r="L7946" t="s">
        <v>18</v>
      </c>
      <c r="M7946" t="s">
        <v>19</v>
      </c>
      <c r="N7946" s="2">
        <f t="shared" si="124"/>
        <v>0</v>
      </c>
      <c r="O7946">
        <f>DATEDIF(Table1[[#This Row],[Submission_Date]],Table1[[#This Row],[Decision_Date]],"D")</f>
        <v>25</v>
      </c>
      <c r="P7946">
        <f>Table1[[#This Row],[Claim_Amount]]-Table1[[#This Row],[Paid_Amount]]</f>
        <v>225.08000000000038</v>
      </c>
    </row>
    <row r="7947" spans="1:16" x14ac:dyDescent="0.3">
      <c r="A7947" t="s">
        <v>12752</v>
      </c>
      <c r="B7947" t="s">
        <v>2226</v>
      </c>
      <c r="C7947" s="1">
        <v>45604</v>
      </c>
      <c r="D7947" s="1">
        <v>45633</v>
      </c>
      <c r="E7947" s="1">
        <v>45669</v>
      </c>
      <c r="F7947" t="s">
        <v>48</v>
      </c>
      <c r="G7947" t="s">
        <v>79</v>
      </c>
      <c r="H7947" t="s">
        <v>87</v>
      </c>
      <c r="I7947">
        <v>99215</v>
      </c>
      <c r="J7947">
        <v>851.4</v>
      </c>
      <c r="K7947">
        <v>714.35</v>
      </c>
      <c r="L7947" t="s">
        <v>18</v>
      </c>
      <c r="M7947" t="s">
        <v>19</v>
      </c>
      <c r="N7947" s="2">
        <f t="shared" si="124"/>
        <v>0</v>
      </c>
      <c r="O7947">
        <f>DATEDIF(Table1[[#This Row],[Submission_Date]],Table1[[#This Row],[Decision_Date]],"D")</f>
        <v>36</v>
      </c>
      <c r="P7947">
        <f>Table1[[#This Row],[Claim_Amount]]-Table1[[#This Row],[Paid_Amount]]</f>
        <v>137.04999999999995</v>
      </c>
    </row>
    <row r="7948" spans="1:16" x14ac:dyDescent="0.3">
      <c r="A7948" t="s">
        <v>12753</v>
      </c>
      <c r="B7948" t="s">
        <v>1294</v>
      </c>
      <c r="C7948" s="1">
        <v>45437</v>
      </c>
      <c r="D7948" s="1">
        <v>45462</v>
      </c>
      <c r="E7948" s="1">
        <v>45468</v>
      </c>
      <c r="F7948" t="s">
        <v>72</v>
      </c>
      <c r="G7948" t="s">
        <v>28</v>
      </c>
      <c r="H7948" t="s">
        <v>45</v>
      </c>
      <c r="I7948">
        <v>66984</v>
      </c>
      <c r="J7948">
        <v>4432.74</v>
      </c>
      <c r="K7948">
        <v>3774.43</v>
      </c>
      <c r="L7948" t="s">
        <v>18</v>
      </c>
      <c r="M7948" t="s">
        <v>19</v>
      </c>
      <c r="N7948" s="2">
        <f t="shared" si="124"/>
        <v>0</v>
      </c>
      <c r="O7948">
        <f>DATEDIF(Table1[[#This Row],[Submission_Date]],Table1[[#This Row],[Decision_Date]],"D")</f>
        <v>6</v>
      </c>
      <c r="P7948">
        <f>Table1[[#This Row],[Claim_Amount]]-Table1[[#This Row],[Paid_Amount]]</f>
        <v>658.31</v>
      </c>
    </row>
    <row r="7949" spans="1:16" x14ac:dyDescent="0.3">
      <c r="A7949" t="s">
        <v>12754</v>
      </c>
      <c r="B7949" t="s">
        <v>12755</v>
      </c>
      <c r="C7949" s="1">
        <v>45491</v>
      </c>
      <c r="D7949" s="1">
        <v>45511</v>
      </c>
      <c r="E7949" s="1">
        <v>45568</v>
      </c>
      <c r="F7949" t="s">
        <v>48</v>
      </c>
      <c r="G7949" t="s">
        <v>41</v>
      </c>
      <c r="H7949" t="s">
        <v>49</v>
      </c>
      <c r="I7949">
        <v>43239</v>
      </c>
      <c r="J7949">
        <v>3444.24</v>
      </c>
      <c r="K7949">
        <v>0</v>
      </c>
      <c r="L7949" t="s">
        <v>60</v>
      </c>
      <c r="M7949" t="s">
        <v>153</v>
      </c>
      <c r="N7949" s="2">
        <f t="shared" si="124"/>
        <v>1</v>
      </c>
      <c r="O7949">
        <f>DATEDIF(Table1[[#This Row],[Submission_Date]],Table1[[#This Row],[Decision_Date]],"D")</f>
        <v>57</v>
      </c>
      <c r="P7949">
        <f>Table1[[#This Row],[Claim_Amount]]-Table1[[#This Row],[Paid_Amount]]</f>
        <v>3444.24</v>
      </c>
    </row>
    <row r="7950" spans="1:16" x14ac:dyDescent="0.3">
      <c r="A7950" t="s">
        <v>12756</v>
      </c>
      <c r="B7950" t="s">
        <v>12757</v>
      </c>
      <c r="C7950" s="1">
        <v>45618</v>
      </c>
      <c r="D7950" s="1">
        <v>45640</v>
      </c>
      <c r="E7950" s="1">
        <v>45654</v>
      </c>
      <c r="F7950" t="s">
        <v>48</v>
      </c>
      <c r="G7950" t="s">
        <v>41</v>
      </c>
      <c r="H7950" t="s">
        <v>87</v>
      </c>
      <c r="I7950">
        <v>63047</v>
      </c>
      <c r="J7950">
        <v>3946.79</v>
      </c>
      <c r="K7950">
        <v>3599.61</v>
      </c>
      <c r="L7950" t="s">
        <v>18</v>
      </c>
      <c r="M7950" t="s">
        <v>19</v>
      </c>
      <c r="N7950" s="2">
        <f t="shared" si="124"/>
        <v>0</v>
      </c>
      <c r="O7950">
        <f>DATEDIF(Table1[[#This Row],[Submission_Date]],Table1[[#This Row],[Decision_Date]],"D")</f>
        <v>14</v>
      </c>
      <c r="P7950">
        <f>Table1[[#This Row],[Claim_Amount]]-Table1[[#This Row],[Paid_Amount]]</f>
        <v>347.17999999999984</v>
      </c>
    </row>
    <row r="7951" spans="1:16" x14ac:dyDescent="0.3">
      <c r="A7951" t="s">
        <v>12758</v>
      </c>
      <c r="B7951" t="s">
        <v>12759</v>
      </c>
      <c r="C7951" s="1">
        <v>45390</v>
      </c>
      <c r="D7951" s="1">
        <v>45415</v>
      </c>
      <c r="E7951" s="1">
        <v>45465</v>
      </c>
      <c r="F7951" t="s">
        <v>22</v>
      </c>
      <c r="G7951" t="s">
        <v>16</v>
      </c>
      <c r="H7951" t="s">
        <v>45</v>
      </c>
      <c r="I7951">
        <v>99213</v>
      </c>
      <c r="J7951">
        <v>1820.9</v>
      </c>
      <c r="K7951">
        <v>1484.4</v>
      </c>
      <c r="L7951" t="s">
        <v>18</v>
      </c>
      <c r="M7951" t="s">
        <v>19</v>
      </c>
      <c r="N7951" s="2">
        <f t="shared" si="124"/>
        <v>0</v>
      </c>
      <c r="O7951">
        <f>DATEDIF(Table1[[#This Row],[Submission_Date]],Table1[[#This Row],[Decision_Date]],"D")</f>
        <v>50</v>
      </c>
      <c r="P7951">
        <f>Table1[[#This Row],[Claim_Amount]]-Table1[[#This Row],[Paid_Amount]]</f>
        <v>336.5</v>
      </c>
    </row>
    <row r="7952" spans="1:16" x14ac:dyDescent="0.3">
      <c r="A7952" t="s">
        <v>12760</v>
      </c>
      <c r="B7952" t="s">
        <v>12761</v>
      </c>
      <c r="C7952" s="1">
        <v>45246</v>
      </c>
      <c r="D7952" s="1">
        <v>45251</v>
      </c>
      <c r="E7952" s="1">
        <v>45281</v>
      </c>
      <c r="F7952" t="s">
        <v>22</v>
      </c>
      <c r="G7952" t="s">
        <v>16</v>
      </c>
      <c r="H7952" t="s">
        <v>35</v>
      </c>
      <c r="I7952">
        <v>80053</v>
      </c>
      <c r="J7952">
        <v>582.65</v>
      </c>
      <c r="K7952">
        <v>445.77</v>
      </c>
      <c r="L7952" t="s">
        <v>18</v>
      </c>
      <c r="M7952" t="s">
        <v>19</v>
      </c>
      <c r="N7952" s="2">
        <f t="shared" si="124"/>
        <v>0</v>
      </c>
      <c r="O7952">
        <f>DATEDIF(Table1[[#This Row],[Submission_Date]],Table1[[#This Row],[Decision_Date]],"D")</f>
        <v>30</v>
      </c>
      <c r="P7952">
        <f>Table1[[#This Row],[Claim_Amount]]-Table1[[#This Row],[Paid_Amount]]</f>
        <v>136.88</v>
      </c>
    </row>
    <row r="7953" spans="1:16" x14ac:dyDescent="0.3">
      <c r="A7953" t="s">
        <v>12762</v>
      </c>
      <c r="B7953" t="s">
        <v>12763</v>
      </c>
      <c r="C7953" s="1">
        <v>45613</v>
      </c>
      <c r="D7953" s="1">
        <v>45638</v>
      </c>
      <c r="E7953" s="1">
        <v>45686</v>
      </c>
      <c r="F7953" t="s">
        <v>48</v>
      </c>
      <c r="G7953" t="s">
        <v>23</v>
      </c>
      <c r="H7953" t="s">
        <v>49</v>
      </c>
      <c r="I7953">
        <v>80053</v>
      </c>
      <c r="J7953">
        <v>3953.27</v>
      </c>
      <c r="K7953">
        <v>3012.95</v>
      </c>
      <c r="L7953" t="s">
        <v>18</v>
      </c>
      <c r="M7953" t="s">
        <v>19</v>
      </c>
      <c r="N7953" s="2">
        <f t="shared" si="124"/>
        <v>0</v>
      </c>
      <c r="O7953">
        <f>DATEDIF(Table1[[#This Row],[Submission_Date]],Table1[[#This Row],[Decision_Date]],"D")</f>
        <v>48</v>
      </c>
      <c r="P7953">
        <f>Table1[[#This Row],[Claim_Amount]]-Table1[[#This Row],[Paid_Amount]]</f>
        <v>940.32000000000016</v>
      </c>
    </row>
    <row r="7954" spans="1:16" x14ac:dyDescent="0.3">
      <c r="A7954" t="s">
        <v>12764</v>
      </c>
      <c r="B7954" t="s">
        <v>12597</v>
      </c>
      <c r="C7954" s="1">
        <v>45048</v>
      </c>
      <c r="D7954" s="1">
        <v>45068</v>
      </c>
      <c r="E7954" s="1">
        <v>45104</v>
      </c>
      <c r="F7954" t="s">
        <v>72</v>
      </c>
      <c r="G7954" t="s">
        <v>16</v>
      </c>
      <c r="H7954" t="s">
        <v>45</v>
      </c>
      <c r="I7954">
        <v>71046</v>
      </c>
      <c r="J7954">
        <v>1456.37</v>
      </c>
      <c r="K7954">
        <v>0</v>
      </c>
      <c r="L7954" t="s">
        <v>60</v>
      </c>
      <c r="M7954" t="s">
        <v>176</v>
      </c>
      <c r="N7954" s="2">
        <f t="shared" si="124"/>
        <v>1</v>
      </c>
      <c r="O7954">
        <f>DATEDIF(Table1[[#This Row],[Submission_Date]],Table1[[#This Row],[Decision_Date]],"D")</f>
        <v>36</v>
      </c>
      <c r="P7954">
        <f>Table1[[#This Row],[Claim_Amount]]-Table1[[#This Row],[Paid_Amount]]</f>
        <v>1456.37</v>
      </c>
    </row>
    <row r="7955" spans="1:16" x14ac:dyDescent="0.3">
      <c r="A7955" t="s">
        <v>12765</v>
      </c>
      <c r="B7955" t="s">
        <v>4260</v>
      </c>
      <c r="C7955" s="1">
        <v>44957</v>
      </c>
      <c r="D7955" s="1">
        <v>44978</v>
      </c>
      <c r="E7955" s="1">
        <v>44993</v>
      </c>
      <c r="F7955" t="s">
        <v>27</v>
      </c>
      <c r="G7955" t="s">
        <v>16</v>
      </c>
      <c r="H7955" t="s">
        <v>38</v>
      </c>
      <c r="I7955">
        <v>90837</v>
      </c>
      <c r="J7955">
        <v>594.77</v>
      </c>
      <c r="K7955">
        <v>541.09</v>
      </c>
      <c r="L7955" t="s">
        <v>18</v>
      </c>
      <c r="M7955" t="s">
        <v>19</v>
      </c>
      <c r="N7955" s="2">
        <f t="shared" si="124"/>
        <v>0</v>
      </c>
      <c r="O7955">
        <f>DATEDIF(Table1[[#This Row],[Submission_Date]],Table1[[#This Row],[Decision_Date]],"D")</f>
        <v>15</v>
      </c>
      <c r="P7955">
        <f>Table1[[#This Row],[Claim_Amount]]-Table1[[#This Row],[Paid_Amount]]</f>
        <v>53.67999999999995</v>
      </c>
    </row>
    <row r="7956" spans="1:16" x14ac:dyDescent="0.3">
      <c r="A7956" t="s">
        <v>12766</v>
      </c>
      <c r="B7956" t="s">
        <v>6464</v>
      </c>
      <c r="C7956" s="1">
        <v>45261</v>
      </c>
      <c r="D7956" s="1">
        <v>45288</v>
      </c>
      <c r="E7956" s="1">
        <v>45297</v>
      </c>
      <c r="F7956" t="s">
        <v>22</v>
      </c>
      <c r="G7956" t="s">
        <v>16</v>
      </c>
      <c r="H7956" t="s">
        <v>29</v>
      </c>
      <c r="I7956">
        <v>63047</v>
      </c>
      <c r="J7956">
        <v>5332.8</v>
      </c>
      <c r="K7956">
        <v>5302.59</v>
      </c>
      <c r="L7956" t="s">
        <v>18</v>
      </c>
      <c r="M7956" t="s">
        <v>19</v>
      </c>
      <c r="N7956" s="2">
        <f t="shared" si="124"/>
        <v>0</v>
      </c>
      <c r="O7956">
        <f>DATEDIF(Table1[[#This Row],[Submission_Date]],Table1[[#This Row],[Decision_Date]],"D")</f>
        <v>9</v>
      </c>
      <c r="P7956">
        <f>Table1[[#This Row],[Claim_Amount]]-Table1[[#This Row],[Paid_Amount]]</f>
        <v>30.210000000000036</v>
      </c>
    </row>
    <row r="7957" spans="1:16" x14ac:dyDescent="0.3">
      <c r="A7957" t="s">
        <v>12767</v>
      </c>
      <c r="B7957" t="s">
        <v>12672</v>
      </c>
      <c r="C7957" s="1">
        <v>45337</v>
      </c>
      <c r="D7957" s="1">
        <v>45343</v>
      </c>
      <c r="E7957" s="1">
        <v>45382</v>
      </c>
      <c r="F7957" t="s">
        <v>27</v>
      </c>
      <c r="G7957" t="s">
        <v>41</v>
      </c>
      <c r="H7957" t="s">
        <v>87</v>
      </c>
      <c r="I7957">
        <v>45378</v>
      </c>
      <c r="J7957">
        <v>9696.56</v>
      </c>
      <c r="K7957">
        <v>0</v>
      </c>
      <c r="L7957" t="s">
        <v>60</v>
      </c>
      <c r="M7957" t="s">
        <v>153</v>
      </c>
      <c r="N7957" s="2">
        <f t="shared" si="124"/>
        <v>1</v>
      </c>
      <c r="O7957">
        <f>DATEDIF(Table1[[#This Row],[Submission_Date]],Table1[[#This Row],[Decision_Date]],"D")</f>
        <v>39</v>
      </c>
      <c r="P7957">
        <f>Table1[[#This Row],[Claim_Amount]]-Table1[[#This Row],[Paid_Amount]]</f>
        <v>9696.56</v>
      </c>
    </row>
    <row r="7958" spans="1:16" x14ac:dyDescent="0.3">
      <c r="A7958" t="s">
        <v>12768</v>
      </c>
      <c r="B7958" t="s">
        <v>2047</v>
      </c>
      <c r="C7958" s="1">
        <v>45348</v>
      </c>
      <c r="D7958" s="1">
        <v>45358</v>
      </c>
      <c r="E7958" s="1">
        <v>45373</v>
      </c>
      <c r="F7958" t="s">
        <v>33</v>
      </c>
      <c r="G7958" t="s">
        <v>79</v>
      </c>
      <c r="H7958" t="s">
        <v>49</v>
      </c>
      <c r="I7958">
        <v>71046</v>
      </c>
      <c r="J7958">
        <v>1749.35</v>
      </c>
      <c r="K7958">
        <v>1652.28</v>
      </c>
      <c r="L7958" t="s">
        <v>18</v>
      </c>
      <c r="M7958" t="s">
        <v>19</v>
      </c>
      <c r="N7958" s="2">
        <f t="shared" si="124"/>
        <v>0</v>
      </c>
      <c r="O7958">
        <f>DATEDIF(Table1[[#This Row],[Submission_Date]],Table1[[#This Row],[Decision_Date]],"D")</f>
        <v>15</v>
      </c>
      <c r="P7958">
        <f>Table1[[#This Row],[Claim_Amount]]-Table1[[#This Row],[Paid_Amount]]</f>
        <v>97.069999999999936</v>
      </c>
    </row>
    <row r="7959" spans="1:16" x14ac:dyDescent="0.3">
      <c r="A7959" t="s">
        <v>12769</v>
      </c>
      <c r="B7959" t="s">
        <v>2628</v>
      </c>
      <c r="C7959" s="1">
        <v>45125</v>
      </c>
      <c r="D7959" s="1">
        <v>45146</v>
      </c>
      <c r="E7959" s="1">
        <v>45173</v>
      </c>
      <c r="F7959" t="s">
        <v>15</v>
      </c>
      <c r="G7959" t="s">
        <v>28</v>
      </c>
      <c r="H7959" t="s">
        <v>24</v>
      </c>
      <c r="I7959">
        <v>27130</v>
      </c>
      <c r="J7959">
        <v>10171.01</v>
      </c>
      <c r="K7959">
        <v>0</v>
      </c>
      <c r="L7959" t="s">
        <v>60</v>
      </c>
      <c r="M7959" t="s">
        <v>101</v>
      </c>
      <c r="N7959" s="2">
        <f t="shared" si="124"/>
        <v>1</v>
      </c>
      <c r="O7959">
        <f>DATEDIF(Table1[[#This Row],[Submission_Date]],Table1[[#This Row],[Decision_Date]],"D")</f>
        <v>27</v>
      </c>
      <c r="P7959">
        <f>Table1[[#This Row],[Claim_Amount]]-Table1[[#This Row],[Paid_Amount]]</f>
        <v>10171.01</v>
      </c>
    </row>
    <row r="7960" spans="1:16" x14ac:dyDescent="0.3">
      <c r="A7960" t="s">
        <v>12770</v>
      </c>
      <c r="B7960" t="s">
        <v>9079</v>
      </c>
      <c r="C7960" s="1">
        <v>45059</v>
      </c>
      <c r="D7960" s="1">
        <v>45085</v>
      </c>
      <c r="E7960" s="1">
        <v>45121</v>
      </c>
      <c r="F7960" t="s">
        <v>44</v>
      </c>
      <c r="G7960" t="s">
        <v>28</v>
      </c>
      <c r="H7960" t="s">
        <v>55</v>
      </c>
      <c r="I7960">
        <v>71046</v>
      </c>
      <c r="J7960">
        <v>1945.07</v>
      </c>
      <c r="K7960">
        <v>0</v>
      </c>
      <c r="L7960" t="s">
        <v>60</v>
      </c>
      <c r="M7960" t="s">
        <v>221</v>
      </c>
      <c r="N7960" s="2">
        <f t="shared" si="124"/>
        <v>1</v>
      </c>
      <c r="O7960">
        <f>DATEDIF(Table1[[#This Row],[Submission_Date]],Table1[[#This Row],[Decision_Date]],"D")</f>
        <v>36</v>
      </c>
      <c r="P7960">
        <f>Table1[[#This Row],[Claim_Amount]]-Table1[[#This Row],[Paid_Amount]]</f>
        <v>1945.07</v>
      </c>
    </row>
    <row r="7961" spans="1:16" x14ac:dyDescent="0.3">
      <c r="A7961" t="s">
        <v>12771</v>
      </c>
      <c r="B7961" t="s">
        <v>1664</v>
      </c>
      <c r="C7961" s="1">
        <v>45348</v>
      </c>
      <c r="D7961" s="1">
        <v>45363</v>
      </c>
      <c r="E7961" s="1">
        <v>45421</v>
      </c>
      <c r="F7961" t="s">
        <v>27</v>
      </c>
      <c r="G7961" t="s">
        <v>28</v>
      </c>
      <c r="H7961" t="s">
        <v>17</v>
      </c>
      <c r="I7961">
        <v>80053</v>
      </c>
      <c r="J7961">
        <v>1333.6</v>
      </c>
      <c r="K7961">
        <v>1134.82</v>
      </c>
      <c r="L7961" t="s">
        <v>18</v>
      </c>
      <c r="M7961" t="s">
        <v>19</v>
      </c>
      <c r="N7961" s="2">
        <f t="shared" si="124"/>
        <v>0</v>
      </c>
      <c r="O7961">
        <f>DATEDIF(Table1[[#This Row],[Submission_Date]],Table1[[#This Row],[Decision_Date]],"D")</f>
        <v>58</v>
      </c>
      <c r="P7961">
        <f>Table1[[#This Row],[Claim_Amount]]-Table1[[#This Row],[Paid_Amount]]</f>
        <v>198.77999999999997</v>
      </c>
    </row>
    <row r="7962" spans="1:16" x14ac:dyDescent="0.3">
      <c r="A7962" t="s">
        <v>12772</v>
      </c>
      <c r="B7962" t="s">
        <v>1951</v>
      </c>
      <c r="C7962" s="1">
        <v>45109</v>
      </c>
      <c r="D7962" s="1">
        <v>45123</v>
      </c>
      <c r="E7962" s="1">
        <v>45132</v>
      </c>
      <c r="F7962" t="s">
        <v>15</v>
      </c>
      <c r="G7962" t="s">
        <v>41</v>
      </c>
      <c r="H7962" t="s">
        <v>24</v>
      </c>
      <c r="I7962">
        <v>99215</v>
      </c>
      <c r="J7962">
        <v>1091.8499999999999</v>
      </c>
      <c r="K7962">
        <v>1028.5899999999999</v>
      </c>
      <c r="L7962" t="s">
        <v>18</v>
      </c>
      <c r="M7962" t="s">
        <v>19</v>
      </c>
      <c r="N7962" s="2">
        <f t="shared" si="124"/>
        <v>0</v>
      </c>
      <c r="O7962">
        <f>DATEDIF(Table1[[#This Row],[Submission_Date]],Table1[[#This Row],[Decision_Date]],"D")</f>
        <v>9</v>
      </c>
      <c r="P7962">
        <f>Table1[[#This Row],[Claim_Amount]]-Table1[[#This Row],[Paid_Amount]]</f>
        <v>63.259999999999991</v>
      </c>
    </row>
    <row r="7963" spans="1:16" x14ac:dyDescent="0.3">
      <c r="A7963" t="s">
        <v>12773</v>
      </c>
      <c r="B7963" t="s">
        <v>3903</v>
      </c>
      <c r="C7963" s="1">
        <v>45210</v>
      </c>
      <c r="D7963" s="1">
        <v>45227</v>
      </c>
      <c r="E7963" s="1">
        <v>45283</v>
      </c>
      <c r="F7963" t="s">
        <v>27</v>
      </c>
      <c r="G7963" t="s">
        <v>23</v>
      </c>
      <c r="H7963" t="s">
        <v>45</v>
      </c>
      <c r="I7963">
        <v>27447</v>
      </c>
      <c r="J7963">
        <v>6698.68</v>
      </c>
      <c r="K7963">
        <v>5830.3</v>
      </c>
      <c r="L7963" t="s">
        <v>18</v>
      </c>
      <c r="M7963" t="s">
        <v>19</v>
      </c>
      <c r="N7963" s="2">
        <f t="shared" si="124"/>
        <v>0</v>
      </c>
      <c r="O7963">
        <f>DATEDIF(Table1[[#This Row],[Submission_Date]],Table1[[#This Row],[Decision_Date]],"D")</f>
        <v>56</v>
      </c>
      <c r="P7963">
        <f>Table1[[#This Row],[Claim_Amount]]-Table1[[#This Row],[Paid_Amount]]</f>
        <v>868.38000000000011</v>
      </c>
    </row>
    <row r="7964" spans="1:16" x14ac:dyDescent="0.3">
      <c r="A7964" t="s">
        <v>12774</v>
      </c>
      <c r="B7964" t="s">
        <v>2086</v>
      </c>
      <c r="C7964" s="1">
        <v>45360</v>
      </c>
      <c r="D7964" s="1">
        <v>45362</v>
      </c>
      <c r="E7964" s="1">
        <v>45390</v>
      </c>
      <c r="F7964" t="s">
        <v>48</v>
      </c>
      <c r="G7964" t="s">
        <v>79</v>
      </c>
      <c r="H7964" t="s">
        <v>52</v>
      </c>
      <c r="I7964">
        <v>99214</v>
      </c>
      <c r="J7964">
        <v>968.63</v>
      </c>
      <c r="K7964">
        <v>874.21</v>
      </c>
      <c r="L7964" t="s">
        <v>18</v>
      </c>
      <c r="M7964" t="s">
        <v>19</v>
      </c>
      <c r="N7964" s="2">
        <f t="shared" si="124"/>
        <v>0</v>
      </c>
      <c r="O7964">
        <f>DATEDIF(Table1[[#This Row],[Submission_Date]],Table1[[#This Row],[Decision_Date]],"D")</f>
        <v>28</v>
      </c>
      <c r="P7964">
        <f>Table1[[#This Row],[Claim_Amount]]-Table1[[#This Row],[Paid_Amount]]</f>
        <v>94.419999999999959</v>
      </c>
    </row>
    <row r="7965" spans="1:16" x14ac:dyDescent="0.3">
      <c r="A7965" t="s">
        <v>12775</v>
      </c>
      <c r="B7965" t="s">
        <v>630</v>
      </c>
      <c r="C7965" s="1">
        <v>45150</v>
      </c>
      <c r="D7965" s="1">
        <v>45166</v>
      </c>
      <c r="E7965" s="1">
        <v>45199</v>
      </c>
      <c r="F7965" t="s">
        <v>15</v>
      </c>
      <c r="G7965" t="s">
        <v>28</v>
      </c>
      <c r="H7965" t="s">
        <v>35</v>
      </c>
      <c r="I7965">
        <v>80053</v>
      </c>
      <c r="J7965">
        <v>3255.87</v>
      </c>
      <c r="K7965">
        <v>0</v>
      </c>
      <c r="L7965" t="s">
        <v>60</v>
      </c>
      <c r="M7965" t="s">
        <v>153</v>
      </c>
      <c r="N7965" s="2">
        <f t="shared" si="124"/>
        <v>1</v>
      </c>
      <c r="O7965">
        <f>DATEDIF(Table1[[#This Row],[Submission_Date]],Table1[[#This Row],[Decision_Date]],"D")</f>
        <v>33</v>
      </c>
      <c r="P7965">
        <f>Table1[[#This Row],[Claim_Amount]]-Table1[[#This Row],[Paid_Amount]]</f>
        <v>3255.87</v>
      </c>
    </row>
    <row r="7966" spans="1:16" x14ac:dyDescent="0.3">
      <c r="A7966" t="s">
        <v>12776</v>
      </c>
      <c r="B7966" t="s">
        <v>12777</v>
      </c>
      <c r="C7966" s="1">
        <v>44959</v>
      </c>
      <c r="D7966" s="1">
        <v>44964</v>
      </c>
      <c r="E7966" s="1">
        <v>45000</v>
      </c>
      <c r="F7966" t="s">
        <v>72</v>
      </c>
      <c r="G7966" t="s">
        <v>79</v>
      </c>
      <c r="H7966" t="s">
        <v>29</v>
      </c>
      <c r="I7966">
        <v>99213</v>
      </c>
      <c r="J7966">
        <v>1155.94</v>
      </c>
      <c r="K7966">
        <v>0</v>
      </c>
      <c r="L7966" t="s">
        <v>60</v>
      </c>
      <c r="M7966" t="s">
        <v>61</v>
      </c>
      <c r="N7966" s="2">
        <f t="shared" si="124"/>
        <v>1</v>
      </c>
      <c r="O7966">
        <f>DATEDIF(Table1[[#This Row],[Submission_Date]],Table1[[#This Row],[Decision_Date]],"D")</f>
        <v>36</v>
      </c>
      <c r="P7966">
        <f>Table1[[#This Row],[Claim_Amount]]-Table1[[#This Row],[Paid_Amount]]</f>
        <v>1155.94</v>
      </c>
    </row>
    <row r="7967" spans="1:16" x14ac:dyDescent="0.3">
      <c r="A7967" t="s">
        <v>12778</v>
      </c>
      <c r="B7967" t="s">
        <v>5831</v>
      </c>
      <c r="C7967" s="1">
        <v>45111</v>
      </c>
      <c r="D7967" s="1">
        <v>45122</v>
      </c>
      <c r="E7967" s="1">
        <v>45141</v>
      </c>
      <c r="F7967" t="s">
        <v>106</v>
      </c>
      <c r="G7967" t="s">
        <v>79</v>
      </c>
      <c r="H7967" t="s">
        <v>35</v>
      </c>
      <c r="I7967">
        <v>70553</v>
      </c>
      <c r="J7967">
        <v>1251.07</v>
      </c>
      <c r="K7967">
        <v>1045.67</v>
      </c>
      <c r="L7967" t="s">
        <v>18</v>
      </c>
      <c r="M7967" t="s">
        <v>19</v>
      </c>
      <c r="N7967" s="2">
        <f t="shared" si="124"/>
        <v>0</v>
      </c>
      <c r="O7967">
        <f>DATEDIF(Table1[[#This Row],[Submission_Date]],Table1[[#This Row],[Decision_Date]],"D")</f>
        <v>19</v>
      </c>
      <c r="P7967">
        <f>Table1[[#This Row],[Claim_Amount]]-Table1[[#This Row],[Paid_Amount]]</f>
        <v>205.39999999999986</v>
      </c>
    </row>
    <row r="7968" spans="1:16" x14ac:dyDescent="0.3">
      <c r="A7968" t="s">
        <v>12779</v>
      </c>
      <c r="B7968" t="s">
        <v>12780</v>
      </c>
      <c r="C7968" s="1">
        <v>45275</v>
      </c>
      <c r="D7968" s="1">
        <v>45291</v>
      </c>
      <c r="E7968" s="1">
        <v>45342</v>
      </c>
      <c r="F7968" t="s">
        <v>72</v>
      </c>
      <c r="G7968" t="s">
        <v>41</v>
      </c>
      <c r="H7968" t="s">
        <v>35</v>
      </c>
      <c r="I7968">
        <v>80053</v>
      </c>
      <c r="J7968">
        <v>4122.4399999999996</v>
      </c>
      <c r="K7968">
        <v>0</v>
      </c>
      <c r="L7968" t="s">
        <v>30</v>
      </c>
      <c r="M7968" t="s">
        <v>19</v>
      </c>
      <c r="N7968" s="2">
        <f t="shared" si="124"/>
        <v>0</v>
      </c>
      <c r="O7968">
        <f>DATEDIF(Table1[[#This Row],[Submission_Date]],Table1[[#This Row],[Decision_Date]],"D")</f>
        <v>51</v>
      </c>
      <c r="P7968">
        <f>Table1[[#This Row],[Claim_Amount]]-Table1[[#This Row],[Paid_Amount]]</f>
        <v>4122.4399999999996</v>
      </c>
    </row>
    <row r="7969" spans="1:16" x14ac:dyDescent="0.3">
      <c r="A7969" t="s">
        <v>12781</v>
      </c>
      <c r="B7969" t="s">
        <v>10603</v>
      </c>
      <c r="C7969" s="1">
        <v>45626</v>
      </c>
      <c r="D7969" s="1">
        <v>45648</v>
      </c>
      <c r="E7969" s="1">
        <v>45660</v>
      </c>
      <c r="F7969" t="s">
        <v>48</v>
      </c>
      <c r="G7969" t="s">
        <v>16</v>
      </c>
      <c r="H7969" t="s">
        <v>87</v>
      </c>
      <c r="I7969">
        <v>71046</v>
      </c>
      <c r="J7969">
        <v>1334.04</v>
      </c>
      <c r="K7969">
        <v>0</v>
      </c>
      <c r="L7969" t="s">
        <v>60</v>
      </c>
      <c r="M7969" t="s">
        <v>311</v>
      </c>
      <c r="N7969" s="2">
        <f t="shared" si="124"/>
        <v>1</v>
      </c>
      <c r="O7969">
        <f>DATEDIF(Table1[[#This Row],[Submission_Date]],Table1[[#This Row],[Decision_Date]],"D")</f>
        <v>12</v>
      </c>
      <c r="P7969">
        <f>Table1[[#This Row],[Claim_Amount]]-Table1[[#This Row],[Paid_Amount]]</f>
        <v>1334.04</v>
      </c>
    </row>
    <row r="7970" spans="1:16" x14ac:dyDescent="0.3">
      <c r="A7970" t="s">
        <v>12782</v>
      </c>
      <c r="B7970" t="s">
        <v>1294</v>
      </c>
      <c r="C7970" s="1">
        <v>45580</v>
      </c>
      <c r="D7970" s="1">
        <v>45599</v>
      </c>
      <c r="E7970" s="1">
        <v>45634</v>
      </c>
      <c r="F7970" t="s">
        <v>27</v>
      </c>
      <c r="G7970" t="s">
        <v>34</v>
      </c>
      <c r="H7970" t="s">
        <v>87</v>
      </c>
      <c r="I7970">
        <v>99215</v>
      </c>
      <c r="J7970">
        <v>1307.8800000000001</v>
      </c>
      <c r="K7970">
        <v>0</v>
      </c>
      <c r="L7970" t="s">
        <v>60</v>
      </c>
      <c r="M7970" t="s">
        <v>61</v>
      </c>
      <c r="N7970" s="2">
        <f t="shared" si="124"/>
        <v>1</v>
      </c>
      <c r="O7970">
        <f>DATEDIF(Table1[[#This Row],[Submission_Date]],Table1[[#This Row],[Decision_Date]],"D")</f>
        <v>35</v>
      </c>
      <c r="P7970">
        <f>Table1[[#This Row],[Claim_Amount]]-Table1[[#This Row],[Paid_Amount]]</f>
        <v>1307.8800000000001</v>
      </c>
    </row>
    <row r="7971" spans="1:16" x14ac:dyDescent="0.3">
      <c r="A7971" t="s">
        <v>12783</v>
      </c>
      <c r="B7971" t="s">
        <v>5750</v>
      </c>
      <c r="C7971" s="1">
        <v>45431</v>
      </c>
      <c r="D7971" s="1">
        <v>45446</v>
      </c>
      <c r="E7971" s="1">
        <v>45472</v>
      </c>
      <c r="F7971" t="s">
        <v>15</v>
      </c>
      <c r="G7971" t="s">
        <v>79</v>
      </c>
      <c r="H7971" t="s">
        <v>49</v>
      </c>
      <c r="I7971">
        <v>71046</v>
      </c>
      <c r="J7971">
        <v>4474.92</v>
      </c>
      <c r="K7971">
        <v>0</v>
      </c>
      <c r="L7971" t="s">
        <v>30</v>
      </c>
      <c r="M7971" t="s">
        <v>19</v>
      </c>
      <c r="N7971" s="2">
        <f t="shared" si="124"/>
        <v>0</v>
      </c>
      <c r="O7971">
        <f>DATEDIF(Table1[[#This Row],[Submission_Date]],Table1[[#This Row],[Decision_Date]],"D")</f>
        <v>26</v>
      </c>
      <c r="P7971">
        <f>Table1[[#This Row],[Claim_Amount]]-Table1[[#This Row],[Paid_Amount]]</f>
        <v>4474.92</v>
      </c>
    </row>
    <row r="7972" spans="1:16" x14ac:dyDescent="0.3">
      <c r="A7972" t="s">
        <v>12784</v>
      </c>
      <c r="B7972" t="s">
        <v>7793</v>
      </c>
      <c r="C7972" s="1">
        <v>45482</v>
      </c>
      <c r="D7972" s="1">
        <v>45494</v>
      </c>
      <c r="E7972" s="1">
        <v>45514</v>
      </c>
      <c r="F7972" t="s">
        <v>48</v>
      </c>
      <c r="G7972" t="s">
        <v>34</v>
      </c>
      <c r="H7972" t="s">
        <v>24</v>
      </c>
      <c r="I7972">
        <v>45378</v>
      </c>
      <c r="J7972">
        <v>6489.35</v>
      </c>
      <c r="K7972">
        <v>0</v>
      </c>
      <c r="L7972" t="s">
        <v>30</v>
      </c>
      <c r="M7972" t="s">
        <v>19</v>
      </c>
      <c r="N7972" s="2">
        <f t="shared" si="124"/>
        <v>0</v>
      </c>
      <c r="O7972">
        <f>DATEDIF(Table1[[#This Row],[Submission_Date]],Table1[[#This Row],[Decision_Date]],"D")</f>
        <v>20</v>
      </c>
      <c r="P7972">
        <f>Table1[[#This Row],[Claim_Amount]]-Table1[[#This Row],[Paid_Amount]]</f>
        <v>6489.35</v>
      </c>
    </row>
    <row r="7973" spans="1:16" x14ac:dyDescent="0.3">
      <c r="A7973" t="s">
        <v>12785</v>
      </c>
      <c r="B7973" t="s">
        <v>9529</v>
      </c>
      <c r="C7973" s="1">
        <v>45351</v>
      </c>
      <c r="D7973" s="1">
        <v>45378</v>
      </c>
      <c r="E7973" s="1">
        <v>45433</v>
      </c>
      <c r="F7973" t="s">
        <v>15</v>
      </c>
      <c r="G7973" t="s">
        <v>41</v>
      </c>
      <c r="H7973" t="s">
        <v>17</v>
      </c>
      <c r="I7973">
        <v>99215</v>
      </c>
      <c r="J7973">
        <v>3028.29</v>
      </c>
      <c r="K7973">
        <v>0</v>
      </c>
      <c r="L7973" t="s">
        <v>60</v>
      </c>
      <c r="M7973" t="s">
        <v>153</v>
      </c>
      <c r="N7973" s="2">
        <f t="shared" si="124"/>
        <v>1</v>
      </c>
      <c r="O7973">
        <f>DATEDIF(Table1[[#This Row],[Submission_Date]],Table1[[#This Row],[Decision_Date]],"D")</f>
        <v>55</v>
      </c>
      <c r="P7973">
        <f>Table1[[#This Row],[Claim_Amount]]-Table1[[#This Row],[Paid_Amount]]</f>
        <v>3028.29</v>
      </c>
    </row>
    <row r="7974" spans="1:16" x14ac:dyDescent="0.3">
      <c r="A7974" t="s">
        <v>12786</v>
      </c>
      <c r="B7974" t="s">
        <v>630</v>
      </c>
      <c r="C7974" s="1">
        <v>45272</v>
      </c>
      <c r="D7974" s="1">
        <v>45293</v>
      </c>
      <c r="E7974" s="1">
        <v>45323</v>
      </c>
      <c r="F7974" t="s">
        <v>72</v>
      </c>
      <c r="G7974" t="s">
        <v>23</v>
      </c>
      <c r="H7974" t="s">
        <v>24</v>
      </c>
      <c r="I7974">
        <v>92928</v>
      </c>
      <c r="J7974">
        <v>1070.82</v>
      </c>
      <c r="K7974">
        <v>869.18</v>
      </c>
      <c r="L7974" t="s">
        <v>18</v>
      </c>
      <c r="M7974" t="s">
        <v>19</v>
      </c>
      <c r="N7974" s="2">
        <f t="shared" si="124"/>
        <v>0</v>
      </c>
      <c r="O7974">
        <f>DATEDIF(Table1[[#This Row],[Submission_Date]],Table1[[#This Row],[Decision_Date]],"D")</f>
        <v>30</v>
      </c>
      <c r="P7974">
        <f>Table1[[#This Row],[Claim_Amount]]-Table1[[#This Row],[Paid_Amount]]</f>
        <v>201.64</v>
      </c>
    </row>
    <row r="7975" spans="1:16" x14ac:dyDescent="0.3">
      <c r="A7975" t="s">
        <v>12787</v>
      </c>
      <c r="B7975" t="s">
        <v>10444</v>
      </c>
      <c r="C7975" s="1">
        <v>45165</v>
      </c>
      <c r="D7975" s="1">
        <v>45168</v>
      </c>
      <c r="E7975" s="1">
        <v>45187</v>
      </c>
      <c r="F7975" t="s">
        <v>48</v>
      </c>
      <c r="G7975" t="s">
        <v>16</v>
      </c>
      <c r="H7975" t="s">
        <v>35</v>
      </c>
      <c r="I7975">
        <v>70553</v>
      </c>
      <c r="J7975">
        <v>1201.72</v>
      </c>
      <c r="K7975">
        <v>1130.77</v>
      </c>
      <c r="L7975" t="s">
        <v>18</v>
      </c>
      <c r="M7975" t="s">
        <v>19</v>
      </c>
      <c r="N7975" s="2">
        <f t="shared" si="124"/>
        <v>0</v>
      </c>
      <c r="O7975">
        <f>DATEDIF(Table1[[#This Row],[Submission_Date]],Table1[[#This Row],[Decision_Date]],"D")</f>
        <v>19</v>
      </c>
      <c r="P7975">
        <f>Table1[[#This Row],[Claim_Amount]]-Table1[[#This Row],[Paid_Amount]]</f>
        <v>70.950000000000045</v>
      </c>
    </row>
    <row r="7976" spans="1:16" x14ac:dyDescent="0.3">
      <c r="A7976" t="s">
        <v>12788</v>
      </c>
      <c r="B7976" t="s">
        <v>6732</v>
      </c>
      <c r="C7976" s="1">
        <v>45270</v>
      </c>
      <c r="D7976" s="1">
        <v>45277</v>
      </c>
      <c r="E7976" s="1">
        <v>45320</v>
      </c>
      <c r="F7976" t="s">
        <v>106</v>
      </c>
      <c r="G7976" t="s">
        <v>16</v>
      </c>
      <c r="H7976" t="s">
        <v>24</v>
      </c>
      <c r="I7976">
        <v>71046</v>
      </c>
      <c r="J7976">
        <v>1927.41</v>
      </c>
      <c r="K7976">
        <v>1857.24</v>
      </c>
      <c r="L7976" t="s">
        <v>18</v>
      </c>
      <c r="M7976" t="s">
        <v>19</v>
      </c>
      <c r="N7976" s="2">
        <f t="shared" si="124"/>
        <v>0</v>
      </c>
      <c r="O7976">
        <f>DATEDIF(Table1[[#This Row],[Submission_Date]],Table1[[#This Row],[Decision_Date]],"D")</f>
        <v>43</v>
      </c>
      <c r="P7976">
        <f>Table1[[#This Row],[Claim_Amount]]-Table1[[#This Row],[Paid_Amount]]</f>
        <v>70.170000000000073</v>
      </c>
    </row>
    <row r="7977" spans="1:16" x14ac:dyDescent="0.3">
      <c r="A7977" t="s">
        <v>12789</v>
      </c>
      <c r="B7977" t="s">
        <v>1093</v>
      </c>
      <c r="C7977" s="1">
        <v>45419</v>
      </c>
      <c r="D7977" s="1">
        <v>45422</v>
      </c>
      <c r="E7977" s="1">
        <v>45455</v>
      </c>
      <c r="F7977" t="s">
        <v>15</v>
      </c>
      <c r="G7977" t="s">
        <v>79</v>
      </c>
      <c r="H7977" t="s">
        <v>17</v>
      </c>
      <c r="I7977">
        <v>70553</v>
      </c>
      <c r="J7977">
        <v>2337.2800000000002</v>
      </c>
      <c r="K7977">
        <v>2265.0100000000002</v>
      </c>
      <c r="L7977" t="s">
        <v>18</v>
      </c>
      <c r="M7977" t="s">
        <v>19</v>
      </c>
      <c r="N7977" s="2">
        <f t="shared" si="124"/>
        <v>0</v>
      </c>
      <c r="O7977">
        <f>DATEDIF(Table1[[#This Row],[Submission_Date]],Table1[[#This Row],[Decision_Date]],"D")</f>
        <v>33</v>
      </c>
      <c r="P7977">
        <f>Table1[[#This Row],[Claim_Amount]]-Table1[[#This Row],[Paid_Amount]]</f>
        <v>72.269999999999982</v>
      </c>
    </row>
    <row r="7978" spans="1:16" x14ac:dyDescent="0.3">
      <c r="A7978" t="s">
        <v>12790</v>
      </c>
      <c r="B7978" t="s">
        <v>286</v>
      </c>
      <c r="C7978" s="1">
        <v>45491</v>
      </c>
      <c r="D7978" s="1">
        <v>45502</v>
      </c>
      <c r="E7978" s="1">
        <v>45541</v>
      </c>
      <c r="F7978" t="s">
        <v>106</v>
      </c>
      <c r="G7978" t="s">
        <v>28</v>
      </c>
      <c r="H7978" t="s">
        <v>55</v>
      </c>
      <c r="I7978">
        <v>70553</v>
      </c>
      <c r="J7978">
        <v>820.33</v>
      </c>
      <c r="K7978">
        <v>0</v>
      </c>
      <c r="L7978" t="s">
        <v>30</v>
      </c>
      <c r="M7978" t="s">
        <v>19</v>
      </c>
      <c r="N7978" s="2">
        <f t="shared" si="124"/>
        <v>0</v>
      </c>
      <c r="O7978">
        <f>DATEDIF(Table1[[#This Row],[Submission_Date]],Table1[[#This Row],[Decision_Date]],"D")</f>
        <v>39</v>
      </c>
      <c r="P7978">
        <f>Table1[[#This Row],[Claim_Amount]]-Table1[[#This Row],[Paid_Amount]]</f>
        <v>820.33</v>
      </c>
    </row>
    <row r="7979" spans="1:16" x14ac:dyDescent="0.3">
      <c r="A7979" t="s">
        <v>12791</v>
      </c>
      <c r="B7979" t="s">
        <v>4270</v>
      </c>
      <c r="C7979" s="1">
        <v>45319</v>
      </c>
      <c r="D7979" s="1">
        <v>45343</v>
      </c>
      <c r="E7979" s="1">
        <v>45397</v>
      </c>
      <c r="F7979" t="s">
        <v>44</v>
      </c>
      <c r="G7979" t="s">
        <v>28</v>
      </c>
      <c r="H7979" t="s">
        <v>45</v>
      </c>
      <c r="I7979">
        <v>80053</v>
      </c>
      <c r="J7979">
        <v>3224.17</v>
      </c>
      <c r="K7979">
        <v>3052.67</v>
      </c>
      <c r="L7979" t="s">
        <v>18</v>
      </c>
      <c r="M7979" t="s">
        <v>19</v>
      </c>
      <c r="N7979" s="2">
        <f t="shared" si="124"/>
        <v>0</v>
      </c>
      <c r="O7979">
        <f>DATEDIF(Table1[[#This Row],[Submission_Date]],Table1[[#This Row],[Decision_Date]],"D")</f>
        <v>54</v>
      </c>
      <c r="P7979">
        <f>Table1[[#This Row],[Claim_Amount]]-Table1[[#This Row],[Paid_Amount]]</f>
        <v>171.5</v>
      </c>
    </row>
    <row r="7980" spans="1:16" x14ac:dyDescent="0.3">
      <c r="A7980" t="s">
        <v>12792</v>
      </c>
      <c r="B7980" t="s">
        <v>12793</v>
      </c>
      <c r="C7980" s="1">
        <v>45356</v>
      </c>
      <c r="D7980" s="1">
        <v>45365</v>
      </c>
      <c r="E7980" s="1">
        <v>45394</v>
      </c>
      <c r="F7980" t="s">
        <v>48</v>
      </c>
      <c r="G7980" t="s">
        <v>23</v>
      </c>
      <c r="H7980" t="s">
        <v>35</v>
      </c>
      <c r="I7980">
        <v>99213</v>
      </c>
      <c r="J7980">
        <v>1936.06</v>
      </c>
      <c r="K7980">
        <v>0</v>
      </c>
      <c r="L7980" t="s">
        <v>60</v>
      </c>
      <c r="M7980" t="s">
        <v>61</v>
      </c>
      <c r="N7980" s="2">
        <f t="shared" si="124"/>
        <v>1</v>
      </c>
      <c r="O7980">
        <f>DATEDIF(Table1[[#This Row],[Submission_Date]],Table1[[#This Row],[Decision_Date]],"D")</f>
        <v>29</v>
      </c>
      <c r="P7980">
        <f>Table1[[#This Row],[Claim_Amount]]-Table1[[#This Row],[Paid_Amount]]</f>
        <v>1936.06</v>
      </c>
    </row>
    <row r="7981" spans="1:16" x14ac:dyDescent="0.3">
      <c r="A7981" t="s">
        <v>12794</v>
      </c>
      <c r="B7981" t="s">
        <v>2473</v>
      </c>
      <c r="C7981" s="1">
        <v>45327</v>
      </c>
      <c r="D7981" s="1">
        <v>45341</v>
      </c>
      <c r="E7981" s="1">
        <v>45387</v>
      </c>
      <c r="F7981" t="s">
        <v>15</v>
      </c>
      <c r="G7981" t="s">
        <v>34</v>
      </c>
      <c r="H7981" t="s">
        <v>49</v>
      </c>
      <c r="I7981">
        <v>99215</v>
      </c>
      <c r="J7981">
        <v>458.26</v>
      </c>
      <c r="K7981">
        <v>427.84</v>
      </c>
      <c r="L7981" t="s">
        <v>18</v>
      </c>
      <c r="M7981" t="s">
        <v>19</v>
      </c>
      <c r="N7981" s="2">
        <f t="shared" si="124"/>
        <v>0</v>
      </c>
      <c r="O7981">
        <f>DATEDIF(Table1[[#This Row],[Submission_Date]],Table1[[#This Row],[Decision_Date]],"D")</f>
        <v>46</v>
      </c>
      <c r="P7981">
        <f>Table1[[#This Row],[Claim_Amount]]-Table1[[#This Row],[Paid_Amount]]</f>
        <v>30.420000000000016</v>
      </c>
    </row>
    <row r="7982" spans="1:16" x14ac:dyDescent="0.3">
      <c r="A7982" t="s">
        <v>12795</v>
      </c>
      <c r="B7982" t="s">
        <v>11121</v>
      </c>
      <c r="C7982" s="1">
        <v>45398</v>
      </c>
      <c r="D7982" s="1">
        <v>45405</v>
      </c>
      <c r="E7982" s="1">
        <v>45448</v>
      </c>
      <c r="F7982" t="s">
        <v>33</v>
      </c>
      <c r="G7982" t="s">
        <v>16</v>
      </c>
      <c r="H7982" t="s">
        <v>24</v>
      </c>
      <c r="I7982">
        <v>27447</v>
      </c>
      <c r="J7982">
        <v>859.94</v>
      </c>
      <c r="K7982">
        <v>811.67</v>
      </c>
      <c r="L7982" t="s">
        <v>18</v>
      </c>
      <c r="M7982" t="s">
        <v>19</v>
      </c>
      <c r="N7982" s="2">
        <f t="shared" si="124"/>
        <v>0</v>
      </c>
      <c r="O7982">
        <f>DATEDIF(Table1[[#This Row],[Submission_Date]],Table1[[#This Row],[Decision_Date]],"D")</f>
        <v>43</v>
      </c>
      <c r="P7982">
        <f>Table1[[#This Row],[Claim_Amount]]-Table1[[#This Row],[Paid_Amount]]</f>
        <v>48.270000000000095</v>
      </c>
    </row>
    <row r="7983" spans="1:16" x14ac:dyDescent="0.3">
      <c r="A7983" t="s">
        <v>12796</v>
      </c>
      <c r="B7983" t="s">
        <v>12797</v>
      </c>
      <c r="C7983" s="1">
        <v>45145</v>
      </c>
      <c r="D7983" s="1">
        <v>45159</v>
      </c>
      <c r="E7983" s="1">
        <v>45166</v>
      </c>
      <c r="F7983" t="s">
        <v>22</v>
      </c>
      <c r="G7983" t="s">
        <v>41</v>
      </c>
      <c r="H7983" t="s">
        <v>24</v>
      </c>
      <c r="I7983">
        <v>99214</v>
      </c>
      <c r="J7983">
        <v>1207.97</v>
      </c>
      <c r="K7983">
        <v>1088.57</v>
      </c>
      <c r="L7983" t="s">
        <v>18</v>
      </c>
      <c r="M7983" t="s">
        <v>19</v>
      </c>
      <c r="N7983" s="2">
        <f t="shared" si="124"/>
        <v>0</v>
      </c>
      <c r="O7983">
        <f>DATEDIF(Table1[[#This Row],[Submission_Date]],Table1[[#This Row],[Decision_Date]],"D")</f>
        <v>7</v>
      </c>
      <c r="P7983">
        <f>Table1[[#This Row],[Claim_Amount]]-Table1[[#This Row],[Paid_Amount]]</f>
        <v>119.40000000000009</v>
      </c>
    </row>
    <row r="7984" spans="1:16" x14ac:dyDescent="0.3">
      <c r="A7984" t="s">
        <v>12798</v>
      </c>
      <c r="B7984" t="s">
        <v>4568</v>
      </c>
      <c r="C7984" s="1">
        <v>45363</v>
      </c>
      <c r="D7984" s="1">
        <v>45379</v>
      </c>
      <c r="E7984" s="1">
        <v>45398</v>
      </c>
      <c r="F7984" t="s">
        <v>72</v>
      </c>
      <c r="G7984" t="s">
        <v>79</v>
      </c>
      <c r="H7984" t="s">
        <v>52</v>
      </c>
      <c r="I7984">
        <v>90837</v>
      </c>
      <c r="J7984">
        <v>1705.67</v>
      </c>
      <c r="K7984">
        <v>1656.81</v>
      </c>
      <c r="L7984" t="s">
        <v>18</v>
      </c>
      <c r="M7984" t="s">
        <v>19</v>
      </c>
      <c r="N7984" s="2">
        <f t="shared" si="124"/>
        <v>0</v>
      </c>
      <c r="O7984">
        <f>DATEDIF(Table1[[#This Row],[Submission_Date]],Table1[[#This Row],[Decision_Date]],"D")</f>
        <v>19</v>
      </c>
      <c r="P7984">
        <f>Table1[[#This Row],[Claim_Amount]]-Table1[[#This Row],[Paid_Amount]]</f>
        <v>48.860000000000127</v>
      </c>
    </row>
    <row r="7985" spans="1:16" x14ac:dyDescent="0.3">
      <c r="A7985" t="s">
        <v>12799</v>
      </c>
      <c r="B7985" t="s">
        <v>7780</v>
      </c>
      <c r="C7985" s="1">
        <v>44955</v>
      </c>
      <c r="D7985" s="1">
        <v>44976</v>
      </c>
      <c r="E7985" s="1">
        <v>45006</v>
      </c>
      <c r="F7985" t="s">
        <v>44</v>
      </c>
      <c r="G7985" t="s">
        <v>16</v>
      </c>
      <c r="H7985" t="s">
        <v>29</v>
      </c>
      <c r="I7985">
        <v>70553</v>
      </c>
      <c r="J7985">
        <v>8196.18</v>
      </c>
      <c r="K7985">
        <v>7602.61</v>
      </c>
      <c r="L7985" t="s">
        <v>18</v>
      </c>
      <c r="M7985" t="s">
        <v>19</v>
      </c>
      <c r="N7985" s="2">
        <f t="shared" si="124"/>
        <v>0</v>
      </c>
      <c r="O7985">
        <f>DATEDIF(Table1[[#This Row],[Submission_Date]],Table1[[#This Row],[Decision_Date]],"D")</f>
        <v>30</v>
      </c>
      <c r="P7985">
        <f>Table1[[#This Row],[Claim_Amount]]-Table1[[#This Row],[Paid_Amount]]</f>
        <v>593.57000000000062</v>
      </c>
    </row>
    <row r="7986" spans="1:16" x14ac:dyDescent="0.3">
      <c r="A7986" t="s">
        <v>12800</v>
      </c>
      <c r="B7986" t="s">
        <v>10628</v>
      </c>
      <c r="C7986" s="1">
        <v>45151</v>
      </c>
      <c r="D7986" s="1">
        <v>45165</v>
      </c>
      <c r="E7986" s="1">
        <v>45177</v>
      </c>
      <c r="F7986" t="s">
        <v>72</v>
      </c>
      <c r="G7986" t="s">
        <v>23</v>
      </c>
      <c r="H7986" t="s">
        <v>17</v>
      </c>
      <c r="I7986">
        <v>27130</v>
      </c>
      <c r="J7986">
        <v>2187.5500000000002</v>
      </c>
      <c r="K7986">
        <v>1686.36</v>
      </c>
      <c r="L7986" t="s">
        <v>18</v>
      </c>
      <c r="M7986" t="s">
        <v>19</v>
      </c>
      <c r="N7986" s="2">
        <f t="shared" si="124"/>
        <v>0</v>
      </c>
      <c r="O7986">
        <f>DATEDIF(Table1[[#This Row],[Submission_Date]],Table1[[#This Row],[Decision_Date]],"D")</f>
        <v>12</v>
      </c>
      <c r="P7986">
        <f>Table1[[#This Row],[Claim_Amount]]-Table1[[#This Row],[Paid_Amount]]</f>
        <v>501.19000000000028</v>
      </c>
    </row>
    <row r="7987" spans="1:16" x14ac:dyDescent="0.3">
      <c r="A7987" t="s">
        <v>12801</v>
      </c>
      <c r="B7987" t="s">
        <v>12802</v>
      </c>
      <c r="C7987" s="1">
        <v>45075</v>
      </c>
      <c r="D7987" s="1">
        <v>45080</v>
      </c>
      <c r="E7987" s="1">
        <v>45137</v>
      </c>
      <c r="F7987" t="s">
        <v>44</v>
      </c>
      <c r="G7987" t="s">
        <v>34</v>
      </c>
      <c r="H7987" t="s">
        <v>38</v>
      </c>
      <c r="I7987">
        <v>90837</v>
      </c>
      <c r="J7987">
        <v>922.77</v>
      </c>
      <c r="K7987">
        <v>0</v>
      </c>
      <c r="L7987" t="s">
        <v>60</v>
      </c>
      <c r="M7987" t="s">
        <v>221</v>
      </c>
      <c r="N7987" s="2">
        <f t="shared" si="124"/>
        <v>1</v>
      </c>
      <c r="O7987">
        <f>DATEDIF(Table1[[#This Row],[Submission_Date]],Table1[[#This Row],[Decision_Date]],"D")</f>
        <v>57</v>
      </c>
      <c r="P7987">
        <f>Table1[[#This Row],[Claim_Amount]]-Table1[[#This Row],[Paid_Amount]]</f>
        <v>922.77</v>
      </c>
    </row>
    <row r="7988" spans="1:16" x14ac:dyDescent="0.3">
      <c r="A7988" t="s">
        <v>12803</v>
      </c>
      <c r="B7988" t="s">
        <v>12804</v>
      </c>
      <c r="C7988" s="1">
        <v>45025</v>
      </c>
      <c r="D7988" s="1">
        <v>45029</v>
      </c>
      <c r="E7988" s="1">
        <v>45088</v>
      </c>
      <c r="F7988" t="s">
        <v>27</v>
      </c>
      <c r="G7988" t="s">
        <v>23</v>
      </c>
      <c r="H7988" t="s">
        <v>49</v>
      </c>
      <c r="I7988">
        <v>43239</v>
      </c>
      <c r="J7988">
        <v>2157.0700000000002</v>
      </c>
      <c r="K7988">
        <v>2013.77</v>
      </c>
      <c r="L7988" t="s">
        <v>18</v>
      </c>
      <c r="M7988" t="s">
        <v>19</v>
      </c>
      <c r="N7988" s="2">
        <f t="shared" si="124"/>
        <v>0</v>
      </c>
      <c r="O7988">
        <f>DATEDIF(Table1[[#This Row],[Submission_Date]],Table1[[#This Row],[Decision_Date]],"D")</f>
        <v>59</v>
      </c>
      <c r="P7988">
        <f>Table1[[#This Row],[Claim_Amount]]-Table1[[#This Row],[Paid_Amount]]</f>
        <v>143.30000000000018</v>
      </c>
    </row>
    <row r="7989" spans="1:16" x14ac:dyDescent="0.3">
      <c r="A7989" t="s">
        <v>12805</v>
      </c>
      <c r="B7989" t="s">
        <v>12806</v>
      </c>
      <c r="C7989" s="1">
        <v>45040</v>
      </c>
      <c r="D7989" s="1">
        <v>45047</v>
      </c>
      <c r="E7989" s="1">
        <v>45085</v>
      </c>
      <c r="F7989" t="s">
        <v>15</v>
      </c>
      <c r="G7989" t="s">
        <v>16</v>
      </c>
      <c r="H7989" t="s">
        <v>45</v>
      </c>
      <c r="I7989">
        <v>27447</v>
      </c>
      <c r="J7989">
        <v>1364.21</v>
      </c>
      <c r="K7989">
        <v>1259.32</v>
      </c>
      <c r="L7989" t="s">
        <v>18</v>
      </c>
      <c r="M7989" t="s">
        <v>19</v>
      </c>
      <c r="N7989" s="2">
        <f t="shared" si="124"/>
        <v>0</v>
      </c>
      <c r="O7989">
        <f>DATEDIF(Table1[[#This Row],[Submission_Date]],Table1[[#This Row],[Decision_Date]],"D")</f>
        <v>38</v>
      </c>
      <c r="P7989">
        <f>Table1[[#This Row],[Claim_Amount]]-Table1[[#This Row],[Paid_Amount]]</f>
        <v>104.8900000000001</v>
      </c>
    </row>
    <row r="7990" spans="1:16" x14ac:dyDescent="0.3">
      <c r="A7990" t="s">
        <v>12807</v>
      </c>
      <c r="B7990" t="s">
        <v>6712</v>
      </c>
      <c r="C7990" s="1">
        <v>45580</v>
      </c>
      <c r="D7990" s="1">
        <v>45602</v>
      </c>
      <c r="E7990" s="1">
        <v>45662</v>
      </c>
      <c r="F7990" t="s">
        <v>22</v>
      </c>
      <c r="G7990" t="s">
        <v>16</v>
      </c>
      <c r="H7990" t="s">
        <v>49</v>
      </c>
      <c r="I7990">
        <v>43239</v>
      </c>
      <c r="J7990">
        <v>2344.4499999999998</v>
      </c>
      <c r="K7990">
        <v>2148.77</v>
      </c>
      <c r="L7990" t="s">
        <v>18</v>
      </c>
      <c r="M7990" t="s">
        <v>19</v>
      </c>
      <c r="N7990" s="2">
        <f t="shared" si="124"/>
        <v>0</v>
      </c>
      <c r="O7990">
        <f>DATEDIF(Table1[[#This Row],[Submission_Date]],Table1[[#This Row],[Decision_Date]],"D")</f>
        <v>60</v>
      </c>
      <c r="P7990">
        <f>Table1[[#This Row],[Claim_Amount]]-Table1[[#This Row],[Paid_Amount]]</f>
        <v>195.67999999999984</v>
      </c>
    </row>
    <row r="7991" spans="1:16" x14ac:dyDescent="0.3">
      <c r="A7991" t="s">
        <v>12808</v>
      </c>
      <c r="B7991" t="s">
        <v>3974</v>
      </c>
      <c r="C7991" s="1">
        <v>45619</v>
      </c>
      <c r="D7991" s="1">
        <v>45633</v>
      </c>
      <c r="E7991" s="1">
        <v>45655</v>
      </c>
      <c r="F7991" t="s">
        <v>15</v>
      </c>
      <c r="G7991" t="s">
        <v>23</v>
      </c>
      <c r="H7991" t="s">
        <v>35</v>
      </c>
      <c r="I7991">
        <v>90837</v>
      </c>
      <c r="J7991">
        <v>2876.86</v>
      </c>
      <c r="K7991">
        <v>2282.15</v>
      </c>
      <c r="L7991" t="s">
        <v>18</v>
      </c>
      <c r="M7991" t="s">
        <v>19</v>
      </c>
      <c r="N7991" s="2">
        <f t="shared" si="124"/>
        <v>0</v>
      </c>
      <c r="O7991">
        <f>DATEDIF(Table1[[#This Row],[Submission_Date]],Table1[[#This Row],[Decision_Date]],"D")</f>
        <v>22</v>
      </c>
      <c r="P7991">
        <f>Table1[[#This Row],[Claim_Amount]]-Table1[[#This Row],[Paid_Amount]]</f>
        <v>594.71</v>
      </c>
    </row>
    <row r="7992" spans="1:16" x14ac:dyDescent="0.3">
      <c r="A7992" t="s">
        <v>12809</v>
      </c>
      <c r="B7992" t="s">
        <v>5860</v>
      </c>
      <c r="C7992" s="1">
        <v>45097</v>
      </c>
      <c r="D7992" s="1">
        <v>45124</v>
      </c>
      <c r="E7992" s="1">
        <v>45144</v>
      </c>
      <c r="F7992" t="s">
        <v>72</v>
      </c>
      <c r="G7992" t="s">
        <v>79</v>
      </c>
      <c r="H7992" t="s">
        <v>55</v>
      </c>
      <c r="I7992">
        <v>99213</v>
      </c>
      <c r="J7992">
        <v>4757.0600000000004</v>
      </c>
      <c r="K7992">
        <v>0</v>
      </c>
      <c r="L7992" t="s">
        <v>60</v>
      </c>
      <c r="M7992" t="s">
        <v>221</v>
      </c>
      <c r="N7992" s="2">
        <f t="shared" si="124"/>
        <v>1</v>
      </c>
      <c r="O7992">
        <f>DATEDIF(Table1[[#This Row],[Submission_Date]],Table1[[#This Row],[Decision_Date]],"D")</f>
        <v>20</v>
      </c>
      <c r="P7992">
        <f>Table1[[#This Row],[Claim_Amount]]-Table1[[#This Row],[Paid_Amount]]</f>
        <v>4757.0600000000004</v>
      </c>
    </row>
    <row r="7993" spans="1:16" x14ac:dyDescent="0.3">
      <c r="A7993" t="s">
        <v>12810</v>
      </c>
      <c r="B7993" t="s">
        <v>6816</v>
      </c>
      <c r="C7993" s="1">
        <v>45210</v>
      </c>
      <c r="D7993" s="1">
        <v>45211</v>
      </c>
      <c r="E7993" s="1">
        <v>45255</v>
      </c>
      <c r="F7993" t="s">
        <v>72</v>
      </c>
      <c r="G7993" t="s">
        <v>28</v>
      </c>
      <c r="H7993" t="s">
        <v>24</v>
      </c>
      <c r="I7993">
        <v>92928</v>
      </c>
      <c r="J7993">
        <v>1773.25</v>
      </c>
      <c r="K7993">
        <v>1643.04</v>
      </c>
      <c r="L7993" t="s">
        <v>18</v>
      </c>
      <c r="M7993" t="s">
        <v>19</v>
      </c>
      <c r="N7993" s="2">
        <f t="shared" si="124"/>
        <v>0</v>
      </c>
      <c r="O7993">
        <f>DATEDIF(Table1[[#This Row],[Submission_Date]],Table1[[#This Row],[Decision_Date]],"D")</f>
        <v>44</v>
      </c>
      <c r="P7993">
        <f>Table1[[#This Row],[Claim_Amount]]-Table1[[#This Row],[Paid_Amount]]</f>
        <v>130.21000000000004</v>
      </c>
    </row>
    <row r="7994" spans="1:16" x14ac:dyDescent="0.3">
      <c r="A7994" t="s">
        <v>12811</v>
      </c>
      <c r="B7994" t="s">
        <v>12812</v>
      </c>
      <c r="C7994" s="1">
        <v>45256</v>
      </c>
      <c r="D7994" s="1">
        <v>45270</v>
      </c>
      <c r="E7994" s="1">
        <v>45321</v>
      </c>
      <c r="F7994" t="s">
        <v>15</v>
      </c>
      <c r="G7994" t="s">
        <v>34</v>
      </c>
      <c r="H7994" t="s">
        <v>87</v>
      </c>
      <c r="I7994">
        <v>99214</v>
      </c>
      <c r="J7994">
        <v>6708.75</v>
      </c>
      <c r="K7994">
        <v>5085.51</v>
      </c>
      <c r="L7994" t="s">
        <v>18</v>
      </c>
      <c r="M7994" t="s">
        <v>19</v>
      </c>
      <c r="N7994" s="2">
        <f t="shared" si="124"/>
        <v>0</v>
      </c>
      <c r="O7994">
        <f>DATEDIF(Table1[[#This Row],[Submission_Date]],Table1[[#This Row],[Decision_Date]],"D")</f>
        <v>51</v>
      </c>
      <c r="P7994">
        <f>Table1[[#This Row],[Claim_Amount]]-Table1[[#This Row],[Paid_Amount]]</f>
        <v>1623.2399999999998</v>
      </c>
    </row>
    <row r="7995" spans="1:16" x14ac:dyDescent="0.3">
      <c r="A7995" t="s">
        <v>12813</v>
      </c>
      <c r="B7995" t="s">
        <v>12814</v>
      </c>
      <c r="C7995" s="1">
        <v>45502</v>
      </c>
      <c r="D7995" s="1">
        <v>45507</v>
      </c>
      <c r="E7995" s="1">
        <v>45538</v>
      </c>
      <c r="F7995" t="s">
        <v>27</v>
      </c>
      <c r="G7995" t="s">
        <v>79</v>
      </c>
      <c r="H7995" t="s">
        <v>35</v>
      </c>
      <c r="I7995">
        <v>93000</v>
      </c>
      <c r="J7995">
        <v>3738.42</v>
      </c>
      <c r="K7995">
        <v>3566.22</v>
      </c>
      <c r="L7995" t="s">
        <v>18</v>
      </c>
      <c r="M7995" t="s">
        <v>19</v>
      </c>
      <c r="N7995" s="2">
        <f t="shared" si="124"/>
        <v>0</v>
      </c>
      <c r="O7995">
        <f>DATEDIF(Table1[[#This Row],[Submission_Date]],Table1[[#This Row],[Decision_Date]],"D")</f>
        <v>31</v>
      </c>
      <c r="P7995">
        <f>Table1[[#This Row],[Claim_Amount]]-Table1[[#This Row],[Paid_Amount]]</f>
        <v>172.20000000000027</v>
      </c>
    </row>
    <row r="7996" spans="1:16" x14ac:dyDescent="0.3">
      <c r="A7996" t="s">
        <v>12815</v>
      </c>
      <c r="B7996" t="s">
        <v>1145</v>
      </c>
      <c r="C7996" s="1">
        <v>45366</v>
      </c>
      <c r="D7996" s="1">
        <v>45386</v>
      </c>
      <c r="E7996" s="1">
        <v>45425</v>
      </c>
      <c r="F7996" t="s">
        <v>33</v>
      </c>
      <c r="G7996" t="s">
        <v>34</v>
      </c>
      <c r="H7996" t="s">
        <v>55</v>
      </c>
      <c r="I7996">
        <v>99214</v>
      </c>
      <c r="J7996">
        <v>1026.6400000000001</v>
      </c>
      <c r="K7996">
        <v>891.6</v>
      </c>
      <c r="L7996" t="s">
        <v>18</v>
      </c>
      <c r="M7996" t="s">
        <v>19</v>
      </c>
      <c r="N7996" s="2">
        <f t="shared" si="124"/>
        <v>0</v>
      </c>
      <c r="O7996">
        <f>DATEDIF(Table1[[#This Row],[Submission_Date]],Table1[[#This Row],[Decision_Date]],"D")</f>
        <v>39</v>
      </c>
      <c r="P7996">
        <f>Table1[[#This Row],[Claim_Amount]]-Table1[[#This Row],[Paid_Amount]]</f>
        <v>135.04000000000008</v>
      </c>
    </row>
    <row r="7997" spans="1:16" x14ac:dyDescent="0.3">
      <c r="A7997" t="s">
        <v>12816</v>
      </c>
      <c r="B7997" t="s">
        <v>664</v>
      </c>
      <c r="C7997" s="1">
        <v>45011</v>
      </c>
      <c r="D7997" s="1">
        <v>45021</v>
      </c>
      <c r="E7997" s="1">
        <v>45036</v>
      </c>
      <c r="F7997" t="s">
        <v>27</v>
      </c>
      <c r="G7997" t="s">
        <v>34</v>
      </c>
      <c r="H7997" t="s">
        <v>24</v>
      </c>
      <c r="I7997">
        <v>63047</v>
      </c>
      <c r="J7997">
        <v>10592.32</v>
      </c>
      <c r="K7997">
        <v>8596.7800000000007</v>
      </c>
      <c r="L7997" t="s">
        <v>18</v>
      </c>
      <c r="M7997" t="s">
        <v>19</v>
      </c>
      <c r="N7997" s="2">
        <f t="shared" si="124"/>
        <v>0</v>
      </c>
      <c r="O7997">
        <f>DATEDIF(Table1[[#This Row],[Submission_Date]],Table1[[#This Row],[Decision_Date]],"D")</f>
        <v>15</v>
      </c>
      <c r="P7997">
        <f>Table1[[#This Row],[Claim_Amount]]-Table1[[#This Row],[Paid_Amount]]</f>
        <v>1995.5399999999991</v>
      </c>
    </row>
    <row r="7998" spans="1:16" x14ac:dyDescent="0.3">
      <c r="A7998" t="s">
        <v>12817</v>
      </c>
      <c r="B7998" t="s">
        <v>10818</v>
      </c>
      <c r="C7998" s="1">
        <v>45293</v>
      </c>
      <c r="D7998" s="1">
        <v>45320</v>
      </c>
      <c r="E7998" s="1">
        <v>45335</v>
      </c>
      <c r="F7998" t="s">
        <v>48</v>
      </c>
      <c r="G7998" t="s">
        <v>23</v>
      </c>
      <c r="H7998" t="s">
        <v>87</v>
      </c>
      <c r="I7998">
        <v>66984</v>
      </c>
      <c r="J7998">
        <v>2348.65</v>
      </c>
      <c r="K7998">
        <v>1961.18</v>
      </c>
      <c r="L7998" t="s">
        <v>18</v>
      </c>
      <c r="M7998" t="s">
        <v>19</v>
      </c>
      <c r="N7998" s="2">
        <f t="shared" si="124"/>
        <v>0</v>
      </c>
      <c r="O7998">
        <f>DATEDIF(Table1[[#This Row],[Submission_Date]],Table1[[#This Row],[Decision_Date]],"D")</f>
        <v>15</v>
      </c>
      <c r="P7998">
        <f>Table1[[#This Row],[Claim_Amount]]-Table1[[#This Row],[Paid_Amount]]</f>
        <v>387.47</v>
      </c>
    </row>
    <row r="7999" spans="1:16" x14ac:dyDescent="0.3">
      <c r="A7999" t="s">
        <v>12818</v>
      </c>
      <c r="B7999" t="s">
        <v>5769</v>
      </c>
      <c r="C7999" s="1">
        <v>45208</v>
      </c>
      <c r="D7999" s="1">
        <v>45231</v>
      </c>
      <c r="E7999" s="1">
        <v>45287</v>
      </c>
      <c r="F7999" t="s">
        <v>72</v>
      </c>
      <c r="G7999" t="s">
        <v>16</v>
      </c>
      <c r="H7999" t="s">
        <v>38</v>
      </c>
      <c r="I7999">
        <v>90837</v>
      </c>
      <c r="J7999">
        <v>926.95</v>
      </c>
      <c r="K7999">
        <v>799.88</v>
      </c>
      <c r="L7999" t="s">
        <v>18</v>
      </c>
      <c r="M7999" t="s">
        <v>19</v>
      </c>
      <c r="N7999" s="2">
        <f t="shared" si="124"/>
        <v>0</v>
      </c>
      <c r="O7999">
        <f>DATEDIF(Table1[[#This Row],[Submission_Date]],Table1[[#This Row],[Decision_Date]],"D")</f>
        <v>56</v>
      </c>
      <c r="P7999">
        <f>Table1[[#This Row],[Claim_Amount]]-Table1[[#This Row],[Paid_Amount]]</f>
        <v>127.07000000000005</v>
      </c>
    </row>
    <row r="8000" spans="1:16" x14ac:dyDescent="0.3">
      <c r="A8000" t="s">
        <v>12819</v>
      </c>
      <c r="B8000" t="s">
        <v>5125</v>
      </c>
      <c r="C8000" s="1">
        <v>45421</v>
      </c>
      <c r="D8000" s="1">
        <v>45440</v>
      </c>
      <c r="E8000" s="1">
        <v>45482</v>
      </c>
      <c r="F8000" t="s">
        <v>106</v>
      </c>
      <c r="G8000" t="s">
        <v>79</v>
      </c>
      <c r="H8000" t="s">
        <v>49</v>
      </c>
      <c r="I8000">
        <v>63047</v>
      </c>
      <c r="J8000">
        <v>6784.06</v>
      </c>
      <c r="K8000">
        <v>0</v>
      </c>
      <c r="L8000" t="s">
        <v>60</v>
      </c>
      <c r="M8000" t="s">
        <v>176</v>
      </c>
      <c r="N8000" s="2">
        <f t="shared" si="124"/>
        <v>1</v>
      </c>
      <c r="O8000">
        <f>DATEDIF(Table1[[#This Row],[Submission_Date]],Table1[[#This Row],[Decision_Date]],"D")</f>
        <v>42</v>
      </c>
      <c r="P8000">
        <f>Table1[[#This Row],[Claim_Amount]]-Table1[[#This Row],[Paid_Amount]]</f>
        <v>6784.06</v>
      </c>
    </row>
    <row r="8001" spans="1:16" x14ac:dyDescent="0.3">
      <c r="A8001" t="s">
        <v>12820</v>
      </c>
      <c r="B8001" t="s">
        <v>5195</v>
      </c>
      <c r="C8001" s="1">
        <v>45552</v>
      </c>
      <c r="D8001" s="1">
        <v>45561</v>
      </c>
      <c r="E8001" s="1">
        <v>45598</v>
      </c>
      <c r="F8001" t="s">
        <v>27</v>
      </c>
      <c r="G8001" t="s">
        <v>34</v>
      </c>
      <c r="H8001" t="s">
        <v>35</v>
      </c>
      <c r="I8001">
        <v>45378</v>
      </c>
      <c r="J8001">
        <v>9530.2099999999991</v>
      </c>
      <c r="K8001">
        <v>8633.07</v>
      </c>
      <c r="L8001" t="s">
        <v>18</v>
      </c>
      <c r="M8001" t="s">
        <v>19</v>
      </c>
      <c r="N8001" s="2">
        <f t="shared" si="124"/>
        <v>0</v>
      </c>
      <c r="O8001">
        <f>DATEDIF(Table1[[#This Row],[Submission_Date]],Table1[[#This Row],[Decision_Date]],"D")</f>
        <v>37</v>
      </c>
      <c r="P8001">
        <f>Table1[[#This Row],[Claim_Amount]]-Table1[[#This Row],[Paid_Amount]]</f>
        <v>897.13999999999942</v>
      </c>
    </row>
    <row r="8002" spans="1:16" x14ac:dyDescent="0.3">
      <c r="A8002" t="s">
        <v>12821</v>
      </c>
      <c r="B8002" t="s">
        <v>2402</v>
      </c>
      <c r="C8002" s="1">
        <v>45518</v>
      </c>
      <c r="D8002" s="1">
        <v>45548</v>
      </c>
      <c r="E8002" s="1">
        <v>45594</v>
      </c>
      <c r="F8002" t="s">
        <v>48</v>
      </c>
      <c r="G8002" t="s">
        <v>28</v>
      </c>
      <c r="H8002" t="s">
        <v>49</v>
      </c>
      <c r="I8002">
        <v>92928</v>
      </c>
      <c r="J8002">
        <v>1760.9</v>
      </c>
      <c r="K8002">
        <v>1382.35</v>
      </c>
      <c r="L8002" t="s">
        <v>18</v>
      </c>
      <c r="M8002" t="s">
        <v>19</v>
      </c>
      <c r="N8002" s="2">
        <f t="shared" si="124"/>
        <v>0</v>
      </c>
      <c r="O8002">
        <f>DATEDIF(Table1[[#This Row],[Submission_Date]],Table1[[#This Row],[Decision_Date]],"D")</f>
        <v>46</v>
      </c>
      <c r="P8002">
        <f>Table1[[#This Row],[Claim_Amount]]-Table1[[#This Row],[Paid_Amount]]</f>
        <v>378.55000000000018</v>
      </c>
    </row>
    <row r="8003" spans="1:16" x14ac:dyDescent="0.3">
      <c r="A8003" t="s">
        <v>12822</v>
      </c>
      <c r="B8003" t="s">
        <v>12823</v>
      </c>
      <c r="C8003" s="1">
        <v>45446</v>
      </c>
      <c r="D8003" s="1">
        <v>45455</v>
      </c>
      <c r="E8003" s="1">
        <v>45472</v>
      </c>
      <c r="F8003" t="s">
        <v>27</v>
      </c>
      <c r="G8003" t="s">
        <v>23</v>
      </c>
      <c r="H8003" t="s">
        <v>29</v>
      </c>
      <c r="I8003">
        <v>66984</v>
      </c>
      <c r="J8003">
        <v>1208.43</v>
      </c>
      <c r="K8003">
        <v>1189.8</v>
      </c>
      <c r="L8003" t="s">
        <v>18</v>
      </c>
      <c r="M8003" t="s">
        <v>19</v>
      </c>
      <c r="N8003" s="2">
        <f t="shared" ref="N8003:N8066" si="125">IF(L8003="Denied",1,0)</f>
        <v>0</v>
      </c>
      <c r="O8003">
        <f>DATEDIF(Table1[[#This Row],[Submission_Date]],Table1[[#This Row],[Decision_Date]],"D")</f>
        <v>17</v>
      </c>
      <c r="P8003">
        <f>Table1[[#This Row],[Claim_Amount]]-Table1[[#This Row],[Paid_Amount]]</f>
        <v>18.630000000000109</v>
      </c>
    </row>
    <row r="8004" spans="1:16" x14ac:dyDescent="0.3">
      <c r="A8004" t="s">
        <v>12824</v>
      </c>
      <c r="B8004" t="s">
        <v>9135</v>
      </c>
      <c r="C8004" s="1">
        <v>45232</v>
      </c>
      <c r="D8004" s="1">
        <v>45247</v>
      </c>
      <c r="E8004" s="1">
        <v>45265</v>
      </c>
      <c r="F8004" t="s">
        <v>22</v>
      </c>
      <c r="G8004" t="s">
        <v>23</v>
      </c>
      <c r="H8004" t="s">
        <v>49</v>
      </c>
      <c r="I8004">
        <v>99213</v>
      </c>
      <c r="J8004">
        <v>1575.14</v>
      </c>
      <c r="K8004">
        <v>1275.9000000000001</v>
      </c>
      <c r="L8004" t="s">
        <v>18</v>
      </c>
      <c r="M8004" t="s">
        <v>19</v>
      </c>
      <c r="N8004" s="2">
        <f t="shared" si="125"/>
        <v>0</v>
      </c>
      <c r="O8004">
        <f>DATEDIF(Table1[[#This Row],[Submission_Date]],Table1[[#This Row],[Decision_Date]],"D")</f>
        <v>18</v>
      </c>
      <c r="P8004">
        <f>Table1[[#This Row],[Claim_Amount]]-Table1[[#This Row],[Paid_Amount]]</f>
        <v>299.24</v>
      </c>
    </row>
    <row r="8005" spans="1:16" x14ac:dyDescent="0.3">
      <c r="A8005" t="s">
        <v>12825</v>
      </c>
      <c r="B8005" t="s">
        <v>1733</v>
      </c>
      <c r="C8005" s="1">
        <v>45198</v>
      </c>
      <c r="D8005" s="1">
        <v>45219</v>
      </c>
      <c r="E8005" s="1">
        <v>45250</v>
      </c>
      <c r="F8005" t="s">
        <v>15</v>
      </c>
      <c r="G8005" t="s">
        <v>23</v>
      </c>
      <c r="H8005" t="s">
        <v>55</v>
      </c>
      <c r="I8005">
        <v>27130</v>
      </c>
      <c r="J8005">
        <v>3202.81</v>
      </c>
      <c r="K8005">
        <v>0</v>
      </c>
      <c r="L8005" t="s">
        <v>60</v>
      </c>
      <c r="M8005" t="s">
        <v>153</v>
      </c>
      <c r="N8005" s="2">
        <f t="shared" si="125"/>
        <v>1</v>
      </c>
      <c r="O8005">
        <f>DATEDIF(Table1[[#This Row],[Submission_Date]],Table1[[#This Row],[Decision_Date]],"D")</f>
        <v>31</v>
      </c>
      <c r="P8005">
        <f>Table1[[#This Row],[Claim_Amount]]-Table1[[#This Row],[Paid_Amount]]</f>
        <v>3202.81</v>
      </c>
    </row>
    <row r="8006" spans="1:16" x14ac:dyDescent="0.3">
      <c r="A8006" t="s">
        <v>12826</v>
      </c>
      <c r="B8006" t="s">
        <v>8568</v>
      </c>
      <c r="C8006" s="1">
        <v>45632</v>
      </c>
      <c r="D8006" s="1">
        <v>45638</v>
      </c>
      <c r="E8006" s="1">
        <v>45680</v>
      </c>
      <c r="F8006" t="s">
        <v>15</v>
      </c>
      <c r="G8006" t="s">
        <v>34</v>
      </c>
      <c r="H8006" t="s">
        <v>29</v>
      </c>
      <c r="I8006">
        <v>27130</v>
      </c>
      <c r="J8006">
        <v>5025.53</v>
      </c>
      <c r="K8006">
        <v>3814.04</v>
      </c>
      <c r="L8006" t="s">
        <v>18</v>
      </c>
      <c r="M8006" t="s">
        <v>19</v>
      </c>
      <c r="N8006" s="2">
        <f t="shared" si="125"/>
        <v>0</v>
      </c>
      <c r="O8006">
        <f>DATEDIF(Table1[[#This Row],[Submission_Date]],Table1[[#This Row],[Decision_Date]],"D")</f>
        <v>42</v>
      </c>
      <c r="P8006">
        <f>Table1[[#This Row],[Claim_Amount]]-Table1[[#This Row],[Paid_Amount]]</f>
        <v>1211.4899999999998</v>
      </c>
    </row>
    <row r="8007" spans="1:16" x14ac:dyDescent="0.3">
      <c r="A8007" t="s">
        <v>12827</v>
      </c>
      <c r="B8007" t="s">
        <v>6570</v>
      </c>
      <c r="C8007" s="1">
        <v>45654</v>
      </c>
      <c r="D8007" s="1">
        <v>45680</v>
      </c>
      <c r="E8007" s="1">
        <v>45689</v>
      </c>
      <c r="F8007" t="s">
        <v>22</v>
      </c>
      <c r="G8007" t="s">
        <v>23</v>
      </c>
      <c r="H8007" t="s">
        <v>29</v>
      </c>
      <c r="I8007">
        <v>90837</v>
      </c>
      <c r="J8007">
        <v>2853.75</v>
      </c>
      <c r="K8007">
        <v>0</v>
      </c>
      <c r="L8007" t="s">
        <v>60</v>
      </c>
      <c r="M8007" t="s">
        <v>153</v>
      </c>
      <c r="N8007" s="2">
        <f t="shared" si="125"/>
        <v>1</v>
      </c>
      <c r="O8007">
        <f>DATEDIF(Table1[[#This Row],[Submission_Date]],Table1[[#This Row],[Decision_Date]],"D")</f>
        <v>9</v>
      </c>
      <c r="P8007">
        <f>Table1[[#This Row],[Claim_Amount]]-Table1[[#This Row],[Paid_Amount]]</f>
        <v>2853.75</v>
      </c>
    </row>
    <row r="8008" spans="1:16" x14ac:dyDescent="0.3">
      <c r="A8008" t="s">
        <v>12828</v>
      </c>
      <c r="B8008" t="s">
        <v>10838</v>
      </c>
      <c r="C8008" s="1">
        <v>45030</v>
      </c>
      <c r="D8008" s="1">
        <v>45046</v>
      </c>
      <c r="E8008" s="1">
        <v>45088</v>
      </c>
      <c r="F8008" t="s">
        <v>27</v>
      </c>
      <c r="G8008" t="s">
        <v>34</v>
      </c>
      <c r="H8008" t="s">
        <v>29</v>
      </c>
      <c r="I8008">
        <v>43239</v>
      </c>
      <c r="J8008">
        <v>1961.33</v>
      </c>
      <c r="K8008">
        <v>0</v>
      </c>
      <c r="L8008" t="s">
        <v>60</v>
      </c>
      <c r="M8008" t="s">
        <v>176</v>
      </c>
      <c r="N8008" s="2">
        <f t="shared" si="125"/>
        <v>1</v>
      </c>
      <c r="O8008">
        <f>DATEDIF(Table1[[#This Row],[Submission_Date]],Table1[[#This Row],[Decision_Date]],"D")</f>
        <v>42</v>
      </c>
      <c r="P8008">
        <f>Table1[[#This Row],[Claim_Amount]]-Table1[[#This Row],[Paid_Amount]]</f>
        <v>1961.33</v>
      </c>
    </row>
    <row r="8009" spans="1:16" x14ac:dyDescent="0.3">
      <c r="A8009" t="s">
        <v>12829</v>
      </c>
      <c r="B8009" t="s">
        <v>5905</v>
      </c>
      <c r="C8009" s="1">
        <v>45484</v>
      </c>
      <c r="D8009" s="1">
        <v>45489</v>
      </c>
      <c r="E8009" s="1">
        <v>45515</v>
      </c>
      <c r="F8009" t="s">
        <v>48</v>
      </c>
      <c r="G8009" t="s">
        <v>16</v>
      </c>
      <c r="H8009" t="s">
        <v>38</v>
      </c>
      <c r="I8009">
        <v>92928</v>
      </c>
      <c r="J8009">
        <v>5993.37</v>
      </c>
      <c r="K8009">
        <v>0</v>
      </c>
      <c r="L8009" t="s">
        <v>30</v>
      </c>
      <c r="M8009" t="s">
        <v>19</v>
      </c>
      <c r="N8009" s="2">
        <f t="shared" si="125"/>
        <v>0</v>
      </c>
      <c r="O8009">
        <f>DATEDIF(Table1[[#This Row],[Submission_Date]],Table1[[#This Row],[Decision_Date]],"D")</f>
        <v>26</v>
      </c>
      <c r="P8009">
        <f>Table1[[#This Row],[Claim_Amount]]-Table1[[#This Row],[Paid_Amount]]</f>
        <v>5993.37</v>
      </c>
    </row>
    <row r="8010" spans="1:16" x14ac:dyDescent="0.3">
      <c r="A8010" t="s">
        <v>12830</v>
      </c>
      <c r="B8010" t="s">
        <v>12831</v>
      </c>
      <c r="C8010" s="1">
        <v>45621</v>
      </c>
      <c r="D8010" s="1">
        <v>45631</v>
      </c>
      <c r="E8010" s="1">
        <v>45664</v>
      </c>
      <c r="F8010" t="s">
        <v>15</v>
      </c>
      <c r="G8010" t="s">
        <v>79</v>
      </c>
      <c r="H8010" t="s">
        <v>52</v>
      </c>
      <c r="I8010">
        <v>93000</v>
      </c>
      <c r="J8010">
        <v>1407.73</v>
      </c>
      <c r="K8010">
        <v>0</v>
      </c>
      <c r="L8010" t="s">
        <v>30</v>
      </c>
      <c r="M8010" t="s">
        <v>19</v>
      </c>
      <c r="N8010" s="2">
        <f t="shared" si="125"/>
        <v>0</v>
      </c>
      <c r="O8010">
        <f>DATEDIF(Table1[[#This Row],[Submission_Date]],Table1[[#This Row],[Decision_Date]],"D")</f>
        <v>33</v>
      </c>
      <c r="P8010">
        <f>Table1[[#This Row],[Claim_Amount]]-Table1[[#This Row],[Paid_Amount]]</f>
        <v>1407.73</v>
      </c>
    </row>
    <row r="8011" spans="1:16" x14ac:dyDescent="0.3">
      <c r="A8011" t="s">
        <v>12832</v>
      </c>
      <c r="B8011" t="s">
        <v>6321</v>
      </c>
      <c r="C8011" s="1">
        <v>45283</v>
      </c>
      <c r="D8011" s="1">
        <v>45295</v>
      </c>
      <c r="E8011" s="1">
        <v>45306</v>
      </c>
      <c r="F8011" t="s">
        <v>72</v>
      </c>
      <c r="G8011" t="s">
        <v>23</v>
      </c>
      <c r="H8011" t="s">
        <v>35</v>
      </c>
      <c r="I8011">
        <v>27447</v>
      </c>
      <c r="J8011">
        <v>4124.6499999999996</v>
      </c>
      <c r="K8011">
        <v>4105.8100000000004</v>
      </c>
      <c r="L8011" t="s">
        <v>18</v>
      </c>
      <c r="M8011" t="s">
        <v>19</v>
      </c>
      <c r="N8011" s="2">
        <f t="shared" si="125"/>
        <v>0</v>
      </c>
      <c r="O8011">
        <f>DATEDIF(Table1[[#This Row],[Submission_Date]],Table1[[#This Row],[Decision_Date]],"D")</f>
        <v>11</v>
      </c>
      <c r="P8011">
        <f>Table1[[#This Row],[Claim_Amount]]-Table1[[#This Row],[Paid_Amount]]</f>
        <v>18.839999999999236</v>
      </c>
    </row>
    <row r="8012" spans="1:16" x14ac:dyDescent="0.3">
      <c r="A8012" t="s">
        <v>12833</v>
      </c>
      <c r="B8012" t="s">
        <v>12834</v>
      </c>
      <c r="C8012" s="1">
        <v>44994</v>
      </c>
      <c r="D8012" s="1">
        <v>45005</v>
      </c>
      <c r="E8012" s="1">
        <v>45040</v>
      </c>
      <c r="F8012" t="s">
        <v>33</v>
      </c>
      <c r="G8012" t="s">
        <v>16</v>
      </c>
      <c r="H8012" t="s">
        <v>29</v>
      </c>
      <c r="I8012">
        <v>99213</v>
      </c>
      <c r="J8012">
        <v>1435.9</v>
      </c>
      <c r="K8012">
        <v>0</v>
      </c>
      <c r="L8012" t="s">
        <v>60</v>
      </c>
      <c r="M8012" t="s">
        <v>94</v>
      </c>
      <c r="N8012" s="2">
        <f t="shared" si="125"/>
        <v>1</v>
      </c>
      <c r="O8012">
        <f>DATEDIF(Table1[[#This Row],[Submission_Date]],Table1[[#This Row],[Decision_Date]],"D")</f>
        <v>35</v>
      </c>
      <c r="P8012">
        <f>Table1[[#This Row],[Claim_Amount]]-Table1[[#This Row],[Paid_Amount]]</f>
        <v>1435.9</v>
      </c>
    </row>
    <row r="8013" spans="1:16" x14ac:dyDescent="0.3">
      <c r="A8013" t="s">
        <v>12835</v>
      </c>
      <c r="B8013" t="s">
        <v>6994</v>
      </c>
      <c r="C8013" s="1">
        <v>45539</v>
      </c>
      <c r="D8013" s="1">
        <v>45561</v>
      </c>
      <c r="E8013" s="1">
        <v>45601</v>
      </c>
      <c r="F8013" t="s">
        <v>22</v>
      </c>
      <c r="G8013" t="s">
        <v>34</v>
      </c>
      <c r="H8013" t="s">
        <v>55</v>
      </c>
      <c r="I8013">
        <v>99215</v>
      </c>
      <c r="J8013">
        <v>2552.4699999999998</v>
      </c>
      <c r="K8013">
        <v>0</v>
      </c>
      <c r="L8013" t="s">
        <v>60</v>
      </c>
      <c r="M8013" t="s">
        <v>153</v>
      </c>
      <c r="N8013" s="2">
        <f t="shared" si="125"/>
        <v>1</v>
      </c>
      <c r="O8013">
        <f>DATEDIF(Table1[[#This Row],[Submission_Date]],Table1[[#This Row],[Decision_Date]],"D")</f>
        <v>40</v>
      </c>
      <c r="P8013">
        <f>Table1[[#This Row],[Claim_Amount]]-Table1[[#This Row],[Paid_Amount]]</f>
        <v>2552.4699999999998</v>
      </c>
    </row>
    <row r="8014" spans="1:16" x14ac:dyDescent="0.3">
      <c r="A8014" t="s">
        <v>12836</v>
      </c>
      <c r="B8014" t="s">
        <v>10600</v>
      </c>
      <c r="C8014" s="1">
        <v>45535</v>
      </c>
      <c r="D8014" s="1">
        <v>45551</v>
      </c>
      <c r="E8014" s="1">
        <v>45569</v>
      </c>
      <c r="F8014" t="s">
        <v>48</v>
      </c>
      <c r="G8014" t="s">
        <v>23</v>
      </c>
      <c r="H8014" t="s">
        <v>87</v>
      </c>
      <c r="I8014">
        <v>80053</v>
      </c>
      <c r="J8014">
        <v>1651.02</v>
      </c>
      <c r="K8014">
        <v>0</v>
      </c>
      <c r="L8014" t="s">
        <v>60</v>
      </c>
      <c r="M8014" t="s">
        <v>80</v>
      </c>
      <c r="N8014" s="2">
        <f t="shared" si="125"/>
        <v>1</v>
      </c>
      <c r="O8014">
        <f>DATEDIF(Table1[[#This Row],[Submission_Date]],Table1[[#This Row],[Decision_Date]],"D")</f>
        <v>18</v>
      </c>
      <c r="P8014">
        <f>Table1[[#This Row],[Claim_Amount]]-Table1[[#This Row],[Paid_Amount]]</f>
        <v>1651.02</v>
      </c>
    </row>
    <row r="8015" spans="1:16" x14ac:dyDescent="0.3">
      <c r="A8015" t="s">
        <v>12837</v>
      </c>
      <c r="B8015" t="s">
        <v>12838</v>
      </c>
      <c r="C8015" s="1">
        <v>45347</v>
      </c>
      <c r="D8015" s="1">
        <v>45360</v>
      </c>
      <c r="E8015" s="1">
        <v>45365</v>
      </c>
      <c r="F8015" t="s">
        <v>15</v>
      </c>
      <c r="G8015" t="s">
        <v>34</v>
      </c>
      <c r="H8015" t="s">
        <v>49</v>
      </c>
      <c r="I8015">
        <v>27130</v>
      </c>
      <c r="J8015">
        <v>1729.03</v>
      </c>
      <c r="K8015">
        <v>1668.77</v>
      </c>
      <c r="L8015" t="s">
        <v>18</v>
      </c>
      <c r="M8015" t="s">
        <v>19</v>
      </c>
      <c r="N8015" s="2">
        <f t="shared" si="125"/>
        <v>0</v>
      </c>
      <c r="O8015">
        <f>DATEDIF(Table1[[#This Row],[Submission_Date]],Table1[[#This Row],[Decision_Date]],"D")</f>
        <v>5</v>
      </c>
      <c r="P8015">
        <f>Table1[[#This Row],[Claim_Amount]]-Table1[[#This Row],[Paid_Amount]]</f>
        <v>60.259999999999991</v>
      </c>
    </row>
    <row r="8016" spans="1:16" x14ac:dyDescent="0.3">
      <c r="A8016" t="s">
        <v>12839</v>
      </c>
      <c r="B8016" t="s">
        <v>12840</v>
      </c>
      <c r="C8016" s="1">
        <v>45452</v>
      </c>
      <c r="D8016" s="1">
        <v>45472</v>
      </c>
      <c r="E8016" s="1">
        <v>45480</v>
      </c>
      <c r="F8016" t="s">
        <v>72</v>
      </c>
      <c r="G8016" t="s">
        <v>28</v>
      </c>
      <c r="H8016" t="s">
        <v>49</v>
      </c>
      <c r="I8016">
        <v>90837</v>
      </c>
      <c r="J8016">
        <v>1336.88</v>
      </c>
      <c r="K8016">
        <v>1172.68</v>
      </c>
      <c r="L8016" t="s">
        <v>18</v>
      </c>
      <c r="M8016" t="s">
        <v>19</v>
      </c>
      <c r="N8016" s="2">
        <f t="shared" si="125"/>
        <v>0</v>
      </c>
      <c r="O8016">
        <f>DATEDIF(Table1[[#This Row],[Submission_Date]],Table1[[#This Row],[Decision_Date]],"D")</f>
        <v>8</v>
      </c>
      <c r="P8016">
        <f>Table1[[#This Row],[Claim_Amount]]-Table1[[#This Row],[Paid_Amount]]</f>
        <v>164.20000000000005</v>
      </c>
    </row>
    <row r="8017" spans="1:16" x14ac:dyDescent="0.3">
      <c r="A8017" t="s">
        <v>12841</v>
      </c>
      <c r="B8017" t="s">
        <v>2429</v>
      </c>
      <c r="C8017" s="1">
        <v>45135</v>
      </c>
      <c r="D8017" s="1">
        <v>45154</v>
      </c>
      <c r="E8017" s="1">
        <v>45203</v>
      </c>
      <c r="F8017" t="s">
        <v>22</v>
      </c>
      <c r="G8017" t="s">
        <v>34</v>
      </c>
      <c r="H8017" t="s">
        <v>29</v>
      </c>
      <c r="I8017">
        <v>63047</v>
      </c>
      <c r="J8017">
        <v>5302.23</v>
      </c>
      <c r="K8017">
        <v>0</v>
      </c>
      <c r="L8017" t="s">
        <v>60</v>
      </c>
      <c r="M8017" t="s">
        <v>153</v>
      </c>
      <c r="N8017" s="2">
        <f t="shared" si="125"/>
        <v>1</v>
      </c>
      <c r="O8017">
        <f>DATEDIF(Table1[[#This Row],[Submission_Date]],Table1[[#This Row],[Decision_Date]],"D")</f>
        <v>49</v>
      </c>
      <c r="P8017">
        <f>Table1[[#This Row],[Claim_Amount]]-Table1[[#This Row],[Paid_Amount]]</f>
        <v>5302.23</v>
      </c>
    </row>
    <row r="8018" spans="1:16" x14ac:dyDescent="0.3">
      <c r="A8018" t="s">
        <v>12842</v>
      </c>
      <c r="B8018" t="s">
        <v>12660</v>
      </c>
      <c r="C8018" s="1">
        <v>45634</v>
      </c>
      <c r="D8018" s="1">
        <v>45653</v>
      </c>
      <c r="E8018" s="1">
        <v>45670</v>
      </c>
      <c r="F8018" t="s">
        <v>48</v>
      </c>
      <c r="G8018" t="s">
        <v>28</v>
      </c>
      <c r="H8018" t="s">
        <v>35</v>
      </c>
      <c r="I8018">
        <v>66984</v>
      </c>
      <c r="J8018">
        <v>1005.92</v>
      </c>
      <c r="K8018">
        <v>896.2</v>
      </c>
      <c r="L8018" t="s">
        <v>18</v>
      </c>
      <c r="M8018" t="s">
        <v>19</v>
      </c>
      <c r="N8018" s="2">
        <f t="shared" si="125"/>
        <v>0</v>
      </c>
      <c r="O8018">
        <f>DATEDIF(Table1[[#This Row],[Submission_Date]],Table1[[#This Row],[Decision_Date]],"D")</f>
        <v>17</v>
      </c>
      <c r="P8018">
        <f>Table1[[#This Row],[Claim_Amount]]-Table1[[#This Row],[Paid_Amount]]</f>
        <v>109.71999999999991</v>
      </c>
    </row>
    <row r="8019" spans="1:16" x14ac:dyDescent="0.3">
      <c r="A8019" t="s">
        <v>12843</v>
      </c>
      <c r="B8019" t="s">
        <v>5265</v>
      </c>
      <c r="C8019" s="1">
        <v>45089</v>
      </c>
      <c r="D8019" s="1">
        <v>45107</v>
      </c>
      <c r="E8019" s="1">
        <v>45113</v>
      </c>
      <c r="F8019" t="s">
        <v>33</v>
      </c>
      <c r="G8019" t="s">
        <v>28</v>
      </c>
      <c r="H8019" t="s">
        <v>29</v>
      </c>
      <c r="I8019">
        <v>27447</v>
      </c>
      <c r="J8019">
        <v>1000.06</v>
      </c>
      <c r="K8019">
        <v>955.91</v>
      </c>
      <c r="L8019" t="s">
        <v>18</v>
      </c>
      <c r="M8019" t="s">
        <v>19</v>
      </c>
      <c r="N8019" s="2">
        <f t="shared" si="125"/>
        <v>0</v>
      </c>
      <c r="O8019">
        <f>DATEDIF(Table1[[#This Row],[Submission_Date]],Table1[[#This Row],[Decision_Date]],"D")</f>
        <v>6</v>
      </c>
      <c r="P8019">
        <f>Table1[[#This Row],[Claim_Amount]]-Table1[[#This Row],[Paid_Amount]]</f>
        <v>44.149999999999977</v>
      </c>
    </row>
    <row r="8020" spans="1:16" x14ac:dyDescent="0.3">
      <c r="A8020" t="s">
        <v>12844</v>
      </c>
      <c r="B8020" t="s">
        <v>11744</v>
      </c>
      <c r="C8020" s="1">
        <v>45419</v>
      </c>
      <c r="D8020" s="1">
        <v>45444</v>
      </c>
      <c r="E8020" s="1">
        <v>45489</v>
      </c>
      <c r="F8020" t="s">
        <v>22</v>
      </c>
      <c r="G8020" t="s">
        <v>16</v>
      </c>
      <c r="H8020" t="s">
        <v>45</v>
      </c>
      <c r="I8020">
        <v>63047</v>
      </c>
      <c r="J8020">
        <v>9865.4599999999991</v>
      </c>
      <c r="K8020">
        <v>7550.61</v>
      </c>
      <c r="L8020" t="s">
        <v>18</v>
      </c>
      <c r="M8020" t="s">
        <v>19</v>
      </c>
      <c r="N8020" s="2">
        <f t="shared" si="125"/>
        <v>0</v>
      </c>
      <c r="O8020">
        <f>DATEDIF(Table1[[#This Row],[Submission_Date]],Table1[[#This Row],[Decision_Date]],"D")</f>
        <v>45</v>
      </c>
      <c r="P8020">
        <f>Table1[[#This Row],[Claim_Amount]]-Table1[[#This Row],[Paid_Amount]]</f>
        <v>2314.8499999999995</v>
      </c>
    </row>
    <row r="8021" spans="1:16" x14ac:dyDescent="0.3">
      <c r="A8021" t="s">
        <v>12845</v>
      </c>
      <c r="B8021" t="s">
        <v>12846</v>
      </c>
      <c r="C8021" s="1">
        <v>45356</v>
      </c>
      <c r="D8021" s="1">
        <v>45386</v>
      </c>
      <c r="E8021" s="1">
        <v>45414</v>
      </c>
      <c r="F8021" t="s">
        <v>33</v>
      </c>
      <c r="G8021" t="s">
        <v>41</v>
      </c>
      <c r="H8021" t="s">
        <v>45</v>
      </c>
      <c r="I8021">
        <v>27130</v>
      </c>
      <c r="J8021">
        <v>3953.19</v>
      </c>
      <c r="K8021">
        <v>0</v>
      </c>
      <c r="L8021" t="s">
        <v>60</v>
      </c>
      <c r="M8021" t="s">
        <v>101</v>
      </c>
      <c r="N8021" s="2">
        <f t="shared" si="125"/>
        <v>1</v>
      </c>
      <c r="O8021">
        <f>DATEDIF(Table1[[#This Row],[Submission_Date]],Table1[[#This Row],[Decision_Date]],"D")</f>
        <v>28</v>
      </c>
      <c r="P8021">
        <f>Table1[[#This Row],[Claim_Amount]]-Table1[[#This Row],[Paid_Amount]]</f>
        <v>3953.19</v>
      </c>
    </row>
    <row r="8022" spans="1:16" x14ac:dyDescent="0.3">
      <c r="A8022" t="s">
        <v>12847</v>
      </c>
      <c r="B8022" t="s">
        <v>12848</v>
      </c>
      <c r="C8022" s="1">
        <v>45071</v>
      </c>
      <c r="D8022" s="1">
        <v>45087</v>
      </c>
      <c r="E8022" s="1">
        <v>45116</v>
      </c>
      <c r="F8022" t="s">
        <v>27</v>
      </c>
      <c r="G8022" t="s">
        <v>79</v>
      </c>
      <c r="H8022" t="s">
        <v>55</v>
      </c>
      <c r="I8022">
        <v>71046</v>
      </c>
      <c r="J8022">
        <v>268.25</v>
      </c>
      <c r="K8022">
        <v>228.66</v>
      </c>
      <c r="L8022" t="s">
        <v>18</v>
      </c>
      <c r="M8022" t="s">
        <v>19</v>
      </c>
      <c r="N8022" s="2">
        <f t="shared" si="125"/>
        <v>0</v>
      </c>
      <c r="O8022">
        <f>DATEDIF(Table1[[#This Row],[Submission_Date]],Table1[[#This Row],[Decision_Date]],"D")</f>
        <v>29</v>
      </c>
      <c r="P8022">
        <f>Table1[[#This Row],[Claim_Amount]]-Table1[[#This Row],[Paid_Amount]]</f>
        <v>39.590000000000003</v>
      </c>
    </row>
    <row r="8023" spans="1:16" x14ac:dyDescent="0.3">
      <c r="A8023" t="s">
        <v>12849</v>
      </c>
      <c r="B8023" t="s">
        <v>10563</v>
      </c>
      <c r="C8023" s="1">
        <v>45472</v>
      </c>
      <c r="D8023" s="1">
        <v>45483</v>
      </c>
      <c r="E8023" s="1">
        <v>45507</v>
      </c>
      <c r="F8023" t="s">
        <v>48</v>
      </c>
      <c r="G8023" t="s">
        <v>16</v>
      </c>
      <c r="H8023" t="s">
        <v>17</v>
      </c>
      <c r="I8023">
        <v>70553</v>
      </c>
      <c r="J8023">
        <v>1150.32</v>
      </c>
      <c r="K8023">
        <v>935</v>
      </c>
      <c r="L8023" t="s">
        <v>18</v>
      </c>
      <c r="M8023" t="s">
        <v>19</v>
      </c>
      <c r="N8023" s="2">
        <f t="shared" si="125"/>
        <v>0</v>
      </c>
      <c r="O8023">
        <f>DATEDIF(Table1[[#This Row],[Submission_Date]],Table1[[#This Row],[Decision_Date]],"D")</f>
        <v>24</v>
      </c>
      <c r="P8023">
        <f>Table1[[#This Row],[Claim_Amount]]-Table1[[#This Row],[Paid_Amount]]</f>
        <v>215.31999999999994</v>
      </c>
    </row>
    <row r="8024" spans="1:16" x14ac:dyDescent="0.3">
      <c r="A8024" t="s">
        <v>12850</v>
      </c>
      <c r="B8024" t="s">
        <v>8303</v>
      </c>
      <c r="C8024" s="1">
        <v>45529</v>
      </c>
      <c r="D8024" s="1">
        <v>45532</v>
      </c>
      <c r="E8024" s="1">
        <v>45553</v>
      </c>
      <c r="F8024" t="s">
        <v>22</v>
      </c>
      <c r="G8024" t="s">
        <v>34</v>
      </c>
      <c r="H8024" t="s">
        <v>49</v>
      </c>
      <c r="I8024">
        <v>99215</v>
      </c>
      <c r="J8024">
        <v>424.29</v>
      </c>
      <c r="K8024">
        <v>0</v>
      </c>
      <c r="L8024" t="s">
        <v>60</v>
      </c>
      <c r="M8024" t="s">
        <v>176</v>
      </c>
      <c r="N8024" s="2">
        <f t="shared" si="125"/>
        <v>1</v>
      </c>
      <c r="O8024">
        <f>DATEDIF(Table1[[#This Row],[Submission_Date]],Table1[[#This Row],[Decision_Date]],"D")</f>
        <v>21</v>
      </c>
      <c r="P8024">
        <f>Table1[[#This Row],[Claim_Amount]]-Table1[[#This Row],[Paid_Amount]]</f>
        <v>424.29</v>
      </c>
    </row>
    <row r="8025" spans="1:16" x14ac:dyDescent="0.3">
      <c r="A8025" t="s">
        <v>12851</v>
      </c>
      <c r="B8025" t="s">
        <v>12852</v>
      </c>
      <c r="C8025" s="1">
        <v>45573</v>
      </c>
      <c r="D8025" s="1">
        <v>45577</v>
      </c>
      <c r="E8025" s="1">
        <v>45587</v>
      </c>
      <c r="F8025" t="s">
        <v>106</v>
      </c>
      <c r="G8025" t="s">
        <v>28</v>
      </c>
      <c r="H8025" t="s">
        <v>17</v>
      </c>
      <c r="I8025">
        <v>80053</v>
      </c>
      <c r="J8025">
        <v>845.09</v>
      </c>
      <c r="K8025">
        <v>0</v>
      </c>
      <c r="L8025" t="s">
        <v>60</v>
      </c>
      <c r="M8025" t="s">
        <v>101</v>
      </c>
      <c r="N8025" s="2">
        <f t="shared" si="125"/>
        <v>1</v>
      </c>
      <c r="O8025">
        <f>DATEDIF(Table1[[#This Row],[Submission_Date]],Table1[[#This Row],[Decision_Date]],"D")</f>
        <v>10</v>
      </c>
      <c r="P8025">
        <f>Table1[[#This Row],[Claim_Amount]]-Table1[[#This Row],[Paid_Amount]]</f>
        <v>845.09</v>
      </c>
    </row>
    <row r="8026" spans="1:16" x14ac:dyDescent="0.3">
      <c r="A8026" t="s">
        <v>12853</v>
      </c>
      <c r="B8026" t="s">
        <v>3081</v>
      </c>
      <c r="C8026" s="1">
        <v>44986</v>
      </c>
      <c r="D8026" s="1">
        <v>45006</v>
      </c>
      <c r="E8026" s="1">
        <v>45031</v>
      </c>
      <c r="F8026" t="s">
        <v>27</v>
      </c>
      <c r="G8026" t="s">
        <v>16</v>
      </c>
      <c r="H8026" t="s">
        <v>35</v>
      </c>
      <c r="I8026">
        <v>27130</v>
      </c>
      <c r="J8026">
        <v>146.82</v>
      </c>
      <c r="K8026">
        <v>139.47</v>
      </c>
      <c r="L8026" t="s">
        <v>18</v>
      </c>
      <c r="M8026" t="s">
        <v>19</v>
      </c>
      <c r="N8026" s="2">
        <f t="shared" si="125"/>
        <v>0</v>
      </c>
      <c r="O8026">
        <f>DATEDIF(Table1[[#This Row],[Submission_Date]],Table1[[#This Row],[Decision_Date]],"D")</f>
        <v>25</v>
      </c>
      <c r="P8026">
        <f>Table1[[#This Row],[Claim_Amount]]-Table1[[#This Row],[Paid_Amount]]</f>
        <v>7.3499999999999943</v>
      </c>
    </row>
    <row r="8027" spans="1:16" x14ac:dyDescent="0.3">
      <c r="A8027" t="s">
        <v>12854</v>
      </c>
      <c r="B8027" t="s">
        <v>1677</v>
      </c>
      <c r="C8027" s="1">
        <v>45450</v>
      </c>
      <c r="D8027" s="1">
        <v>45460</v>
      </c>
      <c r="E8027" s="1">
        <v>45500</v>
      </c>
      <c r="F8027" t="s">
        <v>44</v>
      </c>
      <c r="G8027" t="s">
        <v>23</v>
      </c>
      <c r="H8027" t="s">
        <v>29</v>
      </c>
      <c r="I8027">
        <v>99214</v>
      </c>
      <c r="J8027">
        <v>1620.37</v>
      </c>
      <c r="K8027">
        <v>0</v>
      </c>
      <c r="L8027" t="s">
        <v>60</v>
      </c>
      <c r="M8027" t="s">
        <v>80</v>
      </c>
      <c r="N8027" s="2">
        <f t="shared" si="125"/>
        <v>1</v>
      </c>
      <c r="O8027">
        <f>DATEDIF(Table1[[#This Row],[Submission_Date]],Table1[[#This Row],[Decision_Date]],"D")</f>
        <v>40</v>
      </c>
      <c r="P8027">
        <f>Table1[[#This Row],[Claim_Amount]]-Table1[[#This Row],[Paid_Amount]]</f>
        <v>1620.37</v>
      </c>
    </row>
    <row r="8028" spans="1:16" x14ac:dyDescent="0.3">
      <c r="A8028" t="s">
        <v>12855</v>
      </c>
      <c r="B8028" t="s">
        <v>4743</v>
      </c>
      <c r="C8028" s="1">
        <v>45074</v>
      </c>
      <c r="D8028" s="1">
        <v>45091</v>
      </c>
      <c r="E8028" s="1">
        <v>45134</v>
      </c>
      <c r="F8028" t="s">
        <v>48</v>
      </c>
      <c r="G8028" t="s">
        <v>16</v>
      </c>
      <c r="H8028" t="s">
        <v>49</v>
      </c>
      <c r="I8028">
        <v>80053</v>
      </c>
      <c r="J8028">
        <v>725.2</v>
      </c>
      <c r="K8028">
        <v>724.11</v>
      </c>
      <c r="L8028" t="s">
        <v>18</v>
      </c>
      <c r="M8028" t="s">
        <v>19</v>
      </c>
      <c r="N8028" s="2">
        <f t="shared" si="125"/>
        <v>0</v>
      </c>
      <c r="O8028">
        <f>DATEDIF(Table1[[#This Row],[Submission_Date]],Table1[[#This Row],[Decision_Date]],"D")</f>
        <v>43</v>
      </c>
      <c r="P8028">
        <f>Table1[[#This Row],[Claim_Amount]]-Table1[[#This Row],[Paid_Amount]]</f>
        <v>1.0900000000000318</v>
      </c>
    </row>
    <row r="8029" spans="1:16" x14ac:dyDescent="0.3">
      <c r="A8029" t="s">
        <v>12856</v>
      </c>
      <c r="B8029" t="s">
        <v>11285</v>
      </c>
      <c r="C8029" s="1">
        <v>45151</v>
      </c>
      <c r="D8029" s="1">
        <v>45170</v>
      </c>
      <c r="E8029" s="1">
        <v>45200</v>
      </c>
      <c r="F8029" t="s">
        <v>44</v>
      </c>
      <c r="G8029" t="s">
        <v>23</v>
      </c>
      <c r="H8029" t="s">
        <v>17</v>
      </c>
      <c r="I8029">
        <v>99213</v>
      </c>
      <c r="J8029">
        <v>1896.8</v>
      </c>
      <c r="K8029">
        <v>1837.66</v>
      </c>
      <c r="L8029" t="s">
        <v>18</v>
      </c>
      <c r="M8029" t="s">
        <v>19</v>
      </c>
      <c r="N8029" s="2">
        <f t="shared" si="125"/>
        <v>0</v>
      </c>
      <c r="O8029">
        <f>DATEDIF(Table1[[#This Row],[Submission_Date]],Table1[[#This Row],[Decision_Date]],"D")</f>
        <v>30</v>
      </c>
      <c r="P8029">
        <f>Table1[[#This Row],[Claim_Amount]]-Table1[[#This Row],[Paid_Amount]]</f>
        <v>59.139999999999873</v>
      </c>
    </row>
    <row r="8030" spans="1:16" x14ac:dyDescent="0.3">
      <c r="A8030" t="s">
        <v>12857</v>
      </c>
      <c r="B8030" t="s">
        <v>9068</v>
      </c>
      <c r="C8030" s="1">
        <v>45423</v>
      </c>
      <c r="D8030" s="1">
        <v>45451</v>
      </c>
      <c r="E8030" s="1">
        <v>45491</v>
      </c>
      <c r="F8030" t="s">
        <v>106</v>
      </c>
      <c r="G8030" t="s">
        <v>23</v>
      </c>
      <c r="H8030" t="s">
        <v>45</v>
      </c>
      <c r="I8030">
        <v>27130</v>
      </c>
      <c r="J8030">
        <v>492.7</v>
      </c>
      <c r="K8030">
        <v>424.07</v>
      </c>
      <c r="L8030" t="s">
        <v>18</v>
      </c>
      <c r="M8030" t="s">
        <v>19</v>
      </c>
      <c r="N8030" s="2">
        <f t="shared" si="125"/>
        <v>0</v>
      </c>
      <c r="O8030">
        <f>DATEDIF(Table1[[#This Row],[Submission_Date]],Table1[[#This Row],[Decision_Date]],"D")</f>
        <v>40</v>
      </c>
      <c r="P8030">
        <f>Table1[[#This Row],[Claim_Amount]]-Table1[[#This Row],[Paid_Amount]]</f>
        <v>68.63</v>
      </c>
    </row>
    <row r="8031" spans="1:16" x14ac:dyDescent="0.3">
      <c r="A8031" t="s">
        <v>12858</v>
      </c>
      <c r="B8031" t="s">
        <v>8789</v>
      </c>
      <c r="C8031" s="1">
        <v>45039</v>
      </c>
      <c r="D8031" s="1">
        <v>45047</v>
      </c>
      <c r="E8031" s="1">
        <v>45089</v>
      </c>
      <c r="F8031" t="s">
        <v>48</v>
      </c>
      <c r="G8031" t="s">
        <v>79</v>
      </c>
      <c r="H8031" t="s">
        <v>55</v>
      </c>
      <c r="I8031">
        <v>27130</v>
      </c>
      <c r="J8031">
        <v>1932.04</v>
      </c>
      <c r="K8031">
        <v>0</v>
      </c>
      <c r="L8031" t="s">
        <v>30</v>
      </c>
      <c r="M8031" t="s">
        <v>19</v>
      </c>
      <c r="N8031" s="2">
        <f t="shared" si="125"/>
        <v>0</v>
      </c>
      <c r="O8031">
        <f>DATEDIF(Table1[[#This Row],[Submission_Date]],Table1[[#This Row],[Decision_Date]],"D")</f>
        <v>42</v>
      </c>
      <c r="P8031">
        <f>Table1[[#This Row],[Claim_Amount]]-Table1[[#This Row],[Paid_Amount]]</f>
        <v>1932.04</v>
      </c>
    </row>
    <row r="8032" spans="1:16" x14ac:dyDescent="0.3">
      <c r="A8032" t="s">
        <v>12859</v>
      </c>
      <c r="B8032" t="s">
        <v>9191</v>
      </c>
      <c r="C8032" s="1">
        <v>44955</v>
      </c>
      <c r="D8032" s="1">
        <v>44977</v>
      </c>
      <c r="E8032" s="1">
        <v>45025</v>
      </c>
      <c r="F8032" t="s">
        <v>44</v>
      </c>
      <c r="G8032" t="s">
        <v>41</v>
      </c>
      <c r="H8032" t="s">
        <v>17</v>
      </c>
      <c r="I8032">
        <v>90837</v>
      </c>
      <c r="J8032">
        <v>1297.33</v>
      </c>
      <c r="K8032">
        <v>1224.4000000000001</v>
      </c>
      <c r="L8032" t="s">
        <v>18</v>
      </c>
      <c r="M8032" t="s">
        <v>19</v>
      </c>
      <c r="N8032" s="2">
        <f t="shared" si="125"/>
        <v>0</v>
      </c>
      <c r="O8032">
        <f>DATEDIF(Table1[[#This Row],[Submission_Date]],Table1[[#This Row],[Decision_Date]],"D")</f>
        <v>48</v>
      </c>
      <c r="P8032">
        <f>Table1[[#This Row],[Claim_Amount]]-Table1[[#This Row],[Paid_Amount]]</f>
        <v>72.929999999999836</v>
      </c>
    </row>
    <row r="8033" spans="1:16" x14ac:dyDescent="0.3">
      <c r="A8033" t="s">
        <v>12860</v>
      </c>
      <c r="B8033" t="s">
        <v>9849</v>
      </c>
      <c r="C8033" s="1">
        <v>45309</v>
      </c>
      <c r="D8033" s="1">
        <v>45316</v>
      </c>
      <c r="E8033" s="1">
        <v>45352</v>
      </c>
      <c r="F8033" t="s">
        <v>106</v>
      </c>
      <c r="G8033" t="s">
        <v>28</v>
      </c>
      <c r="H8033" t="s">
        <v>52</v>
      </c>
      <c r="I8033">
        <v>90837</v>
      </c>
      <c r="J8033">
        <v>6012.3</v>
      </c>
      <c r="K8033">
        <v>4627.3900000000003</v>
      </c>
      <c r="L8033" t="s">
        <v>18</v>
      </c>
      <c r="M8033" t="s">
        <v>19</v>
      </c>
      <c r="N8033" s="2">
        <f t="shared" si="125"/>
        <v>0</v>
      </c>
      <c r="O8033">
        <f>DATEDIF(Table1[[#This Row],[Submission_Date]],Table1[[#This Row],[Decision_Date]],"D")</f>
        <v>36</v>
      </c>
      <c r="P8033">
        <f>Table1[[#This Row],[Claim_Amount]]-Table1[[#This Row],[Paid_Amount]]</f>
        <v>1384.9099999999999</v>
      </c>
    </row>
    <row r="8034" spans="1:16" x14ac:dyDescent="0.3">
      <c r="A8034" t="s">
        <v>12861</v>
      </c>
      <c r="B8034" t="s">
        <v>12862</v>
      </c>
      <c r="C8034" s="1">
        <v>45533</v>
      </c>
      <c r="D8034" s="1">
        <v>45556</v>
      </c>
      <c r="E8034" s="1">
        <v>45615</v>
      </c>
      <c r="F8034" t="s">
        <v>106</v>
      </c>
      <c r="G8034" t="s">
        <v>41</v>
      </c>
      <c r="H8034" t="s">
        <v>35</v>
      </c>
      <c r="I8034">
        <v>99215</v>
      </c>
      <c r="J8034">
        <v>5591.96</v>
      </c>
      <c r="K8034">
        <v>4274.24</v>
      </c>
      <c r="L8034" t="s">
        <v>18</v>
      </c>
      <c r="M8034" t="s">
        <v>19</v>
      </c>
      <c r="N8034" s="2">
        <f t="shared" si="125"/>
        <v>0</v>
      </c>
      <c r="O8034">
        <f>DATEDIF(Table1[[#This Row],[Submission_Date]],Table1[[#This Row],[Decision_Date]],"D")</f>
        <v>59</v>
      </c>
      <c r="P8034">
        <f>Table1[[#This Row],[Claim_Amount]]-Table1[[#This Row],[Paid_Amount]]</f>
        <v>1317.7200000000003</v>
      </c>
    </row>
    <row r="8035" spans="1:16" x14ac:dyDescent="0.3">
      <c r="A8035" t="s">
        <v>12863</v>
      </c>
      <c r="B8035" t="s">
        <v>12033</v>
      </c>
      <c r="C8035" s="1">
        <v>45355</v>
      </c>
      <c r="D8035" s="1">
        <v>45363</v>
      </c>
      <c r="E8035" s="1">
        <v>45387</v>
      </c>
      <c r="F8035" t="s">
        <v>27</v>
      </c>
      <c r="G8035" t="s">
        <v>16</v>
      </c>
      <c r="H8035" t="s">
        <v>38</v>
      </c>
      <c r="I8035">
        <v>27130</v>
      </c>
      <c r="J8035">
        <v>3388.95</v>
      </c>
      <c r="K8035">
        <v>3095.84</v>
      </c>
      <c r="L8035" t="s">
        <v>18</v>
      </c>
      <c r="M8035" t="s">
        <v>19</v>
      </c>
      <c r="N8035" s="2">
        <f t="shared" si="125"/>
        <v>0</v>
      </c>
      <c r="O8035">
        <f>DATEDIF(Table1[[#This Row],[Submission_Date]],Table1[[#This Row],[Decision_Date]],"D")</f>
        <v>24</v>
      </c>
      <c r="P8035">
        <f>Table1[[#This Row],[Claim_Amount]]-Table1[[#This Row],[Paid_Amount]]</f>
        <v>293.10999999999967</v>
      </c>
    </row>
    <row r="8036" spans="1:16" x14ac:dyDescent="0.3">
      <c r="A8036" t="s">
        <v>12864</v>
      </c>
      <c r="B8036" t="s">
        <v>7090</v>
      </c>
      <c r="C8036" s="1">
        <v>44938</v>
      </c>
      <c r="D8036" s="1">
        <v>44951</v>
      </c>
      <c r="E8036" s="1">
        <v>44989</v>
      </c>
      <c r="F8036" t="s">
        <v>106</v>
      </c>
      <c r="G8036" t="s">
        <v>79</v>
      </c>
      <c r="H8036" t="s">
        <v>52</v>
      </c>
      <c r="I8036">
        <v>43239</v>
      </c>
      <c r="J8036">
        <v>1392.3</v>
      </c>
      <c r="K8036">
        <v>1336.76</v>
      </c>
      <c r="L8036" t="s">
        <v>18</v>
      </c>
      <c r="M8036" t="s">
        <v>19</v>
      </c>
      <c r="N8036" s="2">
        <f t="shared" si="125"/>
        <v>0</v>
      </c>
      <c r="O8036">
        <f>DATEDIF(Table1[[#This Row],[Submission_Date]],Table1[[#This Row],[Decision_Date]],"D")</f>
        <v>38</v>
      </c>
      <c r="P8036">
        <f>Table1[[#This Row],[Claim_Amount]]-Table1[[#This Row],[Paid_Amount]]</f>
        <v>55.539999999999964</v>
      </c>
    </row>
    <row r="8037" spans="1:16" x14ac:dyDescent="0.3">
      <c r="A8037" t="s">
        <v>12865</v>
      </c>
      <c r="B8037" t="s">
        <v>1177</v>
      </c>
      <c r="C8037" s="1">
        <v>45095</v>
      </c>
      <c r="D8037" s="1">
        <v>45120</v>
      </c>
      <c r="E8037" s="1">
        <v>45134</v>
      </c>
      <c r="F8037" t="s">
        <v>72</v>
      </c>
      <c r="G8037" t="s">
        <v>23</v>
      </c>
      <c r="H8037" t="s">
        <v>35</v>
      </c>
      <c r="I8037">
        <v>93000</v>
      </c>
      <c r="J8037">
        <v>8851.16</v>
      </c>
      <c r="K8037">
        <v>0</v>
      </c>
      <c r="L8037" t="s">
        <v>30</v>
      </c>
      <c r="M8037" t="s">
        <v>19</v>
      </c>
      <c r="N8037" s="2">
        <f t="shared" si="125"/>
        <v>0</v>
      </c>
      <c r="O8037">
        <f>DATEDIF(Table1[[#This Row],[Submission_Date]],Table1[[#This Row],[Decision_Date]],"D")</f>
        <v>14</v>
      </c>
      <c r="P8037">
        <f>Table1[[#This Row],[Claim_Amount]]-Table1[[#This Row],[Paid_Amount]]</f>
        <v>8851.16</v>
      </c>
    </row>
    <row r="8038" spans="1:16" x14ac:dyDescent="0.3">
      <c r="A8038" t="s">
        <v>12866</v>
      </c>
      <c r="B8038" t="s">
        <v>3090</v>
      </c>
      <c r="C8038" s="1">
        <v>45129</v>
      </c>
      <c r="D8038" s="1">
        <v>45158</v>
      </c>
      <c r="E8038" s="1">
        <v>45205</v>
      </c>
      <c r="F8038" t="s">
        <v>27</v>
      </c>
      <c r="G8038" t="s">
        <v>28</v>
      </c>
      <c r="H8038" t="s">
        <v>29</v>
      </c>
      <c r="I8038">
        <v>27447</v>
      </c>
      <c r="J8038">
        <v>521.95000000000005</v>
      </c>
      <c r="K8038">
        <v>0</v>
      </c>
      <c r="L8038" t="s">
        <v>60</v>
      </c>
      <c r="M8038" t="s">
        <v>61</v>
      </c>
      <c r="N8038" s="2">
        <f t="shared" si="125"/>
        <v>1</v>
      </c>
      <c r="O8038">
        <f>DATEDIF(Table1[[#This Row],[Submission_Date]],Table1[[#This Row],[Decision_Date]],"D")</f>
        <v>47</v>
      </c>
      <c r="P8038">
        <f>Table1[[#This Row],[Claim_Amount]]-Table1[[#This Row],[Paid_Amount]]</f>
        <v>521.95000000000005</v>
      </c>
    </row>
    <row r="8039" spans="1:16" x14ac:dyDescent="0.3">
      <c r="A8039" t="s">
        <v>12867</v>
      </c>
      <c r="B8039" t="s">
        <v>1222</v>
      </c>
      <c r="C8039" s="1">
        <v>45158</v>
      </c>
      <c r="D8039" s="1">
        <v>45186</v>
      </c>
      <c r="E8039" s="1">
        <v>45243</v>
      </c>
      <c r="F8039" t="s">
        <v>22</v>
      </c>
      <c r="G8039" t="s">
        <v>79</v>
      </c>
      <c r="H8039" t="s">
        <v>49</v>
      </c>
      <c r="I8039">
        <v>90837</v>
      </c>
      <c r="J8039">
        <v>588.25</v>
      </c>
      <c r="K8039">
        <v>0</v>
      </c>
      <c r="L8039" t="s">
        <v>60</v>
      </c>
      <c r="M8039" t="s">
        <v>153</v>
      </c>
      <c r="N8039" s="2">
        <f t="shared" si="125"/>
        <v>1</v>
      </c>
      <c r="O8039">
        <f>DATEDIF(Table1[[#This Row],[Submission_Date]],Table1[[#This Row],[Decision_Date]],"D")</f>
        <v>57</v>
      </c>
      <c r="P8039">
        <f>Table1[[#This Row],[Claim_Amount]]-Table1[[#This Row],[Paid_Amount]]</f>
        <v>588.25</v>
      </c>
    </row>
    <row r="8040" spans="1:16" x14ac:dyDescent="0.3">
      <c r="A8040" t="s">
        <v>12868</v>
      </c>
      <c r="B8040" t="s">
        <v>12869</v>
      </c>
      <c r="C8040" s="1">
        <v>45633</v>
      </c>
      <c r="D8040" s="1">
        <v>45640</v>
      </c>
      <c r="E8040" s="1">
        <v>45679</v>
      </c>
      <c r="F8040" t="s">
        <v>27</v>
      </c>
      <c r="G8040" t="s">
        <v>34</v>
      </c>
      <c r="H8040" t="s">
        <v>45</v>
      </c>
      <c r="I8040">
        <v>27447</v>
      </c>
      <c r="J8040">
        <v>1690.83</v>
      </c>
      <c r="K8040">
        <v>1435.13</v>
      </c>
      <c r="L8040" t="s">
        <v>18</v>
      </c>
      <c r="M8040" t="s">
        <v>19</v>
      </c>
      <c r="N8040" s="2">
        <f t="shared" si="125"/>
        <v>0</v>
      </c>
      <c r="O8040">
        <f>DATEDIF(Table1[[#This Row],[Submission_Date]],Table1[[#This Row],[Decision_Date]],"D")</f>
        <v>39</v>
      </c>
      <c r="P8040">
        <f>Table1[[#This Row],[Claim_Amount]]-Table1[[#This Row],[Paid_Amount]]</f>
        <v>255.69999999999982</v>
      </c>
    </row>
    <row r="8041" spans="1:16" x14ac:dyDescent="0.3">
      <c r="A8041" t="s">
        <v>12870</v>
      </c>
      <c r="B8041" t="s">
        <v>6570</v>
      </c>
      <c r="C8041" s="1">
        <v>45548</v>
      </c>
      <c r="D8041" s="1">
        <v>45568</v>
      </c>
      <c r="E8041" s="1">
        <v>45602</v>
      </c>
      <c r="F8041" t="s">
        <v>33</v>
      </c>
      <c r="G8041" t="s">
        <v>34</v>
      </c>
      <c r="H8041" t="s">
        <v>55</v>
      </c>
      <c r="I8041">
        <v>93000</v>
      </c>
      <c r="J8041">
        <v>10973.41</v>
      </c>
      <c r="K8041">
        <v>10344.799999999999</v>
      </c>
      <c r="L8041" t="s">
        <v>18</v>
      </c>
      <c r="M8041" t="s">
        <v>19</v>
      </c>
      <c r="N8041" s="2">
        <f t="shared" si="125"/>
        <v>0</v>
      </c>
      <c r="O8041">
        <f>DATEDIF(Table1[[#This Row],[Submission_Date]],Table1[[#This Row],[Decision_Date]],"D")</f>
        <v>34</v>
      </c>
      <c r="P8041">
        <f>Table1[[#This Row],[Claim_Amount]]-Table1[[#This Row],[Paid_Amount]]</f>
        <v>628.61000000000058</v>
      </c>
    </row>
    <row r="8042" spans="1:16" x14ac:dyDescent="0.3">
      <c r="A8042" t="s">
        <v>12871</v>
      </c>
      <c r="B8042" t="s">
        <v>8675</v>
      </c>
      <c r="C8042" s="1">
        <v>45448</v>
      </c>
      <c r="D8042" s="1">
        <v>45467</v>
      </c>
      <c r="E8042" s="1">
        <v>45492</v>
      </c>
      <c r="F8042" t="s">
        <v>33</v>
      </c>
      <c r="G8042" t="s">
        <v>28</v>
      </c>
      <c r="H8042" t="s">
        <v>87</v>
      </c>
      <c r="I8042">
        <v>90837</v>
      </c>
      <c r="J8042">
        <v>1537.83</v>
      </c>
      <c r="K8042">
        <v>0</v>
      </c>
      <c r="L8042" t="s">
        <v>60</v>
      </c>
      <c r="M8042" t="s">
        <v>176</v>
      </c>
      <c r="N8042" s="2">
        <f t="shared" si="125"/>
        <v>1</v>
      </c>
      <c r="O8042">
        <f>DATEDIF(Table1[[#This Row],[Submission_Date]],Table1[[#This Row],[Decision_Date]],"D")</f>
        <v>25</v>
      </c>
      <c r="P8042">
        <f>Table1[[#This Row],[Claim_Amount]]-Table1[[#This Row],[Paid_Amount]]</f>
        <v>1537.83</v>
      </c>
    </row>
    <row r="8043" spans="1:16" x14ac:dyDescent="0.3">
      <c r="A8043" t="s">
        <v>12872</v>
      </c>
      <c r="B8043" t="s">
        <v>12873</v>
      </c>
      <c r="C8043" s="1">
        <v>44947</v>
      </c>
      <c r="D8043" s="1">
        <v>44974</v>
      </c>
      <c r="E8043" s="1">
        <v>45020</v>
      </c>
      <c r="F8043" t="s">
        <v>15</v>
      </c>
      <c r="G8043" t="s">
        <v>28</v>
      </c>
      <c r="H8043" t="s">
        <v>17</v>
      </c>
      <c r="I8043">
        <v>92928</v>
      </c>
      <c r="J8043">
        <v>1561.5</v>
      </c>
      <c r="K8043">
        <v>0</v>
      </c>
      <c r="L8043" t="s">
        <v>30</v>
      </c>
      <c r="M8043" t="s">
        <v>19</v>
      </c>
      <c r="N8043" s="2">
        <f t="shared" si="125"/>
        <v>0</v>
      </c>
      <c r="O8043">
        <f>DATEDIF(Table1[[#This Row],[Submission_Date]],Table1[[#This Row],[Decision_Date]],"D")</f>
        <v>46</v>
      </c>
      <c r="P8043">
        <f>Table1[[#This Row],[Claim_Amount]]-Table1[[#This Row],[Paid_Amount]]</f>
        <v>1561.5</v>
      </c>
    </row>
    <row r="8044" spans="1:16" x14ac:dyDescent="0.3">
      <c r="A8044" t="s">
        <v>12874</v>
      </c>
      <c r="B8044" t="s">
        <v>4657</v>
      </c>
      <c r="C8044" s="1">
        <v>45210</v>
      </c>
      <c r="D8044" s="1">
        <v>45238</v>
      </c>
      <c r="E8044" s="1">
        <v>45277</v>
      </c>
      <c r="F8044" t="s">
        <v>48</v>
      </c>
      <c r="G8044" t="s">
        <v>34</v>
      </c>
      <c r="H8044" t="s">
        <v>38</v>
      </c>
      <c r="I8044">
        <v>45378</v>
      </c>
      <c r="J8044">
        <v>570.48</v>
      </c>
      <c r="K8044">
        <v>0</v>
      </c>
      <c r="L8044" t="s">
        <v>30</v>
      </c>
      <c r="M8044" t="s">
        <v>19</v>
      </c>
      <c r="N8044" s="2">
        <f t="shared" si="125"/>
        <v>0</v>
      </c>
      <c r="O8044">
        <f>DATEDIF(Table1[[#This Row],[Submission_Date]],Table1[[#This Row],[Decision_Date]],"D")</f>
        <v>39</v>
      </c>
      <c r="P8044">
        <f>Table1[[#This Row],[Claim_Amount]]-Table1[[#This Row],[Paid_Amount]]</f>
        <v>570.48</v>
      </c>
    </row>
    <row r="8045" spans="1:16" x14ac:dyDescent="0.3">
      <c r="A8045" t="s">
        <v>12875</v>
      </c>
      <c r="B8045" t="s">
        <v>12876</v>
      </c>
      <c r="C8045" s="1">
        <v>45383</v>
      </c>
      <c r="D8045" s="1">
        <v>45397</v>
      </c>
      <c r="E8045" s="1">
        <v>45449</v>
      </c>
      <c r="F8045" t="s">
        <v>106</v>
      </c>
      <c r="G8045" t="s">
        <v>79</v>
      </c>
      <c r="H8045" t="s">
        <v>17</v>
      </c>
      <c r="I8045">
        <v>71046</v>
      </c>
      <c r="J8045">
        <v>3853.53</v>
      </c>
      <c r="K8045">
        <v>0</v>
      </c>
      <c r="L8045" t="s">
        <v>60</v>
      </c>
      <c r="M8045" t="s">
        <v>153</v>
      </c>
      <c r="N8045" s="2">
        <f t="shared" si="125"/>
        <v>1</v>
      </c>
      <c r="O8045">
        <f>DATEDIF(Table1[[#This Row],[Submission_Date]],Table1[[#This Row],[Decision_Date]],"D")</f>
        <v>52</v>
      </c>
      <c r="P8045">
        <f>Table1[[#This Row],[Claim_Amount]]-Table1[[#This Row],[Paid_Amount]]</f>
        <v>3853.53</v>
      </c>
    </row>
    <row r="8046" spans="1:16" x14ac:dyDescent="0.3">
      <c r="A8046" t="s">
        <v>12877</v>
      </c>
      <c r="B8046" t="s">
        <v>12878</v>
      </c>
      <c r="C8046" s="1">
        <v>45652</v>
      </c>
      <c r="D8046" s="1">
        <v>45653</v>
      </c>
      <c r="E8046" s="1">
        <v>45671</v>
      </c>
      <c r="F8046" t="s">
        <v>27</v>
      </c>
      <c r="G8046" t="s">
        <v>16</v>
      </c>
      <c r="H8046" t="s">
        <v>35</v>
      </c>
      <c r="I8046">
        <v>66984</v>
      </c>
      <c r="J8046">
        <v>3875.93</v>
      </c>
      <c r="K8046">
        <v>2971.56</v>
      </c>
      <c r="L8046" t="s">
        <v>18</v>
      </c>
      <c r="M8046" t="s">
        <v>19</v>
      </c>
      <c r="N8046" s="2">
        <f t="shared" si="125"/>
        <v>0</v>
      </c>
      <c r="O8046">
        <f>DATEDIF(Table1[[#This Row],[Submission_Date]],Table1[[#This Row],[Decision_Date]],"D")</f>
        <v>18</v>
      </c>
      <c r="P8046">
        <f>Table1[[#This Row],[Claim_Amount]]-Table1[[#This Row],[Paid_Amount]]</f>
        <v>904.36999999999989</v>
      </c>
    </row>
    <row r="8047" spans="1:16" x14ac:dyDescent="0.3">
      <c r="A8047" t="s">
        <v>12879</v>
      </c>
      <c r="B8047" t="s">
        <v>12880</v>
      </c>
      <c r="C8047" s="1">
        <v>45178</v>
      </c>
      <c r="D8047" s="1">
        <v>45181</v>
      </c>
      <c r="E8047" s="1">
        <v>45229</v>
      </c>
      <c r="F8047" t="s">
        <v>106</v>
      </c>
      <c r="G8047" t="s">
        <v>23</v>
      </c>
      <c r="H8047" t="s">
        <v>35</v>
      </c>
      <c r="I8047">
        <v>80053</v>
      </c>
      <c r="J8047">
        <v>3399.08</v>
      </c>
      <c r="K8047">
        <v>0</v>
      </c>
      <c r="L8047" t="s">
        <v>60</v>
      </c>
      <c r="M8047" t="s">
        <v>101</v>
      </c>
      <c r="N8047" s="2">
        <f t="shared" si="125"/>
        <v>1</v>
      </c>
      <c r="O8047">
        <f>DATEDIF(Table1[[#This Row],[Submission_Date]],Table1[[#This Row],[Decision_Date]],"D")</f>
        <v>48</v>
      </c>
      <c r="P8047">
        <f>Table1[[#This Row],[Claim_Amount]]-Table1[[#This Row],[Paid_Amount]]</f>
        <v>3399.08</v>
      </c>
    </row>
    <row r="8048" spans="1:16" x14ac:dyDescent="0.3">
      <c r="A8048" t="s">
        <v>12881</v>
      </c>
      <c r="B8048" t="s">
        <v>6543</v>
      </c>
      <c r="C8048" s="1">
        <v>45082</v>
      </c>
      <c r="D8048" s="1">
        <v>45092</v>
      </c>
      <c r="E8048" s="1">
        <v>45140</v>
      </c>
      <c r="F8048" t="s">
        <v>48</v>
      </c>
      <c r="G8048" t="s">
        <v>34</v>
      </c>
      <c r="H8048" t="s">
        <v>35</v>
      </c>
      <c r="I8048">
        <v>70553</v>
      </c>
      <c r="J8048">
        <v>1092.94</v>
      </c>
      <c r="K8048">
        <v>839.14</v>
      </c>
      <c r="L8048" t="s">
        <v>18</v>
      </c>
      <c r="M8048" t="s">
        <v>19</v>
      </c>
      <c r="N8048" s="2">
        <f t="shared" si="125"/>
        <v>0</v>
      </c>
      <c r="O8048">
        <f>DATEDIF(Table1[[#This Row],[Submission_Date]],Table1[[#This Row],[Decision_Date]],"D")</f>
        <v>48</v>
      </c>
      <c r="P8048">
        <f>Table1[[#This Row],[Claim_Amount]]-Table1[[#This Row],[Paid_Amount]]</f>
        <v>253.80000000000007</v>
      </c>
    </row>
    <row r="8049" spans="1:16" x14ac:dyDescent="0.3">
      <c r="A8049" t="s">
        <v>12882</v>
      </c>
      <c r="B8049" t="s">
        <v>12883</v>
      </c>
      <c r="C8049" s="1">
        <v>45429</v>
      </c>
      <c r="D8049" s="1">
        <v>45438</v>
      </c>
      <c r="E8049" s="1">
        <v>45455</v>
      </c>
      <c r="F8049" t="s">
        <v>106</v>
      </c>
      <c r="G8049" t="s">
        <v>23</v>
      </c>
      <c r="H8049" t="s">
        <v>52</v>
      </c>
      <c r="I8049">
        <v>80053</v>
      </c>
      <c r="J8049">
        <v>1027.24</v>
      </c>
      <c r="K8049">
        <v>948.12</v>
      </c>
      <c r="L8049" t="s">
        <v>18</v>
      </c>
      <c r="M8049" t="s">
        <v>19</v>
      </c>
      <c r="N8049" s="2">
        <f t="shared" si="125"/>
        <v>0</v>
      </c>
      <c r="O8049">
        <f>DATEDIF(Table1[[#This Row],[Submission_Date]],Table1[[#This Row],[Decision_Date]],"D")</f>
        <v>17</v>
      </c>
      <c r="P8049">
        <f>Table1[[#This Row],[Claim_Amount]]-Table1[[#This Row],[Paid_Amount]]</f>
        <v>79.12</v>
      </c>
    </row>
    <row r="8050" spans="1:16" x14ac:dyDescent="0.3">
      <c r="A8050" t="s">
        <v>12884</v>
      </c>
      <c r="B8050" t="s">
        <v>5719</v>
      </c>
      <c r="C8050" s="1">
        <v>45114</v>
      </c>
      <c r="D8050" s="1">
        <v>45130</v>
      </c>
      <c r="E8050" s="1">
        <v>45183</v>
      </c>
      <c r="F8050" t="s">
        <v>27</v>
      </c>
      <c r="G8050" t="s">
        <v>79</v>
      </c>
      <c r="H8050" t="s">
        <v>35</v>
      </c>
      <c r="I8050">
        <v>63047</v>
      </c>
      <c r="J8050">
        <v>642.59</v>
      </c>
      <c r="K8050">
        <v>604.34</v>
      </c>
      <c r="L8050" t="s">
        <v>18</v>
      </c>
      <c r="M8050" t="s">
        <v>19</v>
      </c>
      <c r="N8050" s="2">
        <f t="shared" si="125"/>
        <v>0</v>
      </c>
      <c r="O8050">
        <f>DATEDIF(Table1[[#This Row],[Submission_Date]],Table1[[#This Row],[Decision_Date]],"D")</f>
        <v>53</v>
      </c>
      <c r="P8050">
        <f>Table1[[#This Row],[Claim_Amount]]-Table1[[#This Row],[Paid_Amount]]</f>
        <v>38.25</v>
      </c>
    </row>
    <row r="8051" spans="1:16" x14ac:dyDescent="0.3">
      <c r="A8051" t="s">
        <v>12885</v>
      </c>
      <c r="B8051" t="s">
        <v>11822</v>
      </c>
      <c r="C8051" s="1">
        <v>45058</v>
      </c>
      <c r="D8051" s="1">
        <v>45062</v>
      </c>
      <c r="E8051" s="1">
        <v>45073</v>
      </c>
      <c r="F8051" t="s">
        <v>33</v>
      </c>
      <c r="G8051" t="s">
        <v>79</v>
      </c>
      <c r="H8051" t="s">
        <v>24</v>
      </c>
      <c r="I8051">
        <v>70553</v>
      </c>
      <c r="J8051">
        <v>1933.52</v>
      </c>
      <c r="K8051">
        <v>0</v>
      </c>
      <c r="L8051" t="s">
        <v>60</v>
      </c>
      <c r="M8051" t="s">
        <v>61</v>
      </c>
      <c r="N8051" s="2">
        <f t="shared" si="125"/>
        <v>1</v>
      </c>
      <c r="O8051">
        <f>DATEDIF(Table1[[#This Row],[Submission_Date]],Table1[[#This Row],[Decision_Date]],"D")</f>
        <v>11</v>
      </c>
      <c r="P8051">
        <f>Table1[[#This Row],[Claim_Amount]]-Table1[[#This Row],[Paid_Amount]]</f>
        <v>1933.52</v>
      </c>
    </row>
    <row r="8052" spans="1:16" x14ac:dyDescent="0.3">
      <c r="A8052" t="s">
        <v>12886</v>
      </c>
      <c r="B8052" t="s">
        <v>11842</v>
      </c>
      <c r="C8052" s="1">
        <v>45206</v>
      </c>
      <c r="D8052" s="1">
        <v>45218</v>
      </c>
      <c r="E8052" s="1">
        <v>45257</v>
      </c>
      <c r="F8052" t="s">
        <v>72</v>
      </c>
      <c r="G8052" t="s">
        <v>41</v>
      </c>
      <c r="H8052" t="s">
        <v>17</v>
      </c>
      <c r="I8052">
        <v>90837</v>
      </c>
      <c r="J8052">
        <v>761.79</v>
      </c>
      <c r="K8052">
        <v>0</v>
      </c>
      <c r="L8052" t="s">
        <v>60</v>
      </c>
      <c r="M8052" t="s">
        <v>311</v>
      </c>
      <c r="N8052" s="2">
        <f t="shared" si="125"/>
        <v>1</v>
      </c>
      <c r="O8052">
        <f>DATEDIF(Table1[[#This Row],[Submission_Date]],Table1[[#This Row],[Decision_Date]],"D")</f>
        <v>39</v>
      </c>
      <c r="P8052">
        <f>Table1[[#This Row],[Claim_Amount]]-Table1[[#This Row],[Paid_Amount]]</f>
        <v>761.79</v>
      </c>
    </row>
    <row r="8053" spans="1:16" x14ac:dyDescent="0.3">
      <c r="A8053" t="s">
        <v>12887</v>
      </c>
      <c r="B8053" t="s">
        <v>91</v>
      </c>
      <c r="C8053" s="1">
        <v>45121</v>
      </c>
      <c r="D8053" s="1">
        <v>45143</v>
      </c>
      <c r="E8053" s="1">
        <v>45201</v>
      </c>
      <c r="F8053" t="s">
        <v>27</v>
      </c>
      <c r="G8053" t="s">
        <v>23</v>
      </c>
      <c r="H8053" t="s">
        <v>49</v>
      </c>
      <c r="I8053">
        <v>27130</v>
      </c>
      <c r="J8053">
        <v>704.91</v>
      </c>
      <c r="K8053">
        <v>0</v>
      </c>
      <c r="L8053" t="s">
        <v>60</v>
      </c>
      <c r="M8053" t="s">
        <v>153</v>
      </c>
      <c r="N8053" s="2">
        <f t="shared" si="125"/>
        <v>1</v>
      </c>
      <c r="O8053">
        <f>DATEDIF(Table1[[#This Row],[Submission_Date]],Table1[[#This Row],[Decision_Date]],"D")</f>
        <v>58</v>
      </c>
      <c r="P8053">
        <f>Table1[[#This Row],[Claim_Amount]]-Table1[[#This Row],[Paid_Amount]]</f>
        <v>704.91</v>
      </c>
    </row>
    <row r="8054" spans="1:16" x14ac:dyDescent="0.3">
      <c r="A8054" t="s">
        <v>12888</v>
      </c>
      <c r="B8054" t="s">
        <v>7840</v>
      </c>
      <c r="C8054" s="1">
        <v>45642</v>
      </c>
      <c r="D8054" s="1">
        <v>45666</v>
      </c>
      <c r="E8054" s="1">
        <v>45712</v>
      </c>
      <c r="F8054" t="s">
        <v>15</v>
      </c>
      <c r="G8054" t="s">
        <v>34</v>
      </c>
      <c r="H8054" t="s">
        <v>45</v>
      </c>
      <c r="I8054">
        <v>71046</v>
      </c>
      <c r="J8054">
        <v>1288.26</v>
      </c>
      <c r="K8054">
        <v>0</v>
      </c>
      <c r="L8054" t="s">
        <v>60</v>
      </c>
      <c r="M8054" t="s">
        <v>176</v>
      </c>
      <c r="N8054" s="2">
        <f t="shared" si="125"/>
        <v>1</v>
      </c>
      <c r="O8054">
        <f>DATEDIF(Table1[[#This Row],[Submission_Date]],Table1[[#This Row],[Decision_Date]],"D")</f>
        <v>46</v>
      </c>
      <c r="P8054">
        <f>Table1[[#This Row],[Claim_Amount]]-Table1[[#This Row],[Paid_Amount]]</f>
        <v>1288.26</v>
      </c>
    </row>
    <row r="8055" spans="1:16" x14ac:dyDescent="0.3">
      <c r="A8055" t="s">
        <v>12889</v>
      </c>
      <c r="B8055" t="s">
        <v>4887</v>
      </c>
      <c r="C8055" s="1">
        <v>45428</v>
      </c>
      <c r="D8055" s="1">
        <v>45447</v>
      </c>
      <c r="E8055" s="1">
        <v>45467</v>
      </c>
      <c r="F8055" t="s">
        <v>48</v>
      </c>
      <c r="G8055" t="s">
        <v>16</v>
      </c>
      <c r="H8055" t="s">
        <v>17</v>
      </c>
      <c r="I8055">
        <v>99213</v>
      </c>
      <c r="J8055">
        <v>1222.53</v>
      </c>
      <c r="K8055">
        <v>1140.0999999999999</v>
      </c>
      <c r="L8055" t="s">
        <v>18</v>
      </c>
      <c r="M8055" t="s">
        <v>19</v>
      </c>
      <c r="N8055" s="2">
        <f t="shared" si="125"/>
        <v>0</v>
      </c>
      <c r="O8055">
        <f>DATEDIF(Table1[[#This Row],[Submission_Date]],Table1[[#This Row],[Decision_Date]],"D")</f>
        <v>20</v>
      </c>
      <c r="P8055">
        <f>Table1[[#This Row],[Claim_Amount]]-Table1[[#This Row],[Paid_Amount]]</f>
        <v>82.430000000000064</v>
      </c>
    </row>
    <row r="8056" spans="1:16" x14ac:dyDescent="0.3">
      <c r="A8056" t="s">
        <v>12890</v>
      </c>
      <c r="B8056" t="s">
        <v>5476</v>
      </c>
      <c r="C8056" s="1">
        <v>45250</v>
      </c>
      <c r="D8056" s="1">
        <v>45269</v>
      </c>
      <c r="E8056" s="1">
        <v>45316</v>
      </c>
      <c r="F8056" t="s">
        <v>72</v>
      </c>
      <c r="G8056" t="s">
        <v>16</v>
      </c>
      <c r="H8056" t="s">
        <v>38</v>
      </c>
      <c r="I8056">
        <v>90837</v>
      </c>
      <c r="J8056">
        <v>1175.7</v>
      </c>
      <c r="K8056">
        <v>1137.94</v>
      </c>
      <c r="L8056" t="s">
        <v>18</v>
      </c>
      <c r="M8056" t="s">
        <v>19</v>
      </c>
      <c r="N8056" s="2">
        <f t="shared" si="125"/>
        <v>0</v>
      </c>
      <c r="O8056">
        <f>DATEDIF(Table1[[#This Row],[Submission_Date]],Table1[[#This Row],[Decision_Date]],"D")</f>
        <v>47</v>
      </c>
      <c r="P8056">
        <f>Table1[[#This Row],[Claim_Amount]]-Table1[[#This Row],[Paid_Amount]]</f>
        <v>37.759999999999991</v>
      </c>
    </row>
    <row r="8057" spans="1:16" x14ac:dyDescent="0.3">
      <c r="A8057" t="s">
        <v>12891</v>
      </c>
      <c r="B8057" t="s">
        <v>12892</v>
      </c>
      <c r="C8057" s="1">
        <v>45480</v>
      </c>
      <c r="D8057" s="1">
        <v>45502</v>
      </c>
      <c r="E8057" s="1">
        <v>45546</v>
      </c>
      <c r="F8057" t="s">
        <v>44</v>
      </c>
      <c r="G8057" t="s">
        <v>28</v>
      </c>
      <c r="H8057" t="s">
        <v>49</v>
      </c>
      <c r="I8057">
        <v>99215</v>
      </c>
      <c r="J8057">
        <v>2625.84</v>
      </c>
      <c r="K8057">
        <v>0</v>
      </c>
      <c r="L8057" t="s">
        <v>60</v>
      </c>
      <c r="M8057" t="s">
        <v>61</v>
      </c>
      <c r="N8057" s="2">
        <f t="shared" si="125"/>
        <v>1</v>
      </c>
      <c r="O8057">
        <f>DATEDIF(Table1[[#This Row],[Submission_Date]],Table1[[#This Row],[Decision_Date]],"D")</f>
        <v>44</v>
      </c>
      <c r="P8057">
        <f>Table1[[#This Row],[Claim_Amount]]-Table1[[#This Row],[Paid_Amount]]</f>
        <v>2625.84</v>
      </c>
    </row>
    <row r="8058" spans="1:16" x14ac:dyDescent="0.3">
      <c r="A8058" t="s">
        <v>12893</v>
      </c>
      <c r="B8058" t="s">
        <v>6985</v>
      </c>
      <c r="C8058" s="1">
        <v>45657</v>
      </c>
      <c r="D8058" s="1">
        <v>45672</v>
      </c>
      <c r="E8058" s="1">
        <v>45678</v>
      </c>
      <c r="F8058" t="s">
        <v>72</v>
      </c>
      <c r="G8058" t="s">
        <v>16</v>
      </c>
      <c r="H8058" t="s">
        <v>29</v>
      </c>
      <c r="I8058">
        <v>99215</v>
      </c>
      <c r="J8058">
        <v>1926.07</v>
      </c>
      <c r="K8058">
        <v>1758.48</v>
      </c>
      <c r="L8058" t="s">
        <v>18</v>
      </c>
      <c r="M8058" t="s">
        <v>19</v>
      </c>
      <c r="N8058" s="2">
        <f t="shared" si="125"/>
        <v>0</v>
      </c>
      <c r="O8058">
        <f>DATEDIF(Table1[[#This Row],[Submission_Date]],Table1[[#This Row],[Decision_Date]],"D")</f>
        <v>6</v>
      </c>
      <c r="P8058">
        <f>Table1[[#This Row],[Claim_Amount]]-Table1[[#This Row],[Paid_Amount]]</f>
        <v>167.58999999999992</v>
      </c>
    </row>
    <row r="8059" spans="1:16" x14ac:dyDescent="0.3">
      <c r="A8059" t="s">
        <v>12894</v>
      </c>
      <c r="B8059" t="s">
        <v>12895</v>
      </c>
      <c r="C8059" s="1">
        <v>45027</v>
      </c>
      <c r="D8059" s="1">
        <v>45043</v>
      </c>
      <c r="E8059" s="1">
        <v>45095</v>
      </c>
      <c r="F8059" t="s">
        <v>27</v>
      </c>
      <c r="G8059" t="s">
        <v>41</v>
      </c>
      <c r="H8059" t="s">
        <v>87</v>
      </c>
      <c r="I8059">
        <v>80053</v>
      </c>
      <c r="J8059">
        <v>1435.8</v>
      </c>
      <c r="K8059">
        <v>1280.1400000000001</v>
      </c>
      <c r="L8059" t="s">
        <v>18</v>
      </c>
      <c r="M8059" t="s">
        <v>19</v>
      </c>
      <c r="N8059" s="2">
        <f t="shared" si="125"/>
        <v>0</v>
      </c>
      <c r="O8059">
        <f>DATEDIF(Table1[[#This Row],[Submission_Date]],Table1[[#This Row],[Decision_Date]],"D")</f>
        <v>52</v>
      </c>
      <c r="P8059">
        <f>Table1[[#This Row],[Claim_Amount]]-Table1[[#This Row],[Paid_Amount]]</f>
        <v>155.65999999999985</v>
      </c>
    </row>
    <row r="8060" spans="1:16" x14ac:dyDescent="0.3">
      <c r="A8060" t="s">
        <v>12896</v>
      </c>
      <c r="B8060" t="s">
        <v>12897</v>
      </c>
      <c r="C8060" s="1">
        <v>45032</v>
      </c>
      <c r="D8060" s="1">
        <v>45054</v>
      </c>
      <c r="E8060" s="1">
        <v>45106</v>
      </c>
      <c r="F8060" t="s">
        <v>15</v>
      </c>
      <c r="G8060" t="s">
        <v>79</v>
      </c>
      <c r="H8060" t="s">
        <v>24</v>
      </c>
      <c r="I8060">
        <v>66984</v>
      </c>
      <c r="J8060">
        <v>2093.12</v>
      </c>
      <c r="K8060">
        <v>1828.83</v>
      </c>
      <c r="L8060" t="s">
        <v>18</v>
      </c>
      <c r="M8060" t="s">
        <v>19</v>
      </c>
      <c r="N8060" s="2">
        <f t="shared" si="125"/>
        <v>0</v>
      </c>
      <c r="O8060">
        <f>DATEDIF(Table1[[#This Row],[Submission_Date]],Table1[[#This Row],[Decision_Date]],"D")</f>
        <v>52</v>
      </c>
      <c r="P8060">
        <f>Table1[[#This Row],[Claim_Amount]]-Table1[[#This Row],[Paid_Amount]]</f>
        <v>264.28999999999996</v>
      </c>
    </row>
    <row r="8061" spans="1:16" x14ac:dyDescent="0.3">
      <c r="A8061" t="s">
        <v>12898</v>
      </c>
      <c r="B8061" t="s">
        <v>3736</v>
      </c>
      <c r="C8061" s="1">
        <v>45363</v>
      </c>
      <c r="D8061" s="1">
        <v>45390</v>
      </c>
      <c r="E8061" s="1">
        <v>45403</v>
      </c>
      <c r="F8061" t="s">
        <v>27</v>
      </c>
      <c r="G8061" t="s">
        <v>79</v>
      </c>
      <c r="H8061" t="s">
        <v>55</v>
      </c>
      <c r="I8061">
        <v>27447</v>
      </c>
      <c r="J8061">
        <v>817.93</v>
      </c>
      <c r="K8061">
        <v>0</v>
      </c>
      <c r="L8061" t="s">
        <v>60</v>
      </c>
      <c r="M8061" t="s">
        <v>311</v>
      </c>
      <c r="N8061" s="2">
        <f t="shared" si="125"/>
        <v>1</v>
      </c>
      <c r="O8061">
        <f>DATEDIF(Table1[[#This Row],[Submission_Date]],Table1[[#This Row],[Decision_Date]],"D")</f>
        <v>13</v>
      </c>
      <c r="P8061">
        <f>Table1[[#This Row],[Claim_Amount]]-Table1[[#This Row],[Paid_Amount]]</f>
        <v>817.93</v>
      </c>
    </row>
    <row r="8062" spans="1:16" x14ac:dyDescent="0.3">
      <c r="A8062" t="s">
        <v>12899</v>
      </c>
      <c r="B8062" t="s">
        <v>3517</v>
      </c>
      <c r="C8062" s="1">
        <v>45064</v>
      </c>
      <c r="D8062" s="1">
        <v>45067</v>
      </c>
      <c r="E8062" s="1">
        <v>45126</v>
      </c>
      <c r="F8062" t="s">
        <v>48</v>
      </c>
      <c r="G8062" t="s">
        <v>79</v>
      </c>
      <c r="H8062" t="s">
        <v>29</v>
      </c>
      <c r="I8062">
        <v>71046</v>
      </c>
      <c r="J8062">
        <v>1966.92</v>
      </c>
      <c r="K8062">
        <v>1937.21</v>
      </c>
      <c r="L8062" t="s">
        <v>18</v>
      </c>
      <c r="M8062" t="s">
        <v>19</v>
      </c>
      <c r="N8062" s="2">
        <f t="shared" si="125"/>
        <v>0</v>
      </c>
      <c r="O8062">
        <f>DATEDIF(Table1[[#This Row],[Submission_Date]],Table1[[#This Row],[Decision_Date]],"D")</f>
        <v>59</v>
      </c>
      <c r="P8062">
        <f>Table1[[#This Row],[Claim_Amount]]-Table1[[#This Row],[Paid_Amount]]</f>
        <v>29.710000000000036</v>
      </c>
    </row>
    <row r="8063" spans="1:16" x14ac:dyDescent="0.3">
      <c r="A8063" t="s">
        <v>12900</v>
      </c>
      <c r="B8063" t="s">
        <v>12685</v>
      </c>
      <c r="C8063" s="1">
        <v>45279</v>
      </c>
      <c r="D8063" s="1">
        <v>45298</v>
      </c>
      <c r="E8063" s="1">
        <v>45308</v>
      </c>
      <c r="F8063" t="s">
        <v>22</v>
      </c>
      <c r="G8063" t="s">
        <v>34</v>
      </c>
      <c r="H8063" t="s">
        <v>35</v>
      </c>
      <c r="I8063">
        <v>45378</v>
      </c>
      <c r="J8063">
        <v>2039.54</v>
      </c>
      <c r="K8063">
        <v>1636.34</v>
      </c>
      <c r="L8063" t="s">
        <v>18</v>
      </c>
      <c r="M8063" t="s">
        <v>19</v>
      </c>
      <c r="N8063" s="2">
        <f t="shared" si="125"/>
        <v>0</v>
      </c>
      <c r="O8063">
        <f>DATEDIF(Table1[[#This Row],[Submission_Date]],Table1[[#This Row],[Decision_Date]],"D")</f>
        <v>10</v>
      </c>
      <c r="P8063">
        <f>Table1[[#This Row],[Claim_Amount]]-Table1[[#This Row],[Paid_Amount]]</f>
        <v>403.20000000000005</v>
      </c>
    </row>
    <row r="8064" spans="1:16" x14ac:dyDescent="0.3">
      <c r="A8064" t="s">
        <v>12901</v>
      </c>
      <c r="B8064" t="s">
        <v>7403</v>
      </c>
      <c r="C8064" s="1">
        <v>45514</v>
      </c>
      <c r="D8064" s="1">
        <v>45523</v>
      </c>
      <c r="E8064" s="1">
        <v>45548</v>
      </c>
      <c r="F8064" t="s">
        <v>15</v>
      </c>
      <c r="G8064" t="s">
        <v>41</v>
      </c>
      <c r="H8064" t="s">
        <v>45</v>
      </c>
      <c r="I8064">
        <v>45378</v>
      </c>
      <c r="J8064">
        <v>543.25</v>
      </c>
      <c r="K8064">
        <v>410.15</v>
      </c>
      <c r="L8064" t="s">
        <v>18</v>
      </c>
      <c r="M8064" t="s">
        <v>19</v>
      </c>
      <c r="N8064" s="2">
        <f t="shared" si="125"/>
        <v>0</v>
      </c>
      <c r="O8064">
        <f>DATEDIF(Table1[[#This Row],[Submission_Date]],Table1[[#This Row],[Decision_Date]],"D")</f>
        <v>25</v>
      </c>
      <c r="P8064">
        <f>Table1[[#This Row],[Claim_Amount]]-Table1[[#This Row],[Paid_Amount]]</f>
        <v>133.10000000000002</v>
      </c>
    </row>
    <row r="8065" spans="1:16" x14ac:dyDescent="0.3">
      <c r="A8065" t="s">
        <v>12902</v>
      </c>
      <c r="B8065" t="s">
        <v>12903</v>
      </c>
      <c r="C8065" s="1">
        <v>45326</v>
      </c>
      <c r="D8065" s="1">
        <v>45356</v>
      </c>
      <c r="E8065" s="1">
        <v>45406</v>
      </c>
      <c r="F8065" t="s">
        <v>27</v>
      </c>
      <c r="G8065" t="s">
        <v>28</v>
      </c>
      <c r="H8065" t="s">
        <v>87</v>
      </c>
      <c r="I8065">
        <v>99214</v>
      </c>
      <c r="J8065">
        <v>4010.03</v>
      </c>
      <c r="K8065">
        <v>0</v>
      </c>
      <c r="L8065" t="s">
        <v>60</v>
      </c>
      <c r="M8065" t="s">
        <v>61</v>
      </c>
      <c r="N8065" s="2">
        <f t="shared" si="125"/>
        <v>1</v>
      </c>
      <c r="O8065">
        <f>DATEDIF(Table1[[#This Row],[Submission_Date]],Table1[[#This Row],[Decision_Date]],"D")</f>
        <v>50</v>
      </c>
      <c r="P8065">
        <f>Table1[[#This Row],[Claim_Amount]]-Table1[[#This Row],[Paid_Amount]]</f>
        <v>4010.03</v>
      </c>
    </row>
    <row r="8066" spans="1:16" x14ac:dyDescent="0.3">
      <c r="A8066" t="s">
        <v>12904</v>
      </c>
      <c r="B8066" t="s">
        <v>12105</v>
      </c>
      <c r="C8066" s="1">
        <v>45556</v>
      </c>
      <c r="D8066" s="1">
        <v>45577</v>
      </c>
      <c r="E8066" s="1">
        <v>45613</v>
      </c>
      <c r="F8066" t="s">
        <v>22</v>
      </c>
      <c r="G8066" t="s">
        <v>28</v>
      </c>
      <c r="H8066" t="s">
        <v>38</v>
      </c>
      <c r="I8066">
        <v>71046</v>
      </c>
      <c r="J8066">
        <v>893.24</v>
      </c>
      <c r="K8066">
        <v>741.27</v>
      </c>
      <c r="L8066" t="s">
        <v>18</v>
      </c>
      <c r="M8066" t="s">
        <v>19</v>
      </c>
      <c r="N8066" s="2">
        <f t="shared" si="125"/>
        <v>0</v>
      </c>
      <c r="O8066">
        <f>DATEDIF(Table1[[#This Row],[Submission_Date]],Table1[[#This Row],[Decision_Date]],"D")</f>
        <v>36</v>
      </c>
      <c r="P8066">
        <f>Table1[[#This Row],[Claim_Amount]]-Table1[[#This Row],[Paid_Amount]]</f>
        <v>151.97000000000003</v>
      </c>
    </row>
    <row r="8067" spans="1:16" x14ac:dyDescent="0.3">
      <c r="A8067" t="s">
        <v>12905</v>
      </c>
      <c r="B8067" t="s">
        <v>9132</v>
      </c>
      <c r="C8067" s="1">
        <v>45383</v>
      </c>
      <c r="D8067" s="1">
        <v>45392</v>
      </c>
      <c r="E8067" s="1">
        <v>45412</v>
      </c>
      <c r="F8067" t="s">
        <v>72</v>
      </c>
      <c r="G8067" t="s">
        <v>16</v>
      </c>
      <c r="H8067" t="s">
        <v>35</v>
      </c>
      <c r="I8067">
        <v>43239</v>
      </c>
      <c r="J8067">
        <v>1943.5</v>
      </c>
      <c r="K8067">
        <v>0</v>
      </c>
      <c r="L8067" t="s">
        <v>60</v>
      </c>
      <c r="M8067" t="s">
        <v>153</v>
      </c>
      <c r="N8067" s="2">
        <f t="shared" ref="N8067:N8130" si="126">IF(L8067="Denied",1,0)</f>
        <v>1</v>
      </c>
      <c r="O8067">
        <f>DATEDIF(Table1[[#This Row],[Submission_Date]],Table1[[#This Row],[Decision_Date]],"D")</f>
        <v>20</v>
      </c>
      <c r="P8067">
        <f>Table1[[#This Row],[Claim_Amount]]-Table1[[#This Row],[Paid_Amount]]</f>
        <v>1943.5</v>
      </c>
    </row>
    <row r="8068" spans="1:16" x14ac:dyDescent="0.3">
      <c r="A8068" t="s">
        <v>12906</v>
      </c>
      <c r="B8068" t="s">
        <v>558</v>
      </c>
      <c r="C8068" s="1">
        <v>44993</v>
      </c>
      <c r="D8068" s="1">
        <v>45004</v>
      </c>
      <c r="E8068" s="1">
        <v>45061</v>
      </c>
      <c r="F8068" t="s">
        <v>106</v>
      </c>
      <c r="G8068" t="s">
        <v>41</v>
      </c>
      <c r="H8068" t="s">
        <v>49</v>
      </c>
      <c r="I8068">
        <v>99214</v>
      </c>
      <c r="J8068">
        <v>4589.51</v>
      </c>
      <c r="K8068">
        <v>0</v>
      </c>
      <c r="L8068" t="s">
        <v>60</v>
      </c>
      <c r="M8068" t="s">
        <v>61</v>
      </c>
      <c r="N8068" s="2">
        <f t="shared" si="126"/>
        <v>1</v>
      </c>
      <c r="O8068">
        <f>DATEDIF(Table1[[#This Row],[Submission_Date]],Table1[[#This Row],[Decision_Date]],"D")</f>
        <v>57</v>
      </c>
      <c r="P8068">
        <f>Table1[[#This Row],[Claim_Amount]]-Table1[[#This Row],[Paid_Amount]]</f>
        <v>4589.51</v>
      </c>
    </row>
    <row r="8069" spans="1:16" x14ac:dyDescent="0.3">
      <c r="A8069" t="s">
        <v>12907</v>
      </c>
      <c r="B8069" t="s">
        <v>12908</v>
      </c>
      <c r="C8069" s="1">
        <v>45442</v>
      </c>
      <c r="D8069" s="1">
        <v>45462</v>
      </c>
      <c r="E8069" s="1">
        <v>45507</v>
      </c>
      <c r="F8069" t="s">
        <v>27</v>
      </c>
      <c r="G8069" t="s">
        <v>23</v>
      </c>
      <c r="H8069" t="s">
        <v>55</v>
      </c>
      <c r="I8069">
        <v>70553</v>
      </c>
      <c r="J8069">
        <v>3791.59</v>
      </c>
      <c r="K8069">
        <v>3717.71</v>
      </c>
      <c r="L8069" t="s">
        <v>18</v>
      </c>
      <c r="M8069" t="s">
        <v>19</v>
      </c>
      <c r="N8069" s="2">
        <f t="shared" si="126"/>
        <v>0</v>
      </c>
      <c r="O8069">
        <f>DATEDIF(Table1[[#This Row],[Submission_Date]],Table1[[#This Row],[Decision_Date]],"D")</f>
        <v>45</v>
      </c>
      <c r="P8069">
        <f>Table1[[#This Row],[Claim_Amount]]-Table1[[#This Row],[Paid_Amount]]</f>
        <v>73.880000000000109</v>
      </c>
    </row>
    <row r="8070" spans="1:16" x14ac:dyDescent="0.3">
      <c r="A8070" t="s">
        <v>12909</v>
      </c>
      <c r="B8070" t="s">
        <v>656</v>
      </c>
      <c r="C8070" s="1">
        <v>45304</v>
      </c>
      <c r="D8070" s="1">
        <v>45316</v>
      </c>
      <c r="E8070" s="1">
        <v>45330</v>
      </c>
      <c r="F8070" t="s">
        <v>48</v>
      </c>
      <c r="G8070" t="s">
        <v>34</v>
      </c>
      <c r="H8070" t="s">
        <v>45</v>
      </c>
      <c r="I8070">
        <v>99214</v>
      </c>
      <c r="J8070">
        <v>1858.39</v>
      </c>
      <c r="K8070">
        <v>1561.8</v>
      </c>
      <c r="L8070" t="s">
        <v>18</v>
      </c>
      <c r="M8070" t="s">
        <v>19</v>
      </c>
      <c r="N8070" s="2">
        <f t="shared" si="126"/>
        <v>0</v>
      </c>
      <c r="O8070">
        <f>DATEDIF(Table1[[#This Row],[Submission_Date]],Table1[[#This Row],[Decision_Date]],"D")</f>
        <v>14</v>
      </c>
      <c r="P8070">
        <f>Table1[[#This Row],[Claim_Amount]]-Table1[[#This Row],[Paid_Amount]]</f>
        <v>296.59000000000015</v>
      </c>
    </row>
    <row r="8071" spans="1:16" x14ac:dyDescent="0.3">
      <c r="A8071" t="s">
        <v>12910</v>
      </c>
      <c r="B8071" t="s">
        <v>11102</v>
      </c>
      <c r="C8071" s="1">
        <v>44999</v>
      </c>
      <c r="D8071" s="1">
        <v>45022</v>
      </c>
      <c r="E8071" s="1">
        <v>45027</v>
      </c>
      <c r="F8071" t="s">
        <v>15</v>
      </c>
      <c r="G8071" t="s">
        <v>79</v>
      </c>
      <c r="H8071" t="s">
        <v>17</v>
      </c>
      <c r="I8071">
        <v>99215</v>
      </c>
      <c r="J8071">
        <v>1352.89</v>
      </c>
      <c r="K8071">
        <v>1078.78</v>
      </c>
      <c r="L8071" t="s">
        <v>18</v>
      </c>
      <c r="M8071" t="s">
        <v>19</v>
      </c>
      <c r="N8071" s="2">
        <f t="shared" si="126"/>
        <v>0</v>
      </c>
      <c r="O8071">
        <f>DATEDIF(Table1[[#This Row],[Submission_Date]],Table1[[#This Row],[Decision_Date]],"D")</f>
        <v>5</v>
      </c>
      <c r="P8071">
        <f>Table1[[#This Row],[Claim_Amount]]-Table1[[#This Row],[Paid_Amount]]</f>
        <v>274.11000000000013</v>
      </c>
    </row>
    <row r="8072" spans="1:16" x14ac:dyDescent="0.3">
      <c r="A8072" t="s">
        <v>12911</v>
      </c>
      <c r="B8072" t="s">
        <v>7173</v>
      </c>
      <c r="C8072" s="1">
        <v>45048</v>
      </c>
      <c r="D8072" s="1">
        <v>45068</v>
      </c>
      <c r="E8072" s="1">
        <v>45107</v>
      </c>
      <c r="F8072" t="s">
        <v>22</v>
      </c>
      <c r="G8072" t="s">
        <v>41</v>
      </c>
      <c r="H8072" t="s">
        <v>29</v>
      </c>
      <c r="I8072">
        <v>63047</v>
      </c>
      <c r="J8072">
        <v>3858.41</v>
      </c>
      <c r="K8072">
        <v>3421.66</v>
      </c>
      <c r="L8072" t="s">
        <v>18</v>
      </c>
      <c r="M8072" t="s">
        <v>19</v>
      </c>
      <c r="N8072" s="2">
        <f t="shared" si="126"/>
        <v>0</v>
      </c>
      <c r="O8072">
        <f>DATEDIF(Table1[[#This Row],[Submission_Date]],Table1[[#This Row],[Decision_Date]],"D")</f>
        <v>39</v>
      </c>
      <c r="P8072">
        <f>Table1[[#This Row],[Claim_Amount]]-Table1[[#This Row],[Paid_Amount]]</f>
        <v>436.75</v>
      </c>
    </row>
    <row r="8073" spans="1:16" x14ac:dyDescent="0.3">
      <c r="A8073" t="s">
        <v>12912</v>
      </c>
      <c r="B8073" t="s">
        <v>6314</v>
      </c>
      <c r="C8073" s="1">
        <v>45201</v>
      </c>
      <c r="D8073" s="1">
        <v>45214</v>
      </c>
      <c r="E8073" s="1">
        <v>45232</v>
      </c>
      <c r="F8073" t="s">
        <v>15</v>
      </c>
      <c r="G8073" t="s">
        <v>28</v>
      </c>
      <c r="H8073" t="s">
        <v>24</v>
      </c>
      <c r="I8073">
        <v>27447</v>
      </c>
      <c r="J8073">
        <v>3101.86</v>
      </c>
      <c r="K8073">
        <v>2498.8200000000002</v>
      </c>
      <c r="L8073" t="s">
        <v>18</v>
      </c>
      <c r="M8073" t="s">
        <v>19</v>
      </c>
      <c r="N8073" s="2">
        <f t="shared" si="126"/>
        <v>0</v>
      </c>
      <c r="O8073">
        <f>DATEDIF(Table1[[#This Row],[Submission_Date]],Table1[[#This Row],[Decision_Date]],"D")</f>
        <v>18</v>
      </c>
      <c r="P8073">
        <f>Table1[[#This Row],[Claim_Amount]]-Table1[[#This Row],[Paid_Amount]]</f>
        <v>603.04</v>
      </c>
    </row>
    <row r="8074" spans="1:16" x14ac:dyDescent="0.3">
      <c r="A8074" t="s">
        <v>12913</v>
      </c>
      <c r="B8074" t="s">
        <v>12493</v>
      </c>
      <c r="C8074" s="1">
        <v>45612</v>
      </c>
      <c r="D8074" s="1">
        <v>45615</v>
      </c>
      <c r="E8074" s="1">
        <v>45664</v>
      </c>
      <c r="F8074" t="s">
        <v>27</v>
      </c>
      <c r="G8074" t="s">
        <v>16</v>
      </c>
      <c r="H8074" t="s">
        <v>17</v>
      </c>
      <c r="I8074">
        <v>93000</v>
      </c>
      <c r="J8074">
        <v>1102.47</v>
      </c>
      <c r="K8074">
        <v>853.07</v>
      </c>
      <c r="L8074" t="s">
        <v>18</v>
      </c>
      <c r="M8074" t="s">
        <v>19</v>
      </c>
      <c r="N8074" s="2">
        <f t="shared" si="126"/>
        <v>0</v>
      </c>
      <c r="O8074">
        <f>DATEDIF(Table1[[#This Row],[Submission_Date]],Table1[[#This Row],[Decision_Date]],"D")</f>
        <v>49</v>
      </c>
      <c r="P8074">
        <f>Table1[[#This Row],[Claim_Amount]]-Table1[[#This Row],[Paid_Amount]]</f>
        <v>249.39999999999998</v>
      </c>
    </row>
    <row r="8075" spans="1:16" x14ac:dyDescent="0.3">
      <c r="A8075" t="s">
        <v>12914</v>
      </c>
      <c r="B8075" t="s">
        <v>5037</v>
      </c>
      <c r="C8075" s="1">
        <v>45379</v>
      </c>
      <c r="D8075" s="1">
        <v>45388</v>
      </c>
      <c r="E8075" s="1">
        <v>45419</v>
      </c>
      <c r="F8075" t="s">
        <v>22</v>
      </c>
      <c r="G8075" t="s">
        <v>16</v>
      </c>
      <c r="H8075" t="s">
        <v>35</v>
      </c>
      <c r="I8075">
        <v>99215</v>
      </c>
      <c r="J8075">
        <v>957.27</v>
      </c>
      <c r="K8075">
        <v>803.87</v>
      </c>
      <c r="L8075" t="s">
        <v>18</v>
      </c>
      <c r="M8075" t="s">
        <v>19</v>
      </c>
      <c r="N8075" s="2">
        <f t="shared" si="126"/>
        <v>0</v>
      </c>
      <c r="O8075">
        <f>DATEDIF(Table1[[#This Row],[Submission_Date]],Table1[[#This Row],[Decision_Date]],"D")</f>
        <v>31</v>
      </c>
      <c r="P8075">
        <f>Table1[[#This Row],[Claim_Amount]]-Table1[[#This Row],[Paid_Amount]]</f>
        <v>153.39999999999998</v>
      </c>
    </row>
    <row r="8076" spans="1:16" x14ac:dyDescent="0.3">
      <c r="A8076" t="s">
        <v>12915</v>
      </c>
      <c r="B8076" t="s">
        <v>6153</v>
      </c>
      <c r="C8076" s="1">
        <v>45379</v>
      </c>
      <c r="D8076" s="1">
        <v>45381</v>
      </c>
      <c r="E8076" s="1">
        <v>45392</v>
      </c>
      <c r="F8076" t="s">
        <v>48</v>
      </c>
      <c r="G8076" t="s">
        <v>34</v>
      </c>
      <c r="H8076" t="s">
        <v>38</v>
      </c>
      <c r="I8076">
        <v>70553</v>
      </c>
      <c r="J8076">
        <v>344.51</v>
      </c>
      <c r="K8076">
        <v>336.08</v>
      </c>
      <c r="L8076" t="s">
        <v>18</v>
      </c>
      <c r="M8076" t="s">
        <v>19</v>
      </c>
      <c r="N8076" s="2">
        <f t="shared" si="126"/>
        <v>0</v>
      </c>
      <c r="O8076">
        <f>DATEDIF(Table1[[#This Row],[Submission_Date]],Table1[[#This Row],[Decision_Date]],"D")</f>
        <v>11</v>
      </c>
      <c r="P8076">
        <f>Table1[[#This Row],[Claim_Amount]]-Table1[[#This Row],[Paid_Amount]]</f>
        <v>8.4300000000000068</v>
      </c>
    </row>
    <row r="8077" spans="1:16" x14ac:dyDescent="0.3">
      <c r="A8077" t="s">
        <v>12916</v>
      </c>
      <c r="B8077" t="s">
        <v>315</v>
      </c>
      <c r="C8077" s="1">
        <v>45403</v>
      </c>
      <c r="D8077" s="1">
        <v>45432</v>
      </c>
      <c r="E8077" s="1">
        <v>45491</v>
      </c>
      <c r="F8077" t="s">
        <v>33</v>
      </c>
      <c r="G8077" t="s">
        <v>34</v>
      </c>
      <c r="H8077" t="s">
        <v>35</v>
      </c>
      <c r="I8077">
        <v>99213</v>
      </c>
      <c r="J8077">
        <v>2045.15</v>
      </c>
      <c r="K8077">
        <v>0</v>
      </c>
      <c r="L8077" t="s">
        <v>60</v>
      </c>
      <c r="M8077" t="s">
        <v>61</v>
      </c>
      <c r="N8077" s="2">
        <f t="shared" si="126"/>
        <v>1</v>
      </c>
      <c r="O8077">
        <f>DATEDIF(Table1[[#This Row],[Submission_Date]],Table1[[#This Row],[Decision_Date]],"D")</f>
        <v>59</v>
      </c>
      <c r="P8077">
        <f>Table1[[#This Row],[Claim_Amount]]-Table1[[#This Row],[Paid_Amount]]</f>
        <v>2045.15</v>
      </c>
    </row>
    <row r="8078" spans="1:16" x14ac:dyDescent="0.3">
      <c r="A8078" t="s">
        <v>12917</v>
      </c>
      <c r="B8078" t="s">
        <v>12918</v>
      </c>
      <c r="C8078" s="1">
        <v>45049</v>
      </c>
      <c r="D8078" s="1">
        <v>45069</v>
      </c>
      <c r="E8078" s="1">
        <v>45120</v>
      </c>
      <c r="F8078" t="s">
        <v>48</v>
      </c>
      <c r="G8078" t="s">
        <v>41</v>
      </c>
      <c r="H8078" t="s">
        <v>55</v>
      </c>
      <c r="I8078">
        <v>43239</v>
      </c>
      <c r="J8078">
        <v>1692.3</v>
      </c>
      <c r="K8078">
        <v>1270.73</v>
      </c>
      <c r="L8078" t="s">
        <v>18</v>
      </c>
      <c r="M8078" t="s">
        <v>19</v>
      </c>
      <c r="N8078" s="2">
        <f t="shared" si="126"/>
        <v>0</v>
      </c>
      <c r="O8078">
        <f>DATEDIF(Table1[[#This Row],[Submission_Date]],Table1[[#This Row],[Decision_Date]],"D")</f>
        <v>51</v>
      </c>
      <c r="P8078">
        <f>Table1[[#This Row],[Claim_Amount]]-Table1[[#This Row],[Paid_Amount]]</f>
        <v>421.56999999999994</v>
      </c>
    </row>
    <row r="8079" spans="1:16" x14ac:dyDescent="0.3">
      <c r="A8079" t="s">
        <v>12919</v>
      </c>
      <c r="B8079" t="s">
        <v>12920</v>
      </c>
      <c r="C8079" s="1">
        <v>45320</v>
      </c>
      <c r="D8079" s="1">
        <v>45349</v>
      </c>
      <c r="E8079" s="1">
        <v>45378</v>
      </c>
      <c r="F8079" t="s">
        <v>72</v>
      </c>
      <c r="G8079" t="s">
        <v>16</v>
      </c>
      <c r="H8079" t="s">
        <v>52</v>
      </c>
      <c r="I8079">
        <v>45378</v>
      </c>
      <c r="J8079">
        <v>4487.0600000000004</v>
      </c>
      <c r="K8079">
        <v>0</v>
      </c>
      <c r="L8079" t="s">
        <v>60</v>
      </c>
      <c r="M8079" t="s">
        <v>101</v>
      </c>
      <c r="N8079" s="2">
        <f t="shared" si="126"/>
        <v>1</v>
      </c>
      <c r="O8079">
        <f>DATEDIF(Table1[[#This Row],[Submission_Date]],Table1[[#This Row],[Decision_Date]],"D")</f>
        <v>29</v>
      </c>
      <c r="P8079">
        <f>Table1[[#This Row],[Claim_Amount]]-Table1[[#This Row],[Paid_Amount]]</f>
        <v>4487.0600000000004</v>
      </c>
    </row>
    <row r="8080" spans="1:16" x14ac:dyDescent="0.3">
      <c r="A8080" t="s">
        <v>12921</v>
      </c>
      <c r="B8080" t="s">
        <v>12922</v>
      </c>
      <c r="C8080" s="1">
        <v>45134</v>
      </c>
      <c r="D8080" s="1">
        <v>45162</v>
      </c>
      <c r="E8080" s="1">
        <v>45211</v>
      </c>
      <c r="F8080" t="s">
        <v>106</v>
      </c>
      <c r="G8080" t="s">
        <v>23</v>
      </c>
      <c r="H8080" t="s">
        <v>35</v>
      </c>
      <c r="I8080">
        <v>70553</v>
      </c>
      <c r="J8080">
        <v>2409.67</v>
      </c>
      <c r="K8080">
        <v>2367.9499999999998</v>
      </c>
      <c r="L8080" t="s">
        <v>18</v>
      </c>
      <c r="M8080" t="s">
        <v>19</v>
      </c>
      <c r="N8080" s="2">
        <f t="shared" si="126"/>
        <v>0</v>
      </c>
      <c r="O8080">
        <f>DATEDIF(Table1[[#This Row],[Submission_Date]],Table1[[#This Row],[Decision_Date]],"D")</f>
        <v>49</v>
      </c>
      <c r="P8080">
        <f>Table1[[#This Row],[Claim_Amount]]-Table1[[#This Row],[Paid_Amount]]</f>
        <v>41.720000000000255</v>
      </c>
    </row>
    <row r="8081" spans="1:16" x14ac:dyDescent="0.3">
      <c r="A8081" t="s">
        <v>12923</v>
      </c>
      <c r="B8081" t="s">
        <v>6481</v>
      </c>
      <c r="C8081" s="1">
        <v>45046</v>
      </c>
      <c r="D8081" s="1">
        <v>45061</v>
      </c>
      <c r="E8081" s="1">
        <v>45077</v>
      </c>
      <c r="F8081" t="s">
        <v>27</v>
      </c>
      <c r="G8081" t="s">
        <v>23</v>
      </c>
      <c r="H8081" t="s">
        <v>52</v>
      </c>
      <c r="I8081">
        <v>99215</v>
      </c>
      <c r="J8081">
        <v>5257.36</v>
      </c>
      <c r="K8081">
        <v>4705.5600000000004</v>
      </c>
      <c r="L8081" t="s">
        <v>18</v>
      </c>
      <c r="M8081" t="s">
        <v>19</v>
      </c>
      <c r="N8081" s="2">
        <f t="shared" si="126"/>
        <v>0</v>
      </c>
      <c r="O8081">
        <f>DATEDIF(Table1[[#This Row],[Submission_Date]],Table1[[#This Row],[Decision_Date]],"D")</f>
        <v>16</v>
      </c>
      <c r="P8081">
        <f>Table1[[#This Row],[Claim_Amount]]-Table1[[#This Row],[Paid_Amount]]</f>
        <v>551.79999999999927</v>
      </c>
    </row>
    <row r="8082" spans="1:16" x14ac:dyDescent="0.3">
      <c r="A8082" t="s">
        <v>12924</v>
      </c>
      <c r="B8082" t="s">
        <v>1159</v>
      </c>
      <c r="C8082" s="1">
        <v>45631</v>
      </c>
      <c r="D8082" s="1">
        <v>45646</v>
      </c>
      <c r="E8082" s="1">
        <v>45660</v>
      </c>
      <c r="F8082" t="s">
        <v>48</v>
      </c>
      <c r="G8082" t="s">
        <v>41</v>
      </c>
      <c r="H8082" t="s">
        <v>49</v>
      </c>
      <c r="I8082">
        <v>99213</v>
      </c>
      <c r="J8082">
        <v>1034.95</v>
      </c>
      <c r="K8082">
        <v>826.17</v>
      </c>
      <c r="L8082" t="s">
        <v>18</v>
      </c>
      <c r="M8082" t="s">
        <v>19</v>
      </c>
      <c r="N8082" s="2">
        <f t="shared" si="126"/>
        <v>0</v>
      </c>
      <c r="O8082">
        <f>DATEDIF(Table1[[#This Row],[Submission_Date]],Table1[[#This Row],[Decision_Date]],"D")</f>
        <v>14</v>
      </c>
      <c r="P8082">
        <f>Table1[[#This Row],[Claim_Amount]]-Table1[[#This Row],[Paid_Amount]]</f>
        <v>208.78000000000009</v>
      </c>
    </row>
    <row r="8083" spans="1:16" x14ac:dyDescent="0.3">
      <c r="A8083" t="s">
        <v>12925</v>
      </c>
      <c r="B8083" t="s">
        <v>12926</v>
      </c>
      <c r="C8083" s="1">
        <v>45250</v>
      </c>
      <c r="D8083" s="1">
        <v>45277</v>
      </c>
      <c r="E8083" s="1">
        <v>45314</v>
      </c>
      <c r="F8083" t="s">
        <v>27</v>
      </c>
      <c r="G8083" t="s">
        <v>41</v>
      </c>
      <c r="H8083" t="s">
        <v>55</v>
      </c>
      <c r="I8083">
        <v>27130</v>
      </c>
      <c r="J8083">
        <v>4494.1000000000004</v>
      </c>
      <c r="K8083">
        <v>4295.33</v>
      </c>
      <c r="L8083" t="s">
        <v>18</v>
      </c>
      <c r="M8083" t="s">
        <v>19</v>
      </c>
      <c r="N8083" s="2">
        <f t="shared" si="126"/>
        <v>0</v>
      </c>
      <c r="O8083">
        <f>DATEDIF(Table1[[#This Row],[Submission_Date]],Table1[[#This Row],[Decision_Date]],"D")</f>
        <v>37</v>
      </c>
      <c r="P8083">
        <f>Table1[[#This Row],[Claim_Amount]]-Table1[[#This Row],[Paid_Amount]]</f>
        <v>198.77000000000044</v>
      </c>
    </row>
    <row r="8084" spans="1:16" x14ac:dyDescent="0.3">
      <c r="A8084" t="s">
        <v>12927</v>
      </c>
      <c r="B8084" t="s">
        <v>6461</v>
      </c>
      <c r="C8084" s="1">
        <v>45557</v>
      </c>
      <c r="D8084" s="1">
        <v>45567</v>
      </c>
      <c r="E8084" s="1">
        <v>45602</v>
      </c>
      <c r="F8084" t="s">
        <v>27</v>
      </c>
      <c r="G8084" t="s">
        <v>79</v>
      </c>
      <c r="H8084" t="s">
        <v>87</v>
      </c>
      <c r="I8084">
        <v>99213</v>
      </c>
      <c r="J8084">
        <v>1184.25</v>
      </c>
      <c r="K8084">
        <v>958.05</v>
      </c>
      <c r="L8084" t="s">
        <v>18</v>
      </c>
      <c r="M8084" t="s">
        <v>19</v>
      </c>
      <c r="N8084" s="2">
        <f t="shared" si="126"/>
        <v>0</v>
      </c>
      <c r="O8084">
        <f>DATEDIF(Table1[[#This Row],[Submission_Date]],Table1[[#This Row],[Decision_Date]],"D")</f>
        <v>35</v>
      </c>
      <c r="P8084">
        <f>Table1[[#This Row],[Claim_Amount]]-Table1[[#This Row],[Paid_Amount]]</f>
        <v>226.20000000000005</v>
      </c>
    </row>
    <row r="8085" spans="1:16" x14ac:dyDescent="0.3">
      <c r="A8085" t="s">
        <v>12928</v>
      </c>
      <c r="B8085" t="s">
        <v>6398</v>
      </c>
      <c r="C8085" s="1">
        <v>45130</v>
      </c>
      <c r="D8085" s="1">
        <v>45133</v>
      </c>
      <c r="E8085" s="1">
        <v>45175</v>
      </c>
      <c r="F8085" t="s">
        <v>27</v>
      </c>
      <c r="G8085" t="s">
        <v>28</v>
      </c>
      <c r="H8085" t="s">
        <v>52</v>
      </c>
      <c r="I8085">
        <v>90837</v>
      </c>
      <c r="J8085">
        <v>3368.01</v>
      </c>
      <c r="K8085">
        <v>3074.39</v>
      </c>
      <c r="L8085" t="s">
        <v>18</v>
      </c>
      <c r="M8085" t="s">
        <v>19</v>
      </c>
      <c r="N8085" s="2">
        <f t="shared" si="126"/>
        <v>0</v>
      </c>
      <c r="O8085">
        <f>DATEDIF(Table1[[#This Row],[Submission_Date]],Table1[[#This Row],[Decision_Date]],"D")</f>
        <v>42</v>
      </c>
      <c r="P8085">
        <f>Table1[[#This Row],[Claim_Amount]]-Table1[[#This Row],[Paid_Amount]]</f>
        <v>293.62000000000035</v>
      </c>
    </row>
    <row r="8086" spans="1:16" x14ac:dyDescent="0.3">
      <c r="A8086" t="s">
        <v>12929</v>
      </c>
      <c r="B8086" t="s">
        <v>1363</v>
      </c>
      <c r="C8086" s="1">
        <v>45463</v>
      </c>
      <c r="D8086" s="1">
        <v>45493</v>
      </c>
      <c r="E8086" s="1">
        <v>45516</v>
      </c>
      <c r="F8086" t="s">
        <v>72</v>
      </c>
      <c r="G8086" t="s">
        <v>28</v>
      </c>
      <c r="H8086" t="s">
        <v>24</v>
      </c>
      <c r="I8086">
        <v>71046</v>
      </c>
      <c r="J8086">
        <v>562.84</v>
      </c>
      <c r="K8086">
        <v>0</v>
      </c>
      <c r="L8086" t="s">
        <v>60</v>
      </c>
      <c r="M8086" t="s">
        <v>221</v>
      </c>
      <c r="N8086" s="2">
        <f t="shared" si="126"/>
        <v>1</v>
      </c>
      <c r="O8086">
        <f>DATEDIF(Table1[[#This Row],[Submission_Date]],Table1[[#This Row],[Decision_Date]],"D")</f>
        <v>23</v>
      </c>
      <c r="P8086">
        <f>Table1[[#This Row],[Claim_Amount]]-Table1[[#This Row],[Paid_Amount]]</f>
        <v>562.84</v>
      </c>
    </row>
    <row r="8087" spans="1:16" x14ac:dyDescent="0.3">
      <c r="A8087" t="s">
        <v>12930</v>
      </c>
      <c r="B8087" t="s">
        <v>2792</v>
      </c>
      <c r="C8087" s="1">
        <v>44978</v>
      </c>
      <c r="D8087" s="1">
        <v>44995</v>
      </c>
      <c r="E8087" s="1">
        <v>45030</v>
      </c>
      <c r="F8087" t="s">
        <v>15</v>
      </c>
      <c r="G8087" t="s">
        <v>34</v>
      </c>
      <c r="H8087" t="s">
        <v>29</v>
      </c>
      <c r="I8087">
        <v>27130</v>
      </c>
      <c r="J8087">
        <v>2182.2399999999998</v>
      </c>
      <c r="K8087">
        <v>0</v>
      </c>
      <c r="L8087" t="s">
        <v>60</v>
      </c>
      <c r="M8087" t="s">
        <v>101</v>
      </c>
      <c r="N8087" s="2">
        <f t="shared" si="126"/>
        <v>1</v>
      </c>
      <c r="O8087">
        <f>DATEDIF(Table1[[#This Row],[Submission_Date]],Table1[[#This Row],[Decision_Date]],"D")</f>
        <v>35</v>
      </c>
      <c r="P8087">
        <f>Table1[[#This Row],[Claim_Amount]]-Table1[[#This Row],[Paid_Amount]]</f>
        <v>2182.2399999999998</v>
      </c>
    </row>
    <row r="8088" spans="1:16" x14ac:dyDescent="0.3">
      <c r="A8088" t="s">
        <v>12931</v>
      </c>
      <c r="B8088" t="s">
        <v>11844</v>
      </c>
      <c r="C8088" s="1">
        <v>45535</v>
      </c>
      <c r="D8088" s="1">
        <v>45545</v>
      </c>
      <c r="E8088" s="1">
        <v>45564</v>
      </c>
      <c r="F8088" t="s">
        <v>15</v>
      </c>
      <c r="G8088" t="s">
        <v>16</v>
      </c>
      <c r="H8088" t="s">
        <v>24</v>
      </c>
      <c r="I8088">
        <v>66984</v>
      </c>
      <c r="J8088">
        <v>369.54</v>
      </c>
      <c r="K8088">
        <v>351.18</v>
      </c>
      <c r="L8088" t="s">
        <v>18</v>
      </c>
      <c r="M8088" t="s">
        <v>19</v>
      </c>
      <c r="N8088" s="2">
        <f t="shared" si="126"/>
        <v>0</v>
      </c>
      <c r="O8088">
        <f>DATEDIF(Table1[[#This Row],[Submission_Date]],Table1[[#This Row],[Decision_Date]],"D")</f>
        <v>19</v>
      </c>
      <c r="P8088">
        <f>Table1[[#This Row],[Claim_Amount]]-Table1[[#This Row],[Paid_Amount]]</f>
        <v>18.360000000000014</v>
      </c>
    </row>
    <row r="8089" spans="1:16" x14ac:dyDescent="0.3">
      <c r="A8089" t="s">
        <v>12932</v>
      </c>
      <c r="B8089" t="s">
        <v>2190</v>
      </c>
      <c r="C8089" s="1">
        <v>45338</v>
      </c>
      <c r="D8089" s="1">
        <v>45342</v>
      </c>
      <c r="E8089" s="1">
        <v>45352</v>
      </c>
      <c r="F8089" t="s">
        <v>106</v>
      </c>
      <c r="G8089" t="s">
        <v>34</v>
      </c>
      <c r="H8089" t="s">
        <v>55</v>
      </c>
      <c r="I8089">
        <v>63047</v>
      </c>
      <c r="J8089">
        <v>1460.14</v>
      </c>
      <c r="K8089">
        <v>0</v>
      </c>
      <c r="L8089" t="s">
        <v>60</v>
      </c>
      <c r="M8089" t="s">
        <v>61</v>
      </c>
      <c r="N8089" s="2">
        <f t="shared" si="126"/>
        <v>1</v>
      </c>
      <c r="O8089">
        <f>DATEDIF(Table1[[#This Row],[Submission_Date]],Table1[[#This Row],[Decision_Date]],"D")</f>
        <v>10</v>
      </c>
      <c r="P8089">
        <f>Table1[[#This Row],[Claim_Amount]]-Table1[[#This Row],[Paid_Amount]]</f>
        <v>1460.14</v>
      </c>
    </row>
    <row r="8090" spans="1:16" x14ac:dyDescent="0.3">
      <c r="A8090" t="s">
        <v>12933</v>
      </c>
      <c r="B8090" t="s">
        <v>12934</v>
      </c>
      <c r="C8090" s="1">
        <v>45072</v>
      </c>
      <c r="D8090" s="1">
        <v>45099</v>
      </c>
      <c r="E8090" s="1">
        <v>45108</v>
      </c>
      <c r="F8090" t="s">
        <v>15</v>
      </c>
      <c r="G8090" t="s">
        <v>41</v>
      </c>
      <c r="H8090" t="s">
        <v>45</v>
      </c>
      <c r="I8090">
        <v>71046</v>
      </c>
      <c r="J8090">
        <v>2571.6</v>
      </c>
      <c r="K8090">
        <v>0</v>
      </c>
      <c r="L8090" t="s">
        <v>30</v>
      </c>
      <c r="M8090" t="s">
        <v>19</v>
      </c>
      <c r="N8090" s="2">
        <f t="shared" si="126"/>
        <v>0</v>
      </c>
      <c r="O8090">
        <f>DATEDIF(Table1[[#This Row],[Submission_Date]],Table1[[#This Row],[Decision_Date]],"D")</f>
        <v>9</v>
      </c>
      <c r="P8090">
        <f>Table1[[#This Row],[Claim_Amount]]-Table1[[#This Row],[Paid_Amount]]</f>
        <v>2571.6</v>
      </c>
    </row>
    <row r="8091" spans="1:16" x14ac:dyDescent="0.3">
      <c r="A8091" t="s">
        <v>12935</v>
      </c>
      <c r="B8091" t="s">
        <v>12936</v>
      </c>
      <c r="C8091" s="1">
        <v>45593</v>
      </c>
      <c r="D8091" s="1">
        <v>45622</v>
      </c>
      <c r="E8091" s="1">
        <v>45681</v>
      </c>
      <c r="F8091" t="s">
        <v>48</v>
      </c>
      <c r="G8091" t="s">
        <v>23</v>
      </c>
      <c r="H8091" t="s">
        <v>24</v>
      </c>
      <c r="I8091">
        <v>93000</v>
      </c>
      <c r="J8091">
        <v>1191.81</v>
      </c>
      <c r="K8091">
        <v>0</v>
      </c>
      <c r="L8091" t="s">
        <v>60</v>
      </c>
      <c r="M8091" t="s">
        <v>153</v>
      </c>
      <c r="N8091" s="2">
        <f t="shared" si="126"/>
        <v>1</v>
      </c>
      <c r="O8091">
        <f>DATEDIF(Table1[[#This Row],[Submission_Date]],Table1[[#This Row],[Decision_Date]],"D")</f>
        <v>59</v>
      </c>
      <c r="P8091">
        <f>Table1[[#This Row],[Claim_Amount]]-Table1[[#This Row],[Paid_Amount]]</f>
        <v>1191.81</v>
      </c>
    </row>
    <row r="8092" spans="1:16" x14ac:dyDescent="0.3">
      <c r="A8092" t="s">
        <v>12937</v>
      </c>
      <c r="B8092" t="s">
        <v>2334</v>
      </c>
      <c r="C8092" s="1">
        <v>45402</v>
      </c>
      <c r="D8092" s="1">
        <v>45407</v>
      </c>
      <c r="E8092" s="1">
        <v>45412</v>
      </c>
      <c r="F8092" t="s">
        <v>48</v>
      </c>
      <c r="G8092" t="s">
        <v>34</v>
      </c>
      <c r="H8092" t="s">
        <v>45</v>
      </c>
      <c r="I8092">
        <v>71046</v>
      </c>
      <c r="J8092">
        <v>780.28</v>
      </c>
      <c r="K8092">
        <v>0</v>
      </c>
      <c r="L8092" t="s">
        <v>60</v>
      </c>
      <c r="M8092" t="s">
        <v>153</v>
      </c>
      <c r="N8092" s="2">
        <f t="shared" si="126"/>
        <v>1</v>
      </c>
      <c r="O8092">
        <f>DATEDIF(Table1[[#This Row],[Submission_Date]],Table1[[#This Row],[Decision_Date]],"D")</f>
        <v>5</v>
      </c>
      <c r="P8092">
        <f>Table1[[#This Row],[Claim_Amount]]-Table1[[#This Row],[Paid_Amount]]</f>
        <v>780.28</v>
      </c>
    </row>
    <row r="8093" spans="1:16" x14ac:dyDescent="0.3">
      <c r="A8093" t="s">
        <v>12938</v>
      </c>
      <c r="B8093" t="s">
        <v>4377</v>
      </c>
      <c r="C8093" s="1">
        <v>45450</v>
      </c>
      <c r="D8093" s="1">
        <v>45480</v>
      </c>
      <c r="E8093" s="1">
        <v>45522</v>
      </c>
      <c r="F8093" t="s">
        <v>15</v>
      </c>
      <c r="G8093" t="s">
        <v>79</v>
      </c>
      <c r="H8093" t="s">
        <v>52</v>
      </c>
      <c r="I8093">
        <v>27130</v>
      </c>
      <c r="J8093">
        <v>3557.79</v>
      </c>
      <c r="K8093">
        <v>0</v>
      </c>
      <c r="L8093" t="s">
        <v>60</v>
      </c>
      <c r="M8093" t="s">
        <v>80</v>
      </c>
      <c r="N8093" s="2">
        <f t="shared" si="126"/>
        <v>1</v>
      </c>
      <c r="O8093">
        <f>DATEDIF(Table1[[#This Row],[Submission_Date]],Table1[[#This Row],[Decision_Date]],"D")</f>
        <v>42</v>
      </c>
      <c r="P8093">
        <f>Table1[[#This Row],[Claim_Amount]]-Table1[[#This Row],[Paid_Amount]]</f>
        <v>3557.79</v>
      </c>
    </row>
    <row r="8094" spans="1:16" x14ac:dyDescent="0.3">
      <c r="A8094" t="s">
        <v>12939</v>
      </c>
      <c r="B8094" t="s">
        <v>4224</v>
      </c>
      <c r="C8094" s="1">
        <v>45330</v>
      </c>
      <c r="D8094" s="1">
        <v>45343</v>
      </c>
      <c r="E8094" s="1">
        <v>45380</v>
      </c>
      <c r="F8094" t="s">
        <v>33</v>
      </c>
      <c r="G8094" t="s">
        <v>28</v>
      </c>
      <c r="H8094" t="s">
        <v>55</v>
      </c>
      <c r="I8094">
        <v>70553</v>
      </c>
      <c r="J8094">
        <v>1664.42</v>
      </c>
      <c r="K8094">
        <v>0</v>
      </c>
      <c r="L8094" t="s">
        <v>60</v>
      </c>
      <c r="M8094" t="s">
        <v>80</v>
      </c>
      <c r="N8094" s="2">
        <f t="shared" si="126"/>
        <v>1</v>
      </c>
      <c r="O8094">
        <f>DATEDIF(Table1[[#This Row],[Submission_Date]],Table1[[#This Row],[Decision_Date]],"D")</f>
        <v>37</v>
      </c>
      <c r="P8094">
        <f>Table1[[#This Row],[Claim_Amount]]-Table1[[#This Row],[Paid_Amount]]</f>
        <v>1664.42</v>
      </c>
    </row>
    <row r="8095" spans="1:16" x14ac:dyDescent="0.3">
      <c r="A8095" t="s">
        <v>12940</v>
      </c>
      <c r="B8095" t="s">
        <v>10192</v>
      </c>
      <c r="C8095" s="1">
        <v>45040</v>
      </c>
      <c r="D8095" s="1">
        <v>45049</v>
      </c>
      <c r="E8095" s="1">
        <v>45106</v>
      </c>
      <c r="F8095" t="s">
        <v>106</v>
      </c>
      <c r="G8095" t="s">
        <v>23</v>
      </c>
      <c r="H8095" t="s">
        <v>29</v>
      </c>
      <c r="I8095">
        <v>63047</v>
      </c>
      <c r="J8095">
        <v>1222.1199999999999</v>
      </c>
      <c r="K8095">
        <v>0</v>
      </c>
      <c r="L8095" t="s">
        <v>30</v>
      </c>
      <c r="M8095" t="s">
        <v>19</v>
      </c>
      <c r="N8095" s="2">
        <f t="shared" si="126"/>
        <v>0</v>
      </c>
      <c r="O8095">
        <f>DATEDIF(Table1[[#This Row],[Submission_Date]],Table1[[#This Row],[Decision_Date]],"D")</f>
        <v>57</v>
      </c>
      <c r="P8095">
        <f>Table1[[#This Row],[Claim_Amount]]-Table1[[#This Row],[Paid_Amount]]</f>
        <v>1222.1199999999999</v>
      </c>
    </row>
    <row r="8096" spans="1:16" x14ac:dyDescent="0.3">
      <c r="A8096" t="s">
        <v>12941</v>
      </c>
      <c r="B8096" t="s">
        <v>11713</v>
      </c>
      <c r="C8096" s="1">
        <v>45022</v>
      </c>
      <c r="D8096" s="1">
        <v>45049</v>
      </c>
      <c r="E8096" s="1">
        <v>45062</v>
      </c>
      <c r="F8096" t="s">
        <v>48</v>
      </c>
      <c r="G8096" t="s">
        <v>16</v>
      </c>
      <c r="H8096" t="s">
        <v>29</v>
      </c>
      <c r="I8096">
        <v>93000</v>
      </c>
      <c r="J8096">
        <v>1869.67</v>
      </c>
      <c r="K8096">
        <v>1838.07</v>
      </c>
      <c r="L8096" t="s">
        <v>18</v>
      </c>
      <c r="M8096" t="s">
        <v>19</v>
      </c>
      <c r="N8096" s="2">
        <f t="shared" si="126"/>
        <v>0</v>
      </c>
      <c r="O8096">
        <f>DATEDIF(Table1[[#This Row],[Submission_Date]],Table1[[#This Row],[Decision_Date]],"D")</f>
        <v>13</v>
      </c>
      <c r="P8096">
        <f>Table1[[#This Row],[Claim_Amount]]-Table1[[#This Row],[Paid_Amount]]</f>
        <v>31.600000000000136</v>
      </c>
    </row>
    <row r="8097" spans="1:16" x14ac:dyDescent="0.3">
      <c r="A8097" t="s">
        <v>12942</v>
      </c>
      <c r="B8097" t="s">
        <v>12943</v>
      </c>
      <c r="C8097" s="1">
        <v>45457</v>
      </c>
      <c r="D8097" s="1">
        <v>45458</v>
      </c>
      <c r="E8097" s="1">
        <v>45466</v>
      </c>
      <c r="F8097" t="s">
        <v>33</v>
      </c>
      <c r="G8097" t="s">
        <v>16</v>
      </c>
      <c r="H8097" t="s">
        <v>55</v>
      </c>
      <c r="I8097">
        <v>93000</v>
      </c>
      <c r="J8097">
        <v>14903.26</v>
      </c>
      <c r="K8097">
        <v>0</v>
      </c>
      <c r="L8097" t="s">
        <v>60</v>
      </c>
      <c r="M8097" t="s">
        <v>61</v>
      </c>
      <c r="N8097" s="2">
        <f t="shared" si="126"/>
        <v>1</v>
      </c>
      <c r="O8097">
        <f>DATEDIF(Table1[[#This Row],[Submission_Date]],Table1[[#This Row],[Decision_Date]],"D")</f>
        <v>8</v>
      </c>
      <c r="P8097">
        <f>Table1[[#This Row],[Claim_Amount]]-Table1[[#This Row],[Paid_Amount]]</f>
        <v>14903.26</v>
      </c>
    </row>
    <row r="8098" spans="1:16" x14ac:dyDescent="0.3">
      <c r="A8098" t="s">
        <v>12944</v>
      </c>
      <c r="B8098" t="s">
        <v>12945</v>
      </c>
      <c r="C8098" s="1">
        <v>45514</v>
      </c>
      <c r="D8098" s="1">
        <v>45525</v>
      </c>
      <c r="E8098" s="1">
        <v>45585</v>
      </c>
      <c r="F8098" t="s">
        <v>15</v>
      </c>
      <c r="G8098" t="s">
        <v>16</v>
      </c>
      <c r="H8098" t="s">
        <v>87</v>
      </c>
      <c r="I8098">
        <v>90837</v>
      </c>
      <c r="J8098">
        <v>4549.63</v>
      </c>
      <c r="K8098">
        <v>3728.76</v>
      </c>
      <c r="L8098" t="s">
        <v>18</v>
      </c>
      <c r="M8098" t="s">
        <v>19</v>
      </c>
      <c r="N8098" s="2">
        <f t="shared" si="126"/>
        <v>0</v>
      </c>
      <c r="O8098">
        <f>DATEDIF(Table1[[#This Row],[Submission_Date]],Table1[[#This Row],[Decision_Date]],"D")</f>
        <v>60</v>
      </c>
      <c r="P8098">
        <f>Table1[[#This Row],[Claim_Amount]]-Table1[[#This Row],[Paid_Amount]]</f>
        <v>820.86999999999989</v>
      </c>
    </row>
    <row r="8099" spans="1:16" x14ac:dyDescent="0.3">
      <c r="A8099" t="s">
        <v>12946</v>
      </c>
      <c r="B8099" t="s">
        <v>814</v>
      </c>
      <c r="C8099" s="1">
        <v>44994</v>
      </c>
      <c r="D8099" s="1">
        <v>45022</v>
      </c>
      <c r="E8099" s="1">
        <v>45045</v>
      </c>
      <c r="F8099" t="s">
        <v>27</v>
      </c>
      <c r="G8099" t="s">
        <v>41</v>
      </c>
      <c r="H8099" t="s">
        <v>52</v>
      </c>
      <c r="I8099">
        <v>93000</v>
      </c>
      <c r="J8099">
        <v>4582.7700000000004</v>
      </c>
      <c r="K8099">
        <v>0</v>
      </c>
      <c r="L8099" t="s">
        <v>60</v>
      </c>
      <c r="M8099" t="s">
        <v>101</v>
      </c>
      <c r="N8099" s="2">
        <f t="shared" si="126"/>
        <v>1</v>
      </c>
      <c r="O8099">
        <f>DATEDIF(Table1[[#This Row],[Submission_Date]],Table1[[#This Row],[Decision_Date]],"D")</f>
        <v>23</v>
      </c>
      <c r="P8099">
        <f>Table1[[#This Row],[Claim_Amount]]-Table1[[#This Row],[Paid_Amount]]</f>
        <v>4582.7700000000004</v>
      </c>
    </row>
    <row r="8100" spans="1:16" x14ac:dyDescent="0.3">
      <c r="A8100" t="s">
        <v>12947</v>
      </c>
      <c r="B8100" t="s">
        <v>6791</v>
      </c>
      <c r="C8100" s="1">
        <v>45506</v>
      </c>
      <c r="D8100" s="1">
        <v>45535</v>
      </c>
      <c r="E8100" s="1">
        <v>45573</v>
      </c>
      <c r="F8100" t="s">
        <v>15</v>
      </c>
      <c r="G8100" t="s">
        <v>79</v>
      </c>
      <c r="H8100" t="s">
        <v>87</v>
      </c>
      <c r="I8100">
        <v>99215</v>
      </c>
      <c r="J8100">
        <v>2561.73</v>
      </c>
      <c r="K8100">
        <v>1925.33</v>
      </c>
      <c r="L8100" t="s">
        <v>18</v>
      </c>
      <c r="M8100" t="s">
        <v>19</v>
      </c>
      <c r="N8100" s="2">
        <f t="shared" si="126"/>
        <v>0</v>
      </c>
      <c r="O8100">
        <f>DATEDIF(Table1[[#This Row],[Submission_Date]],Table1[[#This Row],[Decision_Date]],"D")</f>
        <v>38</v>
      </c>
      <c r="P8100">
        <f>Table1[[#This Row],[Claim_Amount]]-Table1[[#This Row],[Paid_Amount]]</f>
        <v>636.40000000000009</v>
      </c>
    </row>
    <row r="8101" spans="1:16" x14ac:dyDescent="0.3">
      <c r="A8101" t="s">
        <v>12948</v>
      </c>
      <c r="B8101" t="s">
        <v>12949</v>
      </c>
      <c r="C8101" s="1">
        <v>45095</v>
      </c>
      <c r="D8101" s="1">
        <v>45103</v>
      </c>
      <c r="E8101" s="1">
        <v>45161</v>
      </c>
      <c r="F8101" t="s">
        <v>33</v>
      </c>
      <c r="G8101" t="s">
        <v>23</v>
      </c>
      <c r="H8101" t="s">
        <v>17</v>
      </c>
      <c r="I8101">
        <v>80053</v>
      </c>
      <c r="J8101">
        <v>2065.63</v>
      </c>
      <c r="K8101">
        <v>2013.17</v>
      </c>
      <c r="L8101" t="s">
        <v>18</v>
      </c>
      <c r="M8101" t="s">
        <v>19</v>
      </c>
      <c r="N8101" s="2">
        <f t="shared" si="126"/>
        <v>0</v>
      </c>
      <c r="O8101">
        <f>DATEDIF(Table1[[#This Row],[Submission_Date]],Table1[[#This Row],[Decision_Date]],"D")</f>
        <v>58</v>
      </c>
      <c r="P8101">
        <f>Table1[[#This Row],[Claim_Amount]]-Table1[[#This Row],[Paid_Amount]]</f>
        <v>52.460000000000036</v>
      </c>
    </row>
    <row r="8102" spans="1:16" x14ac:dyDescent="0.3">
      <c r="A8102" t="s">
        <v>12950</v>
      </c>
      <c r="B8102" t="s">
        <v>6467</v>
      </c>
      <c r="C8102" s="1">
        <v>45498</v>
      </c>
      <c r="D8102" s="1">
        <v>45510</v>
      </c>
      <c r="E8102" s="1">
        <v>45522</v>
      </c>
      <c r="F8102" t="s">
        <v>72</v>
      </c>
      <c r="G8102" t="s">
        <v>34</v>
      </c>
      <c r="H8102" t="s">
        <v>55</v>
      </c>
      <c r="I8102">
        <v>99215</v>
      </c>
      <c r="J8102">
        <v>265.89999999999998</v>
      </c>
      <c r="K8102">
        <v>226.8</v>
      </c>
      <c r="L8102" t="s">
        <v>18</v>
      </c>
      <c r="M8102" t="s">
        <v>19</v>
      </c>
      <c r="N8102" s="2">
        <f t="shared" si="126"/>
        <v>0</v>
      </c>
      <c r="O8102">
        <f>DATEDIF(Table1[[#This Row],[Submission_Date]],Table1[[#This Row],[Decision_Date]],"D")</f>
        <v>12</v>
      </c>
      <c r="P8102">
        <f>Table1[[#This Row],[Claim_Amount]]-Table1[[#This Row],[Paid_Amount]]</f>
        <v>39.099999999999966</v>
      </c>
    </row>
    <row r="8103" spans="1:16" x14ac:dyDescent="0.3">
      <c r="A8103" t="s">
        <v>12951</v>
      </c>
      <c r="B8103" t="s">
        <v>2163</v>
      </c>
      <c r="C8103" s="1">
        <v>45163</v>
      </c>
      <c r="D8103" s="1">
        <v>45168</v>
      </c>
      <c r="E8103" s="1">
        <v>45199</v>
      </c>
      <c r="F8103" t="s">
        <v>44</v>
      </c>
      <c r="G8103" t="s">
        <v>34</v>
      </c>
      <c r="H8103" t="s">
        <v>29</v>
      </c>
      <c r="I8103">
        <v>66984</v>
      </c>
      <c r="J8103">
        <v>1050.28</v>
      </c>
      <c r="K8103">
        <v>984.96</v>
      </c>
      <c r="L8103" t="s">
        <v>18</v>
      </c>
      <c r="M8103" t="s">
        <v>19</v>
      </c>
      <c r="N8103" s="2">
        <f t="shared" si="126"/>
        <v>0</v>
      </c>
      <c r="O8103">
        <f>DATEDIF(Table1[[#This Row],[Submission_Date]],Table1[[#This Row],[Decision_Date]],"D")</f>
        <v>31</v>
      </c>
      <c r="P8103">
        <f>Table1[[#This Row],[Claim_Amount]]-Table1[[#This Row],[Paid_Amount]]</f>
        <v>65.319999999999936</v>
      </c>
    </row>
    <row r="8104" spans="1:16" x14ac:dyDescent="0.3">
      <c r="A8104" t="s">
        <v>12952</v>
      </c>
      <c r="B8104" t="s">
        <v>12368</v>
      </c>
      <c r="C8104" s="1">
        <v>45629</v>
      </c>
      <c r="D8104" s="1">
        <v>45649</v>
      </c>
      <c r="E8104" s="1">
        <v>45660</v>
      </c>
      <c r="F8104" t="s">
        <v>106</v>
      </c>
      <c r="G8104" t="s">
        <v>41</v>
      </c>
      <c r="H8104" t="s">
        <v>52</v>
      </c>
      <c r="I8104">
        <v>92928</v>
      </c>
      <c r="J8104">
        <v>1230.95</v>
      </c>
      <c r="K8104">
        <v>1071.79</v>
      </c>
      <c r="L8104" t="s">
        <v>18</v>
      </c>
      <c r="M8104" t="s">
        <v>19</v>
      </c>
      <c r="N8104" s="2">
        <f t="shared" si="126"/>
        <v>0</v>
      </c>
      <c r="O8104">
        <f>DATEDIF(Table1[[#This Row],[Submission_Date]],Table1[[#This Row],[Decision_Date]],"D")</f>
        <v>11</v>
      </c>
      <c r="P8104">
        <f>Table1[[#This Row],[Claim_Amount]]-Table1[[#This Row],[Paid_Amount]]</f>
        <v>159.16000000000008</v>
      </c>
    </row>
    <row r="8105" spans="1:16" x14ac:dyDescent="0.3">
      <c r="A8105" t="s">
        <v>12953</v>
      </c>
      <c r="B8105" t="s">
        <v>2269</v>
      </c>
      <c r="C8105" s="1">
        <v>45214</v>
      </c>
      <c r="D8105" s="1">
        <v>45222</v>
      </c>
      <c r="E8105" s="1">
        <v>45231</v>
      </c>
      <c r="F8105" t="s">
        <v>72</v>
      </c>
      <c r="G8105" t="s">
        <v>79</v>
      </c>
      <c r="H8105" t="s">
        <v>55</v>
      </c>
      <c r="I8105">
        <v>63047</v>
      </c>
      <c r="J8105">
        <v>403.46</v>
      </c>
      <c r="K8105">
        <v>368.13</v>
      </c>
      <c r="L8105" t="s">
        <v>18</v>
      </c>
      <c r="M8105" t="s">
        <v>19</v>
      </c>
      <c r="N8105" s="2">
        <f t="shared" si="126"/>
        <v>0</v>
      </c>
      <c r="O8105">
        <f>DATEDIF(Table1[[#This Row],[Submission_Date]],Table1[[#This Row],[Decision_Date]],"D")</f>
        <v>9</v>
      </c>
      <c r="P8105">
        <f>Table1[[#This Row],[Claim_Amount]]-Table1[[#This Row],[Paid_Amount]]</f>
        <v>35.329999999999984</v>
      </c>
    </row>
    <row r="8106" spans="1:16" x14ac:dyDescent="0.3">
      <c r="A8106" t="s">
        <v>12954</v>
      </c>
      <c r="B8106" t="s">
        <v>3961</v>
      </c>
      <c r="C8106" s="1">
        <v>45656</v>
      </c>
      <c r="D8106" s="1">
        <v>45683</v>
      </c>
      <c r="E8106" s="1">
        <v>45700</v>
      </c>
      <c r="F8106" t="s">
        <v>48</v>
      </c>
      <c r="G8106" t="s">
        <v>41</v>
      </c>
      <c r="H8106" t="s">
        <v>55</v>
      </c>
      <c r="I8106">
        <v>93000</v>
      </c>
      <c r="J8106">
        <v>716.28</v>
      </c>
      <c r="K8106">
        <v>686.93</v>
      </c>
      <c r="L8106" t="s">
        <v>18</v>
      </c>
      <c r="M8106" t="s">
        <v>19</v>
      </c>
      <c r="N8106" s="2">
        <f t="shared" si="126"/>
        <v>0</v>
      </c>
      <c r="O8106">
        <f>DATEDIF(Table1[[#This Row],[Submission_Date]],Table1[[#This Row],[Decision_Date]],"D")</f>
        <v>17</v>
      </c>
      <c r="P8106">
        <f>Table1[[#This Row],[Claim_Amount]]-Table1[[#This Row],[Paid_Amount]]</f>
        <v>29.350000000000023</v>
      </c>
    </row>
    <row r="8107" spans="1:16" x14ac:dyDescent="0.3">
      <c r="A8107" t="s">
        <v>12955</v>
      </c>
      <c r="B8107" t="s">
        <v>12956</v>
      </c>
      <c r="C8107" s="1">
        <v>45627</v>
      </c>
      <c r="D8107" s="1">
        <v>45633</v>
      </c>
      <c r="E8107" s="1">
        <v>45653</v>
      </c>
      <c r="F8107" t="s">
        <v>15</v>
      </c>
      <c r="G8107" t="s">
        <v>16</v>
      </c>
      <c r="H8107" t="s">
        <v>29</v>
      </c>
      <c r="I8107">
        <v>80053</v>
      </c>
      <c r="J8107">
        <v>370.68</v>
      </c>
      <c r="K8107">
        <v>0</v>
      </c>
      <c r="L8107" t="s">
        <v>60</v>
      </c>
      <c r="M8107" t="s">
        <v>101</v>
      </c>
      <c r="N8107" s="2">
        <f t="shared" si="126"/>
        <v>1</v>
      </c>
      <c r="O8107">
        <f>DATEDIF(Table1[[#This Row],[Submission_Date]],Table1[[#This Row],[Decision_Date]],"D")</f>
        <v>20</v>
      </c>
      <c r="P8107">
        <f>Table1[[#This Row],[Claim_Amount]]-Table1[[#This Row],[Paid_Amount]]</f>
        <v>370.68</v>
      </c>
    </row>
    <row r="8108" spans="1:16" x14ac:dyDescent="0.3">
      <c r="A8108" t="s">
        <v>12957</v>
      </c>
      <c r="B8108" t="s">
        <v>8417</v>
      </c>
      <c r="C8108" s="1">
        <v>45201</v>
      </c>
      <c r="D8108" s="1">
        <v>45206</v>
      </c>
      <c r="E8108" s="1">
        <v>45238</v>
      </c>
      <c r="F8108" t="s">
        <v>22</v>
      </c>
      <c r="G8108" t="s">
        <v>16</v>
      </c>
      <c r="H8108" t="s">
        <v>38</v>
      </c>
      <c r="I8108">
        <v>99213</v>
      </c>
      <c r="J8108">
        <v>1753.45</v>
      </c>
      <c r="K8108">
        <v>1483.68</v>
      </c>
      <c r="L8108" t="s">
        <v>18</v>
      </c>
      <c r="M8108" t="s">
        <v>19</v>
      </c>
      <c r="N8108" s="2">
        <f t="shared" si="126"/>
        <v>0</v>
      </c>
      <c r="O8108">
        <f>DATEDIF(Table1[[#This Row],[Submission_Date]],Table1[[#This Row],[Decision_Date]],"D")</f>
        <v>32</v>
      </c>
      <c r="P8108">
        <f>Table1[[#This Row],[Claim_Amount]]-Table1[[#This Row],[Paid_Amount]]</f>
        <v>269.77</v>
      </c>
    </row>
    <row r="8109" spans="1:16" x14ac:dyDescent="0.3">
      <c r="A8109" t="s">
        <v>12958</v>
      </c>
      <c r="B8109" t="s">
        <v>2927</v>
      </c>
      <c r="C8109" s="1">
        <v>44964</v>
      </c>
      <c r="D8109" s="1">
        <v>44979</v>
      </c>
      <c r="E8109" s="1">
        <v>44995</v>
      </c>
      <c r="F8109" t="s">
        <v>27</v>
      </c>
      <c r="G8109" t="s">
        <v>16</v>
      </c>
      <c r="H8109" t="s">
        <v>55</v>
      </c>
      <c r="I8109">
        <v>80053</v>
      </c>
      <c r="J8109">
        <v>3480.78</v>
      </c>
      <c r="K8109">
        <v>2723.62</v>
      </c>
      <c r="L8109" t="s">
        <v>18</v>
      </c>
      <c r="M8109" t="s">
        <v>19</v>
      </c>
      <c r="N8109" s="2">
        <f t="shared" si="126"/>
        <v>0</v>
      </c>
      <c r="O8109">
        <f>DATEDIF(Table1[[#This Row],[Submission_Date]],Table1[[#This Row],[Decision_Date]],"D")</f>
        <v>16</v>
      </c>
      <c r="P8109">
        <f>Table1[[#This Row],[Claim_Amount]]-Table1[[#This Row],[Paid_Amount]]</f>
        <v>757.16000000000031</v>
      </c>
    </row>
    <row r="8110" spans="1:16" x14ac:dyDescent="0.3">
      <c r="A8110" t="s">
        <v>12959</v>
      </c>
      <c r="B8110" t="s">
        <v>2589</v>
      </c>
      <c r="C8110" s="1">
        <v>45060</v>
      </c>
      <c r="D8110" s="1">
        <v>45073</v>
      </c>
      <c r="E8110" s="1">
        <v>45113</v>
      </c>
      <c r="F8110" t="s">
        <v>15</v>
      </c>
      <c r="G8110" t="s">
        <v>41</v>
      </c>
      <c r="H8110" t="s">
        <v>17</v>
      </c>
      <c r="I8110">
        <v>45378</v>
      </c>
      <c r="J8110">
        <v>4382.7</v>
      </c>
      <c r="K8110">
        <v>3930.52</v>
      </c>
      <c r="L8110" t="s">
        <v>18</v>
      </c>
      <c r="M8110" t="s">
        <v>19</v>
      </c>
      <c r="N8110" s="2">
        <f t="shared" si="126"/>
        <v>0</v>
      </c>
      <c r="O8110">
        <f>DATEDIF(Table1[[#This Row],[Submission_Date]],Table1[[#This Row],[Decision_Date]],"D")</f>
        <v>40</v>
      </c>
      <c r="P8110">
        <f>Table1[[#This Row],[Claim_Amount]]-Table1[[#This Row],[Paid_Amount]]</f>
        <v>452.17999999999984</v>
      </c>
    </row>
    <row r="8111" spans="1:16" x14ac:dyDescent="0.3">
      <c r="A8111" t="s">
        <v>12960</v>
      </c>
      <c r="B8111" t="s">
        <v>12961</v>
      </c>
      <c r="C8111" s="1">
        <v>45371</v>
      </c>
      <c r="D8111" s="1">
        <v>45390</v>
      </c>
      <c r="E8111" s="1">
        <v>45430</v>
      </c>
      <c r="F8111" t="s">
        <v>48</v>
      </c>
      <c r="G8111" t="s">
        <v>79</v>
      </c>
      <c r="H8111" t="s">
        <v>55</v>
      </c>
      <c r="I8111">
        <v>99214</v>
      </c>
      <c r="J8111">
        <v>2519.5300000000002</v>
      </c>
      <c r="K8111">
        <v>2010.5</v>
      </c>
      <c r="L8111" t="s">
        <v>18</v>
      </c>
      <c r="M8111" t="s">
        <v>19</v>
      </c>
      <c r="N8111" s="2">
        <f t="shared" si="126"/>
        <v>0</v>
      </c>
      <c r="O8111">
        <f>DATEDIF(Table1[[#This Row],[Submission_Date]],Table1[[#This Row],[Decision_Date]],"D")</f>
        <v>40</v>
      </c>
      <c r="P8111">
        <f>Table1[[#This Row],[Claim_Amount]]-Table1[[#This Row],[Paid_Amount]]</f>
        <v>509.0300000000002</v>
      </c>
    </row>
    <row r="8112" spans="1:16" x14ac:dyDescent="0.3">
      <c r="A8112" t="s">
        <v>12962</v>
      </c>
      <c r="B8112" t="s">
        <v>12963</v>
      </c>
      <c r="C8112" s="1">
        <v>45583</v>
      </c>
      <c r="D8112" s="1">
        <v>45606</v>
      </c>
      <c r="E8112" s="1">
        <v>45654</v>
      </c>
      <c r="F8112" t="s">
        <v>33</v>
      </c>
      <c r="G8112" t="s">
        <v>79</v>
      </c>
      <c r="H8112" t="s">
        <v>87</v>
      </c>
      <c r="I8112">
        <v>27447</v>
      </c>
      <c r="J8112">
        <v>836.55</v>
      </c>
      <c r="K8112">
        <v>0</v>
      </c>
      <c r="L8112" t="s">
        <v>60</v>
      </c>
      <c r="M8112" t="s">
        <v>176</v>
      </c>
      <c r="N8112" s="2">
        <f t="shared" si="126"/>
        <v>1</v>
      </c>
      <c r="O8112">
        <f>DATEDIF(Table1[[#This Row],[Submission_Date]],Table1[[#This Row],[Decision_Date]],"D")</f>
        <v>48</v>
      </c>
      <c r="P8112">
        <f>Table1[[#This Row],[Claim_Amount]]-Table1[[#This Row],[Paid_Amount]]</f>
        <v>836.55</v>
      </c>
    </row>
    <row r="8113" spans="1:16" x14ac:dyDescent="0.3">
      <c r="A8113" t="s">
        <v>12964</v>
      </c>
      <c r="B8113" t="s">
        <v>3110</v>
      </c>
      <c r="C8113" s="1">
        <v>45657</v>
      </c>
      <c r="D8113" s="1">
        <v>45673</v>
      </c>
      <c r="E8113" s="1">
        <v>45730</v>
      </c>
      <c r="F8113" t="s">
        <v>48</v>
      </c>
      <c r="G8113" t="s">
        <v>16</v>
      </c>
      <c r="H8113" t="s">
        <v>49</v>
      </c>
      <c r="I8113">
        <v>66984</v>
      </c>
      <c r="J8113">
        <v>385.43</v>
      </c>
      <c r="K8113">
        <v>341.91</v>
      </c>
      <c r="L8113" t="s">
        <v>18</v>
      </c>
      <c r="M8113" t="s">
        <v>19</v>
      </c>
      <c r="N8113" s="2">
        <f t="shared" si="126"/>
        <v>0</v>
      </c>
      <c r="O8113">
        <f>DATEDIF(Table1[[#This Row],[Submission_Date]],Table1[[#This Row],[Decision_Date]],"D")</f>
        <v>57</v>
      </c>
      <c r="P8113">
        <f>Table1[[#This Row],[Claim_Amount]]-Table1[[#This Row],[Paid_Amount]]</f>
        <v>43.519999999999982</v>
      </c>
    </row>
    <row r="8114" spans="1:16" x14ac:dyDescent="0.3">
      <c r="A8114" t="s">
        <v>12965</v>
      </c>
      <c r="B8114" t="s">
        <v>12966</v>
      </c>
      <c r="C8114" s="1">
        <v>44973</v>
      </c>
      <c r="D8114" s="1">
        <v>44980</v>
      </c>
      <c r="E8114" s="1">
        <v>45032</v>
      </c>
      <c r="F8114" t="s">
        <v>106</v>
      </c>
      <c r="G8114" t="s">
        <v>16</v>
      </c>
      <c r="H8114" t="s">
        <v>49</v>
      </c>
      <c r="I8114">
        <v>90837</v>
      </c>
      <c r="J8114">
        <v>443.41</v>
      </c>
      <c r="K8114">
        <v>344.82</v>
      </c>
      <c r="L8114" t="s">
        <v>18</v>
      </c>
      <c r="M8114" t="s">
        <v>19</v>
      </c>
      <c r="N8114" s="2">
        <f t="shared" si="126"/>
        <v>0</v>
      </c>
      <c r="O8114">
        <f>DATEDIF(Table1[[#This Row],[Submission_Date]],Table1[[#This Row],[Decision_Date]],"D")</f>
        <v>52</v>
      </c>
      <c r="P8114">
        <f>Table1[[#This Row],[Claim_Amount]]-Table1[[#This Row],[Paid_Amount]]</f>
        <v>98.590000000000032</v>
      </c>
    </row>
    <row r="8115" spans="1:16" x14ac:dyDescent="0.3">
      <c r="A8115" t="s">
        <v>12967</v>
      </c>
      <c r="B8115" t="s">
        <v>12968</v>
      </c>
      <c r="C8115" s="1">
        <v>45611</v>
      </c>
      <c r="D8115" s="1">
        <v>45634</v>
      </c>
      <c r="E8115" s="1">
        <v>45691</v>
      </c>
      <c r="F8115" t="s">
        <v>27</v>
      </c>
      <c r="G8115" t="s">
        <v>16</v>
      </c>
      <c r="H8115" t="s">
        <v>45</v>
      </c>
      <c r="I8115">
        <v>45378</v>
      </c>
      <c r="J8115">
        <v>655.12</v>
      </c>
      <c r="K8115">
        <v>505.78</v>
      </c>
      <c r="L8115" t="s">
        <v>18</v>
      </c>
      <c r="M8115" t="s">
        <v>19</v>
      </c>
      <c r="N8115" s="2">
        <f t="shared" si="126"/>
        <v>0</v>
      </c>
      <c r="O8115">
        <f>DATEDIF(Table1[[#This Row],[Submission_Date]],Table1[[#This Row],[Decision_Date]],"D")</f>
        <v>57</v>
      </c>
      <c r="P8115">
        <f>Table1[[#This Row],[Claim_Amount]]-Table1[[#This Row],[Paid_Amount]]</f>
        <v>149.34000000000003</v>
      </c>
    </row>
    <row r="8116" spans="1:16" x14ac:dyDescent="0.3">
      <c r="A8116" t="s">
        <v>12969</v>
      </c>
      <c r="B8116" t="s">
        <v>1533</v>
      </c>
      <c r="C8116" s="1">
        <v>45452</v>
      </c>
      <c r="D8116" s="1">
        <v>45474</v>
      </c>
      <c r="E8116" s="1">
        <v>45502</v>
      </c>
      <c r="F8116" t="s">
        <v>27</v>
      </c>
      <c r="G8116" t="s">
        <v>41</v>
      </c>
      <c r="H8116" t="s">
        <v>55</v>
      </c>
      <c r="I8116">
        <v>43239</v>
      </c>
      <c r="J8116">
        <v>887.95</v>
      </c>
      <c r="K8116">
        <v>860.8</v>
      </c>
      <c r="L8116" t="s">
        <v>18</v>
      </c>
      <c r="M8116" t="s">
        <v>19</v>
      </c>
      <c r="N8116" s="2">
        <f t="shared" si="126"/>
        <v>0</v>
      </c>
      <c r="O8116">
        <f>DATEDIF(Table1[[#This Row],[Submission_Date]],Table1[[#This Row],[Decision_Date]],"D")</f>
        <v>28</v>
      </c>
      <c r="P8116">
        <f>Table1[[#This Row],[Claim_Amount]]-Table1[[#This Row],[Paid_Amount]]</f>
        <v>27.150000000000091</v>
      </c>
    </row>
    <row r="8117" spans="1:16" x14ac:dyDescent="0.3">
      <c r="A8117" t="s">
        <v>12970</v>
      </c>
      <c r="B8117" t="s">
        <v>12971</v>
      </c>
      <c r="C8117" s="1">
        <v>45157</v>
      </c>
      <c r="D8117" s="1">
        <v>45159</v>
      </c>
      <c r="E8117" s="1">
        <v>45194</v>
      </c>
      <c r="F8117" t="s">
        <v>72</v>
      </c>
      <c r="G8117" t="s">
        <v>79</v>
      </c>
      <c r="H8117" t="s">
        <v>45</v>
      </c>
      <c r="I8117">
        <v>99214</v>
      </c>
      <c r="J8117">
        <v>1591.13</v>
      </c>
      <c r="K8117">
        <v>1553.2</v>
      </c>
      <c r="L8117" t="s">
        <v>18</v>
      </c>
      <c r="M8117" t="s">
        <v>19</v>
      </c>
      <c r="N8117" s="2">
        <f t="shared" si="126"/>
        <v>0</v>
      </c>
      <c r="O8117">
        <f>DATEDIF(Table1[[#This Row],[Submission_Date]],Table1[[#This Row],[Decision_Date]],"D")</f>
        <v>35</v>
      </c>
      <c r="P8117">
        <f>Table1[[#This Row],[Claim_Amount]]-Table1[[#This Row],[Paid_Amount]]</f>
        <v>37.930000000000064</v>
      </c>
    </row>
    <row r="8118" spans="1:16" x14ac:dyDescent="0.3">
      <c r="A8118" t="s">
        <v>12972</v>
      </c>
      <c r="B8118" t="s">
        <v>6096</v>
      </c>
      <c r="C8118" s="1">
        <v>45267</v>
      </c>
      <c r="D8118" s="1">
        <v>45278</v>
      </c>
      <c r="E8118" s="1">
        <v>45333</v>
      </c>
      <c r="F8118" t="s">
        <v>33</v>
      </c>
      <c r="G8118" t="s">
        <v>41</v>
      </c>
      <c r="H8118" t="s">
        <v>35</v>
      </c>
      <c r="I8118">
        <v>92928</v>
      </c>
      <c r="J8118">
        <v>803.25</v>
      </c>
      <c r="K8118">
        <v>0</v>
      </c>
      <c r="L8118" t="s">
        <v>60</v>
      </c>
      <c r="M8118" t="s">
        <v>176</v>
      </c>
      <c r="N8118" s="2">
        <f t="shared" si="126"/>
        <v>1</v>
      </c>
      <c r="O8118">
        <f>DATEDIF(Table1[[#This Row],[Submission_Date]],Table1[[#This Row],[Decision_Date]],"D")</f>
        <v>55</v>
      </c>
      <c r="P8118">
        <f>Table1[[#This Row],[Claim_Amount]]-Table1[[#This Row],[Paid_Amount]]</f>
        <v>803.25</v>
      </c>
    </row>
    <row r="8119" spans="1:16" x14ac:dyDescent="0.3">
      <c r="A8119" t="s">
        <v>12973</v>
      </c>
      <c r="B8119" t="s">
        <v>10579</v>
      </c>
      <c r="C8119" s="1">
        <v>45604</v>
      </c>
      <c r="D8119" s="1">
        <v>45630</v>
      </c>
      <c r="E8119" s="1">
        <v>45676</v>
      </c>
      <c r="F8119" t="s">
        <v>15</v>
      </c>
      <c r="G8119" t="s">
        <v>23</v>
      </c>
      <c r="H8119" t="s">
        <v>52</v>
      </c>
      <c r="I8119">
        <v>63047</v>
      </c>
      <c r="J8119">
        <v>2371.27</v>
      </c>
      <c r="K8119">
        <v>2337.35</v>
      </c>
      <c r="L8119" t="s">
        <v>18</v>
      </c>
      <c r="M8119" t="s">
        <v>19</v>
      </c>
      <c r="N8119" s="2">
        <f t="shared" si="126"/>
        <v>0</v>
      </c>
      <c r="O8119">
        <f>DATEDIF(Table1[[#This Row],[Submission_Date]],Table1[[#This Row],[Decision_Date]],"D")</f>
        <v>46</v>
      </c>
      <c r="P8119">
        <f>Table1[[#This Row],[Claim_Amount]]-Table1[[#This Row],[Paid_Amount]]</f>
        <v>33.920000000000073</v>
      </c>
    </row>
    <row r="8120" spans="1:16" x14ac:dyDescent="0.3">
      <c r="A8120" t="s">
        <v>12974</v>
      </c>
      <c r="B8120" t="s">
        <v>12975</v>
      </c>
      <c r="C8120" s="1">
        <v>45495</v>
      </c>
      <c r="D8120" s="1">
        <v>45510</v>
      </c>
      <c r="E8120" s="1">
        <v>45518</v>
      </c>
      <c r="F8120" t="s">
        <v>48</v>
      </c>
      <c r="G8120" t="s">
        <v>79</v>
      </c>
      <c r="H8120" t="s">
        <v>38</v>
      </c>
      <c r="I8120">
        <v>63047</v>
      </c>
      <c r="J8120">
        <v>1501.44</v>
      </c>
      <c r="K8120">
        <v>0</v>
      </c>
      <c r="L8120" t="s">
        <v>60</v>
      </c>
      <c r="M8120" t="s">
        <v>61</v>
      </c>
      <c r="N8120" s="2">
        <f t="shared" si="126"/>
        <v>1</v>
      </c>
      <c r="O8120">
        <f>DATEDIF(Table1[[#This Row],[Submission_Date]],Table1[[#This Row],[Decision_Date]],"D")</f>
        <v>8</v>
      </c>
      <c r="P8120">
        <f>Table1[[#This Row],[Claim_Amount]]-Table1[[#This Row],[Paid_Amount]]</f>
        <v>1501.44</v>
      </c>
    </row>
    <row r="8121" spans="1:16" x14ac:dyDescent="0.3">
      <c r="A8121" t="s">
        <v>12976</v>
      </c>
      <c r="B8121" t="s">
        <v>2275</v>
      </c>
      <c r="C8121" s="1">
        <v>45482</v>
      </c>
      <c r="D8121" s="1">
        <v>45488</v>
      </c>
      <c r="E8121" s="1">
        <v>45499</v>
      </c>
      <c r="F8121" t="s">
        <v>48</v>
      </c>
      <c r="G8121" t="s">
        <v>16</v>
      </c>
      <c r="H8121" t="s">
        <v>35</v>
      </c>
      <c r="I8121">
        <v>70553</v>
      </c>
      <c r="J8121">
        <v>1823.36</v>
      </c>
      <c r="K8121">
        <v>1711.08</v>
      </c>
      <c r="L8121" t="s">
        <v>18</v>
      </c>
      <c r="M8121" t="s">
        <v>19</v>
      </c>
      <c r="N8121" s="2">
        <f t="shared" si="126"/>
        <v>0</v>
      </c>
      <c r="O8121">
        <f>DATEDIF(Table1[[#This Row],[Submission_Date]],Table1[[#This Row],[Decision_Date]],"D")</f>
        <v>11</v>
      </c>
      <c r="P8121">
        <f>Table1[[#This Row],[Claim_Amount]]-Table1[[#This Row],[Paid_Amount]]</f>
        <v>112.27999999999997</v>
      </c>
    </row>
    <row r="8122" spans="1:16" x14ac:dyDescent="0.3">
      <c r="A8122" t="s">
        <v>12977</v>
      </c>
      <c r="B8122" t="s">
        <v>10653</v>
      </c>
      <c r="C8122" s="1">
        <v>45507</v>
      </c>
      <c r="D8122" s="1">
        <v>45511</v>
      </c>
      <c r="E8122" s="1">
        <v>45539</v>
      </c>
      <c r="F8122" t="s">
        <v>48</v>
      </c>
      <c r="G8122" t="s">
        <v>34</v>
      </c>
      <c r="H8122" t="s">
        <v>38</v>
      </c>
      <c r="I8122">
        <v>93000</v>
      </c>
      <c r="J8122">
        <v>4501.66</v>
      </c>
      <c r="K8122">
        <v>0</v>
      </c>
      <c r="L8122" t="s">
        <v>60</v>
      </c>
      <c r="M8122" t="s">
        <v>153</v>
      </c>
      <c r="N8122" s="2">
        <f t="shared" si="126"/>
        <v>1</v>
      </c>
      <c r="O8122">
        <f>DATEDIF(Table1[[#This Row],[Submission_Date]],Table1[[#This Row],[Decision_Date]],"D")</f>
        <v>28</v>
      </c>
      <c r="P8122">
        <f>Table1[[#This Row],[Claim_Amount]]-Table1[[#This Row],[Paid_Amount]]</f>
        <v>4501.66</v>
      </c>
    </row>
    <row r="8123" spans="1:16" x14ac:dyDescent="0.3">
      <c r="A8123" t="s">
        <v>12978</v>
      </c>
      <c r="B8123" t="s">
        <v>540</v>
      </c>
      <c r="C8123" s="1">
        <v>45402</v>
      </c>
      <c r="D8123" s="1">
        <v>45419</v>
      </c>
      <c r="E8123" s="1">
        <v>45458</v>
      </c>
      <c r="F8123" t="s">
        <v>106</v>
      </c>
      <c r="G8123" t="s">
        <v>28</v>
      </c>
      <c r="H8123" t="s">
        <v>52</v>
      </c>
      <c r="I8123">
        <v>92928</v>
      </c>
      <c r="J8123">
        <v>703.32</v>
      </c>
      <c r="K8123">
        <v>576.98</v>
      </c>
      <c r="L8123" t="s">
        <v>18</v>
      </c>
      <c r="M8123" t="s">
        <v>19</v>
      </c>
      <c r="N8123" s="2">
        <f t="shared" si="126"/>
        <v>0</v>
      </c>
      <c r="O8123">
        <f>DATEDIF(Table1[[#This Row],[Submission_Date]],Table1[[#This Row],[Decision_Date]],"D")</f>
        <v>39</v>
      </c>
      <c r="P8123">
        <f>Table1[[#This Row],[Claim_Amount]]-Table1[[#This Row],[Paid_Amount]]</f>
        <v>126.34000000000003</v>
      </c>
    </row>
    <row r="8124" spans="1:16" x14ac:dyDescent="0.3">
      <c r="A8124" t="s">
        <v>12979</v>
      </c>
      <c r="B8124" t="s">
        <v>12980</v>
      </c>
      <c r="C8124" s="1">
        <v>45215</v>
      </c>
      <c r="D8124" s="1">
        <v>45229</v>
      </c>
      <c r="E8124" s="1">
        <v>45281</v>
      </c>
      <c r="F8124" t="s">
        <v>27</v>
      </c>
      <c r="G8124" t="s">
        <v>16</v>
      </c>
      <c r="H8124" t="s">
        <v>38</v>
      </c>
      <c r="I8124">
        <v>93000</v>
      </c>
      <c r="J8124">
        <v>2527.44</v>
      </c>
      <c r="K8124">
        <v>0</v>
      </c>
      <c r="L8124" t="s">
        <v>60</v>
      </c>
      <c r="M8124" t="s">
        <v>153</v>
      </c>
      <c r="N8124" s="2">
        <f t="shared" si="126"/>
        <v>1</v>
      </c>
      <c r="O8124">
        <f>DATEDIF(Table1[[#This Row],[Submission_Date]],Table1[[#This Row],[Decision_Date]],"D")</f>
        <v>52</v>
      </c>
      <c r="P8124">
        <f>Table1[[#This Row],[Claim_Amount]]-Table1[[#This Row],[Paid_Amount]]</f>
        <v>2527.44</v>
      </c>
    </row>
    <row r="8125" spans="1:16" x14ac:dyDescent="0.3">
      <c r="A8125" t="s">
        <v>12981</v>
      </c>
      <c r="B8125" t="s">
        <v>12982</v>
      </c>
      <c r="C8125" s="1">
        <v>45576</v>
      </c>
      <c r="D8125" s="1">
        <v>45585</v>
      </c>
      <c r="E8125" s="1">
        <v>45628</v>
      </c>
      <c r="F8125" t="s">
        <v>15</v>
      </c>
      <c r="G8125" t="s">
        <v>23</v>
      </c>
      <c r="H8125" t="s">
        <v>29</v>
      </c>
      <c r="I8125">
        <v>93000</v>
      </c>
      <c r="J8125">
        <v>1787.94</v>
      </c>
      <c r="K8125">
        <v>0</v>
      </c>
      <c r="L8125" t="s">
        <v>60</v>
      </c>
      <c r="M8125" t="s">
        <v>61</v>
      </c>
      <c r="N8125" s="2">
        <f t="shared" si="126"/>
        <v>1</v>
      </c>
      <c r="O8125">
        <f>DATEDIF(Table1[[#This Row],[Submission_Date]],Table1[[#This Row],[Decision_Date]],"D")</f>
        <v>43</v>
      </c>
      <c r="P8125">
        <f>Table1[[#This Row],[Claim_Amount]]-Table1[[#This Row],[Paid_Amount]]</f>
        <v>1787.94</v>
      </c>
    </row>
    <row r="8126" spans="1:16" x14ac:dyDescent="0.3">
      <c r="A8126" t="s">
        <v>12983</v>
      </c>
      <c r="B8126" t="s">
        <v>12521</v>
      </c>
      <c r="C8126" s="1">
        <v>45582</v>
      </c>
      <c r="D8126" s="1">
        <v>45593</v>
      </c>
      <c r="E8126" s="1">
        <v>45646</v>
      </c>
      <c r="F8126" t="s">
        <v>48</v>
      </c>
      <c r="G8126" t="s">
        <v>16</v>
      </c>
      <c r="H8126" t="s">
        <v>55</v>
      </c>
      <c r="I8126">
        <v>43239</v>
      </c>
      <c r="J8126">
        <v>1384.66</v>
      </c>
      <c r="K8126">
        <v>1263.52</v>
      </c>
      <c r="L8126" t="s">
        <v>18</v>
      </c>
      <c r="M8126" t="s">
        <v>19</v>
      </c>
      <c r="N8126" s="2">
        <f t="shared" si="126"/>
        <v>0</v>
      </c>
      <c r="O8126">
        <f>DATEDIF(Table1[[#This Row],[Submission_Date]],Table1[[#This Row],[Decision_Date]],"D")</f>
        <v>53</v>
      </c>
      <c r="P8126">
        <f>Table1[[#This Row],[Claim_Amount]]-Table1[[#This Row],[Paid_Amount]]</f>
        <v>121.1400000000001</v>
      </c>
    </row>
    <row r="8127" spans="1:16" x14ac:dyDescent="0.3">
      <c r="A8127" t="s">
        <v>12984</v>
      </c>
      <c r="B8127" t="s">
        <v>3597</v>
      </c>
      <c r="C8127" s="1">
        <v>45144</v>
      </c>
      <c r="D8127" s="1">
        <v>45171</v>
      </c>
      <c r="E8127" s="1">
        <v>45202</v>
      </c>
      <c r="F8127" t="s">
        <v>27</v>
      </c>
      <c r="G8127" t="s">
        <v>16</v>
      </c>
      <c r="H8127" t="s">
        <v>49</v>
      </c>
      <c r="I8127">
        <v>45378</v>
      </c>
      <c r="J8127">
        <v>3670.95</v>
      </c>
      <c r="K8127">
        <v>0</v>
      </c>
      <c r="L8127" t="s">
        <v>60</v>
      </c>
      <c r="M8127" t="s">
        <v>61</v>
      </c>
      <c r="N8127" s="2">
        <f t="shared" si="126"/>
        <v>1</v>
      </c>
      <c r="O8127">
        <f>DATEDIF(Table1[[#This Row],[Submission_Date]],Table1[[#This Row],[Decision_Date]],"D")</f>
        <v>31</v>
      </c>
      <c r="P8127">
        <f>Table1[[#This Row],[Claim_Amount]]-Table1[[#This Row],[Paid_Amount]]</f>
        <v>3670.95</v>
      </c>
    </row>
    <row r="8128" spans="1:16" x14ac:dyDescent="0.3">
      <c r="A8128" t="s">
        <v>12985</v>
      </c>
      <c r="B8128" t="s">
        <v>9319</v>
      </c>
      <c r="C8128" s="1">
        <v>45310</v>
      </c>
      <c r="D8128" s="1">
        <v>45339</v>
      </c>
      <c r="E8128" s="1">
        <v>45374</v>
      </c>
      <c r="F8128" t="s">
        <v>48</v>
      </c>
      <c r="G8128" t="s">
        <v>79</v>
      </c>
      <c r="H8128" t="s">
        <v>87</v>
      </c>
      <c r="I8128">
        <v>70553</v>
      </c>
      <c r="J8128">
        <v>3652.66</v>
      </c>
      <c r="K8128">
        <v>3450.58</v>
      </c>
      <c r="L8128" t="s">
        <v>18</v>
      </c>
      <c r="M8128" t="s">
        <v>19</v>
      </c>
      <c r="N8128" s="2">
        <f t="shared" si="126"/>
        <v>0</v>
      </c>
      <c r="O8128">
        <f>DATEDIF(Table1[[#This Row],[Submission_Date]],Table1[[#This Row],[Decision_Date]],"D")</f>
        <v>35</v>
      </c>
      <c r="P8128">
        <f>Table1[[#This Row],[Claim_Amount]]-Table1[[#This Row],[Paid_Amount]]</f>
        <v>202.07999999999993</v>
      </c>
    </row>
    <row r="8129" spans="1:16" x14ac:dyDescent="0.3">
      <c r="A8129" t="s">
        <v>12986</v>
      </c>
      <c r="B8129" t="s">
        <v>4501</v>
      </c>
      <c r="C8129" s="1">
        <v>45588</v>
      </c>
      <c r="D8129" s="1">
        <v>45610</v>
      </c>
      <c r="E8129" s="1">
        <v>45621</v>
      </c>
      <c r="F8129" t="s">
        <v>44</v>
      </c>
      <c r="G8129" t="s">
        <v>28</v>
      </c>
      <c r="H8129" t="s">
        <v>35</v>
      </c>
      <c r="I8129">
        <v>27130</v>
      </c>
      <c r="J8129">
        <v>847.94</v>
      </c>
      <c r="K8129">
        <v>0</v>
      </c>
      <c r="L8129" t="s">
        <v>60</v>
      </c>
      <c r="M8129" t="s">
        <v>61</v>
      </c>
      <c r="N8129" s="2">
        <f t="shared" si="126"/>
        <v>1</v>
      </c>
      <c r="O8129">
        <f>DATEDIF(Table1[[#This Row],[Submission_Date]],Table1[[#This Row],[Decision_Date]],"D")</f>
        <v>11</v>
      </c>
      <c r="P8129">
        <f>Table1[[#This Row],[Claim_Amount]]-Table1[[#This Row],[Paid_Amount]]</f>
        <v>847.94</v>
      </c>
    </row>
    <row r="8130" spans="1:16" x14ac:dyDescent="0.3">
      <c r="A8130" t="s">
        <v>12987</v>
      </c>
      <c r="B8130" t="s">
        <v>5162</v>
      </c>
      <c r="C8130" s="1">
        <v>45239</v>
      </c>
      <c r="D8130" s="1">
        <v>45247</v>
      </c>
      <c r="E8130" s="1">
        <v>45288</v>
      </c>
      <c r="F8130" t="s">
        <v>15</v>
      </c>
      <c r="G8130" t="s">
        <v>79</v>
      </c>
      <c r="H8130" t="s">
        <v>87</v>
      </c>
      <c r="I8130">
        <v>70553</v>
      </c>
      <c r="J8130">
        <v>1562.86</v>
      </c>
      <c r="K8130">
        <v>1496.69</v>
      </c>
      <c r="L8130" t="s">
        <v>18</v>
      </c>
      <c r="M8130" t="s">
        <v>19</v>
      </c>
      <c r="N8130" s="2">
        <f t="shared" si="126"/>
        <v>0</v>
      </c>
      <c r="O8130">
        <f>DATEDIF(Table1[[#This Row],[Submission_Date]],Table1[[#This Row],[Decision_Date]],"D")</f>
        <v>41</v>
      </c>
      <c r="P8130">
        <f>Table1[[#This Row],[Claim_Amount]]-Table1[[#This Row],[Paid_Amount]]</f>
        <v>66.169999999999845</v>
      </c>
    </row>
    <row r="8131" spans="1:16" x14ac:dyDescent="0.3">
      <c r="A8131" t="s">
        <v>12988</v>
      </c>
      <c r="B8131" t="s">
        <v>12989</v>
      </c>
      <c r="C8131" s="1">
        <v>44989</v>
      </c>
      <c r="D8131" s="1">
        <v>44994</v>
      </c>
      <c r="E8131" s="1">
        <v>45025</v>
      </c>
      <c r="F8131" t="s">
        <v>48</v>
      </c>
      <c r="G8131" t="s">
        <v>41</v>
      </c>
      <c r="H8131" t="s">
        <v>87</v>
      </c>
      <c r="I8131">
        <v>99213</v>
      </c>
      <c r="J8131">
        <v>2264.1799999999998</v>
      </c>
      <c r="K8131">
        <v>0</v>
      </c>
      <c r="L8131" t="s">
        <v>60</v>
      </c>
      <c r="M8131" t="s">
        <v>221</v>
      </c>
      <c r="N8131" s="2">
        <f t="shared" ref="N8131:N8194" si="127">IF(L8131="Denied",1,0)</f>
        <v>1</v>
      </c>
      <c r="O8131">
        <f>DATEDIF(Table1[[#This Row],[Submission_Date]],Table1[[#This Row],[Decision_Date]],"D")</f>
        <v>31</v>
      </c>
      <c r="P8131">
        <f>Table1[[#This Row],[Claim_Amount]]-Table1[[#This Row],[Paid_Amount]]</f>
        <v>2264.1799999999998</v>
      </c>
    </row>
    <row r="8132" spans="1:16" x14ac:dyDescent="0.3">
      <c r="A8132" t="s">
        <v>12990</v>
      </c>
      <c r="B8132" t="s">
        <v>546</v>
      </c>
      <c r="C8132" s="1">
        <v>45448</v>
      </c>
      <c r="D8132" s="1">
        <v>45470</v>
      </c>
      <c r="E8132" s="1">
        <v>45497</v>
      </c>
      <c r="F8132" t="s">
        <v>44</v>
      </c>
      <c r="G8132" t="s">
        <v>41</v>
      </c>
      <c r="H8132" t="s">
        <v>87</v>
      </c>
      <c r="I8132">
        <v>90837</v>
      </c>
      <c r="J8132">
        <v>1453.3</v>
      </c>
      <c r="K8132">
        <v>1373.75</v>
      </c>
      <c r="L8132" t="s">
        <v>18</v>
      </c>
      <c r="M8132" t="s">
        <v>19</v>
      </c>
      <c r="N8132" s="2">
        <f t="shared" si="127"/>
        <v>0</v>
      </c>
      <c r="O8132">
        <f>DATEDIF(Table1[[#This Row],[Submission_Date]],Table1[[#This Row],[Decision_Date]],"D")</f>
        <v>27</v>
      </c>
      <c r="P8132">
        <f>Table1[[#This Row],[Claim_Amount]]-Table1[[#This Row],[Paid_Amount]]</f>
        <v>79.549999999999955</v>
      </c>
    </row>
    <row r="8133" spans="1:16" x14ac:dyDescent="0.3">
      <c r="A8133" t="s">
        <v>12991</v>
      </c>
      <c r="B8133" t="s">
        <v>12992</v>
      </c>
      <c r="C8133" s="1">
        <v>45249</v>
      </c>
      <c r="D8133" s="1">
        <v>45263</v>
      </c>
      <c r="E8133" s="1">
        <v>45278</v>
      </c>
      <c r="F8133" t="s">
        <v>15</v>
      </c>
      <c r="G8133" t="s">
        <v>79</v>
      </c>
      <c r="H8133" t="s">
        <v>55</v>
      </c>
      <c r="I8133">
        <v>45378</v>
      </c>
      <c r="J8133">
        <v>2887.13</v>
      </c>
      <c r="K8133">
        <v>2756.09</v>
      </c>
      <c r="L8133" t="s">
        <v>18</v>
      </c>
      <c r="M8133" t="s">
        <v>19</v>
      </c>
      <c r="N8133" s="2">
        <f t="shared" si="127"/>
        <v>0</v>
      </c>
      <c r="O8133">
        <f>DATEDIF(Table1[[#This Row],[Submission_Date]],Table1[[#This Row],[Decision_Date]],"D")</f>
        <v>15</v>
      </c>
      <c r="P8133">
        <f>Table1[[#This Row],[Claim_Amount]]-Table1[[#This Row],[Paid_Amount]]</f>
        <v>131.03999999999996</v>
      </c>
    </row>
    <row r="8134" spans="1:16" x14ac:dyDescent="0.3">
      <c r="A8134" t="s">
        <v>12993</v>
      </c>
      <c r="B8134" t="s">
        <v>12994</v>
      </c>
      <c r="C8134" s="1">
        <v>45488</v>
      </c>
      <c r="D8134" s="1">
        <v>45491</v>
      </c>
      <c r="E8134" s="1">
        <v>45537</v>
      </c>
      <c r="F8134" t="s">
        <v>22</v>
      </c>
      <c r="G8134" t="s">
        <v>23</v>
      </c>
      <c r="H8134" t="s">
        <v>38</v>
      </c>
      <c r="I8134">
        <v>92928</v>
      </c>
      <c r="J8134">
        <v>2264.15</v>
      </c>
      <c r="K8134">
        <v>0</v>
      </c>
      <c r="L8134" t="s">
        <v>60</v>
      </c>
      <c r="M8134" t="s">
        <v>101</v>
      </c>
      <c r="N8134" s="2">
        <f t="shared" si="127"/>
        <v>1</v>
      </c>
      <c r="O8134">
        <f>DATEDIF(Table1[[#This Row],[Submission_Date]],Table1[[#This Row],[Decision_Date]],"D")</f>
        <v>46</v>
      </c>
      <c r="P8134">
        <f>Table1[[#This Row],[Claim_Amount]]-Table1[[#This Row],[Paid_Amount]]</f>
        <v>2264.15</v>
      </c>
    </row>
    <row r="8135" spans="1:16" x14ac:dyDescent="0.3">
      <c r="A8135" t="s">
        <v>12995</v>
      </c>
      <c r="B8135" t="s">
        <v>12996</v>
      </c>
      <c r="C8135" s="1">
        <v>45224</v>
      </c>
      <c r="D8135" s="1">
        <v>45251</v>
      </c>
      <c r="E8135" s="1">
        <v>45283</v>
      </c>
      <c r="F8135" t="s">
        <v>44</v>
      </c>
      <c r="G8135" t="s">
        <v>41</v>
      </c>
      <c r="H8135" t="s">
        <v>55</v>
      </c>
      <c r="I8135">
        <v>93000</v>
      </c>
      <c r="J8135">
        <v>7832.59</v>
      </c>
      <c r="K8135">
        <v>6737.29</v>
      </c>
      <c r="L8135" t="s">
        <v>18</v>
      </c>
      <c r="M8135" t="s">
        <v>19</v>
      </c>
      <c r="N8135" s="2">
        <f t="shared" si="127"/>
        <v>0</v>
      </c>
      <c r="O8135">
        <f>DATEDIF(Table1[[#This Row],[Submission_Date]],Table1[[#This Row],[Decision_Date]],"D")</f>
        <v>32</v>
      </c>
      <c r="P8135">
        <f>Table1[[#This Row],[Claim_Amount]]-Table1[[#This Row],[Paid_Amount]]</f>
        <v>1095.3000000000002</v>
      </c>
    </row>
    <row r="8136" spans="1:16" x14ac:dyDescent="0.3">
      <c r="A8136" t="s">
        <v>12997</v>
      </c>
      <c r="B8136" t="s">
        <v>4574</v>
      </c>
      <c r="C8136" s="1">
        <v>45089</v>
      </c>
      <c r="D8136" s="1">
        <v>45102</v>
      </c>
      <c r="E8136" s="1">
        <v>45148</v>
      </c>
      <c r="F8136" t="s">
        <v>44</v>
      </c>
      <c r="G8136" t="s">
        <v>28</v>
      </c>
      <c r="H8136" t="s">
        <v>35</v>
      </c>
      <c r="I8136">
        <v>27130</v>
      </c>
      <c r="J8136">
        <v>531.54</v>
      </c>
      <c r="K8136">
        <v>469.35</v>
      </c>
      <c r="L8136" t="s">
        <v>18</v>
      </c>
      <c r="M8136" t="s">
        <v>19</v>
      </c>
      <c r="N8136" s="2">
        <f t="shared" si="127"/>
        <v>0</v>
      </c>
      <c r="O8136">
        <f>DATEDIF(Table1[[#This Row],[Submission_Date]],Table1[[#This Row],[Decision_Date]],"D")</f>
        <v>46</v>
      </c>
      <c r="P8136">
        <f>Table1[[#This Row],[Claim_Amount]]-Table1[[#This Row],[Paid_Amount]]</f>
        <v>62.189999999999941</v>
      </c>
    </row>
    <row r="8137" spans="1:16" x14ac:dyDescent="0.3">
      <c r="A8137" t="s">
        <v>12998</v>
      </c>
      <c r="B8137" t="s">
        <v>12999</v>
      </c>
      <c r="C8137" s="1">
        <v>44928</v>
      </c>
      <c r="D8137" s="1">
        <v>44948</v>
      </c>
      <c r="E8137" s="1">
        <v>44968</v>
      </c>
      <c r="F8137" t="s">
        <v>106</v>
      </c>
      <c r="G8137" t="s">
        <v>16</v>
      </c>
      <c r="H8137" t="s">
        <v>45</v>
      </c>
      <c r="I8137">
        <v>99214</v>
      </c>
      <c r="J8137">
        <v>1639.34</v>
      </c>
      <c r="K8137">
        <v>1332.05</v>
      </c>
      <c r="L8137" t="s">
        <v>18</v>
      </c>
      <c r="M8137" t="s">
        <v>19</v>
      </c>
      <c r="N8137" s="2">
        <f t="shared" si="127"/>
        <v>0</v>
      </c>
      <c r="O8137">
        <f>DATEDIF(Table1[[#This Row],[Submission_Date]],Table1[[#This Row],[Decision_Date]],"D")</f>
        <v>20</v>
      </c>
      <c r="P8137">
        <f>Table1[[#This Row],[Claim_Amount]]-Table1[[#This Row],[Paid_Amount]]</f>
        <v>307.28999999999996</v>
      </c>
    </row>
    <row r="8138" spans="1:16" x14ac:dyDescent="0.3">
      <c r="A8138" t="s">
        <v>13000</v>
      </c>
      <c r="B8138" t="s">
        <v>4207</v>
      </c>
      <c r="C8138" s="1">
        <v>45233</v>
      </c>
      <c r="D8138" s="1">
        <v>45236</v>
      </c>
      <c r="E8138" s="1">
        <v>45295</v>
      </c>
      <c r="F8138" t="s">
        <v>72</v>
      </c>
      <c r="G8138" t="s">
        <v>34</v>
      </c>
      <c r="H8138" t="s">
        <v>45</v>
      </c>
      <c r="I8138">
        <v>43239</v>
      </c>
      <c r="J8138">
        <v>874.1</v>
      </c>
      <c r="K8138">
        <v>0</v>
      </c>
      <c r="L8138" t="s">
        <v>30</v>
      </c>
      <c r="M8138" t="s">
        <v>19</v>
      </c>
      <c r="N8138" s="2">
        <f t="shared" si="127"/>
        <v>0</v>
      </c>
      <c r="O8138">
        <f>DATEDIF(Table1[[#This Row],[Submission_Date]],Table1[[#This Row],[Decision_Date]],"D")</f>
        <v>59</v>
      </c>
      <c r="P8138">
        <f>Table1[[#This Row],[Claim_Amount]]-Table1[[#This Row],[Paid_Amount]]</f>
        <v>874.1</v>
      </c>
    </row>
    <row r="8139" spans="1:16" x14ac:dyDescent="0.3">
      <c r="A8139" t="s">
        <v>13001</v>
      </c>
      <c r="B8139" t="s">
        <v>11572</v>
      </c>
      <c r="C8139" s="1">
        <v>45552</v>
      </c>
      <c r="D8139" s="1">
        <v>45567</v>
      </c>
      <c r="E8139" s="1">
        <v>45617</v>
      </c>
      <c r="F8139" t="s">
        <v>48</v>
      </c>
      <c r="G8139" t="s">
        <v>79</v>
      </c>
      <c r="H8139" t="s">
        <v>87</v>
      </c>
      <c r="I8139">
        <v>43239</v>
      </c>
      <c r="J8139">
        <v>2931.55</v>
      </c>
      <c r="K8139">
        <v>2846.68</v>
      </c>
      <c r="L8139" t="s">
        <v>18</v>
      </c>
      <c r="M8139" t="s">
        <v>19</v>
      </c>
      <c r="N8139" s="2">
        <f t="shared" si="127"/>
        <v>0</v>
      </c>
      <c r="O8139">
        <f>DATEDIF(Table1[[#This Row],[Submission_Date]],Table1[[#This Row],[Decision_Date]],"D")</f>
        <v>50</v>
      </c>
      <c r="P8139">
        <f>Table1[[#This Row],[Claim_Amount]]-Table1[[#This Row],[Paid_Amount]]</f>
        <v>84.870000000000346</v>
      </c>
    </row>
    <row r="8140" spans="1:16" x14ac:dyDescent="0.3">
      <c r="A8140" t="s">
        <v>13002</v>
      </c>
      <c r="B8140" t="s">
        <v>12064</v>
      </c>
      <c r="C8140" s="1">
        <v>45298</v>
      </c>
      <c r="D8140" s="1">
        <v>45324</v>
      </c>
      <c r="E8140" s="1">
        <v>45329</v>
      </c>
      <c r="F8140" t="s">
        <v>27</v>
      </c>
      <c r="G8140" t="s">
        <v>34</v>
      </c>
      <c r="H8140" t="s">
        <v>49</v>
      </c>
      <c r="I8140">
        <v>90837</v>
      </c>
      <c r="J8140">
        <v>495.84</v>
      </c>
      <c r="K8140">
        <v>454.49</v>
      </c>
      <c r="L8140" t="s">
        <v>18</v>
      </c>
      <c r="M8140" t="s">
        <v>19</v>
      </c>
      <c r="N8140" s="2">
        <f t="shared" si="127"/>
        <v>0</v>
      </c>
      <c r="O8140">
        <f>DATEDIF(Table1[[#This Row],[Submission_Date]],Table1[[#This Row],[Decision_Date]],"D")</f>
        <v>5</v>
      </c>
      <c r="P8140">
        <f>Table1[[#This Row],[Claim_Amount]]-Table1[[#This Row],[Paid_Amount]]</f>
        <v>41.349999999999966</v>
      </c>
    </row>
    <row r="8141" spans="1:16" x14ac:dyDescent="0.3">
      <c r="A8141" t="s">
        <v>13003</v>
      </c>
      <c r="B8141" t="s">
        <v>12056</v>
      </c>
      <c r="C8141" s="1">
        <v>45570</v>
      </c>
      <c r="D8141" s="1">
        <v>45579</v>
      </c>
      <c r="E8141" s="1">
        <v>45594</v>
      </c>
      <c r="F8141" t="s">
        <v>44</v>
      </c>
      <c r="G8141" t="s">
        <v>34</v>
      </c>
      <c r="H8141" t="s">
        <v>17</v>
      </c>
      <c r="I8141">
        <v>92928</v>
      </c>
      <c r="J8141">
        <v>2385.23</v>
      </c>
      <c r="K8141">
        <v>0</v>
      </c>
      <c r="L8141" t="s">
        <v>60</v>
      </c>
      <c r="M8141" t="s">
        <v>101</v>
      </c>
      <c r="N8141" s="2">
        <f t="shared" si="127"/>
        <v>1</v>
      </c>
      <c r="O8141">
        <f>DATEDIF(Table1[[#This Row],[Submission_Date]],Table1[[#This Row],[Decision_Date]],"D")</f>
        <v>15</v>
      </c>
      <c r="P8141">
        <f>Table1[[#This Row],[Claim_Amount]]-Table1[[#This Row],[Paid_Amount]]</f>
        <v>2385.23</v>
      </c>
    </row>
    <row r="8142" spans="1:16" x14ac:dyDescent="0.3">
      <c r="A8142" t="s">
        <v>13004</v>
      </c>
      <c r="B8142" t="s">
        <v>4595</v>
      </c>
      <c r="C8142" s="1">
        <v>45184</v>
      </c>
      <c r="D8142" s="1">
        <v>45203</v>
      </c>
      <c r="E8142" s="1">
        <v>45250</v>
      </c>
      <c r="F8142" t="s">
        <v>72</v>
      </c>
      <c r="G8142" t="s">
        <v>79</v>
      </c>
      <c r="H8142" t="s">
        <v>49</v>
      </c>
      <c r="I8142">
        <v>99214</v>
      </c>
      <c r="J8142">
        <v>1092.21</v>
      </c>
      <c r="K8142">
        <v>960.61</v>
      </c>
      <c r="L8142" t="s">
        <v>18</v>
      </c>
      <c r="M8142" t="s">
        <v>19</v>
      </c>
      <c r="N8142" s="2">
        <f t="shared" si="127"/>
        <v>0</v>
      </c>
      <c r="O8142">
        <f>DATEDIF(Table1[[#This Row],[Submission_Date]],Table1[[#This Row],[Decision_Date]],"D")</f>
        <v>47</v>
      </c>
      <c r="P8142">
        <f>Table1[[#This Row],[Claim_Amount]]-Table1[[#This Row],[Paid_Amount]]</f>
        <v>131.60000000000002</v>
      </c>
    </row>
    <row r="8143" spans="1:16" x14ac:dyDescent="0.3">
      <c r="A8143" t="s">
        <v>13005</v>
      </c>
      <c r="B8143" t="s">
        <v>13006</v>
      </c>
      <c r="C8143" s="1">
        <v>45558</v>
      </c>
      <c r="D8143" s="1">
        <v>45577</v>
      </c>
      <c r="E8143" s="1">
        <v>45635</v>
      </c>
      <c r="F8143" t="s">
        <v>106</v>
      </c>
      <c r="G8143" t="s">
        <v>28</v>
      </c>
      <c r="H8143" t="s">
        <v>24</v>
      </c>
      <c r="I8143">
        <v>99215</v>
      </c>
      <c r="J8143">
        <v>1004.93</v>
      </c>
      <c r="K8143">
        <v>836.42</v>
      </c>
      <c r="L8143" t="s">
        <v>18</v>
      </c>
      <c r="M8143" t="s">
        <v>19</v>
      </c>
      <c r="N8143" s="2">
        <f t="shared" si="127"/>
        <v>0</v>
      </c>
      <c r="O8143">
        <f>DATEDIF(Table1[[#This Row],[Submission_Date]],Table1[[#This Row],[Decision_Date]],"D")</f>
        <v>58</v>
      </c>
      <c r="P8143">
        <f>Table1[[#This Row],[Claim_Amount]]-Table1[[#This Row],[Paid_Amount]]</f>
        <v>168.51</v>
      </c>
    </row>
    <row r="8144" spans="1:16" x14ac:dyDescent="0.3">
      <c r="A8144" t="s">
        <v>13007</v>
      </c>
      <c r="B8144" t="s">
        <v>13008</v>
      </c>
      <c r="C8144" s="1">
        <v>45110</v>
      </c>
      <c r="D8144" s="1">
        <v>45118</v>
      </c>
      <c r="E8144" s="1">
        <v>45149</v>
      </c>
      <c r="F8144" t="s">
        <v>27</v>
      </c>
      <c r="G8144" t="s">
        <v>23</v>
      </c>
      <c r="H8144" t="s">
        <v>38</v>
      </c>
      <c r="I8144">
        <v>27447</v>
      </c>
      <c r="J8144">
        <v>568.39</v>
      </c>
      <c r="K8144">
        <v>469.11</v>
      </c>
      <c r="L8144" t="s">
        <v>18</v>
      </c>
      <c r="M8144" t="s">
        <v>19</v>
      </c>
      <c r="N8144" s="2">
        <f t="shared" si="127"/>
        <v>0</v>
      </c>
      <c r="O8144">
        <f>DATEDIF(Table1[[#This Row],[Submission_Date]],Table1[[#This Row],[Decision_Date]],"D")</f>
        <v>31</v>
      </c>
      <c r="P8144">
        <f>Table1[[#This Row],[Claim_Amount]]-Table1[[#This Row],[Paid_Amount]]</f>
        <v>99.279999999999973</v>
      </c>
    </row>
    <row r="8145" spans="1:16" x14ac:dyDescent="0.3">
      <c r="A8145" t="s">
        <v>13009</v>
      </c>
      <c r="B8145" t="s">
        <v>13010</v>
      </c>
      <c r="C8145" s="1">
        <v>45442</v>
      </c>
      <c r="D8145" s="1">
        <v>45463</v>
      </c>
      <c r="E8145" s="1">
        <v>45494</v>
      </c>
      <c r="F8145" t="s">
        <v>33</v>
      </c>
      <c r="G8145" t="s">
        <v>28</v>
      </c>
      <c r="H8145" t="s">
        <v>52</v>
      </c>
      <c r="I8145">
        <v>99213</v>
      </c>
      <c r="J8145">
        <v>1246.31</v>
      </c>
      <c r="K8145">
        <v>989.82</v>
      </c>
      <c r="L8145" t="s">
        <v>18</v>
      </c>
      <c r="M8145" t="s">
        <v>19</v>
      </c>
      <c r="N8145" s="2">
        <f t="shared" si="127"/>
        <v>0</v>
      </c>
      <c r="O8145">
        <f>DATEDIF(Table1[[#This Row],[Submission_Date]],Table1[[#This Row],[Decision_Date]],"D")</f>
        <v>31</v>
      </c>
      <c r="P8145">
        <f>Table1[[#This Row],[Claim_Amount]]-Table1[[#This Row],[Paid_Amount]]</f>
        <v>256.4899999999999</v>
      </c>
    </row>
    <row r="8146" spans="1:16" x14ac:dyDescent="0.3">
      <c r="A8146" t="s">
        <v>13011</v>
      </c>
      <c r="B8146" t="s">
        <v>5080</v>
      </c>
      <c r="C8146" s="1">
        <v>45434</v>
      </c>
      <c r="D8146" s="1">
        <v>45457</v>
      </c>
      <c r="E8146" s="1">
        <v>45501</v>
      </c>
      <c r="F8146" t="s">
        <v>27</v>
      </c>
      <c r="G8146" t="s">
        <v>28</v>
      </c>
      <c r="H8146" t="s">
        <v>24</v>
      </c>
      <c r="I8146">
        <v>71046</v>
      </c>
      <c r="J8146">
        <v>4305.29</v>
      </c>
      <c r="K8146">
        <v>0</v>
      </c>
      <c r="L8146" t="s">
        <v>60</v>
      </c>
      <c r="M8146" t="s">
        <v>61</v>
      </c>
      <c r="N8146" s="2">
        <f t="shared" si="127"/>
        <v>1</v>
      </c>
      <c r="O8146">
        <f>DATEDIF(Table1[[#This Row],[Submission_Date]],Table1[[#This Row],[Decision_Date]],"D")</f>
        <v>44</v>
      </c>
      <c r="P8146">
        <f>Table1[[#This Row],[Claim_Amount]]-Table1[[#This Row],[Paid_Amount]]</f>
        <v>4305.29</v>
      </c>
    </row>
    <row r="8147" spans="1:16" x14ac:dyDescent="0.3">
      <c r="A8147" t="s">
        <v>13012</v>
      </c>
      <c r="B8147" t="s">
        <v>3079</v>
      </c>
      <c r="C8147" s="1">
        <v>45324</v>
      </c>
      <c r="D8147" s="1">
        <v>45344</v>
      </c>
      <c r="E8147" s="1">
        <v>45382</v>
      </c>
      <c r="F8147" t="s">
        <v>27</v>
      </c>
      <c r="G8147" t="s">
        <v>34</v>
      </c>
      <c r="H8147" t="s">
        <v>52</v>
      </c>
      <c r="I8147">
        <v>70553</v>
      </c>
      <c r="J8147">
        <v>1771.97</v>
      </c>
      <c r="K8147">
        <v>0</v>
      </c>
      <c r="L8147" t="s">
        <v>60</v>
      </c>
      <c r="M8147" t="s">
        <v>61</v>
      </c>
      <c r="N8147" s="2">
        <f t="shared" si="127"/>
        <v>1</v>
      </c>
      <c r="O8147">
        <f>DATEDIF(Table1[[#This Row],[Submission_Date]],Table1[[#This Row],[Decision_Date]],"D")</f>
        <v>38</v>
      </c>
      <c r="P8147">
        <f>Table1[[#This Row],[Claim_Amount]]-Table1[[#This Row],[Paid_Amount]]</f>
        <v>1771.97</v>
      </c>
    </row>
    <row r="8148" spans="1:16" x14ac:dyDescent="0.3">
      <c r="A8148" t="s">
        <v>13013</v>
      </c>
      <c r="B8148" t="s">
        <v>4148</v>
      </c>
      <c r="C8148" s="1">
        <v>45405</v>
      </c>
      <c r="D8148" s="1">
        <v>45414</v>
      </c>
      <c r="E8148" s="1">
        <v>45421</v>
      </c>
      <c r="F8148" t="s">
        <v>27</v>
      </c>
      <c r="G8148" t="s">
        <v>41</v>
      </c>
      <c r="H8148" t="s">
        <v>24</v>
      </c>
      <c r="I8148">
        <v>27447</v>
      </c>
      <c r="J8148">
        <v>2987.36</v>
      </c>
      <c r="K8148">
        <v>0</v>
      </c>
      <c r="L8148" t="s">
        <v>60</v>
      </c>
      <c r="M8148" t="s">
        <v>101</v>
      </c>
      <c r="N8148" s="2">
        <f t="shared" si="127"/>
        <v>1</v>
      </c>
      <c r="O8148">
        <f>DATEDIF(Table1[[#This Row],[Submission_Date]],Table1[[#This Row],[Decision_Date]],"D")</f>
        <v>7</v>
      </c>
      <c r="P8148">
        <f>Table1[[#This Row],[Claim_Amount]]-Table1[[#This Row],[Paid_Amount]]</f>
        <v>2987.36</v>
      </c>
    </row>
    <row r="8149" spans="1:16" x14ac:dyDescent="0.3">
      <c r="A8149" t="s">
        <v>13014</v>
      </c>
      <c r="B8149" t="s">
        <v>3229</v>
      </c>
      <c r="C8149" s="1">
        <v>45612</v>
      </c>
      <c r="D8149" s="1">
        <v>45624</v>
      </c>
      <c r="E8149" s="1">
        <v>45679</v>
      </c>
      <c r="F8149" t="s">
        <v>15</v>
      </c>
      <c r="G8149" t="s">
        <v>23</v>
      </c>
      <c r="H8149" t="s">
        <v>38</v>
      </c>
      <c r="I8149">
        <v>93000</v>
      </c>
      <c r="J8149">
        <v>6848.01</v>
      </c>
      <c r="K8149">
        <v>0</v>
      </c>
      <c r="L8149" t="s">
        <v>30</v>
      </c>
      <c r="M8149" t="s">
        <v>19</v>
      </c>
      <c r="N8149" s="2">
        <f t="shared" si="127"/>
        <v>0</v>
      </c>
      <c r="O8149">
        <f>DATEDIF(Table1[[#This Row],[Submission_Date]],Table1[[#This Row],[Decision_Date]],"D")</f>
        <v>55</v>
      </c>
      <c r="P8149">
        <f>Table1[[#This Row],[Claim_Amount]]-Table1[[#This Row],[Paid_Amount]]</f>
        <v>6848.01</v>
      </c>
    </row>
    <row r="8150" spans="1:16" x14ac:dyDescent="0.3">
      <c r="A8150" t="s">
        <v>13015</v>
      </c>
      <c r="B8150" t="s">
        <v>4286</v>
      </c>
      <c r="C8150" s="1">
        <v>45274</v>
      </c>
      <c r="D8150" s="1">
        <v>45295</v>
      </c>
      <c r="E8150" s="1">
        <v>45313</v>
      </c>
      <c r="F8150" t="s">
        <v>27</v>
      </c>
      <c r="G8150" t="s">
        <v>34</v>
      </c>
      <c r="H8150" t="s">
        <v>45</v>
      </c>
      <c r="I8150">
        <v>43239</v>
      </c>
      <c r="J8150">
        <v>2232.7800000000002</v>
      </c>
      <c r="K8150">
        <v>1764.8</v>
      </c>
      <c r="L8150" t="s">
        <v>18</v>
      </c>
      <c r="M8150" t="s">
        <v>19</v>
      </c>
      <c r="N8150" s="2">
        <f t="shared" si="127"/>
        <v>0</v>
      </c>
      <c r="O8150">
        <f>DATEDIF(Table1[[#This Row],[Submission_Date]],Table1[[#This Row],[Decision_Date]],"D")</f>
        <v>18</v>
      </c>
      <c r="P8150">
        <f>Table1[[#This Row],[Claim_Amount]]-Table1[[#This Row],[Paid_Amount]]</f>
        <v>467.98000000000025</v>
      </c>
    </row>
    <row r="8151" spans="1:16" x14ac:dyDescent="0.3">
      <c r="A8151" t="s">
        <v>13016</v>
      </c>
      <c r="B8151" t="s">
        <v>8157</v>
      </c>
      <c r="C8151" s="1">
        <v>45370</v>
      </c>
      <c r="D8151" s="1">
        <v>45376</v>
      </c>
      <c r="E8151" s="1">
        <v>45389</v>
      </c>
      <c r="F8151" t="s">
        <v>15</v>
      </c>
      <c r="G8151" t="s">
        <v>16</v>
      </c>
      <c r="H8151" t="s">
        <v>38</v>
      </c>
      <c r="I8151">
        <v>93000</v>
      </c>
      <c r="J8151">
        <v>1156.28</v>
      </c>
      <c r="K8151">
        <v>0</v>
      </c>
      <c r="L8151" t="s">
        <v>60</v>
      </c>
      <c r="M8151" t="s">
        <v>221</v>
      </c>
      <c r="N8151" s="2">
        <f t="shared" si="127"/>
        <v>1</v>
      </c>
      <c r="O8151">
        <f>DATEDIF(Table1[[#This Row],[Submission_Date]],Table1[[#This Row],[Decision_Date]],"D")</f>
        <v>13</v>
      </c>
      <c r="P8151">
        <f>Table1[[#This Row],[Claim_Amount]]-Table1[[#This Row],[Paid_Amount]]</f>
        <v>1156.28</v>
      </c>
    </row>
    <row r="8152" spans="1:16" x14ac:dyDescent="0.3">
      <c r="A8152" t="s">
        <v>13017</v>
      </c>
      <c r="B8152" t="s">
        <v>10387</v>
      </c>
      <c r="C8152" s="1">
        <v>45389</v>
      </c>
      <c r="D8152" s="1">
        <v>45395</v>
      </c>
      <c r="E8152" s="1">
        <v>45441</v>
      </c>
      <c r="F8152" t="s">
        <v>48</v>
      </c>
      <c r="G8152" t="s">
        <v>41</v>
      </c>
      <c r="H8152" t="s">
        <v>38</v>
      </c>
      <c r="I8152">
        <v>80053</v>
      </c>
      <c r="J8152">
        <v>2627.54</v>
      </c>
      <c r="K8152">
        <v>0</v>
      </c>
      <c r="L8152" t="s">
        <v>60</v>
      </c>
      <c r="M8152" t="s">
        <v>101</v>
      </c>
      <c r="N8152" s="2">
        <f t="shared" si="127"/>
        <v>1</v>
      </c>
      <c r="O8152">
        <f>DATEDIF(Table1[[#This Row],[Submission_Date]],Table1[[#This Row],[Decision_Date]],"D")</f>
        <v>46</v>
      </c>
      <c r="P8152">
        <f>Table1[[#This Row],[Claim_Amount]]-Table1[[#This Row],[Paid_Amount]]</f>
        <v>2627.54</v>
      </c>
    </row>
    <row r="8153" spans="1:16" x14ac:dyDescent="0.3">
      <c r="A8153" t="s">
        <v>13018</v>
      </c>
      <c r="B8153" t="s">
        <v>1947</v>
      </c>
      <c r="C8153" s="1">
        <v>45250</v>
      </c>
      <c r="D8153" s="1">
        <v>45265</v>
      </c>
      <c r="E8153" s="1">
        <v>45313</v>
      </c>
      <c r="F8153" t="s">
        <v>15</v>
      </c>
      <c r="G8153" t="s">
        <v>16</v>
      </c>
      <c r="H8153" t="s">
        <v>29</v>
      </c>
      <c r="I8153">
        <v>27130</v>
      </c>
      <c r="J8153">
        <v>1169.77</v>
      </c>
      <c r="K8153">
        <v>0</v>
      </c>
      <c r="L8153" t="s">
        <v>60</v>
      </c>
      <c r="M8153" t="s">
        <v>101</v>
      </c>
      <c r="N8153" s="2">
        <f t="shared" si="127"/>
        <v>1</v>
      </c>
      <c r="O8153">
        <f>DATEDIF(Table1[[#This Row],[Submission_Date]],Table1[[#This Row],[Decision_Date]],"D")</f>
        <v>48</v>
      </c>
      <c r="P8153">
        <f>Table1[[#This Row],[Claim_Amount]]-Table1[[#This Row],[Paid_Amount]]</f>
        <v>1169.77</v>
      </c>
    </row>
    <row r="8154" spans="1:16" x14ac:dyDescent="0.3">
      <c r="A8154" t="s">
        <v>13019</v>
      </c>
      <c r="B8154" t="s">
        <v>1356</v>
      </c>
      <c r="C8154" s="1">
        <v>45159</v>
      </c>
      <c r="D8154" s="1">
        <v>45182</v>
      </c>
      <c r="E8154" s="1">
        <v>45215</v>
      </c>
      <c r="F8154" t="s">
        <v>15</v>
      </c>
      <c r="G8154" t="s">
        <v>28</v>
      </c>
      <c r="H8154" t="s">
        <v>87</v>
      </c>
      <c r="I8154">
        <v>99215</v>
      </c>
      <c r="J8154">
        <v>1207.69</v>
      </c>
      <c r="K8154">
        <v>0</v>
      </c>
      <c r="L8154" t="s">
        <v>60</v>
      </c>
      <c r="M8154" t="s">
        <v>80</v>
      </c>
      <c r="N8154" s="2">
        <f t="shared" si="127"/>
        <v>1</v>
      </c>
      <c r="O8154">
        <f>DATEDIF(Table1[[#This Row],[Submission_Date]],Table1[[#This Row],[Decision_Date]],"D")</f>
        <v>33</v>
      </c>
      <c r="P8154">
        <f>Table1[[#This Row],[Claim_Amount]]-Table1[[#This Row],[Paid_Amount]]</f>
        <v>1207.69</v>
      </c>
    </row>
    <row r="8155" spans="1:16" x14ac:dyDescent="0.3">
      <c r="A8155" t="s">
        <v>13020</v>
      </c>
      <c r="B8155" t="s">
        <v>11775</v>
      </c>
      <c r="C8155" s="1">
        <v>45460</v>
      </c>
      <c r="D8155" s="1">
        <v>45479</v>
      </c>
      <c r="E8155" s="1">
        <v>45530</v>
      </c>
      <c r="F8155" t="s">
        <v>72</v>
      </c>
      <c r="G8155" t="s">
        <v>23</v>
      </c>
      <c r="H8155" t="s">
        <v>49</v>
      </c>
      <c r="I8155">
        <v>99215</v>
      </c>
      <c r="J8155">
        <v>535.97</v>
      </c>
      <c r="K8155">
        <v>498.42</v>
      </c>
      <c r="L8155" t="s">
        <v>18</v>
      </c>
      <c r="M8155" t="s">
        <v>19</v>
      </c>
      <c r="N8155" s="2">
        <f t="shared" si="127"/>
        <v>0</v>
      </c>
      <c r="O8155">
        <f>DATEDIF(Table1[[#This Row],[Submission_Date]],Table1[[#This Row],[Decision_Date]],"D")</f>
        <v>51</v>
      </c>
      <c r="P8155">
        <f>Table1[[#This Row],[Claim_Amount]]-Table1[[#This Row],[Paid_Amount]]</f>
        <v>37.550000000000011</v>
      </c>
    </row>
    <row r="8156" spans="1:16" x14ac:dyDescent="0.3">
      <c r="A8156" t="s">
        <v>13021</v>
      </c>
      <c r="B8156" t="s">
        <v>13022</v>
      </c>
      <c r="C8156" s="1">
        <v>45346</v>
      </c>
      <c r="D8156" s="1">
        <v>45372</v>
      </c>
      <c r="E8156" s="1">
        <v>45429</v>
      </c>
      <c r="F8156" t="s">
        <v>15</v>
      </c>
      <c r="G8156" t="s">
        <v>41</v>
      </c>
      <c r="H8156" t="s">
        <v>55</v>
      </c>
      <c r="I8156">
        <v>80053</v>
      </c>
      <c r="J8156">
        <v>3793.35</v>
      </c>
      <c r="K8156">
        <v>3773.85</v>
      </c>
      <c r="L8156" t="s">
        <v>18</v>
      </c>
      <c r="M8156" t="s">
        <v>19</v>
      </c>
      <c r="N8156" s="2">
        <f t="shared" si="127"/>
        <v>0</v>
      </c>
      <c r="O8156">
        <f>DATEDIF(Table1[[#This Row],[Submission_Date]],Table1[[#This Row],[Decision_Date]],"D")</f>
        <v>57</v>
      </c>
      <c r="P8156">
        <f>Table1[[#This Row],[Claim_Amount]]-Table1[[#This Row],[Paid_Amount]]</f>
        <v>19.5</v>
      </c>
    </row>
    <row r="8157" spans="1:16" x14ac:dyDescent="0.3">
      <c r="A8157" t="s">
        <v>13023</v>
      </c>
      <c r="B8157" t="s">
        <v>3220</v>
      </c>
      <c r="C8157" s="1">
        <v>45345</v>
      </c>
      <c r="D8157" s="1">
        <v>45349</v>
      </c>
      <c r="E8157" s="1">
        <v>45367</v>
      </c>
      <c r="F8157" t="s">
        <v>15</v>
      </c>
      <c r="G8157" t="s">
        <v>28</v>
      </c>
      <c r="H8157" t="s">
        <v>49</v>
      </c>
      <c r="I8157">
        <v>70553</v>
      </c>
      <c r="J8157">
        <v>1327.69</v>
      </c>
      <c r="K8157">
        <v>1223.44</v>
      </c>
      <c r="L8157" t="s">
        <v>18</v>
      </c>
      <c r="M8157" t="s">
        <v>19</v>
      </c>
      <c r="N8157" s="2">
        <f t="shared" si="127"/>
        <v>0</v>
      </c>
      <c r="O8157">
        <f>DATEDIF(Table1[[#This Row],[Submission_Date]],Table1[[#This Row],[Decision_Date]],"D")</f>
        <v>18</v>
      </c>
      <c r="P8157">
        <f>Table1[[#This Row],[Claim_Amount]]-Table1[[#This Row],[Paid_Amount]]</f>
        <v>104.25</v>
      </c>
    </row>
    <row r="8158" spans="1:16" x14ac:dyDescent="0.3">
      <c r="A8158" t="s">
        <v>13024</v>
      </c>
      <c r="B8158" t="s">
        <v>13025</v>
      </c>
      <c r="C8158" s="1">
        <v>45500</v>
      </c>
      <c r="D8158" s="1">
        <v>45517</v>
      </c>
      <c r="E8158" s="1">
        <v>45558</v>
      </c>
      <c r="F8158" t="s">
        <v>106</v>
      </c>
      <c r="G8158" t="s">
        <v>41</v>
      </c>
      <c r="H8158" t="s">
        <v>55</v>
      </c>
      <c r="I8158">
        <v>45378</v>
      </c>
      <c r="J8158">
        <v>2091.59</v>
      </c>
      <c r="K8158">
        <v>1636.47</v>
      </c>
      <c r="L8158" t="s">
        <v>18</v>
      </c>
      <c r="M8158" t="s">
        <v>19</v>
      </c>
      <c r="N8158" s="2">
        <f t="shared" si="127"/>
        <v>0</v>
      </c>
      <c r="O8158">
        <f>DATEDIF(Table1[[#This Row],[Submission_Date]],Table1[[#This Row],[Decision_Date]],"D")</f>
        <v>41</v>
      </c>
      <c r="P8158">
        <f>Table1[[#This Row],[Claim_Amount]]-Table1[[#This Row],[Paid_Amount]]</f>
        <v>455.12000000000012</v>
      </c>
    </row>
    <row r="8159" spans="1:16" x14ac:dyDescent="0.3">
      <c r="A8159" t="s">
        <v>13026</v>
      </c>
      <c r="B8159" t="s">
        <v>8157</v>
      </c>
      <c r="C8159" s="1">
        <v>45456</v>
      </c>
      <c r="D8159" s="1">
        <v>45482</v>
      </c>
      <c r="E8159" s="1">
        <v>45534</v>
      </c>
      <c r="F8159" t="s">
        <v>44</v>
      </c>
      <c r="G8159" t="s">
        <v>34</v>
      </c>
      <c r="H8159" t="s">
        <v>52</v>
      </c>
      <c r="I8159">
        <v>71046</v>
      </c>
      <c r="J8159">
        <v>789.37</v>
      </c>
      <c r="K8159">
        <v>701.36</v>
      </c>
      <c r="L8159" t="s">
        <v>18</v>
      </c>
      <c r="M8159" t="s">
        <v>19</v>
      </c>
      <c r="N8159" s="2">
        <f t="shared" si="127"/>
        <v>0</v>
      </c>
      <c r="O8159">
        <f>DATEDIF(Table1[[#This Row],[Submission_Date]],Table1[[#This Row],[Decision_Date]],"D")</f>
        <v>52</v>
      </c>
      <c r="P8159">
        <f>Table1[[#This Row],[Claim_Amount]]-Table1[[#This Row],[Paid_Amount]]</f>
        <v>88.009999999999991</v>
      </c>
    </row>
    <row r="8160" spans="1:16" x14ac:dyDescent="0.3">
      <c r="A8160" t="s">
        <v>13027</v>
      </c>
      <c r="B8160" t="s">
        <v>1707</v>
      </c>
      <c r="C8160" s="1">
        <v>45005</v>
      </c>
      <c r="D8160" s="1">
        <v>45006</v>
      </c>
      <c r="E8160" s="1">
        <v>45057</v>
      </c>
      <c r="F8160" t="s">
        <v>48</v>
      </c>
      <c r="G8160" t="s">
        <v>16</v>
      </c>
      <c r="H8160" t="s">
        <v>52</v>
      </c>
      <c r="I8160">
        <v>90837</v>
      </c>
      <c r="J8160">
        <v>2562.5500000000002</v>
      </c>
      <c r="K8160">
        <v>1956.75</v>
      </c>
      <c r="L8160" t="s">
        <v>18</v>
      </c>
      <c r="M8160" t="s">
        <v>19</v>
      </c>
      <c r="N8160" s="2">
        <f t="shared" si="127"/>
        <v>0</v>
      </c>
      <c r="O8160">
        <f>DATEDIF(Table1[[#This Row],[Submission_Date]],Table1[[#This Row],[Decision_Date]],"D")</f>
        <v>51</v>
      </c>
      <c r="P8160">
        <f>Table1[[#This Row],[Claim_Amount]]-Table1[[#This Row],[Paid_Amount]]</f>
        <v>605.80000000000018</v>
      </c>
    </row>
    <row r="8161" spans="1:16" x14ac:dyDescent="0.3">
      <c r="A8161" t="s">
        <v>13028</v>
      </c>
      <c r="B8161" t="s">
        <v>13029</v>
      </c>
      <c r="C8161" s="1">
        <v>45246</v>
      </c>
      <c r="D8161" s="1">
        <v>45258</v>
      </c>
      <c r="E8161" s="1">
        <v>45299</v>
      </c>
      <c r="F8161" t="s">
        <v>44</v>
      </c>
      <c r="G8161" t="s">
        <v>23</v>
      </c>
      <c r="H8161" t="s">
        <v>55</v>
      </c>
      <c r="I8161">
        <v>90837</v>
      </c>
      <c r="J8161">
        <v>982.84</v>
      </c>
      <c r="K8161">
        <v>923.27</v>
      </c>
      <c r="L8161" t="s">
        <v>18</v>
      </c>
      <c r="M8161" t="s">
        <v>19</v>
      </c>
      <c r="N8161" s="2">
        <f t="shared" si="127"/>
        <v>0</v>
      </c>
      <c r="O8161">
        <f>DATEDIF(Table1[[#This Row],[Submission_Date]],Table1[[#This Row],[Decision_Date]],"D")</f>
        <v>41</v>
      </c>
      <c r="P8161">
        <f>Table1[[#This Row],[Claim_Amount]]-Table1[[#This Row],[Paid_Amount]]</f>
        <v>59.57000000000005</v>
      </c>
    </row>
    <row r="8162" spans="1:16" x14ac:dyDescent="0.3">
      <c r="A8162" t="s">
        <v>13030</v>
      </c>
      <c r="B8162" t="s">
        <v>13031</v>
      </c>
      <c r="C8162" s="1">
        <v>45277</v>
      </c>
      <c r="D8162" s="1">
        <v>45288</v>
      </c>
      <c r="E8162" s="1">
        <v>45341</v>
      </c>
      <c r="F8162" t="s">
        <v>72</v>
      </c>
      <c r="G8162" t="s">
        <v>16</v>
      </c>
      <c r="H8162" t="s">
        <v>17</v>
      </c>
      <c r="I8162">
        <v>45378</v>
      </c>
      <c r="J8162">
        <v>1614.26</v>
      </c>
      <c r="K8162">
        <v>1563.5</v>
      </c>
      <c r="L8162" t="s">
        <v>18</v>
      </c>
      <c r="M8162" t="s">
        <v>19</v>
      </c>
      <c r="N8162" s="2">
        <f t="shared" si="127"/>
        <v>0</v>
      </c>
      <c r="O8162">
        <f>DATEDIF(Table1[[#This Row],[Submission_Date]],Table1[[#This Row],[Decision_Date]],"D")</f>
        <v>53</v>
      </c>
      <c r="P8162">
        <f>Table1[[#This Row],[Claim_Amount]]-Table1[[#This Row],[Paid_Amount]]</f>
        <v>50.759999999999991</v>
      </c>
    </row>
    <row r="8163" spans="1:16" x14ac:dyDescent="0.3">
      <c r="A8163" t="s">
        <v>13032</v>
      </c>
      <c r="B8163" t="s">
        <v>8099</v>
      </c>
      <c r="C8163" s="1">
        <v>45587</v>
      </c>
      <c r="D8163" s="1">
        <v>45613</v>
      </c>
      <c r="E8163" s="1">
        <v>45644</v>
      </c>
      <c r="F8163" t="s">
        <v>15</v>
      </c>
      <c r="G8163" t="s">
        <v>23</v>
      </c>
      <c r="H8163" t="s">
        <v>29</v>
      </c>
      <c r="I8163">
        <v>92928</v>
      </c>
      <c r="J8163">
        <v>3649.19</v>
      </c>
      <c r="K8163">
        <v>0</v>
      </c>
      <c r="L8163" t="s">
        <v>30</v>
      </c>
      <c r="M8163" t="s">
        <v>19</v>
      </c>
      <c r="N8163" s="2">
        <f t="shared" si="127"/>
        <v>0</v>
      </c>
      <c r="O8163">
        <f>DATEDIF(Table1[[#This Row],[Submission_Date]],Table1[[#This Row],[Decision_Date]],"D")</f>
        <v>31</v>
      </c>
      <c r="P8163">
        <f>Table1[[#This Row],[Claim_Amount]]-Table1[[#This Row],[Paid_Amount]]</f>
        <v>3649.19</v>
      </c>
    </row>
    <row r="8164" spans="1:16" x14ac:dyDescent="0.3">
      <c r="A8164" t="s">
        <v>13033</v>
      </c>
      <c r="B8164" t="s">
        <v>13034</v>
      </c>
      <c r="C8164" s="1">
        <v>45144</v>
      </c>
      <c r="D8164" s="1">
        <v>45153</v>
      </c>
      <c r="E8164" s="1">
        <v>45185</v>
      </c>
      <c r="F8164" t="s">
        <v>48</v>
      </c>
      <c r="G8164" t="s">
        <v>34</v>
      </c>
      <c r="H8164" t="s">
        <v>17</v>
      </c>
      <c r="I8164">
        <v>70553</v>
      </c>
      <c r="J8164">
        <v>3403.66</v>
      </c>
      <c r="K8164">
        <v>0</v>
      </c>
      <c r="L8164" t="s">
        <v>60</v>
      </c>
      <c r="M8164" t="s">
        <v>153</v>
      </c>
      <c r="N8164" s="2">
        <f t="shared" si="127"/>
        <v>1</v>
      </c>
      <c r="O8164">
        <f>DATEDIF(Table1[[#This Row],[Submission_Date]],Table1[[#This Row],[Decision_Date]],"D")</f>
        <v>32</v>
      </c>
      <c r="P8164">
        <f>Table1[[#This Row],[Claim_Amount]]-Table1[[#This Row],[Paid_Amount]]</f>
        <v>3403.66</v>
      </c>
    </row>
    <row r="8165" spans="1:16" x14ac:dyDescent="0.3">
      <c r="A8165" t="s">
        <v>13035</v>
      </c>
      <c r="B8165" t="s">
        <v>9730</v>
      </c>
      <c r="C8165" s="1">
        <v>45532</v>
      </c>
      <c r="D8165" s="1">
        <v>45560</v>
      </c>
      <c r="E8165" s="1">
        <v>45589</v>
      </c>
      <c r="F8165" t="s">
        <v>22</v>
      </c>
      <c r="G8165" t="s">
        <v>34</v>
      </c>
      <c r="H8165" t="s">
        <v>35</v>
      </c>
      <c r="I8165">
        <v>90837</v>
      </c>
      <c r="J8165">
        <v>1776.46</v>
      </c>
      <c r="K8165">
        <v>0</v>
      </c>
      <c r="L8165" t="s">
        <v>60</v>
      </c>
      <c r="M8165" t="s">
        <v>101</v>
      </c>
      <c r="N8165" s="2">
        <f t="shared" si="127"/>
        <v>1</v>
      </c>
      <c r="O8165">
        <f>DATEDIF(Table1[[#This Row],[Submission_Date]],Table1[[#This Row],[Decision_Date]],"D")</f>
        <v>29</v>
      </c>
      <c r="P8165">
        <f>Table1[[#This Row],[Claim_Amount]]-Table1[[#This Row],[Paid_Amount]]</f>
        <v>1776.46</v>
      </c>
    </row>
    <row r="8166" spans="1:16" x14ac:dyDescent="0.3">
      <c r="A8166" t="s">
        <v>13036</v>
      </c>
      <c r="B8166" t="s">
        <v>13037</v>
      </c>
      <c r="C8166" s="1">
        <v>45060</v>
      </c>
      <c r="D8166" s="1">
        <v>45076</v>
      </c>
      <c r="E8166" s="1">
        <v>45092</v>
      </c>
      <c r="F8166" t="s">
        <v>48</v>
      </c>
      <c r="G8166" t="s">
        <v>34</v>
      </c>
      <c r="H8166" t="s">
        <v>38</v>
      </c>
      <c r="I8166">
        <v>99215</v>
      </c>
      <c r="J8166">
        <v>439.44</v>
      </c>
      <c r="K8166">
        <v>343.48</v>
      </c>
      <c r="L8166" t="s">
        <v>18</v>
      </c>
      <c r="M8166" t="s">
        <v>19</v>
      </c>
      <c r="N8166" s="2">
        <f t="shared" si="127"/>
        <v>0</v>
      </c>
      <c r="O8166">
        <f>DATEDIF(Table1[[#This Row],[Submission_Date]],Table1[[#This Row],[Decision_Date]],"D")</f>
        <v>16</v>
      </c>
      <c r="P8166">
        <f>Table1[[#This Row],[Claim_Amount]]-Table1[[#This Row],[Paid_Amount]]</f>
        <v>95.95999999999998</v>
      </c>
    </row>
    <row r="8167" spans="1:16" x14ac:dyDescent="0.3">
      <c r="A8167" t="s">
        <v>13038</v>
      </c>
      <c r="B8167" t="s">
        <v>10593</v>
      </c>
      <c r="C8167" s="1">
        <v>45615</v>
      </c>
      <c r="D8167" s="1">
        <v>45617</v>
      </c>
      <c r="E8167" s="1">
        <v>45658</v>
      </c>
      <c r="F8167" t="s">
        <v>48</v>
      </c>
      <c r="G8167" t="s">
        <v>41</v>
      </c>
      <c r="H8167" t="s">
        <v>87</v>
      </c>
      <c r="I8167">
        <v>93000</v>
      </c>
      <c r="J8167">
        <v>19816.07</v>
      </c>
      <c r="K8167">
        <v>15738.12</v>
      </c>
      <c r="L8167" t="s">
        <v>18</v>
      </c>
      <c r="M8167" t="s">
        <v>19</v>
      </c>
      <c r="N8167" s="2">
        <f t="shared" si="127"/>
        <v>0</v>
      </c>
      <c r="O8167">
        <f>DATEDIF(Table1[[#This Row],[Submission_Date]],Table1[[#This Row],[Decision_Date]],"D")</f>
        <v>41</v>
      </c>
      <c r="P8167">
        <f>Table1[[#This Row],[Claim_Amount]]-Table1[[#This Row],[Paid_Amount]]</f>
        <v>4077.9499999999989</v>
      </c>
    </row>
    <row r="8168" spans="1:16" x14ac:dyDescent="0.3">
      <c r="A8168" t="s">
        <v>13039</v>
      </c>
      <c r="B8168" t="s">
        <v>4165</v>
      </c>
      <c r="C8168" s="1">
        <v>45241</v>
      </c>
      <c r="D8168" s="1">
        <v>45243</v>
      </c>
      <c r="E8168" s="1">
        <v>45249</v>
      </c>
      <c r="F8168" t="s">
        <v>22</v>
      </c>
      <c r="G8168" t="s">
        <v>16</v>
      </c>
      <c r="H8168" t="s">
        <v>52</v>
      </c>
      <c r="I8168">
        <v>99215</v>
      </c>
      <c r="J8168">
        <v>7307.72</v>
      </c>
      <c r="K8168">
        <v>6559.83</v>
      </c>
      <c r="L8168" t="s">
        <v>18</v>
      </c>
      <c r="M8168" t="s">
        <v>19</v>
      </c>
      <c r="N8168" s="2">
        <f t="shared" si="127"/>
        <v>0</v>
      </c>
      <c r="O8168">
        <f>DATEDIF(Table1[[#This Row],[Submission_Date]],Table1[[#This Row],[Decision_Date]],"D")</f>
        <v>6</v>
      </c>
      <c r="P8168">
        <f>Table1[[#This Row],[Claim_Amount]]-Table1[[#This Row],[Paid_Amount]]</f>
        <v>747.89000000000033</v>
      </c>
    </row>
    <row r="8169" spans="1:16" x14ac:dyDescent="0.3">
      <c r="A8169" t="s">
        <v>13040</v>
      </c>
      <c r="B8169" t="s">
        <v>9887</v>
      </c>
      <c r="C8169" s="1">
        <v>45016</v>
      </c>
      <c r="D8169" s="1">
        <v>45039</v>
      </c>
      <c r="E8169" s="1">
        <v>45080</v>
      </c>
      <c r="F8169" t="s">
        <v>27</v>
      </c>
      <c r="G8169" t="s">
        <v>79</v>
      </c>
      <c r="H8169" t="s">
        <v>17</v>
      </c>
      <c r="I8169">
        <v>80053</v>
      </c>
      <c r="J8169">
        <v>3223.23</v>
      </c>
      <c r="K8169">
        <v>3022.7</v>
      </c>
      <c r="L8169" t="s">
        <v>18</v>
      </c>
      <c r="M8169" t="s">
        <v>19</v>
      </c>
      <c r="N8169" s="2">
        <f t="shared" si="127"/>
        <v>0</v>
      </c>
      <c r="O8169">
        <f>DATEDIF(Table1[[#This Row],[Submission_Date]],Table1[[#This Row],[Decision_Date]],"D")</f>
        <v>41</v>
      </c>
      <c r="P8169">
        <f>Table1[[#This Row],[Claim_Amount]]-Table1[[#This Row],[Paid_Amount]]</f>
        <v>200.5300000000002</v>
      </c>
    </row>
    <row r="8170" spans="1:16" x14ac:dyDescent="0.3">
      <c r="A8170" t="s">
        <v>13041</v>
      </c>
      <c r="B8170" t="s">
        <v>6377</v>
      </c>
      <c r="C8170" s="1">
        <v>45131</v>
      </c>
      <c r="D8170" s="1">
        <v>45159</v>
      </c>
      <c r="E8170" s="1">
        <v>45168</v>
      </c>
      <c r="F8170" t="s">
        <v>48</v>
      </c>
      <c r="G8170" t="s">
        <v>79</v>
      </c>
      <c r="H8170" t="s">
        <v>87</v>
      </c>
      <c r="I8170">
        <v>66984</v>
      </c>
      <c r="J8170">
        <v>989.73</v>
      </c>
      <c r="K8170">
        <v>922.95</v>
      </c>
      <c r="L8170" t="s">
        <v>18</v>
      </c>
      <c r="M8170" t="s">
        <v>19</v>
      </c>
      <c r="N8170" s="2">
        <f t="shared" si="127"/>
        <v>0</v>
      </c>
      <c r="O8170">
        <f>DATEDIF(Table1[[#This Row],[Submission_Date]],Table1[[#This Row],[Decision_Date]],"D")</f>
        <v>9</v>
      </c>
      <c r="P8170">
        <f>Table1[[#This Row],[Claim_Amount]]-Table1[[#This Row],[Paid_Amount]]</f>
        <v>66.779999999999973</v>
      </c>
    </row>
    <row r="8171" spans="1:16" x14ac:dyDescent="0.3">
      <c r="A8171" t="s">
        <v>13042</v>
      </c>
      <c r="B8171" t="s">
        <v>4234</v>
      </c>
      <c r="C8171" s="1">
        <v>45134</v>
      </c>
      <c r="D8171" s="1">
        <v>45148</v>
      </c>
      <c r="E8171" s="1">
        <v>45166</v>
      </c>
      <c r="F8171" t="s">
        <v>15</v>
      </c>
      <c r="G8171" t="s">
        <v>28</v>
      </c>
      <c r="H8171" t="s">
        <v>38</v>
      </c>
      <c r="I8171">
        <v>27447</v>
      </c>
      <c r="J8171">
        <v>1650.98</v>
      </c>
      <c r="K8171">
        <v>1355.34</v>
      </c>
      <c r="L8171" t="s">
        <v>18</v>
      </c>
      <c r="M8171" t="s">
        <v>19</v>
      </c>
      <c r="N8171" s="2">
        <f t="shared" si="127"/>
        <v>0</v>
      </c>
      <c r="O8171">
        <f>DATEDIF(Table1[[#This Row],[Submission_Date]],Table1[[#This Row],[Decision_Date]],"D")</f>
        <v>18</v>
      </c>
      <c r="P8171">
        <f>Table1[[#This Row],[Claim_Amount]]-Table1[[#This Row],[Paid_Amount]]</f>
        <v>295.6400000000001</v>
      </c>
    </row>
    <row r="8172" spans="1:16" x14ac:dyDescent="0.3">
      <c r="A8172" t="s">
        <v>13043</v>
      </c>
      <c r="B8172" t="s">
        <v>10523</v>
      </c>
      <c r="C8172" s="1">
        <v>45427</v>
      </c>
      <c r="D8172" s="1">
        <v>45457</v>
      </c>
      <c r="E8172" s="1">
        <v>45491</v>
      </c>
      <c r="F8172" t="s">
        <v>27</v>
      </c>
      <c r="G8172" t="s">
        <v>16</v>
      </c>
      <c r="H8172" t="s">
        <v>29</v>
      </c>
      <c r="I8172">
        <v>71046</v>
      </c>
      <c r="J8172">
        <v>1170.5899999999999</v>
      </c>
      <c r="K8172">
        <v>1141.99</v>
      </c>
      <c r="L8172" t="s">
        <v>18</v>
      </c>
      <c r="M8172" t="s">
        <v>19</v>
      </c>
      <c r="N8172" s="2">
        <f t="shared" si="127"/>
        <v>0</v>
      </c>
      <c r="O8172">
        <f>DATEDIF(Table1[[#This Row],[Submission_Date]],Table1[[#This Row],[Decision_Date]],"D")</f>
        <v>34</v>
      </c>
      <c r="P8172">
        <f>Table1[[#This Row],[Claim_Amount]]-Table1[[#This Row],[Paid_Amount]]</f>
        <v>28.599999999999909</v>
      </c>
    </row>
    <row r="8173" spans="1:16" x14ac:dyDescent="0.3">
      <c r="A8173" t="s">
        <v>13044</v>
      </c>
      <c r="B8173" t="s">
        <v>7696</v>
      </c>
      <c r="C8173" s="1">
        <v>45135</v>
      </c>
      <c r="D8173" s="1">
        <v>45162</v>
      </c>
      <c r="E8173" s="1">
        <v>45185</v>
      </c>
      <c r="F8173" t="s">
        <v>27</v>
      </c>
      <c r="G8173" t="s">
        <v>23</v>
      </c>
      <c r="H8173" t="s">
        <v>52</v>
      </c>
      <c r="I8173">
        <v>71046</v>
      </c>
      <c r="J8173">
        <v>4969.55</v>
      </c>
      <c r="K8173">
        <v>0</v>
      </c>
      <c r="L8173" t="s">
        <v>60</v>
      </c>
      <c r="M8173" t="s">
        <v>61</v>
      </c>
      <c r="N8173" s="2">
        <f t="shared" si="127"/>
        <v>1</v>
      </c>
      <c r="O8173">
        <f>DATEDIF(Table1[[#This Row],[Submission_Date]],Table1[[#This Row],[Decision_Date]],"D")</f>
        <v>23</v>
      </c>
      <c r="P8173">
        <f>Table1[[#This Row],[Claim_Amount]]-Table1[[#This Row],[Paid_Amount]]</f>
        <v>4969.55</v>
      </c>
    </row>
    <row r="8174" spans="1:16" x14ac:dyDescent="0.3">
      <c r="A8174" t="s">
        <v>13045</v>
      </c>
      <c r="B8174" t="s">
        <v>296</v>
      </c>
      <c r="C8174" s="1">
        <v>45119</v>
      </c>
      <c r="D8174" s="1">
        <v>45144</v>
      </c>
      <c r="E8174" s="1">
        <v>45153</v>
      </c>
      <c r="F8174" t="s">
        <v>15</v>
      </c>
      <c r="G8174" t="s">
        <v>16</v>
      </c>
      <c r="H8174" t="s">
        <v>52</v>
      </c>
      <c r="I8174">
        <v>43239</v>
      </c>
      <c r="J8174">
        <v>2230.5500000000002</v>
      </c>
      <c r="K8174">
        <v>1868.58</v>
      </c>
      <c r="L8174" t="s">
        <v>18</v>
      </c>
      <c r="M8174" t="s">
        <v>19</v>
      </c>
      <c r="N8174" s="2">
        <f t="shared" si="127"/>
        <v>0</v>
      </c>
      <c r="O8174">
        <f>DATEDIF(Table1[[#This Row],[Submission_Date]],Table1[[#This Row],[Decision_Date]],"D")</f>
        <v>9</v>
      </c>
      <c r="P8174">
        <f>Table1[[#This Row],[Claim_Amount]]-Table1[[#This Row],[Paid_Amount]]</f>
        <v>361.97000000000025</v>
      </c>
    </row>
    <row r="8175" spans="1:16" x14ac:dyDescent="0.3">
      <c r="A8175" t="s">
        <v>13046</v>
      </c>
      <c r="B8175" t="s">
        <v>2568</v>
      </c>
      <c r="C8175" s="1">
        <v>45104</v>
      </c>
      <c r="D8175" s="1">
        <v>45122</v>
      </c>
      <c r="E8175" s="1">
        <v>45180</v>
      </c>
      <c r="F8175" t="s">
        <v>15</v>
      </c>
      <c r="G8175" t="s">
        <v>28</v>
      </c>
      <c r="H8175" t="s">
        <v>49</v>
      </c>
      <c r="I8175">
        <v>80053</v>
      </c>
      <c r="J8175">
        <v>965.52</v>
      </c>
      <c r="K8175">
        <v>950.76</v>
      </c>
      <c r="L8175" t="s">
        <v>18</v>
      </c>
      <c r="M8175" t="s">
        <v>19</v>
      </c>
      <c r="N8175" s="2">
        <f t="shared" si="127"/>
        <v>0</v>
      </c>
      <c r="O8175">
        <f>DATEDIF(Table1[[#This Row],[Submission_Date]],Table1[[#This Row],[Decision_Date]],"D")</f>
        <v>58</v>
      </c>
      <c r="P8175">
        <f>Table1[[#This Row],[Claim_Amount]]-Table1[[#This Row],[Paid_Amount]]</f>
        <v>14.759999999999991</v>
      </c>
    </row>
    <row r="8176" spans="1:16" x14ac:dyDescent="0.3">
      <c r="A8176" t="s">
        <v>13047</v>
      </c>
      <c r="B8176" t="s">
        <v>3306</v>
      </c>
      <c r="C8176" s="1">
        <v>45331</v>
      </c>
      <c r="D8176" s="1">
        <v>45348</v>
      </c>
      <c r="E8176" s="1">
        <v>45363</v>
      </c>
      <c r="F8176" t="s">
        <v>22</v>
      </c>
      <c r="G8176" t="s">
        <v>28</v>
      </c>
      <c r="H8176" t="s">
        <v>24</v>
      </c>
      <c r="I8176">
        <v>99215</v>
      </c>
      <c r="J8176">
        <v>1240.6600000000001</v>
      </c>
      <c r="K8176">
        <v>0</v>
      </c>
      <c r="L8176" t="s">
        <v>30</v>
      </c>
      <c r="M8176" t="s">
        <v>19</v>
      </c>
      <c r="N8176" s="2">
        <f t="shared" si="127"/>
        <v>0</v>
      </c>
      <c r="O8176">
        <f>DATEDIF(Table1[[#This Row],[Submission_Date]],Table1[[#This Row],[Decision_Date]],"D")</f>
        <v>15</v>
      </c>
      <c r="P8176">
        <f>Table1[[#This Row],[Claim_Amount]]-Table1[[#This Row],[Paid_Amount]]</f>
        <v>1240.6600000000001</v>
      </c>
    </row>
    <row r="8177" spans="1:16" x14ac:dyDescent="0.3">
      <c r="A8177" t="s">
        <v>13048</v>
      </c>
      <c r="B8177" t="s">
        <v>13049</v>
      </c>
      <c r="C8177" s="1">
        <v>45601</v>
      </c>
      <c r="D8177" s="1">
        <v>45617</v>
      </c>
      <c r="E8177" s="1">
        <v>45656</v>
      </c>
      <c r="F8177" t="s">
        <v>27</v>
      </c>
      <c r="G8177" t="s">
        <v>16</v>
      </c>
      <c r="H8177" t="s">
        <v>87</v>
      </c>
      <c r="I8177">
        <v>43239</v>
      </c>
      <c r="J8177">
        <v>4433.53</v>
      </c>
      <c r="K8177">
        <v>4114.5</v>
      </c>
      <c r="L8177" t="s">
        <v>18</v>
      </c>
      <c r="M8177" t="s">
        <v>19</v>
      </c>
      <c r="N8177" s="2">
        <f t="shared" si="127"/>
        <v>0</v>
      </c>
      <c r="O8177">
        <f>DATEDIF(Table1[[#This Row],[Submission_Date]],Table1[[#This Row],[Decision_Date]],"D")</f>
        <v>39</v>
      </c>
      <c r="P8177">
        <f>Table1[[#This Row],[Claim_Amount]]-Table1[[#This Row],[Paid_Amount]]</f>
        <v>319.02999999999975</v>
      </c>
    </row>
    <row r="8178" spans="1:16" x14ac:dyDescent="0.3">
      <c r="A8178" t="s">
        <v>13050</v>
      </c>
      <c r="B8178" t="s">
        <v>2508</v>
      </c>
      <c r="C8178" s="1">
        <v>45237</v>
      </c>
      <c r="D8178" s="1">
        <v>45245</v>
      </c>
      <c r="E8178" s="1">
        <v>45300</v>
      </c>
      <c r="F8178" t="s">
        <v>27</v>
      </c>
      <c r="G8178" t="s">
        <v>23</v>
      </c>
      <c r="H8178" t="s">
        <v>29</v>
      </c>
      <c r="I8178">
        <v>99213</v>
      </c>
      <c r="J8178">
        <v>6503.39</v>
      </c>
      <c r="K8178">
        <v>0</v>
      </c>
      <c r="L8178" t="s">
        <v>30</v>
      </c>
      <c r="M8178" t="s">
        <v>19</v>
      </c>
      <c r="N8178" s="2">
        <f t="shared" si="127"/>
        <v>0</v>
      </c>
      <c r="O8178">
        <f>DATEDIF(Table1[[#This Row],[Submission_Date]],Table1[[#This Row],[Decision_Date]],"D")</f>
        <v>55</v>
      </c>
      <c r="P8178">
        <f>Table1[[#This Row],[Claim_Amount]]-Table1[[#This Row],[Paid_Amount]]</f>
        <v>6503.39</v>
      </c>
    </row>
    <row r="8179" spans="1:16" x14ac:dyDescent="0.3">
      <c r="A8179" t="s">
        <v>13051</v>
      </c>
      <c r="B8179" t="s">
        <v>13052</v>
      </c>
      <c r="C8179" s="1">
        <v>44980</v>
      </c>
      <c r="D8179" s="1">
        <v>45006</v>
      </c>
      <c r="E8179" s="1">
        <v>45024</v>
      </c>
      <c r="F8179" t="s">
        <v>48</v>
      </c>
      <c r="G8179" t="s">
        <v>28</v>
      </c>
      <c r="H8179" t="s">
        <v>87</v>
      </c>
      <c r="I8179">
        <v>63047</v>
      </c>
      <c r="J8179">
        <v>6140.52</v>
      </c>
      <c r="K8179">
        <v>0</v>
      </c>
      <c r="L8179" t="s">
        <v>60</v>
      </c>
      <c r="M8179" t="s">
        <v>61</v>
      </c>
      <c r="N8179" s="2">
        <f t="shared" si="127"/>
        <v>1</v>
      </c>
      <c r="O8179">
        <f>DATEDIF(Table1[[#This Row],[Submission_Date]],Table1[[#This Row],[Decision_Date]],"D")</f>
        <v>18</v>
      </c>
      <c r="P8179">
        <f>Table1[[#This Row],[Claim_Amount]]-Table1[[#This Row],[Paid_Amount]]</f>
        <v>6140.52</v>
      </c>
    </row>
    <row r="8180" spans="1:16" x14ac:dyDescent="0.3">
      <c r="A8180" t="s">
        <v>13053</v>
      </c>
      <c r="B8180" t="s">
        <v>460</v>
      </c>
      <c r="C8180" s="1">
        <v>45459</v>
      </c>
      <c r="D8180" s="1">
        <v>45482</v>
      </c>
      <c r="E8180" s="1">
        <v>45533</v>
      </c>
      <c r="F8180" t="s">
        <v>44</v>
      </c>
      <c r="G8180" t="s">
        <v>16</v>
      </c>
      <c r="H8180" t="s">
        <v>35</v>
      </c>
      <c r="I8180">
        <v>27447</v>
      </c>
      <c r="J8180">
        <v>3313.05</v>
      </c>
      <c r="K8180">
        <v>2972.43</v>
      </c>
      <c r="L8180" t="s">
        <v>18</v>
      </c>
      <c r="M8180" t="s">
        <v>19</v>
      </c>
      <c r="N8180" s="2">
        <f t="shared" si="127"/>
        <v>0</v>
      </c>
      <c r="O8180">
        <f>DATEDIF(Table1[[#This Row],[Submission_Date]],Table1[[#This Row],[Decision_Date]],"D")</f>
        <v>51</v>
      </c>
      <c r="P8180">
        <f>Table1[[#This Row],[Claim_Amount]]-Table1[[#This Row],[Paid_Amount]]</f>
        <v>340.62000000000035</v>
      </c>
    </row>
    <row r="8181" spans="1:16" x14ac:dyDescent="0.3">
      <c r="A8181" t="s">
        <v>13054</v>
      </c>
      <c r="B8181" t="s">
        <v>13055</v>
      </c>
      <c r="C8181" s="1">
        <v>45025</v>
      </c>
      <c r="D8181" s="1">
        <v>45026</v>
      </c>
      <c r="E8181" s="1">
        <v>45068</v>
      </c>
      <c r="F8181" t="s">
        <v>72</v>
      </c>
      <c r="G8181" t="s">
        <v>16</v>
      </c>
      <c r="H8181" t="s">
        <v>29</v>
      </c>
      <c r="I8181">
        <v>90837</v>
      </c>
      <c r="J8181">
        <v>1477.19</v>
      </c>
      <c r="K8181">
        <v>1257.67</v>
      </c>
      <c r="L8181" t="s">
        <v>18</v>
      </c>
      <c r="M8181" t="s">
        <v>19</v>
      </c>
      <c r="N8181" s="2">
        <f t="shared" si="127"/>
        <v>0</v>
      </c>
      <c r="O8181">
        <f>DATEDIF(Table1[[#This Row],[Submission_Date]],Table1[[#This Row],[Decision_Date]],"D")</f>
        <v>42</v>
      </c>
      <c r="P8181">
        <f>Table1[[#This Row],[Claim_Amount]]-Table1[[#This Row],[Paid_Amount]]</f>
        <v>219.51999999999998</v>
      </c>
    </row>
    <row r="8182" spans="1:16" x14ac:dyDescent="0.3">
      <c r="A8182" t="s">
        <v>13056</v>
      </c>
      <c r="B8182" t="s">
        <v>13057</v>
      </c>
      <c r="C8182" s="1">
        <v>45542</v>
      </c>
      <c r="D8182" s="1">
        <v>45563</v>
      </c>
      <c r="E8182" s="1">
        <v>45611</v>
      </c>
      <c r="F8182" t="s">
        <v>44</v>
      </c>
      <c r="G8182" t="s">
        <v>34</v>
      </c>
      <c r="H8182" t="s">
        <v>55</v>
      </c>
      <c r="I8182">
        <v>80053</v>
      </c>
      <c r="J8182">
        <v>135.19999999999999</v>
      </c>
      <c r="K8182">
        <v>117.92</v>
      </c>
      <c r="L8182" t="s">
        <v>18</v>
      </c>
      <c r="M8182" t="s">
        <v>19</v>
      </c>
      <c r="N8182" s="2">
        <f t="shared" si="127"/>
        <v>0</v>
      </c>
      <c r="O8182">
        <f>DATEDIF(Table1[[#This Row],[Submission_Date]],Table1[[#This Row],[Decision_Date]],"D")</f>
        <v>48</v>
      </c>
      <c r="P8182">
        <f>Table1[[#This Row],[Claim_Amount]]-Table1[[#This Row],[Paid_Amount]]</f>
        <v>17.279999999999987</v>
      </c>
    </row>
    <row r="8183" spans="1:16" x14ac:dyDescent="0.3">
      <c r="A8183" t="s">
        <v>13058</v>
      </c>
      <c r="B8183" t="s">
        <v>13059</v>
      </c>
      <c r="C8183" s="1">
        <v>45577</v>
      </c>
      <c r="D8183" s="1">
        <v>45582</v>
      </c>
      <c r="E8183" s="1">
        <v>45591</v>
      </c>
      <c r="F8183" t="s">
        <v>27</v>
      </c>
      <c r="G8183" t="s">
        <v>16</v>
      </c>
      <c r="H8183" t="s">
        <v>24</v>
      </c>
      <c r="I8183">
        <v>99215</v>
      </c>
      <c r="J8183">
        <v>2293.2600000000002</v>
      </c>
      <c r="K8183">
        <v>2087.2600000000002</v>
      </c>
      <c r="L8183" t="s">
        <v>18</v>
      </c>
      <c r="M8183" t="s">
        <v>19</v>
      </c>
      <c r="N8183" s="2">
        <f t="shared" si="127"/>
        <v>0</v>
      </c>
      <c r="O8183">
        <f>DATEDIF(Table1[[#This Row],[Submission_Date]],Table1[[#This Row],[Decision_Date]],"D")</f>
        <v>9</v>
      </c>
      <c r="P8183">
        <f>Table1[[#This Row],[Claim_Amount]]-Table1[[#This Row],[Paid_Amount]]</f>
        <v>206</v>
      </c>
    </row>
    <row r="8184" spans="1:16" x14ac:dyDescent="0.3">
      <c r="A8184" t="s">
        <v>13060</v>
      </c>
      <c r="B8184" t="s">
        <v>13061</v>
      </c>
      <c r="C8184" s="1">
        <v>45233</v>
      </c>
      <c r="D8184" s="1">
        <v>45259</v>
      </c>
      <c r="E8184" s="1">
        <v>45306</v>
      </c>
      <c r="F8184" t="s">
        <v>15</v>
      </c>
      <c r="G8184" t="s">
        <v>79</v>
      </c>
      <c r="H8184" t="s">
        <v>29</v>
      </c>
      <c r="I8184">
        <v>80053</v>
      </c>
      <c r="J8184">
        <v>1805.4</v>
      </c>
      <c r="K8184">
        <v>0</v>
      </c>
      <c r="L8184" t="s">
        <v>60</v>
      </c>
      <c r="M8184" t="s">
        <v>101</v>
      </c>
      <c r="N8184" s="2">
        <f t="shared" si="127"/>
        <v>1</v>
      </c>
      <c r="O8184">
        <f>DATEDIF(Table1[[#This Row],[Submission_Date]],Table1[[#This Row],[Decision_Date]],"D")</f>
        <v>47</v>
      </c>
      <c r="P8184">
        <f>Table1[[#This Row],[Claim_Amount]]-Table1[[#This Row],[Paid_Amount]]</f>
        <v>1805.4</v>
      </c>
    </row>
    <row r="8185" spans="1:16" x14ac:dyDescent="0.3">
      <c r="A8185" t="s">
        <v>13062</v>
      </c>
      <c r="B8185" t="s">
        <v>13063</v>
      </c>
      <c r="C8185" s="1">
        <v>45244</v>
      </c>
      <c r="D8185" s="1">
        <v>45263</v>
      </c>
      <c r="E8185" s="1">
        <v>45296</v>
      </c>
      <c r="F8185" t="s">
        <v>27</v>
      </c>
      <c r="G8185" t="s">
        <v>28</v>
      </c>
      <c r="H8185" t="s">
        <v>24</v>
      </c>
      <c r="I8185">
        <v>90837</v>
      </c>
      <c r="J8185">
        <v>2022.29</v>
      </c>
      <c r="K8185">
        <v>0</v>
      </c>
      <c r="L8185" t="s">
        <v>30</v>
      </c>
      <c r="M8185" t="s">
        <v>19</v>
      </c>
      <c r="N8185" s="2">
        <f t="shared" si="127"/>
        <v>0</v>
      </c>
      <c r="O8185">
        <f>DATEDIF(Table1[[#This Row],[Submission_Date]],Table1[[#This Row],[Decision_Date]],"D")</f>
        <v>33</v>
      </c>
      <c r="P8185">
        <f>Table1[[#This Row],[Claim_Amount]]-Table1[[#This Row],[Paid_Amount]]</f>
        <v>2022.29</v>
      </c>
    </row>
    <row r="8186" spans="1:16" x14ac:dyDescent="0.3">
      <c r="A8186" t="s">
        <v>13064</v>
      </c>
      <c r="B8186" t="s">
        <v>852</v>
      </c>
      <c r="C8186" s="1">
        <v>45220</v>
      </c>
      <c r="D8186" s="1">
        <v>45234</v>
      </c>
      <c r="E8186" s="1">
        <v>45261</v>
      </c>
      <c r="F8186" t="s">
        <v>33</v>
      </c>
      <c r="G8186" t="s">
        <v>16</v>
      </c>
      <c r="H8186" t="s">
        <v>29</v>
      </c>
      <c r="I8186">
        <v>92928</v>
      </c>
      <c r="J8186">
        <v>1887.71</v>
      </c>
      <c r="K8186">
        <v>0</v>
      </c>
      <c r="L8186" t="s">
        <v>60</v>
      </c>
      <c r="M8186" t="s">
        <v>153</v>
      </c>
      <c r="N8186" s="2">
        <f t="shared" si="127"/>
        <v>1</v>
      </c>
      <c r="O8186">
        <f>DATEDIF(Table1[[#This Row],[Submission_Date]],Table1[[#This Row],[Decision_Date]],"D")</f>
        <v>27</v>
      </c>
      <c r="P8186">
        <f>Table1[[#This Row],[Claim_Amount]]-Table1[[#This Row],[Paid_Amount]]</f>
        <v>1887.71</v>
      </c>
    </row>
    <row r="8187" spans="1:16" x14ac:dyDescent="0.3">
      <c r="A8187" t="s">
        <v>13065</v>
      </c>
      <c r="B8187" t="s">
        <v>12045</v>
      </c>
      <c r="C8187" s="1">
        <v>45502</v>
      </c>
      <c r="D8187" s="1">
        <v>45523</v>
      </c>
      <c r="E8187" s="1">
        <v>45570</v>
      </c>
      <c r="F8187" t="s">
        <v>72</v>
      </c>
      <c r="G8187" t="s">
        <v>16</v>
      </c>
      <c r="H8187" t="s">
        <v>17</v>
      </c>
      <c r="I8187">
        <v>27130</v>
      </c>
      <c r="J8187">
        <v>625.77</v>
      </c>
      <c r="K8187">
        <v>0</v>
      </c>
      <c r="L8187" t="s">
        <v>60</v>
      </c>
      <c r="M8187" t="s">
        <v>101</v>
      </c>
      <c r="N8187" s="2">
        <f t="shared" si="127"/>
        <v>1</v>
      </c>
      <c r="O8187">
        <f>DATEDIF(Table1[[#This Row],[Submission_Date]],Table1[[#This Row],[Decision_Date]],"D")</f>
        <v>47</v>
      </c>
      <c r="P8187">
        <f>Table1[[#This Row],[Claim_Amount]]-Table1[[#This Row],[Paid_Amount]]</f>
        <v>625.77</v>
      </c>
    </row>
    <row r="8188" spans="1:16" x14ac:dyDescent="0.3">
      <c r="A8188" t="s">
        <v>13066</v>
      </c>
      <c r="B8188" t="s">
        <v>6557</v>
      </c>
      <c r="C8188" s="1">
        <v>45511</v>
      </c>
      <c r="D8188" s="1">
        <v>45516</v>
      </c>
      <c r="E8188" s="1">
        <v>45572</v>
      </c>
      <c r="F8188" t="s">
        <v>27</v>
      </c>
      <c r="G8188" t="s">
        <v>28</v>
      </c>
      <c r="H8188" t="s">
        <v>49</v>
      </c>
      <c r="I8188">
        <v>27130</v>
      </c>
      <c r="J8188">
        <v>2824.05</v>
      </c>
      <c r="K8188">
        <v>2164.17</v>
      </c>
      <c r="L8188" t="s">
        <v>18</v>
      </c>
      <c r="M8188" t="s">
        <v>19</v>
      </c>
      <c r="N8188" s="2">
        <f t="shared" si="127"/>
        <v>0</v>
      </c>
      <c r="O8188">
        <f>DATEDIF(Table1[[#This Row],[Submission_Date]],Table1[[#This Row],[Decision_Date]],"D")</f>
        <v>56</v>
      </c>
      <c r="P8188">
        <f>Table1[[#This Row],[Claim_Amount]]-Table1[[#This Row],[Paid_Amount]]</f>
        <v>659.88000000000011</v>
      </c>
    </row>
    <row r="8189" spans="1:16" x14ac:dyDescent="0.3">
      <c r="A8189" t="s">
        <v>13067</v>
      </c>
      <c r="B8189" t="s">
        <v>12922</v>
      </c>
      <c r="C8189" s="1">
        <v>44988</v>
      </c>
      <c r="D8189" s="1">
        <v>44989</v>
      </c>
      <c r="E8189" s="1">
        <v>45018</v>
      </c>
      <c r="F8189" t="s">
        <v>22</v>
      </c>
      <c r="G8189" t="s">
        <v>16</v>
      </c>
      <c r="H8189" t="s">
        <v>17</v>
      </c>
      <c r="I8189">
        <v>99215</v>
      </c>
      <c r="J8189">
        <v>2998.22</v>
      </c>
      <c r="K8189">
        <v>2874.1</v>
      </c>
      <c r="L8189" t="s">
        <v>18</v>
      </c>
      <c r="M8189" t="s">
        <v>19</v>
      </c>
      <c r="N8189" s="2">
        <f t="shared" si="127"/>
        <v>0</v>
      </c>
      <c r="O8189">
        <f>DATEDIF(Table1[[#This Row],[Submission_Date]],Table1[[#This Row],[Decision_Date]],"D")</f>
        <v>29</v>
      </c>
      <c r="P8189">
        <f>Table1[[#This Row],[Claim_Amount]]-Table1[[#This Row],[Paid_Amount]]</f>
        <v>124.11999999999989</v>
      </c>
    </row>
    <row r="8190" spans="1:16" x14ac:dyDescent="0.3">
      <c r="A8190" t="s">
        <v>13068</v>
      </c>
      <c r="B8190" t="s">
        <v>1019</v>
      </c>
      <c r="C8190" s="1">
        <v>45076</v>
      </c>
      <c r="D8190" s="1">
        <v>45103</v>
      </c>
      <c r="E8190" s="1">
        <v>45139</v>
      </c>
      <c r="F8190" t="s">
        <v>48</v>
      </c>
      <c r="G8190" t="s">
        <v>28</v>
      </c>
      <c r="H8190" t="s">
        <v>87</v>
      </c>
      <c r="I8190">
        <v>93000</v>
      </c>
      <c r="J8190">
        <v>3120.88</v>
      </c>
      <c r="K8190">
        <v>3004.42</v>
      </c>
      <c r="L8190" t="s">
        <v>18</v>
      </c>
      <c r="M8190" t="s">
        <v>19</v>
      </c>
      <c r="N8190" s="2">
        <f t="shared" si="127"/>
        <v>0</v>
      </c>
      <c r="O8190">
        <f>DATEDIF(Table1[[#This Row],[Submission_Date]],Table1[[#This Row],[Decision_Date]],"D")</f>
        <v>36</v>
      </c>
      <c r="P8190">
        <f>Table1[[#This Row],[Claim_Amount]]-Table1[[#This Row],[Paid_Amount]]</f>
        <v>116.46000000000004</v>
      </c>
    </row>
    <row r="8191" spans="1:16" x14ac:dyDescent="0.3">
      <c r="A8191" t="s">
        <v>13069</v>
      </c>
      <c r="B8191" t="s">
        <v>12545</v>
      </c>
      <c r="C8191" s="1">
        <v>44951</v>
      </c>
      <c r="D8191" s="1">
        <v>44963</v>
      </c>
      <c r="E8191" s="1">
        <v>44981</v>
      </c>
      <c r="F8191" t="s">
        <v>44</v>
      </c>
      <c r="G8191" t="s">
        <v>34</v>
      </c>
      <c r="H8191" t="s">
        <v>55</v>
      </c>
      <c r="I8191">
        <v>45378</v>
      </c>
      <c r="J8191">
        <v>3855.52</v>
      </c>
      <c r="K8191">
        <v>3823.21</v>
      </c>
      <c r="L8191" t="s">
        <v>18</v>
      </c>
      <c r="M8191" t="s">
        <v>19</v>
      </c>
      <c r="N8191" s="2">
        <f t="shared" si="127"/>
        <v>0</v>
      </c>
      <c r="O8191">
        <f>DATEDIF(Table1[[#This Row],[Submission_Date]],Table1[[#This Row],[Decision_Date]],"D")</f>
        <v>18</v>
      </c>
      <c r="P8191">
        <f>Table1[[#This Row],[Claim_Amount]]-Table1[[#This Row],[Paid_Amount]]</f>
        <v>32.309999999999945</v>
      </c>
    </row>
    <row r="8192" spans="1:16" x14ac:dyDescent="0.3">
      <c r="A8192" t="s">
        <v>13070</v>
      </c>
      <c r="B8192" t="s">
        <v>13071</v>
      </c>
      <c r="C8192" s="1">
        <v>45460</v>
      </c>
      <c r="D8192" s="1">
        <v>45484</v>
      </c>
      <c r="E8192" s="1">
        <v>45537</v>
      </c>
      <c r="F8192" t="s">
        <v>15</v>
      </c>
      <c r="G8192" t="s">
        <v>28</v>
      </c>
      <c r="H8192" t="s">
        <v>29</v>
      </c>
      <c r="I8192">
        <v>27447</v>
      </c>
      <c r="J8192">
        <v>2931.42</v>
      </c>
      <c r="K8192">
        <v>2339.4699999999998</v>
      </c>
      <c r="L8192" t="s">
        <v>18</v>
      </c>
      <c r="M8192" t="s">
        <v>19</v>
      </c>
      <c r="N8192" s="2">
        <f t="shared" si="127"/>
        <v>0</v>
      </c>
      <c r="O8192">
        <f>DATEDIF(Table1[[#This Row],[Submission_Date]],Table1[[#This Row],[Decision_Date]],"D")</f>
        <v>53</v>
      </c>
      <c r="P8192">
        <f>Table1[[#This Row],[Claim_Amount]]-Table1[[#This Row],[Paid_Amount]]</f>
        <v>591.95000000000027</v>
      </c>
    </row>
    <row r="8193" spans="1:16" x14ac:dyDescent="0.3">
      <c r="A8193" t="s">
        <v>13072</v>
      </c>
      <c r="B8193" t="s">
        <v>13073</v>
      </c>
      <c r="C8193" s="1">
        <v>45230</v>
      </c>
      <c r="D8193" s="1">
        <v>45244</v>
      </c>
      <c r="E8193" s="1">
        <v>45270</v>
      </c>
      <c r="F8193" t="s">
        <v>106</v>
      </c>
      <c r="G8193" t="s">
        <v>28</v>
      </c>
      <c r="H8193" t="s">
        <v>35</v>
      </c>
      <c r="I8193">
        <v>71046</v>
      </c>
      <c r="J8193">
        <v>1302.42</v>
      </c>
      <c r="K8193">
        <v>1112.23</v>
      </c>
      <c r="L8193" t="s">
        <v>18</v>
      </c>
      <c r="M8193" t="s">
        <v>19</v>
      </c>
      <c r="N8193" s="2">
        <f t="shared" si="127"/>
        <v>0</v>
      </c>
      <c r="O8193">
        <f>DATEDIF(Table1[[#This Row],[Submission_Date]],Table1[[#This Row],[Decision_Date]],"D")</f>
        <v>26</v>
      </c>
      <c r="P8193">
        <f>Table1[[#This Row],[Claim_Amount]]-Table1[[#This Row],[Paid_Amount]]</f>
        <v>190.19000000000005</v>
      </c>
    </row>
    <row r="8194" spans="1:16" x14ac:dyDescent="0.3">
      <c r="A8194" t="s">
        <v>13074</v>
      </c>
      <c r="B8194" t="s">
        <v>2292</v>
      </c>
      <c r="C8194" s="1">
        <v>45070</v>
      </c>
      <c r="D8194" s="1">
        <v>45091</v>
      </c>
      <c r="E8194" s="1">
        <v>45098</v>
      </c>
      <c r="F8194" t="s">
        <v>33</v>
      </c>
      <c r="G8194" t="s">
        <v>23</v>
      </c>
      <c r="H8194" t="s">
        <v>17</v>
      </c>
      <c r="I8194">
        <v>70553</v>
      </c>
      <c r="J8194">
        <v>1708.43</v>
      </c>
      <c r="K8194">
        <v>1590.46</v>
      </c>
      <c r="L8194" t="s">
        <v>18</v>
      </c>
      <c r="M8194" t="s">
        <v>19</v>
      </c>
      <c r="N8194" s="2">
        <f t="shared" si="127"/>
        <v>0</v>
      </c>
      <c r="O8194">
        <f>DATEDIF(Table1[[#This Row],[Submission_Date]],Table1[[#This Row],[Decision_Date]],"D")</f>
        <v>7</v>
      </c>
      <c r="P8194">
        <f>Table1[[#This Row],[Claim_Amount]]-Table1[[#This Row],[Paid_Amount]]</f>
        <v>117.97000000000003</v>
      </c>
    </row>
    <row r="8195" spans="1:16" x14ac:dyDescent="0.3">
      <c r="A8195" t="s">
        <v>13075</v>
      </c>
      <c r="B8195" t="s">
        <v>12999</v>
      </c>
      <c r="C8195" s="1">
        <v>45405</v>
      </c>
      <c r="D8195" s="1">
        <v>45413</v>
      </c>
      <c r="E8195" s="1">
        <v>45461</v>
      </c>
      <c r="F8195" t="s">
        <v>72</v>
      </c>
      <c r="G8195" t="s">
        <v>28</v>
      </c>
      <c r="H8195" t="s">
        <v>35</v>
      </c>
      <c r="I8195">
        <v>71046</v>
      </c>
      <c r="J8195">
        <v>1944.77</v>
      </c>
      <c r="K8195">
        <v>1602.13</v>
      </c>
      <c r="L8195" t="s">
        <v>18</v>
      </c>
      <c r="M8195" t="s">
        <v>19</v>
      </c>
      <c r="N8195" s="2">
        <f t="shared" ref="N8195:N8258" si="128">IF(L8195="Denied",1,0)</f>
        <v>0</v>
      </c>
      <c r="O8195">
        <f>DATEDIF(Table1[[#This Row],[Submission_Date]],Table1[[#This Row],[Decision_Date]],"D")</f>
        <v>48</v>
      </c>
      <c r="P8195">
        <f>Table1[[#This Row],[Claim_Amount]]-Table1[[#This Row],[Paid_Amount]]</f>
        <v>342.63999999999987</v>
      </c>
    </row>
    <row r="8196" spans="1:16" x14ac:dyDescent="0.3">
      <c r="A8196" t="s">
        <v>13076</v>
      </c>
      <c r="B8196" t="s">
        <v>8053</v>
      </c>
      <c r="C8196" s="1">
        <v>45166</v>
      </c>
      <c r="D8196" s="1">
        <v>45174</v>
      </c>
      <c r="E8196" s="1">
        <v>45213</v>
      </c>
      <c r="F8196" t="s">
        <v>48</v>
      </c>
      <c r="G8196" t="s">
        <v>79</v>
      </c>
      <c r="H8196" t="s">
        <v>24</v>
      </c>
      <c r="I8196">
        <v>99214</v>
      </c>
      <c r="J8196">
        <v>1970.73</v>
      </c>
      <c r="K8196">
        <v>0</v>
      </c>
      <c r="L8196" t="s">
        <v>60</v>
      </c>
      <c r="M8196" t="s">
        <v>101</v>
      </c>
      <c r="N8196" s="2">
        <f t="shared" si="128"/>
        <v>1</v>
      </c>
      <c r="O8196">
        <f>DATEDIF(Table1[[#This Row],[Submission_Date]],Table1[[#This Row],[Decision_Date]],"D")</f>
        <v>39</v>
      </c>
      <c r="P8196">
        <f>Table1[[#This Row],[Claim_Amount]]-Table1[[#This Row],[Paid_Amount]]</f>
        <v>1970.73</v>
      </c>
    </row>
    <row r="8197" spans="1:16" x14ac:dyDescent="0.3">
      <c r="A8197" t="s">
        <v>13077</v>
      </c>
      <c r="B8197" t="s">
        <v>1869</v>
      </c>
      <c r="C8197" s="1">
        <v>45292</v>
      </c>
      <c r="D8197" s="1">
        <v>45322</v>
      </c>
      <c r="E8197" s="1">
        <v>45338</v>
      </c>
      <c r="F8197" t="s">
        <v>33</v>
      </c>
      <c r="G8197" t="s">
        <v>23</v>
      </c>
      <c r="H8197" t="s">
        <v>17</v>
      </c>
      <c r="I8197">
        <v>27447</v>
      </c>
      <c r="J8197">
        <v>4018.14</v>
      </c>
      <c r="K8197">
        <v>3851.71</v>
      </c>
      <c r="L8197" t="s">
        <v>18</v>
      </c>
      <c r="M8197" t="s">
        <v>19</v>
      </c>
      <c r="N8197" s="2">
        <f t="shared" si="128"/>
        <v>0</v>
      </c>
      <c r="O8197">
        <f>DATEDIF(Table1[[#This Row],[Submission_Date]],Table1[[#This Row],[Decision_Date]],"D")</f>
        <v>16</v>
      </c>
      <c r="P8197">
        <f>Table1[[#This Row],[Claim_Amount]]-Table1[[#This Row],[Paid_Amount]]</f>
        <v>166.42999999999984</v>
      </c>
    </row>
    <row r="8198" spans="1:16" x14ac:dyDescent="0.3">
      <c r="A8198" t="s">
        <v>13078</v>
      </c>
      <c r="B8198" t="s">
        <v>2084</v>
      </c>
      <c r="C8198" s="1">
        <v>45551</v>
      </c>
      <c r="D8198" s="1">
        <v>45564</v>
      </c>
      <c r="E8198" s="1">
        <v>45577</v>
      </c>
      <c r="F8198" t="s">
        <v>15</v>
      </c>
      <c r="G8198" t="s">
        <v>34</v>
      </c>
      <c r="H8198" t="s">
        <v>29</v>
      </c>
      <c r="I8198">
        <v>99214</v>
      </c>
      <c r="J8198">
        <v>3025.81</v>
      </c>
      <c r="K8198">
        <v>2639.98</v>
      </c>
      <c r="L8198" t="s">
        <v>18</v>
      </c>
      <c r="M8198" t="s">
        <v>19</v>
      </c>
      <c r="N8198" s="2">
        <f t="shared" si="128"/>
        <v>0</v>
      </c>
      <c r="O8198">
        <f>DATEDIF(Table1[[#This Row],[Submission_Date]],Table1[[#This Row],[Decision_Date]],"D")</f>
        <v>13</v>
      </c>
      <c r="P8198">
        <f>Table1[[#This Row],[Claim_Amount]]-Table1[[#This Row],[Paid_Amount]]</f>
        <v>385.82999999999993</v>
      </c>
    </row>
    <row r="8199" spans="1:16" x14ac:dyDescent="0.3">
      <c r="A8199" t="s">
        <v>13079</v>
      </c>
      <c r="B8199" t="s">
        <v>13080</v>
      </c>
      <c r="C8199" s="1">
        <v>45522</v>
      </c>
      <c r="D8199" s="1">
        <v>45550</v>
      </c>
      <c r="E8199" s="1">
        <v>45599</v>
      </c>
      <c r="F8199" t="s">
        <v>22</v>
      </c>
      <c r="G8199" t="s">
        <v>41</v>
      </c>
      <c r="H8199" t="s">
        <v>17</v>
      </c>
      <c r="I8199">
        <v>71046</v>
      </c>
      <c r="J8199">
        <v>9526.9</v>
      </c>
      <c r="K8199">
        <v>7191.36</v>
      </c>
      <c r="L8199" t="s">
        <v>18</v>
      </c>
      <c r="M8199" t="s">
        <v>19</v>
      </c>
      <c r="N8199" s="2">
        <f t="shared" si="128"/>
        <v>0</v>
      </c>
      <c r="O8199">
        <f>DATEDIF(Table1[[#This Row],[Submission_Date]],Table1[[#This Row],[Decision_Date]],"D")</f>
        <v>49</v>
      </c>
      <c r="P8199">
        <f>Table1[[#This Row],[Claim_Amount]]-Table1[[#This Row],[Paid_Amount]]</f>
        <v>2335.54</v>
      </c>
    </row>
    <row r="8200" spans="1:16" x14ac:dyDescent="0.3">
      <c r="A8200" t="s">
        <v>13081</v>
      </c>
      <c r="B8200" t="s">
        <v>12396</v>
      </c>
      <c r="C8200" s="1">
        <v>45038</v>
      </c>
      <c r="D8200" s="1">
        <v>45047</v>
      </c>
      <c r="E8200" s="1">
        <v>45107</v>
      </c>
      <c r="F8200" t="s">
        <v>27</v>
      </c>
      <c r="G8200" t="s">
        <v>23</v>
      </c>
      <c r="H8200" t="s">
        <v>35</v>
      </c>
      <c r="I8200">
        <v>93000</v>
      </c>
      <c r="J8200">
        <v>10563.66</v>
      </c>
      <c r="K8200">
        <v>0</v>
      </c>
      <c r="L8200" t="s">
        <v>60</v>
      </c>
      <c r="M8200" t="s">
        <v>61</v>
      </c>
      <c r="N8200" s="2">
        <f t="shared" si="128"/>
        <v>1</v>
      </c>
      <c r="O8200">
        <f>DATEDIF(Table1[[#This Row],[Submission_Date]],Table1[[#This Row],[Decision_Date]],"D")</f>
        <v>60</v>
      </c>
      <c r="P8200">
        <f>Table1[[#This Row],[Claim_Amount]]-Table1[[#This Row],[Paid_Amount]]</f>
        <v>10563.66</v>
      </c>
    </row>
    <row r="8201" spans="1:16" x14ac:dyDescent="0.3">
      <c r="A8201" t="s">
        <v>13082</v>
      </c>
      <c r="B8201" t="s">
        <v>2150</v>
      </c>
      <c r="C8201" s="1">
        <v>45512</v>
      </c>
      <c r="D8201" s="1">
        <v>45514</v>
      </c>
      <c r="E8201" s="1">
        <v>45519</v>
      </c>
      <c r="F8201" t="s">
        <v>48</v>
      </c>
      <c r="G8201" t="s">
        <v>28</v>
      </c>
      <c r="H8201" t="s">
        <v>49</v>
      </c>
      <c r="I8201">
        <v>93000</v>
      </c>
      <c r="J8201">
        <v>1927</v>
      </c>
      <c r="K8201">
        <v>0</v>
      </c>
      <c r="L8201" t="s">
        <v>30</v>
      </c>
      <c r="M8201" t="s">
        <v>19</v>
      </c>
      <c r="N8201" s="2">
        <f t="shared" si="128"/>
        <v>0</v>
      </c>
      <c r="O8201">
        <f>DATEDIF(Table1[[#This Row],[Submission_Date]],Table1[[#This Row],[Decision_Date]],"D")</f>
        <v>5</v>
      </c>
      <c r="P8201">
        <f>Table1[[#This Row],[Claim_Amount]]-Table1[[#This Row],[Paid_Amount]]</f>
        <v>1927</v>
      </c>
    </row>
    <row r="8202" spans="1:16" x14ac:dyDescent="0.3">
      <c r="A8202" t="s">
        <v>13083</v>
      </c>
      <c r="B8202" t="s">
        <v>3268</v>
      </c>
      <c r="C8202" s="1">
        <v>45057</v>
      </c>
      <c r="D8202" s="1">
        <v>45082</v>
      </c>
      <c r="E8202" s="1">
        <v>45140</v>
      </c>
      <c r="F8202" t="s">
        <v>33</v>
      </c>
      <c r="G8202" t="s">
        <v>34</v>
      </c>
      <c r="H8202" t="s">
        <v>55</v>
      </c>
      <c r="I8202">
        <v>99215</v>
      </c>
      <c r="J8202">
        <v>83.99</v>
      </c>
      <c r="K8202">
        <v>77.069999999999993</v>
      </c>
      <c r="L8202" t="s">
        <v>18</v>
      </c>
      <c r="M8202" t="s">
        <v>19</v>
      </c>
      <c r="N8202" s="2">
        <f t="shared" si="128"/>
        <v>0</v>
      </c>
      <c r="O8202">
        <f>DATEDIF(Table1[[#This Row],[Submission_Date]],Table1[[#This Row],[Decision_Date]],"D")</f>
        <v>58</v>
      </c>
      <c r="P8202">
        <f>Table1[[#This Row],[Claim_Amount]]-Table1[[#This Row],[Paid_Amount]]</f>
        <v>6.9200000000000017</v>
      </c>
    </row>
    <row r="8203" spans="1:16" x14ac:dyDescent="0.3">
      <c r="A8203" t="s">
        <v>13084</v>
      </c>
      <c r="B8203" t="s">
        <v>13085</v>
      </c>
      <c r="C8203" s="1">
        <v>45022</v>
      </c>
      <c r="D8203" s="1">
        <v>45041</v>
      </c>
      <c r="E8203" s="1">
        <v>45091</v>
      </c>
      <c r="F8203" t="s">
        <v>22</v>
      </c>
      <c r="G8203" t="s">
        <v>23</v>
      </c>
      <c r="H8203" t="s">
        <v>55</v>
      </c>
      <c r="I8203">
        <v>66984</v>
      </c>
      <c r="J8203">
        <v>4863.2700000000004</v>
      </c>
      <c r="K8203">
        <v>3958.94</v>
      </c>
      <c r="L8203" t="s">
        <v>18</v>
      </c>
      <c r="M8203" t="s">
        <v>19</v>
      </c>
      <c r="N8203" s="2">
        <f t="shared" si="128"/>
        <v>0</v>
      </c>
      <c r="O8203">
        <f>DATEDIF(Table1[[#This Row],[Submission_Date]],Table1[[#This Row],[Decision_Date]],"D")</f>
        <v>50</v>
      </c>
      <c r="P8203">
        <f>Table1[[#This Row],[Claim_Amount]]-Table1[[#This Row],[Paid_Amount]]</f>
        <v>904.33000000000038</v>
      </c>
    </row>
    <row r="8204" spans="1:16" x14ac:dyDescent="0.3">
      <c r="A8204" t="s">
        <v>13086</v>
      </c>
      <c r="B8204" t="s">
        <v>13087</v>
      </c>
      <c r="C8204" s="1">
        <v>45250</v>
      </c>
      <c r="D8204" s="1">
        <v>45265</v>
      </c>
      <c r="E8204" s="1">
        <v>45287</v>
      </c>
      <c r="F8204" t="s">
        <v>44</v>
      </c>
      <c r="G8204" t="s">
        <v>28</v>
      </c>
      <c r="H8204" t="s">
        <v>45</v>
      </c>
      <c r="I8204">
        <v>90837</v>
      </c>
      <c r="J8204">
        <v>1173.44</v>
      </c>
      <c r="K8204">
        <v>977.38</v>
      </c>
      <c r="L8204" t="s">
        <v>18</v>
      </c>
      <c r="M8204" t="s">
        <v>19</v>
      </c>
      <c r="N8204" s="2">
        <f t="shared" si="128"/>
        <v>0</v>
      </c>
      <c r="O8204">
        <f>DATEDIF(Table1[[#This Row],[Submission_Date]],Table1[[#This Row],[Decision_Date]],"D")</f>
        <v>22</v>
      </c>
      <c r="P8204">
        <f>Table1[[#This Row],[Claim_Amount]]-Table1[[#This Row],[Paid_Amount]]</f>
        <v>196.06000000000006</v>
      </c>
    </row>
    <row r="8205" spans="1:16" x14ac:dyDescent="0.3">
      <c r="A8205" t="s">
        <v>13088</v>
      </c>
      <c r="B8205" t="s">
        <v>9727</v>
      </c>
      <c r="C8205" s="1">
        <v>45414</v>
      </c>
      <c r="D8205" s="1">
        <v>45428</v>
      </c>
      <c r="E8205" s="1">
        <v>45464</v>
      </c>
      <c r="F8205" t="s">
        <v>72</v>
      </c>
      <c r="G8205" t="s">
        <v>23</v>
      </c>
      <c r="H8205" t="s">
        <v>35</v>
      </c>
      <c r="I8205">
        <v>70553</v>
      </c>
      <c r="J8205">
        <v>952.24</v>
      </c>
      <c r="K8205">
        <v>922.57</v>
      </c>
      <c r="L8205" t="s">
        <v>18</v>
      </c>
      <c r="M8205" t="s">
        <v>19</v>
      </c>
      <c r="N8205" s="2">
        <f t="shared" si="128"/>
        <v>0</v>
      </c>
      <c r="O8205">
        <f>DATEDIF(Table1[[#This Row],[Submission_Date]],Table1[[#This Row],[Decision_Date]],"D")</f>
        <v>36</v>
      </c>
      <c r="P8205">
        <f>Table1[[#This Row],[Claim_Amount]]-Table1[[#This Row],[Paid_Amount]]</f>
        <v>29.669999999999959</v>
      </c>
    </row>
    <row r="8206" spans="1:16" x14ac:dyDescent="0.3">
      <c r="A8206" t="s">
        <v>13089</v>
      </c>
      <c r="B8206" t="s">
        <v>13090</v>
      </c>
      <c r="C8206" s="1">
        <v>45611</v>
      </c>
      <c r="D8206" s="1">
        <v>45616</v>
      </c>
      <c r="E8206" s="1">
        <v>45663</v>
      </c>
      <c r="F8206" t="s">
        <v>106</v>
      </c>
      <c r="G8206" t="s">
        <v>34</v>
      </c>
      <c r="H8206" t="s">
        <v>87</v>
      </c>
      <c r="I8206">
        <v>66984</v>
      </c>
      <c r="J8206">
        <v>1314.54</v>
      </c>
      <c r="K8206">
        <v>0</v>
      </c>
      <c r="L8206" t="s">
        <v>60</v>
      </c>
      <c r="M8206" t="s">
        <v>61</v>
      </c>
      <c r="N8206" s="2">
        <f t="shared" si="128"/>
        <v>1</v>
      </c>
      <c r="O8206">
        <f>DATEDIF(Table1[[#This Row],[Submission_Date]],Table1[[#This Row],[Decision_Date]],"D")</f>
        <v>47</v>
      </c>
      <c r="P8206">
        <f>Table1[[#This Row],[Claim_Amount]]-Table1[[#This Row],[Paid_Amount]]</f>
        <v>1314.54</v>
      </c>
    </row>
    <row r="8207" spans="1:16" x14ac:dyDescent="0.3">
      <c r="A8207" t="s">
        <v>13091</v>
      </c>
      <c r="B8207" t="s">
        <v>13092</v>
      </c>
      <c r="C8207" s="1">
        <v>45446</v>
      </c>
      <c r="D8207" s="1">
        <v>45471</v>
      </c>
      <c r="E8207" s="1">
        <v>45519</v>
      </c>
      <c r="F8207" t="s">
        <v>48</v>
      </c>
      <c r="G8207" t="s">
        <v>34</v>
      </c>
      <c r="H8207" t="s">
        <v>38</v>
      </c>
      <c r="I8207">
        <v>27447</v>
      </c>
      <c r="J8207">
        <v>1264.82</v>
      </c>
      <c r="K8207">
        <v>1263.97</v>
      </c>
      <c r="L8207" t="s">
        <v>18</v>
      </c>
      <c r="M8207" t="s">
        <v>19</v>
      </c>
      <c r="N8207" s="2">
        <f t="shared" si="128"/>
        <v>0</v>
      </c>
      <c r="O8207">
        <f>DATEDIF(Table1[[#This Row],[Submission_Date]],Table1[[#This Row],[Decision_Date]],"D")</f>
        <v>48</v>
      </c>
      <c r="P8207">
        <f>Table1[[#This Row],[Claim_Amount]]-Table1[[#This Row],[Paid_Amount]]</f>
        <v>0.84999999999990905</v>
      </c>
    </row>
    <row r="8208" spans="1:16" x14ac:dyDescent="0.3">
      <c r="A8208" t="s">
        <v>13093</v>
      </c>
      <c r="B8208" t="s">
        <v>13094</v>
      </c>
      <c r="C8208" s="1">
        <v>45365</v>
      </c>
      <c r="D8208" s="1">
        <v>45383</v>
      </c>
      <c r="E8208" s="1">
        <v>45432</v>
      </c>
      <c r="F8208" t="s">
        <v>44</v>
      </c>
      <c r="G8208" t="s">
        <v>23</v>
      </c>
      <c r="H8208" t="s">
        <v>24</v>
      </c>
      <c r="I8208">
        <v>27447</v>
      </c>
      <c r="J8208">
        <v>2950.75</v>
      </c>
      <c r="K8208">
        <v>0</v>
      </c>
      <c r="L8208" t="s">
        <v>60</v>
      </c>
      <c r="M8208" t="s">
        <v>221</v>
      </c>
      <c r="N8208" s="2">
        <f t="shared" si="128"/>
        <v>1</v>
      </c>
      <c r="O8208">
        <f>DATEDIF(Table1[[#This Row],[Submission_Date]],Table1[[#This Row],[Decision_Date]],"D")</f>
        <v>49</v>
      </c>
      <c r="P8208">
        <f>Table1[[#This Row],[Claim_Amount]]-Table1[[#This Row],[Paid_Amount]]</f>
        <v>2950.75</v>
      </c>
    </row>
    <row r="8209" spans="1:16" x14ac:dyDescent="0.3">
      <c r="A8209" t="s">
        <v>13095</v>
      </c>
      <c r="B8209" t="s">
        <v>9036</v>
      </c>
      <c r="C8209" s="1">
        <v>45190</v>
      </c>
      <c r="D8209" s="1">
        <v>45218</v>
      </c>
      <c r="E8209" s="1">
        <v>45272</v>
      </c>
      <c r="F8209" t="s">
        <v>106</v>
      </c>
      <c r="G8209" t="s">
        <v>34</v>
      </c>
      <c r="H8209" t="s">
        <v>24</v>
      </c>
      <c r="I8209">
        <v>27130</v>
      </c>
      <c r="J8209">
        <v>519.28</v>
      </c>
      <c r="K8209">
        <v>0</v>
      </c>
      <c r="L8209" t="s">
        <v>60</v>
      </c>
      <c r="M8209" t="s">
        <v>101</v>
      </c>
      <c r="N8209" s="2">
        <f t="shared" si="128"/>
        <v>1</v>
      </c>
      <c r="O8209">
        <f>DATEDIF(Table1[[#This Row],[Submission_Date]],Table1[[#This Row],[Decision_Date]],"D")</f>
        <v>54</v>
      </c>
      <c r="P8209">
        <f>Table1[[#This Row],[Claim_Amount]]-Table1[[#This Row],[Paid_Amount]]</f>
        <v>519.28</v>
      </c>
    </row>
    <row r="8210" spans="1:16" x14ac:dyDescent="0.3">
      <c r="A8210" t="s">
        <v>13096</v>
      </c>
      <c r="B8210" t="s">
        <v>13097</v>
      </c>
      <c r="C8210" s="1">
        <v>45648</v>
      </c>
      <c r="D8210" s="1">
        <v>45654</v>
      </c>
      <c r="E8210" s="1">
        <v>45673</v>
      </c>
      <c r="F8210" t="s">
        <v>72</v>
      </c>
      <c r="G8210" t="s">
        <v>79</v>
      </c>
      <c r="H8210" t="s">
        <v>38</v>
      </c>
      <c r="I8210">
        <v>99213</v>
      </c>
      <c r="J8210">
        <v>763.43</v>
      </c>
      <c r="K8210">
        <v>762.96</v>
      </c>
      <c r="L8210" t="s">
        <v>18</v>
      </c>
      <c r="M8210" t="s">
        <v>19</v>
      </c>
      <c r="N8210" s="2">
        <f t="shared" si="128"/>
        <v>0</v>
      </c>
      <c r="O8210">
        <f>DATEDIF(Table1[[#This Row],[Submission_Date]],Table1[[#This Row],[Decision_Date]],"D")</f>
        <v>19</v>
      </c>
      <c r="P8210">
        <f>Table1[[#This Row],[Claim_Amount]]-Table1[[#This Row],[Paid_Amount]]</f>
        <v>0.4699999999999136</v>
      </c>
    </row>
    <row r="8211" spans="1:16" x14ac:dyDescent="0.3">
      <c r="A8211" t="s">
        <v>13098</v>
      </c>
      <c r="B8211" t="s">
        <v>8504</v>
      </c>
      <c r="C8211" s="1">
        <v>45209</v>
      </c>
      <c r="D8211" s="1">
        <v>45224</v>
      </c>
      <c r="E8211" s="1">
        <v>45230</v>
      </c>
      <c r="F8211" t="s">
        <v>15</v>
      </c>
      <c r="G8211" t="s">
        <v>41</v>
      </c>
      <c r="H8211" t="s">
        <v>38</v>
      </c>
      <c r="I8211">
        <v>70553</v>
      </c>
      <c r="J8211">
        <v>2379.2199999999998</v>
      </c>
      <c r="K8211">
        <v>1894.63</v>
      </c>
      <c r="L8211" t="s">
        <v>18</v>
      </c>
      <c r="M8211" t="s">
        <v>19</v>
      </c>
      <c r="N8211" s="2">
        <f t="shared" si="128"/>
        <v>0</v>
      </c>
      <c r="O8211">
        <f>DATEDIF(Table1[[#This Row],[Submission_Date]],Table1[[#This Row],[Decision_Date]],"D")</f>
        <v>6</v>
      </c>
      <c r="P8211">
        <f>Table1[[#This Row],[Claim_Amount]]-Table1[[#This Row],[Paid_Amount]]</f>
        <v>484.58999999999969</v>
      </c>
    </row>
    <row r="8212" spans="1:16" x14ac:dyDescent="0.3">
      <c r="A8212" t="s">
        <v>13099</v>
      </c>
      <c r="B8212" t="s">
        <v>13100</v>
      </c>
      <c r="C8212" s="1">
        <v>45655</v>
      </c>
      <c r="D8212" s="1">
        <v>45658</v>
      </c>
      <c r="E8212" s="1">
        <v>45669</v>
      </c>
      <c r="F8212" t="s">
        <v>48</v>
      </c>
      <c r="G8212" t="s">
        <v>34</v>
      </c>
      <c r="H8212" t="s">
        <v>87</v>
      </c>
      <c r="I8212">
        <v>99215</v>
      </c>
      <c r="J8212">
        <v>2976.06</v>
      </c>
      <c r="K8212">
        <v>0</v>
      </c>
      <c r="L8212" t="s">
        <v>60</v>
      </c>
      <c r="M8212" t="s">
        <v>153</v>
      </c>
      <c r="N8212" s="2">
        <f t="shared" si="128"/>
        <v>1</v>
      </c>
      <c r="O8212">
        <f>DATEDIF(Table1[[#This Row],[Submission_Date]],Table1[[#This Row],[Decision_Date]],"D")</f>
        <v>11</v>
      </c>
      <c r="P8212">
        <f>Table1[[#This Row],[Claim_Amount]]-Table1[[#This Row],[Paid_Amount]]</f>
        <v>2976.06</v>
      </c>
    </row>
    <row r="8213" spans="1:16" x14ac:dyDescent="0.3">
      <c r="A8213" t="s">
        <v>13101</v>
      </c>
      <c r="B8213" t="s">
        <v>11741</v>
      </c>
      <c r="C8213" s="1">
        <v>45470</v>
      </c>
      <c r="D8213" s="1">
        <v>45500</v>
      </c>
      <c r="E8213" s="1">
        <v>45542</v>
      </c>
      <c r="F8213" t="s">
        <v>106</v>
      </c>
      <c r="G8213" t="s">
        <v>34</v>
      </c>
      <c r="H8213" t="s">
        <v>45</v>
      </c>
      <c r="I8213">
        <v>63047</v>
      </c>
      <c r="J8213">
        <v>3020.67</v>
      </c>
      <c r="K8213">
        <v>2438.4899999999998</v>
      </c>
      <c r="L8213" t="s">
        <v>18</v>
      </c>
      <c r="M8213" t="s">
        <v>19</v>
      </c>
      <c r="N8213" s="2">
        <f t="shared" si="128"/>
        <v>0</v>
      </c>
      <c r="O8213">
        <f>DATEDIF(Table1[[#This Row],[Submission_Date]],Table1[[#This Row],[Decision_Date]],"D")</f>
        <v>42</v>
      </c>
      <c r="P8213">
        <f>Table1[[#This Row],[Claim_Amount]]-Table1[[#This Row],[Paid_Amount]]</f>
        <v>582.18000000000029</v>
      </c>
    </row>
    <row r="8214" spans="1:16" x14ac:dyDescent="0.3">
      <c r="A8214" t="s">
        <v>13102</v>
      </c>
      <c r="B8214" t="s">
        <v>5074</v>
      </c>
      <c r="C8214" s="1">
        <v>45094</v>
      </c>
      <c r="D8214" s="1">
        <v>45116</v>
      </c>
      <c r="E8214" s="1">
        <v>45129</v>
      </c>
      <c r="F8214" t="s">
        <v>48</v>
      </c>
      <c r="G8214" t="s">
        <v>79</v>
      </c>
      <c r="H8214" t="s">
        <v>52</v>
      </c>
      <c r="I8214">
        <v>93000</v>
      </c>
      <c r="J8214">
        <v>963.31</v>
      </c>
      <c r="K8214">
        <v>959.33</v>
      </c>
      <c r="L8214" t="s">
        <v>18</v>
      </c>
      <c r="M8214" t="s">
        <v>19</v>
      </c>
      <c r="N8214" s="2">
        <f t="shared" si="128"/>
        <v>0</v>
      </c>
      <c r="O8214">
        <f>DATEDIF(Table1[[#This Row],[Submission_Date]],Table1[[#This Row],[Decision_Date]],"D")</f>
        <v>13</v>
      </c>
      <c r="P8214">
        <f>Table1[[#This Row],[Claim_Amount]]-Table1[[#This Row],[Paid_Amount]]</f>
        <v>3.9799999999999045</v>
      </c>
    </row>
    <row r="8215" spans="1:16" x14ac:dyDescent="0.3">
      <c r="A8215" t="s">
        <v>13103</v>
      </c>
      <c r="B8215" t="s">
        <v>2222</v>
      </c>
      <c r="C8215" s="1">
        <v>45504</v>
      </c>
      <c r="D8215" s="1">
        <v>45510</v>
      </c>
      <c r="E8215" s="1">
        <v>45531</v>
      </c>
      <c r="F8215" t="s">
        <v>27</v>
      </c>
      <c r="G8215" t="s">
        <v>41</v>
      </c>
      <c r="H8215" t="s">
        <v>35</v>
      </c>
      <c r="I8215">
        <v>99215</v>
      </c>
      <c r="J8215">
        <v>826.66</v>
      </c>
      <c r="K8215">
        <v>689.77</v>
      </c>
      <c r="L8215" t="s">
        <v>18</v>
      </c>
      <c r="M8215" t="s">
        <v>19</v>
      </c>
      <c r="N8215" s="2">
        <f t="shared" si="128"/>
        <v>0</v>
      </c>
      <c r="O8215">
        <f>DATEDIF(Table1[[#This Row],[Submission_Date]],Table1[[#This Row],[Decision_Date]],"D")</f>
        <v>21</v>
      </c>
      <c r="P8215">
        <f>Table1[[#This Row],[Claim_Amount]]-Table1[[#This Row],[Paid_Amount]]</f>
        <v>136.88999999999999</v>
      </c>
    </row>
    <row r="8216" spans="1:16" x14ac:dyDescent="0.3">
      <c r="A8216" t="s">
        <v>13104</v>
      </c>
      <c r="B8216" t="s">
        <v>4246</v>
      </c>
      <c r="C8216" s="1">
        <v>45370</v>
      </c>
      <c r="D8216" s="1">
        <v>45394</v>
      </c>
      <c r="E8216" s="1">
        <v>45435</v>
      </c>
      <c r="F8216" t="s">
        <v>27</v>
      </c>
      <c r="G8216" t="s">
        <v>23</v>
      </c>
      <c r="H8216" t="s">
        <v>52</v>
      </c>
      <c r="I8216">
        <v>27130</v>
      </c>
      <c r="J8216">
        <v>1205.55</v>
      </c>
      <c r="K8216">
        <v>1111.6199999999999</v>
      </c>
      <c r="L8216" t="s">
        <v>18</v>
      </c>
      <c r="M8216" t="s">
        <v>19</v>
      </c>
      <c r="N8216" s="2">
        <f t="shared" si="128"/>
        <v>0</v>
      </c>
      <c r="O8216">
        <f>DATEDIF(Table1[[#This Row],[Submission_Date]],Table1[[#This Row],[Decision_Date]],"D")</f>
        <v>41</v>
      </c>
      <c r="P8216">
        <f>Table1[[#This Row],[Claim_Amount]]-Table1[[#This Row],[Paid_Amount]]</f>
        <v>93.930000000000064</v>
      </c>
    </row>
    <row r="8217" spans="1:16" x14ac:dyDescent="0.3">
      <c r="A8217" t="s">
        <v>13105</v>
      </c>
      <c r="B8217" t="s">
        <v>6994</v>
      </c>
      <c r="C8217" s="1">
        <v>45008</v>
      </c>
      <c r="D8217" s="1">
        <v>45034</v>
      </c>
      <c r="E8217" s="1">
        <v>45082</v>
      </c>
      <c r="F8217" t="s">
        <v>44</v>
      </c>
      <c r="G8217" t="s">
        <v>28</v>
      </c>
      <c r="H8217" t="s">
        <v>52</v>
      </c>
      <c r="I8217">
        <v>99213</v>
      </c>
      <c r="J8217">
        <v>2190.5300000000002</v>
      </c>
      <c r="K8217">
        <v>1952.59</v>
      </c>
      <c r="L8217" t="s">
        <v>18</v>
      </c>
      <c r="M8217" t="s">
        <v>19</v>
      </c>
      <c r="N8217" s="2">
        <f t="shared" si="128"/>
        <v>0</v>
      </c>
      <c r="O8217">
        <f>DATEDIF(Table1[[#This Row],[Submission_Date]],Table1[[#This Row],[Decision_Date]],"D")</f>
        <v>48</v>
      </c>
      <c r="P8217">
        <f>Table1[[#This Row],[Claim_Amount]]-Table1[[#This Row],[Paid_Amount]]</f>
        <v>237.94000000000028</v>
      </c>
    </row>
    <row r="8218" spans="1:16" x14ac:dyDescent="0.3">
      <c r="A8218" t="s">
        <v>13106</v>
      </c>
      <c r="B8218" t="s">
        <v>8599</v>
      </c>
      <c r="C8218" s="1">
        <v>45098</v>
      </c>
      <c r="D8218" s="1">
        <v>45116</v>
      </c>
      <c r="E8218" s="1">
        <v>45122</v>
      </c>
      <c r="F8218" t="s">
        <v>44</v>
      </c>
      <c r="G8218" t="s">
        <v>79</v>
      </c>
      <c r="H8218" t="s">
        <v>35</v>
      </c>
      <c r="I8218">
        <v>27447</v>
      </c>
      <c r="J8218">
        <v>5933.57</v>
      </c>
      <c r="K8218">
        <v>0</v>
      </c>
      <c r="L8218" t="s">
        <v>60</v>
      </c>
      <c r="M8218" t="s">
        <v>153</v>
      </c>
      <c r="N8218" s="2">
        <f t="shared" si="128"/>
        <v>1</v>
      </c>
      <c r="O8218">
        <f>DATEDIF(Table1[[#This Row],[Submission_Date]],Table1[[#This Row],[Decision_Date]],"D")</f>
        <v>6</v>
      </c>
      <c r="P8218">
        <f>Table1[[#This Row],[Claim_Amount]]-Table1[[#This Row],[Paid_Amount]]</f>
        <v>5933.57</v>
      </c>
    </row>
    <row r="8219" spans="1:16" x14ac:dyDescent="0.3">
      <c r="A8219" t="s">
        <v>13107</v>
      </c>
      <c r="B8219" t="s">
        <v>3817</v>
      </c>
      <c r="C8219" s="1">
        <v>44939</v>
      </c>
      <c r="D8219" s="1">
        <v>44957</v>
      </c>
      <c r="E8219" s="1">
        <v>45016</v>
      </c>
      <c r="F8219" t="s">
        <v>48</v>
      </c>
      <c r="G8219" t="s">
        <v>23</v>
      </c>
      <c r="H8219" t="s">
        <v>35</v>
      </c>
      <c r="I8219">
        <v>43239</v>
      </c>
      <c r="J8219">
        <v>351.44</v>
      </c>
      <c r="K8219">
        <v>303.67</v>
      </c>
      <c r="L8219" t="s">
        <v>18</v>
      </c>
      <c r="M8219" t="s">
        <v>19</v>
      </c>
      <c r="N8219" s="2">
        <f t="shared" si="128"/>
        <v>0</v>
      </c>
      <c r="O8219">
        <f>DATEDIF(Table1[[#This Row],[Submission_Date]],Table1[[#This Row],[Decision_Date]],"D")</f>
        <v>59</v>
      </c>
      <c r="P8219">
        <f>Table1[[#This Row],[Claim_Amount]]-Table1[[#This Row],[Paid_Amount]]</f>
        <v>47.769999999999982</v>
      </c>
    </row>
    <row r="8220" spans="1:16" x14ac:dyDescent="0.3">
      <c r="A8220" t="s">
        <v>13108</v>
      </c>
      <c r="B8220" t="s">
        <v>4934</v>
      </c>
      <c r="C8220" s="1">
        <v>45247</v>
      </c>
      <c r="D8220" s="1">
        <v>45253</v>
      </c>
      <c r="E8220" s="1">
        <v>45286</v>
      </c>
      <c r="F8220" t="s">
        <v>48</v>
      </c>
      <c r="G8220" t="s">
        <v>41</v>
      </c>
      <c r="H8220" t="s">
        <v>24</v>
      </c>
      <c r="I8220">
        <v>99214</v>
      </c>
      <c r="J8220">
        <v>1515.37</v>
      </c>
      <c r="K8220">
        <v>1506.9</v>
      </c>
      <c r="L8220" t="s">
        <v>18</v>
      </c>
      <c r="M8220" t="s">
        <v>19</v>
      </c>
      <c r="N8220" s="2">
        <f t="shared" si="128"/>
        <v>0</v>
      </c>
      <c r="O8220">
        <f>DATEDIF(Table1[[#This Row],[Submission_Date]],Table1[[#This Row],[Decision_Date]],"D")</f>
        <v>33</v>
      </c>
      <c r="P8220">
        <f>Table1[[#This Row],[Claim_Amount]]-Table1[[#This Row],[Paid_Amount]]</f>
        <v>8.4699999999997999</v>
      </c>
    </row>
    <row r="8221" spans="1:16" x14ac:dyDescent="0.3">
      <c r="A8221" t="s">
        <v>13109</v>
      </c>
      <c r="B8221" t="s">
        <v>546</v>
      </c>
      <c r="C8221" s="1">
        <v>45078</v>
      </c>
      <c r="D8221" s="1">
        <v>45108</v>
      </c>
      <c r="E8221" s="1">
        <v>45130</v>
      </c>
      <c r="F8221" t="s">
        <v>22</v>
      </c>
      <c r="G8221" t="s">
        <v>79</v>
      </c>
      <c r="H8221" t="s">
        <v>49</v>
      </c>
      <c r="I8221">
        <v>70553</v>
      </c>
      <c r="J8221">
        <v>622.57000000000005</v>
      </c>
      <c r="K8221">
        <v>0</v>
      </c>
      <c r="L8221" t="s">
        <v>60</v>
      </c>
      <c r="M8221" t="s">
        <v>61</v>
      </c>
      <c r="N8221" s="2">
        <f t="shared" si="128"/>
        <v>1</v>
      </c>
      <c r="O8221">
        <f>DATEDIF(Table1[[#This Row],[Submission_Date]],Table1[[#This Row],[Decision_Date]],"D")</f>
        <v>22</v>
      </c>
      <c r="P8221">
        <f>Table1[[#This Row],[Claim_Amount]]-Table1[[#This Row],[Paid_Amount]]</f>
        <v>622.57000000000005</v>
      </c>
    </row>
    <row r="8222" spans="1:16" x14ac:dyDescent="0.3">
      <c r="A8222" t="s">
        <v>13110</v>
      </c>
      <c r="B8222" t="s">
        <v>13111</v>
      </c>
      <c r="C8222" s="1">
        <v>45618</v>
      </c>
      <c r="D8222" s="1">
        <v>45643</v>
      </c>
      <c r="E8222" s="1">
        <v>45680</v>
      </c>
      <c r="F8222" t="s">
        <v>33</v>
      </c>
      <c r="G8222" t="s">
        <v>34</v>
      </c>
      <c r="H8222" t="s">
        <v>38</v>
      </c>
      <c r="I8222">
        <v>99215</v>
      </c>
      <c r="J8222">
        <v>482.13</v>
      </c>
      <c r="K8222">
        <v>0</v>
      </c>
      <c r="L8222" t="s">
        <v>60</v>
      </c>
      <c r="M8222" t="s">
        <v>447</v>
      </c>
      <c r="N8222" s="2">
        <f t="shared" si="128"/>
        <v>1</v>
      </c>
      <c r="O8222">
        <f>DATEDIF(Table1[[#This Row],[Submission_Date]],Table1[[#This Row],[Decision_Date]],"D")</f>
        <v>37</v>
      </c>
      <c r="P8222">
        <f>Table1[[#This Row],[Claim_Amount]]-Table1[[#This Row],[Paid_Amount]]</f>
        <v>482.13</v>
      </c>
    </row>
    <row r="8223" spans="1:16" x14ac:dyDescent="0.3">
      <c r="A8223" t="s">
        <v>13112</v>
      </c>
      <c r="B8223" t="s">
        <v>9400</v>
      </c>
      <c r="C8223" s="1">
        <v>45449</v>
      </c>
      <c r="D8223" s="1">
        <v>45476</v>
      </c>
      <c r="E8223" s="1">
        <v>45514</v>
      </c>
      <c r="F8223" t="s">
        <v>48</v>
      </c>
      <c r="G8223" t="s">
        <v>28</v>
      </c>
      <c r="H8223" t="s">
        <v>45</v>
      </c>
      <c r="I8223">
        <v>43239</v>
      </c>
      <c r="J8223">
        <v>3918.9</v>
      </c>
      <c r="K8223">
        <v>3904.91</v>
      </c>
      <c r="L8223" t="s">
        <v>18</v>
      </c>
      <c r="M8223" t="s">
        <v>19</v>
      </c>
      <c r="N8223" s="2">
        <f t="shared" si="128"/>
        <v>0</v>
      </c>
      <c r="O8223">
        <f>DATEDIF(Table1[[#This Row],[Submission_Date]],Table1[[#This Row],[Decision_Date]],"D")</f>
        <v>38</v>
      </c>
      <c r="P8223">
        <f>Table1[[#This Row],[Claim_Amount]]-Table1[[#This Row],[Paid_Amount]]</f>
        <v>13.990000000000236</v>
      </c>
    </row>
    <row r="8224" spans="1:16" x14ac:dyDescent="0.3">
      <c r="A8224" t="s">
        <v>13113</v>
      </c>
      <c r="B8224" t="s">
        <v>4828</v>
      </c>
      <c r="C8224" s="1">
        <v>45385</v>
      </c>
      <c r="D8224" s="1">
        <v>45410</v>
      </c>
      <c r="E8224" s="1">
        <v>45426</v>
      </c>
      <c r="F8224" t="s">
        <v>48</v>
      </c>
      <c r="G8224" t="s">
        <v>28</v>
      </c>
      <c r="H8224" t="s">
        <v>87</v>
      </c>
      <c r="I8224">
        <v>66984</v>
      </c>
      <c r="J8224">
        <v>2795.31</v>
      </c>
      <c r="K8224">
        <v>2389.5700000000002</v>
      </c>
      <c r="L8224" t="s">
        <v>18</v>
      </c>
      <c r="M8224" t="s">
        <v>19</v>
      </c>
      <c r="N8224" s="2">
        <f t="shared" si="128"/>
        <v>0</v>
      </c>
      <c r="O8224">
        <f>DATEDIF(Table1[[#This Row],[Submission_Date]],Table1[[#This Row],[Decision_Date]],"D")</f>
        <v>16</v>
      </c>
      <c r="P8224">
        <f>Table1[[#This Row],[Claim_Amount]]-Table1[[#This Row],[Paid_Amount]]</f>
        <v>405.73999999999978</v>
      </c>
    </row>
    <row r="8225" spans="1:16" x14ac:dyDescent="0.3">
      <c r="A8225" t="s">
        <v>13114</v>
      </c>
      <c r="B8225" t="s">
        <v>13115</v>
      </c>
      <c r="C8225" s="1">
        <v>44955</v>
      </c>
      <c r="D8225" s="1">
        <v>44969</v>
      </c>
      <c r="E8225" s="1">
        <v>44991</v>
      </c>
      <c r="F8225" t="s">
        <v>72</v>
      </c>
      <c r="G8225" t="s">
        <v>28</v>
      </c>
      <c r="H8225" t="s">
        <v>35</v>
      </c>
      <c r="I8225">
        <v>99215</v>
      </c>
      <c r="J8225">
        <v>2590.35</v>
      </c>
      <c r="K8225">
        <v>2343.42</v>
      </c>
      <c r="L8225" t="s">
        <v>18</v>
      </c>
      <c r="M8225" t="s">
        <v>19</v>
      </c>
      <c r="N8225" s="2">
        <f t="shared" si="128"/>
        <v>0</v>
      </c>
      <c r="O8225">
        <f>DATEDIF(Table1[[#This Row],[Submission_Date]],Table1[[#This Row],[Decision_Date]],"D")</f>
        <v>22</v>
      </c>
      <c r="P8225">
        <f>Table1[[#This Row],[Claim_Amount]]-Table1[[#This Row],[Paid_Amount]]</f>
        <v>246.92999999999984</v>
      </c>
    </row>
    <row r="8226" spans="1:16" x14ac:dyDescent="0.3">
      <c r="A8226" t="s">
        <v>13116</v>
      </c>
      <c r="B8226" t="s">
        <v>2283</v>
      </c>
      <c r="C8226" s="1">
        <v>44963</v>
      </c>
      <c r="D8226" s="1">
        <v>44971</v>
      </c>
      <c r="E8226" s="1">
        <v>44982</v>
      </c>
      <c r="F8226" t="s">
        <v>22</v>
      </c>
      <c r="G8226" t="s">
        <v>16</v>
      </c>
      <c r="H8226" t="s">
        <v>87</v>
      </c>
      <c r="I8226">
        <v>43239</v>
      </c>
      <c r="J8226">
        <v>3777.51</v>
      </c>
      <c r="K8226">
        <v>3314.48</v>
      </c>
      <c r="L8226" t="s">
        <v>18</v>
      </c>
      <c r="M8226" t="s">
        <v>19</v>
      </c>
      <c r="N8226" s="2">
        <f t="shared" si="128"/>
        <v>0</v>
      </c>
      <c r="O8226">
        <f>DATEDIF(Table1[[#This Row],[Submission_Date]],Table1[[#This Row],[Decision_Date]],"D")</f>
        <v>11</v>
      </c>
      <c r="P8226">
        <f>Table1[[#This Row],[Claim_Amount]]-Table1[[#This Row],[Paid_Amount]]</f>
        <v>463.0300000000002</v>
      </c>
    </row>
    <row r="8227" spans="1:16" x14ac:dyDescent="0.3">
      <c r="A8227" t="s">
        <v>13117</v>
      </c>
      <c r="B8227" t="s">
        <v>2218</v>
      </c>
      <c r="C8227" s="1">
        <v>45050</v>
      </c>
      <c r="D8227" s="1">
        <v>45054</v>
      </c>
      <c r="E8227" s="1">
        <v>45114</v>
      </c>
      <c r="F8227" t="s">
        <v>106</v>
      </c>
      <c r="G8227" t="s">
        <v>79</v>
      </c>
      <c r="H8227" t="s">
        <v>38</v>
      </c>
      <c r="I8227">
        <v>27447</v>
      </c>
      <c r="J8227">
        <v>1231.79</v>
      </c>
      <c r="K8227">
        <v>0</v>
      </c>
      <c r="L8227" t="s">
        <v>60</v>
      </c>
      <c r="M8227" t="s">
        <v>447</v>
      </c>
      <c r="N8227" s="2">
        <f t="shared" si="128"/>
        <v>1</v>
      </c>
      <c r="O8227">
        <f>DATEDIF(Table1[[#This Row],[Submission_Date]],Table1[[#This Row],[Decision_Date]],"D")</f>
        <v>60</v>
      </c>
      <c r="P8227">
        <f>Table1[[#This Row],[Claim_Amount]]-Table1[[#This Row],[Paid_Amount]]</f>
        <v>1231.79</v>
      </c>
    </row>
    <row r="8228" spans="1:16" x14ac:dyDescent="0.3">
      <c r="A8228" t="s">
        <v>13118</v>
      </c>
      <c r="B8228" t="s">
        <v>2145</v>
      </c>
      <c r="C8228" s="1">
        <v>45515</v>
      </c>
      <c r="D8228" s="1">
        <v>45516</v>
      </c>
      <c r="E8228" s="1">
        <v>45556</v>
      </c>
      <c r="F8228" t="s">
        <v>72</v>
      </c>
      <c r="G8228" t="s">
        <v>23</v>
      </c>
      <c r="H8228" t="s">
        <v>49</v>
      </c>
      <c r="I8228">
        <v>99215</v>
      </c>
      <c r="J8228">
        <v>1279.07</v>
      </c>
      <c r="K8228">
        <v>1267.03</v>
      </c>
      <c r="L8228" t="s">
        <v>18</v>
      </c>
      <c r="M8228" t="s">
        <v>19</v>
      </c>
      <c r="N8228" s="2">
        <f t="shared" si="128"/>
        <v>0</v>
      </c>
      <c r="O8228">
        <f>DATEDIF(Table1[[#This Row],[Submission_Date]],Table1[[#This Row],[Decision_Date]],"D")</f>
        <v>40</v>
      </c>
      <c r="P8228">
        <f>Table1[[#This Row],[Claim_Amount]]-Table1[[#This Row],[Paid_Amount]]</f>
        <v>12.039999999999964</v>
      </c>
    </row>
    <row r="8229" spans="1:16" x14ac:dyDescent="0.3">
      <c r="A8229" t="s">
        <v>13119</v>
      </c>
      <c r="B8229" t="s">
        <v>13120</v>
      </c>
      <c r="C8229" s="1">
        <v>44975</v>
      </c>
      <c r="D8229" s="1">
        <v>44999</v>
      </c>
      <c r="E8229" s="1">
        <v>45017</v>
      </c>
      <c r="F8229" t="s">
        <v>44</v>
      </c>
      <c r="G8229" t="s">
        <v>41</v>
      </c>
      <c r="H8229" t="s">
        <v>45</v>
      </c>
      <c r="I8229">
        <v>43239</v>
      </c>
      <c r="J8229">
        <v>10389.85</v>
      </c>
      <c r="K8229">
        <v>0</v>
      </c>
      <c r="L8229" t="s">
        <v>60</v>
      </c>
      <c r="M8229" t="s">
        <v>61</v>
      </c>
      <c r="N8229" s="2">
        <f t="shared" si="128"/>
        <v>1</v>
      </c>
      <c r="O8229">
        <f>DATEDIF(Table1[[#This Row],[Submission_Date]],Table1[[#This Row],[Decision_Date]],"D")</f>
        <v>18</v>
      </c>
      <c r="P8229">
        <f>Table1[[#This Row],[Claim_Amount]]-Table1[[#This Row],[Paid_Amount]]</f>
        <v>10389.85</v>
      </c>
    </row>
    <row r="8230" spans="1:16" x14ac:dyDescent="0.3">
      <c r="A8230" t="s">
        <v>13121</v>
      </c>
      <c r="B8230" t="s">
        <v>6707</v>
      </c>
      <c r="C8230" s="1">
        <v>45312</v>
      </c>
      <c r="D8230" s="1">
        <v>45331</v>
      </c>
      <c r="E8230" s="1">
        <v>45377</v>
      </c>
      <c r="F8230" t="s">
        <v>48</v>
      </c>
      <c r="G8230" t="s">
        <v>23</v>
      </c>
      <c r="H8230" t="s">
        <v>55</v>
      </c>
      <c r="I8230">
        <v>45378</v>
      </c>
      <c r="J8230">
        <v>1484.37</v>
      </c>
      <c r="K8230">
        <v>1354.53</v>
      </c>
      <c r="L8230" t="s">
        <v>18</v>
      </c>
      <c r="M8230" t="s">
        <v>19</v>
      </c>
      <c r="N8230" s="2">
        <f t="shared" si="128"/>
        <v>0</v>
      </c>
      <c r="O8230">
        <f>DATEDIF(Table1[[#This Row],[Submission_Date]],Table1[[#This Row],[Decision_Date]],"D")</f>
        <v>46</v>
      </c>
      <c r="P8230">
        <f>Table1[[#This Row],[Claim_Amount]]-Table1[[#This Row],[Paid_Amount]]</f>
        <v>129.83999999999992</v>
      </c>
    </row>
    <row r="8231" spans="1:16" x14ac:dyDescent="0.3">
      <c r="A8231" t="s">
        <v>13122</v>
      </c>
      <c r="B8231" t="s">
        <v>5858</v>
      </c>
      <c r="C8231" s="1">
        <v>45088</v>
      </c>
      <c r="D8231" s="1">
        <v>45101</v>
      </c>
      <c r="E8231" s="1">
        <v>45158</v>
      </c>
      <c r="F8231" t="s">
        <v>48</v>
      </c>
      <c r="G8231" t="s">
        <v>79</v>
      </c>
      <c r="H8231" t="s">
        <v>35</v>
      </c>
      <c r="I8231">
        <v>99215</v>
      </c>
      <c r="J8231">
        <v>3255.51</v>
      </c>
      <c r="K8231">
        <v>3206.89</v>
      </c>
      <c r="L8231" t="s">
        <v>18</v>
      </c>
      <c r="M8231" t="s">
        <v>19</v>
      </c>
      <c r="N8231" s="2">
        <f t="shared" si="128"/>
        <v>0</v>
      </c>
      <c r="O8231">
        <f>DATEDIF(Table1[[#This Row],[Submission_Date]],Table1[[#This Row],[Decision_Date]],"D")</f>
        <v>57</v>
      </c>
      <c r="P8231">
        <f>Table1[[#This Row],[Claim_Amount]]-Table1[[#This Row],[Paid_Amount]]</f>
        <v>48.620000000000346</v>
      </c>
    </row>
    <row r="8232" spans="1:16" x14ac:dyDescent="0.3">
      <c r="A8232" t="s">
        <v>13123</v>
      </c>
      <c r="B8232" t="s">
        <v>1589</v>
      </c>
      <c r="C8232" s="1">
        <v>45219</v>
      </c>
      <c r="D8232" s="1">
        <v>45244</v>
      </c>
      <c r="E8232" s="1">
        <v>45262</v>
      </c>
      <c r="F8232" t="s">
        <v>106</v>
      </c>
      <c r="G8232" t="s">
        <v>28</v>
      </c>
      <c r="H8232" t="s">
        <v>24</v>
      </c>
      <c r="I8232">
        <v>27447</v>
      </c>
      <c r="J8232">
        <v>1817.3</v>
      </c>
      <c r="K8232">
        <v>0</v>
      </c>
      <c r="L8232" t="s">
        <v>60</v>
      </c>
      <c r="M8232" t="s">
        <v>80</v>
      </c>
      <c r="N8232" s="2">
        <f t="shared" si="128"/>
        <v>1</v>
      </c>
      <c r="O8232">
        <f>DATEDIF(Table1[[#This Row],[Submission_Date]],Table1[[#This Row],[Decision_Date]],"D")</f>
        <v>18</v>
      </c>
      <c r="P8232">
        <f>Table1[[#This Row],[Claim_Amount]]-Table1[[#This Row],[Paid_Amount]]</f>
        <v>1817.3</v>
      </c>
    </row>
    <row r="8233" spans="1:16" x14ac:dyDescent="0.3">
      <c r="A8233" t="s">
        <v>13124</v>
      </c>
      <c r="B8233" t="s">
        <v>13125</v>
      </c>
      <c r="C8233" s="1">
        <v>45363</v>
      </c>
      <c r="D8233" s="1">
        <v>45381</v>
      </c>
      <c r="E8233" s="1">
        <v>45408</v>
      </c>
      <c r="F8233" t="s">
        <v>15</v>
      </c>
      <c r="G8233" t="s">
        <v>34</v>
      </c>
      <c r="H8233" t="s">
        <v>35</v>
      </c>
      <c r="I8233">
        <v>70553</v>
      </c>
      <c r="J8233">
        <v>412.15</v>
      </c>
      <c r="K8233">
        <v>329.08</v>
      </c>
      <c r="L8233" t="s">
        <v>18</v>
      </c>
      <c r="M8233" t="s">
        <v>19</v>
      </c>
      <c r="N8233" s="2">
        <f t="shared" si="128"/>
        <v>0</v>
      </c>
      <c r="O8233">
        <f>DATEDIF(Table1[[#This Row],[Submission_Date]],Table1[[#This Row],[Decision_Date]],"D")</f>
        <v>27</v>
      </c>
      <c r="P8233">
        <f>Table1[[#This Row],[Claim_Amount]]-Table1[[#This Row],[Paid_Amount]]</f>
        <v>83.07</v>
      </c>
    </row>
    <row r="8234" spans="1:16" x14ac:dyDescent="0.3">
      <c r="A8234" t="s">
        <v>13126</v>
      </c>
      <c r="B8234" t="s">
        <v>3607</v>
      </c>
      <c r="C8234" s="1">
        <v>45308</v>
      </c>
      <c r="D8234" s="1">
        <v>45323</v>
      </c>
      <c r="E8234" s="1">
        <v>45354</v>
      </c>
      <c r="F8234" t="s">
        <v>27</v>
      </c>
      <c r="G8234" t="s">
        <v>41</v>
      </c>
      <c r="H8234" t="s">
        <v>17</v>
      </c>
      <c r="I8234">
        <v>99213</v>
      </c>
      <c r="J8234">
        <v>352.23</v>
      </c>
      <c r="K8234">
        <v>0</v>
      </c>
      <c r="L8234" t="s">
        <v>30</v>
      </c>
      <c r="M8234" t="s">
        <v>19</v>
      </c>
      <c r="N8234" s="2">
        <f t="shared" si="128"/>
        <v>0</v>
      </c>
      <c r="O8234">
        <f>DATEDIF(Table1[[#This Row],[Submission_Date]],Table1[[#This Row],[Decision_Date]],"D")</f>
        <v>31</v>
      </c>
      <c r="P8234">
        <f>Table1[[#This Row],[Claim_Amount]]-Table1[[#This Row],[Paid_Amount]]</f>
        <v>352.23</v>
      </c>
    </row>
    <row r="8235" spans="1:16" x14ac:dyDescent="0.3">
      <c r="A8235" t="s">
        <v>13127</v>
      </c>
      <c r="B8235" t="s">
        <v>3495</v>
      </c>
      <c r="C8235" s="1">
        <v>45082</v>
      </c>
      <c r="D8235" s="1">
        <v>45112</v>
      </c>
      <c r="E8235" s="1">
        <v>45146</v>
      </c>
      <c r="F8235" t="s">
        <v>72</v>
      </c>
      <c r="G8235" t="s">
        <v>28</v>
      </c>
      <c r="H8235" t="s">
        <v>55</v>
      </c>
      <c r="I8235">
        <v>27130</v>
      </c>
      <c r="J8235">
        <v>1137.76</v>
      </c>
      <c r="K8235">
        <v>0</v>
      </c>
      <c r="L8235" t="s">
        <v>60</v>
      </c>
      <c r="M8235" t="s">
        <v>101</v>
      </c>
      <c r="N8235" s="2">
        <f t="shared" si="128"/>
        <v>1</v>
      </c>
      <c r="O8235">
        <f>DATEDIF(Table1[[#This Row],[Submission_Date]],Table1[[#This Row],[Decision_Date]],"D")</f>
        <v>34</v>
      </c>
      <c r="P8235">
        <f>Table1[[#This Row],[Claim_Amount]]-Table1[[#This Row],[Paid_Amount]]</f>
        <v>1137.76</v>
      </c>
    </row>
    <row r="8236" spans="1:16" x14ac:dyDescent="0.3">
      <c r="A8236" t="s">
        <v>13128</v>
      </c>
      <c r="B8236" t="s">
        <v>13129</v>
      </c>
      <c r="C8236" s="1">
        <v>44994</v>
      </c>
      <c r="D8236" s="1">
        <v>45000</v>
      </c>
      <c r="E8236" s="1">
        <v>45014</v>
      </c>
      <c r="F8236" t="s">
        <v>48</v>
      </c>
      <c r="G8236" t="s">
        <v>34</v>
      </c>
      <c r="H8236" t="s">
        <v>38</v>
      </c>
      <c r="I8236">
        <v>70553</v>
      </c>
      <c r="J8236">
        <v>4208.58</v>
      </c>
      <c r="K8236">
        <v>3326.16</v>
      </c>
      <c r="L8236" t="s">
        <v>18</v>
      </c>
      <c r="M8236" t="s">
        <v>19</v>
      </c>
      <c r="N8236" s="2">
        <f t="shared" si="128"/>
        <v>0</v>
      </c>
      <c r="O8236">
        <f>DATEDIF(Table1[[#This Row],[Submission_Date]],Table1[[#This Row],[Decision_Date]],"D")</f>
        <v>14</v>
      </c>
      <c r="P8236">
        <f>Table1[[#This Row],[Claim_Amount]]-Table1[[#This Row],[Paid_Amount]]</f>
        <v>882.42000000000007</v>
      </c>
    </row>
    <row r="8237" spans="1:16" x14ac:dyDescent="0.3">
      <c r="A8237" t="s">
        <v>13130</v>
      </c>
      <c r="B8237" t="s">
        <v>110</v>
      </c>
      <c r="C8237" s="1">
        <v>45570</v>
      </c>
      <c r="D8237" s="1">
        <v>45582</v>
      </c>
      <c r="E8237" s="1">
        <v>45588</v>
      </c>
      <c r="F8237" t="s">
        <v>106</v>
      </c>
      <c r="G8237" t="s">
        <v>23</v>
      </c>
      <c r="H8237" t="s">
        <v>35</v>
      </c>
      <c r="I8237">
        <v>92928</v>
      </c>
      <c r="J8237">
        <v>3396.95</v>
      </c>
      <c r="K8237">
        <v>2830.07</v>
      </c>
      <c r="L8237" t="s">
        <v>18</v>
      </c>
      <c r="M8237" t="s">
        <v>19</v>
      </c>
      <c r="N8237" s="2">
        <f t="shared" si="128"/>
        <v>0</v>
      </c>
      <c r="O8237">
        <f>DATEDIF(Table1[[#This Row],[Submission_Date]],Table1[[#This Row],[Decision_Date]],"D")</f>
        <v>6</v>
      </c>
      <c r="P8237">
        <f>Table1[[#This Row],[Claim_Amount]]-Table1[[#This Row],[Paid_Amount]]</f>
        <v>566.87999999999965</v>
      </c>
    </row>
    <row r="8238" spans="1:16" x14ac:dyDescent="0.3">
      <c r="A8238" t="s">
        <v>13131</v>
      </c>
      <c r="B8238" t="s">
        <v>796</v>
      </c>
      <c r="C8238" s="1">
        <v>45607</v>
      </c>
      <c r="D8238" s="1">
        <v>45617</v>
      </c>
      <c r="E8238" s="1">
        <v>45652</v>
      </c>
      <c r="F8238" t="s">
        <v>48</v>
      </c>
      <c r="G8238" t="s">
        <v>23</v>
      </c>
      <c r="H8238" t="s">
        <v>52</v>
      </c>
      <c r="I8238">
        <v>99214</v>
      </c>
      <c r="J8238">
        <v>3756.57</v>
      </c>
      <c r="K8238">
        <v>3613.3</v>
      </c>
      <c r="L8238" t="s">
        <v>18</v>
      </c>
      <c r="M8238" t="s">
        <v>19</v>
      </c>
      <c r="N8238" s="2">
        <f t="shared" si="128"/>
        <v>0</v>
      </c>
      <c r="O8238">
        <f>DATEDIF(Table1[[#This Row],[Submission_Date]],Table1[[#This Row],[Decision_Date]],"D")</f>
        <v>35</v>
      </c>
      <c r="P8238">
        <f>Table1[[#This Row],[Claim_Amount]]-Table1[[#This Row],[Paid_Amount]]</f>
        <v>143.26999999999998</v>
      </c>
    </row>
    <row r="8239" spans="1:16" x14ac:dyDescent="0.3">
      <c r="A8239" t="s">
        <v>13132</v>
      </c>
      <c r="B8239" t="s">
        <v>3366</v>
      </c>
      <c r="C8239" s="1">
        <v>45056</v>
      </c>
      <c r="D8239" s="1">
        <v>45058</v>
      </c>
      <c r="E8239" s="1">
        <v>45106</v>
      </c>
      <c r="F8239" t="s">
        <v>22</v>
      </c>
      <c r="G8239" t="s">
        <v>28</v>
      </c>
      <c r="H8239" t="s">
        <v>55</v>
      </c>
      <c r="I8239">
        <v>43239</v>
      </c>
      <c r="J8239">
        <v>820.87</v>
      </c>
      <c r="K8239">
        <v>775.96</v>
      </c>
      <c r="L8239" t="s">
        <v>18</v>
      </c>
      <c r="M8239" t="s">
        <v>19</v>
      </c>
      <c r="N8239" s="2">
        <f t="shared" si="128"/>
        <v>0</v>
      </c>
      <c r="O8239">
        <f>DATEDIF(Table1[[#This Row],[Submission_Date]],Table1[[#This Row],[Decision_Date]],"D")</f>
        <v>48</v>
      </c>
      <c r="P8239">
        <f>Table1[[#This Row],[Claim_Amount]]-Table1[[#This Row],[Paid_Amount]]</f>
        <v>44.909999999999968</v>
      </c>
    </row>
    <row r="8240" spans="1:16" x14ac:dyDescent="0.3">
      <c r="A8240" t="s">
        <v>13133</v>
      </c>
      <c r="B8240" t="s">
        <v>9348</v>
      </c>
      <c r="C8240" s="1">
        <v>45082</v>
      </c>
      <c r="D8240" s="1">
        <v>45097</v>
      </c>
      <c r="E8240" s="1">
        <v>45157</v>
      </c>
      <c r="F8240" t="s">
        <v>22</v>
      </c>
      <c r="G8240" t="s">
        <v>34</v>
      </c>
      <c r="H8240" t="s">
        <v>38</v>
      </c>
      <c r="I8240">
        <v>80053</v>
      </c>
      <c r="J8240">
        <v>6585.98</v>
      </c>
      <c r="K8240">
        <v>5493.77</v>
      </c>
      <c r="L8240" t="s">
        <v>18</v>
      </c>
      <c r="M8240" t="s">
        <v>19</v>
      </c>
      <c r="N8240" s="2">
        <f t="shared" si="128"/>
        <v>0</v>
      </c>
      <c r="O8240">
        <f>DATEDIF(Table1[[#This Row],[Submission_Date]],Table1[[#This Row],[Decision_Date]],"D")</f>
        <v>60</v>
      </c>
      <c r="P8240">
        <f>Table1[[#This Row],[Claim_Amount]]-Table1[[#This Row],[Paid_Amount]]</f>
        <v>1092.2099999999991</v>
      </c>
    </row>
    <row r="8241" spans="1:16" x14ac:dyDescent="0.3">
      <c r="A8241" t="s">
        <v>13134</v>
      </c>
      <c r="B8241" t="s">
        <v>13135</v>
      </c>
      <c r="C8241" s="1">
        <v>45288</v>
      </c>
      <c r="D8241" s="1">
        <v>45304</v>
      </c>
      <c r="E8241" s="1">
        <v>45352</v>
      </c>
      <c r="F8241" t="s">
        <v>22</v>
      </c>
      <c r="G8241" t="s">
        <v>41</v>
      </c>
      <c r="H8241" t="s">
        <v>29</v>
      </c>
      <c r="I8241">
        <v>27130</v>
      </c>
      <c r="J8241">
        <v>835.55</v>
      </c>
      <c r="K8241">
        <v>665.15</v>
      </c>
      <c r="L8241" t="s">
        <v>18</v>
      </c>
      <c r="M8241" t="s">
        <v>19</v>
      </c>
      <c r="N8241" s="2">
        <f t="shared" si="128"/>
        <v>0</v>
      </c>
      <c r="O8241">
        <f>DATEDIF(Table1[[#This Row],[Submission_Date]],Table1[[#This Row],[Decision_Date]],"D")</f>
        <v>48</v>
      </c>
      <c r="P8241">
        <f>Table1[[#This Row],[Claim_Amount]]-Table1[[#This Row],[Paid_Amount]]</f>
        <v>170.39999999999998</v>
      </c>
    </row>
    <row r="8242" spans="1:16" x14ac:dyDescent="0.3">
      <c r="A8242" t="s">
        <v>13136</v>
      </c>
      <c r="B8242" t="s">
        <v>13137</v>
      </c>
      <c r="C8242" s="1">
        <v>45342</v>
      </c>
      <c r="D8242" s="1">
        <v>45367</v>
      </c>
      <c r="E8242" s="1">
        <v>45376</v>
      </c>
      <c r="F8242" t="s">
        <v>48</v>
      </c>
      <c r="G8242" t="s">
        <v>34</v>
      </c>
      <c r="H8242" t="s">
        <v>38</v>
      </c>
      <c r="I8242">
        <v>27130</v>
      </c>
      <c r="J8242">
        <v>2143.64</v>
      </c>
      <c r="K8242">
        <v>2129.4</v>
      </c>
      <c r="L8242" t="s">
        <v>18</v>
      </c>
      <c r="M8242" t="s">
        <v>19</v>
      </c>
      <c r="N8242" s="2">
        <f t="shared" si="128"/>
        <v>0</v>
      </c>
      <c r="O8242">
        <f>DATEDIF(Table1[[#This Row],[Submission_Date]],Table1[[#This Row],[Decision_Date]],"D")</f>
        <v>9</v>
      </c>
      <c r="P8242">
        <f>Table1[[#This Row],[Claim_Amount]]-Table1[[#This Row],[Paid_Amount]]</f>
        <v>14.239999999999782</v>
      </c>
    </row>
    <row r="8243" spans="1:16" x14ac:dyDescent="0.3">
      <c r="A8243" t="s">
        <v>13138</v>
      </c>
      <c r="B8243" t="s">
        <v>11782</v>
      </c>
      <c r="C8243" s="1">
        <v>45084</v>
      </c>
      <c r="D8243" s="1">
        <v>45108</v>
      </c>
      <c r="E8243" s="1">
        <v>45164</v>
      </c>
      <c r="F8243" t="s">
        <v>27</v>
      </c>
      <c r="G8243" t="s">
        <v>23</v>
      </c>
      <c r="H8243" t="s">
        <v>52</v>
      </c>
      <c r="I8243">
        <v>27130</v>
      </c>
      <c r="J8243">
        <v>1793.13</v>
      </c>
      <c r="K8243">
        <v>1545.36</v>
      </c>
      <c r="L8243" t="s">
        <v>18</v>
      </c>
      <c r="M8243" t="s">
        <v>19</v>
      </c>
      <c r="N8243" s="2">
        <f t="shared" si="128"/>
        <v>0</v>
      </c>
      <c r="O8243">
        <f>DATEDIF(Table1[[#This Row],[Submission_Date]],Table1[[#This Row],[Decision_Date]],"D")</f>
        <v>56</v>
      </c>
      <c r="P8243">
        <f>Table1[[#This Row],[Claim_Amount]]-Table1[[#This Row],[Paid_Amount]]</f>
        <v>247.77000000000021</v>
      </c>
    </row>
    <row r="8244" spans="1:16" x14ac:dyDescent="0.3">
      <c r="A8244" t="s">
        <v>13139</v>
      </c>
      <c r="B8244" t="s">
        <v>13140</v>
      </c>
      <c r="C8244" s="1">
        <v>45185</v>
      </c>
      <c r="D8244" s="1">
        <v>45194</v>
      </c>
      <c r="E8244" s="1">
        <v>45240</v>
      </c>
      <c r="F8244" t="s">
        <v>27</v>
      </c>
      <c r="G8244" t="s">
        <v>41</v>
      </c>
      <c r="H8244" t="s">
        <v>29</v>
      </c>
      <c r="I8244">
        <v>99215</v>
      </c>
      <c r="J8244">
        <v>1573.25</v>
      </c>
      <c r="K8244">
        <v>0</v>
      </c>
      <c r="L8244" t="s">
        <v>30</v>
      </c>
      <c r="M8244" t="s">
        <v>19</v>
      </c>
      <c r="N8244" s="2">
        <f t="shared" si="128"/>
        <v>0</v>
      </c>
      <c r="O8244">
        <f>DATEDIF(Table1[[#This Row],[Submission_Date]],Table1[[#This Row],[Decision_Date]],"D")</f>
        <v>46</v>
      </c>
      <c r="P8244">
        <f>Table1[[#This Row],[Claim_Amount]]-Table1[[#This Row],[Paid_Amount]]</f>
        <v>1573.25</v>
      </c>
    </row>
    <row r="8245" spans="1:16" x14ac:dyDescent="0.3">
      <c r="A8245" t="s">
        <v>13141</v>
      </c>
      <c r="B8245" t="s">
        <v>6612</v>
      </c>
      <c r="C8245" s="1">
        <v>45224</v>
      </c>
      <c r="D8245" s="1">
        <v>45242</v>
      </c>
      <c r="E8245" s="1">
        <v>45284</v>
      </c>
      <c r="F8245" t="s">
        <v>48</v>
      </c>
      <c r="G8245" t="s">
        <v>16</v>
      </c>
      <c r="H8245" t="s">
        <v>52</v>
      </c>
      <c r="I8245">
        <v>99214</v>
      </c>
      <c r="J8245">
        <v>5275.74</v>
      </c>
      <c r="K8245">
        <v>4544.9799999999996</v>
      </c>
      <c r="L8245" t="s">
        <v>18</v>
      </c>
      <c r="M8245" t="s">
        <v>19</v>
      </c>
      <c r="N8245" s="2">
        <f t="shared" si="128"/>
        <v>0</v>
      </c>
      <c r="O8245">
        <f>DATEDIF(Table1[[#This Row],[Submission_Date]],Table1[[#This Row],[Decision_Date]],"D")</f>
        <v>42</v>
      </c>
      <c r="P8245">
        <f>Table1[[#This Row],[Claim_Amount]]-Table1[[#This Row],[Paid_Amount]]</f>
        <v>730.76000000000022</v>
      </c>
    </row>
    <row r="8246" spans="1:16" x14ac:dyDescent="0.3">
      <c r="A8246" t="s">
        <v>13142</v>
      </c>
      <c r="B8246" t="s">
        <v>7216</v>
      </c>
      <c r="C8246" s="1">
        <v>45151</v>
      </c>
      <c r="D8246" s="1">
        <v>45181</v>
      </c>
      <c r="E8246" s="1">
        <v>45187</v>
      </c>
      <c r="F8246" t="s">
        <v>72</v>
      </c>
      <c r="G8246" t="s">
        <v>28</v>
      </c>
      <c r="H8246" t="s">
        <v>45</v>
      </c>
      <c r="I8246">
        <v>90837</v>
      </c>
      <c r="J8246">
        <v>1028.56</v>
      </c>
      <c r="K8246">
        <v>0</v>
      </c>
      <c r="L8246" t="s">
        <v>60</v>
      </c>
      <c r="M8246" t="s">
        <v>61</v>
      </c>
      <c r="N8246" s="2">
        <f t="shared" si="128"/>
        <v>1</v>
      </c>
      <c r="O8246">
        <f>DATEDIF(Table1[[#This Row],[Submission_Date]],Table1[[#This Row],[Decision_Date]],"D")</f>
        <v>6</v>
      </c>
      <c r="P8246">
        <f>Table1[[#This Row],[Claim_Amount]]-Table1[[#This Row],[Paid_Amount]]</f>
        <v>1028.56</v>
      </c>
    </row>
    <row r="8247" spans="1:16" x14ac:dyDescent="0.3">
      <c r="A8247" t="s">
        <v>13143</v>
      </c>
      <c r="B8247" t="s">
        <v>7712</v>
      </c>
      <c r="C8247" s="1">
        <v>45399</v>
      </c>
      <c r="D8247" s="1">
        <v>45427</v>
      </c>
      <c r="E8247" s="1">
        <v>45438</v>
      </c>
      <c r="F8247" t="s">
        <v>27</v>
      </c>
      <c r="G8247" t="s">
        <v>79</v>
      </c>
      <c r="H8247" t="s">
        <v>24</v>
      </c>
      <c r="I8247">
        <v>27447</v>
      </c>
      <c r="J8247">
        <v>614.20000000000005</v>
      </c>
      <c r="K8247">
        <v>560.62</v>
      </c>
      <c r="L8247" t="s">
        <v>18</v>
      </c>
      <c r="M8247" t="s">
        <v>19</v>
      </c>
      <c r="N8247" s="2">
        <f t="shared" si="128"/>
        <v>0</v>
      </c>
      <c r="O8247">
        <f>DATEDIF(Table1[[#This Row],[Submission_Date]],Table1[[#This Row],[Decision_Date]],"D")</f>
        <v>11</v>
      </c>
      <c r="P8247">
        <f>Table1[[#This Row],[Claim_Amount]]-Table1[[#This Row],[Paid_Amount]]</f>
        <v>53.580000000000041</v>
      </c>
    </row>
    <row r="8248" spans="1:16" x14ac:dyDescent="0.3">
      <c r="A8248" t="s">
        <v>13144</v>
      </c>
      <c r="B8248" t="s">
        <v>5531</v>
      </c>
      <c r="C8248" s="1">
        <v>45351</v>
      </c>
      <c r="D8248" s="1">
        <v>45368</v>
      </c>
      <c r="E8248" s="1">
        <v>45390</v>
      </c>
      <c r="F8248" t="s">
        <v>44</v>
      </c>
      <c r="G8248" t="s">
        <v>79</v>
      </c>
      <c r="H8248" t="s">
        <v>49</v>
      </c>
      <c r="I8248">
        <v>45378</v>
      </c>
      <c r="J8248">
        <v>1837.2</v>
      </c>
      <c r="K8248">
        <v>1671.71</v>
      </c>
      <c r="L8248" t="s">
        <v>18</v>
      </c>
      <c r="M8248" t="s">
        <v>19</v>
      </c>
      <c r="N8248" s="2">
        <f t="shared" si="128"/>
        <v>0</v>
      </c>
      <c r="O8248">
        <f>DATEDIF(Table1[[#This Row],[Submission_Date]],Table1[[#This Row],[Decision_Date]],"D")</f>
        <v>22</v>
      </c>
      <c r="P8248">
        <f>Table1[[#This Row],[Claim_Amount]]-Table1[[#This Row],[Paid_Amount]]</f>
        <v>165.49</v>
      </c>
    </row>
    <row r="8249" spans="1:16" x14ac:dyDescent="0.3">
      <c r="A8249" t="s">
        <v>13145</v>
      </c>
      <c r="B8249" t="s">
        <v>3687</v>
      </c>
      <c r="C8249" s="1">
        <v>45083</v>
      </c>
      <c r="D8249" s="1">
        <v>45107</v>
      </c>
      <c r="E8249" s="1">
        <v>45157</v>
      </c>
      <c r="F8249" t="s">
        <v>15</v>
      </c>
      <c r="G8249" t="s">
        <v>41</v>
      </c>
      <c r="H8249" t="s">
        <v>55</v>
      </c>
      <c r="I8249">
        <v>27130</v>
      </c>
      <c r="J8249">
        <v>1313.09</v>
      </c>
      <c r="K8249">
        <v>987.22</v>
      </c>
      <c r="L8249" t="s">
        <v>18</v>
      </c>
      <c r="M8249" t="s">
        <v>19</v>
      </c>
      <c r="N8249" s="2">
        <f t="shared" si="128"/>
        <v>0</v>
      </c>
      <c r="O8249">
        <f>DATEDIF(Table1[[#This Row],[Submission_Date]],Table1[[#This Row],[Decision_Date]],"D")</f>
        <v>50</v>
      </c>
      <c r="P8249">
        <f>Table1[[#This Row],[Claim_Amount]]-Table1[[#This Row],[Paid_Amount]]</f>
        <v>325.86999999999989</v>
      </c>
    </row>
    <row r="8250" spans="1:16" x14ac:dyDescent="0.3">
      <c r="A8250" t="s">
        <v>13146</v>
      </c>
      <c r="B8250" t="s">
        <v>7714</v>
      </c>
      <c r="C8250" s="1">
        <v>45551</v>
      </c>
      <c r="D8250" s="1">
        <v>45576</v>
      </c>
      <c r="E8250" s="1">
        <v>45611</v>
      </c>
      <c r="F8250" t="s">
        <v>27</v>
      </c>
      <c r="G8250" t="s">
        <v>34</v>
      </c>
      <c r="H8250" t="s">
        <v>17</v>
      </c>
      <c r="I8250">
        <v>45378</v>
      </c>
      <c r="J8250">
        <v>26954.52</v>
      </c>
      <c r="K8250">
        <v>21766.15</v>
      </c>
      <c r="L8250" t="s">
        <v>18</v>
      </c>
      <c r="M8250" t="s">
        <v>19</v>
      </c>
      <c r="N8250" s="2">
        <f t="shared" si="128"/>
        <v>0</v>
      </c>
      <c r="O8250">
        <f>DATEDIF(Table1[[#This Row],[Submission_Date]],Table1[[#This Row],[Decision_Date]],"D")</f>
        <v>35</v>
      </c>
      <c r="P8250">
        <f>Table1[[#This Row],[Claim_Amount]]-Table1[[#This Row],[Paid_Amount]]</f>
        <v>5188.369999999999</v>
      </c>
    </row>
    <row r="8251" spans="1:16" x14ac:dyDescent="0.3">
      <c r="A8251" t="s">
        <v>13147</v>
      </c>
      <c r="B8251" t="s">
        <v>13148</v>
      </c>
      <c r="C8251" s="1">
        <v>45086</v>
      </c>
      <c r="D8251" s="1">
        <v>45114</v>
      </c>
      <c r="E8251" s="1">
        <v>45133</v>
      </c>
      <c r="F8251" t="s">
        <v>22</v>
      </c>
      <c r="G8251" t="s">
        <v>41</v>
      </c>
      <c r="H8251" t="s">
        <v>24</v>
      </c>
      <c r="I8251">
        <v>90837</v>
      </c>
      <c r="J8251">
        <v>3106.36</v>
      </c>
      <c r="K8251">
        <v>0</v>
      </c>
      <c r="L8251" t="s">
        <v>30</v>
      </c>
      <c r="M8251" t="s">
        <v>19</v>
      </c>
      <c r="N8251" s="2">
        <f t="shared" si="128"/>
        <v>0</v>
      </c>
      <c r="O8251">
        <f>DATEDIF(Table1[[#This Row],[Submission_Date]],Table1[[#This Row],[Decision_Date]],"D")</f>
        <v>19</v>
      </c>
      <c r="P8251">
        <f>Table1[[#This Row],[Claim_Amount]]-Table1[[#This Row],[Paid_Amount]]</f>
        <v>3106.36</v>
      </c>
    </row>
    <row r="8252" spans="1:16" x14ac:dyDescent="0.3">
      <c r="A8252" t="s">
        <v>13149</v>
      </c>
      <c r="B8252" t="s">
        <v>8084</v>
      </c>
      <c r="C8252" s="1">
        <v>44965</v>
      </c>
      <c r="D8252" s="1">
        <v>44968</v>
      </c>
      <c r="E8252" s="1">
        <v>45019</v>
      </c>
      <c r="F8252" t="s">
        <v>27</v>
      </c>
      <c r="G8252" t="s">
        <v>16</v>
      </c>
      <c r="H8252" t="s">
        <v>29</v>
      </c>
      <c r="I8252">
        <v>27130</v>
      </c>
      <c r="J8252">
        <v>1303.1300000000001</v>
      </c>
      <c r="K8252">
        <v>0</v>
      </c>
      <c r="L8252" t="s">
        <v>60</v>
      </c>
      <c r="M8252" t="s">
        <v>61</v>
      </c>
      <c r="N8252" s="2">
        <f t="shared" si="128"/>
        <v>1</v>
      </c>
      <c r="O8252">
        <f>DATEDIF(Table1[[#This Row],[Submission_Date]],Table1[[#This Row],[Decision_Date]],"D")</f>
        <v>51</v>
      </c>
      <c r="P8252">
        <f>Table1[[#This Row],[Claim_Amount]]-Table1[[#This Row],[Paid_Amount]]</f>
        <v>1303.1300000000001</v>
      </c>
    </row>
    <row r="8253" spans="1:16" x14ac:dyDescent="0.3">
      <c r="A8253" t="s">
        <v>13150</v>
      </c>
      <c r="B8253" t="s">
        <v>13151</v>
      </c>
      <c r="C8253" s="1">
        <v>45361</v>
      </c>
      <c r="D8253" s="1">
        <v>45390</v>
      </c>
      <c r="E8253" s="1">
        <v>45412</v>
      </c>
      <c r="F8253" t="s">
        <v>27</v>
      </c>
      <c r="G8253" t="s">
        <v>34</v>
      </c>
      <c r="H8253" t="s">
        <v>55</v>
      </c>
      <c r="I8253">
        <v>92928</v>
      </c>
      <c r="J8253">
        <v>776.74</v>
      </c>
      <c r="K8253">
        <v>0</v>
      </c>
      <c r="L8253" t="s">
        <v>60</v>
      </c>
      <c r="M8253" t="s">
        <v>176</v>
      </c>
      <c r="N8253" s="2">
        <f t="shared" si="128"/>
        <v>1</v>
      </c>
      <c r="O8253">
        <f>DATEDIF(Table1[[#This Row],[Submission_Date]],Table1[[#This Row],[Decision_Date]],"D")</f>
        <v>22</v>
      </c>
      <c r="P8253">
        <f>Table1[[#This Row],[Claim_Amount]]-Table1[[#This Row],[Paid_Amount]]</f>
        <v>776.74</v>
      </c>
    </row>
    <row r="8254" spans="1:16" x14ac:dyDescent="0.3">
      <c r="A8254" t="s">
        <v>13152</v>
      </c>
      <c r="B8254" t="s">
        <v>3517</v>
      </c>
      <c r="C8254" s="1">
        <v>45355</v>
      </c>
      <c r="D8254" s="1">
        <v>45384</v>
      </c>
      <c r="E8254" s="1">
        <v>45436</v>
      </c>
      <c r="F8254" t="s">
        <v>48</v>
      </c>
      <c r="G8254" t="s">
        <v>41</v>
      </c>
      <c r="H8254" t="s">
        <v>55</v>
      </c>
      <c r="I8254">
        <v>99214</v>
      </c>
      <c r="J8254">
        <v>401.73</v>
      </c>
      <c r="K8254">
        <v>326.89</v>
      </c>
      <c r="L8254" t="s">
        <v>18</v>
      </c>
      <c r="M8254" t="s">
        <v>19</v>
      </c>
      <c r="N8254" s="2">
        <f t="shared" si="128"/>
        <v>0</v>
      </c>
      <c r="O8254">
        <f>DATEDIF(Table1[[#This Row],[Submission_Date]],Table1[[#This Row],[Decision_Date]],"D")</f>
        <v>52</v>
      </c>
      <c r="P8254">
        <f>Table1[[#This Row],[Claim_Amount]]-Table1[[#This Row],[Paid_Amount]]</f>
        <v>74.840000000000032</v>
      </c>
    </row>
    <row r="8255" spans="1:16" x14ac:dyDescent="0.3">
      <c r="A8255" t="s">
        <v>13153</v>
      </c>
      <c r="B8255" t="s">
        <v>1461</v>
      </c>
      <c r="C8255" s="1">
        <v>45285</v>
      </c>
      <c r="D8255" s="1">
        <v>45314</v>
      </c>
      <c r="E8255" s="1">
        <v>45327</v>
      </c>
      <c r="F8255" t="s">
        <v>15</v>
      </c>
      <c r="G8255" t="s">
        <v>41</v>
      </c>
      <c r="H8255" t="s">
        <v>52</v>
      </c>
      <c r="I8255">
        <v>45378</v>
      </c>
      <c r="J8255">
        <v>796.18</v>
      </c>
      <c r="K8255">
        <v>771.17</v>
      </c>
      <c r="L8255" t="s">
        <v>18</v>
      </c>
      <c r="M8255" t="s">
        <v>19</v>
      </c>
      <c r="N8255" s="2">
        <f t="shared" si="128"/>
        <v>0</v>
      </c>
      <c r="O8255">
        <f>DATEDIF(Table1[[#This Row],[Submission_Date]],Table1[[#This Row],[Decision_Date]],"D")</f>
        <v>13</v>
      </c>
      <c r="P8255">
        <f>Table1[[#This Row],[Claim_Amount]]-Table1[[#This Row],[Paid_Amount]]</f>
        <v>25.009999999999991</v>
      </c>
    </row>
    <row r="8256" spans="1:16" x14ac:dyDescent="0.3">
      <c r="A8256" t="s">
        <v>13154</v>
      </c>
      <c r="B8256" t="s">
        <v>13155</v>
      </c>
      <c r="C8256" s="1">
        <v>45193</v>
      </c>
      <c r="D8256" s="1">
        <v>45207</v>
      </c>
      <c r="E8256" s="1">
        <v>45241</v>
      </c>
      <c r="F8256" t="s">
        <v>33</v>
      </c>
      <c r="G8256" t="s">
        <v>23</v>
      </c>
      <c r="H8256" t="s">
        <v>38</v>
      </c>
      <c r="I8256">
        <v>71046</v>
      </c>
      <c r="J8256">
        <v>1982.18</v>
      </c>
      <c r="K8256">
        <v>0</v>
      </c>
      <c r="L8256" t="s">
        <v>60</v>
      </c>
      <c r="M8256" t="s">
        <v>153</v>
      </c>
      <c r="N8256" s="2">
        <f t="shared" si="128"/>
        <v>1</v>
      </c>
      <c r="O8256">
        <f>DATEDIF(Table1[[#This Row],[Submission_Date]],Table1[[#This Row],[Decision_Date]],"D")</f>
        <v>34</v>
      </c>
      <c r="P8256">
        <f>Table1[[#This Row],[Claim_Amount]]-Table1[[#This Row],[Paid_Amount]]</f>
        <v>1982.18</v>
      </c>
    </row>
    <row r="8257" spans="1:16" x14ac:dyDescent="0.3">
      <c r="A8257" t="s">
        <v>13156</v>
      </c>
      <c r="B8257" t="s">
        <v>11498</v>
      </c>
      <c r="C8257" s="1">
        <v>45302</v>
      </c>
      <c r="D8257" s="1">
        <v>45330</v>
      </c>
      <c r="E8257" s="1">
        <v>45346</v>
      </c>
      <c r="F8257" t="s">
        <v>72</v>
      </c>
      <c r="G8257" t="s">
        <v>34</v>
      </c>
      <c r="H8257" t="s">
        <v>87</v>
      </c>
      <c r="I8257">
        <v>99215</v>
      </c>
      <c r="J8257">
        <v>5663.87</v>
      </c>
      <c r="K8257">
        <v>4559.03</v>
      </c>
      <c r="L8257" t="s">
        <v>18</v>
      </c>
      <c r="M8257" t="s">
        <v>19</v>
      </c>
      <c r="N8257" s="2">
        <f t="shared" si="128"/>
        <v>0</v>
      </c>
      <c r="O8257">
        <f>DATEDIF(Table1[[#This Row],[Submission_Date]],Table1[[#This Row],[Decision_Date]],"D")</f>
        <v>16</v>
      </c>
      <c r="P8257">
        <f>Table1[[#This Row],[Claim_Amount]]-Table1[[#This Row],[Paid_Amount]]</f>
        <v>1104.8400000000001</v>
      </c>
    </row>
    <row r="8258" spans="1:16" x14ac:dyDescent="0.3">
      <c r="A8258" t="s">
        <v>13157</v>
      </c>
      <c r="B8258" t="s">
        <v>12823</v>
      </c>
      <c r="C8258" s="1">
        <v>45351</v>
      </c>
      <c r="D8258" s="1">
        <v>45368</v>
      </c>
      <c r="E8258" s="1">
        <v>45384</v>
      </c>
      <c r="F8258" t="s">
        <v>72</v>
      </c>
      <c r="G8258" t="s">
        <v>16</v>
      </c>
      <c r="H8258" t="s">
        <v>17</v>
      </c>
      <c r="I8258">
        <v>80053</v>
      </c>
      <c r="J8258">
        <v>4435.3</v>
      </c>
      <c r="K8258">
        <v>3855.17</v>
      </c>
      <c r="L8258" t="s">
        <v>18</v>
      </c>
      <c r="M8258" t="s">
        <v>19</v>
      </c>
      <c r="N8258" s="2">
        <f t="shared" si="128"/>
        <v>0</v>
      </c>
      <c r="O8258">
        <f>DATEDIF(Table1[[#This Row],[Submission_Date]],Table1[[#This Row],[Decision_Date]],"D")</f>
        <v>16</v>
      </c>
      <c r="P8258">
        <f>Table1[[#This Row],[Claim_Amount]]-Table1[[#This Row],[Paid_Amount]]</f>
        <v>580.13000000000011</v>
      </c>
    </row>
    <row r="8259" spans="1:16" x14ac:dyDescent="0.3">
      <c r="A8259" t="s">
        <v>13158</v>
      </c>
      <c r="B8259" t="s">
        <v>2933</v>
      </c>
      <c r="C8259" s="1">
        <v>45585</v>
      </c>
      <c r="D8259" s="1">
        <v>45590</v>
      </c>
      <c r="E8259" s="1">
        <v>45598</v>
      </c>
      <c r="F8259" t="s">
        <v>72</v>
      </c>
      <c r="G8259" t="s">
        <v>23</v>
      </c>
      <c r="H8259" t="s">
        <v>52</v>
      </c>
      <c r="I8259">
        <v>27130</v>
      </c>
      <c r="J8259">
        <v>2171.7199999999998</v>
      </c>
      <c r="K8259">
        <v>1633.95</v>
      </c>
      <c r="L8259" t="s">
        <v>18</v>
      </c>
      <c r="M8259" t="s">
        <v>19</v>
      </c>
      <c r="N8259" s="2">
        <f t="shared" ref="N8259:N8322" si="129">IF(L8259="Denied",1,0)</f>
        <v>0</v>
      </c>
      <c r="O8259">
        <f>DATEDIF(Table1[[#This Row],[Submission_Date]],Table1[[#This Row],[Decision_Date]],"D")</f>
        <v>8</v>
      </c>
      <c r="P8259">
        <f>Table1[[#This Row],[Claim_Amount]]-Table1[[#This Row],[Paid_Amount]]</f>
        <v>537.76999999999975</v>
      </c>
    </row>
    <row r="8260" spans="1:16" x14ac:dyDescent="0.3">
      <c r="A8260" t="s">
        <v>13159</v>
      </c>
      <c r="B8260" t="s">
        <v>13160</v>
      </c>
      <c r="C8260" s="1">
        <v>45579</v>
      </c>
      <c r="D8260" s="1">
        <v>45609</v>
      </c>
      <c r="E8260" s="1">
        <v>45647</v>
      </c>
      <c r="F8260" t="s">
        <v>33</v>
      </c>
      <c r="G8260" t="s">
        <v>16</v>
      </c>
      <c r="H8260" t="s">
        <v>35</v>
      </c>
      <c r="I8260">
        <v>27447</v>
      </c>
      <c r="J8260">
        <v>1396.14</v>
      </c>
      <c r="K8260">
        <v>0</v>
      </c>
      <c r="L8260" t="s">
        <v>30</v>
      </c>
      <c r="M8260" t="s">
        <v>19</v>
      </c>
      <c r="N8260" s="2">
        <f t="shared" si="129"/>
        <v>0</v>
      </c>
      <c r="O8260">
        <f>DATEDIF(Table1[[#This Row],[Submission_Date]],Table1[[#This Row],[Decision_Date]],"D")</f>
        <v>38</v>
      </c>
      <c r="P8260">
        <f>Table1[[#This Row],[Claim_Amount]]-Table1[[#This Row],[Paid_Amount]]</f>
        <v>1396.14</v>
      </c>
    </row>
    <row r="8261" spans="1:16" x14ac:dyDescent="0.3">
      <c r="A8261" t="s">
        <v>13161</v>
      </c>
      <c r="B8261" t="s">
        <v>8818</v>
      </c>
      <c r="C8261" s="1">
        <v>45357</v>
      </c>
      <c r="D8261" s="1">
        <v>45358</v>
      </c>
      <c r="E8261" s="1">
        <v>45399</v>
      </c>
      <c r="F8261" t="s">
        <v>106</v>
      </c>
      <c r="G8261" t="s">
        <v>23</v>
      </c>
      <c r="H8261" t="s">
        <v>35</v>
      </c>
      <c r="I8261">
        <v>99214</v>
      </c>
      <c r="J8261">
        <v>2241.83</v>
      </c>
      <c r="K8261">
        <v>0</v>
      </c>
      <c r="L8261" t="s">
        <v>60</v>
      </c>
      <c r="M8261" t="s">
        <v>101</v>
      </c>
      <c r="N8261" s="2">
        <f t="shared" si="129"/>
        <v>1</v>
      </c>
      <c r="O8261">
        <f>DATEDIF(Table1[[#This Row],[Submission_Date]],Table1[[#This Row],[Decision_Date]],"D")</f>
        <v>41</v>
      </c>
      <c r="P8261">
        <f>Table1[[#This Row],[Claim_Amount]]-Table1[[#This Row],[Paid_Amount]]</f>
        <v>2241.83</v>
      </c>
    </row>
    <row r="8262" spans="1:16" x14ac:dyDescent="0.3">
      <c r="A8262" t="s">
        <v>13162</v>
      </c>
      <c r="B8262" t="s">
        <v>3130</v>
      </c>
      <c r="C8262" s="1">
        <v>45434</v>
      </c>
      <c r="D8262" s="1">
        <v>45443</v>
      </c>
      <c r="E8262" s="1">
        <v>45499</v>
      </c>
      <c r="F8262" t="s">
        <v>27</v>
      </c>
      <c r="G8262" t="s">
        <v>28</v>
      </c>
      <c r="H8262" t="s">
        <v>45</v>
      </c>
      <c r="I8262">
        <v>70553</v>
      </c>
      <c r="J8262">
        <v>1194.03</v>
      </c>
      <c r="K8262">
        <v>1053.0899999999999</v>
      </c>
      <c r="L8262" t="s">
        <v>18</v>
      </c>
      <c r="M8262" t="s">
        <v>19</v>
      </c>
      <c r="N8262" s="2">
        <f t="shared" si="129"/>
        <v>0</v>
      </c>
      <c r="O8262">
        <f>DATEDIF(Table1[[#This Row],[Submission_Date]],Table1[[#This Row],[Decision_Date]],"D")</f>
        <v>56</v>
      </c>
      <c r="P8262">
        <f>Table1[[#This Row],[Claim_Amount]]-Table1[[#This Row],[Paid_Amount]]</f>
        <v>140.94000000000005</v>
      </c>
    </row>
    <row r="8263" spans="1:16" x14ac:dyDescent="0.3">
      <c r="A8263" t="s">
        <v>13163</v>
      </c>
      <c r="B8263" t="s">
        <v>13164</v>
      </c>
      <c r="C8263" s="1">
        <v>44982</v>
      </c>
      <c r="D8263" s="1">
        <v>44989</v>
      </c>
      <c r="E8263" s="1">
        <v>45017</v>
      </c>
      <c r="F8263" t="s">
        <v>106</v>
      </c>
      <c r="G8263" t="s">
        <v>41</v>
      </c>
      <c r="H8263" t="s">
        <v>87</v>
      </c>
      <c r="I8263">
        <v>99215</v>
      </c>
      <c r="J8263">
        <v>7148.74</v>
      </c>
      <c r="K8263">
        <v>0</v>
      </c>
      <c r="L8263" t="s">
        <v>60</v>
      </c>
      <c r="M8263" t="s">
        <v>153</v>
      </c>
      <c r="N8263" s="2">
        <f t="shared" si="129"/>
        <v>1</v>
      </c>
      <c r="O8263">
        <f>DATEDIF(Table1[[#This Row],[Submission_Date]],Table1[[#This Row],[Decision_Date]],"D")</f>
        <v>28</v>
      </c>
      <c r="P8263">
        <f>Table1[[#This Row],[Claim_Amount]]-Table1[[#This Row],[Paid_Amount]]</f>
        <v>7148.74</v>
      </c>
    </row>
    <row r="8264" spans="1:16" x14ac:dyDescent="0.3">
      <c r="A8264" t="s">
        <v>13165</v>
      </c>
      <c r="B8264" t="s">
        <v>1263</v>
      </c>
      <c r="C8264" s="1">
        <v>45121</v>
      </c>
      <c r="D8264" s="1">
        <v>45127</v>
      </c>
      <c r="E8264" s="1">
        <v>45166</v>
      </c>
      <c r="F8264" t="s">
        <v>48</v>
      </c>
      <c r="G8264" t="s">
        <v>41</v>
      </c>
      <c r="H8264" t="s">
        <v>35</v>
      </c>
      <c r="I8264">
        <v>99214</v>
      </c>
      <c r="J8264">
        <v>1554.09</v>
      </c>
      <c r="K8264">
        <v>1357.54</v>
      </c>
      <c r="L8264" t="s">
        <v>18</v>
      </c>
      <c r="M8264" t="s">
        <v>19</v>
      </c>
      <c r="N8264" s="2">
        <f t="shared" si="129"/>
        <v>0</v>
      </c>
      <c r="O8264">
        <f>DATEDIF(Table1[[#This Row],[Submission_Date]],Table1[[#This Row],[Decision_Date]],"D")</f>
        <v>39</v>
      </c>
      <c r="P8264">
        <f>Table1[[#This Row],[Claim_Amount]]-Table1[[#This Row],[Paid_Amount]]</f>
        <v>196.54999999999995</v>
      </c>
    </row>
    <row r="8265" spans="1:16" x14ac:dyDescent="0.3">
      <c r="A8265" t="s">
        <v>13166</v>
      </c>
      <c r="B8265" t="s">
        <v>10730</v>
      </c>
      <c r="C8265" s="1">
        <v>45377</v>
      </c>
      <c r="D8265" s="1">
        <v>45404</v>
      </c>
      <c r="E8265" s="1">
        <v>45452</v>
      </c>
      <c r="F8265" t="s">
        <v>72</v>
      </c>
      <c r="G8265" t="s">
        <v>23</v>
      </c>
      <c r="H8265" t="s">
        <v>87</v>
      </c>
      <c r="I8265">
        <v>66984</v>
      </c>
      <c r="J8265">
        <v>1687.38</v>
      </c>
      <c r="K8265">
        <v>0</v>
      </c>
      <c r="L8265" t="s">
        <v>60</v>
      </c>
      <c r="M8265" t="s">
        <v>61</v>
      </c>
      <c r="N8265" s="2">
        <f t="shared" si="129"/>
        <v>1</v>
      </c>
      <c r="O8265">
        <f>DATEDIF(Table1[[#This Row],[Submission_Date]],Table1[[#This Row],[Decision_Date]],"D")</f>
        <v>48</v>
      </c>
      <c r="P8265">
        <f>Table1[[#This Row],[Claim_Amount]]-Table1[[#This Row],[Paid_Amount]]</f>
        <v>1687.38</v>
      </c>
    </row>
    <row r="8266" spans="1:16" x14ac:dyDescent="0.3">
      <c r="A8266" t="s">
        <v>13167</v>
      </c>
      <c r="B8266" t="s">
        <v>13168</v>
      </c>
      <c r="C8266" s="1">
        <v>44976</v>
      </c>
      <c r="D8266" s="1">
        <v>44993</v>
      </c>
      <c r="E8266" s="1">
        <v>44998</v>
      </c>
      <c r="F8266" t="s">
        <v>48</v>
      </c>
      <c r="G8266" t="s">
        <v>41</v>
      </c>
      <c r="H8266" t="s">
        <v>55</v>
      </c>
      <c r="I8266">
        <v>93000</v>
      </c>
      <c r="J8266">
        <v>307.14999999999998</v>
      </c>
      <c r="K8266">
        <v>283.08999999999997</v>
      </c>
      <c r="L8266" t="s">
        <v>18</v>
      </c>
      <c r="M8266" t="s">
        <v>19</v>
      </c>
      <c r="N8266" s="2">
        <f t="shared" si="129"/>
        <v>0</v>
      </c>
      <c r="O8266">
        <f>DATEDIF(Table1[[#This Row],[Submission_Date]],Table1[[#This Row],[Decision_Date]],"D")</f>
        <v>5</v>
      </c>
      <c r="P8266">
        <f>Table1[[#This Row],[Claim_Amount]]-Table1[[#This Row],[Paid_Amount]]</f>
        <v>24.060000000000002</v>
      </c>
    </row>
    <row r="8267" spans="1:16" x14ac:dyDescent="0.3">
      <c r="A8267" t="s">
        <v>13169</v>
      </c>
      <c r="B8267" t="s">
        <v>13170</v>
      </c>
      <c r="C8267" s="1">
        <v>45377</v>
      </c>
      <c r="D8267" s="1">
        <v>45380</v>
      </c>
      <c r="E8267" s="1">
        <v>45424</v>
      </c>
      <c r="F8267" t="s">
        <v>33</v>
      </c>
      <c r="G8267" t="s">
        <v>23</v>
      </c>
      <c r="H8267" t="s">
        <v>29</v>
      </c>
      <c r="I8267">
        <v>92928</v>
      </c>
      <c r="J8267">
        <v>1546.35</v>
      </c>
      <c r="K8267">
        <v>0</v>
      </c>
      <c r="L8267" t="s">
        <v>60</v>
      </c>
      <c r="M8267" t="s">
        <v>153</v>
      </c>
      <c r="N8267" s="2">
        <f t="shared" si="129"/>
        <v>1</v>
      </c>
      <c r="O8267">
        <f>DATEDIF(Table1[[#This Row],[Submission_Date]],Table1[[#This Row],[Decision_Date]],"D")</f>
        <v>44</v>
      </c>
      <c r="P8267">
        <f>Table1[[#This Row],[Claim_Amount]]-Table1[[#This Row],[Paid_Amount]]</f>
        <v>1546.35</v>
      </c>
    </row>
    <row r="8268" spans="1:16" x14ac:dyDescent="0.3">
      <c r="A8268" t="s">
        <v>13171</v>
      </c>
      <c r="B8268" t="s">
        <v>8240</v>
      </c>
      <c r="C8268" s="1">
        <v>44975</v>
      </c>
      <c r="D8268" s="1">
        <v>44980</v>
      </c>
      <c r="E8268" s="1">
        <v>44986</v>
      </c>
      <c r="F8268" t="s">
        <v>106</v>
      </c>
      <c r="G8268" t="s">
        <v>34</v>
      </c>
      <c r="H8268" t="s">
        <v>35</v>
      </c>
      <c r="I8268">
        <v>80053</v>
      </c>
      <c r="J8268">
        <v>3530.47</v>
      </c>
      <c r="K8268">
        <v>0</v>
      </c>
      <c r="L8268" t="s">
        <v>30</v>
      </c>
      <c r="M8268" t="s">
        <v>19</v>
      </c>
      <c r="N8268" s="2">
        <f t="shared" si="129"/>
        <v>0</v>
      </c>
      <c r="O8268">
        <f>DATEDIF(Table1[[#This Row],[Submission_Date]],Table1[[#This Row],[Decision_Date]],"D")</f>
        <v>6</v>
      </c>
      <c r="P8268">
        <f>Table1[[#This Row],[Claim_Amount]]-Table1[[#This Row],[Paid_Amount]]</f>
        <v>3530.47</v>
      </c>
    </row>
    <row r="8269" spans="1:16" x14ac:dyDescent="0.3">
      <c r="A8269" t="s">
        <v>13172</v>
      </c>
      <c r="B8269" t="s">
        <v>2874</v>
      </c>
      <c r="C8269" s="1">
        <v>44995</v>
      </c>
      <c r="D8269" s="1">
        <v>45010</v>
      </c>
      <c r="E8269" s="1">
        <v>45057</v>
      </c>
      <c r="F8269" t="s">
        <v>48</v>
      </c>
      <c r="G8269" t="s">
        <v>41</v>
      </c>
      <c r="H8269" t="s">
        <v>17</v>
      </c>
      <c r="I8269">
        <v>99215</v>
      </c>
      <c r="J8269">
        <v>769.56</v>
      </c>
      <c r="K8269">
        <v>671.65</v>
      </c>
      <c r="L8269" t="s">
        <v>18</v>
      </c>
      <c r="M8269" t="s">
        <v>19</v>
      </c>
      <c r="N8269" s="2">
        <f t="shared" si="129"/>
        <v>0</v>
      </c>
      <c r="O8269">
        <f>DATEDIF(Table1[[#This Row],[Submission_Date]],Table1[[#This Row],[Decision_Date]],"D")</f>
        <v>47</v>
      </c>
      <c r="P8269">
        <f>Table1[[#This Row],[Claim_Amount]]-Table1[[#This Row],[Paid_Amount]]</f>
        <v>97.909999999999968</v>
      </c>
    </row>
    <row r="8270" spans="1:16" x14ac:dyDescent="0.3">
      <c r="A8270" t="s">
        <v>13173</v>
      </c>
      <c r="B8270" t="s">
        <v>4745</v>
      </c>
      <c r="C8270" s="1">
        <v>44979</v>
      </c>
      <c r="D8270" s="1">
        <v>44995</v>
      </c>
      <c r="E8270" s="1">
        <v>45006</v>
      </c>
      <c r="F8270" t="s">
        <v>27</v>
      </c>
      <c r="G8270" t="s">
        <v>28</v>
      </c>
      <c r="H8270" t="s">
        <v>55</v>
      </c>
      <c r="I8270">
        <v>27447</v>
      </c>
      <c r="J8270">
        <v>991.7</v>
      </c>
      <c r="K8270">
        <v>0</v>
      </c>
      <c r="L8270" t="s">
        <v>60</v>
      </c>
      <c r="M8270" t="s">
        <v>61</v>
      </c>
      <c r="N8270" s="2">
        <f t="shared" si="129"/>
        <v>1</v>
      </c>
      <c r="O8270">
        <f>DATEDIF(Table1[[#This Row],[Submission_Date]],Table1[[#This Row],[Decision_Date]],"D")</f>
        <v>11</v>
      </c>
      <c r="P8270">
        <f>Table1[[#This Row],[Claim_Amount]]-Table1[[#This Row],[Paid_Amount]]</f>
        <v>991.7</v>
      </c>
    </row>
    <row r="8271" spans="1:16" x14ac:dyDescent="0.3">
      <c r="A8271" t="s">
        <v>13174</v>
      </c>
      <c r="B8271" t="s">
        <v>8504</v>
      </c>
      <c r="C8271" s="1">
        <v>45506</v>
      </c>
      <c r="D8271" s="1">
        <v>45513</v>
      </c>
      <c r="E8271" s="1">
        <v>45541</v>
      </c>
      <c r="F8271" t="s">
        <v>48</v>
      </c>
      <c r="G8271" t="s">
        <v>23</v>
      </c>
      <c r="H8271" t="s">
        <v>87</v>
      </c>
      <c r="I8271">
        <v>70553</v>
      </c>
      <c r="J8271">
        <v>3408.98</v>
      </c>
      <c r="K8271">
        <v>2842.21</v>
      </c>
      <c r="L8271" t="s">
        <v>18</v>
      </c>
      <c r="M8271" t="s">
        <v>19</v>
      </c>
      <c r="N8271" s="2">
        <f t="shared" si="129"/>
        <v>0</v>
      </c>
      <c r="O8271">
        <f>DATEDIF(Table1[[#This Row],[Submission_Date]],Table1[[#This Row],[Decision_Date]],"D")</f>
        <v>28</v>
      </c>
      <c r="P8271">
        <f>Table1[[#This Row],[Claim_Amount]]-Table1[[#This Row],[Paid_Amount]]</f>
        <v>566.77</v>
      </c>
    </row>
    <row r="8272" spans="1:16" x14ac:dyDescent="0.3">
      <c r="A8272" t="s">
        <v>13175</v>
      </c>
      <c r="B8272" t="s">
        <v>6128</v>
      </c>
      <c r="C8272" s="1">
        <v>45310</v>
      </c>
      <c r="D8272" s="1">
        <v>45314</v>
      </c>
      <c r="E8272" s="1">
        <v>45369</v>
      </c>
      <c r="F8272" t="s">
        <v>15</v>
      </c>
      <c r="G8272" t="s">
        <v>16</v>
      </c>
      <c r="H8272" t="s">
        <v>29</v>
      </c>
      <c r="I8272">
        <v>99215</v>
      </c>
      <c r="J8272">
        <v>554.84</v>
      </c>
      <c r="K8272">
        <v>438.69</v>
      </c>
      <c r="L8272" t="s">
        <v>18</v>
      </c>
      <c r="M8272" t="s">
        <v>19</v>
      </c>
      <c r="N8272" s="2">
        <f t="shared" si="129"/>
        <v>0</v>
      </c>
      <c r="O8272">
        <f>DATEDIF(Table1[[#This Row],[Submission_Date]],Table1[[#This Row],[Decision_Date]],"D")</f>
        <v>55</v>
      </c>
      <c r="P8272">
        <f>Table1[[#This Row],[Claim_Amount]]-Table1[[#This Row],[Paid_Amount]]</f>
        <v>116.15000000000003</v>
      </c>
    </row>
    <row r="8273" spans="1:16" x14ac:dyDescent="0.3">
      <c r="A8273" t="s">
        <v>13176</v>
      </c>
      <c r="B8273" t="s">
        <v>4453</v>
      </c>
      <c r="C8273" s="1">
        <v>45300</v>
      </c>
      <c r="D8273" s="1">
        <v>45325</v>
      </c>
      <c r="E8273" s="1">
        <v>45334</v>
      </c>
      <c r="F8273" t="s">
        <v>33</v>
      </c>
      <c r="G8273" t="s">
        <v>28</v>
      </c>
      <c r="H8273" t="s">
        <v>52</v>
      </c>
      <c r="I8273">
        <v>45378</v>
      </c>
      <c r="J8273">
        <v>4214.3100000000004</v>
      </c>
      <c r="K8273">
        <v>0</v>
      </c>
      <c r="L8273" t="s">
        <v>60</v>
      </c>
      <c r="M8273" t="s">
        <v>61</v>
      </c>
      <c r="N8273" s="2">
        <f t="shared" si="129"/>
        <v>1</v>
      </c>
      <c r="O8273">
        <f>DATEDIF(Table1[[#This Row],[Submission_Date]],Table1[[#This Row],[Decision_Date]],"D")</f>
        <v>9</v>
      </c>
      <c r="P8273">
        <f>Table1[[#This Row],[Claim_Amount]]-Table1[[#This Row],[Paid_Amount]]</f>
        <v>4214.3100000000004</v>
      </c>
    </row>
    <row r="8274" spans="1:16" x14ac:dyDescent="0.3">
      <c r="A8274" t="s">
        <v>13177</v>
      </c>
      <c r="B8274" t="s">
        <v>8839</v>
      </c>
      <c r="C8274" s="1">
        <v>45422</v>
      </c>
      <c r="D8274" s="1">
        <v>45437</v>
      </c>
      <c r="E8274" s="1">
        <v>45471</v>
      </c>
      <c r="F8274" t="s">
        <v>27</v>
      </c>
      <c r="G8274" t="s">
        <v>28</v>
      </c>
      <c r="H8274" t="s">
        <v>52</v>
      </c>
      <c r="I8274">
        <v>90837</v>
      </c>
      <c r="J8274">
        <v>1181.2</v>
      </c>
      <c r="K8274">
        <v>0</v>
      </c>
      <c r="L8274" t="s">
        <v>60</v>
      </c>
      <c r="M8274" t="s">
        <v>153</v>
      </c>
      <c r="N8274" s="2">
        <f t="shared" si="129"/>
        <v>1</v>
      </c>
      <c r="O8274">
        <f>DATEDIF(Table1[[#This Row],[Submission_Date]],Table1[[#This Row],[Decision_Date]],"D")</f>
        <v>34</v>
      </c>
      <c r="P8274">
        <f>Table1[[#This Row],[Claim_Amount]]-Table1[[#This Row],[Paid_Amount]]</f>
        <v>1181.2</v>
      </c>
    </row>
    <row r="8275" spans="1:16" x14ac:dyDescent="0.3">
      <c r="A8275" t="s">
        <v>13178</v>
      </c>
      <c r="B8275" t="s">
        <v>13179</v>
      </c>
      <c r="C8275" s="1">
        <v>45288</v>
      </c>
      <c r="D8275" s="1">
        <v>45313</v>
      </c>
      <c r="E8275" s="1">
        <v>45371</v>
      </c>
      <c r="F8275" t="s">
        <v>44</v>
      </c>
      <c r="G8275" t="s">
        <v>23</v>
      </c>
      <c r="H8275" t="s">
        <v>52</v>
      </c>
      <c r="I8275">
        <v>93000</v>
      </c>
      <c r="J8275">
        <v>1324.97</v>
      </c>
      <c r="K8275">
        <v>1254.94</v>
      </c>
      <c r="L8275" t="s">
        <v>18</v>
      </c>
      <c r="M8275" t="s">
        <v>19</v>
      </c>
      <c r="N8275" s="2">
        <f t="shared" si="129"/>
        <v>0</v>
      </c>
      <c r="O8275">
        <f>DATEDIF(Table1[[#This Row],[Submission_Date]],Table1[[#This Row],[Decision_Date]],"D")</f>
        <v>58</v>
      </c>
      <c r="P8275">
        <f>Table1[[#This Row],[Claim_Amount]]-Table1[[#This Row],[Paid_Amount]]</f>
        <v>70.029999999999973</v>
      </c>
    </row>
    <row r="8276" spans="1:16" x14ac:dyDescent="0.3">
      <c r="A8276" t="s">
        <v>13180</v>
      </c>
      <c r="B8276" t="s">
        <v>13181</v>
      </c>
      <c r="C8276" s="1">
        <v>45166</v>
      </c>
      <c r="D8276" s="1">
        <v>45181</v>
      </c>
      <c r="E8276" s="1">
        <v>45204</v>
      </c>
      <c r="F8276" t="s">
        <v>27</v>
      </c>
      <c r="G8276" t="s">
        <v>79</v>
      </c>
      <c r="H8276" t="s">
        <v>52</v>
      </c>
      <c r="I8276">
        <v>27447</v>
      </c>
      <c r="J8276">
        <v>735.76</v>
      </c>
      <c r="K8276">
        <v>0</v>
      </c>
      <c r="L8276" t="s">
        <v>60</v>
      </c>
      <c r="M8276" t="s">
        <v>447</v>
      </c>
      <c r="N8276" s="2">
        <f t="shared" si="129"/>
        <v>1</v>
      </c>
      <c r="O8276">
        <f>DATEDIF(Table1[[#This Row],[Submission_Date]],Table1[[#This Row],[Decision_Date]],"D")</f>
        <v>23</v>
      </c>
      <c r="P8276">
        <f>Table1[[#This Row],[Claim_Amount]]-Table1[[#This Row],[Paid_Amount]]</f>
        <v>735.76</v>
      </c>
    </row>
    <row r="8277" spans="1:16" x14ac:dyDescent="0.3">
      <c r="A8277" t="s">
        <v>13182</v>
      </c>
      <c r="B8277" t="s">
        <v>3761</v>
      </c>
      <c r="C8277" s="1">
        <v>45446</v>
      </c>
      <c r="D8277" s="1">
        <v>45456</v>
      </c>
      <c r="E8277" s="1">
        <v>45503</v>
      </c>
      <c r="F8277" t="s">
        <v>15</v>
      </c>
      <c r="G8277" t="s">
        <v>16</v>
      </c>
      <c r="H8277" t="s">
        <v>38</v>
      </c>
      <c r="I8277">
        <v>71046</v>
      </c>
      <c r="J8277">
        <v>2446.56</v>
      </c>
      <c r="K8277">
        <v>0</v>
      </c>
      <c r="L8277" t="s">
        <v>60</v>
      </c>
      <c r="M8277" t="s">
        <v>61</v>
      </c>
      <c r="N8277" s="2">
        <f t="shared" si="129"/>
        <v>1</v>
      </c>
      <c r="O8277">
        <f>DATEDIF(Table1[[#This Row],[Submission_Date]],Table1[[#This Row],[Decision_Date]],"D")</f>
        <v>47</v>
      </c>
      <c r="P8277">
        <f>Table1[[#This Row],[Claim_Amount]]-Table1[[#This Row],[Paid_Amount]]</f>
        <v>2446.56</v>
      </c>
    </row>
    <row r="8278" spans="1:16" x14ac:dyDescent="0.3">
      <c r="A8278" t="s">
        <v>13183</v>
      </c>
      <c r="B8278" t="s">
        <v>3398</v>
      </c>
      <c r="C8278" s="1">
        <v>45468</v>
      </c>
      <c r="D8278" s="1">
        <v>45490</v>
      </c>
      <c r="E8278" s="1">
        <v>45529</v>
      </c>
      <c r="F8278" t="s">
        <v>27</v>
      </c>
      <c r="G8278" t="s">
        <v>23</v>
      </c>
      <c r="H8278" t="s">
        <v>35</v>
      </c>
      <c r="I8278">
        <v>27130</v>
      </c>
      <c r="J8278">
        <v>12937.66</v>
      </c>
      <c r="K8278">
        <v>12450.18</v>
      </c>
      <c r="L8278" t="s">
        <v>18</v>
      </c>
      <c r="M8278" t="s">
        <v>19</v>
      </c>
      <c r="N8278" s="2">
        <f t="shared" si="129"/>
        <v>0</v>
      </c>
      <c r="O8278">
        <f>DATEDIF(Table1[[#This Row],[Submission_Date]],Table1[[#This Row],[Decision_Date]],"D")</f>
        <v>39</v>
      </c>
      <c r="P8278">
        <f>Table1[[#This Row],[Claim_Amount]]-Table1[[#This Row],[Paid_Amount]]</f>
        <v>487.47999999999956</v>
      </c>
    </row>
    <row r="8279" spans="1:16" x14ac:dyDescent="0.3">
      <c r="A8279" t="s">
        <v>13184</v>
      </c>
      <c r="B8279" t="s">
        <v>5488</v>
      </c>
      <c r="C8279" s="1">
        <v>45059</v>
      </c>
      <c r="D8279" s="1">
        <v>45088</v>
      </c>
      <c r="E8279" s="1">
        <v>45143</v>
      </c>
      <c r="F8279" t="s">
        <v>33</v>
      </c>
      <c r="G8279" t="s">
        <v>23</v>
      </c>
      <c r="H8279" t="s">
        <v>52</v>
      </c>
      <c r="I8279">
        <v>80053</v>
      </c>
      <c r="J8279">
        <v>3378.54</v>
      </c>
      <c r="K8279">
        <v>0</v>
      </c>
      <c r="L8279" t="s">
        <v>60</v>
      </c>
      <c r="M8279" t="s">
        <v>101</v>
      </c>
      <c r="N8279" s="2">
        <f t="shared" si="129"/>
        <v>1</v>
      </c>
      <c r="O8279">
        <f>DATEDIF(Table1[[#This Row],[Submission_Date]],Table1[[#This Row],[Decision_Date]],"D")</f>
        <v>55</v>
      </c>
      <c r="P8279">
        <f>Table1[[#This Row],[Claim_Amount]]-Table1[[#This Row],[Paid_Amount]]</f>
        <v>3378.54</v>
      </c>
    </row>
    <row r="8280" spans="1:16" x14ac:dyDescent="0.3">
      <c r="A8280" t="s">
        <v>13185</v>
      </c>
      <c r="B8280" t="s">
        <v>10351</v>
      </c>
      <c r="C8280" s="1">
        <v>45277</v>
      </c>
      <c r="D8280" s="1">
        <v>45304</v>
      </c>
      <c r="E8280" s="1">
        <v>45346</v>
      </c>
      <c r="F8280" t="s">
        <v>48</v>
      </c>
      <c r="G8280" t="s">
        <v>34</v>
      </c>
      <c r="H8280" t="s">
        <v>17</v>
      </c>
      <c r="I8280">
        <v>80053</v>
      </c>
      <c r="J8280">
        <v>905.58</v>
      </c>
      <c r="K8280">
        <v>880.3</v>
      </c>
      <c r="L8280" t="s">
        <v>18</v>
      </c>
      <c r="M8280" t="s">
        <v>19</v>
      </c>
      <c r="N8280" s="2">
        <f t="shared" si="129"/>
        <v>0</v>
      </c>
      <c r="O8280">
        <f>DATEDIF(Table1[[#This Row],[Submission_Date]],Table1[[#This Row],[Decision_Date]],"D")</f>
        <v>42</v>
      </c>
      <c r="P8280">
        <f>Table1[[#This Row],[Claim_Amount]]-Table1[[#This Row],[Paid_Amount]]</f>
        <v>25.280000000000086</v>
      </c>
    </row>
    <row r="8281" spans="1:16" x14ac:dyDescent="0.3">
      <c r="A8281" t="s">
        <v>13186</v>
      </c>
      <c r="B8281" t="s">
        <v>13187</v>
      </c>
      <c r="C8281" s="1">
        <v>45644</v>
      </c>
      <c r="D8281" s="1">
        <v>45670</v>
      </c>
      <c r="E8281" s="1">
        <v>45707</v>
      </c>
      <c r="F8281" t="s">
        <v>27</v>
      </c>
      <c r="G8281" t="s">
        <v>41</v>
      </c>
      <c r="H8281" t="s">
        <v>38</v>
      </c>
      <c r="I8281">
        <v>90837</v>
      </c>
      <c r="J8281">
        <v>4485.01</v>
      </c>
      <c r="K8281">
        <v>4112.49</v>
      </c>
      <c r="L8281" t="s">
        <v>18</v>
      </c>
      <c r="M8281" t="s">
        <v>19</v>
      </c>
      <c r="N8281" s="2">
        <f t="shared" si="129"/>
        <v>0</v>
      </c>
      <c r="O8281">
        <f>DATEDIF(Table1[[#This Row],[Submission_Date]],Table1[[#This Row],[Decision_Date]],"D")</f>
        <v>37</v>
      </c>
      <c r="P8281">
        <f>Table1[[#This Row],[Claim_Amount]]-Table1[[#This Row],[Paid_Amount]]</f>
        <v>372.52000000000044</v>
      </c>
    </row>
    <row r="8282" spans="1:16" x14ac:dyDescent="0.3">
      <c r="A8282" t="s">
        <v>13188</v>
      </c>
      <c r="B8282" t="s">
        <v>13189</v>
      </c>
      <c r="C8282" s="1">
        <v>45390</v>
      </c>
      <c r="D8282" s="1">
        <v>45418</v>
      </c>
      <c r="E8282" s="1">
        <v>45449</v>
      </c>
      <c r="F8282" t="s">
        <v>48</v>
      </c>
      <c r="G8282" t="s">
        <v>28</v>
      </c>
      <c r="H8282" t="s">
        <v>35</v>
      </c>
      <c r="I8282">
        <v>90837</v>
      </c>
      <c r="J8282">
        <v>1403.4</v>
      </c>
      <c r="K8282">
        <v>1395.99</v>
      </c>
      <c r="L8282" t="s">
        <v>18</v>
      </c>
      <c r="M8282" t="s">
        <v>19</v>
      </c>
      <c r="N8282" s="2">
        <f t="shared" si="129"/>
        <v>0</v>
      </c>
      <c r="O8282">
        <f>DATEDIF(Table1[[#This Row],[Submission_Date]],Table1[[#This Row],[Decision_Date]],"D")</f>
        <v>31</v>
      </c>
      <c r="P8282">
        <f>Table1[[#This Row],[Claim_Amount]]-Table1[[#This Row],[Paid_Amount]]</f>
        <v>7.4100000000000819</v>
      </c>
    </row>
    <row r="8283" spans="1:16" x14ac:dyDescent="0.3">
      <c r="A8283" t="s">
        <v>13190</v>
      </c>
      <c r="B8283" t="s">
        <v>13191</v>
      </c>
      <c r="C8283" s="1">
        <v>45495</v>
      </c>
      <c r="D8283" s="1">
        <v>45501</v>
      </c>
      <c r="E8283" s="1">
        <v>45514</v>
      </c>
      <c r="F8283" t="s">
        <v>27</v>
      </c>
      <c r="G8283" t="s">
        <v>16</v>
      </c>
      <c r="H8283" t="s">
        <v>29</v>
      </c>
      <c r="I8283">
        <v>92928</v>
      </c>
      <c r="J8283">
        <v>5429.42</v>
      </c>
      <c r="K8283">
        <v>5303.91</v>
      </c>
      <c r="L8283" t="s">
        <v>18</v>
      </c>
      <c r="M8283" t="s">
        <v>19</v>
      </c>
      <c r="N8283" s="2">
        <f t="shared" si="129"/>
        <v>0</v>
      </c>
      <c r="O8283">
        <f>DATEDIF(Table1[[#This Row],[Submission_Date]],Table1[[#This Row],[Decision_Date]],"D")</f>
        <v>13</v>
      </c>
      <c r="P8283">
        <f>Table1[[#This Row],[Claim_Amount]]-Table1[[#This Row],[Paid_Amount]]</f>
        <v>125.51000000000022</v>
      </c>
    </row>
    <row r="8284" spans="1:16" x14ac:dyDescent="0.3">
      <c r="A8284" t="s">
        <v>13192</v>
      </c>
      <c r="B8284" t="s">
        <v>3934</v>
      </c>
      <c r="C8284" s="1">
        <v>45188</v>
      </c>
      <c r="D8284" s="1">
        <v>45210</v>
      </c>
      <c r="E8284" s="1">
        <v>45223</v>
      </c>
      <c r="F8284" t="s">
        <v>44</v>
      </c>
      <c r="G8284" t="s">
        <v>34</v>
      </c>
      <c r="H8284" t="s">
        <v>24</v>
      </c>
      <c r="I8284">
        <v>45378</v>
      </c>
      <c r="J8284">
        <v>3447.28</v>
      </c>
      <c r="K8284">
        <v>2614.37</v>
      </c>
      <c r="L8284" t="s">
        <v>18</v>
      </c>
      <c r="M8284" t="s">
        <v>19</v>
      </c>
      <c r="N8284" s="2">
        <f t="shared" si="129"/>
        <v>0</v>
      </c>
      <c r="O8284">
        <f>DATEDIF(Table1[[#This Row],[Submission_Date]],Table1[[#This Row],[Decision_Date]],"D")</f>
        <v>13</v>
      </c>
      <c r="P8284">
        <f>Table1[[#This Row],[Claim_Amount]]-Table1[[#This Row],[Paid_Amount]]</f>
        <v>832.91000000000031</v>
      </c>
    </row>
    <row r="8285" spans="1:16" x14ac:dyDescent="0.3">
      <c r="A8285" t="s">
        <v>13193</v>
      </c>
      <c r="B8285" t="s">
        <v>9235</v>
      </c>
      <c r="C8285" s="1">
        <v>45631</v>
      </c>
      <c r="D8285" s="1">
        <v>45647</v>
      </c>
      <c r="E8285" s="1">
        <v>45653</v>
      </c>
      <c r="F8285" t="s">
        <v>15</v>
      </c>
      <c r="G8285" t="s">
        <v>16</v>
      </c>
      <c r="H8285" t="s">
        <v>55</v>
      </c>
      <c r="I8285">
        <v>99214</v>
      </c>
      <c r="J8285">
        <v>171.66</v>
      </c>
      <c r="K8285">
        <v>141.85</v>
      </c>
      <c r="L8285" t="s">
        <v>18</v>
      </c>
      <c r="M8285" t="s">
        <v>19</v>
      </c>
      <c r="N8285" s="2">
        <f t="shared" si="129"/>
        <v>0</v>
      </c>
      <c r="O8285">
        <f>DATEDIF(Table1[[#This Row],[Submission_Date]],Table1[[#This Row],[Decision_Date]],"D")</f>
        <v>6</v>
      </c>
      <c r="P8285">
        <f>Table1[[#This Row],[Claim_Amount]]-Table1[[#This Row],[Paid_Amount]]</f>
        <v>29.810000000000002</v>
      </c>
    </row>
    <row r="8286" spans="1:16" x14ac:dyDescent="0.3">
      <c r="A8286" t="s">
        <v>13194</v>
      </c>
      <c r="B8286" t="s">
        <v>13195</v>
      </c>
      <c r="C8286" s="1">
        <v>45137</v>
      </c>
      <c r="D8286" s="1">
        <v>45155</v>
      </c>
      <c r="E8286" s="1">
        <v>45186</v>
      </c>
      <c r="F8286" t="s">
        <v>48</v>
      </c>
      <c r="G8286" t="s">
        <v>34</v>
      </c>
      <c r="H8286" t="s">
        <v>17</v>
      </c>
      <c r="I8286">
        <v>27447</v>
      </c>
      <c r="J8286">
        <v>809.76</v>
      </c>
      <c r="K8286">
        <v>735.65</v>
      </c>
      <c r="L8286" t="s">
        <v>18</v>
      </c>
      <c r="M8286" t="s">
        <v>19</v>
      </c>
      <c r="N8286" s="2">
        <f t="shared" si="129"/>
        <v>0</v>
      </c>
      <c r="O8286">
        <f>DATEDIF(Table1[[#This Row],[Submission_Date]],Table1[[#This Row],[Decision_Date]],"D")</f>
        <v>31</v>
      </c>
      <c r="P8286">
        <f>Table1[[#This Row],[Claim_Amount]]-Table1[[#This Row],[Paid_Amount]]</f>
        <v>74.110000000000014</v>
      </c>
    </row>
    <row r="8287" spans="1:16" x14ac:dyDescent="0.3">
      <c r="A8287" t="s">
        <v>13196</v>
      </c>
      <c r="B8287" t="s">
        <v>13197</v>
      </c>
      <c r="C8287" s="1">
        <v>45396</v>
      </c>
      <c r="D8287" s="1">
        <v>45416</v>
      </c>
      <c r="E8287" s="1">
        <v>45455</v>
      </c>
      <c r="F8287" t="s">
        <v>22</v>
      </c>
      <c r="G8287" t="s">
        <v>41</v>
      </c>
      <c r="H8287" t="s">
        <v>24</v>
      </c>
      <c r="I8287">
        <v>99213</v>
      </c>
      <c r="J8287">
        <v>3848.77</v>
      </c>
      <c r="K8287">
        <v>3093.25</v>
      </c>
      <c r="L8287" t="s">
        <v>18</v>
      </c>
      <c r="M8287" t="s">
        <v>19</v>
      </c>
      <c r="N8287" s="2">
        <f t="shared" si="129"/>
        <v>0</v>
      </c>
      <c r="O8287">
        <f>DATEDIF(Table1[[#This Row],[Submission_Date]],Table1[[#This Row],[Decision_Date]],"D")</f>
        <v>39</v>
      </c>
      <c r="P8287">
        <f>Table1[[#This Row],[Claim_Amount]]-Table1[[#This Row],[Paid_Amount]]</f>
        <v>755.52</v>
      </c>
    </row>
    <row r="8288" spans="1:16" x14ac:dyDescent="0.3">
      <c r="A8288" t="s">
        <v>13198</v>
      </c>
      <c r="B8288" t="s">
        <v>5833</v>
      </c>
      <c r="C8288" s="1">
        <v>45022</v>
      </c>
      <c r="D8288" s="1">
        <v>45043</v>
      </c>
      <c r="E8288" s="1">
        <v>45074</v>
      </c>
      <c r="F8288" t="s">
        <v>15</v>
      </c>
      <c r="G8288" t="s">
        <v>23</v>
      </c>
      <c r="H8288" t="s">
        <v>17</v>
      </c>
      <c r="I8288">
        <v>93000</v>
      </c>
      <c r="J8288">
        <v>2041.27</v>
      </c>
      <c r="K8288">
        <v>2026.3</v>
      </c>
      <c r="L8288" t="s">
        <v>18</v>
      </c>
      <c r="M8288" t="s">
        <v>19</v>
      </c>
      <c r="N8288" s="2">
        <f t="shared" si="129"/>
        <v>0</v>
      </c>
      <c r="O8288">
        <f>DATEDIF(Table1[[#This Row],[Submission_Date]],Table1[[#This Row],[Decision_Date]],"D")</f>
        <v>31</v>
      </c>
      <c r="P8288">
        <f>Table1[[#This Row],[Claim_Amount]]-Table1[[#This Row],[Paid_Amount]]</f>
        <v>14.970000000000027</v>
      </c>
    </row>
    <row r="8289" spans="1:16" x14ac:dyDescent="0.3">
      <c r="A8289" t="s">
        <v>13199</v>
      </c>
      <c r="B8289" t="s">
        <v>13200</v>
      </c>
      <c r="C8289" s="1">
        <v>45032</v>
      </c>
      <c r="D8289" s="1">
        <v>45057</v>
      </c>
      <c r="E8289" s="1">
        <v>45092</v>
      </c>
      <c r="F8289" t="s">
        <v>15</v>
      </c>
      <c r="G8289" t="s">
        <v>23</v>
      </c>
      <c r="H8289" t="s">
        <v>49</v>
      </c>
      <c r="I8289">
        <v>63047</v>
      </c>
      <c r="J8289">
        <v>797.11</v>
      </c>
      <c r="K8289">
        <v>624.30999999999995</v>
      </c>
      <c r="L8289" t="s">
        <v>18</v>
      </c>
      <c r="M8289" t="s">
        <v>19</v>
      </c>
      <c r="N8289" s="2">
        <f t="shared" si="129"/>
        <v>0</v>
      </c>
      <c r="O8289">
        <f>DATEDIF(Table1[[#This Row],[Submission_Date]],Table1[[#This Row],[Decision_Date]],"D")</f>
        <v>35</v>
      </c>
      <c r="P8289">
        <f>Table1[[#This Row],[Claim_Amount]]-Table1[[#This Row],[Paid_Amount]]</f>
        <v>172.80000000000007</v>
      </c>
    </row>
    <row r="8290" spans="1:16" x14ac:dyDescent="0.3">
      <c r="A8290" t="s">
        <v>13201</v>
      </c>
      <c r="B8290" t="s">
        <v>3685</v>
      </c>
      <c r="C8290" s="1">
        <v>45413</v>
      </c>
      <c r="D8290" s="1">
        <v>45422</v>
      </c>
      <c r="E8290" s="1">
        <v>45442</v>
      </c>
      <c r="F8290" t="s">
        <v>44</v>
      </c>
      <c r="G8290" t="s">
        <v>41</v>
      </c>
      <c r="H8290" t="s">
        <v>17</v>
      </c>
      <c r="I8290">
        <v>27447</v>
      </c>
      <c r="J8290">
        <v>1089.1199999999999</v>
      </c>
      <c r="K8290">
        <v>1069.8699999999999</v>
      </c>
      <c r="L8290" t="s">
        <v>18</v>
      </c>
      <c r="M8290" t="s">
        <v>19</v>
      </c>
      <c r="N8290" s="2">
        <f t="shared" si="129"/>
        <v>0</v>
      </c>
      <c r="O8290">
        <f>DATEDIF(Table1[[#This Row],[Submission_Date]],Table1[[#This Row],[Decision_Date]],"D")</f>
        <v>20</v>
      </c>
      <c r="P8290">
        <f>Table1[[#This Row],[Claim_Amount]]-Table1[[#This Row],[Paid_Amount]]</f>
        <v>19.25</v>
      </c>
    </row>
    <row r="8291" spans="1:16" x14ac:dyDescent="0.3">
      <c r="A8291" t="s">
        <v>13202</v>
      </c>
      <c r="B8291" t="s">
        <v>4999</v>
      </c>
      <c r="C8291" s="1">
        <v>45589</v>
      </c>
      <c r="D8291" s="1">
        <v>45596</v>
      </c>
      <c r="E8291" s="1">
        <v>45627</v>
      </c>
      <c r="F8291" t="s">
        <v>27</v>
      </c>
      <c r="G8291" t="s">
        <v>16</v>
      </c>
      <c r="H8291" t="s">
        <v>45</v>
      </c>
      <c r="I8291">
        <v>66984</v>
      </c>
      <c r="J8291">
        <v>393.47</v>
      </c>
      <c r="K8291">
        <v>299.75</v>
      </c>
      <c r="L8291" t="s">
        <v>18</v>
      </c>
      <c r="M8291" t="s">
        <v>19</v>
      </c>
      <c r="N8291" s="2">
        <f t="shared" si="129"/>
        <v>0</v>
      </c>
      <c r="O8291">
        <f>DATEDIF(Table1[[#This Row],[Submission_Date]],Table1[[#This Row],[Decision_Date]],"D")</f>
        <v>31</v>
      </c>
      <c r="P8291">
        <f>Table1[[#This Row],[Claim_Amount]]-Table1[[#This Row],[Paid_Amount]]</f>
        <v>93.720000000000027</v>
      </c>
    </row>
    <row r="8292" spans="1:16" x14ac:dyDescent="0.3">
      <c r="A8292" t="s">
        <v>13203</v>
      </c>
      <c r="B8292" t="s">
        <v>8524</v>
      </c>
      <c r="C8292" s="1">
        <v>45000</v>
      </c>
      <c r="D8292" s="1">
        <v>45016</v>
      </c>
      <c r="E8292" s="1">
        <v>45038</v>
      </c>
      <c r="F8292" t="s">
        <v>44</v>
      </c>
      <c r="G8292" t="s">
        <v>79</v>
      </c>
      <c r="H8292" t="s">
        <v>38</v>
      </c>
      <c r="I8292">
        <v>80053</v>
      </c>
      <c r="J8292">
        <v>1684.63</v>
      </c>
      <c r="K8292">
        <v>0</v>
      </c>
      <c r="L8292" t="s">
        <v>30</v>
      </c>
      <c r="M8292" t="s">
        <v>19</v>
      </c>
      <c r="N8292" s="2">
        <f t="shared" si="129"/>
        <v>0</v>
      </c>
      <c r="O8292">
        <f>DATEDIF(Table1[[#This Row],[Submission_Date]],Table1[[#This Row],[Decision_Date]],"D")</f>
        <v>22</v>
      </c>
      <c r="P8292">
        <f>Table1[[#This Row],[Claim_Amount]]-Table1[[#This Row],[Paid_Amount]]</f>
        <v>1684.63</v>
      </c>
    </row>
    <row r="8293" spans="1:16" x14ac:dyDescent="0.3">
      <c r="A8293" t="s">
        <v>13204</v>
      </c>
      <c r="B8293" t="s">
        <v>13205</v>
      </c>
      <c r="C8293" s="1">
        <v>45619</v>
      </c>
      <c r="D8293" s="1">
        <v>45637</v>
      </c>
      <c r="E8293" s="1">
        <v>45657</v>
      </c>
      <c r="F8293" t="s">
        <v>44</v>
      </c>
      <c r="G8293" t="s">
        <v>79</v>
      </c>
      <c r="H8293" t="s">
        <v>52</v>
      </c>
      <c r="I8293">
        <v>92928</v>
      </c>
      <c r="J8293">
        <v>10599.39</v>
      </c>
      <c r="K8293">
        <v>0</v>
      </c>
      <c r="L8293" t="s">
        <v>60</v>
      </c>
      <c r="M8293" t="s">
        <v>61</v>
      </c>
      <c r="N8293" s="2">
        <f t="shared" si="129"/>
        <v>1</v>
      </c>
      <c r="O8293">
        <f>DATEDIF(Table1[[#This Row],[Submission_Date]],Table1[[#This Row],[Decision_Date]],"D")</f>
        <v>20</v>
      </c>
      <c r="P8293">
        <f>Table1[[#This Row],[Claim_Amount]]-Table1[[#This Row],[Paid_Amount]]</f>
        <v>10599.39</v>
      </c>
    </row>
    <row r="8294" spans="1:16" x14ac:dyDescent="0.3">
      <c r="A8294" t="s">
        <v>13206</v>
      </c>
      <c r="B8294" t="s">
        <v>9807</v>
      </c>
      <c r="C8294" s="1">
        <v>45632</v>
      </c>
      <c r="D8294" s="1">
        <v>45654</v>
      </c>
      <c r="E8294" s="1">
        <v>45699</v>
      </c>
      <c r="F8294" t="s">
        <v>72</v>
      </c>
      <c r="G8294" t="s">
        <v>16</v>
      </c>
      <c r="H8294" t="s">
        <v>38</v>
      </c>
      <c r="I8294">
        <v>27447</v>
      </c>
      <c r="J8294">
        <v>3442.48</v>
      </c>
      <c r="K8294">
        <v>2776.44</v>
      </c>
      <c r="L8294" t="s">
        <v>18</v>
      </c>
      <c r="M8294" t="s">
        <v>19</v>
      </c>
      <c r="N8294" s="2">
        <f t="shared" si="129"/>
        <v>0</v>
      </c>
      <c r="O8294">
        <f>DATEDIF(Table1[[#This Row],[Submission_Date]],Table1[[#This Row],[Decision_Date]],"D")</f>
        <v>45</v>
      </c>
      <c r="P8294">
        <f>Table1[[#This Row],[Claim_Amount]]-Table1[[#This Row],[Paid_Amount]]</f>
        <v>666.04</v>
      </c>
    </row>
    <row r="8295" spans="1:16" x14ac:dyDescent="0.3">
      <c r="A8295" t="s">
        <v>13207</v>
      </c>
      <c r="B8295" t="s">
        <v>13208</v>
      </c>
      <c r="C8295" s="1">
        <v>45496</v>
      </c>
      <c r="D8295" s="1">
        <v>45514</v>
      </c>
      <c r="E8295" s="1">
        <v>45553</v>
      </c>
      <c r="F8295" t="s">
        <v>22</v>
      </c>
      <c r="G8295" t="s">
        <v>16</v>
      </c>
      <c r="H8295" t="s">
        <v>24</v>
      </c>
      <c r="I8295">
        <v>27130</v>
      </c>
      <c r="J8295">
        <v>10428.870000000001</v>
      </c>
      <c r="K8295">
        <v>9979.2199999999993</v>
      </c>
      <c r="L8295" t="s">
        <v>18</v>
      </c>
      <c r="M8295" t="s">
        <v>19</v>
      </c>
      <c r="N8295" s="2">
        <f t="shared" si="129"/>
        <v>0</v>
      </c>
      <c r="O8295">
        <f>DATEDIF(Table1[[#This Row],[Submission_Date]],Table1[[#This Row],[Decision_Date]],"D")</f>
        <v>39</v>
      </c>
      <c r="P8295">
        <f>Table1[[#This Row],[Claim_Amount]]-Table1[[#This Row],[Paid_Amount]]</f>
        <v>449.65000000000146</v>
      </c>
    </row>
    <row r="8296" spans="1:16" x14ac:dyDescent="0.3">
      <c r="A8296" t="s">
        <v>13209</v>
      </c>
      <c r="B8296" t="s">
        <v>11957</v>
      </c>
      <c r="C8296" s="1">
        <v>45285</v>
      </c>
      <c r="D8296" s="1">
        <v>45301</v>
      </c>
      <c r="E8296" s="1">
        <v>45344</v>
      </c>
      <c r="F8296" t="s">
        <v>27</v>
      </c>
      <c r="G8296" t="s">
        <v>28</v>
      </c>
      <c r="H8296" t="s">
        <v>55</v>
      </c>
      <c r="I8296">
        <v>43239</v>
      </c>
      <c r="J8296">
        <v>3662.56</v>
      </c>
      <c r="K8296">
        <v>0</v>
      </c>
      <c r="L8296" t="s">
        <v>60</v>
      </c>
      <c r="M8296" t="s">
        <v>153</v>
      </c>
      <c r="N8296" s="2">
        <f t="shared" si="129"/>
        <v>1</v>
      </c>
      <c r="O8296">
        <f>DATEDIF(Table1[[#This Row],[Submission_Date]],Table1[[#This Row],[Decision_Date]],"D")</f>
        <v>43</v>
      </c>
      <c r="P8296">
        <f>Table1[[#This Row],[Claim_Amount]]-Table1[[#This Row],[Paid_Amount]]</f>
        <v>3662.56</v>
      </c>
    </row>
    <row r="8297" spans="1:16" x14ac:dyDescent="0.3">
      <c r="A8297" t="s">
        <v>13210</v>
      </c>
      <c r="B8297" t="s">
        <v>13211</v>
      </c>
      <c r="C8297" s="1">
        <v>45640</v>
      </c>
      <c r="D8297" s="1">
        <v>45646</v>
      </c>
      <c r="E8297" s="1">
        <v>45668</v>
      </c>
      <c r="F8297" t="s">
        <v>27</v>
      </c>
      <c r="G8297" t="s">
        <v>28</v>
      </c>
      <c r="H8297" t="s">
        <v>17</v>
      </c>
      <c r="I8297">
        <v>99215</v>
      </c>
      <c r="J8297">
        <v>4113.3100000000004</v>
      </c>
      <c r="K8297">
        <v>3577.12</v>
      </c>
      <c r="L8297" t="s">
        <v>18</v>
      </c>
      <c r="M8297" t="s">
        <v>19</v>
      </c>
      <c r="N8297" s="2">
        <f t="shared" si="129"/>
        <v>0</v>
      </c>
      <c r="O8297">
        <f>DATEDIF(Table1[[#This Row],[Submission_Date]],Table1[[#This Row],[Decision_Date]],"D")</f>
        <v>22</v>
      </c>
      <c r="P8297">
        <f>Table1[[#This Row],[Claim_Amount]]-Table1[[#This Row],[Paid_Amount]]</f>
        <v>536.19000000000051</v>
      </c>
    </row>
    <row r="8298" spans="1:16" x14ac:dyDescent="0.3">
      <c r="A8298" t="s">
        <v>13212</v>
      </c>
      <c r="B8298" t="s">
        <v>380</v>
      </c>
      <c r="C8298" s="1">
        <v>45584</v>
      </c>
      <c r="D8298" s="1">
        <v>45593</v>
      </c>
      <c r="E8298" s="1">
        <v>45602</v>
      </c>
      <c r="F8298" t="s">
        <v>15</v>
      </c>
      <c r="G8298" t="s">
        <v>16</v>
      </c>
      <c r="H8298" t="s">
        <v>52</v>
      </c>
      <c r="I8298">
        <v>71046</v>
      </c>
      <c r="J8298">
        <v>8771.5</v>
      </c>
      <c r="K8298">
        <v>0</v>
      </c>
      <c r="L8298" t="s">
        <v>30</v>
      </c>
      <c r="M8298" t="s">
        <v>19</v>
      </c>
      <c r="N8298" s="2">
        <f t="shared" si="129"/>
        <v>0</v>
      </c>
      <c r="O8298">
        <f>DATEDIF(Table1[[#This Row],[Submission_Date]],Table1[[#This Row],[Decision_Date]],"D")</f>
        <v>9</v>
      </c>
      <c r="P8298">
        <f>Table1[[#This Row],[Claim_Amount]]-Table1[[#This Row],[Paid_Amount]]</f>
        <v>8771.5</v>
      </c>
    </row>
    <row r="8299" spans="1:16" x14ac:dyDescent="0.3">
      <c r="A8299" t="s">
        <v>13213</v>
      </c>
      <c r="B8299" t="s">
        <v>2909</v>
      </c>
      <c r="C8299" s="1">
        <v>45340</v>
      </c>
      <c r="D8299" s="1">
        <v>45345</v>
      </c>
      <c r="E8299" s="1">
        <v>45399</v>
      </c>
      <c r="F8299" t="s">
        <v>22</v>
      </c>
      <c r="G8299" t="s">
        <v>28</v>
      </c>
      <c r="H8299" t="s">
        <v>29</v>
      </c>
      <c r="I8299">
        <v>27447</v>
      </c>
      <c r="J8299">
        <v>2445.02</v>
      </c>
      <c r="K8299">
        <v>1962.63</v>
      </c>
      <c r="L8299" t="s">
        <v>18</v>
      </c>
      <c r="M8299" t="s">
        <v>19</v>
      </c>
      <c r="N8299" s="2">
        <f t="shared" si="129"/>
        <v>0</v>
      </c>
      <c r="O8299">
        <f>DATEDIF(Table1[[#This Row],[Submission_Date]],Table1[[#This Row],[Decision_Date]],"D")</f>
        <v>54</v>
      </c>
      <c r="P8299">
        <f>Table1[[#This Row],[Claim_Amount]]-Table1[[#This Row],[Paid_Amount]]</f>
        <v>482.38999999999987</v>
      </c>
    </row>
    <row r="8300" spans="1:16" x14ac:dyDescent="0.3">
      <c r="A8300" t="s">
        <v>13214</v>
      </c>
      <c r="B8300" t="s">
        <v>13211</v>
      </c>
      <c r="C8300" s="1">
        <v>45559</v>
      </c>
      <c r="D8300" s="1">
        <v>45574</v>
      </c>
      <c r="E8300" s="1">
        <v>45602</v>
      </c>
      <c r="F8300" t="s">
        <v>27</v>
      </c>
      <c r="G8300" t="s">
        <v>16</v>
      </c>
      <c r="H8300" t="s">
        <v>55</v>
      </c>
      <c r="I8300">
        <v>70553</v>
      </c>
      <c r="J8300">
        <v>1556.54</v>
      </c>
      <c r="K8300">
        <v>0</v>
      </c>
      <c r="L8300" t="s">
        <v>60</v>
      </c>
      <c r="M8300" t="s">
        <v>101</v>
      </c>
      <c r="N8300" s="2">
        <f t="shared" si="129"/>
        <v>1</v>
      </c>
      <c r="O8300">
        <f>DATEDIF(Table1[[#This Row],[Submission_Date]],Table1[[#This Row],[Decision_Date]],"D")</f>
        <v>28</v>
      </c>
      <c r="P8300">
        <f>Table1[[#This Row],[Claim_Amount]]-Table1[[#This Row],[Paid_Amount]]</f>
        <v>1556.54</v>
      </c>
    </row>
    <row r="8301" spans="1:16" x14ac:dyDescent="0.3">
      <c r="A8301" t="s">
        <v>13215</v>
      </c>
      <c r="B8301" t="s">
        <v>13216</v>
      </c>
      <c r="C8301" s="1">
        <v>45036</v>
      </c>
      <c r="D8301" s="1">
        <v>45048</v>
      </c>
      <c r="E8301" s="1">
        <v>45063</v>
      </c>
      <c r="F8301" t="s">
        <v>48</v>
      </c>
      <c r="G8301" t="s">
        <v>79</v>
      </c>
      <c r="H8301" t="s">
        <v>17</v>
      </c>
      <c r="I8301">
        <v>93000</v>
      </c>
      <c r="J8301">
        <v>4130.3900000000003</v>
      </c>
      <c r="K8301">
        <v>3409.34</v>
      </c>
      <c r="L8301" t="s">
        <v>18</v>
      </c>
      <c r="M8301" t="s">
        <v>19</v>
      </c>
      <c r="N8301" s="2">
        <f t="shared" si="129"/>
        <v>0</v>
      </c>
      <c r="O8301">
        <f>DATEDIF(Table1[[#This Row],[Submission_Date]],Table1[[#This Row],[Decision_Date]],"D")</f>
        <v>15</v>
      </c>
      <c r="P8301">
        <f>Table1[[#This Row],[Claim_Amount]]-Table1[[#This Row],[Paid_Amount]]</f>
        <v>721.05000000000018</v>
      </c>
    </row>
    <row r="8302" spans="1:16" x14ac:dyDescent="0.3">
      <c r="A8302" t="s">
        <v>13217</v>
      </c>
      <c r="B8302" t="s">
        <v>8575</v>
      </c>
      <c r="C8302" s="1">
        <v>45631</v>
      </c>
      <c r="D8302" s="1">
        <v>45648</v>
      </c>
      <c r="E8302" s="1">
        <v>45668</v>
      </c>
      <c r="F8302" t="s">
        <v>48</v>
      </c>
      <c r="G8302" t="s">
        <v>41</v>
      </c>
      <c r="H8302" t="s">
        <v>55</v>
      </c>
      <c r="I8302">
        <v>43239</v>
      </c>
      <c r="J8302">
        <v>5785.28</v>
      </c>
      <c r="K8302">
        <v>5668.6</v>
      </c>
      <c r="L8302" t="s">
        <v>18</v>
      </c>
      <c r="M8302" t="s">
        <v>19</v>
      </c>
      <c r="N8302" s="2">
        <f t="shared" si="129"/>
        <v>0</v>
      </c>
      <c r="O8302">
        <f>DATEDIF(Table1[[#This Row],[Submission_Date]],Table1[[#This Row],[Decision_Date]],"D")</f>
        <v>20</v>
      </c>
      <c r="P8302">
        <f>Table1[[#This Row],[Claim_Amount]]-Table1[[#This Row],[Paid_Amount]]</f>
        <v>116.67999999999938</v>
      </c>
    </row>
    <row r="8303" spans="1:16" x14ac:dyDescent="0.3">
      <c r="A8303" t="s">
        <v>13218</v>
      </c>
      <c r="B8303" t="s">
        <v>6384</v>
      </c>
      <c r="C8303" s="1">
        <v>44991</v>
      </c>
      <c r="D8303" s="1">
        <v>45017</v>
      </c>
      <c r="E8303" s="1">
        <v>45044</v>
      </c>
      <c r="F8303" t="s">
        <v>15</v>
      </c>
      <c r="G8303" t="s">
        <v>79</v>
      </c>
      <c r="H8303" t="s">
        <v>24</v>
      </c>
      <c r="I8303">
        <v>99215</v>
      </c>
      <c r="J8303">
        <v>1231.55</v>
      </c>
      <c r="K8303">
        <v>1183.3499999999999</v>
      </c>
      <c r="L8303" t="s">
        <v>18</v>
      </c>
      <c r="M8303" t="s">
        <v>19</v>
      </c>
      <c r="N8303" s="2">
        <f t="shared" si="129"/>
        <v>0</v>
      </c>
      <c r="O8303">
        <f>DATEDIF(Table1[[#This Row],[Submission_Date]],Table1[[#This Row],[Decision_Date]],"D")</f>
        <v>27</v>
      </c>
      <c r="P8303">
        <f>Table1[[#This Row],[Claim_Amount]]-Table1[[#This Row],[Paid_Amount]]</f>
        <v>48.200000000000045</v>
      </c>
    </row>
    <row r="8304" spans="1:16" x14ac:dyDescent="0.3">
      <c r="A8304" t="s">
        <v>13219</v>
      </c>
      <c r="B8304" t="s">
        <v>13220</v>
      </c>
      <c r="C8304" s="1">
        <v>45410</v>
      </c>
      <c r="D8304" s="1">
        <v>45413</v>
      </c>
      <c r="E8304" s="1">
        <v>45455</v>
      </c>
      <c r="F8304" t="s">
        <v>33</v>
      </c>
      <c r="G8304" t="s">
        <v>41</v>
      </c>
      <c r="H8304" t="s">
        <v>49</v>
      </c>
      <c r="I8304">
        <v>27130</v>
      </c>
      <c r="J8304">
        <v>1015.1</v>
      </c>
      <c r="K8304">
        <v>852.41</v>
      </c>
      <c r="L8304" t="s">
        <v>18</v>
      </c>
      <c r="M8304" t="s">
        <v>19</v>
      </c>
      <c r="N8304" s="2">
        <f t="shared" si="129"/>
        <v>0</v>
      </c>
      <c r="O8304">
        <f>DATEDIF(Table1[[#This Row],[Submission_Date]],Table1[[#This Row],[Decision_Date]],"D")</f>
        <v>42</v>
      </c>
      <c r="P8304">
        <f>Table1[[#This Row],[Claim_Amount]]-Table1[[#This Row],[Paid_Amount]]</f>
        <v>162.69000000000005</v>
      </c>
    </row>
    <row r="8305" spans="1:16" x14ac:dyDescent="0.3">
      <c r="A8305" t="s">
        <v>13221</v>
      </c>
      <c r="B8305" t="s">
        <v>270</v>
      </c>
      <c r="C8305" s="1">
        <v>45486</v>
      </c>
      <c r="D8305" s="1">
        <v>45495</v>
      </c>
      <c r="E8305" s="1">
        <v>45533</v>
      </c>
      <c r="F8305" t="s">
        <v>22</v>
      </c>
      <c r="G8305" t="s">
        <v>23</v>
      </c>
      <c r="H8305" t="s">
        <v>35</v>
      </c>
      <c r="I8305">
        <v>99215</v>
      </c>
      <c r="J8305">
        <v>2020.47</v>
      </c>
      <c r="K8305">
        <v>1531.96</v>
      </c>
      <c r="L8305" t="s">
        <v>18</v>
      </c>
      <c r="M8305" t="s">
        <v>19</v>
      </c>
      <c r="N8305" s="2">
        <f t="shared" si="129"/>
        <v>0</v>
      </c>
      <c r="O8305">
        <f>DATEDIF(Table1[[#This Row],[Submission_Date]],Table1[[#This Row],[Decision_Date]],"D")</f>
        <v>38</v>
      </c>
      <c r="P8305">
        <f>Table1[[#This Row],[Claim_Amount]]-Table1[[#This Row],[Paid_Amount]]</f>
        <v>488.51</v>
      </c>
    </row>
    <row r="8306" spans="1:16" x14ac:dyDescent="0.3">
      <c r="A8306" t="s">
        <v>13222</v>
      </c>
      <c r="B8306" t="s">
        <v>9338</v>
      </c>
      <c r="C8306" s="1">
        <v>45009</v>
      </c>
      <c r="D8306" s="1">
        <v>45010</v>
      </c>
      <c r="E8306" s="1">
        <v>45064</v>
      </c>
      <c r="F8306" t="s">
        <v>22</v>
      </c>
      <c r="G8306" t="s">
        <v>23</v>
      </c>
      <c r="H8306" t="s">
        <v>45</v>
      </c>
      <c r="I8306">
        <v>99214</v>
      </c>
      <c r="J8306">
        <v>3516.42</v>
      </c>
      <c r="K8306">
        <v>0</v>
      </c>
      <c r="L8306" t="s">
        <v>30</v>
      </c>
      <c r="M8306" t="s">
        <v>19</v>
      </c>
      <c r="N8306" s="2">
        <f t="shared" si="129"/>
        <v>0</v>
      </c>
      <c r="O8306">
        <f>DATEDIF(Table1[[#This Row],[Submission_Date]],Table1[[#This Row],[Decision_Date]],"D")</f>
        <v>54</v>
      </c>
      <c r="P8306">
        <f>Table1[[#This Row],[Claim_Amount]]-Table1[[#This Row],[Paid_Amount]]</f>
        <v>3516.42</v>
      </c>
    </row>
    <row r="8307" spans="1:16" x14ac:dyDescent="0.3">
      <c r="A8307" t="s">
        <v>13223</v>
      </c>
      <c r="B8307" t="s">
        <v>13224</v>
      </c>
      <c r="C8307" s="1">
        <v>45440</v>
      </c>
      <c r="D8307" s="1">
        <v>45463</v>
      </c>
      <c r="E8307" s="1">
        <v>45479</v>
      </c>
      <c r="F8307" t="s">
        <v>15</v>
      </c>
      <c r="G8307" t="s">
        <v>41</v>
      </c>
      <c r="H8307" t="s">
        <v>29</v>
      </c>
      <c r="I8307">
        <v>71046</v>
      </c>
      <c r="J8307">
        <v>3423.69</v>
      </c>
      <c r="K8307">
        <v>2614.27</v>
      </c>
      <c r="L8307" t="s">
        <v>18</v>
      </c>
      <c r="M8307" t="s">
        <v>19</v>
      </c>
      <c r="N8307" s="2">
        <f t="shared" si="129"/>
        <v>0</v>
      </c>
      <c r="O8307">
        <f>DATEDIF(Table1[[#This Row],[Submission_Date]],Table1[[#This Row],[Decision_Date]],"D")</f>
        <v>16</v>
      </c>
      <c r="P8307">
        <f>Table1[[#This Row],[Claim_Amount]]-Table1[[#This Row],[Paid_Amount]]</f>
        <v>809.42000000000007</v>
      </c>
    </row>
    <row r="8308" spans="1:16" x14ac:dyDescent="0.3">
      <c r="A8308" t="s">
        <v>13225</v>
      </c>
      <c r="B8308" t="s">
        <v>6292</v>
      </c>
      <c r="C8308" s="1">
        <v>45500</v>
      </c>
      <c r="D8308" s="1">
        <v>45513</v>
      </c>
      <c r="E8308" s="1">
        <v>45559</v>
      </c>
      <c r="F8308" t="s">
        <v>27</v>
      </c>
      <c r="G8308" t="s">
        <v>34</v>
      </c>
      <c r="H8308" t="s">
        <v>52</v>
      </c>
      <c r="I8308">
        <v>99214</v>
      </c>
      <c r="J8308">
        <v>578.63</v>
      </c>
      <c r="K8308">
        <v>448</v>
      </c>
      <c r="L8308" t="s">
        <v>18</v>
      </c>
      <c r="M8308" t="s">
        <v>19</v>
      </c>
      <c r="N8308" s="2">
        <f t="shared" si="129"/>
        <v>0</v>
      </c>
      <c r="O8308">
        <f>DATEDIF(Table1[[#This Row],[Submission_Date]],Table1[[#This Row],[Decision_Date]],"D")</f>
        <v>46</v>
      </c>
      <c r="P8308">
        <f>Table1[[#This Row],[Claim_Amount]]-Table1[[#This Row],[Paid_Amount]]</f>
        <v>130.63</v>
      </c>
    </row>
    <row r="8309" spans="1:16" x14ac:dyDescent="0.3">
      <c r="A8309" t="s">
        <v>13226</v>
      </c>
      <c r="B8309" t="s">
        <v>8568</v>
      </c>
      <c r="C8309" s="1">
        <v>45426</v>
      </c>
      <c r="D8309" s="1">
        <v>45437</v>
      </c>
      <c r="E8309" s="1">
        <v>45445</v>
      </c>
      <c r="F8309" t="s">
        <v>106</v>
      </c>
      <c r="G8309" t="s">
        <v>34</v>
      </c>
      <c r="H8309" t="s">
        <v>87</v>
      </c>
      <c r="I8309">
        <v>27447</v>
      </c>
      <c r="J8309">
        <v>8343.89</v>
      </c>
      <c r="K8309">
        <v>7641.57</v>
      </c>
      <c r="L8309" t="s">
        <v>18</v>
      </c>
      <c r="M8309" t="s">
        <v>19</v>
      </c>
      <c r="N8309" s="2">
        <f t="shared" si="129"/>
        <v>0</v>
      </c>
      <c r="O8309">
        <f>DATEDIF(Table1[[#This Row],[Submission_Date]],Table1[[#This Row],[Decision_Date]],"D")</f>
        <v>8</v>
      </c>
      <c r="P8309">
        <f>Table1[[#This Row],[Claim_Amount]]-Table1[[#This Row],[Paid_Amount]]</f>
        <v>702.31999999999971</v>
      </c>
    </row>
    <row r="8310" spans="1:16" x14ac:dyDescent="0.3">
      <c r="A8310" t="s">
        <v>13227</v>
      </c>
      <c r="B8310" t="s">
        <v>1003</v>
      </c>
      <c r="C8310" s="1">
        <v>45263</v>
      </c>
      <c r="D8310" s="1">
        <v>45290</v>
      </c>
      <c r="E8310" s="1">
        <v>45350</v>
      </c>
      <c r="F8310" t="s">
        <v>106</v>
      </c>
      <c r="G8310" t="s">
        <v>28</v>
      </c>
      <c r="H8310" t="s">
        <v>38</v>
      </c>
      <c r="I8310">
        <v>66984</v>
      </c>
      <c r="J8310">
        <v>1082.54</v>
      </c>
      <c r="K8310">
        <v>923.24</v>
      </c>
      <c r="L8310" t="s">
        <v>18</v>
      </c>
      <c r="M8310" t="s">
        <v>19</v>
      </c>
      <c r="N8310" s="2">
        <f t="shared" si="129"/>
        <v>0</v>
      </c>
      <c r="O8310">
        <f>DATEDIF(Table1[[#This Row],[Submission_Date]],Table1[[#This Row],[Decision_Date]],"D")</f>
        <v>60</v>
      </c>
      <c r="P8310">
        <f>Table1[[#This Row],[Claim_Amount]]-Table1[[#This Row],[Paid_Amount]]</f>
        <v>159.29999999999995</v>
      </c>
    </row>
    <row r="8311" spans="1:16" x14ac:dyDescent="0.3">
      <c r="A8311" t="s">
        <v>13228</v>
      </c>
      <c r="B8311" t="s">
        <v>4381</v>
      </c>
      <c r="C8311" s="1">
        <v>45444</v>
      </c>
      <c r="D8311" s="1">
        <v>45446</v>
      </c>
      <c r="E8311" s="1">
        <v>45459</v>
      </c>
      <c r="F8311" t="s">
        <v>22</v>
      </c>
      <c r="G8311" t="s">
        <v>41</v>
      </c>
      <c r="H8311" t="s">
        <v>45</v>
      </c>
      <c r="I8311">
        <v>43239</v>
      </c>
      <c r="J8311">
        <v>1462.57</v>
      </c>
      <c r="K8311">
        <v>1295.49</v>
      </c>
      <c r="L8311" t="s">
        <v>18</v>
      </c>
      <c r="M8311" t="s">
        <v>19</v>
      </c>
      <c r="N8311" s="2">
        <f t="shared" si="129"/>
        <v>0</v>
      </c>
      <c r="O8311">
        <f>DATEDIF(Table1[[#This Row],[Submission_Date]],Table1[[#This Row],[Decision_Date]],"D")</f>
        <v>13</v>
      </c>
      <c r="P8311">
        <f>Table1[[#This Row],[Claim_Amount]]-Table1[[#This Row],[Paid_Amount]]</f>
        <v>167.07999999999993</v>
      </c>
    </row>
    <row r="8312" spans="1:16" x14ac:dyDescent="0.3">
      <c r="A8312" t="s">
        <v>13229</v>
      </c>
      <c r="B8312" t="s">
        <v>13230</v>
      </c>
      <c r="C8312" s="1">
        <v>45017</v>
      </c>
      <c r="D8312" s="1">
        <v>45041</v>
      </c>
      <c r="E8312" s="1">
        <v>45100</v>
      </c>
      <c r="F8312" t="s">
        <v>33</v>
      </c>
      <c r="G8312" t="s">
        <v>79</v>
      </c>
      <c r="H8312" t="s">
        <v>29</v>
      </c>
      <c r="I8312">
        <v>27447</v>
      </c>
      <c r="J8312">
        <v>878.2</v>
      </c>
      <c r="K8312">
        <v>747.11</v>
      </c>
      <c r="L8312" t="s">
        <v>18</v>
      </c>
      <c r="M8312" t="s">
        <v>19</v>
      </c>
      <c r="N8312" s="2">
        <f t="shared" si="129"/>
        <v>0</v>
      </c>
      <c r="O8312">
        <f>DATEDIF(Table1[[#This Row],[Submission_Date]],Table1[[#This Row],[Decision_Date]],"D")</f>
        <v>59</v>
      </c>
      <c r="P8312">
        <f>Table1[[#This Row],[Claim_Amount]]-Table1[[#This Row],[Paid_Amount]]</f>
        <v>131.09000000000003</v>
      </c>
    </row>
    <row r="8313" spans="1:16" x14ac:dyDescent="0.3">
      <c r="A8313" t="s">
        <v>13231</v>
      </c>
      <c r="B8313" t="s">
        <v>13232</v>
      </c>
      <c r="C8313" s="1">
        <v>45295</v>
      </c>
      <c r="D8313" s="1">
        <v>45306</v>
      </c>
      <c r="E8313" s="1">
        <v>45347</v>
      </c>
      <c r="F8313" t="s">
        <v>15</v>
      </c>
      <c r="G8313" t="s">
        <v>23</v>
      </c>
      <c r="H8313" t="s">
        <v>29</v>
      </c>
      <c r="I8313">
        <v>90837</v>
      </c>
      <c r="J8313">
        <v>15656.84</v>
      </c>
      <c r="K8313">
        <v>13368.99</v>
      </c>
      <c r="L8313" t="s">
        <v>18</v>
      </c>
      <c r="M8313" t="s">
        <v>19</v>
      </c>
      <c r="N8313" s="2">
        <f t="shared" si="129"/>
        <v>0</v>
      </c>
      <c r="O8313">
        <f>DATEDIF(Table1[[#This Row],[Submission_Date]],Table1[[#This Row],[Decision_Date]],"D")</f>
        <v>41</v>
      </c>
      <c r="P8313">
        <f>Table1[[#This Row],[Claim_Amount]]-Table1[[#This Row],[Paid_Amount]]</f>
        <v>2287.8500000000004</v>
      </c>
    </row>
    <row r="8314" spans="1:16" x14ac:dyDescent="0.3">
      <c r="A8314" t="s">
        <v>13233</v>
      </c>
      <c r="B8314" t="s">
        <v>4879</v>
      </c>
      <c r="C8314" s="1">
        <v>45490</v>
      </c>
      <c r="D8314" s="1">
        <v>45508</v>
      </c>
      <c r="E8314" s="1">
        <v>45553</v>
      </c>
      <c r="F8314" t="s">
        <v>72</v>
      </c>
      <c r="G8314" t="s">
        <v>16</v>
      </c>
      <c r="H8314" t="s">
        <v>38</v>
      </c>
      <c r="I8314">
        <v>80053</v>
      </c>
      <c r="J8314">
        <v>2194.38</v>
      </c>
      <c r="K8314">
        <v>0</v>
      </c>
      <c r="L8314" t="s">
        <v>60</v>
      </c>
      <c r="M8314" t="s">
        <v>176</v>
      </c>
      <c r="N8314" s="2">
        <f t="shared" si="129"/>
        <v>1</v>
      </c>
      <c r="O8314">
        <f>DATEDIF(Table1[[#This Row],[Submission_Date]],Table1[[#This Row],[Decision_Date]],"D")</f>
        <v>45</v>
      </c>
      <c r="P8314">
        <f>Table1[[#This Row],[Claim_Amount]]-Table1[[#This Row],[Paid_Amount]]</f>
        <v>2194.38</v>
      </c>
    </row>
    <row r="8315" spans="1:16" x14ac:dyDescent="0.3">
      <c r="A8315" t="s">
        <v>13234</v>
      </c>
      <c r="B8315" t="s">
        <v>463</v>
      </c>
      <c r="C8315" s="1">
        <v>45530</v>
      </c>
      <c r="D8315" s="1">
        <v>45531</v>
      </c>
      <c r="E8315" s="1">
        <v>45538</v>
      </c>
      <c r="F8315" t="s">
        <v>15</v>
      </c>
      <c r="G8315" t="s">
        <v>28</v>
      </c>
      <c r="H8315" t="s">
        <v>52</v>
      </c>
      <c r="I8315">
        <v>63047</v>
      </c>
      <c r="J8315">
        <v>915.27</v>
      </c>
      <c r="K8315">
        <v>750.48</v>
      </c>
      <c r="L8315" t="s">
        <v>18</v>
      </c>
      <c r="M8315" t="s">
        <v>19</v>
      </c>
      <c r="N8315" s="2">
        <f t="shared" si="129"/>
        <v>0</v>
      </c>
      <c r="O8315">
        <f>DATEDIF(Table1[[#This Row],[Submission_Date]],Table1[[#This Row],[Decision_Date]],"D")</f>
        <v>7</v>
      </c>
      <c r="P8315">
        <f>Table1[[#This Row],[Claim_Amount]]-Table1[[#This Row],[Paid_Amount]]</f>
        <v>164.78999999999996</v>
      </c>
    </row>
    <row r="8316" spans="1:16" x14ac:dyDescent="0.3">
      <c r="A8316" t="s">
        <v>13235</v>
      </c>
      <c r="B8316" t="s">
        <v>6490</v>
      </c>
      <c r="C8316" s="1">
        <v>45049</v>
      </c>
      <c r="D8316" s="1">
        <v>45076</v>
      </c>
      <c r="E8316" s="1">
        <v>45085</v>
      </c>
      <c r="F8316" t="s">
        <v>106</v>
      </c>
      <c r="G8316" t="s">
        <v>28</v>
      </c>
      <c r="H8316" t="s">
        <v>45</v>
      </c>
      <c r="I8316">
        <v>70553</v>
      </c>
      <c r="J8316">
        <v>3608.83</v>
      </c>
      <c r="K8316">
        <v>3388.21</v>
      </c>
      <c r="L8316" t="s">
        <v>18</v>
      </c>
      <c r="M8316" t="s">
        <v>19</v>
      </c>
      <c r="N8316" s="2">
        <f t="shared" si="129"/>
        <v>0</v>
      </c>
      <c r="O8316">
        <f>DATEDIF(Table1[[#This Row],[Submission_Date]],Table1[[#This Row],[Decision_Date]],"D")</f>
        <v>9</v>
      </c>
      <c r="P8316">
        <f>Table1[[#This Row],[Claim_Amount]]-Table1[[#This Row],[Paid_Amount]]</f>
        <v>220.61999999999989</v>
      </c>
    </row>
    <row r="8317" spans="1:16" x14ac:dyDescent="0.3">
      <c r="A8317" t="s">
        <v>13236</v>
      </c>
      <c r="B8317" t="s">
        <v>13029</v>
      </c>
      <c r="C8317" s="1">
        <v>45468</v>
      </c>
      <c r="D8317" s="1">
        <v>45492</v>
      </c>
      <c r="E8317" s="1">
        <v>45522</v>
      </c>
      <c r="F8317" t="s">
        <v>106</v>
      </c>
      <c r="G8317" t="s">
        <v>34</v>
      </c>
      <c r="H8317" t="s">
        <v>49</v>
      </c>
      <c r="I8317">
        <v>99215</v>
      </c>
      <c r="J8317">
        <v>3345.29</v>
      </c>
      <c r="K8317">
        <v>0</v>
      </c>
      <c r="L8317" t="s">
        <v>60</v>
      </c>
      <c r="M8317" t="s">
        <v>447</v>
      </c>
      <c r="N8317" s="2">
        <f t="shared" si="129"/>
        <v>1</v>
      </c>
      <c r="O8317">
        <f>DATEDIF(Table1[[#This Row],[Submission_Date]],Table1[[#This Row],[Decision_Date]],"D")</f>
        <v>30</v>
      </c>
      <c r="P8317">
        <f>Table1[[#This Row],[Claim_Amount]]-Table1[[#This Row],[Paid_Amount]]</f>
        <v>3345.29</v>
      </c>
    </row>
    <row r="8318" spans="1:16" x14ac:dyDescent="0.3">
      <c r="A8318" t="s">
        <v>13237</v>
      </c>
      <c r="B8318" t="s">
        <v>8986</v>
      </c>
      <c r="C8318" s="1">
        <v>45572</v>
      </c>
      <c r="D8318" s="1">
        <v>45602</v>
      </c>
      <c r="E8318" s="1">
        <v>45652</v>
      </c>
      <c r="F8318" t="s">
        <v>72</v>
      </c>
      <c r="G8318" t="s">
        <v>28</v>
      </c>
      <c r="H8318" t="s">
        <v>49</v>
      </c>
      <c r="I8318">
        <v>27447</v>
      </c>
      <c r="J8318">
        <v>1555.91</v>
      </c>
      <c r="K8318">
        <v>0</v>
      </c>
      <c r="L8318" t="s">
        <v>30</v>
      </c>
      <c r="M8318" t="s">
        <v>19</v>
      </c>
      <c r="N8318" s="2">
        <f t="shared" si="129"/>
        <v>0</v>
      </c>
      <c r="O8318">
        <f>DATEDIF(Table1[[#This Row],[Submission_Date]],Table1[[#This Row],[Decision_Date]],"D")</f>
        <v>50</v>
      </c>
      <c r="P8318">
        <f>Table1[[#This Row],[Claim_Amount]]-Table1[[#This Row],[Paid_Amount]]</f>
        <v>1555.91</v>
      </c>
    </row>
    <row r="8319" spans="1:16" x14ac:dyDescent="0.3">
      <c r="A8319" t="s">
        <v>13238</v>
      </c>
      <c r="B8319" t="s">
        <v>12568</v>
      </c>
      <c r="C8319" s="1">
        <v>45366</v>
      </c>
      <c r="D8319" s="1">
        <v>45385</v>
      </c>
      <c r="E8319" s="1">
        <v>45438</v>
      </c>
      <c r="F8319" t="s">
        <v>15</v>
      </c>
      <c r="G8319" t="s">
        <v>79</v>
      </c>
      <c r="H8319" t="s">
        <v>29</v>
      </c>
      <c r="I8319">
        <v>99213</v>
      </c>
      <c r="J8319">
        <v>3542.14</v>
      </c>
      <c r="K8319">
        <v>0</v>
      </c>
      <c r="L8319" t="s">
        <v>30</v>
      </c>
      <c r="M8319" t="s">
        <v>19</v>
      </c>
      <c r="N8319" s="2">
        <f t="shared" si="129"/>
        <v>0</v>
      </c>
      <c r="O8319">
        <f>DATEDIF(Table1[[#This Row],[Submission_Date]],Table1[[#This Row],[Decision_Date]],"D")</f>
        <v>53</v>
      </c>
      <c r="P8319">
        <f>Table1[[#This Row],[Claim_Amount]]-Table1[[#This Row],[Paid_Amount]]</f>
        <v>3542.14</v>
      </c>
    </row>
    <row r="8320" spans="1:16" x14ac:dyDescent="0.3">
      <c r="A8320" t="s">
        <v>13239</v>
      </c>
      <c r="B8320" t="s">
        <v>13240</v>
      </c>
      <c r="C8320" s="1">
        <v>45069</v>
      </c>
      <c r="D8320" s="1">
        <v>45090</v>
      </c>
      <c r="E8320" s="1">
        <v>45120</v>
      </c>
      <c r="F8320" t="s">
        <v>44</v>
      </c>
      <c r="G8320" t="s">
        <v>23</v>
      </c>
      <c r="H8320" t="s">
        <v>55</v>
      </c>
      <c r="I8320">
        <v>63047</v>
      </c>
      <c r="J8320">
        <v>934.27</v>
      </c>
      <c r="K8320">
        <v>795.79</v>
      </c>
      <c r="L8320" t="s">
        <v>18</v>
      </c>
      <c r="M8320" t="s">
        <v>19</v>
      </c>
      <c r="N8320" s="2">
        <f t="shared" si="129"/>
        <v>0</v>
      </c>
      <c r="O8320">
        <f>DATEDIF(Table1[[#This Row],[Submission_Date]],Table1[[#This Row],[Decision_Date]],"D")</f>
        <v>30</v>
      </c>
      <c r="P8320">
        <f>Table1[[#This Row],[Claim_Amount]]-Table1[[#This Row],[Paid_Amount]]</f>
        <v>138.48000000000002</v>
      </c>
    </row>
    <row r="8321" spans="1:16" x14ac:dyDescent="0.3">
      <c r="A8321" t="s">
        <v>13241</v>
      </c>
      <c r="B8321" t="s">
        <v>4256</v>
      </c>
      <c r="C8321" s="1">
        <v>45168</v>
      </c>
      <c r="D8321" s="1">
        <v>45180</v>
      </c>
      <c r="E8321" s="1">
        <v>45208</v>
      </c>
      <c r="F8321" t="s">
        <v>27</v>
      </c>
      <c r="G8321" t="s">
        <v>41</v>
      </c>
      <c r="H8321" t="s">
        <v>55</v>
      </c>
      <c r="I8321">
        <v>99214</v>
      </c>
      <c r="J8321">
        <v>1218.8499999999999</v>
      </c>
      <c r="K8321">
        <v>0</v>
      </c>
      <c r="L8321" t="s">
        <v>60</v>
      </c>
      <c r="M8321" t="s">
        <v>101</v>
      </c>
      <c r="N8321" s="2">
        <f t="shared" si="129"/>
        <v>1</v>
      </c>
      <c r="O8321">
        <f>DATEDIF(Table1[[#This Row],[Submission_Date]],Table1[[#This Row],[Decision_Date]],"D")</f>
        <v>28</v>
      </c>
      <c r="P8321">
        <f>Table1[[#This Row],[Claim_Amount]]-Table1[[#This Row],[Paid_Amount]]</f>
        <v>1218.8499999999999</v>
      </c>
    </row>
    <row r="8322" spans="1:16" x14ac:dyDescent="0.3">
      <c r="A8322" t="s">
        <v>13242</v>
      </c>
      <c r="B8322" t="s">
        <v>1828</v>
      </c>
      <c r="C8322" s="1">
        <v>45543</v>
      </c>
      <c r="D8322" s="1">
        <v>45550</v>
      </c>
      <c r="E8322" s="1">
        <v>45561</v>
      </c>
      <c r="F8322" t="s">
        <v>15</v>
      </c>
      <c r="G8322" t="s">
        <v>34</v>
      </c>
      <c r="H8322" t="s">
        <v>29</v>
      </c>
      <c r="I8322">
        <v>27130</v>
      </c>
      <c r="J8322">
        <v>362.07</v>
      </c>
      <c r="K8322">
        <v>0</v>
      </c>
      <c r="L8322" t="s">
        <v>30</v>
      </c>
      <c r="M8322" t="s">
        <v>19</v>
      </c>
      <c r="N8322" s="2">
        <f t="shared" si="129"/>
        <v>0</v>
      </c>
      <c r="O8322">
        <f>DATEDIF(Table1[[#This Row],[Submission_Date]],Table1[[#This Row],[Decision_Date]],"D")</f>
        <v>11</v>
      </c>
      <c r="P8322">
        <f>Table1[[#This Row],[Claim_Amount]]-Table1[[#This Row],[Paid_Amount]]</f>
        <v>362.07</v>
      </c>
    </row>
    <row r="8323" spans="1:16" x14ac:dyDescent="0.3">
      <c r="A8323" t="s">
        <v>13243</v>
      </c>
      <c r="B8323" t="s">
        <v>13244</v>
      </c>
      <c r="C8323" s="1">
        <v>45137</v>
      </c>
      <c r="D8323" s="1">
        <v>45141</v>
      </c>
      <c r="E8323" s="1">
        <v>45169</v>
      </c>
      <c r="F8323" t="s">
        <v>106</v>
      </c>
      <c r="G8323" t="s">
        <v>34</v>
      </c>
      <c r="H8323" t="s">
        <v>24</v>
      </c>
      <c r="I8323">
        <v>93000</v>
      </c>
      <c r="J8323">
        <v>626.92999999999995</v>
      </c>
      <c r="K8323">
        <v>523.29999999999995</v>
      </c>
      <c r="L8323" t="s">
        <v>18</v>
      </c>
      <c r="M8323" t="s">
        <v>19</v>
      </c>
      <c r="N8323" s="2">
        <f t="shared" ref="N8323:N8386" si="130">IF(L8323="Denied",1,0)</f>
        <v>0</v>
      </c>
      <c r="O8323">
        <f>DATEDIF(Table1[[#This Row],[Submission_Date]],Table1[[#This Row],[Decision_Date]],"D")</f>
        <v>28</v>
      </c>
      <c r="P8323">
        <f>Table1[[#This Row],[Claim_Amount]]-Table1[[#This Row],[Paid_Amount]]</f>
        <v>103.63</v>
      </c>
    </row>
    <row r="8324" spans="1:16" x14ac:dyDescent="0.3">
      <c r="A8324" t="s">
        <v>13245</v>
      </c>
      <c r="B8324" t="s">
        <v>9004</v>
      </c>
      <c r="C8324" s="1">
        <v>45404</v>
      </c>
      <c r="D8324" s="1">
        <v>45418</v>
      </c>
      <c r="E8324" s="1">
        <v>45427</v>
      </c>
      <c r="F8324" t="s">
        <v>72</v>
      </c>
      <c r="G8324" t="s">
        <v>41</v>
      </c>
      <c r="H8324" t="s">
        <v>24</v>
      </c>
      <c r="I8324">
        <v>93000</v>
      </c>
      <c r="J8324">
        <v>7677.93</v>
      </c>
      <c r="K8324">
        <v>0</v>
      </c>
      <c r="L8324" t="s">
        <v>60</v>
      </c>
      <c r="M8324" t="s">
        <v>221</v>
      </c>
      <c r="N8324" s="2">
        <f t="shared" si="130"/>
        <v>1</v>
      </c>
      <c r="O8324">
        <f>DATEDIF(Table1[[#This Row],[Submission_Date]],Table1[[#This Row],[Decision_Date]],"D")</f>
        <v>9</v>
      </c>
      <c r="P8324">
        <f>Table1[[#This Row],[Claim_Amount]]-Table1[[#This Row],[Paid_Amount]]</f>
        <v>7677.93</v>
      </c>
    </row>
    <row r="8325" spans="1:16" x14ac:dyDescent="0.3">
      <c r="A8325" t="s">
        <v>13246</v>
      </c>
      <c r="B8325" t="s">
        <v>7487</v>
      </c>
      <c r="C8325" s="1">
        <v>45457</v>
      </c>
      <c r="D8325" s="1">
        <v>45486</v>
      </c>
      <c r="E8325" s="1">
        <v>45520</v>
      </c>
      <c r="F8325" t="s">
        <v>72</v>
      </c>
      <c r="G8325" t="s">
        <v>79</v>
      </c>
      <c r="H8325" t="s">
        <v>17</v>
      </c>
      <c r="I8325">
        <v>92928</v>
      </c>
      <c r="J8325">
        <v>6722.01</v>
      </c>
      <c r="K8325">
        <v>5672.12</v>
      </c>
      <c r="L8325" t="s">
        <v>18</v>
      </c>
      <c r="M8325" t="s">
        <v>19</v>
      </c>
      <c r="N8325" s="2">
        <f t="shared" si="130"/>
        <v>0</v>
      </c>
      <c r="O8325">
        <f>DATEDIF(Table1[[#This Row],[Submission_Date]],Table1[[#This Row],[Decision_Date]],"D")</f>
        <v>34</v>
      </c>
      <c r="P8325">
        <f>Table1[[#This Row],[Claim_Amount]]-Table1[[#This Row],[Paid_Amount]]</f>
        <v>1049.8900000000003</v>
      </c>
    </row>
    <row r="8326" spans="1:16" x14ac:dyDescent="0.3">
      <c r="A8326" t="s">
        <v>13247</v>
      </c>
      <c r="B8326" t="s">
        <v>11361</v>
      </c>
      <c r="C8326" s="1">
        <v>45200</v>
      </c>
      <c r="D8326" s="1">
        <v>45210</v>
      </c>
      <c r="E8326" s="1">
        <v>45231</v>
      </c>
      <c r="F8326" t="s">
        <v>27</v>
      </c>
      <c r="G8326" t="s">
        <v>41</v>
      </c>
      <c r="H8326" t="s">
        <v>55</v>
      </c>
      <c r="I8326">
        <v>45378</v>
      </c>
      <c r="J8326">
        <v>1905.75</v>
      </c>
      <c r="K8326">
        <v>0</v>
      </c>
      <c r="L8326" t="s">
        <v>60</v>
      </c>
      <c r="M8326" t="s">
        <v>176</v>
      </c>
      <c r="N8326" s="2">
        <f t="shared" si="130"/>
        <v>1</v>
      </c>
      <c r="O8326">
        <f>DATEDIF(Table1[[#This Row],[Submission_Date]],Table1[[#This Row],[Decision_Date]],"D")</f>
        <v>21</v>
      </c>
      <c r="P8326">
        <f>Table1[[#This Row],[Claim_Amount]]-Table1[[#This Row],[Paid_Amount]]</f>
        <v>1905.75</v>
      </c>
    </row>
    <row r="8327" spans="1:16" x14ac:dyDescent="0.3">
      <c r="A8327" t="s">
        <v>13248</v>
      </c>
      <c r="B8327" t="s">
        <v>12185</v>
      </c>
      <c r="C8327" s="1">
        <v>44985</v>
      </c>
      <c r="D8327" s="1">
        <v>45000</v>
      </c>
      <c r="E8327" s="1">
        <v>45036</v>
      </c>
      <c r="F8327" t="s">
        <v>22</v>
      </c>
      <c r="G8327" t="s">
        <v>79</v>
      </c>
      <c r="H8327" t="s">
        <v>45</v>
      </c>
      <c r="I8327">
        <v>99214</v>
      </c>
      <c r="J8327">
        <v>6838.65</v>
      </c>
      <c r="K8327">
        <v>6193.79</v>
      </c>
      <c r="L8327" t="s">
        <v>18</v>
      </c>
      <c r="M8327" t="s">
        <v>19</v>
      </c>
      <c r="N8327" s="2">
        <f t="shared" si="130"/>
        <v>0</v>
      </c>
      <c r="O8327">
        <f>DATEDIF(Table1[[#This Row],[Submission_Date]],Table1[[#This Row],[Decision_Date]],"D")</f>
        <v>36</v>
      </c>
      <c r="P8327">
        <f>Table1[[#This Row],[Claim_Amount]]-Table1[[#This Row],[Paid_Amount]]</f>
        <v>644.85999999999967</v>
      </c>
    </row>
    <row r="8328" spans="1:16" x14ac:dyDescent="0.3">
      <c r="A8328" t="s">
        <v>13249</v>
      </c>
      <c r="B8328" t="s">
        <v>13250</v>
      </c>
      <c r="C8328" s="1">
        <v>45442</v>
      </c>
      <c r="D8328" s="1">
        <v>45444</v>
      </c>
      <c r="E8328" s="1">
        <v>45477</v>
      </c>
      <c r="F8328" t="s">
        <v>44</v>
      </c>
      <c r="G8328" t="s">
        <v>16</v>
      </c>
      <c r="H8328" t="s">
        <v>87</v>
      </c>
      <c r="I8328">
        <v>99213</v>
      </c>
      <c r="J8328">
        <v>1590.72</v>
      </c>
      <c r="K8328">
        <v>0</v>
      </c>
      <c r="L8328" t="s">
        <v>60</v>
      </c>
      <c r="M8328" t="s">
        <v>153</v>
      </c>
      <c r="N8328" s="2">
        <f t="shared" si="130"/>
        <v>1</v>
      </c>
      <c r="O8328">
        <f>DATEDIF(Table1[[#This Row],[Submission_Date]],Table1[[#This Row],[Decision_Date]],"D")</f>
        <v>33</v>
      </c>
      <c r="P8328">
        <f>Table1[[#This Row],[Claim_Amount]]-Table1[[#This Row],[Paid_Amount]]</f>
        <v>1590.72</v>
      </c>
    </row>
    <row r="8329" spans="1:16" x14ac:dyDescent="0.3">
      <c r="A8329" t="s">
        <v>13251</v>
      </c>
      <c r="B8329" t="s">
        <v>13252</v>
      </c>
      <c r="C8329" s="1">
        <v>45590</v>
      </c>
      <c r="D8329" s="1">
        <v>45602</v>
      </c>
      <c r="E8329" s="1">
        <v>45655</v>
      </c>
      <c r="F8329" t="s">
        <v>22</v>
      </c>
      <c r="G8329" t="s">
        <v>23</v>
      </c>
      <c r="H8329" t="s">
        <v>55</v>
      </c>
      <c r="I8329">
        <v>63047</v>
      </c>
      <c r="J8329">
        <v>1488.12</v>
      </c>
      <c r="K8329">
        <v>0</v>
      </c>
      <c r="L8329" t="s">
        <v>60</v>
      </c>
      <c r="M8329" t="s">
        <v>153</v>
      </c>
      <c r="N8329" s="2">
        <f t="shared" si="130"/>
        <v>1</v>
      </c>
      <c r="O8329">
        <f>DATEDIF(Table1[[#This Row],[Submission_Date]],Table1[[#This Row],[Decision_Date]],"D")</f>
        <v>53</v>
      </c>
      <c r="P8329">
        <f>Table1[[#This Row],[Claim_Amount]]-Table1[[#This Row],[Paid_Amount]]</f>
        <v>1488.12</v>
      </c>
    </row>
    <row r="8330" spans="1:16" x14ac:dyDescent="0.3">
      <c r="A8330" t="s">
        <v>13253</v>
      </c>
      <c r="B8330" t="s">
        <v>8283</v>
      </c>
      <c r="C8330" s="1">
        <v>45401</v>
      </c>
      <c r="D8330" s="1">
        <v>45421</v>
      </c>
      <c r="E8330" s="1">
        <v>45474</v>
      </c>
      <c r="F8330" t="s">
        <v>48</v>
      </c>
      <c r="G8330" t="s">
        <v>79</v>
      </c>
      <c r="H8330" t="s">
        <v>45</v>
      </c>
      <c r="I8330">
        <v>45378</v>
      </c>
      <c r="J8330">
        <v>1891.66</v>
      </c>
      <c r="K8330">
        <v>0</v>
      </c>
      <c r="L8330" t="s">
        <v>30</v>
      </c>
      <c r="M8330" t="s">
        <v>19</v>
      </c>
      <c r="N8330" s="2">
        <f t="shared" si="130"/>
        <v>0</v>
      </c>
      <c r="O8330">
        <f>DATEDIF(Table1[[#This Row],[Submission_Date]],Table1[[#This Row],[Decision_Date]],"D")</f>
        <v>53</v>
      </c>
      <c r="P8330">
        <f>Table1[[#This Row],[Claim_Amount]]-Table1[[#This Row],[Paid_Amount]]</f>
        <v>1891.66</v>
      </c>
    </row>
    <row r="8331" spans="1:16" x14ac:dyDescent="0.3">
      <c r="A8331" t="s">
        <v>13254</v>
      </c>
      <c r="B8331" t="s">
        <v>13255</v>
      </c>
      <c r="C8331" s="1">
        <v>44996</v>
      </c>
      <c r="D8331" s="1">
        <v>45025</v>
      </c>
      <c r="E8331" s="1">
        <v>45040</v>
      </c>
      <c r="F8331" t="s">
        <v>33</v>
      </c>
      <c r="G8331" t="s">
        <v>28</v>
      </c>
      <c r="H8331" t="s">
        <v>35</v>
      </c>
      <c r="I8331">
        <v>93000</v>
      </c>
      <c r="J8331">
        <v>1636.09</v>
      </c>
      <c r="K8331">
        <v>1351.49</v>
      </c>
      <c r="L8331" t="s">
        <v>18</v>
      </c>
      <c r="M8331" t="s">
        <v>19</v>
      </c>
      <c r="N8331" s="2">
        <f t="shared" si="130"/>
        <v>0</v>
      </c>
      <c r="O8331">
        <f>DATEDIF(Table1[[#This Row],[Submission_Date]],Table1[[#This Row],[Decision_Date]],"D")</f>
        <v>15</v>
      </c>
      <c r="P8331">
        <f>Table1[[#This Row],[Claim_Amount]]-Table1[[#This Row],[Paid_Amount]]</f>
        <v>284.59999999999991</v>
      </c>
    </row>
    <row r="8332" spans="1:16" x14ac:dyDescent="0.3">
      <c r="A8332" t="s">
        <v>13256</v>
      </c>
      <c r="B8332" t="s">
        <v>972</v>
      </c>
      <c r="C8332" s="1">
        <v>45515</v>
      </c>
      <c r="D8332" s="1">
        <v>45536</v>
      </c>
      <c r="E8332" s="1">
        <v>45556</v>
      </c>
      <c r="F8332" t="s">
        <v>106</v>
      </c>
      <c r="G8332" t="s">
        <v>23</v>
      </c>
      <c r="H8332" t="s">
        <v>35</v>
      </c>
      <c r="I8332">
        <v>92928</v>
      </c>
      <c r="J8332">
        <v>1522.09</v>
      </c>
      <c r="K8332">
        <v>1168.55</v>
      </c>
      <c r="L8332" t="s">
        <v>18</v>
      </c>
      <c r="M8332" t="s">
        <v>19</v>
      </c>
      <c r="N8332" s="2">
        <f t="shared" si="130"/>
        <v>0</v>
      </c>
      <c r="O8332">
        <f>DATEDIF(Table1[[#This Row],[Submission_Date]],Table1[[#This Row],[Decision_Date]],"D")</f>
        <v>20</v>
      </c>
      <c r="P8332">
        <f>Table1[[#This Row],[Claim_Amount]]-Table1[[#This Row],[Paid_Amount]]</f>
        <v>353.53999999999996</v>
      </c>
    </row>
    <row r="8333" spans="1:16" x14ac:dyDescent="0.3">
      <c r="A8333" t="s">
        <v>13257</v>
      </c>
      <c r="B8333" t="s">
        <v>6243</v>
      </c>
      <c r="C8333" s="1">
        <v>45299</v>
      </c>
      <c r="D8333" s="1">
        <v>45308</v>
      </c>
      <c r="E8333" s="1">
        <v>45355</v>
      </c>
      <c r="F8333" t="s">
        <v>33</v>
      </c>
      <c r="G8333" t="s">
        <v>79</v>
      </c>
      <c r="H8333" t="s">
        <v>52</v>
      </c>
      <c r="I8333">
        <v>43239</v>
      </c>
      <c r="J8333">
        <v>4513</v>
      </c>
      <c r="K8333">
        <v>4035.75</v>
      </c>
      <c r="L8333" t="s">
        <v>18</v>
      </c>
      <c r="M8333" t="s">
        <v>19</v>
      </c>
      <c r="N8333" s="2">
        <f t="shared" si="130"/>
        <v>0</v>
      </c>
      <c r="O8333">
        <f>DATEDIF(Table1[[#This Row],[Submission_Date]],Table1[[#This Row],[Decision_Date]],"D")</f>
        <v>47</v>
      </c>
      <c r="P8333">
        <f>Table1[[#This Row],[Claim_Amount]]-Table1[[#This Row],[Paid_Amount]]</f>
        <v>477.25</v>
      </c>
    </row>
    <row r="8334" spans="1:16" x14ac:dyDescent="0.3">
      <c r="A8334" t="s">
        <v>13258</v>
      </c>
      <c r="B8334" t="s">
        <v>11704</v>
      </c>
      <c r="C8334" s="1">
        <v>45415</v>
      </c>
      <c r="D8334" s="1">
        <v>45433</v>
      </c>
      <c r="E8334" s="1">
        <v>45456</v>
      </c>
      <c r="F8334" t="s">
        <v>27</v>
      </c>
      <c r="G8334" t="s">
        <v>23</v>
      </c>
      <c r="H8334" t="s">
        <v>35</v>
      </c>
      <c r="I8334">
        <v>80053</v>
      </c>
      <c r="J8334">
        <v>2038.78</v>
      </c>
      <c r="K8334">
        <v>0</v>
      </c>
      <c r="L8334" t="s">
        <v>30</v>
      </c>
      <c r="M8334" t="s">
        <v>19</v>
      </c>
      <c r="N8334" s="2">
        <f t="shared" si="130"/>
        <v>0</v>
      </c>
      <c r="O8334">
        <f>DATEDIF(Table1[[#This Row],[Submission_Date]],Table1[[#This Row],[Decision_Date]],"D")</f>
        <v>23</v>
      </c>
      <c r="P8334">
        <f>Table1[[#This Row],[Claim_Amount]]-Table1[[#This Row],[Paid_Amount]]</f>
        <v>2038.78</v>
      </c>
    </row>
    <row r="8335" spans="1:16" x14ac:dyDescent="0.3">
      <c r="A8335" t="s">
        <v>13259</v>
      </c>
      <c r="B8335" t="s">
        <v>12943</v>
      </c>
      <c r="C8335" s="1">
        <v>45007</v>
      </c>
      <c r="D8335" s="1">
        <v>45033</v>
      </c>
      <c r="E8335" s="1">
        <v>45051</v>
      </c>
      <c r="F8335" t="s">
        <v>27</v>
      </c>
      <c r="G8335" t="s">
        <v>16</v>
      </c>
      <c r="H8335" t="s">
        <v>38</v>
      </c>
      <c r="I8335">
        <v>43239</v>
      </c>
      <c r="J8335">
        <v>3197.06</v>
      </c>
      <c r="K8335">
        <v>2831</v>
      </c>
      <c r="L8335" t="s">
        <v>18</v>
      </c>
      <c r="M8335" t="s">
        <v>19</v>
      </c>
      <c r="N8335" s="2">
        <f t="shared" si="130"/>
        <v>0</v>
      </c>
      <c r="O8335">
        <f>DATEDIF(Table1[[#This Row],[Submission_Date]],Table1[[#This Row],[Decision_Date]],"D")</f>
        <v>18</v>
      </c>
      <c r="P8335">
        <f>Table1[[#This Row],[Claim_Amount]]-Table1[[#This Row],[Paid_Amount]]</f>
        <v>366.05999999999995</v>
      </c>
    </row>
    <row r="8336" spans="1:16" x14ac:dyDescent="0.3">
      <c r="A8336" t="s">
        <v>13260</v>
      </c>
      <c r="B8336" t="s">
        <v>6368</v>
      </c>
      <c r="C8336" s="1">
        <v>45279</v>
      </c>
      <c r="D8336" s="1">
        <v>45297</v>
      </c>
      <c r="E8336" s="1">
        <v>45345</v>
      </c>
      <c r="F8336" t="s">
        <v>48</v>
      </c>
      <c r="G8336" t="s">
        <v>23</v>
      </c>
      <c r="H8336" t="s">
        <v>87</v>
      </c>
      <c r="I8336">
        <v>99215</v>
      </c>
      <c r="J8336">
        <v>4126.17</v>
      </c>
      <c r="K8336">
        <v>3997.31</v>
      </c>
      <c r="L8336" t="s">
        <v>18</v>
      </c>
      <c r="M8336" t="s">
        <v>19</v>
      </c>
      <c r="N8336" s="2">
        <f t="shared" si="130"/>
        <v>0</v>
      </c>
      <c r="O8336">
        <f>DATEDIF(Table1[[#This Row],[Submission_Date]],Table1[[#This Row],[Decision_Date]],"D")</f>
        <v>48</v>
      </c>
      <c r="P8336">
        <f>Table1[[#This Row],[Claim_Amount]]-Table1[[#This Row],[Paid_Amount]]</f>
        <v>128.86000000000013</v>
      </c>
    </row>
    <row r="8337" spans="1:16" x14ac:dyDescent="0.3">
      <c r="A8337" t="s">
        <v>13261</v>
      </c>
      <c r="B8337" t="s">
        <v>8009</v>
      </c>
      <c r="C8337" s="1">
        <v>45338</v>
      </c>
      <c r="D8337" s="1">
        <v>45366</v>
      </c>
      <c r="E8337" s="1">
        <v>45398</v>
      </c>
      <c r="F8337" t="s">
        <v>44</v>
      </c>
      <c r="G8337" t="s">
        <v>79</v>
      </c>
      <c r="H8337" t="s">
        <v>52</v>
      </c>
      <c r="I8337">
        <v>63047</v>
      </c>
      <c r="J8337">
        <v>2466.48</v>
      </c>
      <c r="K8337">
        <v>0</v>
      </c>
      <c r="L8337" t="s">
        <v>30</v>
      </c>
      <c r="M8337" t="s">
        <v>19</v>
      </c>
      <c r="N8337" s="2">
        <f t="shared" si="130"/>
        <v>0</v>
      </c>
      <c r="O8337">
        <f>DATEDIF(Table1[[#This Row],[Submission_Date]],Table1[[#This Row],[Decision_Date]],"D")</f>
        <v>32</v>
      </c>
      <c r="P8337">
        <f>Table1[[#This Row],[Claim_Amount]]-Table1[[#This Row],[Paid_Amount]]</f>
        <v>2466.48</v>
      </c>
    </row>
    <row r="8338" spans="1:16" x14ac:dyDescent="0.3">
      <c r="A8338" t="s">
        <v>13262</v>
      </c>
      <c r="B8338" t="s">
        <v>1112</v>
      </c>
      <c r="C8338" s="1">
        <v>45108</v>
      </c>
      <c r="D8338" s="1">
        <v>45138</v>
      </c>
      <c r="E8338" s="1">
        <v>45168</v>
      </c>
      <c r="F8338" t="s">
        <v>27</v>
      </c>
      <c r="G8338" t="s">
        <v>41</v>
      </c>
      <c r="H8338" t="s">
        <v>87</v>
      </c>
      <c r="I8338">
        <v>99213</v>
      </c>
      <c r="J8338">
        <v>831.96</v>
      </c>
      <c r="K8338">
        <v>801.18</v>
      </c>
      <c r="L8338" t="s">
        <v>18</v>
      </c>
      <c r="M8338" t="s">
        <v>19</v>
      </c>
      <c r="N8338" s="2">
        <f t="shared" si="130"/>
        <v>0</v>
      </c>
      <c r="O8338">
        <f>DATEDIF(Table1[[#This Row],[Submission_Date]],Table1[[#This Row],[Decision_Date]],"D")</f>
        <v>30</v>
      </c>
      <c r="P8338">
        <f>Table1[[#This Row],[Claim_Amount]]-Table1[[#This Row],[Paid_Amount]]</f>
        <v>30.780000000000086</v>
      </c>
    </row>
    <row r="8339" spans="1:16" x14ac:dyDescent="0.3">
      <c r="A8339" t="s">
        <v>13263</v>
      </c>
      <c r="B8339" t="s">
        <v>13264</v>
      </c>
      <c r="C8339" s="1">
        <v>45035</v>
      </c>
      <c r="D8339" s="1">
        <v>45050</v>
      </c>
      <c r="E8339" s="1">
        <v>45095</v>
      </c>
      <c r="F8339" t="s">
        <v>33</v>
      </c>
      <c r="G8339" t="s">
        <v>79</v>
      </c>
      <c r="H8339" t="s">
        <v>87</v>
      </c>
      <c r="I8339">
        <v>43239</v>
      </c>
      <c r="J8339">
        <v>612.6</v>
      </c>
      <c r="K8339">
        <v>0</v>
      </c>
      <c r="L8339" t="s">
        <v>30</v>
      </c>
      <c r="M8339" t="s">
        <v>19</v>
      </c>
      <c r="N8339" s="2">
        <f t="shared" si="130"/>
        <v>0</v>
      </c>
      <c r="O8339">
        <f>DATEDIF(Table1[[#This Row],[Submission_Date]],Table1[[#This Row],[Decision_Date]],"D")</f>
        <v>45</v>
      </c>
      <c r="P8339">
        <f>Table1[[#This Row],[Claim_Amount]]-Table1[[#This Row],[Paid_Amount]]</f>
        <v>612.6</v>
      </c>
    </row>
    <row r="8340" spans="1:16" x14ac:dyDescent="0.3">
      <c r="A8340" t="s">
        <v>13265</v>
      </c>
      <c r="B8340" t="s">
        <v>8524</v>
      </c>
      <c r="C8340" s="1">
        <v>44936</v>
      </c>
      <c r="D8340" s="1">
        <v>44947</v>
      </c>
      <c r="E8340" s="1">
        <v>44978</v>
      </c>
      <c r="F8340" t="s">
        <v>106</v>
      </c>
      <c r="G8340" t="s">
        <v>28</v>
      </c>
      <c r="H8340" t="s">
        <v>24</v>
      </c>
      <c r="I8340">
        <v>45378</v>
      </c>
      <c r="J8340">
        <v>2036.57</v>
      </c>
      <c r="K8340">
        <v>1585.58</v>
      </c>
      <c r="L8340" t="s">
        <v>18</v>
      </c>
      <c r="M8340" t="s">
        <v>19</v>
      </c>
      <c r="N8340" s="2">
        <f t="shared" si="130"/>
        <v>0</v>
      </c>
      <c r="O8340">
        <f>DATEDIF(Table1[[#This Row],[Submission_Date]],Table1[[#This Row],[Decision_Date]],"D")</f>
        <v>31</v>
      </c>
      <c r="P8340">
        <f>Table1[[#This Row],[Claim_Amount]]-Table1[[#This Row],[Paid_Amount]]</f>
        <v>450.99</v>
      </c>
    </row>
    <row r="8341" spans="1:16" x14ac:dyDescent="0.3">
      <c r="A8341" t="s">
        <v>13266</v>
      </c>
      <c r="B8341" t="s">
        <v>12545</v>
      </c>
      <c r="C8341" s="1">
        <v>44977</v>
      </c>
      <c r="D8341" s="1">
        <v>44984</v>
      </c>
      <c r="E8341" s="1">
        <v>45007</v>
      </c>
      <c r="F8341" t="s">
        <v>72</v>
      </c>
      <c r="G8341" t="s">
        <v>16</v>
      </c>
      <c r="H8341" t="s">
        <v>17</v>
      </c>
      <c r="I8341">
        <v>71046</v>
      </c>
      <c r="J8341">
        <v>1576.55</v>
      </c>
      <c r="K8341">
        <v>1269.06</v>
      </c>
      <c r="L8341" t="s">
        <v>18</v>
      </c>
      <c r="M8341" t="s">
        <v>19</v>
      </c>
      <c r="N8341" s="2">
        <f t="shared" si="130"/>
        <v>0</v>
      </c>
      <c r="O8341">
        <f>DATEDIF(Table1[[#This Row],[Submission_Date]],Table1[[#This Row],[Decision_Date]],"D")</f>
        <v>23</v>
      </c>
      <c r="P8341">
        <f>Table1[[#This Row],[Claim_Amount]]-Table1[[#This Row],[Paid_Amount]]</f>
        <v>307.49</v>
      </c>
    </row>
    <row r="8342" spans="1:16" x14ac:dyDescent="0.3">
      <c r="A8342" t="s">
        <v>13267</v>
      </c>
      <c r="B8342" t="s">
        <v>11384</v>
      </c>
      <c r="C8342" s="1">
        <v>44946</v>
      </c>
      <c r="D8342" s="1">
        <v>44969</v>
      </c>
      <c r="E8342" s="1">
        <v>45002</v>
      </c>
      <c r="F8342" t="s">
        <v>27</v>
      </c>
      <c r="G8342" t="s">
        <v>28</v>
      </c>
      <c r="H8342" t="s">
        <v>52</v>
      </c>
      <c r="I8342">
        <v>99213</v>
      </c>
      <c r="J8342">
        <v>1938.97</v>
      </c>
      <c r="K8342">
        <v>1766.05</v>
      </c>
      <c r="L8342" t="s">
        <v>18</v>
      </c>
      <c r="M8342" t="s">
        <v>19</v>
      </c>
      <c r="N8342" s="2">
        <f t="shared" si="130"/>
        <v>0</v>
      </c>
      <c r="O8342">
        <f>DATEDIF(Table1[[#This Row],[Submission_Date]],Table1[[#This Row],[Decision_Date]],"D")</f>
        <v>33</v>
      </c>
      <c r="P8342">
        <f>Table1[[#This Row],[Claim_Amount]]-Table1[[#This Row],[Paid_Amount]]</f>
        <v>172.92000000000007</v>
      </c>
    </row>
    <row r="8343" spans="1:16" x14ac:dyDescent="0.3">
      <c r="A8343" t="s">
        <v>13268</v>
      </c>
      <c r="B8343" t="s">
        <v>13269</v>
      </c>
      <c r="C8343" s="1">
        <v>45191</v>
      </c>
      <c r="D8343" s="1">
        <v>45200</v>
      </c>
      <c r="E8343" s="1">
        <v>45244</v>
      </c>
      <c r="F8343" t="s">
        <v>72</v>
      </c>
      <c r="G8343" t="s">
        <v>28</v>
      </c>
      <c r="H8343" t="s">
        <v>38</v>
      </c>
      <c r="I8343">
        <v>70553</v>
      </c>
      <c r="J8343">
        <v>1784.97</v>
      </c>
      <c r="K8343">
        <v>1476.88</v>
      </c>
      <c r="L8343" t="s">
        <v>18</v>
      </c>
      <c r="M8343" t="s">
        <v>19</v>
      </c>
      <c r="N8343" s="2">
        <f t="shared" si="130"/>
        <v>0</v>
      </c>
      <c r="O8343">
        <f>DATEDIF(Table1[[#This Row],[Submission_Date]],Table1[[#This Row],[Decision_Date]],"D")</f>
        <v>44</v>
      </c>
      <c r="P8343">
        <f>Table1[[#This Row],[Claim_Amount]]-Table1[[#This Row],[Paid_Amount]]</f>
        <v>308.08999999999992</v>
      </c>
    </row>
    <row r="8344" spans="1:16" x14ac:dyDescent="0.3">
      <c r="A8344" t="s">
        <v>13270</v>
      </c>
      <c r="B8344" t="s">
        <v>7292</v>
      </c>
      <c r="C8344" s="1">
        <v>45425</v>
      </c>
      <c r="D8344" s="1">
        <v>45427</v>
      </c>
      <c r="E8344" s="1">
        <v>45465</v>
      </c>
      <c r="F8344" t="s">
        <v>106</v>
      </c>
      <c r="G8344" t="s">
        <v>16</v>
      </c>
      <c r="H8344" t="s">
        <v>17</v>
      </c>
      <c r="I8344">
        <v>93000</v>
      </c>
      <c r="J8344">
        <v>14283.48</v>
      </c>
      <c r="K8344">
        <v>13574</v>
      </c>
      <c r="L8344" t="s">
        <v>18</v>
      </c>
      <c r="M8344" t="s">
        <v>19</v>
      </c>
      <c r="N8344" s="2">
        <f t="shared" si="130"/>
        <v>0</v>
      </c>
      <c r="O8344">
        <f>DATEDIF(Table1[[#This Row],[Submission_Date]],Table1[[#This Row],[Decision_Date]],"D")</f>
        <v>38</v>
      </c>
      <c r="P8344">
        <f>Table1[[#This Row],[Claim_Amount]]-Table1[[#This Row],[Paid_Amount]]</f>
        <v>709.47999999999956</v>
      </c>
    </row>
    <row r="8345" spans="1:16" x14ac:dyDescent="0.3">
      <c r="A8345" t="s">
        <v>13271</v>
      </c>
      <c r="B8345" t="s">
        <v>13272</v>
      </c>
      <c r="C8345" s="1">
        <v>45650</v>
      </c>
      <c r="D8345" s="1">
        <v>45666</v>
      </c>
      <c r="E8345" s="1">
        <v>45713</v>
      </c>
      <c r="F8345" t="s">
        <v>15</v>
      </c>
      <c r="G8345" t="s">
        <v>28</v>
      </c>
      <c r="H8345" t="s">
        <v>38</v>
      </c>
      <c r="I8345">
        <v>63047</v>
      </c>
      <c r="J8345">
        <v>623.79</v>
      </c>
      <c r="K8345">
        <v>0</v>
      </c>
      <c r="L8345" t="s">
        <v>30</v>
      </c>
      <c r="M8345" t="s">
        <v>19</v>
      </c>
      <c r="N8345" s="2">
        <f t="shared" si="130"/>
        <v>0</v>
      </c>
      <c r="O8345">
        <f>DATEDIF(Table1[[#This Row],[Submission_Date]],Table1[[#This Row],[Decision_Date]],"D")</f>
        <v>47</v>
      </c>
      <c r="P8345">
        <f>Table1[[#This Row],[Claim_Amount]]-Table1[[#This Row],[Paid_Amount]]</f>
        <v>623.79</v>
      </c>
    </row>
    <row r="8346" spans="1:16" x14ac:dyDescent="0.3">
      <c r="A8346" t="s">
        <v>13273</v>
      </c>
      <c r="B8346" t="s">
        <v>8946</v>
      </c>
      <c r="C8346" s="1">
        <v>44998</v>
      </c>
      <c r="D8346" s="1">
        <v>45019</v>
      </c>
      <c r="E8346" s="1">
        <v>45074</v>
      </c>
      <c r="F8346" t="s">
        <v>48</v>
      </c>
      <c r="G8346" t="s">
        <v>79</v>
      </c>
      <c r="H8346" t="s">
        <v>38</v>
      </c>
      <c r="I8346">
        <v>27447</v>
      </c>
      <c r="J8346">
        <v>367.99</v>
      </c>
      <c r="K8346">
        <v>342.76</v>
      </c>
      <c r="L8346" t="s">
        <v>18</v>
      </c>
      <c r="M8346" t="s">
        <v>19</v>
      </c>
      <c r="N8346" s="2">
        <f t="shared" si="130"/>
        <v>0</v>
      </c>
      <c r="O8346">
        <f>DATEDIF(Table1[[#This Row],[Submission_Date]],Table1[[#This Row],[Decision_Date]],"D")</f>
        <v>55</v>
      </c>
      <c r="P8346">
        <f>Table1[[#This Row],[Claim_Amount]]-Table1[[#This Row],[Paid_Amount]]</f>
        <v>25.230000000000018</v>
      </c>
    </row>
    <row r="8347" spans="1:16" x14ac:dyDescent="0.3">
      <c r="A8347" t="s">
        <v>13274</v>
      </c>
      <c r="B8347" t="s">
        <v>13275</v>
      </c>
      <c r="C8347" s="1">
        <v>45511</v>
      </c>
      <c r="D8347" s="1">
        <v>45532</v>
      </c>
      <c r="E8347" s="1">
        <v>45579</v>
      </c>
      <c r="F8347" t="s">
        <v>106</v>
      </c>
      <c r="G8347" t="s">
        <v>16</v>
      </c>
      <c r="H8347" t="s">
        <v>45</v>
      </c>
      <c r="I8347">
        <v>99214</v>
      </c>
      <c r="J8347">
        <v>2358.7800000000002</v>
      </c>
      <c r="K8347">
        <v>0</v>
      </c>
      <c r="L8347" t="s">
        <v>60</v>
      </c>
      <c r="M8347" t="s">
        <v>252</v>
      </c>
      <c r="N8347" s="2">
        <f t="shared" si="130"/>
        <v>1</v>
      </c>
      <c r="O8347">
        <f>DATEDIF(Table1[[#This Row],[Submission_Date]],Table1[[#This Row],[Decision_Date]],"D")</f>
        <v>47</v>
      </c>
      <c r="P8347">
        <f>Table1[[#This Row],[Claim_Amount]]-Table1[[#This Row],[Paid_Amount]]</f>
        <v>2358.7800000000002</v>
      </c>
    </row>
    <row r="8348" spans="1:16" x14ac:dyDescent="0.3">
      <c r="A8348" t="s">
        <v>13276</v>
      </c>
      <c r="B8348" t="s">
        <v>3950</v>
      </c>
      <c r="C8348" s="1">
        <v>45225</v>
      </c>
      <c r="D8348" s="1">
        <v>45246</v>
      </c>
      <c r="E8348" s="1">
        <v>45269</v>
      </c>
      <c r="F8348" t="s">
        <v>27</v>
      </c>
      <c r="G8348" t="s">
        <v>41</v>
      </c>
      <c r="H8348" t="s">
        <v>49</v>
      </c>
      <c r="I8348">
        <v>45378</v>
      </c>
      <c r="J8348">
        <v>1337.91</v>
      </c>
      <c r="K8348">
        <v>1086.26</v>
      </c>
      <c r="L8348" t="s">
        <v>18</v>
      </c>
      <c r="M8348" t="s">
        <v>19</v>
      </c>
      <c r="N8348" s="2">
        <f t="shared" si="130"/>
        <v>0</v>
      </c>
      <c r="O8348">
        <f>DATEDIF(Table1[[#This Row],[Submission_Date]],Table1[[#This Row],[Decision_Date]],"D")</f>
        <v>23</v>
      </c>
      <c r="P8348">
        <f>Table1[[#This Row],[Claim_Amount]]-Table1[[#This Row],[Paid_Amount]]</f>
        <v>251.65000000000009</v>
      </c>
    </row>
    <row r="8349" spans="1:16" x14ac:dyDescent="0.3">
      <c r="A8349" t="s">
        <v>13277</v>
      </c>
      <c r="B8349" t="s">
        <v>1069</v>
      </c>
      <c r="C8349" s="1">
        <v>44972</v>
      </c>
      <c r="D8349" s="1">
        <v>44979</v>
      </c>
      <c r="E8349" s="1">
        <v>45024</v>
      </c>
      <c r="F8349" t="s">
        <v>27</v>
      </c>
      <c r="G8349" t="s">
        <v>16</v>
      </c>
      <c r="H8349" t="s">
        <v>52</v>
      </c>
      <c r="I8349">
        <v>99214</v>
      </c>
      <c r="J8349">
        <v>2328.21</v>
      </c>
      <c r="K8349">
        <v>1840.22</v>
      </c>
      <c r="L8349" t="s">
        <v>18</v>
      </c>
      <c r="M8349" t="s">
        <v>19</v>
      </c>
      <c r="N8349" s="2">
        <f t="shared" si="130"/>
        <v>0</v>
      </c>
      <c r="O8349">
        <f>DATEDIF(Table1[[#This Row],[Submission_Date]],Table1[[#This Row],[Decision_Date]],"D")</f>
        <v>45</v>
      </c>
      <c r="P8349">
        <f>Table1[[#This Row],[Claim_Amount]]-Table1[[#This Row],[Paid_Amount]]</f>
        <v>487.99</v>
      </c>
    </row>
    <row r="8350" spans="1:16" x14ac:dyDescent="0.3">
      <c r="A8350" t="s">
        <v>13278</v>
      </c>
      <c r="B8350" t="s">
        <v>13279</v>
      </c>
      <c r="C8350" s="1">
        <v>45371</v>
      </c>
      <c r="D8350" s="1">
        <v>45377</v>
      </c>
      <c r="E8350" s="1">
        <v>45409</v>
      </c>
      <c r="F8350" t="s">
        <v>48</v>
      </c>
      <c r="G8350" t="s">
        <v>34</v>
      </c>
      <c r="H8350" t="s">
        <v>24</v>
      </c>
      <c r="I8350">
        <v>43239</v>
      </c>
      <c r="J8350">
        <v>2884.5</v>
      </c>
      <c r="K8350">
        <v>0</v>
      </c>
      <c r="L8350" t="s">
        <v>30</v>
      </c>
      <c r="M8350" t="s">
        <v>19</v>
      </c>
      <c r="N8350" s="2">
        <f t="shared" si="130"/>
        <v>0</v>
      </c>
      <c r="O8350">
        <f>DATEDIF(Table1[[#This Row],[Submission_Date]],Table1[[#This Row],[Decision_Date]],"D")</f>
        <v>32</v>
      </c>
      <c r="P8350">
        <f>Table1[[#This Row],[Claim_Amount]]-Table1[[#This Row],[Paid_Amount]]</f>
        <v>2884.5</v>
      </c>
    </row>
    <row r="8351" spans="1:16" x14ac:dyDescent="0.3">
      <c r="A8351" t="s">
        <v>13280</v>
      </c>
      <c r="B8351" t="s">
        <v>12310</v>
      </c>
      <c r="C8351" s="1">
        <v>45598</v>
      </c>
      <c r="D8351" s="1">
        <v>45616</v>
      </c>
      <c r="E8351" s="1">
        <v>45642</v>
      </c>
      <c r="F8351" t="s">
        <v>106</v>
      </c>
      <c r="G8351" t="s">
        <v>23</v>
      </c>
      <c r="H8351" t="s">
        <v>38</v>
      </c>
      <c r="I8351">
        <v>27130</v>
      </c>
      <c r="J8351">
        <v>5050.71</v>
      </c>
      <c r="K8351">
        <v>4280.32</v>
      </c>
      <c r="L8351" t="s">
        <v>18</v>
      </c>
      <c r="M8351" t="s">
        <v>19</v>
      </c>
      <c r="N8351" s="2">
        <f t="shared" si="130"/>
        <v>0</v>
      </c>
      <c r="O8351">
        <f>DATEDIF(Table1[[#This Row],[Submission_Date]],Table1[[#This Row],[Decision_Date]],"D")</f>
        <v>26</v>
      </c>
      <c r="P8351">
        <f>Table1[[#This Row],[Claim_Amount]]-Table1[[#This Row],[Paid_Amount]]</f>
        <v>770.39000000000033</v>
      </c>
    </row>
    <row r="8352" spans="1:16" x14ac:dyDescent="0.3">
      <c r="A8352" t="s">
        <v>13281</v>
      </c>
      <c r="B8352" t="s">
        <v>2379</v>
      </c>
      <c r="C8352" s="1">
        <v>45263</v>
      </c>
      <c r="D8352" s="1">
        <v>45284</v>
      </c>
      <c r="E8352" s="1">
        <v>45340</v>
      </c>
      <c r="F8352" t="s">
        <v>44</v>
      </c>
      <c r="G8352" t="s">
        <v>23</v>
      </c>
      <c r="H8352" t="s">
        <v>45</v>
      </c>
      <c r="I8352">
        <v>99215</v>
      </c>
      <c r="J8352">
        <v>541.42999999999995</v>
      </c>
      <c r="K8352">
        <v>473.39</v>
      </c>
      <c r="L8352" t="s">
        <v>18</v>
      </c>
      <c r="M8352" t="s">
        <v>19</v>
      </c>
      <c r="N8352" s="2">
        <f t="shared" si="130"/>
        <v>0</v>
      </c>
      <c r="O8352">
        <f>DATEDIF(Table1[[#This Row],[Submission_Date]],Table1[[#This Row],[Decision_Date]],"D")</f>
        <v>56</v>
      </c>
      <c r="P8352">
        <f>Table1[[#This Row],[Claim_Amount]]-Table1[[#This Row],[Paid_Amount]]</f>
        <v>68.039999999999964</v>
      </c>
    </row>
    <row r="8353" spans="1:16" x14ac:dyDescent="0.3">
      <c r="A8353" t="s">
        <v>13282</v>
      </c>
      <c r="B8353" t="s">
        <v>1631</v>
      </c>
      <c r="C8353" s="1">
        <v>45370</v>
      </c>
      <c r="D8353" s="1">
        <v>45380</v>
      </c>
      <c r="E8353" s="1">
        <v>45426</v>
      </c>
      <c r="F8353" t="s">
        <v>15</v>
      </c>
      <c r="G8353" t="s">
        <v>41</v>
      </c>
      <c r="H8353" t="s">
        <v>55</v>
      </c>
      <c r="I8353">
        <v>66984</v>
      </c>
      <c r="J8353">
        <v>1158.2</v>
      </c>
      <c r="K8353">
        <v>0</v>
      </c>
      <c r="L8353" t="s">
        <v>60</v>
      </c>
      <c r="M8353" t="s">
        <v>61</v>
      </c>
      <c r="N8353" s="2">
        <f t="shared" si="130"/>
        <v>1</v>
      </c>
      <c r="O8353">
        <f>DATEDIF(Table1[[#This Row],[Submission_Date]],Table1[[#This Row],[Decision_Date]],"D")</f>
        <v>46</v>
      </c>
      <c r="P8353">
        <f>Table1[[#This Row],[Claim_Amount]]-Table1[[#This Row],[Paid_Amount]]</f>
        <v>1158.2</v>
      </c>
    </row>
    <row r="8354" spans="1:16" x14ac:dyDescent="0.3">
      <c r="A8354" t="s">
        <v>13283</v>
      </c>
      <c r="B8354" t="s">
        <v>13284</v>
      </c>
      <c r="C8354" s="1">
        <v>45455</v>
      </c>
      <c r="D8354" s="1">
        <v>45467</v>
      </c>
      <c r="E8354" s="1">
        <v>45472</v>
      </c>
      <c r="F8354" t="s">
        <v>33</v>
      </c>
      <c r="G8354" t="s">
        <v>28</v>
      </c>
      <c r="H8354" t="s">
        <v>29</v>
      </c>
      <c r="I8354">
        <v>99214</v>
      </c>
      <c r="J8354">
        <v>2547.86</v>
      </c>
      <c r="K8354">
        <v>0</v>
      </c>
      <c r="L8354" t="s">
        <v>60</v>
      </c>
      <c r="M8354" t="s">
        <v>447</v>
      </c>
      <c r="N8354" s="2">
        <f t="shared" si="130"/>
        <v>1</v>
      </c>
      <c r="O8354">
        <f>DATEDIF(Table1[[#This Row],[Submission_Date]],Table1[[#This Row],[Decision_Date]],"D")</f>
        <v>5</v>
      </c>
      <c r="P8354">
        <f>Table1[[#This Row],[Claim_Amount]]-Table1[[#This Row],[Paid_Amount]]</f>
        <v>2547.86</v>
      </c>
    </row>
    <row r="8355" spans="1:16" x14ac:dyDescent="0.3">
      <c r="A8355" t="s">
        <v>13285</v>
      </c>
      <c r="B8355" t="s">
        <v>6411</v>
      </c>
      <c r="C8355" s="1">
        <v>45274</v>
      </c>
      <c r="D8355" s="1">
        <v>45287</v>
      </c>
      <c r="E8355" s="1">
        <v>45305</v>
      </c>
      <c r="F8355" t="s">
        <v>27</v>
      </c>
      <c r="G8355" t="s">
        <v>34</v>
      </c>
      <c r="H8355" t="s">
        <v>17</v>
      </c>
      <c r="I8355">
        <v>99213</v>
      </c>
      <c r="J8355">
        <v>3348.85</v>
      </c>
      <c r="K8355">
        <v>2923.21</v>
      </c>
      <c r="L8355" t="s">
        <v>18</v>
      </c>
      <c r="M8355" t="s">
        <v>19</v>
      </c>
      <c r="N8355" s="2">
        <f t="shared" si="130"/>
        <v>0</v>
      </c>
      <c r="O8355">
        <f>DATEDIF(Table1[[#This Row],[Submission_Date]],Table1[[#This Row],[Decision_Date]],"D")</f>
        <v>18</v>
      </c>
      <c r="P8355">
        <f>Table1[[#This Row],[Claim_Amount]]-Table1[[#This Row],[Paid_Amount]]</f>
        <v>425.63999999999987</v>
      </c>
    </row>
    <row r="8356" spans="1:16" x14ac:dyDescent="0.3">
      <c r="A8356" t="s">
        <v>13286</v>
      </c>
      <c r="B8356" t="s">
        <v>10811</v>
      </c>
      <c r="C8356" s="1">
        <v>45532</v>
      </c>
      <c r="D8356" s="1">
        <v>45559</v>
      </c>
      <c r="E8356" s="1">
        <v>45579</v>
      </c>
      <c r="F8356" t="s">
        <v>44</v>
      </c>
      <c r="G8356" t="s">
        <v>79</v>
      </c>
      <c r="H8356" t="s">
        <v>17</v>
      </c>
      <c r="I8356">
        <v>43239</v>
      </c>
      <c r="J8356">
        <v>10454.209999999999</v>
      </c>
      <c r="K8356">
        <v>8664.57</v>
      </c>
      <c r="L8356" t="s">
        <v>18</v>
      </c>
      <c r="M8356" t="s">
        <v>19</v>
      </c>
      <c r="N8356" s="2">
        <f t="shared" si="130"/>
        <v>0</v>
      </c>
      <c r="O8356">
        <f>DATEDIF(Table1[[#This Row],[Submission_Date]],Table1[[#This Row],[Decision_Date]],"D")</f>
        <v>20</v>
      </c>
      <c r="P8356">
        <f>Table1[[#This Row],[Claim_Amount]]-Table1[[#This Row],[Paid_Amount]]</f>
        <v>1789.6399999999994</v>
      </c>
    </row>
    <row r="8357" spans="1:16" x14ac:dyDescent="0.3">
      <c r="A8357" t="s">
        <v>13287</v>
      </c>
      <c r="B8357" t="s">
        <v>5521</v>
      </c>
      <c r="C8357" s="1">
        <v>44966</v>
      </c>
      <c r="D8357" s="1">
        <v>44984</v>
      </c>
      <c r="E8357" s="1">
        <v>45011</v>
      </c>
      <c r="F8357" t="s">
        <v>22</v>
      </c>
      <c r="G8357" t="s">
        <v>16</v>
      </c>
      <c r="H8357" t="s">
        <v>24</v>
      </c>
      <c r="I8357">
        <v>92928</v>
      </c>
      <c r="J8357">
        <v>3883.78</v>
      </c>
      <c r="K8357">
        <v>0</v>
      </c>
      <c r="L8357" t="s">
        <v>60</v>
      </c>
      <c r="M8357" t="s">
        <v>61</v>
      </c>
      <c r="N8357" s="2">
        <f t="shared" si="130"/>
        <v>1</v>
      </c>
      <c r="O8357">
        <f>DATEDIF(Table1[[#This Row],[Submission_Date]],Table1[[#This Row],[Decision_Date]],"D")</f>
        <v>27</v>
      </c>
      <c r="P8357">
        <f>Table1[[#This Row],[Claim_Amount]]-Table1[[#This Row],[Paid_Amount]]</f>
        <v>3883.78</v>
      </c>
    </row>
    <row r="8358" spans="1:16" x14ac:dyDescent="0.3">
      <c r="A8358" t="s">
        <v>13288</v>
      </c>
      <c r="B8358" t="s">
        <v>7440</v>
      </c>
      <c r="C8358" s="1">
        <v>44983</v>
      </c>
      <c r="D8358" s="1">
        <v>45000</v>
      </c>
      <c r="E8358" s="1">
        <v>45006</v>
      </c>
      <c r="F8358" t="s">
        <v>48</v>
      </c>
      <c r="G8358" t="s">
        <v>79</v>
      </c>
      <c r="H8358" t="s">
        <v>35</v>
      </c>
      <c r="I8358">
        <v>99215</v>
      </c>
      <c r="J8358">
        <v>1727.74</v>
      </c>
      <c r="K8358">
        <v>0</v>
      </c>
      <c r="L8358" t="s">
        <v>60</v>
      </c>
      <c r="M8358" t="s">
        <v>153</v>
      </c>
      <c r="N8358" s="2">
        <f t="shared" si="130"/>
        <v>1</v>
      </c>
      <c r="O8358">
        <f>DATEDIF(Table1[[#This Row],[Submission_Date]],Table1[[#This Row],[Decision_Date]],"D")</f>
        <v>6</v>
      </c>
      <c r="P8358">
        <f>Table1[[#This Row],[Claim_Amount]]-Table1[[#This Row],[Paid_Amount]]</f>
        <v>1727.74</v>
      </c>
    </row>
    <row r="8359" spans="1:16" x14ac:dyDescent="0.3">
      <c r="A8359" t="s">
        <v>13289</v>
      </c>
      <c r="B8359" t="s">
        <v>2970</v>
      </c>
      <c r="C8359" s="1">
        <v>45125</v>
      </c>
      <c r="D8359" s="1">
        <v>45147</v>
      </c>
      <c r="E8359" s="1">
        <v>45169</v>
      </c>
      <c r="F8359" t="s">
        <v>106</v>
      </c>
      <c r="G8359" t="s">
        <v>41</v>
      </c>
      <c r="H8359" t="s">
        <v>29</v>
      </c>
      <c r="I8359">
        <v>66984</v>
      </c>
      <c r="J8359">
        <v>886.83</v>
      </c>
      <c r="K8359">
        <v>0</v>
      </c>
      <c r="L8359" t="s">
        <v>60</v>
      </c>
      <c r="M8359" t="s">
        <v>153</v>
      </c>
      <c r="N8359" s="2">
        <f t="shared" si="130"/>
        <v>1</v>
      </c>
      <c r="O8359">
        <f>DATEDIF(Table1[[#This Row],[Submission_Date]],Table1[[#This Row],[Decision_Date]],"D")</f>
        <v>22</v>
      </c>
      <c r="P8359">
        <f>Table1[[#This Row],[Claim_Amount]]-Table1[[#This Row],[Paid_Amount]]</f>
        <v>886.83</v>
      </c>
    </row>
    <row r="8360" spans="1:16" x14ac:dyDescent="0.3">
      <c r="A8360" t="s">
        <v>13290</v>
      </c>
      <c r="B8360" t="s">
        <v>2311</v>
      </c>
      <c r="C8360" s="1">
        <v>45381</v>
      </c>
      <c r="D8360" s="1">
        <v>45400</v>
      </c>
      <c r="E8360" s="1">
        <v>45429</v>
      </c>
      <c r="F8360" t="s">
        <v>72</v>
      </c>
      <c r="G8360" t="s">
        <v>16</v>
      </c>
      <c r="H8360" t="s">
        <v>87</v>
      </c>
      <c r="I8360">
        <v>99215</v>
      </c>
      <c r="J8360">
        <v>1151.21</v>
      </c>
      <c r="K8360">
        <v>953.09</v>
      </c>
      <c r="L8360" t="s">
        <v>18</v>
      </c>
      <c r="M8360" t="s">
        <v>19</v>
      </c>
      <c r="N8360" s="2">
        <f t="shared" si="130"/>
        <v>0</v>
      </c>
      <c r="O8360">
        <f>DATEDIF(Table1[[#This Row],[Submission_Date]],Table1[[#This Row],[Decision_Date]],"D")</f>
        <v>29</v>
      </c>
      <c r="P8360">
        <f>Table1[[#This Row],[Claim_Amount]]-Table1[[#This Row],[Paid_Amount]]</f>
        <v>198.12</v>
      </c>
    </row>
    <row r="8361" spans="1:16" x14ac:dyDescent="0.3">
      <c r="A8361" t="s">
        <v>13291</v>
      </c>
      <c r="B8361" t="s">
        <v>169</v>
      </c>
      <c r="C8361" s="1">
        <v>44931</v>
      </c>
      <c r="D8361" s="1">
        <v>44939</v>
      </c>
      <c r="E8361" s="1">
        <v>44976</v>
      </c>
      <c r="F8361" t="s">
        <v>48</v>
      </c>
      <c r="G8361" t="s">
        <v>41</v>
      </c>
      <c r="H8361" t="s">
        <v>35</v>
      </c>
      <c r="I8361">
        <v>43239</v>
      </c>
      <c r="J8361">
        <v>1125.3399999999999</v>
      </c>
      <c r="K8361">
        <v>0</v>
      </c>
      <c r="L8361" t="s">
        <v>60</v>
      </c>
      <c r="M8361" t="s">
        <v>61</v>
      </c>
      <c r="N8361" s="2">
        <f t="shared" si="130"/>
        <v>1</v>
      </c>
      <c r="O8361">
        <f>DATEDIF(Table1[[#This Row],[Submission_Date]],Table1[[#This Row],[Decision_Date]],"D")</f>
        <v>37</v>
      </c>
      <c r="P8361">
        <f>Table1[[#This Row],[Claim_Amount]]-Table1[[#This Row],[Paid_Amount]]</f>
        <v>1125.3399999999999</v>
      </c>
    </row>
    <row r="8362" spans="1:16" x14ac:dyDescent="0.3">
      <c r="A8362" t="s">
        <v>13292</v>
      </c>
      <c r="B8362" t="s">
        <v>13293</v>
      </c>
      <c r="C8362" s="1">
        <v>45481</v>
      </c>
      <c r="D8362" s="1">
        <v>45486</v>
      </c>
      <c r="E8362" s="1">
        <v>45540</v>
      </c>
      <c r="F8362" t="s">
        <v>27</v>
      </c>
      <c r="G8362" t="s">
        <v>41</v>
      </c>
      <c r="H8362" t="s">
        <v>24</v>
      </c>
      <c r="I8362">
        <v>80053</v>
      </c>
      <c r="J8362">
        <v>3053.94</v>
      </c>
      <c r="K8362">
        <v>2968.62</v>
      </c>
      <c r="L8362" t="s">
        <v>18</v>
      </c>
      <c r="M8362" t="s">
        <v>19</v>
      </c>
      <c r="N8362" s="2">
        <f t="shared" si="130"/>
        <v>0</v>
      </c>
      <c r="O8362">
        <f>DATEDIF(Table1[[#This Row],[Submission_Date]],Table1[[#This Row],[Decision_Date]],"D")</f>
        <v>54</v>
      </c>
      <c r="P8362">
        <f>Table1[[#This Row],[Claim_Amount]]-Table1[[#This Row],[Paid_Amount]]</f>
        <v>85.320000000000164</v>
      </c>
    </row>
    <row r="8363" spans="1:16" x14ac:dyDescent="0.3">
      <c r="A8363" t="s">
        <v>13294</v>
      </c>
      <c r="B8363" t="s">
        <v>5133</v>
      </c>
      <c r="C8363" s="1">
        <v>45353</v>
      </c>
      <c r="D8363" s="1">
        <v>45358</v>
      </c>
      <c r="E8363" s="1">
        <v>45407</v>
      </c>
      <c r="F8363" t="s">
        <v>15</v>
      </c>
      <c r="G8363" t="s">
        <v>16</v>
      </c>
      <c r="H8363" t="s">
        <v>55</v>
      </c>
      <c r="I8363">
        <v>93000</v>
      </c>
      <c r="J8363">
        <v>2220.7399999999998</v>
      </c>
      <c r="K8363">
        <v>0</v>
      </c>
      <c r="L8363" t="s">
        <v>30</v>
      </c>
      <c r="M8363" t="s">
        <v>19</v>
      </c>
      <c r="N8363" s="2">
        <f t="shared" si="130"/>
        <v>0</v>
      </c>
      <c r="O8363">
        <f>DATEDIF(Table1[[#This Row],[Submission_Date]],Table1[[#This Row],[Decision_Date]],"D")</f>
        <v>49</v>
      </c>
      <c r="P8363">
        <f>Table1[[#This Row],[Claim_Amount]]-Table1[[#This Row],[Paid_Amount]]</f>
        <v>2220.7399999999998</v>
      </c>
    </row>
    <row r="8364" spans="1:16" x14ac:dyDescent="0.3">
      <c r="A8364" t="s">
        <v>13295</v>
      </c>
      <c r="B8364" t="s">
        <v>13296</v>
      </c>
      <c r="C8364" s="1">
        <v>44991</v>
      </c>
      <c r="D8364" s="1">
        <v>45018</v>
      </c>
      <c r="E8364" s="1">
        <v>45026</v>
      </c>
      <c r="F8364" t="s">
        <v>72</v>
      </c>
      <c r="G8364" t="s">
        <v>34</v>
      </c>
      <c r="H8364" t="s">
        <v>87</v>
      </c>
      <c r="I8364">
        <v>66984</v>
      </c>
      <c r="J8364">
        <v>627.08000000000004</v>
      </c>
      <c r="K8364">
        <v>555.22</v>
      </c>
      <c r="L8364" t="s">
        <v>18</v>
      </c>
      <c r="M8364" t="s">
        <v>19</v>
      </c>
      <c r="N8364" s="2">
        <f t="shared" si="130"/>
        <v>0</v>
      </c>
      <c r="O8364">
        <f>DATEDIF(Table1[[#This Row],[Submission_Date]],Table1[[#This Row],[Decision_Date]],"D")</f>
        <v>8</v>
      </c>
      <c r="P8364">
        <f>Table1[[#This Row],[Claim_Amount]]-Table1[[#This Row],[Paid_Amount]]</f>
        <v>71.860000000000014</v>
      </c>
    </row>
    <row r="8365" spans="1:16" x14ac:dyDescent="0.3">
      <c r="A8365" t="s">
        <v>13297</v>
      </c>
      <c r="B8365" t="s">
        <v>3318</v>
      </c>
      <c r="C8365" s="1">
        <v>45236</v>
      </c>
      <c r="D8365" s="1">
        <v>45253</v>
      </c>
      <c r="E8365" s="1">
        <v>45302</v>
      </c>
      <c r="F8365" t="s">
        <v>15</v>
      </c>
      <c r="G8365" t="s">
        <v>28</v>
      </c>
      <c r="H8365" t="s">
        <v>24</v>
      </c>
      <c r="I8365">
        <v>63047</v>
      </c>
      <c r="J8365">
        <v>1275.74</v>
      </c>
      <c r="K8365">
        <v>0</v>
      </c>
      <c r="L8365" t="s">
        <v>30</v>
      </c>
      <c r="M8365" t="s">
        <v>19</v>
      </c>
      <c r="N8365" s="2">
        <f t="shared" si="130"/>
        <v>0</v>
      </c>
      <c r="O8365">
        <f>DATEDIF(Table1[[#This Row],[Submission_Date]],Table1[[#This Row],[Decision_Date]],"D")</f>
        <v>49</v>
      </c>
      <c r="P8365">
        <f>Table1[[#This Row],[Claim_Amount]]-Table1[[#This Row],[Paid_Amount]]</f>
        <v>1275.74</v>
      </c>
    </row>
    <row r="8366" spans="1:16" x14ac:dyDescent="0.3">
      <c r="A8366" t="s">
        <v>13298</v>
      </c>
      <c r="B8366" t="s">
        <v>13299</v>
      </c>
      <c r="C8366" s="1">
        <v>45360</v>
      </c>
      <c r="D8366" s="1">
        <v>45363</v>
      </c>
      <c r="E8366" s="1">
        <v>45421</v>
      </c>
      <c r="F8366" t="s">
        <v>72</v>
      </c>
      <c r="G8366" t="s">
        <v>34</v>
      </c>
      <c r="H8366" t="s">
        <v>35</v>
      </c>
      <c r="I8366">
        <v>66984</v>
      </c>
      <c r="J8366">
        <v>3648.38</v>
      </c>
      <c r="K8366">
        <v>0</v>
      </c>
      <c r="L8366" t="s">
        <v>60</v>
      </c>
      <c r="M8366" t="s">
        <v>153</v>
      </c>
      <c r="N8366" s="2">
        <f t="shared" si="130"/>
        <v>1</v>
      </c>
      <c r="O8366">
        <f>DATEDIF(Table1[[#This Row],[Submission_Date]],Table1[[#This Row],[Decision_Date]],"D")</f>
        <v>58</v>
      </c>
      <c r="P8366">
        <f>Table1[[#This Row],[Claim_Amount]]-Table1[[#This Row],[Paid_Amount]]</f>
        <v>3648.38</v>
      </c>
    </row>
    <row r="8367" spans="1:16" x14ac:dyDescent="0.3">
      <c r="A8367" t="s">
        <v>13300</v>
      </c>
      <c r="B8367" t="s">
        <v>9400</v>
      </c>
      <c r="C8367" s="1">
        <v>45137</v>
      </c>
      <c r="D8367" s="1">
        <v>45158</v>
      </c>
      <c r="E8367" s="1">
        <v>45169</v>
      </c>
      <c r="F8367" t="s">
        <v>33</v>
      </c>
      <c r="G8367" t="s">
        <v>28</v>
      </c>
      <c r="H8367" t="s">
        <v>24</v>
      </c>
      <c r="I8367">
        <v>80053</v>
      </c>
      <c r="J8367">
        <v>2395.46</v>
      </c>
      <c r="K8367">
        <v>1849.74</v>
      </c>
      <c r="L8367" t="s">
        <v>18</v>
      </c>
      <c r="M8367" t="s">
        <v>19</v>
      </c>
      <c r="N8367" s="2">
        <f t="shared" si="130"/>
        <v>0</v>
      </c>
      <c r="O8367">
        <f>DATEDIF(Table1[[#This Row],[Submission_Date]],Table1[[#This Row],[Decision_Date]],"D")</f>
        <v>11</v>
      </c>
      <c r="P8367">
        <f>Table1[[#This Row],[Claim_Amount]]-Table1[[#This Row],[Paid_Amount]]</f>
        <v>545.72</v>
      </c>
    </row>
    <row r="8368" spans="1:16" x14ac:dyDescent="0.3">
      <c r="A8368" t="s">
        <v>13301</v>
      </c>
      <c r="B8368" t="s">
        <v>684</v>
      </c>
      <c r="C8368" s="1">
        <v>45530</v>
      </c>
      <c r="D8368" s="1">
        <v>45560</v>
      </c>
      <c r="E8368" s="1">
        <v>45585</v>
      </c>
      <c r="F8368" t="s">
        <v>22</v>
      </c>
      <c r="G8368" t="s">
        <v>79</v>
      </c>
      <c r="H8368" t="s">
        <v>87</v>
      </c>
      <c r="I8368">
        <v>99214</v>
      </c>
      <c r="J8368">
        <v>2849.55</v>
      </c>
      <c r="K8368">
        <v>2598.31</v>
      </c>
      <c r="L8368" t="s">
        <v>18</v>
      </c>
      <c r="M8368" t="s">
        <v>19</v>
      </c>
      <c r="N8368" s="2">
        <f t="shared" si="130"/>
        <v>0</v>
      </c>
      <c r="O8368">
        <f>DATEDIF(Table1[[#This Row],[Submission_Date]],Table1[[#This Row],[Decision_Date]],"D")</f>
        <v>25</v>
      </c>
      <c r="P8368">
        <f>Table1[[#This Row],[Claim_Amount]]-Table1[[#This Row],[Paid_Amount]]</f>
        <v>251.24000000000024</v>
      </c>
    </row>
    <row r="8369" spans="1:16" x14ac:dyDescent="0.3">
      <c r="A8369" t="s">
        <v>13302</v>
      </c>
      <c r="B8369" t="s">
        <v>3519</v>
      </c>
      <c r="C8369" s="1">
        <v>45011</v>
      </c>
      <c r="D8369" s="1">
        <v>45027</v>
      </c>
      <c r="E8369" s="1">
        <v>45076</v>
      </c>
      <c r="F8369" t="s">
        <v>48</v>
      </c>
      <c r="G8369" t="s">
        <v>34</v>
      </c>
      <c r="H8369" t="s">
        <v>35</v>
      </c>
      <c r="I8369">
        <v>99215</v>
      </c>
      <c r="J8369">
        <v>2456.12</v>
      </c>
      <c r="K8369">
        <v>2164.67</v>
      </c>
      <c r="L8369" t="s">
        <v>18</v>
      </c>
      <c r="M8369" t="s">
        <v>19</v>
      </c>
      <c r="N8369" s="2">
        <f t="shared" si="130"/>
        <v>0</v>
      </c>
      <c r="O8369">
        <f>DATEDIF(Table1[[#This Row],[Submission_Date]],Table1[[#This Row],[Decision_Date]],"D")</f>
        <v>49</v>
      </c>
      <c r="P8369">
        <f>Table1[[#This Row],[Claim_Amount]]-Table1[[#This Row],[Paid_Amount]]</f>
        <v>291.44999999999982</v>
      </c>
    </row>
    <row r="8370" spans="1:16" x14ac:dyDescent="0.3">
      <c r="A8370" t="s">
        <v>13303</v>
      </c>
      <c r="B8370" t="s">
        <v>2952</v>
      </c>
      <c r="C8370" s="1">
        <v>44982</v>
      </c>
      <c r="D8370" s="1">
        <v>44985</v>
      </c>
      <c r="E8370" s="1">
        <v>44998</v>
      </c>
      <c r="F8370" t="s">
        <v>72</v>
      </c>
      <c r="G8370" t="s">
        <v>41</v>
      </c>
      <c r="H8370" t="s">
        <v>29</v>
      </c>
      <c r="I8370">
        <v>45378</v>
      </c>
      <c r="J8370">
        <v>6641.84</v>
      </c>
      <c r="K8370">
        <v>0</v>
      </c>
      <c r="L8370" t="s">
        <v>60</v>
      </c>
      <c r="M8370" t="s">
        <v>153</v>
      </c>
      <c r="N8370" s="2">
        <f t="shared" si="130"/>
        <v>1</v>
      </c>
      <c r="O8370">
        <f>DATEDIF(Table1[[#This Row],[Submission_Date]],Table1[[#This Row],[Decision_Date]],"D")</f>
        <v>13</v>
      </c>
      <c r="P8370">
        <f>Table1[[#This Row],[Claim_Amount]]-Table1[[#This Row],[Paid_Amount]]</f>
        <v>6641.84</v>
      </c>
    </row>
    <row r="8371" spans="1:16" x14ac:dyDescent="0.3">
      <c r="A8371" t="s">
        <v>13304</v>
      </c>
      <c r="B8371" t="s">
        <v>5821</v>
      </c>
      <c r="C8371" s="1">
        <v>45072</v>
      </c>
      <c r="D8371" s="1">
        <v>45099</v>
      </c>
      <c r="E8371" s="1">
        <v>45132</v>
      </c>
      <c r="F8371" t="s">
        <v>106</v>
      </c>
      <c r="G8371" t="s">
        <v>41</v>
      </c>
      <c r="H8371" t="s">
        <v>29</v>
      </c>
      <c r="I8371">
        <v>43239</v>
      </c>
      <c r="J8371">
        <v>2183.83</v>
      </c>
      <c r="K8371">
        <v>1852.92</v>
      </c>
      <c r="L8371" t="s">
        <v>18</v>
      </c>
      <c r="M8371" t="s">
        <v>19</v>
      </c>
      <c r="N8371" s="2">
        <f t="shared" si="130"/>
        <v>0</v>
      </c>
      <c r="O8371">
        <f>DATEDIF(Table1[[#This Row],[Submission_Date]],Table1[[#This Row],[Decision_Date]],"D")</f>
        <v>33</v>
      </c>
      <c r="P8371">
        <f>Table1[[#This Row],[Claim_Amount]]-Table1[[#This Row],[Paid_Amount]]</f>
        <v>330.90999999999985</v>
      </c>
    </row>
    <row r="8372" spans="1:16" x14ac:dyDescent="0.3">
      <c r="A8372" t="s">
        <v>13305</v>
      </c>
      <c r="B8372" t="s">
        <v>13306</v>
      </c>
      <c r="C8372" s="1">
        <v>45397</v>
      </c>
      <c r="D8372" s="1">
        <v>45399</v>
      </c>
      <c r="E8372" s="1">
        <v>45454</v>
      </c>
      <c r="F8372" t="s">
        <v>33</v>
      </c>
      <c r="G8372" t="s">
        <v>41</v>
      </c>
      <c r="H8372" t="s">
        <v>45</v>
      </c>
      <c r="I8372">
        <v>27447</v>
      </c>
      <c r="J8372">
        <v>1327.67</v>
      </c>
      <c r="K8372">
        <v>0</v>
      </c>
      <c r="L8372" t="s">
        <v>60</v>
      </c>
      <c r="M8372" t="s">
        <v>176</v>
      </c>
      <c r="N8372" s="2">
        <f t="shared" si="130"/>
        <v>1</v>
      </c>
      <c r="O8372">
        <f>DATEDIF(Table1[[#This Row],[Submission_Date]],Table1[[#This Row],[Decision_Date]],"D")</f>
        <v>55</v>
      </c>
      <c r="P8372">
        <f>Table1[[#This Row],[Claim_Amount]]-Table1[[#This Row],[Paid_Amount]]</f>
        <v>1327.67</v>
      </c>
    </row>
    <row r="8373" spans="1:16" x14ac:dyDescent="0.3">
      <c r="A8373" t="s">
        <v>13307</v>
      </c>
      <c r="B8373" t="s">
        <v>13308</v>
      </c>
      <c r="C8373" s="1">
        <v>45575</v>
      </c>
      <c r="D8373" s="1">
        <v>45593</v>
      </c>
      <c r="E8373" s="1">
        <v>45623</v>
      </c>
      <c r="F8373" t="s">
        <v>22</v>
      </c>
      <c r="G8373" t="s">
        <v>41</v>
      </c>
      <c r="H8373" t="s">
        <v>29</v>
      </c>
      <c r="I8373">
        <v>71046</v>
      </c>
      <c r="J8373">
        <v>869.05</v>
      </c>
      <c r="K8373">
        <v>0</v>
      </c>
      <c r="L8373" t="s">
        <v>60</v>
      </c>
      <c r="M8373" t="s">
        <v>101</v>
      </c>
      <c r="N8373" s="2">
        <f t="shared" si="130"/>
        <v>1</v>
      </c>
      <c r="O8373">
        <f>DATEDIF(Table1[[#This Row],[Submission_Date]],Table1[[#This Row],[Decision_Date]],"D")</f>
        <v>30</v>
      </c>
      <c r="P8373">
        <f>Table1[[#This Row],[Claim_Amount]]-Table1[[#This Row],[Paid_Amount]]</f>
        <v>869.05</v>
      </c>
    </row>
    <row r="8374" spans="1:16" x14ac:dyDescent="0.3">
      <c r="A8374" t="s">
        <v>13309</v>
      </c>
      <c r="B8374" t="s">
        <v>5533</v>
      </c>
      <c r="C8374" s="1">
        <v>45227</v>
      </c>
      <c r="D8374" s="1">
        <v>45233</v>
      </c>
      <c r="E8374" s="1">
        <v>45260</v>
      </c>
      <c r="F8374" t="s">
        <v>15</v>
      </c>
      <c r="G8374" t="s">
        <v>41</v>
      </c>
      <c r="H8374" t="s">
        <v>38</v>
      </c>
      <c r="I8374">
        <v>45378</v>
      </c>
      <c r="J8374">
        <v>2207.66</v>
      </c>
      <c r="K8374">
        <v>0</v>
      </c>
      <c r="L8374" t="s">
        <v>30</v>
      </c>
      <c r="M8374" t="s">
        <v>19</v>
      </c>
      <c r="N8374" s="2">
        <f t="shared" si="130"/>
        <v>0</v>
      </c>
      <c r="O8374">
        <f>DATEDIF(Table1[[#This Row],[Submission_Date]],Table1[[#This Row],[Decision_Date]],"D")</f>
        <v>27</v>
      </c>
      <c r="P8374">
        <f>Table1[[#This Row],[Claim_Amount]]-Table1[[#This Row],[Paid_Amount]]</f>
        <v>2207.66</v>
      </c>
    </row>
    <row r="8375" spans="1:16" x14ac:dyDescent="0.3">
      <c r="A8375" t="s">
        <v>13310</v>
      </c>
      <c r="B8375" t="s">
        <v>6265</v>
      </c>
      <c r="C8375" s="1">
        <v>45104</v>
      </c>
      <c r="D8375" s="1">
        <v>45109</v>
      </c>
      <c r="E8375" s="1">
        <v>45116</v>
      </c>
      <c r="F8375" t="s">
        <v>106</v>
      </c>
      <c r="G8375" t="s">
        <v>28</v>
      </c>
      <c r="H8375" t="s">
        <v>35</v>
      </c>
      <c r="I8375">
        <v>99215</v>
      </c>
      <c r="J8375">
        <v>256.58</v>
      </c>
      <c r="K8375">
        <v>217.94</v>
      </c>
      <c r="L8375" t="s">
        <v>18</v>
      </c>
      <c r="M8375" t="s">
        <v>19</v>
      </c>
      <c r="N8375" s="2">
        <f t="shared" si="130"/>
        <v>0</v>
      </c>
      <c r="O8375">
        <f>DATEDIF(Table1[[#This Row],[Submission_Date]],Table1[[#This Row],[Decision_Date]],"D")</f>
        <v>7</v>
      </c>
      <c r="P8375">
        <f>Table1[[#This Row],[Claim_Amount]]-Table1[[#This Row],[Paid_Amount]]</f>
        <v>38.639999999999986</v>
      </c>
    </row>
    <row r="8376" spans="1:16" x14ac:dyDescent="0.3">
      <c r="A8376" t="s">
        <v>13311</v>
      </c>
      <c r="B8376" t="s">
        <v>7248</v>
      </c>
      <c r="C8376" s="1">
        <v>45149</v>
      </c>
      <c r="D8376" s="1">
        <v>45179</v>
      </c>
      <c r="E8376" s="1">
        <v>45223</v>
      </c>
      <c r="F8376" t="s">
        <v>48</v>
      </c>
      <c r="G8376" t="s">
        <v>28</v>
      </c>
      <c r="H8376" t="s">
        <v>35</v>
      </c>
      <c r="I8376">
        <v>99213</v>
      </c>
      <c r="J8376">
        <v>1560.2</v>
      </c>
      <c r="K8376">
        <v>1333.5</v>
      </c>
      <c r="L8376" t="s">
        <v>18</v>
      </c>
      <c r="M8376" t="s">
        <v>19</v>
      </c>
      <c r="N8376" s="2">
        <f t="shared" si="130"/>
        <v>0</v>
      </c>
      <c r="O8376">
        <f>DATEDIF(Table1[[#This Row],[Submission_Date]],Table1[[#This Row],[Decision_Date]],"D")</f>
        <v>44</v>
      </c>
      <c r="P8376">
        <f>Table1[[#This Row],[Claim_Amount]]-Table1[[#This Row],[Paid_Amount]]</f>
        <v>226.70000000000005</v>
      </c>
    </row>
    <row r="8377" spans="1:16" x14ac:dyDescent="0.3">
      <c r="A8377" t="s">
        <v>13312</v>
      </c>
      <c r="B8377" t="s">
        <v>4629</v>
      </c>
      <c r="C8377" s="1">
        <v>45409</v>
      </c>
      <c r="D8377" s="1">
        <v>45436</v>
      </c>
      <c r="E8377" s="1">
        <v>45492</v>
      </c>
      <c r="F8377" t="s">
        <v>48</v>
      </c>
      <c r="G8377" t="s">
        <v>23</v>
      </c>
      <c r="H8377" t="s">
        <v>87</v>
      </c>
      <c r="I8377">
        <v>93000</v>
      </c>
      <c r="J8377">
        <v>1533.53</v>
      </c>
      <c r="K8377">
        <v>1238.1600000000001</v>
      </c>
      <c r="L8377" t="s">
        <v>18</v>
      </c>
      <c r="M8377" t="s">
        <v>19</v>
      </c>
      <c r="N8377" s="2">
        <f t="shared" si="130"/>
        <v>0</v>
      </c>
      <c r="O8377">
        <f>DATEDIF(Table1[[#This Row],[Submission_Date]],Table1[[#This Row],[Decision_Date]],"D")</f>
        <v>56</v>
      </c>
      <c r="P8377">
        <f>Table1[[#This Row],[Claim_Amount]]-Table1[[#This Row],[Paid_Amount]]</f>
        <v>295.36999999999989</v>
      </c>
    </row>
    <row r="8378" spans="1:16" x14ac:dyDescent="0.3">
      <c r="A8378" t="s">
        <v>13313</v>
      </c>
      <c r="B8378" t="s">
        <v>11198</v>
      </c>
      <c r="C8378" s="1">
        <v>45445</v>
      </c>
      <c r="D8378" s="1">
        <v>45472</v>
      </c>
      <c r="E8378" s="1">
        <v>45502</v>
      </c>
      <c r="F8378" t="s">
        <v>15</v>
      </c>
      <c r="G8378" t="s">
        <v>23</v>
      </c>
      <c r="H8378" t="s">
        <v>24</v>
      </c>
      <c r="I8378">
        <v>70553</v>
      </c>
      <c r="J8378">
        <v>606.94000000000005</v>
      </c>
      <c r="K8378">
        <v>578.65</v>
      </c>
      <c r="L8378" t="s">
        <v>18</v>
      </c>
      <c r="M8378" t="s">
        <v>19</v>
      </c>
      <c r="N8378" s="2">
        <f t="shared" si="130"/>
        <v>0</v>
      </c>
      <c r="O8378">
        <f>DATEDIF(Table1[[#This Row],[Submission_Date]],Table1[[#This Row],[Decision_Date]],"D")</f>
        <v>30</v>
      </c>
      <c r="P8378">
        <f>Table1[[#This Row],[Claim_Amount]]-Table1[[#This Row],[Paid_Amount]]</f>
        <v>28.290000000000077</v>
      </c>
    </row>
    <row r="8379" spans="1:16" x14ac:dyDescent="0.3">
      <c r="A8379" t="s">
        <v>13314</v>
      </c>
      <c r="B8379" t="s">
        <v>13315</v>
      </c>
      <c r="C8379" s="1">
        <v>45125</v>
      </c>
      <c r="D8379" s="1">
        <v>45143</v>
      </c>
      <c r="E8379" s="1">
        <v>45150</v>
      </c>
      <c r="F8379" t="s">
        <v>15</v>
      </c>
      <c r="G8379" t="s">
        <v>16</v>
      </c>
      <c r="H8379" t="s">
        <v>17</v>
      </c>
      <c r="I8379">
        <v>70553</v>
      </c>
      <c r="J8379">
        <v>860.39</v>
      </c>
      <c r="K8379">
        <v>0</v>
      </c>
      <c r="L8379" t="s">
        <v>60</v>
      </c>
      <c r="M8379" t="s">
        <v>61</v>
      </c>
      <c r="N8379" s="2">
        <f t="shared" si="130"/>
        <v>1</v>
      </c>
      <c r="O8379">
        <f>DATEDIF(Table1[[#This Row],[Submission_Date]],Table1[[#This Row],[Decision_Date]],"D")</f>
        <v>7</v>
      </c>
      <c r="P8379">
        <f>Table1[[#This Row],[Claim_Amount]]-Table1[[#This Row],[Paid_Amount]]</f>
        <v>860.39</v>
      </c>
    </row>
    <row r="8380" spans="1:16" x14ac:dyDescent="0.3">
      <c r="A8380" t="s">
        <v>13316</v>
      </c>
      <c r="B8380" t="s">
        <v>4134</v>
      </c>
      <c r="C8380" s="1">
        <v>45383</v>
      </c>
      <c r="D8380" s="1">
        <v>45387</v>
      </c>
      <c r="E8380" s="1">
        <v>45407</v>
      </c>
      <c r="F8380" t="s">
        <v>48</v>
      </c>
      <c r="G8380" t="s">
        <v>79</v>
      </c>
      <c r="H8380" t="s">
        <v>17</v>
      </c>
      <c r="I8380">
        <v>80053</v>
      </c>
      <c r="J8380">
        <v>3455.51</v>
      </c>
      <c r="K8380">
        <v>2751.25</v>
      </c>
      <c r="L8380" t="s">
        <v>18</v>
      </c>
      <c r="M8380" t="s">
        <v>19</v>
      </c>
      <c r="N8380" s="2">
        <f t="shared" si="130"/>
        <v>0</v>
      </c>
      <c r="O8380">
        <f>DATEDIF(Table1[[#This Row],[Submission_Date]],Table1[[#This Row],[Decision_Date]],"D")</f>
        <v>20</v>
      </c>
      <c r="P8380">
        <f>Table1[[#This Row],[Claim_Amount]]-Table1[[#This Row],[Paid_Amount]]</f>
        <v>704.26000000000022</v>
      </c>
    </row>
    <row r="8381" spans="1:16" x14ac:dyDescent="0.3">
      <c r="A8381" t="s">
        <v>13317</v>
      </c>
      <c r="B8381" t="s">
        <v>13318</v>
      </c>
      <c r="C8381" s="1">
        <v>45591</v>
      </c>
      <c r="D8381" s="1">
        <v>45610</v>
      </c>
      <c r="E8381" s="1">
        <v>45617</v>
      </c>
      <c r="F8381" t="s">
        <v>33</v>
      </c>
      <c r="G8381" t="s">
        <v>79</v>
      </c>
      <c r="H8381" t="s">
        <v>49</v>
      </c>
      <c r="I8381">
        <v>80053</v>
      </c>
      <c r="J8381">
        <v>2174.5300000000002</v>
      </c>
      <c r="K8381">
        <v>1909.32</v>
      </c>
      <c r="L8381" t="s">
        <v>18</v>
      </c>
      <c r="M8381" t="s">
        <v>19</v>
      </c>
      <c r="N8381" s="2">
        <f t="shared" si="130"/>
        <v>0</v>
      </c>
      <c r="O8381">
        <f>DATEDIF(Table1[[#This Row],[Submission_Date]],Table1[[#This Row],[Decision_Date]],"D")</f>
        <v>7</v>
      </c>
      <c r="P8381">
        <f>Table1[[#This Row],[Claim_Amount]]-Table1[[#This Row],[Paid_Amount]]</f>
        <v>265.21000000000026</v>
      </c>
    </row>
    <row r="8382" spans="1:16" x14ac:dyDescent="0.3">
      <c r="A8382" t="s">
        <v>13319</v>
      </c>
      <c r="B8382" t="s">
        <v>3327</v>
      </c>
      <c r="C8382" s="1">
        <v>45360</v>
      </c>
      <c r="D8382" s="1">
        <v>45369</v>
      </c>
      <c r="E8382" s="1">
        <v>45403</v>
      </c>
      <c r="F8382" t="s">
        <v>44</v>
      </c>
      <c r="G8382" t="s">
        <v>16</v>
      </c>
      <c r="H8382" t="s">
        <v>38</v>
      </c>
      <c r="I8382">
        <v>66984</v>
      </c>
      <c r="J8382">
        <v>1961.43</v>
      </c>
      <c r="K8382">
        <v>1488.08</v>
      </c>
      <c r="L8382" t="s">
        <v>18</v>
      </c>
      <c r="M8382" t="s">
        <v>19</v>
      </c>
      <c r="N8382" s="2">
        <f t="shared" si="130"/>
        <v>0</v>
      </c>
      <c r="O8382">
        <f>DATEDIF(Table1[[#This Row],[Submission_Date]],Table1[[#This Row],[Decision_Date]],"D")</f>
        <v>34</v>
      </c>
      <c r="P8382">
        <f>Table1[[#This Row],[Claim_Amount]]-Table1[[#This Row],[Paid_Amount]]</f>
        <v>473.35000000000014</v>
      </c>
    </row>
    <row r="8383" spans="1:16" x14ac:dyDescent="0.3">
      <c r="A8383" t="s">
        <v>13320</v>
      </c>
      <c r="B8383" t="s">
        <v>6518</v>
      </c>
      <c r="C8383" s="1">
        <v>45068</v>
      </c>
      <c r="D8383" s="1">
        <v>45070</v>
      </c>
      <c r="E8383" s="1">
        <v>45127</v>
      </c>
      <c r="F8383" t="s">
        <v>27</v>
      </c>
      <c r="G8383" t="s">
        <v>34</v>
      </c>
      <c r="H8383" t="s">
        <v>24</v>
      </c>
      <c r="I8383">
        <v>90837</v>
      </c>
      <c r="J8383">
        <v>2310.17</v>
      </c>
      <c r="K8383">
        <v>1779.82</v>
      </c>
      <c r="L8383" t="s">
        <v>18</v>
      </c>
      <c r="M8383" t="s">
        <v>19</v>
      </c>
      <c r="N8383" s="2">
        <f t="shared" si="130"/>
        <v>0</v>
      </c>
      <c r="O8383">
        <f>DATEDIF(Table1[[#This Row],[Submission_Date]],Table1[[#This Row],[Decision_Date]],"D")</f>
        <v>57</v>
      </c>
      <c r="P8383">
        <f>Table1[[#This Row],[Claim_Amount]]-Table1[[#This Row],[Paid_Amount]]</f>
        <v>530.35000000000014</v>
      </c>
    </row>
    <row r="8384" spans="1:16" x14ac:dyDescent="0.3">
      <c r="A8384" t="s">
        <v>13321</v>
      </c>
      <c r="B8384" t="s">
        <v>9191</v>
      </c>
      <c r="C8384" s="1">
        <v>45169</v>
      </c>
      <c r="D8384" s="1">
        <v>45176</v>
      </c>
      <c r="E8384" s="1">
        <v>45234</v>
      </c>
      <c r="F8384" t="s">
        <v>48</v>
      </c>
      <c r="G8384" t="s">
        <v>23</v>
      </c>
      <c r="H8384" t="s">
        <v>35</v>
      </c>
      <c r="I8384">
        <v>27447</v>
      </c>
      <c r="J8384">
        <v>1947.11</v>
      </c>
      <c r="K8384">
        <v>1625.43</v>
      </c>
      <c r="L8384" t="s">
        <v>18</v>
      </c>
      <c r="M8384" t="s">
        <v>19</v>
      </c>
      <c r="N8384" s="2">
        <f t="shared" si="130"/>
        <v>0</v>
      </c>
      <c r="O8384">
        <f>DATEDIF(Table1[[#This Row],[Submission_Date]],Table1[[#This Row],[Decision_Date]],"D")</f>
        <v>58</v>
      </c>
      <c r="P8384">
        <f>Table1[[#This Row],[Claim_Amount]]-Table1[[#This Row],[Paid_Amount]]</f>
        <v>321.67999999999984</v>
      </c>
    </row>
    <row r="8385" spans="1:16" x14ac:dyDescent="0.3">
      <c r="A8385" t="s">
        <v>13322</v>
      </c>
      <c r="B8385" t="s">
        <v>784</v>
      </c>
      <c r="C8385" s="1">
        <v>45040</v>
      </c>
      <c r="D8385" s="1">
        <v>45047</v>
      </c>
      <c r="E8385" s="1">
        <v>45075</v>
      </c>
      <c r="F8385" t="s">
        <v>15</v>
      </c>
      <c r="G8385" t="s">
        <v>23</v>
      </c>
      <c r="H8385" t="s">
        <v>49</v>
      </c>
      <c r="I8385">
        <v>99213</v>
      </c>
      <c r="J8385">
        <v>4886.79</v>
      </c>
      <c r="K8385">
        <v>4558.92</v>
      </c>
      <c r="L8385" t="s">
        <v>18</v>
      </c>
      <c r="M8385" t="s">
        <v>19</v>
      </c>
      <c r="N8385" s="2">
        <f t="shared" si="130"/>
        <v>0</v>
      </c>
      <c r="O8385">
        <f>DATEDIF(Table1[[#This Row],[Submission_Date]],Table1[[#This Row],[Decision_Date]],"D")</f>
        <v>28</v>
      </c>
      <c r="P8385">
        <f>Table1[[#This Row],[Claim_Amount]]-Table1[[#This Row],[Paid_Amount]]</f>
        <v>327.86999999999989</v>
      </c>
    </row>
    <row r="8386" spans="1:16" x14ac:dyDescent="0.3">
      <c r="A8386" t="s">
        <v>13323</v>
      </c>
      <c r="B8386" t="s">
        <v>2315</v>
      </c>
      <c r="C8386" s="1">
        <v>45208</v>
      </c>
      <c r="D8386" s="1">
        <v>45217</v>
      </c>
      <c r="E8386" s="1">
        <v>45266</v>
      </c>
      <c r="F8386" t="s">
        <v>106</v>
      </c>
      <c r="G8386" t="s">
        <v>34</v>
      </c>
      <c r="H8386" t="s">
        <v>38</v>
      </c>
      <c r="I8386">
        <v>99213</v>
      </c>
      <c r="J8386">
        <v>1995.69</v>
      </c>
      <c r="K8386">
        <v>0</v>
      </c>
      <c r="L8386" t="s">
        <v>60</v>
      </c>
      <c r="M8386" t="s">
        <v>61</v>
      </c>
      <c r="N8386" s="2">
        <f t="shared" si="130"/>
        <v>1</v>
      </c>
      <c r="O8386">
        <f>DATEDIF(Table1[[#This Row],[Submission_Date]],Table1[[#This Row],[Decision_Date]],"D")</f>
        <v>49</v>
      </c>
      <c r="P8386">
        <f>Table1[[#This Row],[Claim_Amount]]-Table1[[#This Row],[Paid_Amount]]</f>
        <v>1995.69</v>
      </c>
    </row>
    <row r="8387" spans="1:16" x14ac:dyDescent="0.3">
      <c r="A8387" t="s">
        <v>13324</v>
      </c>
      <c r="B8387" t="s">
        <v>13325</v>
      </c>
      <c r="C8387" s="1">
        <v>45410</v>
      </c>
      <c r="D8387" s="1">
        <v>45429</v>
      </c>
      <c r="E8387" s="1">
        <v>45466</v>
      </c>
      <c r="F8387" t="s">
        <v>27</v>
      </c>
      <c r="G8387" t="s">
        <v>41</v>
      </c>
      <c r="H8387" t="s">
        <v>49</v>
      </c>
      <c r="I8387">
        <v>99214</v>
      </c>
      <c r="J8387">
        <v>563.08000000000004</v>
      </c>
      <c r="K8387">
        <v>475.68</v>
      </c>
      <c r="L8387" t="s">
        <v>18</v>
      </c>
      <c r="M8387" t="s">
        <v>19</v>
      </c>
      <c r="N8387" s="2">
        <f t="shared" ref="N8387:N8450" si="131">IF(L8387="Denied",1,0)</f>
        <v>0</v>
      </c>
      <c r="O8387">
        <f>DATEDIF(Table1[[#This Row],[Submission_Date]],Table1[[#This Row],[Decision_Date]],"D")</f>
        <v>37</v>
      </c>
      <c r="P8387">
        <f>Table1[[#This Row],[Claim_Amount]]-Table1[[#This Row],[Paid_Amount]]</f>
        <v>87.400000000000034</v>
      </c>
    </row>
    <row r="8388" spans="1:16" x14ac:dyDescent="0.3">
      <c r="A8388" t="s">
        <v>13326</v>
      </c>
      <c r="B8388" t="s">
        <v>4875</v>
      </c>
      <c r="C8388" s="1">
        <v>44931</v>
      </c>
      <c r="D8388" s="1">
        <v>44954</v>
      </c>
      <c r="E8388" s="1">
        <v>44980</v>
      </c>
      <c r="F8388" t="s">
        <v>27</v>
      </c>
      <c r="G8388" t="s">
        <v>41</v>
      </c>
      <c r="H8388" t="s">
        <v>17</v>
      </c>
      <c r="I8388">
        <v>99214</v>
      </c>
      <c r="J8388">
        <v>6661.53</v>
      </c>
      <c r="K8388">
        <v>5282.98</v>
      </c>
      <c r="L8388" t="s">
        <v>18</v>
      </c>
      <c r="M8388" t="s">
        <v>19</v>
      </c>
      <c r="N8388" s="2">
        <f t="shared" si="131"/>
        <v>0</v>
      </c>
      <c r="O8388">
        <f>DATEDIF(Table1[[#This Row],[Submission_Date]],Table1[[#This Row],[Decision_Date]],"D")</f>
        <v>26</v>
      </c>
      <c r="P8388">
        <f>Table1[[#This Row],[Claim_Amount]]-Table1[[#This Row],[Paid_Amount]]</f>
        <v>1378.5500000000002</v>
      </c>
    </row>
    <row r="8389" spans="1:16" x14ac:dyDescent="0.3">
      <c r="A8389" t="s">
        <v>13327</v>
      </c>
      <c r="B8389" t="s">
        <v>13328</v>
      </c>
      <c r="C8389" s="1">
        <v>45022</v>
      </c>
      <c r="D8389" s="1">
        <v>45038</v>
      </c>
      <c r="E8389" s="1">
        <v>45069</v>
      </c>
      <c r="F8389" t="s">
        <v>106</v>
      </c>
      <c r="G8389" t="s">
        <v>23</v>
      </c>
      <c r="H8389" t="s">
        <v>55</v>
      </c>
      <c r="I8389">
        <v>63047</v>
      </c>
      <c r="J8389">
        <v>2431.52</v>
      </c>
      <c r="K8389">
        <v>2191.77</v>
      </c>
      <c r="L8389" t="s">
        <v>18</v>
      </c>
      <c r="M8389" t="s">
        <v>19</v>
      </c>
      <c r="N8389" s="2">
        <f t="shared" si="131"/>
        <v>0</v>
      </c>
      <c r="O8389">
        <f>DATEDIF(Table1[[#This Row],[Submission_Date]],Table1[[#This Row],[Decision_Date]],"D")</f>
        <v>31</v>
      </c>
      <c r="P8389">
        <f>Table1[[#This Row],[Claim_Amount]]-Table1[[#This Row],[Paid_Amount]]</f>
        <v>239.75</v>
      </c>
    </row>
    <row r="8390" spans="1:16" x14ac:dyDescent="0.3">
      <c r="A8390" t="s">
        <v>13329</v>
      </c>
      <c r="B8390" t="s">
        <v>10533</v>
      </c>
      <c r="C8390" s="1">
        <v>45076</v>
      </c>
      <c r="D8390" s="1">
        <v>45091</v>
      </c>
      <c r="E8390" s="1">
        <v>45134</v>
      </c>
      <c r="F8390" t="s">
        <v>27</v>
      </c>
      <c r="G8390" t="s">
        <v>23</v>
      </c>
      <c r="H8390" t="s">
        <v>38</v>
      </c>
      <c r="I8390">
        <v>99215</v>
      </c>
      <c r="J8390">
        <v>1128.45</v>
      </c>
      <c r="K8390">
        <v>977.35</v>
      </c>
      <c r="L8390" t="s">
        <v>18</v>
      </c>
      <c r="M8390" t="s">
        <v>19</v>
      </c>
      <c r="N8390" s="2">
        <f t="shared" si="131"/>
        <v>0</v>
      </c>
      <c r="O8390">
        <f>DATEDIF(Table1[[#This Row],[Submission_Date]],Table1[[#This Row],[Decision_Date]],"D")</f>
        <v>43</v>
      </c>
      <c r="P8390">
        <f>Table1[[#This Row],[Claim_Amount]]-Table1[[#This Row],[Paid_Amount]]</f>
        <v>151.10000000000002</v>
      </c>
    </row>
    <row r="8391" spans="1:16" x14ac:dyDescent="0.3">
      <c r="A8391" t="s">
        <v>13330</v>
      </c>
      <c r="B8391" t="s">
        <v>11306</v>
      </c>
      <c r="C8391" s="1">
        <v>45330</v>
      </c>
      <c r="D8391" s="1">
        <v>45342</v>
      </c>
      <c r="E8391" s="1">
        <v>45389</v>
      </c>
      <c r="F8391" t="s">
        <v>22</v>
      </c>
      <c r="G8391" t="s">
        <v>28</v>
      </c>
      <c r="H8391" t="s">
        <v>87</v>
      </c>
      <c r="I8391">
        <v>70553</v>
      </c>
      <c r="J8391">
        <v>663.33</v>
      </c>
      <c r="K8391">
        <v>498.44</v>
      </c>
      <c r="L8391" t="s">
        <v>18</v>
      </c>
      <c r="M8391" t="s">
        <v>19</v>
      </c>
      <c r="N8391" s="2">
        <f t="shared" si="131"/>
        <v>0</v>
      </c>
      <c r="O8391">
        <f>DATEDIF(Table1[[#This Row],[Submission_Date]],Table1[[#This Row],[Decision_Date]],"D")</f>
        <v>47</v>
      </c>
      <c r="P8391">
        <f>Table1[[#This Row],[Claim_Amount]]-Table1[[#This Row],[Paid_Amount]]</f>
        <v>164.89000000000004</v>
      </c>
    </row>
    <row r="8392" spans="1:16" x14ac:dyDescent="0.3">
      <c r="A8392" t="s">
        <v>13331</v>
      </c>
      <c r="B8392" t="s">
        <v>10373</v>
      </c>
      <c r="C8392" s="1">
        <v>45628</v>
      </c>
      <c r="D8392" s="1">
        <v>45649</v>
      </c>
      <c r="E8392" s="1">
        <v>45704</v>
      </c>
      <c r="F8392" t="s">
        <v>15</v>
      </c>
      <c r="G8392" t="s">
        <v>16</v>
      </c>
      <c r="H8392" t="s">
        <v>52</v>
      </c>
      <c r="I8392">
        <v>80053</v>
      </c>
      <c r="J8392">
        <v>2481.7800000000002</v>
      </c>
      <c r="K8392">
        <v>2082.36</v>
      </c>
      <c r="L8392" t="s">
        <v>18</v>
      </c>
      <c r="M8392" t="s">
        <v>19</v>
      </c>
      <c r="N8392" s="2">
        <f t="shared" si="131"/>
        <v>0</v>
      </c>
      <c r="O8392">
        <f>DATEDIF(Table1[[#This Row],[Submission_Date]],Table1[[#This Row],[Decision_Date]],"D")</f>
        <v>55</v>
      </c>
      <c r="P8392">
        <f>Table1[[#This Row],[Claim_Amount]]-Table1[[#This Row],[Paid_Amount]]</f>
        <v>399.42000000000007</v>
      </c>
    </row>
    <row r="8393" spans="1:16" x14ac:dyDescent="0.3">
      <c r="A8393" t="s">
        <v>13332</v>
      </c>
      <c r="B8393" t="s">
        <v>13333</v>
      </c>
      <c r="C8393" s="1">
        <v>44945</v>
      </c>
      <c r="D8393" s="1">
        <v>44966</v>
      </c>
      <c r="E8393" s="1">
        <v>44983</v>
      </c>
      <c r="F8393" t="s">
        <v>27</v>
      </c>
      <c r="G8393" t="s">
        <v>34</v>
      </c>
      <c r="H8393" t="s">
        <v>35</v>
      </c>
      <c r="I8393">
        <v>27447</v>
      </c>
      <c r="J8393">
        <v>1646.26</v>
      </c>
      <c r="K8393">
        <v>0</v>
      </c>
      <c r="L8393" t="s">
        <v>60</v>
      </c>
      <c r="M8393" t="s">
        <v>61</v>
      </c>
      <c r="N8393" s="2">
        <f t="shared" si="131"/>
        <v>1</v>
      </c>
      <c r="O8393">
        <f>DATEDIF(Table1[[#This Row],[Submission_Date]],Table1[[#This Row],[Decision_Date]],"D")</f>
        <v>17</v>
      </c>
      <c r="P8393">
        <f>Table1[[#This Row],[Claim_Amount]]-Table1[[#This Row],[Paid_Amount]]</f>
        <v>1646.26</v>
      </c>
    </row>
    <row r="8394" spans="1:16" x14ac:dyDescent="0.3">
      <c r="A8394" t="s">
        <v>13334</v>
      </c>
      <c r="B8394" t="s">
        <v>13335</v>
      </c>
      <c r="C8394" s="1">
        <v>45306</v>
      </c>
      <c r="D8394" s="1">
        <v>45326</v>
      </c>
      <c r="E8394" s="1">
        <v>45384</v>
      </c>
      <c r="F8394" t="s">
        <v>33</v>
      </c>
      <c r="G8394" t="s">
        <v>79</v>
      </c>
      <c r="H8394" t="s">
        <v>17</v>
      </c>
      <c r="I8394">
        <v>90837</v>
      </c>
      <c r="J8394">
        <v>6369.76</v>
      </c>
      <c r="K8394">
        <v>0</v>
      </c>
      <c r="L8394" t="s">
        <v>60</v>
      </c>
      <c r="M8394" t="s">
        <v>101</v>
      </c>
      <c r="N8394" s="2">
        <f t="shared" si="131"/>
        <v>1</v>
      </c>
      <c r="O8394">
        <f>DATEDIF(Table1[[#This Row],[Submission_Date]],Table1[[#This Row],[Decision_Date]],"D")</f>
        <v>58</v>
      </c>
      <c r="P8394">
        <f>Table1[[#This Row],[Claim_Amount]]-Table1[[#This Row],[Paid_Amount]]</f>
        <v>6369.76</v>
      </c>
    </row>
    <row r="8395" spans="1:16" x14ac:dyDescent="0.3">
      <c r="A8395" t="s">
        <v>13336</v>
      </c>
      <c r="B8395" t="s">
        <v>10376</v>
      </c>
      <c r="C8395" s="1">
        <v>45343</v>
      </c>
      <c r="D8395" s="1">
        <v>45369</v>
      </c>
      <c r="E8395" s="1">
        <v>45422</v>
      </c>
      <c r="F8395" t="s">
        <v>15</v>
      </c>
      <c r="G8395" t="s">
        <v>28</v>
      </c>
      <c r="H8395" t="s">
        <v>35</v>
      </c>
      <c r="I8395">
        <v>27447</v>
      </c>
      <c r="J8395">
        <v>1370.97</v>
      </c>
      <c r="K8395">
        <v>1366.31</v>
      </c>
      <c r="L8395" t="s">
        <v>18</v>
      </c>
      <c r="M8395" t="s">
        <v>19</v>
      </c>
      <c r="N8395" s="2">
        <f t="shared" si="131"/>
        <v>0</v>
      </c>
      <c r="O8395">
        <f>DATEDIF(Table1[[#This Row],[Submission_Date]],Table1[[#This Row],[Decision_Date]],"D")</f>
        <v>53</v>
      </c>
      <c r="P8395">
        <f>Table1[[#This Row],[Claim_Amount]]-Table1[[#This Row],[Paid_Amount]]</f>
        <v>4.6600000000000819</v>
      </c>
    </row>
    <row r="8396" spans="1:16" x14ac:dyDescent="0.3">
      <c r="A8396" t="s">
        <v>13337</v>
      </c>
      <c r="B8396" t="s">
        <v>13338</v>
      </c>
      <c r="C8396" s="1">
        <v>45649</v>
      </c>
      <c r="D8396" s="1">
        <v>45678</v>
      </c>
      <c r="E8396" s="1">
        <v>45727</v>
      </c>
      <c r="F8396" t="s">
        <v>27</v>
      </c>
      <c r="G8396" t="s">
        <v>34</v>
      </c>
      <c r="H8396" t="s">
        <v>49</v>
      </c>
      <c r="I8396">
        <v>63047</v>
      </c>
      <c r="J8396">
        <v>925.28</v>
      </c>
      <c r="K8396">
        <v>848.22</v>
      </c>
      <c r="L8396" t="s">
        <v>18</v>
      </c>
      <c r="M8396" t="s">
        <v>19</v>
      </c>
      <c r="N8396" s="2">
        <f t="shared" si="131"/>
        <v>0</v>
      </c>
      <c r="O8396">
        <f>DATEDIF(Table1[[#This Row],[Submission_Date]],Table1[[#This Row],[Decision_Date]],"D")</f>
        <v>49</v>
      </c>
      <c r="P8396">
        <f>Table1[[#This Row],[Claim_Amount]]-Table1[[#This Row],[Paid_Amount]]</f>
        <v>77.059999999999945</v>
      </c>
    </row>
    <row r="8397" spans="1:16" x14ac:dyDescent="0.3">
      <c r="A8397" t="s">
        <v>13339</v>
      </c>
      <c r="B8397" t="s">
        <v>5394</v>
      </c>
      <c r="C8397" s="1">
        <v>45645</v>
      </c>
      <c r="D8397" s="1">
        <v>45653</v>
      </c>
      <c r="E8397" s="1">
        <v>45697</v>
      </c>
      <c r="F8397" t="s">
        <v>72</v>
      </c>
      <c r="G8397" t="s">
        <v>23</v>
      </c>
      <c r="H8397" t="s">
        <v>87</v>
      </c>
      <c r="I8397">
        <v>43239</v>
      </c>
      <c r="J8397">
        <v>3702.03</v>
      </c>
      <c r="K8397">
        <v>0</v>
      </c>
      <c r="L8397" t="s">
        <v>60</v>
      </c>
      <c r="M8397" t="s">
        <v>61</v>
      </c>
      <c r="N8397" s="2">
        <f t="shared" si="131"/>
        <v>1</v>
      </c>
      <c r="O8397">
        <f>DATEDIF(Table1[[#This Row],[Submission_Date]],Table1[[#This Row],[Decision_Date]],"D")</f>
        <v>44</v>
      </c>
      <c r="P8397">
        <f>Table1[[#This Row],[Claim_Amount]]-Table1[[#This Row],[Paid_Amount]]</f>
        <v>3702.03</v>
      </c>
    </row>
    <row r="8398" spans="1:16" x14ac:dyDescent="0.3">
      <c r="A8398" t="s">
        <v>13340</v>
      </c>
      <c r="B8398" t="s">
        <v>2163</v>
      </c>
      <c r="C8398" s="1">
        <v>45087</v>
      </c>
      <c r="D8398" s="1">
        <v>45094</v>
      </c>
      <c r="E8398" s="1">
        <v>45140</v>
      </c>
      <c r="F8398" t="s">
        <v>27</v>
      </c>
      <c r="G8398" t="s">
        <v>34</v>
      </c>
      <c r="H8398" t="s">
        <v>17</v>
      </c>
      <c r="I8398">
        <v>99214</v>
      </c>
      <c r="J8398">
        <v>3790.39</v>
      </c>
      <c r="K8398">
        <v>2950.64</v>
      </c>
      <c r="L8398" t="s">
        <v>18</v>
      </c>
      <c r="M8398" t="s">
        <v>19</v>
      </c>
      <c r="N8398" s="2">
        <f t="shared" si="131"/>
        <v>0</v>
      </c>
      <c r="O8398">
        <f>DATEDIF(Table1[[#This Row],[Submission_Date]],Table1[[#This Row],[Decision_Date]],"D")</f>
        <v>46</v>
      </c>
      <c r="P8398">
        <f>Table1[[#This Row],[Claim_Amount]]-Table1[[#This Row],[Paid_Amount]]</f>
        <v>839.75</v>
      </c>
    </row>
    <row r="8399" spans="1:16" x14ac:dyDescent="0.3">
      <c r="A8399" t="s">
        <v>13341</v>
      </c>
      <c r="B8399" t="s">
        <v>13342</v>
      </c>
      <c r="C8399" s="1">
        <v>45566</v>
      </c>
      <c r="D8399" s="1">
        <v>45579</v>
      </c>
      <c r="E8399" s="1">
        <v>45610</v>
      </c>
      <c r="F8399" t="s">
        <v>27</v>
      </c>
      <c r="G8399" t="s">
        <v>16</v>
      </c>
      <c r="H8399" t="s">
        <v>24</v>
      </c>
      <c r="I8399">
        <v>66984</v>
      </c>
      <c r="J8399">
        <v>2069.21</v>
      </c>
      <c r="K8399">
        <v>2030.06</v>
      </c>
      <c r="L8399" t="s">
        <v>18</v>
      </c>
      <c r="M8399" t="s">
        <v>19</v>
      </c>
      <c r="N8399" s="2">
        <f t="shared" si="131"/>
        <v>0</v>
      </c>
      <c r="O8399">
        <f>DATEDIF(Table1[[#This Row],[Submission_Date]],Table1[[#This Row],[Decision_Date]],"D")</f>
        <v>31</v>
      </c>
      <c r="P8399">
        <f>Table1[[#This Row],[Claim_Amount]]-Table1[[#This Row],[Paid_Amount]]</f>
        <v>39.150000000000091</v>
      </c>
    </row>
    <row r="8400" spans="1:16" x14ac:dyDescent="0.3">
      <c r="A8400" t="s">
        <v>13343</v>
      </c>
      <c r="B8400" t="s">
        <v>11861</v>
      </c>
      <c r="C8400" s="1">
        <v>45058</v>
      </c>
      <c r="D8400" s="1">
        <v>45073</v>
      </c>
      <c r="E8400" s="1">
        <v>45092</v>
      </c>
      <c r="F8400" t="s">
        <v>72</v>
      </c>
      <c r="G8400" t="s">
        <v>79</v>
      </c>
      <c r="H8400" t="s">
        <v>55</v>
      </c>
      <c r="I8400">
        <v>45378</v>
      </c>
      <c r="J8400">
        <v>3105.98</v>
      </c>
      <c r="K8400">
        <v>3053.2</v>
      </c>
      <c r="L8400" t="s">
        <v>18</v>
      </c>
      <c r="M8400" t="s">
        <v>19</v>
      </c>
      <c r="N8400" s="2">
        <f t="shared" si="131"/>
        <v>0</v>
      </c>
      <c r="O8400">
        <f>DATEDIF(Table1[[#This Row],[Submission_Date]],Table1[[#This Row],[Decision_Date]],"D")</f>
        <v>19</v>
      </c>
      <c r="P8400">
        <f>Table1[[#This Row],[Claim_Amount]]-Table1[[#This Row],[Paid_Amount]]</f>
        <v>52.7800000000002</v>
      </c>
    </row>
    <row r="8401" spans="1:16" x14ac:dyDescent="0.3">
      <c r="A8401" t="s">
        <v>13344</v>
      </c>
      <c r="B8401" t="s">
        <v>2366</v>
      </c>
      <c r="C8401" s="1">
        <v>45339</v>
      </c>
      <c r="D8401" s="1">
        <v>45364</v>
      </c>
      <c r="E8401" s="1">
        <v>45377</v>
      </c>
      <c r="F8401" t="s">
        <v>15</v>
      </c>
      <c r="G8401" t="s">
        <v>23</v>
      </c>
      <c r="H8401" t="s">
        <v>49</v>
      </c>
      <c r="I8401">
        <v>99215</v>
      </c>
      <c r="J8401">
        <v>1754.34</v>
      </c>
      <c r="K8401">
        <v>0</v>
      </c>
      <c r="L8401" t="s">
        <v>60</v>
      </c>
      <c r="M8401" t="s">
        <v>101</v>
      </c>
      <c r="N8401" s="2">
        <f t="shared" si="131"/>
        <v>1</v>
      </c>
      <c r="O8401">
        <f>DATEDIF(Table1[[#This Row],[Submission_Date]],Table1[[#This Row],[Decision_Date]],"D")</f>
        <v>13</v>
      </c>
      <c r="P8401">
        <f>Table1[[#This Row],[Claim_Amount]]-Table1[[#This Row],[Paid_Amount]]</f>
        <v>1754.34</v>
      </c>
    </row>
    <row r="8402" spans="1:16" x14ac:dyDescent="0.3">
      <c r="A8402" t="s">
        <v>13345</v>
      </c>
      <c r="B8402" t="s">
        <v>13346</v>
      </c>
      <c r="C8402" s="1">
        <v>45324</v>
      </c>
      <c r="D8402" s="1">
        <v>45342</v>
      </c>
      <c r="E8402" s="1">
        <v>45399</v>
      </c>
      <c r="F8402" t="s">
        <v>48</v>
      </c>
      <c r="G8402" t="s">
        <v>34</v>
      </c>
      <c r="H8402" t="s">
        <v>24</v>
      </c>
      <c r="I8402">
        <v>71046</v>
      </c>
      <c r="J8402">
        <v>2180.0300000000002</v>
      </c>
      <c r="K8402">
        <v>1777.08</v>
      </c>
      <c r="L8402" t="s">
        <v>18</v>
      </c>
      <c r="M8402" t="s">
        <v>19</v>
      </c>
      <c r="N8402" s="2">
        <f t="shared" si="131"/>
        <v>0</v>
      </c>
      <c r="O8402">
        <f>DATEDIF(Table1[[#This Row],[Submission_Date]],Table1[[#This Row],[Decision_Date]],"D")</f>
        <v>57</v>
      </c>
      <c r="P8402">
        <f>Table1[[#This Row],[Claim_Amount]]-Table1[[#This Row],[Paid_Amount]]</f>
        <v>402.95000000000027</v>
      </c>
    </row>
    <row r="8403" spans="1:16" x14ac:dyDescent="0.3">
      <c r="A8403" t="s">
        <v>13347</v>
      </c>
      <c r="B8403" t="s">
        <v>10183</v>
      </c>
      <c r="C8403" s="1">
        <v>45529</v>
      </c>
      <c r="D8403" s="1">
        <v>45537</v>
      </c>
      <c r="E8403" s="1">
        <v>45594</v>
      </c>
      <c r="F8403" t="s">
        <v>15</v>
      </c>
      <c r="G8403" t="s">
        <v>41</v>
      </c>
      <c r="H8403" t="s">
        <v>52</v>
      </c>
      <c r="I8403">
        <v>63047</v>
      </c>
      <c r="J8403">
        <v>4591.6400000000003</v>
      </c>
      <c r="K8403">
        <v>3480.01</v>
      </c>
      <c r="L8403" t="s">
        <v>18</v>
      </c>
      <c r="M8403" t="s">
        <v>19</v>
      </c>
      <c r="N8403" s="2">
        <f t="shared" si="131"/>
        <v>0</v>
      </c>
      <c r="O8403">
        <f>DATEDIF(Table1[[#This Row],[Submission_Date]],Table1[[#This Row],[Decision_Date]],"D")</f>
        <v>57</v>
      </c>
      <c r="P8403">
        <f>Table1[[#This Row],[Claim_Amount]]-Table1[[#This Row],[Paid_Amount]]</f>
        <v>1111.6300000000001</v>
      </c>
    </row>
    <row r="8404" spans="1:16" x14ac:dyDescent="0.3">
      <c r="A8404" t="s">
        <v>13348</v>
      </c>
      <c r="B8404" t="s">
        <v>4229</v>
      </c>
      <c r="C8404" s="1">
        <v>45093</v>
      </c>
      <c r="D8404" s="1">
        <v>45105</v>
      </c>
      <c r="E8404" s="1">
        <v>45121</v>
      </c>
      <c r="F8404" t="s">
        <v>27</v>
      </c>
      <c r="G8404" t="s">
        <v>41</v>
      </c>
      <c r="H8404" t="s">
        <v>55</v>
      </c>
      <c r="I8404">
        <v>92928</v>
      </c>
      <c r="J8404">
        <v>2981.72</v>
      </c>
      <c r="K8404">
        <v>2885.79</v>
      </c>
      <c r="L8404" t="s">
        <v>18</v>
      </c>
      <c r="M8404" t="s">
        <v>19</v>
      </c>
      <c r="N8404" s="2">
        <f t="shared" si="131"/>
        <v>0</v>
      </c>
      <c r="O8404">
        <f>DATEDIF(Table1[[#This Row],[Submission_Date]],Table1[[#This Row],[Decision_Date]],"D")</f>
        <v>16</v>
      </c>
      <c r="P8404">
        <f>Table1[[#This Row],[Claim_Amount]]-Table1[[#This Row],[Paid_Amount]]</f>
        <v>95.929999999999836</v>
      </c>
    </row>
    <row r="8405" spans="1:16" x14ac:dyDescent="0.3">
      <c r="A8405" t="s">
        <v>13349</v>
      </c>
      <c r="B8405" t="s">
        <v>13350</v>
      </c>
      <c r="C8405" s="1">
        <v>45166</v>
      </c>
      <c r="D8405" s="1">
        <v>45183</v>
      </c>
      <c r="E8405" s="1">
        <v>45225</v>
      </c>
      <c r="F8405" t="s">
        <v>27</v>
      </c>
      <c r="G8405" t="s">
        <v>34</v>
      </c>
      <c r="H8405" t="s">
        <v>35</v>
      </c>
      <c r="I8405">
        <v>71046</v>
      </c>
      <c r="J8405">
        <v>1579.05</v>
      </c>
      <c r="K8405">
        <v>1330.84</v>
      </c>
      <c r="L8405" t="s">
        <v>18</v>
      </c>
      <c r="M8405" t="s">
        <v>19</v>
      </c>
      <c r="N8405" s="2">
        <f t="shared" si="131"/>
        <v>0</v>
      </c>
      <c r="O8405">
        <f>DATEDIF(Table1[[#This Row],[Submission_Date]],Table1[[#This Row],[Decision_Date]],"D")</f>
        <v>42</v>
      </c>
      <c r="P8405">
        <f>Table1[[#This Row],[Claim_Amount]]-Table1[[#This Row],[Paid_Amount]]</f>
        <v>248.21000000000004</v>
      </c>
    </row>
    <row r="8406" spans="1:16" x14ac:dyDescent="0.3">
      <c r="A8406" t="s">
        <v>13351</v>
      </c>
      <c r="B8406" t="s">
        <v>2839</v>
      </c>
      <c r="C8406" s="1">
        <v>45324</v>
      </c>
      <c r="D8406" s="1">
        <v>45342</v>
      </c>
      <c r="E8406" s="1">
        <v>45386</v>
      </c>
      <c r="F8406" t="s">
        <v>15</v>
      </c>
      <c r="G8406" t="s">
        <v>34</v>
      </c>
      <c r="H8406" t="s">
        <v>38</v>
      </c>
      <c r="I8406">
        <v>45378</v>
      </c>
      <c r="J8406">
        <v>5334.18</v>
      </c>
      <c r="K8406">
        <v>0</v>
      </c>
      <c r="L8406" t="s">
        <v>30</v>
      </c>
      <c r="M8406" t="s">
        <v>19</v>
      </c>
      <c r="N8406" s="2">
        <f t="shared" si="131"/>
        <v>0</v>
      </c>
      <c r="O8406">
        <f>DATEDIF(Table1[[#This Row],[Submission_Date]],Table1[[#This Row],[Decision_Date]],"D")</f>
        <v>44</v>
      </c>
      <c r="P8406">
        <f>Table1[[#This Row],[Claim_Amount]]-Table1[[#This Row],[Paid_Amount]]</f>
        <v>5334.18</v>
      </c>
    </row>
    <row r="8407" spans="1:16" x14ac:dyDescent="0.3">
      <c r="A8407" t="s">
        <v>13352</v>
      </c>
      <c r="B8407" t="s">
        <v>13353</v>
      </c>
      <c r="C8407" s="1">
        <v>45064</v>
      </c>
      <c r="D8407" s="1">
        <v>45092</v>
      </c>
      <c r="E8407" s="1">
        <v>45104</v>
      </c>
      <c r="F8407" t="s">
        <v>33</v>
      </c>
      <c r="G8407" t="s">
        <v>23</v>
      </c>
      <c r="H8407" t="s">
        <v>55</v>
      </c>
      <c r="I8407">
        <v>93000</v>
      </c>
      <c r="J8407">
        <v>272.63</v>
      </c>
      <c r="K8407">
        <v>0</v>
      </c>
      <c r="L8407" t="s">
        <v>60</v>
      </c>
      <c r="M8407" t="s">
        <v>101</v>
      </c>
      <c r="N8407" s="2">
        <f t="shared" si="131"/>
        <v>1</v>
      </c>
      <c r="O8407">
        <f>DATEDIF(Table1[[#This Row],[Submission_Date]],Table1[[#This Row],[Decision_Date]],"D")</f>
        <v>12</v>
      </c>
      <c r="P8407">
        <f>Table1[[#This Row],[Claim_Amount]]-Table1[[#This Row],[Paid_Amount]]</f>
        <v>272.63</v>
      </c>
    </row>
    <row r="8408" spans="1:16" x14ac:dyDescent="0.3">
      <c r="A8408" t="s">
        <v>13354</v>
      </c>
      <c r="B8408" t="s">
        <v>13055</v>
      </c>
      <c r="C8408" s="1">
        <v>44980</v>
      </c>
      <c r="D8408" s="1">
        <v>44990</v>
      </c>
      <c r="E8408" s="1">
        <v>45033</v>
      </c>
      <c r="F8408" t="s">
        <v>27</v>
      </c>
      <c r="G8408" t="s">
        <v>79</v>
      </c>
      <c r="H8408" t="s">
        <v>17</v>
      </c>
      <c r="I8408">
        <v>27130</v>
      </c>
      <c r="J8408">
        <v>9336.24</v>
      </c>
      <c r="K8408">
        <v>7633</v>
      </c>
      <c r="L8408" t="s">
        <v>18</v>
      </c>
      <c r="M8408" t="s">
        <v>19</v>
      </c>
      <c r="N8408" s="2">
        <f t="shared" si="131"/>
        <v>0</v>
      </c>
      <c r="O8408">
        <f>DATEDIF(Table1[[#This Row],[Submission_Date]],Table1[[#This Row],[Decision_Date]],"D")</f>
        <v>43</v>
      </c>
      <c r="P8408">
        <f>Table1[[#This Row],[Claim_Amount]]-Table1[[#This Row],[Paid_Amount]]</f>
        <v>1703.2399999999998</v>
      </c>
    </row>
    <row r="8409" spans="1:16" x14ac:dyDescent="0.3">
      <c r="A8409" t="s">
        <v>13355</v>
      </c>
      <c r="B8409" t="s">
        <v>7448</v>
      </c>
      <c r="C8409" s="1">
        <v>45023</v>
      </c>
      <c r="D8409" s="1">
        <v>45034</v>
      </c>
      <c r="E8409" s="1">
        <v>45055</v>
      </c>
      <c r="F8409" t="s">
        <v>44</v>
      </c>
      <c r="G8409" t="s">
        <v>79</v>
      </c>
      <c r="H8409" t="s">
        <v>29</v>
      </c>
      <c r="I8409">
        <v>90837</v>
      </c>
      <c r="J8409">
        <v>461.85</v>
      </c>
      <c r="K8409">
        <v>0</v>
      </c>
      <c r="L8409" t="s">
        <v>60</v>
      </c>
      <c r="M8409" t="s">
        <v>221</v>
      </c>
      <c r="N8409" s="2">
        <f t="shared" si="131"/>
        <v>1</v>
      </c>
      <c r="O8409">
        <f>DATEDIF(Table1[[#This Row],[Submission_Date]],Table1[[#This Row],[Decision_Date]],"D")</f>
        <v>21</v>
      </c>
      <c r="P8409">
        <f>Table1[[#This Row],[Claim_Amount]]-Table1[[#This Row],[Paid_Amount]]</f>
        <v>461.85</v>
      </c>
    </row>
    <row r="8410" spans="1:16" x14ac:dyDescent="0.3">
      <c r="A8410" t="s">
        <v>13356</v>
      </c>
      <c r="B8410" t="s">
        <v>13357</v>
      </c>
      <c r="C8410" s="1">
        <v>45164</v>
      </c>
      <c r="D8410" s="1">
        <v>45173</v>
      </c>
      <c r="E8410" s="1">
        <v>45224</v>
      </c>
      <c r="F8410" t="s">
        <v>22</v>
      </c>
      <c r="G8410" t="s">
        <v>34</v>
      </c>
      <c r="H8410" t="s">
        <v>17</v>
      </c>
      <c r="I8410">
        <v>93000</v>
      </c>
      <c r="J8410">
        <v>1094.8</v>
      </c>
      <c r="K8410">
        <v>956.32</v>
      </c>
      <c r="L8410" t="s">
        <v>18</v>
      </c>
      <c r="M8410" t="s">
        <v>19</v>
      </c>
      <c r="N8410" s="2">
        <f t="shared" si="131"/>
        <v>0</v>
      </c>
      <c r="O8410">
        <f>DATEDIF(Table1[[#This Row],[Submission_Date]],Table1[[#This Row],[Decision_Date]],"D")</f>
        <v>51</v>
      </c>
      <c r="P8410">
        <f>Table1[[#This Row],[Claim_Amount]]-Table1[[#This Row],[Paid_Amount]]</f>
        <v>138.4799999999999</v>
      </c>
    </row>
    <row r="8411" spans="1:16" x14ac:dyDescent="0.3">
      <c r="A8411" t="s">
        <v>13358</v>
      </c>
      <c r="B8411" t="s">
        <v>13359</v>
      </c>
      <c r="C8411" s="1">
        <v>45223</v>
      </c>
      <c r="D8411" s="1">
        <v>45242</v>
      </c>
      <c r="E8411" s="1">
        <v>45287</v>
      </c>
      <c r="F8411" t="s">
        <v>22</v>
      </c>
      <c r="G8411" t="s">
        <v>23</v>
      </c>
      <c r="H8411" t="s">
        <v>52</v>
      </c>
      <c r="I8411">
        <v>43239</v>
      </c>
      <c r="J8411">
        <v>1749.82</v>
      </c>
      <c r="K8411">
        <v>1466.95</v>
      </c>
      <c r="L8411" t="s">
        <v>18</v>
      </c>
      <c r="M8411" t="s">
        <v>19</v>
      </c>
      <c r="N8411" s="2">
        <f t="shared" si="131"/>
        <v>0</v>
      </c>
      <c r="O8411">
        <f>DATEDIF(Table1[[#This Row],[Submission_Date]],Table1[[#This Row],[Decision_Date]],"D")</f>
        <v>45</v>
      </c>
      <c r="P8411">
        <f>Table1[[#This Row],[Claim_Amount]]-Table1[[#This Row],[Paid_Amount]]</f>
        <v>282.86999999999989</v>
      </c>
    </row>
    <row r="8412" spans="1:16" x14ac:dyDescent="0.3">
      <c r="A8412" t="s">
        <v>13360</v>
      </c>
      <c r="B8412" t="s">
        <v>2461</v>
      </c>
      <c r="C8412" s="1">
        <v>45071</v>
      </c>
      <c r="D8412" s="1">
        <v>45073</v>
      </c>
      <c r="E8412" s="1">
        <v>45099</v>
      </c>
      <c r="F8412" t="s">
        <v>48</v>
      </c>
      <c r="G8412" t="s">
        <v>34</v>
      </c>
      <c r="H8412" t="s">
        <v>55</v>
      </c>
      <c r="I8412">
        <v>43239</v>
      </c>
      <c r="J8412">
        <v>1608.11</v>
      </c>
      <c r="K8412">
        <v>0</v>
      </c>
      <c r="L8412" t="s">
        <v>30</v>
      </c>
      <c r="M8412" t="s">
        <v>19</v>
      </c>
      <c r="N8412" s="2">
        <f t="shared" si="131"/>
        <v>0</v>
      </c>
      <c r="O8412">
        <f>DATEDIF(Table1[[#This Row],[Submission_Date]],Table1[[#This Row],[Decision_Date]],"D")</f>
        <v>26</v>
      </c>
      <c r="P8412">
        <f>Table1[[#This Row],[Claim_Amount]]-Table1[[#This Row],[Paid_Amount]]</f>
        <v>1608.11</v>
      </c>
    </row>
    <row r="8413" spans="1:16" x14ac:dyDescent="0.3">
      <c r="A8413" t="s">
        <v>13361</v>
      </c>
      <c r="B8413" t="s">
        <v>4474</v>
      </c>
      <c r="C8413" s="1">
        <v>45031</v>
      </c>
      <c r="D8413" s="1">
        <v>45053</v>
      </c>
      <c r="E8413" s="1">
        <v>45102</v>
      </c>
      <c r="F8413" t="s">
        <v>22</v>
      </c>
      <c r="G8413" t="s">
        <v>28</v>
      </c>
      <c r="H8413" t="s">
        <v>45</v>
      </c>
      <c r="I8413">
        <v>71046</v>
      </c>
      <c r="J8413">
        <v>4044.56</v>
      </c>
      <c r="K8413">
        <v>4021.53</v>
      </c>
      <c r="L8413" t="s">
        <v>18</v>
      </c>
      <c r="M8413" t="s">
        <v>19</v>
      </c>
      <c r="N8413" s="2">
        <f t="shared" si="131"/>
        <v>0</v>
      </c>
      <c r="O8413">
        <f>DATEDIF(Table1[[#This Row],[Submission_Date]],Table1[[#This Row],[Decision_Date]],"D")</f>
        <v>49</v>
      </c>
      <c r="P8413">
        <f>Table1[[#This Row],[Claim_Amount]]-Table1[[#This Row],[Paid_Amount]]</f>
        <v>23.029999999999745</v>
      </c>
    </row>
    <row r="8414" spans="1:16" x14ac:dyDescent="0.3">
      <c r="A8414" t="s">
        <v>13362</v>
      </c>
      <c r="B8414" t="s">
        <v>12982</v>
      </c>
      <c r="C8414" s="1">
        <v>45184</v>
      </c>
      <c r="D8414" s="1">
        <v>45202</v>
      </c>
      <c r="E8414" s="1">
        <v>45238</v>
      </c>
      <c r="F8414" t="s">
        <v>72</v>
      </c>
      <c r="G8414" t="s">
        <v>34</v>
      </c>
      <c r="H8414" t="s">
        <v>38</v>
      </c>
      <c r="I8414">
        <v>80053</v>
      </c>
      <c r="J8414">
        <v>775.67</v>
      </c>
      <c r="K8414">
        <v>761.75</v>
      </c>
      <c r="L8414" t="s">
        <v>18</v>
      </c>
      <c r="M8414" t="s">
        <v>19</v>
      </c>
      <c r="N8414" s="2">
        <f t="shared" si="131"/>
        <v>0</v>
      </c>
      <c r="O8414">
        <f>DATEDIF(Table1[[#This Row],[Submission_Date]],Table1[[#This Row],[Decision_Date]],"D")</f>
        <v>36</v>
      </c>
      <c r="P8414">
        <f>Table1[[#This Row],[Claim_Amount]]-Table1[[#This Row],[Paid_Amount]]</f>
        <v>13.919999999999959</v>
      </c>
    </row>
    <row r="8415" spans="1:16" x14ac:dyDescent="0.3">
      <c r="A8415" t="s">
        <v>13363</v>
      </c>
      <c r="B8415" t="s">
        <v>13364</v>
      </c>
      <c r="C8415" s="1">
        <v>45448</v>
      </c>
      <c r="D8415" s="1">
        <v>45462</v>
      </c>
      <c r="E8415" s="1">
        <v>45491</v>
      </c>
      <c r="F8415" t="s">
        <v>15</v>
      </c>
      <c r="G8415" t="s">
        <v>41</v>
      </c>
      <c r="H8415" t="s">
        <v>87</v>
      </c>
      <c r="I8415">
        <v>99215</v>
      </c>
      <c r="J8415">
        <v>2227.4499999999998</v>
      </c>
      <c r="K8415">
        <v>1906.74</v>
      </c>
      <c r="L8415" t="s">
        <v>18</v>
      </c>
      <c r="M8415" t="s">
        <v>19</v>
      </c>
      <c r="N8415" s="2">
        <f t="shared" si="131"/>
        <v>0</v>
      </c>
      <c r="O8415">
        <f>DATEDIF(Table1[[#This Row],[Submission_Date]],Table1[[#This Row],[Decision_Date]],"D")</f>
        <v>29</v>
      </c>
      <c r="P8415">
        <f>Table1[[#This Row],[Claim_Amount]]-Table1[[#This Row],[Paid_Amount]]</f>
        <v>320.70999999999981</v>
      </c>
    </row>
    <row r="8416" spans="1:16" x14ac:dyDescent="0.3">
      <c r="A8416" t="s">
        <v>13365</v>
      </c>
      <c r="B8416" t="s">
        <v>13366</v>
      </c>
      <c r="C8416" s="1">
        <v>45438</v>
      </c>
      <c r="D8416" s="1">
        <v>45454</v>
      </c>
      <c r="E8416" s="1">
        <v>45474</v>
      </c>
      <c r="F8416" t="s">
        <v>27</v>
      </c>
      <c r="G8416" t="s">
        <v>28</v>
      </c>
      <c r="H8416" t="s">
        <v>24</v>
      </c>
      <c r="I8416">
        <v>27447</v>
      </c>
      <c r="J8416">
        <v>1138.46</v>
      </c>
      <c r="K8416">
        <v>1048.5999999999999</v>
      </c>
      <c r="L8416" t="s">
        <v>18</v>
      </c>
      <c r="M8416" t="s">
        <v>19</v>
      </c>
      <c r="N8416" s="2">
        <f t="shared" si="131"/>
        <v>0</v>
      </c>
      <c r="O8416">
        <f>DATEDIF(Table1[[#This Row],[Submission_Date]],Table1[[#This Row],[Decision_Date]],"D")</f>
        <v>20</v>
      </c>
      <c r="P8416">
        <f>Table1[[#This Row],[Claim_Amount]]-Table1[[#This Row],[Paid_Amount]]</f>
        <v>89.860000000000127</v>
      </c>
    </row>
    <row r="8417" spans="1:16" x14ac:dyDescent="0.3">
      <c r="A8417" t="s">
        <v>13367</v>
      </c>
      <c r="B8417" t="s">
        <v>6217</v>
      </c>
      <c r="C8417" s="1">
        <v>45374</v>
      </c>
      <c r="D8417" s="1">
        <v>45395</v>
      </c>
      <c r="E8417" s="1">
        <v>45441</v>
      </c>
      <c r="F8417" t="s">
        <v>27</v>
      </c>
      <c r="G8417" t="s">
        <v>16</v>
      </c>
      <c r="H8417" t="s">
        <v>45</v>
      </c>
      <c r="I8417">
        <v>70553</v>
      </c>
      <c r="J8417">
        <v>2289.56</v>
      </c>
      <c r="K8417">
        <v>0</v>
      </c>
      <c r="L8417" t="s">
        <v>60</v>
      </c>
      <c r="M8417" t="s">
        <v>153</v>
      </c>
      <c r="N8417" s="2">
        <f t="shared" si="131"/>
        <v>1</v>
      </c>
      <c r="O8417">
        <f>DATEDIF(Table1[[#This Row],[Submission_Date]],Table1[[#This Row],[Decision_Date]],"D")</f>
        <v>46</v>
      </c>
      <c r="P8417">
        <f>Table1[[#This Row],[Claim_Amount]]-Table1[[#This Row],[Paid_Amount]]</f>
        <v>2289.56</v>
      </c>
    </row>
    <row r="8418" spans="1:16" x14ac:dyDescent="0.3">
      <c r="A8418" t="s">
        <v>13368</v>
      </c>
      <c r="B8418" t="s">
        <v>12685</v>
      </c>
      <c r="C8418" s="1">
        <v>45161</v>
      </c>
      <c r="D8418" s="1">
        <v>45189</v>
      </c>
      <c r="E8418" s="1">
        <v>45210</v>
      </c>
      <c r="F8418" t="s">
        <v>22</v>
      </c>
      <c r="G8418" t="s">
        <v>28</v>
      </c>
      <c r="H8418" t="s">
        <v>52</v>
      </c>
      <c r="I8418">
        <v>90837</v>
      </c>
      <c r="J8418">
        <v>1716.74</v>
      </c>
      <c r="K8418">
        <v>1632.1</v>
      </c>
      <c r="L8418" t="s">
        <v>18</v>
      </c>
      <c r="M8418" t="s">
        <v>19</v>
      </c>
      <c r="N8418" s="2">
        <f t="shared" si="131"/>
        <v>0</v>
      </c>
      <c r="O8418">
        <f>DATEDIF(Table1[[#This Row],[Submission_Date]],Table1[[#This Row],[Decision_Date]],"D")</f>
        <v>21</v>
      </c>
      <c r="P8418">
        <f>Table1[[#This Row],[Claim_Amount]]-Table1[[#This Row],[Paid_Amount]]</f>
        <v>84.6400000000001</v>
      </c>
    </row>
    <row r="8419" spans="1:16" x14ac:dyDescent="0.3">
      <c r="A8419" t="s">
        <v>13369</v>
      </c>
      <c r="B8419" t="s">
        <v>13370</v>
      </c>
      <c r="C8419" s="1">
        <v>44958</v>
      </c>
      <c r="D8419" s="1">
        <v>44975</v>
      </c>
      <c r="E8419" s="1">
        <v>44993</v>
      </c>
      <c r="F8419" t="s">
        <v>27</v>
      </c>
      <c r="G8419" t="s">
        <v>79</v>
      </c>
      <c r="H8419" t="s">
        <v>55</v>
      </c>
      <c r="I8419">
        <v>45378</v>
      </c>
      <c r="J8419">
        <v>1947.59</v>
      </c>
      <c r="K8419">
        <v>0</v>
      </c>
      <c r="L8419" t="s">
        <v>30</v>
      </c>
      <c r="M8419" t="s">
        <v>19</v>
      </c>
      <c r="N8419" s="2">
        <f t="shared" si="131"/>
        <v>0</v>
      </c>
      <c r="O8419">
        <f>DATEDIF(Table1[[#This Row],[Submission_Date]],Table1[[#This Row],[Decision_Date]],"D")</f>
        <v>18</v>
      </c>
      <c r="P8419">
        <f>Table1[[#This Row],[Claim_Amount]]-Table1[[#This Row],[Paid_Amount]]</f>
        <v>1947.59</v>
      </c>
    </row>
    <row r="8420" spans="1:16" x14ac:dyDescent="0.3">
      <c r="A8420" t="s">
        <v>13371</v>
      </c>
      <c r="B8420" t="s">
        <v>26</v>
      </c>
      <c r="C8420" s="1">
        <v>45077</v>
      </c>
      <c r="D8420" s="1">
        <v>45081</v>
      </c>
      <c r="E8420" s="1">
        <v>45141</v>
      </c>
      <c r="F8420" t="s">
        <v>27</v>
      </c>
      <c r="G8420" t="s">
        <v>34</v>
      </c>
      <c r="H8420" t="s">
        <v>55</v>
      </c>
      <c r="I8420">
        <v>80053</v>
      </c>
      <c r="J8420">
        <v>1164.52</v>
      </c>
      <c r="K8420">
        <v>1082.7</v>
      </c>
      <c r="L8420" t="s">
        <v>18</v>
      </c>
      <c r="M8420" t="s">
        <v>19</v>
      </c>
      <c r="N8420" s="2">
        <f t="shared" si="131"/>
        <v>0</v>
      </c>
      <c r="O8420">
        <f>DATEDIF(Table1[[#This Row],[Submission_Date]],Table1[[#This Row],[Decision_Date]],"D")</f>
        <v>60</v>
      </c>
      <c r="P8420">
        <f>Table1[[#This Row],[Claim_Amount]]-Table1[[#This Row],[Paid_Amount]]</f>
        <v>81.819999999999936</v>
      </c>
    </row>
    <row r="8421" spans="1:16" x14ac:dyDescent="0.3">
      <c r="A8421" t="s">
        <v>13372</v>
      </c>
      <c r="B8421" t="s">
        <v>12627</v>
      </c>
      <c r="C8421" s="1">
        <v>45648</v>
      </c>
      <c r="D8421" s="1">
        <v>45655</v>
      </c>
      <c r="E8421" s="1">
        <v>45675</v>
      </c>
      <c r="F8421" t="s">
        <v>106</v>
      </c>
      <c r="G8421" t="s">
        <v>28</v>
      </c>
      <c r="H8421" t="s">
        <v>17</v>
      </c>
      <c r="I8421">
        <v>80053</v>
      </c>
      <c r="J8421">
        <v>1202.25</v>
      </c>
      <c r="K8421">
        <v>1195.07</v>
      </c>
      <c r="L8421" t="s">
        <v>18</v>
      </c>
      <c r="M8421" t="s">
        <v>19</v>
      </c>
      <c r="N8421" s="2">
        <f t="shared" si="131"/>
        <v>0</v>
      </c>
      <c r="O8421">
        <f>DATEDIF(Table1[[#This Row],[Submission_Date]],Table1[[#This Row],[Decision_Date]],"D")</f>
        <v>20</v>
      </c>
      <c r="P8421">
        <f>Table1[[#This Row],[Claim_Amount]]-Table1[[#This Row],[Paid_Amount]]</f>
        <v>7.1800000000000637</v>
      </c>
    </row>
    <row r="8422" spans="1:16" x14ac:dyDescent="0.3">
      <c r="A8422" t="s">
        <v>13373</v>
      </c>
      <c r="B8422" t="s">
        <v>428</v>
      </c>
      <c r="C8422" s="1">
        <v>45533</v>
      </c>
      <c r="D8422" s="1">
        <v>45550</v>
      </c>
      <c r="E8422" s="1">
        <v>45593</v>
      </c>
      <c r="F8422" t="s">
        <v>27</v>
      </c>
      <c r="G8422" t="s">
        <v>16</v>
      </c>
      <c r="H8422" t="s">
        <v>49</v>
      </c>
      <c r="I8422">
        <v>45378</v>
      </c>
      <c r="J8422">
        <v>2275.19</v>
      </c>
      <c r="K8422">
        <v>2213.33</v>
      </c>
      <c r="L8422" t="s">
        <v>18</v>
      </c>
      <c r="M8422" t="s">
        <v>19</v>
      </c>
      <c r="N8422" s="2">
        <f t="shared" si="131"/>
        <v>0</v>
      </c>
      <c r="O8422">
        <f>DATEDIF(Table1[[#This Row],[Submission_Date]],Table1[[#This Row],[Decision_Date]],"D")</f>
        <v>43</v>
      </c>
      <c r="P8422">
        <f>Table1[[#This Row],[Claim_Amount]]-Table1[[#This Row],[Paid_Amount]]</f>
        <v>61.860000000000127</v>
      </c>
    </row>
    <row r="8423" spans="1:16" x14ac:dyDescent="0.3">
      <c r="A8423" t="s">
        <v>13374</v>
      </c>
      <c r="B8423" t="s">
        <v>12551</v>
      </c>
      <c r="C8423" s="1">
        <v>45439</v>
      </c>
      <c r="D8423" s="1">
        <v>45461</v>
      </c>
      <c r="E8423" s="1">
        <v>45503</v>
      </c>
      <c r="F8423" t="s">
        <v>27</v>
      </c>
      <c r="G8423" t="s">
        <v>41</v>
      </c>
      <c r="H8423" t="s">
        <v>49</v>
      </c>
      <c r="I8423">
        <v>63047</v>
      </c>
      <c r="J8423">
        <v>3846.71</v>
      </c>
      <c r="K8423">
        <v>3325.5</v>
      </c>
      <c r="L8423" t="s">
        <v>18</v>
      </c>
      <c r="M8423" t="s">
        <v>19</v>
      </c>
      <c r="N8423" s="2">
        <f t="shared" si="131"/>
        <v>0</v>
      </c>
      <c r="O8423">
        <f>DATEDIF(Table1[[#This Row],[Submission_Date]],Table1[[#This Row],[Decision_Date]],"D")</f>
        <v>42</v>
      </c>
      <c r="P8423">
        <f>Table1[[#This Row],[Claim_Amount]]-Table1[[#This Row],[Paid_Amount]]</f>
        <v>521.21</v>
      </c>
    </row>
    <row r="8424" spans="1:16" x14ac:dyDescent="0.3">
      <c r="A8424" t="s">
        <v>13375</v>
      </c>
      <c r="B8424" t="s">
        <v>7964</v>
      </c>
      <c r="C8424" s="1">
        <v>45330</v>
      </c>
      <c r="D8424" s="1">
        <v>45356</v>
      </c>
      <c r="E8424" s="1">
        <v>45410</v>
      </c>
      <c r="F8424" t="s">
        <v>106</v>
      </c>
      <c r="G8424" t="s">
        <v>34</v>
      </c>
      <c r="H8424" t="s">
        <v>87</v>
      </c>
      <c r="I8424">
        <v>70553</v>
      </c>
      <c r="J8424">
        <v>1120.33</v>
      </c>
      <c r="K8424">
        <v>1065.27</v>
      </c>
      <c r="L8424" t="s">
        <v>18</v>
      </c>
      <c r="M8424" t="s">
        <v>19</v>
      </c>
      <c r="N8424" s="2">
        <f t="shared" si="131"/>
        <v>0</v>
      </c>
      <c r="O8424">
        <f>DATEDIF(Table1[[#This Row],[Submission_Date]],Table1[[#This Row],[Decision_Date]],"D")</f>
        <v>54</v>
      </c>
      <c r="P8424">
        <f>Table1[[#This Row],[Claim_Amount]]-Table1[[#This Row],[Paid_Amount]]</f>
        <v>55.059999999999945</v>
      </c>
    </row>
    <row r="8425" spans="1:16" x14ac:dyDescent="0.3">
      <c r="A8425" t="s">
        <v>13376</v>
      </c>
      <c r="B8425" t="s">
        <v>9095</v>
      </c>
      <c r="C8425" s="1">
        <v>45061</v>
      </c>
      <c r="D8425" s="1">
        <v>45090</v>
      </c>
      <c r="E8425" s="1">
        <v>45126</v>
      </c>
      <c r="F8425" t="s">
        <v>48</v>
      </c>
      <c r="G8425" t="s">
        <v>41</v>
      </c>
      <c r="H8425" t="s">
        <v>55</v>
      </c>
      <c r="I8425">
        <v>93000</v>
      </c>
      <c r="J8425">
        <v>902.34</v>
      </c>
      <c r="K8425">
        <v>755.35</v>
      </c>
      <c r="L8425" t="s">
        <v>18</v>
      </c>
      <c r="M8425" t="s">
        <v>19</v>
      </c>
      <c r="N8425" s="2">
        <f t="shared" si="131"/>
        <v>0</v>
      </c>
      <c r="O8425">
        <f>DATEDIF(Table1[[#This Row],[Submission_Date]],Table1[[#This Row],[Decision_Date]],"D")</f>
        <v>36</v>
      </c>
      <c r="P8425">
        <f>Table1[[#This Row],[Claim_Amount]]-Table1[[#This Row],[Paid_Amount]]</f>
        <v>146.99</v>
      </c>
    </row>
    <row r="8426" spans="1:16" x14ac:dyDescent="0.3">
      <c r="A8426" t="s">
        <v>13377</v>
      </c>
      <c r="B8426" t="s">
        <v>1731</v>
      </c>
      <c r="C8426" s="1">
        <v>45441</v>
      </c>
      <c r="D8426" s="1">
        <v>45446</v>
      </c>
      <c r="E8426" s="1">
        <v>45455</v>
      </c>
      <c r="F8426" t="s">
        <v>48</v>
      </c>
      <c r="G8426" t="s">
        <v>16</v>
      </c>
      <c r="H8426" t="s">
        <v>38</v>
      </c>
      <c r="I8426">
        <v>90837</v>
      </c>
      <c r="J8426">
        <v>2953.56</v>
      </c>
      <c r="K8426">
        <v>2363.0700000000002</v>
      </c>
      <c r="L8426" t="s">
        <v>18</v>
      </c>
      <c r="M8426" t="s">
        <v>19</v>
      </c>
      <c r="N8426" s="2">
        <f t="shared" si="131"/>
        <v>0</v>
      </c>
      <c r="O8426">
        <f>DATEDIF(Table1[[#This Row],[Submission_Date]],Table1[[#This Row],[Decision_Date]],"D")</f>
        <v>9</v>
      </c>
      <c r="P8426">
        <f>Table1[[#This Row],[Claim_Amount]]-Table1[[#This Row],[Paid_Amount]]</f>
        <v>590.48999999999978</v>
      </c>
    </row>
    <row r="8427" spans="1:16" x14ac:dyDescent="0.3">
      <c r="A8427" t="s">
        <v>13378</v>
      </c>
      <c r="B8427" t="s">
        <v>3069</v>
      </c>
      <c r="C8427" s="1">
        <v>45039</v>
      </c>
      <c r="D8427" s="1">
        <v>45064</v>
      </c>
      <c r="E8427" s="1">
        <v>45080</v>
      </c>
      <c r="F8427" t="s">
        <v>22</v>
      </c>
      <c r="G8427" t="s">
        <v>28</v>
      </c>
      <c r="H8427" t="s">
        <v>52</v>
      </c>
      <c r="I8427">
        <v>71046</v>
      </c>
      <c r="J8427">
        <v>1761.63</v>
      </c>
      <c r="K8427">
        <v>1430.56</v>
      </c>
      <c r="L8427" t="s">
        <v>18</v>
      </c>
      <c r="M8427" t="s">
        <v>19</v>
      </c>
      <c r="N8427" s="2">
        <f t="shared" si="131"/>
        <v>0</v>
      </c>
      <c r="O8427">
        <f>DATEDIF(Table1[[#This Row],[Submission_Date]],Table1[[#This Row],[Decision_Date]],"D")</f>
        <v>16</v>
      </c>
      <c r="P8427">
        <f>Table1[[#This Row],[Claim_Amount]]-Table1[[#This Row],[Paid_Amount]]</f>
        <v>331.07000000000016</v>
      </c>
    </row>
    <row r="8428" spans="1:16" x14ac:dyDescent="0.3">
      <c r="A8428" t="s">
        <v>13379</v>
      </c>
      <c r="B8428" t="s">
        <v>2950</v>
      </c>
      <c r="C8428" s="1">
        <v>45010</v>
      </c>
      <c r="D8428" s="1">
        <v>45018</v>
      </c>
      <c r="E8428" s="1">
        <v>45038</v>
      </c>
      <c r="F8428" t="s">
        <v>106</v>
      </c>
      <c r="G8428" t="s">
        <v>16</v>
      </c>
      <c r="H8428" t="s">
        <v>38</v>
      </c>
      <c r="I8428">
        <v>99214</v>
      </c>
      <c r="J8428">
        <v>3513.61</v>
      </c>
      <c r="K8428">
        <v>0</v>
      </c>
      <c r="L8428" t="s">
        <v>60</v>
      </c>
      <c r="M8428" t="s">
        <v>153</v>
      </c>
      <c r="N8428" s="2">
        <f t="shared" si="131"/>
        <v>1</v>
      </c>
      <c r="O8428">
        <f>DATEDIF(Table1[[#This Row],[Submission_Date]],Table1[[#This Row],[Decision_Date]],"D")</f>
        <v>20</v>
      </c>
      <c r="P8428">
        <f>Table1[[#This Row],[Claim_Amount]]-Table1[[#This Row],[Paid_Amount]]</f>
        <v>3513.61</v>
      </c>
    </row>
    <row r="8429" spans="1:16" x14ac:dyDescent="0.3">
      <c r="A8429" t="s">
        <v>13380</v>
      </c>
      <c r="B8429" t="s">
        <v>11081</v>
      </c>
      <c r="C8429" s="1">
        <v>45491</v>
      </c>
      <c r="D8429" s="1">
        <v>45514</v>
      </c>
      <c r="E8429" s="1">
        <v>45545</v>
      </c>
      <c r="F8429" t="s">
        <v>48</v>
      </c>
      <c r="G8429" t="s">
        <v>23</v>
      </c>
      <c r="H8429" t="s">
        <v>24</v>
      </c>
      <c r="I8429">
        <v>70553</v>
      </c>
      <c r="J8429">
        <v>876</v>
      </c>
      <c r="K8429">
        <v>0</v>
      </c>
      <c r="L8429" t="s">
        <v>60</v>
      </c>
      <c r="M8429" t="s">
        <v>61</v>
      </c>
      <c r="N8429" s="2">
        <f t="shared" si="131"/>
        <v>1</v>
      </c>
      <c r="O8429">
        <f>DATEDIF(Table1[[#This Row],[Submission_Date]],Table1[[#This Row],[Decision_Date]],"D")</f>
        <v>31</v>
      </c>
      <c r="P8429">
        <f>Table1[[#This Row],[Claim_Amount]]-Table1[[#This Row],[Paid_Amount]]</f>
        <v>876</v>
      </c>
    </row>
    <row r="8430" spans="1:16" x14ac:dyDescent="0.3">
      <c r="A8430" t="s">
        <v>13381</v>
      </c>
      <c r="B8430" t="s">
        <v>7072</v>
      </c>
      <c r="C8430" s="1">
        <v>44945</v>
      </c>
      <c r="D8430" s="1">
        <v>44968</v>
      </c>
      <c r="E8430" s="1">
        <v>44987</v>
      </c>
      <c r="F8430" t="s">
        <v>48</v>
      </c>
      <c r="G8430" t="s">
        <v>28</v>
      </c>
      <c r="H8430" t="s">
        <v>52</v>
      </c>
      <c r="I8430">
        <v>27447</v>
      </c>
      <c r="J8430">
        <v>435.48</v>
      </c>
      <c r="K8430">
        <v>0</v>
      </c>
      <c r="L8430" t="s">
        <v>30</v>
      </c>
      <c r="M8430" t="s">
        <v>19</v>
      </c>
      <c r="N8430" s="2">
        <f t="shared" si="131"/>
        <v>0</v>
      </c>
      <c r="O8430">
        <f>DATEDIF(Table1[[#This Row],[Submission_Date]],Table1[[#This Row],[Decision_Date]],"D")</f>
        <v>19</v>
      </c>
      <c r="P8430">
        <f>Table1[[#This Row],[Claim_Amount]]-Table1[[#This Row],[Paid_Amount]]</f>
        <v>435.48</v>
      </c>
    </row>
    <row r="8431" spans="1:16" x14ac:dyDescent="0.3">
      <c r="A8431" t="s">
        <v>13382</v>
      </c>
      <c r="B8431" t="s">
        <v>13383</v>
      </c>
      <c r="C8431" s="1">
        <v>45133</v>
      </c>
      <c r="D8431" s="1">
        <v>45137</v>
      </c>
      <c r="E8431" s="1">
        <v>45144</v>
      </c>
      <c r="F8431" t="s">
        <v>44</v>
      </c>
      <c r="G8431" t="s">
        <v>34</v>
      </c>
      <c r="H8431" t="s">
        <v>38</v>
      </c>
      <c r="I8431">
        <v>27130</v>
      </c>
      <c r="J8431">
        <v>1180.3900000000001</v>
      </c>
      <c r="K8431">
        <v>0</v>
      </c>
      <c r="L8431" t="s">
        <v>60</v>
      </c>
      <c r="M8431" t="s">
        <v>311</v>
      </c>
      <c r="N8431" s="2">
        <f t="shared" si="131"/>
        <v>1</v>
      </c>
      <c r="O8431">
        <f>DATEDIF(Table1[[#This Row],[Submission_Date]],Table1[[#This Row],[Decision_Date]],"D")</f>
        <v>7</v>
      </c>
      <c r="P8431">
        <f>Table1[[#This Row],[Claim_Amount]]-Table1[[#This Row],[Paid_Amount]]</f>
        <v>1180.3900000000001</v>
      </c>
    </row>
    <row r="8432" spans="1:16" x14ac:dyDescent="0.3">
      <c r="A8432" t="s">
        <v>13384</v>
      </c>
      <c r="B8432" t="s">
        <v>13385</v>
      </c>
      <c r="C8432" s="1">
        <v>45049</v>
      </c>
      <c r="D8432" s="1">
        <v>45077</v>
      </c>
      <c r="E8432" s="1">
        <v>45109</v>
      </c>
      <c r="F8432" t="s">
        <v>27</v>
      </c>
      <c r="G8432" t="s">
        <v>34</v>
      </c>
      <c r="H8432" t="s">
        <v>87</v>
      </c>
      <c r="I8432">
        <v>71046</v>
      </c>
      <c r="J8432">
        <v>979.38</v>
      </c>
      <c r="K8432">
        <v>963.72</v>
      </c>
      <c r="L8432" t="s">
        <v>18</v>
      </c>
      <c r="M8432" t="s">
        <v>19</v>
      </c>
      <c r="N8432" s="2">
        <f t="shared" si="131"/>
        <v>0</v>
      </c>
      <c r="O8432">
        <f>DATEDIF(Table1[[#This Row],[Submission_Date]],Table1[[#This Row],[Decision_Date]],"D")</f>
        <v>32</v>
      </c>
      <c r="P8432">
        <f>Table1[[#This Row],[Claim_Amount]]-Table1[[#This Row],[Paid_Amount]]</f>
        <v>15.659999999999968</v>
      </c>
    </row>
    <row r="8433" spans="1:16" x14ac:dyDescent="0.3">
      <c r="A8433" t="s">
        <v>13386</v>
      </c>
      <c r="B8433" t="s">
        <v>13387</v>
      </c>
      <c r="C8433" s="1">
        <v>45529</v>
      </c>
      <c r="D8433" s="1">
        <v>45552</v>
      </c>
      <c r="E8433" s="1">
        <v>45564</v>
      </c>
      <c r="F8433" t="s">
        <v>48</v>
      </c>
      <c r="G8433" t="s">
        <v>41</v>
      </c>
      <c r="H8433" t="s">
        <v>24</v>
      </c>
      <c r="I8433">
        <v>99214</v>
      </c>
      <c r="J8433">
        <v>1697.6</v>
      </c>
      <c r="K8433">
        <v>1448.57</v>
      </c>
      <c r="L8433" t="s">
        <v>18</v>
      </c>
      <c r="M8433" t="s">
        <v>19</v>
      </c>
      <c r="N8433" s="2">
        <f t="shared" si="131"/>
        <v>0</v>
      </c>
      <c r="O8433">
        <f>DATEDIF(Table1[[#This Row],[Submission_Date]],Table1[[#This Row],[Decision_Date]],"D")</f>
        <v>12</v>
      </c>
      <c r="P8433">
        <f>Table1[[#This Row],[Claim_Amount]]-Table1[[#This Row],[Paid_Amount]]</f>
        <v>249.02999999999997</v>
      </c>
    </row>
    <row r="8434" spans="1:16" x14ac:dyDescent="0.3">
      <c r="A8434" t="s">
        <v>13388</v>
      </c>
      <c r="B8434" t="s">
        <v>13389</v>
      </c>
      <c r="C8434" s="1">
        <v>45327</v>
      </c>
      <c r="D8434" s="1">
        <v>45351</v>
      </c>
      <c r="E8434" s="1">
        <v>45394</v>
      </c>
      <c r="F8434" t="s">
        <v>27</v>
      </c>
      <c r="G8434" t="s">
        <v>79</v>
      </c>
      <c r="H8434" t="s">
        <v>24</v>
      </c>
      <c r="I8434">
        <v>99213</v>
      </c>
      <c r="J8434">
        <v>1086.29</v>
      </c>
      <c r="K8434">
        <v>1037.82</v>
      </c>
      <c r="L8434" t="s">
        <v>18</v>
      </c>
      <c r="M8434" t="s">
        <v>19</v>
      </c>
      <c r="N8434" s="2">
        <f t="shared" si="131"/>
        <v>0</v>
      </c>
      <c r="O8434">
        <f>DATEDIF(Table1[[#This Row],[Submission_Date]],Table1[[#This Row],[Decision_Date]],"D")</f>
        <v>43</v>
      </c>
      <c r="P8434">
        <f>Table1[[#This Row],[Claim_Amount]]-Table1[[#This Row],[Paid_Amount]]</f>
        <v>48.470000000000027</v>
      </c>
    </row>
    <row r="8435" spans="1:16" x14ac:dyDescent="0.3">
      <c r="A8435" t="s">
        <v>13390</v>
      </c>
      <c r="B8435" t="s">
        <v>1440</v>
      </c>
      <c r="C8435" s="1">
        <v>45631</v>
      </c>
      <c r="D8435" s="1">
        <v>45635</v>
      </c>
      <c r="E8435" s="1">
        <v>45654</v>
      </c>
      <c r="F8435" t="s">
        <v>22</v>
      </c>
      <c r="G8435" t="s">
        <v>41</v>
      </c>
      <c r="H8435" t="s">
        <v>38</v>
      </c>
      <c r="I8435">
        <v>27130</v>
      </c>
      <c r="J8435">
        <v>3270.88</v>
      </c>
      <c r="K8435">
        <v>0</v>
      </c>
      <c r="L8435" t="s">
        <v>60</v>
      </c>
      <c r="M8435" t="s">
        <v>61</v>
      </c>
      <c r="N8435" s="2">
        <f t="shared" si="131"/>
        <v>1</v>
      </c>
      <c r="O8435">
        <f>DATEDIF(Table1[[#This Row],[Submission_Date]],Table1[[#This Row],[Decision_Date]],"D")</f>
        <v>19</v>
      </c>
      <c r="P8435">
        <f>Table1[[#This Row],[Claim_Amount]]-Table1[[#This Row],[Paid_Amount]]</f>
        <v>3270.88</v>
      </c>
    </row>
    <row r="8436" spans="1:16" x14ac:dyDescent="0.3">
      <c r="A8436" t="s">
        <v>13391</v>
      </c>
      <c r="B8436" t="s">
        <v>11008</v>
      </c>
      <c r="C8436" s="1">
        <v>45460</v>
      </c>
      <c r="D8436" s="1">
        <v>45480</v>
      </c>
      <c r="E8436" s="1">
        <v>45537</v>
      </c>
      <c r="F8436" t="s">
        <v>106</v>
      </c>
      <c r="G8436" t="s">
        <v>34</v>
      </c>
      <c r="H8436" t="s">
        <v>17</v>
      </c>
      <c r="I8436">
        <v>63047</v>
      </c>
      <c r="J8436">
        <v>1435.8</v>
      </c>
      <c r="K8436">
        <v>1154.44</v>
      </c>
      <c r="L8436" t="s">
        <v>18</v>
      </c>
      <c r="M8436" t="s">
        <v>19</v>
      </c>
      <c r="N8436" s="2">
        <f t="shared" si="131"/>
        <v>0</v>
      </c>
      <c r="O8436">
        <f>DATEDIF(Table1[[#This Row],[Submission_Date]],Table1[[#This Row],[Decision_Date]],"D")</f>
        <v>57</v>
      </c>
      <c r="P8436">
        <f>Table1[[#This Row],[Claim_Amount]]-Table1[[#This Row],[Paid_Amount]]</f>
        <v>281.3599999999999</v>
      </c>
    </row>
    <row r="8437" spans="1:16" x14ac:dyDescent="0.3">
      <c r="A8437" t="s">
        <v>13392</v>
      </c>
      <c r="B8437" t="s">
        <v>3144</v>
      </c>
      <c r="C8437" s="1">
        <v>45483</v>
      </c>
      <c r="D8437" s="1">
        <v>45497</v>
      </c>
      <c r="E8437" s="1">
        <v>45530</v>
      </c>
      <c r="F8437" t="s">
        <v>15</v>
      </c>
      <c r="G8437" t="s">
        <v>79</v>
      </c>
      <c r="H8437" t="s">
        <v>52</v>
      </c>
      <c r="I8437">
        <v>45378</v>
      </c>
      <c r="J8437">
        <v>2039.34</v>
      </c>
      <c r="K8437">
        <v>0</v>
      </c>
      <c r="L8437" t="s">
        <v>60</v>
      </c>
      <c r="M8437" t="s">
        <v>252</v>
      </c>
      <c r="N8437" s="2">
        <f t="shared" si="131"/>
        <v>1</v>
      </c>
      <c r="O8437">
        <f>DATEDIF(Table1[[#This Row],[Submission_Date]],Table1[[#This Row],[Decision_Date]],"D")</f>
        <v>33</v>
      </c>
      <c r="P8437">
        <f>Table1[[#This Row],[Claim_Amount]]-Table1[[#This Row],[Paid_Amount]]</f>
        <v>2039.34</v>
      </c>
    </row>
    <row r="8438" spans="1:16" x14ac:dyDescent="0.3">
      <c r="A8438" t="s">
        <v>13393</v>
      </c>
      <c r="B8438" t="s">
        <v>2469</v>
      </c>
      <c r="C8438" s="1">
        <v>45264</v>
      </c>
      <c r="D8438" s="1">
        <v>45290</v>
      </c>
      <c r="E8438" s="1">
        <v>45340</v>
      </c>
      <c r="F8438" t="s">
        <v>22</v>
      </c>
      <c r="G8438" t="s">
        <v>79</v>
      </c>
      <c r="H8438" t="s">
        <v>35</v>
      </c>
      <c r="I8438">
        <v>66984</v>
      </c>
      <c r="J8438">
        <v>2051.0500000000002</v>
      </c>
      <c r="K8438">
        <v>0</v>
      </c>
      <c r="L8438" t="s">
        <v>60</v>
      </c>
      <c r="M8438" t="s">
        <v>61</v>
      </c>
      <c r="N8438" s="2">
        <f t="shared" si="131"/>
        <v>1</v>
      </c>
      <c r="O8438">
        <f>DATEDIF(Table1[[#This Row],[Submission_Date]],Table1[[#This Row],[Decision_Date]],"D")</f>
        <v>50</v>
      </c>
      <c r="P8438">
        <f>Table1[[#This Row],[Claim_Amount]]-Table1[[#This Row],[Paid_Amount]]</f>
        <v>2051.0500000000002</v>
      </c>
    </row>
    <row r="8439" spans="1:16" x14ac:dyDescent="0.3">
      <c r="A8439" t="s">
        <v>13394</v>
      </c>
      <c r="B8439" t="s">
        <v>7313</v>
      </c>
      <c r="C8439" s="1">
        <v>45123</v>
      </c>
      <c r="D8439" s="1">
        <v>45146</v>
      </c>
      <c r="E8439" s="1">
        <v>45205</v>
      </c>
      <c r="F8439" t="s">
        <v>72</v>
      </c>
      <c r="G8439" t="s">
        <v>41</v>
      </c>
      <c r="H8439" t="s">
        <v>52</v>
      </c>
      <c r="I8439">
        <v>70553</v>
      </c>
      <c r="J8439">
        <v>2113.21</v>
      </c>
      <c r="K8439">
        <v>0</v>
      </c>
      <c r="L8439" t="s">
        <v>60</v>
      </c>
      <c r="M8439" t="s">
        <v>61</v>
      </c>
      <c r="N8439" s="2">
        <f t="shared" si="131"/>
        <v>1</v>
      </c>
      <c r="O8439">
        <f>DATEDIF(Table1[[#This Row],[Submission_Date]],Table1[[#This Row],[Decision_Date]],"D")</f>
        <v>59</v>
      </c>
      <c r="P8439">
        <f>Table1[[#This Row],[Claim_Amount]]-Table1[[#This Row],[Paid_Amount]]</f>
        <v>2113.21</v>
      </c>
    </row>
    <row r="8440" spans="1:16" x14ac:dyDescent="0.3">
      <c r="A8440" t="s">
        <v>13395</v>
      </c>
      <c r="B8440" t="s">
        <v>13396</v>
      </c>
      <c r="C8440" s="1">
        <v>45300</v>
      </c>
      <c r="D8440" s="1">
        <v>45316</v>
      </c>
      <c r="E8440" s="1">
        <v>45363</v>
      </c>
      <c r="F8440" t="s">
        <v>44</v>
      </c>
      <c r="G8440" t="s">
        <v>28</v>
      </c>
      <c r="H8440" t="s">
        <v>49</v>
      </c>
      <c r="I8440">
        <v>63047</v>
      </c>
      <c r="J8440">
        <v>1773.48</v>
      </c>
      <c r="K8440">
        <v>1464</v>
      </c>
      <c r="L8440" t="s">
        <v>18</v>
      </c>
      <c r="M8440" t="s">
        <v>19</v>
      </c>
      <c r="N8440" s="2">
        <f t="shared" si="131"/>
        <v>0</v>
      </c>
      <c r="O8440">
        <f>DATEDIF(Table1[[#This Row],[Submission_Date]],Table1[[#This Row],[Decision_Date]],"D")</f>
        <v>47</v>
      </c>
      <c r="P8440">
        <f>Table1[[#This Row],[Claim_Amount]]-Table1[[#This Row],[Paid_Amount]]</f>
        <v>309.48</v>
      </c>
    </row>
    <row r="8441" spans="1:16" x14ac:dyDescent="0.3">
      <c r="A8441" t="s">
        <v>13397</v>
      </c>
      <c r="B8441" t="s">
        <v>12467</v>
      </c>
      <c r="C8441" s="1">
        <v>45531</v>
      </c>
      <c r="D8441" s="1">
        <v>45556</v>
      </c>
      <c r="E8441" s="1">
        <v>45607</v>
      </c>
      <c r="F8441" t="s">
        <v>27</v>
      </c>
      <c r="G8441" t="s">
        <v>41</v>
      </c>
      <c r="H8441" t="s">
        <v>17</v>
      </c>
      <c r="I8441">
        <v>92928</v>
      </c>
      <c r="J8441">
        <v>2720.25</v>
      </c>
      <c r="K8441">
        <v>2448.63</v>
      </c>
      <c r="L8441" t="s">
        <v>18</v>
      </c>
      <c r="M8441" t="s">
        <v>19</v>
      </c>
      <c r="N8441" s="2">
        <f t="shared" si="131"/>
        <v>0</v>
      </c>
      <c r="O8441">
        <f>DATEDIF(Table1[[#This Row],[Submission_Date]],Table1[[#This Row],[Decision_Date]],"D")</f>
        <v>51</v>
      </c>
      <c r="P8441">
        <f>Table1[[#This Row],[Claim_Amount]]-Table1[[#This Row],[Paid_Amount]]</f>
        <v>271.61999999999989</v>
      </c>
    </row>
    <row r="8442" spans="1:16" x14ac:dyDescent="0.3">
      <c r="A8442" t="s">
        <v>13398</v>
      </c>
      <c r="B8442" t="s">
        <v>6765</v>
      </c>
      <c r="C8442" s="1">
        <v>44997</v>
      </c>
      <c r="D8442" s="1">
        <v>45020</v>
      </c>
      <c r="E8442" s="1">
        <v>45054</v>
      </c>
      <c r="F8442" t="s">
        <v>15</v>
      </c>
      <c r="G8442" t="s">
        <v>41</v>
      </c>
      <c r="H8442" t="s">
        <v>17</v>
      </c>
      <c r="I8442">
        <v>43239</v>
      </c>
      <c r="J8442">
        <v>956.69</v>
      </c>
      <c r="K8442">
        <v>0</v>
      </c>
      <c r="L8442" t="s">
        <v>60</v>
      </c>
      <c r="M8442" t="s">
        <v>176</v>
      </c>
      <c r="N8442" s="2">
        <f t="shared" si="131"/>
        <v>1</v>
      </c>
      <c r="O8442">
        <f>DATEDIF(Table1[[#This Row],[Submission_Date]],Table1[[#This Row],[Decision_Date]],"D")</f>
        <v>34</v>
      </c>
      <c r="P8442">
        <f>Table1[[#This Row],[Claim_Amount]]-Table1[[#This Row],[Paid_Amount]]</f>
        <v>956.69</v>
      </c>
    </row>
    <row r="8443" spans="1:16" x14ac:dyDescent="0.3">
      <c r="A8443" t="s">
        <v>13399</v>
      </c>
      <c r="B8443" t="s">
        <v>487</v>
      </c>
      <c r="C8443" s="1">
        <v>45123</v>
      </c>
      <c r="D8443" s="1">
        <v>45136</v>
      </c>
      <c r="E8443" s="1">
        <v>45182</v>
      </c>
      <c r="F8443" t="s">
        <v>15</v>
      </c>
      <c r="G8443" t="s">
        <v>41</v>
      </c>
      <c r="H8443" t="s">
        <v>38</v>
      </c>
      <c r="I8443">
        <v>90837</v>
      </c>
      <c r="J8443">
        <v>5538.81</v>
      </c>
      <c r="K8443">
        <v>4738.3900000000003</v>
      </c>
      <c r="L8443" t="s">
        <v>18</v>
      </c>
      <c r="M8443" t="s">
        <v>19</v>
      </c>
      <c r="N8443" s="2">
        <f t="shared" si="131"/>
        <v>0</v>
      </c>
      <c r="O8443">
        <f>DATEDIF(Table1[[#This Row],[Submission_Date]],Table1[[#This Row],[Decision_Date]],"D")</f>
        <v>46</v>
      </c>
      <c r="P8443">
        <f>Table1[[#This Row],[Claim_Amount]]-Table1[[#This Row],[Paid_Amount]]</f>
        <v>800.42000000000007</v>
      </c>
    </row>
    <row r="8444" spans="1:16" x14ac:dyDescent="0.3">
      <c r="A8444" t="s">
        <v>13400</v>
      </c>
      <c r="B8444" t="s">
        <v>13401</v>
      </c>
      <c r="C8444" s="1">
        <v>45284</v>
      </c>
      <c r="D8444" s="1">
        <v>45306</v>
      </c>
      <c r="E8444" s="1">
        <v>45314</v>
      </c>
      <c r="F8444" t="s">
        <v>22</v>
      </c>
      <c r="G8444" t="s">
        <v>41</v>
      </c>
      <c r="H8444" t="s">
        <v>49</v>
      </c>
      <c r="I8444">
        <v>92928</v>
      </c>
      <c r="J8444">
        <v>1496.33</v>
      </c>
      <c r="K8444">
        <v>1245.96</v>
      </c>
      <c r="L8444" t="s">
        <v>18</v>
      </c>
      <c r="M8444" t="s">
        <v>19</v>
      </c>
      <c r="N8444" s="2">
        <f t="shared" si="131"/>
        <v>0</v>
      </c>
      <c r="O8444">
        <f>DATEDIF(Table1[[#This Row],[Submission_Date]],Table1[[#This Row],[Decision_Date]],"D")</f>
        <v>8</v>
      </c>
      <c r="P8444">
        <f>Table1[[#This Row],[Claim_Amount]]-Table1[[#This Row],[Paid_Amount]]</f>
        <v>250.36999999999989</v>
      </c>
    </row>
    <row r="8445" spans="1:16" x14ac:dyDescent="0.3">
      <c r="A8445" t="s">
        <v>13402</v>
      </c>
      <c r="B8445" t="s">
        <v>8084</v>
      </c>
      <c r="C8445" s="1">
        <v>45443</v>
      </c>
      <c r="D8445" s="1">
        <v>45452</v>
      </c>
      <c r="E8445" s="1">
        <v>45482</v>
      </c>
      <c r="F8445" t="s">
        <v>48</v>
      </c>
      <c r="G8445" t="s">
        <v>28</v>
      </c>
      <c r="H8445" t="s">
        <v>35</v>
      </c>
      <c r="I8445">
        <v>80053</v>
      </c>
      <c r="J8445">
        <v>633.17999999999995</v>
      </c>
      <c r="K8445">
        <v>527.86</v>
      </c>
      <c r="L8445" t="s">
        <v>18</v>
      </c>
      <c r="M8445" t="s">
        <v>19</v>
      </c>
      <c r="N8445" s="2">
        <f t="shared" si="131"/>
        <v>0</v>
      </c>
      <c r="O8445">
        <f>DATEDIF(Table1[[#This Row],[Submission_Date]],Table1[[#This Row],[Decision_Date]],"D")</f>
        <v>30</v>
      </c>
      <c r="P8445">
        <f>Table1[[#This Row],[Claim_Amount]]-Table1[[#This Row],[Paid_Amount]]</f>
        <v>105.31999999999994</v>
      </c>
    </row>
    <row r="8446" spans="1:16" x14ac:dyDescent="0.3">
      <c r="A8446" t="s">
        <v>13403</v>
      </c>
      <c r="B8446" t="s">
        <v>1921</v>
      </c>
      <c r="C8446" s="1">
        <v>45118</v>
      </c>
      <c r="D8446" s="1">
        <v>45133</v>
      </c>
      <c r="E8446" s="1">
        <v>45145</v>
      </c>
      <c r="F8446" t="s">
        <v>15</v>
      </c>
      <c r="G8446" t="s">
        <v>28</v>
      </c>
      <c r="H8446" t="s">
        <v>35</v>
      </c>
      <c r="I8446">
        <v>80053</v>
      </c>
      <c r="J8446">
        <v>2101.61</v>
      </c>
      <c r="K8446">
        <v>0</v>
      </c>
      <c r="L8446" t="s">
        <v>60</v>
      </c>
      <c r="M8446" t="s">
        <v>101</v>
      </c>
      <c r="N8446" s="2">
        <f t="shared" si="131"/>
        <v>1</v>
      </c>
      <c r="O8446">
        <f>DATEDIF(Table1[[#This Row],[Submission_Date]],Table1[[#This Row],[Decision_Date]],"D")</f>
        <v>12</v>
      </c>
      <c r="P8446">
        <f>Table1[[#This Row],[Claim_Amount]]-Table1[[#This Row],[Paid_Amount]]</f>
        <v>2101.61</v>
      </c>
    </row>
    <row r="8447" spans="1:16" x14ac:dyDescent="0.3">
      <c r="A8447" t="s">
        <v>13404</v>
      </c>
      <c r="B8447" t="s">
        <v>5231</v>
      </c>
      <c r="C8447" s="1">
        <v>45616</v>
      </c>
      <c r="D8447" s="1">
        <v>45627</v>
      </c>
      <c r="E8447" s="1">
        <v>45671</v>
      </c>
      <c r="F8447" t="s">
        <v>48</v>
      </c>
      <c r="G8447" t="s">
        <v>79</v>
      </c>
      <c r="H8447" t="s">
        <v>17</v>
      </c>
      <c r="I8447">
        <v>66984</v>
      </c>
      <c r="J8447">
        <v>915.12</v>
      </c>
      <c r="K8447">
        <v>808.03</v>
      </c>
      <c r="L8447" t="s">
        <v>18</v>
      </c>
      <c r="M8447" t="s">
        <v>19</v>
      </c>
      <c r="N8447" s="2">
        <f t="shared" si="131"/>
        <v>0</v>
      </c>
      <c r="O8447">
        <f>DATEDIF(Table1[[#This Row],[Submission_Date]],Table1[[#This Row],[Decision_Date]],"D")</f>
        <v>44</v>
      </c>
      <c r="P8447">
        <f>Table1[[#This Row],[Claim_Amount]]-Table1[[#This Row],[Paid_Amount]]</f>
        <v>107.09000000000003</v>
      </c>
    </row>
    <row r="8448" spans="1:16" x14ac:dyDescent="0.3">
      <c r="A8448" t="s">
        <v>13405</v>
      </c>
      <c r="B8448" t="s">
        <v>4791</v>
      </c>
      <c r="C8448" s="1">
        <v>45365</v>
      </c>
      <c r="D8448" s="1">
        <v>45387</v>
      </c>
      <c r="E8448" s="1">
        <v>45424</v>
      </c>
      <c r="F8448" t="s">
        <v>72</v>
      </c>
      <c r="G8448" t="s">
        <v>34</v>
      </c>
      <c r="H8448" t="s">
        <v>52</v>
      </c>
      <c r="I8448">
        <v>93000</v>
      </c>
      <c r="J8448">
        <v>3078.72</v>
      </c>
      <c r="K8448">
        <v>0</v>
      </c>
      <c r="L8448" t="s">
        <v>60</v>
      </c>
      <c r="M8448" t="s">
        <v>311</v>
      </c>
      <c r="N8448" s="2">
        <f t="shared" si="131"/>
        <v>1</v>
      </c>
      <c r="O8448">
        <f>DATEDIF(Table1[[#This Row],[Submission_Date]],Table1[[#This Row],[Decision_Date]],"D")</f>
        <v>37</v>
      </c>
      <c r="P8448">
        <f>Table1[[#This Row],[Claim_Amount]]-Table1[[#This Row],[Paid_Amount]]</f>
        <v>3078.72</v>
      </c>
    </row>
    <row r="8449" spans="1:16" x14ac:dyDescent="0.3">
      <c r="A8449" t="s">
        <v>13406</v>
      </c>
      <c r="B8449" t="s">
        <v>4672</v>
      </c>
      <c r="C8449" s="1">
        <v>45182</v>
      </c>
      <c r="D8449" s="1">
        <v>45199</v>
      </c>
      <c r="E8449" s="1">
        <v>45257</v>
      </c>
      <c r="F8449" t="s">
        <v>72</v>
      </c>
      <c r="G8449" t="s">
        <v>41</v>
      </c>
      <c r="H8449" t="s">
        <v>35</v>
      </c>
      <c r="I8449">
        <v>99213</v>
      </c>
      <c r="J8449">
        <v>10590.2</v>
      </c>
      <c r="K8449">
        <v>8352.66</v>
      </c>
      <c r="L8449" t="s">
        <v>18</v>
      </c>
      <c r="M8449" t="s">
        <v>19</v>
      </c>
      <c r="N8449" s="2">
        <f t="shared" si="131"/>
        <v>0</v>
      </c>
      <c r="O8449">
        <f>DATEDIF(Table1[[#This Row],[Submission_Date]],Table1[[#This Row],[Decision_Date]],"D")</f>
        <v>58</v>
      </c>
      <c r="P8449">
        <f>Table1[[#This Row],[Claim_Amount]]-Table1[[#This Row],[Paid_Amount]]</f>
        <v>2237.5400000000009</v>
      </c>
    </row>
    <row r="8450" spans="1:16" x14ac:dyDescent="0.3">
      <c r="A8450" t="s">
        <v>13407</v>
      </c>
      <c r="B8450" t="s">
        <v>9878</v>
      </c>
      <c r="C8450" s="1">
        <v>45436</v>
      </c>
      <c r="D8450" s="1">
        <v>45460</v>
      </c>
      <c r="E8450" s="1">
        <v>45495</v>
      </c>
      <c r="F8450" t="s">
        <v>48</v>
      </c>
      <c r="G8450" t="s">
        <v>41</v>
      </c>
      <c r="H8450" t="s">
        <v>38</v>
      </c>
      <c r="I8450">
        <v>80053</v>
      </c>
      <c r="J8450">
        <v>963.66</v>
      </c>
      <c r="K8450">
        <v>952.25</v>
      </c>
      <c r="L8450" t="s">
        <v>18</v>
      </c>
      <c r="M8450" t="s">
        <v>19</v>
      </c>
      <c r="N8450" s="2">
        <f t="shared" si="131"/>
        <v>0</v>
      </c>
      <c r="O8450">
        <f>DATEDIF(Table1[[#This Row],[Submission_Date]],Table1[[#This Row],[Decision_Date]],"D")</f>
        <v>35</v>
      </c>
      <c r="P8450">
        <f>Table1[[#This Row],[Claim_Amount]]-Table1[[#This Row],[Paid_Amount]]</f>
        <v>11.409999999999968</v>
      </c>
    </row>
    <row r="8451" spans="1:16" x14ac:dyDescent="0.3">
      <c r="A8451" t="s">
        <v>13408</v>
      </c>
      <c r="B8451" t="s">
        <v>13409</v>
      </c>
      <c r="C8451" s="1">
        <v>45215</v>
      </c>
      <c r="D8451" s="1">
        <v>45243</v>
      </c>
      <c r="E8451" s="1">
        <v>45303</v>
      </c>
      <c r="F8451" t="s">
        <v>27</v>
      </c>
      <c r="G8451" t="s">
        <v>23</v>
      </c>
      <c r="H8451" t="s">
        <v>55</v>
      </c>
      <c r="I8451">
        <v>27447</v>
      </c>
      <c r="J8451">
        <v>2358.7800000000002</v>
      </c>
      <c r="K8451">
        <v>0</v>
      </c>
      <c r="L8451" t="s">
        <v>60</v>
      </c>
      <c r="M8451" t="s">
        <v>153</v>
      </c>
      <c r="N8451" s="2">
        <f t="shared" ref="N8451:N8514" si="132">IF(L8451="Denied",1,0)</f>
        <v>1</v>
      </c>
      <c r="O8451">
        <f>DATEDIF(Table1[[#This Row],[Submission_Date]],Table1[[#This Row],[Decision_Date]],"D")</f>
        <v>60</v>
      </c>
      <c r="P8451">
        <f>Table1[[#This Row],[Claim_Amount]]-Table1[[#This Row],[Paid_Amount]]</f>
        <v>2358.7800000000002</v>
      </c>
    </row>
    <row r="8452" spans="1:16" x14ac:dyDescent="0.3">
      <c r="A8452" t="s">
        <v>13410</v>
      </c>
      <c r="B8452" t="s">
        <v>13411</v>
      </c>
      <c r="C8452" s="1">
        <v>45384</v>
      </c>
      <c r="D8452" s="1">
        <v>45392</v>
      </c>
      <c r="E8452" s="1">
        <v>45431</v>
      </c>
      <c r="F8452" t="s">
        <v>48</v>
      </c>
      <c r="G8452" t="s">
        <v>34</v>
      </c>
      <c r="H8452" t="s">
        <v>35</v>
      </c>
      <c r="I8452">
        <v>27130</v>
      </c>
      <c r="J8452">
        <v>443.9</v>
      </c>
      <c r="K8452">
        <v>0</v>
      </c>
      <c r="L8452" t="s">
        <v>30</v>
      </c>
      <c r="M8452" t="s">
        <v>19</v>
      </c>
      <c r="N8452" s="2">
        <f t="shared" si="132"/>
        <v>0</v>
      </c>
      <c r="O8452">
        <f>DATEDIF(Table1[[#This Row],[Submission_Date]],Table1[[#This Row],[Decision_Date]],"D")</f>
        <v>39</v>
      </c>
      <c r="P8452">
        <f>Table1[[#This Row],[Claim_Amount]]-Table1[[#This Row],[Paid_Amount]]</f>
        <v>443.9</v>
      </c>
    </row>
    <row r="8453" spans="1:16" x14ac:dyDescent="0.3">
      <c r="A8453" t="s">
        <v>13412</v>
      </c>
      <c r="B8453" t="s">
        <v>8842</v>
      </c>
      <c r="C8453" s="1">
        <v>45464</v>
      </c>
      <c r="D8453" s="1">
        <v>45493</v>
      </c>
      <c r="E8453" s="1">
        <v>45544</v>
      </c>
      <c r="F8453" t="s">
        <v>48</v>
      </c>
      <c r="G8453" t="s">
        <v>41</v>
      </c>
      <c r="H8453" t="s">
        <v>55</v>
      </c>
      <c r="I8453">
        <v>90837</v>
      </c>
      <c r="J8453">
        <v>2599.63</v>
      </c>
      <c r="K8453">
        <v>0</v>
      </c>
      <c r="L8453" t="s">
        <v>60</v>
      </c>
      <c r="M8453" t="s">
        <v>94</v>
      </c>
      <c r="N8453" s="2">
        <f t="shared" si="132"/>
        <v>1</v>
      </c>
      <c r="O8453">
        <f>DATEDIF(Table1[[#This Row],[Submission_Date]],Table1[[#This Row],[Decision_Date]],"D")</f>
        <v>51</v>
      </c>
      <c r="P8453">
        <f>Table1[[#This Row],[Claim_Amount]]-Table1[[#This Row],[Paid_Amount]]</f>
        <v>2599.63</v>
      </c>
    </row>
    <row r="8454" spans="1:16" x14ac:dyDescent="0.3">
      <c r="A8454" t="s">
        <v>13413</v>
      </c>
      <c r="B8454" t="s">
        <v>712</v>
      </c>
      <c r="C8454" s="1">
        <v>45462</v>
      </c>
      <c r="D8454" s="1">
        <v>45470</v>
      </c>
      <c r="E8454" s="1">
        <v>45478</v>
      </c>
      <c r="F8454" t="s">
        <v>106</v>
      </c>
      <c r="G8454" t="s">
        <v>41</v>
      </c>
      <c r="H8454" t="s">
        <v>35</v>
      </c>
      <c r="I8454">
        <v>43239</v>
      </c>
      <c r="J8454">
        <v>890.18</v>
      </c>
      <c r="K8454">
        <v>0</v>
      </c>
      <c r="L8454" t="s">
        <v>60</v>
      </c>
      <c r="M8454" t="s">
        <v>153</v>
      </c>
      <c r="N8454" s="2">
        <f t="shared" si="132"/>
        <v>1</v>
      </c>
      <c r="O8454">
        <f>DATEDIF(Table1[[#This Row],[Submission_Date]],Table1[[#This Row],[Decision_Date]],"D")</f>
        <v>8</v>
      </c>
      <c r="P8454">
        <f>Table1[[#This Row],[Claim_Amount]]-Table1[[#This Row],[Paid_Amount]]</f>
        <v>890.18</v>
      </c>
    </row>
    <row r="8455" spans="1:16" x14ac:dyDescent="0.3">
      <c r="A8455" t="s">
        <v>13414</v>
      </c>
      <c r="B8455" t="s">
        <v>13415</v>
      </c>
      <c r="C8455" s="1">
        <v>45643</v>
      </c>
      <c r="D8455" s="1">
        <v>45655</v>
      </c>
      <c r="E8455" s="1">
        <v>45701</v>
      </c>
      <c r="F8455" t="s">
        <v>15</v>
      </c>
      <c r="G8455" t="s">
        <v>23</v>
      </c>
      <c r="H8455" t="s">
        <v>17</v>
      </c>
      <c r="I8455">
        <v>99213</v>
      </c>
      <c r="J8455">
        <v>1096.78</v>
      </c>
      <c r="K8455">
        <v>881.17</v>
      </c>
      <c r="L8455" t="s">
        <v>18</v>
      </c>
      <c r="M8455" t="s">
        <v>19</v>
      </c>
      <c r="N8455" s="2">
        <f t="shared" si="132"/>
        <v>0</v>
      </c>
      <c r="O8455">
        <f>DATEDIF(Table1[[#This Row],[Submission_Date]],Table1[[#This Row],[Decision_Date]],"D")</f>
        <v>46</v>
      </c>
      <c r="P8455">
        <f>Table1[[#This Row],[Claim_Amount]]-Table1[[#This Row],[Paid_Amount]]</f>
        <v>215.61</v>
      </c>
    </row>
    <row r="8456" spans="1:16" x14ac:dyDescent="0.3">
      <c r="A8456" t="s">
        <v>13416</v>
      </c>
      <c r="B8456" t="s">
        <v>8277</v>
      </c>
      <c r="C8456" s="1">
        <v>45469</v>
      </c>
      <c r="D8456" s="1">
        <v>45482</v>
      </c>
      <c r="E8456" s="1">
        <v>45492</v>
      </c>
      <c r="F8456" t="s">
        <v>27</v>
      </c>
      <c r="G8456" t="s">
        <v>28</v>
      </c>
      <c r="H8456" t="s">
        <v>49</v>
      </c>
      <c r="I8456">
        <v>90837</v>
      </c>
      <c r="J8456">
        <v>749.17</v>
      </c>
      <c r="K8456">
        <v>571.75</v>
      </c>
      <c r="L8456" t="s">
        <v>18</v>
      </c>
      <c r="M8456" t="s">
        <v>19</v>
      </c>
      <c r="N8456" s="2">
        <f t="shared" si="132"/>
        <v>0</v>
      </c>
      <c r="O8456">
        <f>DATEDIF(Table1[[#This Row],[Submission_Date]],Table1[[#This Row],[Decision_Date]],"D")</f>
        <v>10</v>
      </c>
      <c r="P8456">
        <f>Table1[[#This Row],[Claim_Amount]]-Table1[[#This Row],[Paid_Amount]]</f>
        <v>177.41999999999996</v>
      </c>
    </row>
    <row r="8457" spans="1:16" x14ac:dyDescent="0.3">
      <c r="A8457" t="s">
        <v>13417</v>
      </c>
      <c r="B8457" t="s">
        <v>13418</v>
      </c>
      <c r="C8457" s="1">
        <v>45071</v>
      </c>
      <c r="D8457" s="1">
        <v>45084</v>
      </c>
      <c r="E8457" s="1">
        <v>45124</v>
      </c>
      <c r="F8457" t="s">
        <v>48</v>
      </c>
      <c r="G8457" t="s">
        <v>79</v>
      </c>
      <c r="H8457" t="s">
        <v>49</v>
      </c>
      <c r="I8457">
        <v>63047</v>
      </c>
      <c r="J8457">
        <v>3247.76</v>
      </c>
      <c r="K8457">
        <v>3103.6</v>
      </c>
      <c r="L8457" t="s">
        <v>18</v>
      </c>
      <c r="M8457" t="s">
        <v>19</v>
      </c>
      <c r="N8457" s="2">
        <f t="shared" si="132"/>
        <v>0</v>
      </c>
      <c r="O8457">
        <f>DATEDIF(Table1[[#This Row],[Submission_Date]],Table1[[#This Row],[Decision_Date]],"D")</f>
        <v>40</v>
      </c>
      <c r="P8457">
        <f>Table1[[#This Row],[Claim_Amount]]-Table1[[#This Row],[Paid_Amount]]</f>
        <v>144.16000000000031</v>
      </c>
    </row>
    <row r="8458" spans="1:16" x14ac:dyDescent="0.3">
      <c r="A8458" t="s">
        <v>13419</v>
      </c>
      <c r="B8458" t="s">
        <v>8963</v>
      </c>
      <c r="C8458" s="1">
        <v>45231</v>
      </c>
      <c r="D8458" s="1">
        <v>45239</v>
      </c>
      <c r="E8458" s="1">
        <v>45273</v>
      </c>
      <c r="F8458" t="s">
        <v>48</v>
      </c>
      <c r="G8458" t="s">
        <v>34</v>
      </c>
      <c r="H8458" t="s">
        <v>55</v>
      </c>
      <c r="I8458">
        <v>92928</v>
      </c>
      <c r="J8458">
        <v>4047.45</v>
      </c>
      <c r="K8458">
        <v>3338.47</v>
      </c>
      <c r="L8458" t="s">
        <v>18</v>
      </c>
      <c r="M8458" t="s">
        <v>19</v>
      </c>
      <c r="N8458" s="2">
        <f t="shared" si="132"/>
        <v>0</v>
      </c>
      <c r="O8458">
        <f>DATEDIF(Table1[[#This Row],[Submission_Date]],Table1[[#This Row],[Decision_Date]],"D")</f>
        <v>34</v>
      </c>
      <c r="P8458">
        <f>Table1[[#This Row],[Claim_Amount]]-Table1[[#This Row],[Paid_Amount]]</f>
        <v>708.98</v>
      </c>
    </row>
    <row r="8459" spans="1:16" x14ac:dyDescent="0.3">
      <c r="A8459" t="s">
        <v>13420</v>
      </c>
      <c r="B8459" t="s">
        <v>1394</v>
      </c>
      <c r="C8459" s="1">
        <v>45266</v>
      </c>
      <c r="D8459" s="1">
        <v>45283</v>
      </c>
      <c r="E8459" s="1">
        <v>45339</v>
      </c>
      <c r="F8459" t="s">
        <v>22</v>
      </c>
      <c r="G8459" t="s">
        <v>16</v>
      </c>
      <c r="H8459" t="s">
        <v>38</v>
      </c>
      <c r="I8459">
        <v>99214</v>
      </c>
      <c r="J8459">
        <v>1842.19</v>
      </c>
      <c r="K8459">
        <v>1566.37</v>
      </c>
      <c r="L8459" t="s">
        <v>18</v>
      </c>
      <c r="M8459" t="s">
        <v>19</v>
      </c>
      <c r="N8459" s="2">
        <f t="shared" si="132"/>
        <v>0</v>
      </c>
      <c r="O8459">
        <f>DATEDIF(Table1[[#This Row],[Submission_Date]],Table1[[#This Row],[Decision_Date]],"D")</f>
        <v>56</v>
      </c>
      <c r="P8459">
        <f>Table1[[#This Row],[Claim_Amount]]-Table1[[#This Row],[Paid_Amount]]</f>
        <v>275.82000000000016</v>
      </c>
    </row>
    <row r="8460" spans="1:16" x14ac:dyDescent="0.3">
      <c r="A8460" t="s">
        <v>13421</v>
      </c>
      <c r="B8460" t="s">
        <v>8781</v>
      </c>
      <c r="C8460" s="1">
        <v>45628</v>
      </c>
      <c r="D8460" s="1">
        <v>45645</v>
      </c>
      <c r="E8460" s="1">
        <v>45693</v>
      </c>
      <c r="F8460" t="s">
        <v>48</v>
      </c>
      <c r="G8460" t="s">
        <v>41</v>
      </c>
      <c r="H8460" t="s">
        <v>17</v>
      </c>
      <c r="I8460">
        <v>99214</v>
      </c>
      <c r="J8460">
        <v>905.47</v>
      </c>
      <c r="K8460">
        <v>756.55</v>
      </c>
      <c r="L8460" t="s">
        <v>18</v>
      </c>
      <c r="M8460" t="s">
        <v>19</v>
      </c>
      <c r="N8460" s="2">
        <f t="shared" si="132"/>
        <v>0</v>
      </c>
      <c r="O8460">
        <f>DATEDIF(Table1[[#This Row],[Submission_Date]],Table1[[#This Row],[Decision_Date]],"D")</f>
        <v>48</v>
      </c>
      <c r="P8460">
        <f>Table1[[#This Row],[Claim_Amount]]-Table1[[#This Row],[Paid_Amount]]</f>
        <v>148.92000000000007</v>
      </c>
    </row>
    <row r="8461" spans="1:16" x14ac:dyDescent="0.3">
      <c r="A8461" t="s">
        <v>13422</v>
      </c>
      <c r="B8461" t="s">
        <v>13423</v>
      </c>
      <c r="C8461" s="1">
        <v>45561</v>
      </c>
      <c r="D8461" s="1">
        <v>45583</v>
      </c>
      <c r="E8461" s="1">
        <v>45592</v>
      </c>
      <c r="F8461" t="s">
        <v>15</v>
      </c>
      <c r="G8461" t="s">
        <v>41</v>
      </c>
      <c r="H8461" t="s">
        <v>49</v>
      </c>
      <c r="I8461">
        <v>27130</v>
      </c>
      <c r="J8461">
        <v>6448.6</v>
      </c>
      <c r="K8461">
        <v>0</v>
      </c>
      <c r="L8461" t="s">
        <v>60</v>
      </c>
      <c r="M8461" t="s">
        <v>101</v>
      </c>
      <c r="N8461" s="2">
        <f t="shared" si="132"/>
        <v>1</v>
      </c>
      <c r="O8461">
        <f>DATEDIF(Table1[[#This Row],[Submission_Date]],Table1[[#This Row],[Decision_Date]],"D")</f>
        <v>9</v>
      </c>
      <c r="P8461">
        <f>Table1[[#This Row],[Claim_Amount]]-Table1[[#This Row],[Paid_Amount]]</f>
        <v>6448.6</v>
      </c>
    </row>
    <row r="8462" spans="1:16" x14ac:dyDescent="0.3">
      <c r="A8462" t="s">
        <v>13424</v>
      </c>
      <c r="B8462" t="s">
        <v>8134</v>
      </c>
      <c r="C8462" s="1">
        <v>45054</v>
      </c>
      <c r="D8462" s="1">
        <v>45083</v>
      </c>
      <c r="E8462" s="1">
        <v>45114</v>
      </c>
      <c r="F8462" t="s">
        <v>27</v>
      </c>
      <c r="G8462" t="s">
        <v>79</v>
      </c>
      <c r="H8462" t="s">
        <v>35</v>
      </c>
      <c r="I8462">
        <v>70553</v>
      </c>
      <c r="J8462">
        <v>991.95</v>
      </c>
      <c r="K8462">
        <v>849.83</v>
      </c>
      <c r="L8462" t="s">
        <v>18</v>
      </c>
      <c r="M8462" t="s">
        <v>19</v>
      </c>
      <c r="N8462" s="2">
        <f t="shared" si="132"/>
        <v>0</v>
      </c>
      <c r="O8462">
        <f>DATEDIF(Table1[[#This Row],[Submission_Date]],Table1[[#This Row],[Decision_Date]],"D")</f>
        <v>31</v>
      </c>
      <c r="P8462">
        <f>Table1[[#This Row],[Claim_Amount]]-Table1[[#This Row],[Paid_Amount]]</f>
        <v>142.12</v>
      </c>
    </row>
    <row r="8463" spans="1:16" x14ac:dyDescent="0.3">
      <c r="A8463" t="s">
        <v>13425</v>
      </c>
      <c r="B8463" t="s">
        <v>13426</v>
      </c>
      <c r="C8463" s="1">
        <v>45549</v>
      </c>
      <c r="D8463" s="1">
        <v>45578</v>
      </c>
      <c r="E8463" s="1">
        <v>45607</v>
      </c>
      <c r="F8463" t="s">
        <v>44</v>
      </c>
      <c r="G8463" t="s">
        <v>79</v>
      </c>
      <c r="H8463" t="s">
        <v>52</v>
      </c>
      <c r="I8463">
        <v>80053</v>
      </c>
      <c r="J8463">
        <v>320.66000000000003</v>
      </c>
      <c r="K8463">
        <v>0</v>
      </c>
      <c r="L8463" t="s">
        <v>60</v>
      </c>
      <c r="M8463" t="s">
        <v>61</v>
      </c>
      <c r="N8463" s="2">
        <f t="shared" si="132"/>
        <v>1</v>
      </c>
      <c r="O8463">
        <f>DATEDIF(Table1[[#This Row],[Submission_Date]],Table1[[#This Row],[Decision_Date]],"D")</f>
        <v>29</v>
      </c>
      <c r="P8463">
        <f>Table1[[#This Row],[Claim_Amount]]-Table1[[#This Row],[Paid_Amount]]</f>
        <v>320.66000000000003</v>
      </c>
    </row>
    <row r="8464" spans="1:16" x14ac:dyDescent="0.3">
      <c r="A8464" t="s">
        <v>13427</v>
      </c>
      <c r="B8464" t="s">
        <v>2638</v>
      </c>
      <c r="C8464" s="1">
        <v>45460</v>
      </c>
      <c r="D8464" s="1">
        <v>45485</v>
      </c>
      <c r="E8464" s="1">
        <v>45531</v>
      </c>
      <c r="F8464" t="s">
        <v>27</v>
      </c>
      <c r="G8464" t="s">
        <v>41</v>
      </c>
      <c r="H8464" t="s">
        <v>45</v>
      </c>
      <c r="I8464">
        <v>70553</v>
      </c>
      <c r="J8464">
        <v>2608.9699999999998</v>
      </c>
      <c r="K8464">
        <v>2223.0300000000002</v>
      </c>
      <c r="L8464" t="s">
        <v>18</v>
      </c>
      <c r="M8464" t="s">
        <v>19</v>
      </c>
      <c r="N8464" s="2">
        <f t="shared" si="132"/>
        <v>0</v>
      </c>
      <c r="O8464">
        <f>DATEDIF(Table1[[#This Row],[Submission_Date]],Table1[[#This Row],[Decision_Date]],"D")</f>
        <v>46</v>
      </c>
      <c r="P8464">
        <f>Table1[[#This Row],[Claim_Amount]]-Table1[[#This Row],[Paid_Amount]]</f>
        <v>385.9399999999996</v>
      </c>
    </row>
    <row r="8465" spans="1:16" x14ac:dyDescent="0.3">
      <c r="A8465" t="s">
        <v>13428</v>
      </c>
      <c r="B8465" t="s">
        <v>12627</v>
      </c>
      <c r="C8465" s="1">
        <v>45437</v>
      </c>
      <c r="D8465" s="1">
        <v>45443</v>
      </c>
      <c r="E8465" s="1">
        <v>45485</v>
      </c>
      <c r="F8465" t="s">
        <v>33</v>
      </c>
      <c r="G8465" t="s">
        <v>16</v>
      </c>
      <c r="H8465" t="s">
        <v>24</v>
      </c>
      <c r="I8465">
        <v>63047</v>
      </c>
      <c r="J8465">
        <v>747.09</v>
      </c>
      <c r="K8465">
        <v>698.45</v>
      </c>
      <c r="L8465" t="s">
        <v>18</v>
      </c>
      <c r="M8465" t="s">
        <v>19</v>
      </c>
      <c r="N8465" s="2">
        <f t="shared" si="132"/>
        <v>0</v>
      </c>
      <c r="O8465">
        <f>DATEDIF(Table1[[#This Row],[Submission_Date]],Table1[[#This Row],[Decision_Date]],"D")</f>
        <v>42</v>
      </c>
      <c r="P8465">
        <f>Table1[[#This Row],[Claim_Amount]]-Table1[[#This Row],[Paid_Amount]]</f>
        <v>48.639999999999986</v>
      </c>
    </row>
    <row r="8466" spans="1:16" x14ac:dyDescent="0.3">
      <c r="A8466" t="s">
        <v>13429</v>
      </c>
      <c r="B8466" t="s">
        <v>5014</v>
      </c>
      <c r="C8466" s="1">
        <v>45473</v>
      </c>
      <c r="D8466" s="1">
        <v>45502</v>
      </c>
      <c r="E8466" s="1">
        <v>45543</v>
      </c>
      <c r="F8466" t="s">
        <v>22</v>
      </c>
      <c r="G8466" t="s">
        <v>23</v>
      </c>
      <c r="H8466" t="s">
        <v>49</v>
      </c>
      <c r="I8466">
        <v>27130</v>
      </c>
      <c r="J8466">
        <v>3987.37</v>
      </c>
      <c r="K8466">
        <v>0</v>
      </c>
      <c r="L8466" t="s">
        <v>30</v>
      </c>
      <c r="M8466" t="s">
        <v>19</v>
      </c>
      <c r="N8466" s="2">
        <f t="shared" si="132"/>
        <v>0</v>
      </c>
      <c r="O8466">
        <f>DATEDIF(Table1[[#This Row],[Submission_Date]],Table1[[#This Row],[Decision_Date]],"D")</f>
        <v>41</v>
      </c>
      <c r="P8466">
        <f>Table1[[#This Row],[Claim_Amount]]-Table1[[#This Row],[Paid_Amount]]</f>
        <v>3987.37</v>
      </c>
    </row>
    <row r="8467" spans="1:16" x14ac:dyDescent="0.3">
      <c r="A8467" t="s">
        <v>13430</v>
      </c>
      <c r="B8467" t="s">
        <v>3480</v>
      </c>
      <c r="C8467" s="1">
        <v>45042</v>
      </c>
      <c r="D8467" s="1">
        <v>45059</v>
      </c>
      <c r="E8467" s="1">
        <v>45076</v>
      </c>
      <c r="F8467" t="s">
        <v>48</v>
      </c>
      <c r="G8467" t="s">
        <v>41</v>
      </c>
      <c r="H8467" t="s">
        <v>52</v>
      </c>
      <c r="I8467">
        <v>99214</v>
      </c>
      <c r="J8467">
        <v>1332.87</v>
      </c>
      <c r="K8467">
        <v>1120.95</v>
      </c>
      <c r="L8467" t="s">
        <v>18</v>
      </c>
      <c r="M8467" t="s">
        <v>19</v>
      </c>
      <c r="N8467" s="2">
        <f t="shared" si="132"/>
        <v>0</v>
      </c>
      <c r="O8467">
        <f>DATEDIF(Table1[[#This Row],[Submission_Date]],Table1[[#This Row],[Decision_Date]],"D")</f>
        <v>17</v>
      </c>
      <c r="P8467">
        <f>Table1[[#This Row],[Claim_Amount]]-Table1[[#This Row],[Paid_Amount]]</f>
        <v>211.91999999999985</v>
      </c>
    </row>
    <row r="8468" spans="1:16" x14ac:dyDescent="0.3">
      <c r="A8468" t="s">
        <v>13431</v>
      </c>
      <c r="B8468" t="s">
        <v>2196</v>
      </c>
      <c r="C8468" s="1">
        <v>45148</v>
      </c>
      <c r="D8468" s="1">
        <v>45154</v>
      </c>
      <c r="E8468" s="1">
        <v>45176</v>
      </c>
      <c r="F8468" t="s">
        <v>33</v>
      </c>
      <c r="G8468" t="s">
        <v>23</v>
      </c>
      <c r="H8468" t="s">
        <v>24</v>
      </c>
      <c r="I8468">
        <v>99213</v>
      </c>
      <c r="J8468">
        <v>2930.62</v>
      </c>
      <c r="K8468">
        <v>0</v>
      </c>
      <c r="L8468" t="s">
        <v>30</v>
      </c>
      <c r="M8468" t="s">
        <v>19</v>
      </c>
      <c r="N8468" s="2">
        <f t="shared" si="132"/>
        <v>0</v>
      </c>
      <c r="O8468">
        <f>DATEDIF(Table1[[#This Row],[Submission_Date]],Table1[[#This Row],[Decision_Date]],"D")</f>
        <v>22</v>
      </c>
      <c r="P8468">
        <f>Table1[[#This Row],[Claim_Amount]]-Table1[[#This Row],[Paid_Amount]]</f>
        <v>2930.62</v>
      </c>
    </row>
    <row r="8469" spans="1:16" x14ac:dyDescent="0.3">
      <c r="A8469" t="s">
        <v>13432</v>
      </c>
      <c r="B8469" t="s">
        <v>8836</v>
      </c>
      <c r="C8469" s="1">
        <v>45145</v>
      </c>
      <c r="D8469" s="1">
        <v>45151</v>
      </c>
      <c r="E8469" s="1">
        <v>45197</v>
      </c>
      <c r="F8469" t="s">
        <v>15</v>
      </c>
      <c r="G8469" t="s">
        <v>23</v>
      </c>
      <c r="H8469" t="s">
        <v>38</v>
      </c>
      <c r="I8469">
        <v>92928</v>
      </c>
      <c r="J8469">
        <v>5548.04</v>
      </c>
      <c r="K8469">
        <v>5219.0200000000004</v>
      </c>
      <c r="L8469" t="s">
        <v>18</v>
      </c>
      <c r="M8469" t="s">
        <v>19</v>
      </c>
      <c r="N8469" s="2">
        <f t="shared" si="132"/>
        <v>0</v>
      </c>
      <c r="O8469">
        <f>DATEDIF(Table1[[#This Row],[Submission_Date]],Table1[[#This Row],[Decision_Date]],"D")</f>
        <v>46</v>
      </c>
      <c r="P8469">
        <f>Table1[[#This Row],[Claim_Amount]]-Table1[[#This Row],[Paid_Amount]]</f>
        <v>329.01999999999953</v>
      </c>
    </row>
    <row r="8470" spans="1:16" x14ac:dyDescent="0.3">
      <c r="A8470" t="s">
        <v>13433</v>
      </c>
      <c r="B8470" t="s">
        <v>13434</v>
      </c>
      <c r="C8470" s="1">
        <v>45508</v>
      </c>
      <c r="D8470" s="1">
        <v>45523</v>
      </c>
      <c r="E8470" s="1">
        <v>45533</v>
      </c>
      <c r="F8470" t="s">
        <v>48</v>
      </c>
      <c r="G8470" t="s">
        <v>79</v>
      </c>
      <c r="H8470" t="s">
        <v>45</v>
      </c>
      <c r="I8470">
        <v>63047</v>
      </c>
      <c r="J8470">
        <v>687.4</v>
      </c>
      <c r="K8470">
        <v>529.94000000000005</v>
      </c>
      <c r="L8470" t="s">
        <v>18</v>
      </c>
      <c r="M8470" t="s">
        <v>19</v>
      </c>
      <c r="N8470" s="2">
        <f t="shared" si="132"/>
        <v>0</v>
      </c>
      <c r="O8470">
        <f>DATEDIF(Table1[[#This Row],[Submission_Date]],Table1[[#This Row],[Decision_Date]],"D")</f>
        <v>10</v>
      </c>
      <c r="P8470">
        <f>Table1[[#This Row],[Claim_Amount]]-Table1[[#This Row],[Paid_Amount]]</f>
        <v>157.45999999999992</v>
      </c>
    </row>
    <row r="8471" spans="1:16" x14ac:dyDescent="0.3">
      <c r="A8471" t="s">
        <v>13435</v>
      </c>
      <c r="B8471" t="s">
        <v>4341</v>
      </c>
      <c r="C8471" s="1">
        <v>45050</v>
      </c>
      <c r="D8471" s="1">
        <v>45051</v>
      </c>
      <c r="E8471" s="1">
        <v>45059</v>
      </c>
      <c r="F8471" t="s">
        <v>27</v>
      </c>
      <c r="G8471" t="s">
        <v>41</v>
      </c>
      <c r="H8471" t="s">
        <v>38</v>
      </c>
      <c r="I8471">
        <v>70553</v>
      </c>
      <c r="J8471">
        <v>1149.69</v>
      </c>
      <c r="K8471">
        <v>940.78</v>
      </c>
      <c r="L8471" t="s">
        <v>18</v>
      </c>
      <c r="M8471" t="s">
        <v>19</v>
      </c>
      <c r="N8471" s="2">
        <f t="shared" si="132"/>
        <v>0</v>
      </c>
      <c r="O8471">
        <f>DATEDIF(Table1[[#This Row],[Submission_Date]],Table1[[#This Row],[Decision_Date]],"D")</f>
        <v>8</v>
      </c>
      <c r="P8471">
        <f>Table1[[#This Row],[Claim_Amount]]-Table1[[#This Row],[Paid_Amount]]</f>
        <v>208.91000000000008</v>
      </c>
    </row>
    <row r="8472" spans="1:16" x14ac:dyDescent="0.3">
      <c r="A8472" t="s">
        <v>13436</v>
      </c>
      <c r="B8472" t="s">
        <v>7169</v>
      </c>
      <c r="C8472" s="1">
        <v>45430</v>
      </c>
      <c r="D8472" s="1">
        <v>45443</v>
      </c>
      <c r="E8472" s="1">
        <v>45469</v>
      </c>
      <c r="F8472" t="s">
        <v>106</v>
      </c>
      <c r="G8472" t="s">
        <v>23</v>
      </c>
      <c r="H8472" t="s">
        <v>49</v>
      </c>
      <c r="I8472">
        <v>27130</v>
      </c>
      <c r="J8472">
        <v>1701.84</v>
      </c>
      <c r="K8472">
        <v>0</v>
      </c>
      <c r="L8472" t="s">
        <v>30</v>
      </c>
      <c r="M8472" t="s">
        <v>19</v>
      </c>
      <c r="N8472" s="2">
        <f t="shared" si="132"/>
        <v>0</v>
      </c>
      <c r="O8472">
        <f>DATEDIF(Table1[[#This Row],[Submission_Date]],Table1[[#This Row],[Decision_Date]],"D")</f>
        <v>26</v>
      </c>
      <c r="P8472">
        <f>Table1[[#This Row],[Claim_Amount]]-Table1[[#This Row],[Paid_Amount]]</f>
        <v>1701.84</v>
      </c>
    </row>
    <row r="8473" spans="1:16" x14ac:dyDescent="0.3">
      <c r="A8473" t="s">
        <v>13437</v>
      </c>
      <c r="B8473" t="s">
        <v>414</v>
      </c>
      <c r="C8473" s="1">
        <v>45079</v>
      </c>
      <c r="D8473" s="1">
        <v>45109</v>
      </c>
      <c r="E8473" s="1">
        <v>45168</v>
      </c>
      <c r="F8473" t="s">
        <v>106</v>
      </c>
      <c r="G8473" t="s">
        <v>16</v>
      </c>
      <c r="H8473" t="s">
        <v>24</v>
      </c>
      <c r="I8473">
        <v>90837</v>
      </c>
      <c r="J8473">
        <v>6185.98</v>
      </c>
      <c r="K8473">
        <v>0</v>
      </c>
      <c r="L8473" t="s">
        <v>60</v>
      </c>
      <c r="M8473" t="s">
        <v>153</v>
      </c>
      <c r="N8473" s="2">
        <f t="shared" si="132"/>
        <v>1</v>
      </c>
      <c r="O8473">
        <f>DATEDIF(Table1[[#This Row],[Submission_Date]],Table1[[#This Row],[Decision_Date]],"D")</f>
        <v>59</v>
      </c>
      <c r="P8473">
        <f>Table1[[#This Row],[Claim_Amount]]-Table1[[#This Row],[Paid_Amount]]</f>
        <v>6185.98</v>
      </c>
    </row>
    <row r="8474" spans="1:16" x14ac:dyDescent="0.3">
      <c r="A8474" t="s">
        <v>13438</v>
      </c>
      <c r="B8474" t="s">
        <v>4908</v>
      </c>
      <c r="C8474" s="1">
        <v>45129</v>
      </c>
      <c r="D8474" s="1">
        <v>45151</v>
      </c>
      <c r="E8474" s="1">
        <v>45177</v>
      </c>
      <c r="F8474" t="s">
        <v>27</v>
      </c>
      <c r="G8474" t="s">
        <v>28</v>
      </c>
      <c r="H8474" t="s">
        <v>17</v>
      </c>
      <c r="I8474">
        <v>66984</v>
      </c>
      <c r="J8474">
        <v>1067.73</v>
      </c>
      <c r="K8474">
        <v>1045.1300000000001</v>
      </c>
      <c r="L8474" t="s">
        <v>18</v>
      </c>
      <c r="M8474" t="s">
        <v>19</v>
      </c>
      <c r="N8474" s="2">
        <f t="shared" si="132"/>
        <v>0</v>
      </c>
      <c r="O8474">
        <f>DATEDIF(Table1[[#This Row],[Submission_Date]],Table1[[#This Row],[Decision_Date]],"D")</f>
        <v>26</v>
      </c>
      <c r="P8474">
        <f>Table1[[#This Row],[Claim_Amount]]-Table1[[#This Row],[Paid_Amount]]</f>
        <v>22.599999999999909</v>
      </c>
    </row>
    <row r="8475" spans="1:16" x14ac:dyDescent="0.3">
      <c r="A8475" t="s">
        <v>13439</v>
      </c>
      <c r="B8475" t="s">
        <v>13440</v>
      </c>
      <c r="C8475" s="1">
        <v>45060</v>
      </c>
      <c r="D8475" s="1">
        <v>45089</v>
      </c>
      <c r="E8475" s="1">
        <v>45118</v>
      </c>
      <c r="F8475" t="s">
        <v>48</v>
      </c>
      <c r="G8475" t="s">
        <v>28</v>
      </c>
      <c r="H8475" t="s">
        <v>29</v>
      </c>
      <c r="I8475">
        <v>80053</v>
      </c>
      <c r="J8475">
        <v>1123.72</v>
      </c>
      <c r="K8475">
        <v>1034.78</v>
      </c>
      <c r="L8475" t="s">
        <v>18</v>
      </c>
      <c r="M8475" t="s">
        <v>19</v>
      </c>
      <c r="N8475" s="2">
        <f t="shared" si="132"/>
        <v>0</v>
      </c>
      <c r="O8475">
        <f>DATEDIF(Table1[[#This Row],[Submission_Date]],Table1[[#This Row],[Decision_Date]],"D")</f>
        <v>29</v>
      </c>
      <c r="P8475">
        <f>Table1[[#This Row],[Claim_Amount]]-Table1[[#This Row],[Paid_Amount]]</f>
        <v>88.940000000000055</v>
      </c>
    </row>
    <row r="8476" spans="1:16" x14ac:dyDescent="0.3">
      <c r="A8476" t="s">
        <v>13441</v>
      </c>
      <c r="B8476" t="s">
        <v>13442</v>
      </c>
      <c r="C8476" s="1">
        <v>45493</v>
      </c>
      <c r="D8476" s="1">
        <v>45514</v>
      </c>
      <c r="E8476" s="1">
        <v>45550</v>
      </c>
      <c r="F8476" t="s">
        <v>15</v>
      </c>
      <c r="G8476" t="s">
        <v>16</v>
      </c>
      <c r="H8476" t="s">
        <v>87</v>
      </c>
      <c r="I8476">
        <v>27447</v>
      </c>
      <c r="J8476">
        <v>2650.52</v>
      </c>
      <c r="K8476">
        <v>0</v>
      </c>
      <c r="L8476" t="s">
        <v>60</v>
      </c>
      <c r="M8476" t="s">
        <v>176</v>
      </c>
      <c r="N8476" s="2">
        <f t="shared" si="132"/>
        <v>1</v>
      </c>
      <c r="O8476">
        <f>DATEDIF(Table1[[#This Row],[Submission_Date]],Table1[[#This Row],[Decision_Date]],"D")</f>
        <v>36</v>
      </c>
      <c r="P8476">
        <f>Table1[[#This Row],[Claim_Amount]]-Table1[[#This Row],[Paid_Amount]]</f>
        <v>2650.52</v>
      </c>
    </row>
    <row r="8477" spans="1:16" x14ac:dyDescent="0.3">
      <c r="A8477" t="s">
        <v>13443</v>
      </c>
      <c r="B8477" t="s">
        <v>13444</v>
      </c>
      <c r="C8477" s="1">
        <v>45458</v>
      </c>
      <c r="D8477" s="1">
        <v>45477</v>
      </c>
      <c r="E8477" s="1">
        <v>45530</v>
      </c>
      <c r="F8477" t="s">
        <v>27</v>
      </c>
      <c r="G8477" t="s">
        <v>16</v>
      </c>
      <c r="H8477" t="s">
        <v>38</v>
      </c>
      <c r="I8477">
        <v>93000</v>
      </c>
      <c r="J8477">
        <v>1139.3499999999999</v>
      </c>
      <c r="K8477">
        <v>0</v>
      </c>
      <c r="L8477" t="s">
        <v>60</v>
      </c>
      <c r="M8477" t="s">
        <v>61</v>
      </c>
      <c r="N8477" s="2">
        <f t="shared" si="132"/>
        <v>1</v>
      </c>
      <c r="O8477">
        <f>DATEDIF(Table1[[#This Row],[Submission_Date]],Table1[[#This Row],[Decision_Date]],"D")</f>
        <v>53</v>
      </c>
      <c r="P8477">
        <f>Table1[[#This Row],[Claim_Amount]]-Table1[[#This Row],[Paid_Amount]]</f>
        <v>1139.3499999999999</v>
      </c>
    </row>
    <row r="8478" spans="1:16" x14ac:dyDescent="0.3">
      <c r="A8478" t="s">
        <v>13445</v>
      </c>
      <c r="B8478" t="s">
        <v>13446</v>
      </c>
      <c r="C8478" s="1">
        <v>45088</v>
      </c>
      <c r="D8478" s="1">
        <v>45117</v>
      </c>
      <c r="E8478" s="1">
        <v>45165</v>
      </c>
      <c r="F8478" t="s">
        <v>44</v>
      </c>
      <c r="G8478" t="s">
        <v>79</v>
      </c>
      <c r="H8478" t="s">
        <v>55</v>
      </c>
      <c r="I8478">
        <v>27447</v>
      </c>
      <c r="J8478">
        <v>2042.69</v>
      </c>
      <c r="K8478">
        <v>1649.55</v>
      </c>
      <c r="L8478" t="s">
        <v>18</v>
      </c>
      <c r="M8478" t="s">
        <v>19</v>
      </c>
      <c r="N8478" s="2">
        <f t="shared" si="132"/>
        <v>0</v>
      </c>
      <c r="O8478">
        <f>DATEDIF(Table1[[#This Row],[Submission_Date]],Table1[[#This Row],[Decision_Date]],"D")</f>
        <v>48</v>
      </c>
      <c r="P8478">
        <f>Table1[[#This Row],[Claim_Amount]]-Table1[[#This Row],[Paid_Amount]]</f>
        <v>393.1400000000001</v>
      </c>
    </row>
    <row r="8479" spans="1:16" x14ac:dyDescent="0.3">
      <c r="A8479" t="s">
        <v>13447</v>
      </c>
      <c r="B8479" t="s">
        <v>13197</v>
      </c>
      <c r="C8479" s="1">
        <v>45585</v>
      </c>
      <c r="D8479" s="1">
        <v>45601</v>
      </c>
      <c r="E8479" s="1">
        <v>45616</v>
      </c>
      <c r="F8479" t="s">
        <v>27</v>
      </c>
      <c r="G8479" t="s">
        <v>79</v>
      </c>
      <c r="H8479" t="s">
        <v>17</v>
      </c>
      <c r="I8479">
        <v>99215</v>
      </c>
      <c r="J8479">
        <v>522.58000000000004</v>
      </c>
      <c r="K8479">
        <v>0</v>
      </c>
      <c r="L8479" t="s">
        <v>30</v>
      </c>
      <c r="M8479" t="s">
        <v>19</v>
      </c>
      <c r="N8479" s="2">
        <f t="shared" si="132"/>
        <v>0</v>
      </c>
      <c r="O8479">
        <f>DATEDIF(Table1[[#This Row],[Submission_Date]],Table1[[#This Row],[Decision_Date]],"D")</f>
        <v>15</v>
      </c>
      <c r="P8479">
        <f>Table1[[#This Row],[Claim_Amount]]-Table1[[#This Row],[Paid_Amount]]</f>
        <v>522.58000000000004</v>
      </c>
    </row>
    <row r="8480" spans="1:16" x14ac:dyDescent="0.3">
      <c r="A8480" t="s">
        <v>13448</v>
      </c>
      <c r="B8480" t="s">
        <v>11704</v>
      </c>
      <c r="C8480" s="1">
        <v>45157</v>
      </c>
      <c r="D8480" s="1">
        <v>45173</v>
      </c>
      <c r="E8480" s="1">
        <v>45194</v>
      </c>
      <c r="F8480" t="s">
        <v>48</v>
      </c>
      <c r="G8480" t="s">
        <v>23</v>
      </c>
      <c r="H8480" t="s">
        <v>52</v>
      </c>
      <c r="I8480">
        <v>27130</v>
      </c>
      <c r="J8480">
        <v>10630.3</v>
      </c>
      <c r="K8480">
        <v>0</v>
      </c>
      <c r="L8480" t="s">
        <v>60</v>
      </c>
      <c r="M8480" t="s">
        <v>311</v>
      </c>
      <c r="N8480" s="2">
        <f t="shared" si="132"/>
        <v>1</v>
      </c>
      <c r="O8480">
        <f>DATEDIF(Table1[[#This Row],[Submission_Date]],Table1[[#This Row],[Decision_Date]],"D")</f>
        <v>21</v>
      </c>
      <c r="P8480">
        <f>Table1[[#This Row],[Claim_Amount]]-Table1[[#This Row],[Paid_Amount]]</f>
        <v>10630.3</v>
      </c>
    </row>
    <row r="8481" spans="1:16" x14ac:dyDescent="0.3">
      <c r="A8481" t="s">
        <v>13449</v>
      </c>
      <c r="B8481" t="s">
        <v>6092</v>
      </c>
      <c r="C8481" s="1">
        <v>45560</v>
      </c>
      <c r="D8481" s="1">
        <v>45575</v>
      </c>
      <c r="E8481" s="1">
        <v>45588</v>
      </c>
      <c r="F8481" t="s">
        <v>27</v>
      </c>
      <c r="G8481" t="s">
        <v>16</v>
      </c>
      <c r="H8481" t="s">
        <v>49</v>
      </c>
      <c r="I8481">
        <v>27447</v>
      </c>
      <c r="J8481">
        <v>615.13</v>
      </c>
      <c r="K8481">
        <v>603.02</v>
      </c>
      <c r="L8481" t="s">
        <v>18</v>
      </c>
      <c r="M8481" t="s">
        <v>19</v>
      </c>
      <c r="N8481" s="2">
        <f t="shared" si="132"/>
        <v>0</v>
      </c>
      <c r="O8481">
        <f>DATEDIF(Table1[[#This Row],[Submission_Date]],Table1[[#This Row],[Decision_Date]],"D")</f>
        <v>13</v>
      </c>
      <c r="P8481">
        <f>Table1[[#This Row],[Claim_Amount]]-Table1[[#This Row],[Paid_Amount]]</f>
        <v>12.110000000000014</v>
      </c>
    </row>
    <row r="8482" spans="1:16" x14ac:dyDescent="0.3">
      <c r="A8482" t="s">
        <v>13450</v>
      </c>
      <c r="B8482" t="s">
        <v>2543</v>
      </c>
      <c r="C8482" s="1">
        <v>45114</v>
      </c>
      <c r="D8482" s="1">
        <v>45130</v>
      </c>
      <c r="E8482" s="1">
        <v>45163</v>
      </c>
      <c r="F8482" t="s">
        <v>72</v>
      </c>
      <c r="G8482" t="s">
        <v>41</v>
      </c>
      <c r="H8482" t="s">
        <v>55</v>
      </c>
      <c r="I8482">
        <v>92928</v>
      </c>
      <c r="J8482">
        <v>1397.72</v>
      </c>
      <c r="K8482">
        <v>1138.53</v>
      </c>
      <c r="L8482" t="s">
        <v>18</v>
      </c>
      <c r="M8482" t="s">
        <v>19</v>
      </c>
      <c r="N8482" s="2">
        <f t="shared" si="132"/>
        <v>0</v>
      </c>
      <c r="O8482">
        <f>DATEDIF(Table1[[#This Row],[Submission_Date]],Table1[[#This Row],[Decision_Date]],"D")</f>
        <v>33</v>
      </c>
      <c r="P8482">
        <f>Table1[[#This Row],[Claim_Amount]]-Table1[[#This Row],[Paid_Amount]]</f>
        <v>259.19000000000005</v>
      </c>
    </row>
    <row r="8483" spans="1:16" x14ac:dyDescent="0.3">
      <c r="A8483" t="s">
        <v>13451</v>
      </c>
      <c r="B8483" t="s">
        <v>6128</v>
      </c>
      <c r="C8483" s="1">
        <v>45647</v>
      </c>
      <c r="D8483" s="1">
        <v>45655</v>
      </c>
      <c r="E8483" s="1">
        <v>45711</v>
      </c>
      <c r="F8483" t="s">
        <v>48</v>
      </c>
      <c r="G8483" t="s">
        <v>41</v>
      </c>
      <c r="H8483" t="s">
        <v>87</v>
      </c>
      <c r="I8483">
        <v>92928</v>
      </c>
      <c r="J8483">
        <v>1761.67</v>
      </c>
      <c r="K8483">
        <v>0</v>
      </c>
      <c r="L8483" t="s">
        <v>30</v>
      </c>
      <c r="M8483" t="s">
        <v>19</v>
      </c>
      <c r="N8483" s="2">
        <f t="shared" si="132"/>
        <v>0</v>
      </c>
      <c r="O8483">
        <f>DATEDIF(Table1[[#This Row],[Submission_Date]],Table1[[#This Row],[Decision_Date]],"D")</f>
        <v>56</v>
      </c>
      <c r="P8483">
        <f>Table1[[#This Row],[Claim_Amount]]-Table1[[#This Row],[Paid_Amount]]</f>
        <v>1761.67</v>
      </c>
    </row>
    <row r="8484" spans="1:16" x14ac:dyDescent="0.3">
      <c r="A8484" t="s">
        <v>13452</v>
      </c>
      <c r="B8484" t="s">
        <v>13453</v>
      </c>
      <c r="C8484" s="1">
        <v>45643</v>
      </c>
      <c r="D8484" s="1">
        <v>45645</v>
      </c>
      <c r="E8484" s="1">
        <v>45667</v>
      </c>
      <c r="F8484" t="s">
        <v>22</v>
      </c>
      <c r="G8484" t="s">
        <v>23</v>
      </c>
      <c r="H8484" t="s">
        <v>87</v>
      </c>
      <c r="I8484">
        <v>66984</v>
      </c>
      <c r="J8484">
        <v>8351.1200000000008</v>
      </c>
      <c r="K8484">
        <v>0</v>
      </c>
      <c r="L8484" t="s">
        <v>60</v>
      </c>
      <c r="M8484" t="s">
        <v>61</v>
      </c>
      <c r="N8484" s="2">
        <f t="shared" si="132"/>
        <v>1</v>
      </c>
      <c r="O8484">
        <f>DATEDIF(Table1[[#This Row],[Submission_Date]],Table1[[#This Row],[Decision_Date]],"D")</f>
        <v>22</v>
      </c>
      <c r="P8484">
        <f>Table1[[#This Row],[Claim_Amount]]-Table1[[#This Row],[Paid_Amount]]</f>
        <v>8351.1200000000008</v>
      </c>
    </row>
    <row r="8485" spans="1:16" x14ac:dyDescent="0.3">
      <c r="A8485" t="s">
        <v>13454</v>
      </c>
      <c r="B8485" t="s">
        <v>2180</v>
      </c>
      <c r="C8485" s="1">
        <v>45395</v>
      </c>
      <c r="D8485" s="1">
        <v>45413</v>
      </c>
      <c r="E8485" s="1">
        <v>45426</v>
      </c>
      <c r="F8485" t="s">
        <v>27</v>
      </c>
      <c r="G8485" t="s">
        <v>16</v>
      </c>
      <c r="H8485" t="s">
        <v>17</v>
      </c>
      <c r="I8485">
        <v>27130</v>
      </c>
      <c r="J8485">
        <v>626.48</v>
      </c>
      <c r="K8485">
        <v>518.77</v>
      </c>
      <c r="L8485" t="s">
        <v>18</v>
      </c>
      <c r="M8485" t="s">
        <v>19</v>
      </c>
      <c r="N8485" s="2">
        <f t="shared" si="132"/>
        <v>0</v>
      </c>
      <c r="O8485">
        <f>DATEDIF(Table1[[#This Row],[Submission_Date]],Table1[[#This Row],[Decision_Date]],"D")</f>
        <v>13</v>
      </c>
      <c r="P8485">
        <f>Table1[[#This Row],[Claim_Amount]]-Table1[[#This Row],[Paid_Amount]]</f>
        <v>107.71000000000004</v>
      </c>
    </row>
    <row r="8486" spans="1:16" x14ac:dyDescent="0.3">
      <c r="A8486" t="s">
        <v>13455</v>
      </c>
      <c r="B8486" t="s">
        <v>12645</v>
      </c>
      <c r="C8486" s="1">
        <v>45254</v>
      </c>
      <c r="D8486" s="1">
        <v>45281</v>
      </c>
      <c r="E8486" s="1">
        <v>45288</v>
      </c>
      <c r="F8486" t="s">
        <v>27</v>
      </c>
      <c r="G8486" t="s">
        <v>16</v>
      </c>
      <c r="H8486" t="s">
        <v>17</v>
      </c>
      <c r="I8486">
        <v>63047</v>
      </c>
      <c r="J8486">
        <v>8839.2999999999993</v>
      </c>
      <c r="K8486">
        <v>0</v>
      </c>
      <c r="L8486" t="s">
        <v>60</v>
      </c>
      <c r="M8486" t="s">
        <v>153</v>
      </c>
      <c r="N8486" s="2">
        <f t="shared" si="132"/>
        <v>1</v>
      </c>
      <c r="O8486">
        <f>DATEDIF(Table1[[#This Row],[Submission_Date]],Table1[[#This Row],[Decision_Date]],"D")</f>
        <v>7</v>
      </c>
      <c r="P8486">
        <f>Table1[[#This Row],[Claim_Amount]]-Table1[[#This Row],[Paid_Amount]]</f>
        <v>8839.2999999999993</v>
      </c>
    </row>
    <row r="8487" spans="1:16" x14ac:dyDescent="0.3">
      <c r="A8487" t="s">
        <v>13456</v>
      </c>
      <c r="B8487" t="s">
        <v>2903</v>
      </c>
      <c r="C8487" s="1">
        <v>45240</v>
      </c>
      <c r="D8487" s="1">
        <v>45250</v>
      </c>
      <c r="E8487" s="1">
        <v>45295</v>
      </c>
      <c r="F8487" t="s">
        <v>22</v>
      </c>
      <c r="G8487" t="s">
        <v>41</v>
      </c>
      <c r="H8487" t="s">
        <v>35</v>
      </c>
      <c r="I8487">
        <v>71046</v>
      </c>
      <c r="J8487">
        <v>3313.44</v>
      </c>
      <c r="K8487">
        <v>2887.46</v>
      </c>
      <c r="L8487" t="s">
        <v>18</v>
      </c>
      <c r="M8487" t="s">
        <v>19</v>
      </c>
      <c r="N8487" s="2">
        <f t="shared" si="132"/>
        <v>0</v>
      </c>
      <c r="O8487">
        <f>DATEDIF(Table1[[#This Row],[Submission_Date]],Table1[[#This Row],[Decision_Date]],"D")</f>
        <v>45</v>
      </c>
      <c r="P8487">
        <f>Table1[[#This Row],[Claim_Amount]]-Table1[[#This Row],[Paid_Amount]]</f>
        <v>425.98</v>
      </c>
    </row>
    <row r="8488" spans="1:16" x14ac:dyDescent="0.3">
      <c r="A8488" t="s">
        <v>13457</v>
      </c>
      <c r="B8488" t="s">
        <v>13458</v>
      </c>
      <c r="C8488" s="1">
        <v>45021</v>
      </c>
      <c r="D8488" s="1">
        <v>45027</v>
      </c>
      <c r="E8488" s="1">
        <v>45073</v>
      </c>
      <c r="F8488" t="s">
        <v>15</v>
      </c>
      <c r="G8488" t="s">
        <v>16</v>
      </c>
      <c r="H8488" t="s">
        <v>38</v>
      </c>
      <c r="I8488">
        <v>93000</v>
      </c>
      <c r="J8488">
        <v>2524.19</v>
      </c>
      <c r="K8488">
        <v>2259.16</v>
      </c>
      <c r="L8488" t="s">
        <v>18</v>
      </c>
      <c r="M8488" t="s">
        <v>19</v>
      </c>
      <c r="N8488" s="2">
        <f t="shared" si="132"/>
        <v>0</v>
      </c>
      <c r="O8488">
        <f>DATEDIF(Table1[[#This Row],[Submission_Date]],Table1[[#This Row],[Decision_Date]],"D")</f>
        <v>46</v>
      </c>
      <c r="P8488">
        <f>Table1[[#This Row],[Claim_Amount]]-Table1[[#This Row],[Paid_Amount]]</f>
        <v>265.0300000000002</v>
      </c>
    </row>
    <row r="8489" spans="1:16" x14ac:dyDescent="0.3">
      <c r="A8489" t="s">
        <v>13459</v>
      </c>
      <c r="B8489" t="s">
        <v>10995</v>
      </c>
      <c r="C8489" s="1">
        <v>45135</v>
      </c>
      <c r="D8489" s="1">
        <v>45154</v>
      </c>
      <c r="E8489" s="1">
        <v>45187</v>
      </c>
      <c r="F8489" t="s">
        <v>72</v>
      </c>
      <c r="G8489" t="s">
        <v>23</v>
      </c>
      <c r="H8489" t="s">
        <v>52</v>
      </c>
      <c r="I8489">
        <v>71046</v>
      </c>
      <c r="J8489">
        <v>822.45</v>
      </c>
      <c r="K8489">
        <v>0</v>
      </c>
      <c r="L8489" t="s">
        <v>60</v>
      </c>
      <c r="M8489" t="s">
        <v>153</v>
      </c>
      <c r="N8489" s="2">
        <f t="shared" si="132"/>
        <v>1</v>
      </c>
      <c r="O8489">
        <f>DATEDIF(Table1[[#This Row],[Submission_Date]],Table1[[#This Row],[Decision_Date]],"D")</f>
        <v>33</v>
      </c>
      <c r="P8489">
        <f>Table1[[#This Row],[Claim_Amount]]-Table1[[#This Row],[Paid_Amount]]</f>
        <v>822.45</v>
      </c>
    </row>
    <row r="8490" spans="1:16" x14ac:dyDescent="0.3">
      <c r="A8490" t="s">
        <v>13460</v>
      </c>
      <c r="B8490" t="s">
        <v>13461</v>
      </c>
      <c r="C8490" s="1">
        <v>45469</v>
      </c>
      <c r="D8490" s="1">
        <v>45495</v>
      </c>
      <c r="E8490" s="1">
        <v>45552</v>
      </c>
      <c r="F8490" t="s">
        <v>48</v>
      </c>
      <c r="G8490" t="s">
        <v>41</v>
      </c>
      <c r="H8490" t="s">
        <v>52</v>
      </c>
      <c r="I8490">
        <v>70553</v>
      </c>
      <c r="J8490">
        <v>2855.25</v>
      </c>
      <c r="K8490">
        <v>2415.87</v>
      </c>
      <c r="L8490" t="s">
        <v>18</v>
      </c>
      <c r="M8490" t="s">
        <v>19</v>
      </c>
      <c r="N8490" s="2">
        <f t="shared" si="132"/>
        <v>0</v>
      </c>
      <c r="O8490">
        <f>DATEDIF(Table1[[#This Row],[Submission_Date]],Table1[[#This Row],[Decision_Date]],"D")</f>
        <v>57</v>
      </c>
      <c r="P8490">
        <f>Table1[[#This Row],[Claim_Amount]]-Table1[[#This Row],[Paid_Amount]]</f>
        <v>439.38000000000011</v>
      </c>
    </row>
    <row r="8491" spans="1:16" x14ac:dyDescent="0.3">
      <c r="A8491" t="s">
        <v>13462</v>
      </c>
      <c r="B8491" t="s">
        <v>13463</v>
      </c>
      <c r="C8491" s="1">
        <v>45410</v>
      </c>
      <c r="D8491" s="1">
        <v>45427</v>
      </c>
      <c r="E8491" s="1">
        <v>45480</v>
      </c>
      <c r="F8491" t="s">
        <v>48</v>
      </c>
      <c r="G8491" t="s">
        <v>79</v>
      </c>
      <c r="H8491" t="s">
        <v>29</v>
      </c>
      <c r="I8491">
        <v>92928</v>
      </c>
      <c r="J8491">
        <v>1013.55</v>
      </c>
      <c r="K8491">
        <v>0</v>
      </c>
      <c r="L8491" t="s">
        <v>60</v>
      </c>
      <c r="M8491" t="s">
        <v>61</v>
      </c>
      <c r="N8491" s="2">
        <f t="shared" si="132"/>
        <v>1</v>
      </c>
      <c r="O8491">
        <f>DATEDIF(Table1[[#This Row],[Submission_Date]],Table1[[#This Row],[Decision_Date]],"D")</f>
        <v>53</v>
      </c>
      <c r="P8491">
        <f>Table1[[#This Row],[Claim_Amount]]-Table1[[#This Row],[Paid_Amount]]</f>
        <v>1013.55</v>
      </c>
    </row>
    <row r="8492" spans="1:16" x14ac:dyDescent="0.3">
      <c r="A8492" t="s">
        <v>13464</v>
      </c>
      <c r="B8492" t="s">
        <v>13279</v>
      </c>
      <c r="C8492" s="1">
        <v>44977</v>
      </c>
      <c r="D8492" s="1">
        <v>44988</v>
      </c>
      <c r="E8492" s="1">
        <v>45025</v>
      </c>
      <c r="F8492" t="s">
        <v>33</v>
      </c>
      <c r="G8492" t="s">
        <v>34</v>
      </c>
      <c r="H8492" t="s">
        <v>29</v>
      </c>
      <c r="I8492">
        <v>93000</v>
      </c>
      <c r="J8492">
        <v>4980.72</v>
      </c>
      <c r="K8492">
        <v>4646.99</v>
      </c>
      <c r="L8492" t="s">
        <v>18</v>
      </c>
      <c r="M8492" t="s">
        <v>19</v>
      </c>
      <c r="N8492" s="2">
        <f t="shared" si="132"/>
        <v>0</v>
      </c>
      <c r="O8492">
        <f>DATEDIF(Table1[[#This Row],[Submission_Date]],Table1[[#This Row],[Decision_Date]],"D")</f>
        <v>37</v>
      </c>
      <c r="P8492">
        <f>Table1[[#This Row],[Claim_Amount]]-Table1[[#This Row],[Paid_Amount]]</f>
        <v>333.73000000000047</v>
      </c>
    </row>
    <row r="8493" spans="1:16" x14ac:dyDescent="0.3">
      <c r="A8493" t="s">
        <v>13465</v>
      </c>
      <c r="B8493" t="s">
        <v>358</v>
      </c>
      <c r="C8493" s="1">
        <v>45308</v>
      </c>
      <c r="D8493" s="1">
        <v>45338</v>
      </c>
      <c r="E8493" s="1">
        <v>45361</v>
      </c>
      <c r="F8493" t="s">
        <v>72</v>
      </c>
      <c r="G8493" t="s">
        <v>41</v>
      </c>
      <c r="H8493" t="s">
        <v>87</v>
      </c>
      <c r="I8493">
        <v>27447</v>
      </c>
      <c r="J8493">
        <v>831.43</v>
      </c>
      <c r="K8493">
        <v>784.79</v>
      </c>
      <c r="L8493" t="s">
        <v>18</v>
      </c>
      <c r="M8493" t="s">
        <v>19</v>
      </c>
      <c r="N8493" s="2">
        <f t="shared" si="132"/>
        <v>0</v>
      </c>
      <c r="O8493">
        <f>DATEDIF(Table1[[#This Row],[Submission_Date]],Table1[[#This Row],[Decision_Date]],"D")</f>
        <v>23</v>
      </c>
      <c r="P8493">
        <f>Table1[[#This Row],[Claim_Amount]]-Table1[[#This Row],[Paid_Amount]]</f>
        <v>46.639999999999986</v>
      </c>
    </row>
    <row r="8494" spans="1:16" x14ac:dyDescent="0.3">
      <c r="A8494" t="s">
        <v>13466</v>
      </c>
      <c r="B8494" t="s">
        <v>13467</v>
      </c>
      <c r="C8494" s="1">
        <v>45253</v>
      </c>
      <c r="D8494" s="1">
        <v>45255</v>
      </c>
      <c r="E8494" s="1">
        <v>45271</v>
      </c>
      <c r="F8494" t="s">
        <v>27</v>
      </c>
      <c r="G8494" t="s">
        <v>34</v>
      </c>
      <c r="H8494" t="s">
        <v>87</v>
      </c>
      <c r="I8494">
        <v>43239</v>
      </c>
      <c r="J8494">
        <v>1651.56</v>
      </c>
      <c r="K8494">
        <v>1448.93</v>
      </c>
      <c r="L8494" t="s">
        <v>18</v>
      </c>
      <c r="M8494" t="s">
        <v>19</v>
      </c>
      <c r="N8494" s="2">
        <f t="shared" si="132"/>
        <v>0</v>
      </c>
      <c r="O8494">
        <f>DATEDIF(Table1[[#This Row],[Submission_Date]],Table1[[#This Row],[Decision_Date]],"D")</f>
        <v>16</v>
      </c>
      <c r="P8494">
        <f>Table1[[#This Row],[Claim_Amount]]-Table1[[#This Row],[Paid_Amount]]</f>
        <v>202.62999999999988</v>
      </c>
    </row>
    <row r="8495" spans="1:16" x14ac:dyDescent="0.3">
      <c r="A8495" t="s">
        <v>13468</v>
      </c>
      <c r="B8495" t="s">
        <v>13469</v>
      </c>
      <c r="C8495" s="1">
        <v>45219</v>
      </c>
      <c r="D8495" s="1">
        <v>45234</v>
      </c>
      <c r="E8495" s="1">
        <v>45279</v>
      </c>
      <c r="F8495" t="s">
        <v>27</v>
      </c>
      <c r="G8495" t="s">
        <v>16</v>
      </c>
      <c r="H8495" t="s">
        <v>38</v>
      </c>
      <c r="I8495">
        <v>27447</v>
      </c>
      <c r="J8495">
        <v>1159.54</v>
      </c>
      <c r="K8495">
        <v>913.06</v>
      </c>
      <c r="L8495" t="s">
        <v>18</v>
      </c>
      <c r="M8495" t="s">
        <v>19</v>
      </c>
      <c r="N8495" s="2">
        <f t="shared" si="132"/>
        <v>0</v>
      </c>
      <c r="O8495">
        <f>DATEDIF(Table1[[#This Row],[Submission_Date]],Table1[[#This Row],[Decision_Date]],"D")</f>
        <v>45</v>
      </c>
      <c r="P8495">
        <f>Table1[[#This Row],[Claim_Amount]]-Table1[[#This Row],[Paid_Amount]]</f>
        <v>246.48000000000002</v>
      </c>
    </row>
    <row r="8496" spans="1:16" x14ac:dyDescent="0.3">
      <c r="A8496" t="s">
        <v>13470</v>
      </c>
      <c r="B8496" t="s">
        <v>3376</v>
      </c>
      <c r="C8496" s="1">
        <v>45215</v>
      </c>
      <c r="D8496" s="1">
        <v>45242</v>
      </c>
      <c r="E8496" s="1">
        <v>45276</v>
      </c>
      <c r="F8496" t="s">
        <v>15</v>
      </c>
      <c r="G8496" t="s">
        <v>16</v>
      </c>
      <c r="H8496" t="s">
        <v>55</v>
      </c>
      <c r="I8496">
        <v>63047</v>
      </c>
      <c r="J8496">
        <v>820.56</v>
      </c>
      <c r="K8496">
        <v>0</v>
      </c>
      <c r="L8496" t="s">
        <v>60</v>
      </c>
      <c r="M8496" t="s">
        <v>153</v>
      </c>
      <c r="N8496" s="2">
        <f t="shared" si="132"/>
        <v>1</v>
      </c>
      <c r="O8496">
        <f>DATEDIF(Table1[[#This Row],[Submission_Date]],Table1[[#This Row],[Decision_Date]],"D")</f>
        <v>34</v>
      </c>
      <c r="P8496">
        <f>Table1[[#This Row],[Claim_Amount]]-Table1[[#This Row],[Paid_Amount]]</f>
        <v>820.56</v>
      </c>
    </row>
    <row r="8497" spans="1:16" x14ac:dyDescent="0.3">
      <c r="A8497" t="s">
        <v>13471</v>
      </c>
      <c r="B8497" t="s">
        <v>13423</v>
      </c>
      <c r="C8497" s="1">
        <v>44954</v>
      </c>
      <c r="D8497" s="1">
        <v>44969</v>
      </c>
      <c r="E8497" s="1">
        <v>44981</v>
      </c>
      <c r="F8497" t="s">
        <v>27</v>
      </c>
      <c r="G8497" t="s">
        <v>34</v>
      </c>
      <c r="H8497" t="s">
        <v>52</v>
      </c>
      <c r="I8497">
        <v>92928</v>
      </c>
      <c r="J8497">
        <v>3271.67</v>
      </c>
      <c r="K8497">
        <v>0</v>
      </c>
      <c r="L8497" t="s">
        <v>60</v>
      </c>
      <c r="M8497" t="s">
        <v>61</v>
      </c>
      <c r="N8497" s="2">
        <f t="shared" si="132"/>
        <v>1</v>
      </c>
      <c r="O8497">
        <f>DATEDIF(Table1[[#This Row],[Submission_Date]],Table1[[#This Row],[Decision_Date]],"D")</f>
        <v>12</v>
      </c>
      <c r="P8497">
        <f>Table1[[#This Row],[Claim_Amount]]-Table1[[#This Row],[Paid_Amount]]</f>
        <v>3271.67</v>
      </c>
    </row>
    <row r="8498" spans="1:16" x14ac:dyDescent="0.3">
      <c r="A8498" t="s">
        <v>13472</v>
      </c>
      <c r="B8498" t="s">
        <v>9503</v>
      </c>
      <c r="C8498" s="1">
        <v>45270</v>
      </c>
      <c r="D8498" s="1">
        <v>45272</v>
      </c>
      <c r="E8498" s="1">
        <v>45325</v>
      </c>
      <c r="F8498" t="s">
        <v>48</v>
      </c>
      <c r="G8498" t="s">
        <v>79</v>
      </c>
      <c r="H8498" t="s">
        <v>52</v>
      </c>
      <c r="I8498">
        <v>70553</v>
      </c>
      <c r="J8498">
        <v>2774.89</v>
      </c>
      <c r="K8498">
        <v>2547.52</v>
      </c>
      <c r="L8498" t="s">
        <v>18</v>
      </c>
      <c r="M8498" t="s">
        <v>19</v>
      </c>
      <c r="N8498" s="2">
        <f t="shared" si="132"/>
        <v>0</v>
      </c>
      <c r="O8498">
        <f>DATEDIF(Table1[[#This Row],[Submission_Date]],Table1[[#This Row],[Decision_Date]],"D")</f>
        <v>53</v>
      </c>
      <c r="P8498">
        <f>Table1[[#This Row],[Claim_Amount]]-Table1[[#This Row],[Paid_Amount]]</f>
        <v>227.36999999999989</v>
      </c>
    </row>
    <row r="8499" spans="1:16" x14ac:dyDescent="0.3">
      <c r="A8499" t="s">
        <v>13473</v>
      </c>
      <c r="B8499" t="s">
        <v>2088</v>
      </c>
      <c r="C8499" s="1">
        <v>45632</v>
      </c>
      <c r="D8499" s="1">
        <v>45653</v>
      </c>
      <c r="E8499" s="1">
        <v>45687</v>
      </c>
      <c r="F8499" t="s">
        <v>15</v>
      </c>
      <c r="G8499" t="s">
        <v>79</v>
      </c>
      <c r="H8499" t="s">
        <v>24</v>
      </c>
      <c r="I8499">
        <v>43239</v>
      </c>
      <c r="J8499">
        <v>4756.22</v>
      </c>
      <c r="K8499">
        <v>0</v>
      </c>
      <c r="L8499" t="s">
        <v>60</v>
      </c>
      <c r="M8499" t="s">
        <v>61</v>
      </c>
      <c r="N8499" s="2">
        <f t="shared" si="132"/>
        <v>1</v>
      </c>
      <c r="O8499">
        <f>DATEDIF(Table1[[#This Row],[Submission_Date]],Table1[[#This Row],[Decision_Date]],"D")</f>
        <v>34</v>
      </c>
      <c r="P8499">
        <f>Table1[[#This Row],[Claim_Amount]]-Table1[[#This Row],[Paid_Amount]]</f>
        <v>4756.22</v>
      </c>
    </row>
    <row r="8500" spans="1:16" x14ac:dyDescent="0.3">
      <c r="A8500" t="s">
        <v>13474</v>
      </c>
      <c r="B8500" t="s">
        <v>8230</v>
      </c>
      <c r="C8500" s="1">
        <v>45231</v>
      </c>
      <c r="D8500" s="1">
        <v>45236</v>
      </c>
      <c r="E8500" s="1">
        <v>45283</v>
      </c>
      <c r="F8500" t="s">
        <v>44</v>
      </c>
      <c r="G8500" t="s">
        <v>34</v>
      </c>
      <c r="H8500" t="s">
        <v>45</v>
      </c>
      <c r="I8500">
        <v>99215</v>
      </c>
      <c r="J8500">
        <v>435.33</v>
      </c>
      <c r="K8500">
        <v>0</v>
      </c>
      <c r="L8500" t="s">
        <v>30</v>
      </c>
      <c r="M8500" t="s">
        <v>19</v>
      </c>
      <c r="N8500" s="2">
        <f t="shared" si="132"/>
        <v>0</v>
      </c>
      <c r="O8500">
        <f>DATEDIF(Table1[[#This Row],[Submission_Date]],Table1[[#This Row],[Decision_Date]],"D")</f>
        <v>47</v>
      </c>
      <c r="P8500">
        <f>Table1[[#This Row],[Claim_Amount]]-Table1[[#This Row],[Paid_Amount]]</f>
        <v>435.33</v>
      </c>
    </row>
    <row r="8501" spans="1:16" x14ac:dyDescent="0.3">
      <c r="A8501" t="s">
        <v>13475</v>
      </c>
      <c r="B8501" t="s">
        <v>1032</v>
      </c>
      <c r="C8501" s="1">
        <v>45424</v>
      </c>
      <c r="D8501" s="1">
        <v>45431</v>
      </c>
      <c r="E8501" s="1">
        <v>45440</v>
      </c>
      <c r="F8501" t="s">
        <v>15</v>
      </c>
      <c r="G8501" t="s">
        <v>34</v>
      </c>
      <c r="H8501" t="s">
        <v>55</v>
      </c>
      <c r="I8501">
        <v>99214</v>
      </c>
      <c r="J8501">
        <v>4235.84</v>
      </c>
      <c r="K8501">
        <v>0</v>
      </c>
      <c r="L8501" t="s">
        <v>60</v>
      </c>
      <c r="M8501" t="s">
        <v>447</v>
      </c>
      <c r="N8501" s="2">
        <f t="shared" si="132"/>
        <v>1</v>
      </c>
      <c r="O8501">
        <f>DATEDIF(Table1[[#This Row],[Submission_Date]],Table1[[#This Row],[Decision_Date]],"D")</f>
        <v>9</v>
      </c>
      <c r="P8501">
        <f>Table1[[#This Row],[Claim_Amount]]-Table1[[#This Row],[Paid_Amount]]</f>
        <v>4235.84</v>
      </c>
    </row>
    <row r="8502" spans="1:16" x14ac:dyDescent="0.3">
      <c r="A8502" t="s">
        <v>13476</v>
      </c>
      <c r="B8502" t="s">
        <v>13477</v>
      </c>
      <c r="C8502" s="1">
        <v>45257</v>
      </c>
      <c r="D8502" s="1">
        <v>45271</v>
      </c>
      <c r="E8502" s="1">
        <v>45288</v>
      </c>
      <c r="F8502" t="s">
        <v>15</v>
      </c>
      <c r="G8502" t="s">
        <v>28</v>
      </c>
      <c r="H8502" t="s">
        <v>35</v>
      </c>
      <c r="I8502">
        <v>99215</v>
      </c>
      <c r="J8502">
        <v>13418.09</v>
      </c>
      <c r="K8502">
        <v>12907.23</v>
      </c>
      <c r="L8502" t="s">
        <v>18</v>
      </c>
      <c r="M8502" t="s">
        <v>19</v>
      </c>
      <c r="N8502" s="2">
        <f t="shared" si="132"/>
        <v>0</v>
      </c>
      <c r="O8502">
        <f>DATEDIF(Table1[[#This Row],[Submission_Date]],Table1[[#This Row],[Decision_Date]],"D")</f>
        <v>17</v>
      </c>
      <c r="P8502">
        <f>Table1[[#This Row],[Claim_Amount]]-Table1[[#This Row],[Paid_Amount]]</f>
        <v>510.86000000000058</v>
      </c>
    </row>
    <row r="8503" spans="1:16" x14ac:dyDescent="0.3">
      <c r="A8503" t="s">
        <v>13478</v>
      </c>
      <c r="B8503" t="s">
        <v>13479</v>
      </c>
      <c r="C8503" s="1">
        <v>45287</v>
      </c>
      <c r="D8503" s="1">
        <v>45305</v>
      </c>
      <c r="E8503" s="1">
        <v>45338</v>
      </c>
      <c r="F8503" t="s">
        <v>33</v>
      </c>
      <c r="G8503" t="s">
        <v>41</v>
      </c>
      <c r="H8503" t="s">
        <v>87</v>
      </c>
      <c r="I8503">
        <v>27130</v>
      </c>
      <c r="J8503">
        <v>1259.77</v>
      </c>
      <c r="K8503">
        <v>976.61</v>
      </c>
      <c r="L8503" t="s">
        <v>18</v>
      </c>
      <c r="M8503" t="s">
        <v>19</v>
      </c>
      <c r="N8503" s="2">
        <f t="shared" si="132"/>
        <v>0</v>
      </c>
      <c r="O8503">
        <f>DATEDIF(Table1[[#This Row],[Submission_Date]],Table1[[#This Row],[Decision_Date]],"D")</f>
        <v>33</v>
      </c>
      <c r="P8503">
        <f>Table1[[#This Row],[Claim_Amount]]-Table1[[#This Row],[Paid_Amount]]</f>
        <v>283.15999999999997</v>
      </c>
    </row>
    <row r="8504" spans="1:16" x14ac:dyDescent="0.3">
      <c r="A8504" t="s">
        <v>13480</v>
      </c>
      <c r="B8504" t="s">
        <v>8955</v>
      </c>
      <c r="C8504" s="1">
        <v>45123</v>
      </c>
      <c r="D8504" s="1">
        <v>45126</v>
      </c>
      <c r="E8504" s="1">
        <v>45185</v>
      </c>
      <c r="F8504" t="s">
        <v>44</v>
      </c>
      <c r="G8504" t="s">
        <v>34</v>
      </c>
      <c r="H8504" t="s">
        <v>49</v>
      </c>
      <c r="I8504">
        <v>63047</v>
      </c>
      <c r="J8504">
        <v>8234.75</v>
      </c>
      <c r="K8504">
        <v>6765.39</v>
      </c>
      <c r="L8504" t="s">
        <v>18</v>
      </c>
      <c r="M8504" t="s">
        <v>19</v>
      </c>
      <c r="N8504" s="2">
        <f t="shared" si="132"/>
        <v>0</v>
      </c>
      <c r="O8504">
        <f>DATEDIF(Table1[[#This Row],[Submission_Date]],Table1[[#This Row],[Decision_Date]],"D")</f>
        <v>59</v>
      </c>
      <c r="P8504">
        <f>Table1[[#This Row],[Claim_Amount]]-Table1[[#This Row],[Paid_Amount]]</f>
        <v>1469.3599999999997</v>
      </c>
    </row>
    <row r="8505" spans="1:16" x14ac:dyDescent="0.3">
      <c r="A8505" t="s">
        <v>13481</v>
      </c>
      <c r="B8505" t="s">
        <v>118</v>
      </c>
      <c r="C8505" s="1">
        <v>45114</v>
      </c>
      <c r="D8505" s="1">
        <v>45136</v>
      </c>
      <c r="E8505" s="1">
        <v>45162</v>
      </c>
      <c r="F8505" t="s">
        <v>44</v>
      </c>
      <c r="G8505" t="s">
        <v>28</v>
      </c>
      <c r="H8505" t="s">
        <v>17</v>
      </c>
      <c r="I8505">
        <v>45378</v>
      </c>
      <c r="J8505">
        <v>1464.8</v>
      </c>
      <c r="K8505">
        <v>1316.64</v>
      </c>
      <c r="L8505" t="s">
        <v>18</v>
      </c>
      <c r="M8505" t="s">
        <v>19</v>
      </c>
      <c r="N8505" s="2">
        <f t="shared" si="132"/>
        <v>0</v>
      </c>
      <c r="O8505">
        <f>DATEDIF(Table1[[#This Row],[Submission_Date]],Table1[[#This Row],[Decision_Date]],"D")</f>
        <v>26</v>
      </c>
      <c r="P8505">
        <f>Table1[[#This Row],[Claim_Amount]]-Table1[[#This Row],[Paid_Amount]]</f>
        <v>148.15999999999985</v>
      </c>
    </row>
    <row r="8506" spans="1:16" x14ac:dyDescent="0.3">
      <c r="A8506" t="s">
        <v>13482</v>
      </c>
      <c r="B8506" t="s">
        <v>6165</v>
      </c>
      <c r="C8506" s="1">
        <v>45229</v>
      </c>
      <c r="D8506" s="1">
        <v>45231</v>
      </c>
      <c r="E8506" s="1">
        <v>45261</v>
      </c>
      <c r="F8506" t="s">
        <v>44</v>
      </c>
      <c r="G8506" t="s">
        <v>79</v>
      </c>
      <c r="H8506" t="s">
        <v>35</v>
      </c>
      <c r="I8506">
        <v>27130</v>
      </c>
      <c r="J8506">
        <v>603.09</v>
      </c>
      <c r="K8506">
        <v>591.89</v>
      </c>
      <c r="L8506" t="s">
        <v>18</v>
      </c>
      <c r="M8506" t="s">
        <v>19</v>
      </c>
      <c r="N8506" s="2">
        <f t="shared" si="132"/>
        <v>0</v>
      </c>
      <c r="O8506">
        <f>DATEDIF(Table1[[#This Row],[Submission_Date]],Table1[[#This Row],[Decision_Date]],"D")</f>
        <v>30</v>
      </c>
      <c r="P8506">
        <f>Table1[[#This Row],[Claim_Amount]]-Table1[[#This Row],[Paid_Amount]]</f>
        <v>11.200000000000045</v>
      </c>
    </row>
    <row r="8507" spans="1:16" x14ac:dyDescent="0.3">
      <c r="A8507" t="s">
        <v>13483</v>
      </c>
      <c r="B8507" t="s">
        <v>7674</v>
      </c>
      <c r="C8507" s="1">
        <v>45042</v>
      </c>
      <c r="D8507" s="1">
        <v>45066</v>
      </c>
      <c r="E8507" s="1">
        <v>45122</v>
      </c>
      <c r="F8507" t="s">
        <v>15</v>
      </c>
      <c r="G8507" t="s">
        <v>16</v>
      </c>
      <c r="H8507" t="s">
        <v>52</v>
      </c>
      <c r="I8507">
        <v>93000</v>
      </c>
      <c r="J8507">
        <v>1415.86</v>
      </c>
      <c r="K8507">
        <v>1400.18</v>
      </c>
      <c r="L8507" t="s">
        <v>18</v>
      </c>
      <c r="M8507" t="s">
        <v>19</v>
      </c>
      <c r="N8507" s="2">
        <f t="shared" si="132"/>
        <v>0</v>
      </c>
      <c r="O8507">
        <f>DATEDIF(Table1[[#This Row],[Submission_Date]],Table1[[#This Row],[Decision_Date]],"D")</f>
        <v>56</v>
      </c>
      <c r="P8507">
        <f>Table1[[#This Row],[Claim_Amount]]-Table1[[#This Row],[Paid_Amount]]</f>
        <v>15.679999999999836</v>
      </c>
    </row>
    <row r="8508" spans="1:16" x14ac:dyDescent="0.3">
      <c r="A8508" t="s">
        <v>13484</v>
      </c>
      <c r="B8508" t="s">
        <v>114</v>
      </c>
      <c r="C8508" s="1">
        <v>45133</v>
      </c>
      <c r="D8508" s="1">
        <v>45155</v>
      </c>
      <c r="E8508" s="1">
        <v>45179</v>
      </c>
      <c r="F8508" t="s">
        <v>27</v>
      </c>
      <c r="G8508" t="s">
        <v>34</v>
      </c>
      <c r="H8508" t="s">
        <v>52</v>
      </c>
      <c r="I8508">
        <v>45378</v>
      </c>
      <c r="J8508">
        <v>4182.08</v>
      </c>
      <c r="K8508">
        <v>3924.4</v>
      </c>
      <c r="L8508" t="s">
        <v>18</v>
      </c>
      <c r="M8508" t="s">
        <v>19</v>
      </c>
      <c r="N8508" s="2">
        <f t="shared" si="132"/>
        <v>0</v>
      </c>
      <c r="O8508">
        <f>DATEDIF(Table1[[#This Row],[Submission_Date]],Table1[[#This Row],[Decision_Date]],"D")</f>
        <v>24</v>
      </c>
      <c r="P8508">
        <f>Table1[[#This Row],[Claim_Amount]]-Table1[[#This Row],[Paid_Amount]]</f>
        <v>257.67999999999984</v>
      </c>
    </row>
    <row r="8509" spans="1:16" x14ac:dyDescent="0.3">
      <c r="A8509" t="s">
        <v>13485</v>
      </c>
      <c r="B8509" t="s">
        <v>6585</v>
      </c>
      <c r="C8509" s="1">
        <v>45358</v>
      </c>
      <c r="D8509" s="1">
        <v>45367</v>
      </c>
      <c r="E8509" s="1">
        <v>45407</v>
      </c>
      <c r="F8509" t="s">
        <v>33</v>
      </c>
      <c r="G8509" t="s">
        <v>28</v>
      </c>
      <c r="H8509" t="s">
        <v>24</v>
      </c>
      <c r="I8509">
        <v>80053</v>
      </c>
      <c r="J8509">
        <v>924.69</v>
      </c>
      <c r="K8509">
        <v>841.28</v>
      </c>
      <c r="L8509" t="s">
        <v>18</v>
      </c>
      <c r="M8509" t="s">
        <v>19</v>
      </c>
      <c r="N8509" s="2">
        <f t="shared" si="132"/>
        <v>0</v>
      </c>
      <c r="O8509">
        <f>DATEDIF(Table1[[#This Row],[Submission_Date]],Table1[[#This Row],[Decision_Date]],"D")</f>
        <v>40</v>
      </c>
      <c r="P8509">
        <f>Table1[[#This Row],[Claim_Amount]]-Table1[[#This Row],[Paid_Amount]]</f>
        <v>83.410000000000082</v>
      </c>
    </row>
    <row r="8510" spans="1:16" x14ac:dyDescent="0.3">
      <c r="A8510" t="s">
        <v>13486</v>
      </c>
      <c r="B8510" t="s">
        <v>184</v>
      </c>
      <c r="C8510" s="1">
        <v>45561</v>
      </c>
      <c r="D8510" s="1">
        <v>45589</v>
      </c>
      <c r="E8510" s="1">
        <v>45620</v>
      </c>
      <c r="F8510" t="s">
        <v>48</v>
      </c>
      <c r="G8510" t="s">
        <v>16</v>
      </c>
      <c r="H8510" t="s">
        <v>52</v>
      </c>
      <c r="I8510">
        <v>99214</v>
      </c>
      <c r="J8510">
        <v>1118.48</v>
      </c>
      <c r="K8510">
        <v>0</v>
      </c>
      <c r="L8510" t="s">
        <v>60</v>
      </c>
      <c r="M8510" t="s">
        <v>221</v>
      </c>
      <c r="N8510" s="2">
        <f t="shared" si="132"/>
        <v>1</v>
      </c>
      <c r="O8510">
        <f>DATEDIF(Table1[[#This Row],[Submission_Date]],Table1[[#This Row],[Decision_Date]],"D")</f>
        <v>31</v>
      </c>
      <c r="P8510">
        <f>Table1[[#This Row],[Claim_Amount]]-Table1[[#This Row],[Paid_Amount]]</f>
        <v>1118.48</v>
      </c>
    </row>
    <row r="8511" spans="1:16" x14ac:dyDescent="0.3">
      <c r="A8511" t="s">
        <v>13487</v>
      </c>
      <c r="B8511" t="s">
        <v>11415</v>
      </c>
      <c r="C8511" s="1">
        <v>44968</v>
      </c>
      <c r="D8511" s="1">
        <v>44982</v>
      </c>
      <c r="E8511" s="1">
        <v>45039</v>
      </c>
      <c r="F8511" t="s">
        <v>44</v>
      </c>
      <c r="G8511" t="s">
        <v>23</v>
      </c>
      <c r="H8511" t="s">
        <v>55</v>
      </c>
      <c r="I8511">
        <v>90837</v>
      </c>
      <c r="J8511">
        <v>2906.87</v>
      </c>
      <c r="K8511">
        <v>2658.21</v>
      </c>
      <c r="L8511" t="s">
        <v>18</v>
      </c>
      <c r="M8511" t="s">
        <v>19</v>
      </c>
      <c r="N8511" s="2">
        <f t="shared" si="132"/>
        <v>0</v>
      </c>
      <c r="O8511">
        <f>DATEDIF(Table1[[#This Row],[Submission_Date]],Table1[[#This Row],[Decision_Date]],"D")</f>
        <v>57</v>
      </c>
      <c r="P8511">
        <f>Table1[[#This Row],[Claim_Amount]]-Table1[[#This Row],[Paid_Amount]]</f>
        <v>248.65999999999985</v>
      </c>
    </row>
    <row r="8512" spans="1:16" x14ac:dyDescent="0.3">
      <c r="A8512" t="s">
        <v>13488</v>
      </c>
      <c r="B8512" t="s">
        <v>8417</v>
      </c>
      <c r="C8512" s="1">
        <v>45415</v>
      </c>
      <c r="D8512" s="1">
        <v>45441</v>
      </c>
      <c r="E8512" s="1">
        <v>45474</v>
      </c>
      <c r="F8512" t="s">
        <v>44</v>
      </c>
      <c r="G8512" t="s">
        <v>16</v>
      </c>
      <c r="H8512" t="s">
        <v>38</v>
      </c>
      <c r="I8512">
        <v>27130</v>
      </c>
      <c r="J8512">
        <v>1812.47</v>
      </c>
      <c r="K8512">
        <v>0</v>
      </c>
      <c r="L8512" t="s">
        <v>30</v>
      </c>
      <c r="M8512" t="s">
        <v>19</v>
      </c>
      <c r="N8512" s="2">
        <f t="shared" si="132"/>
        <v>0</v>
      </c>
      <c r="O8512">
        <f>DATEDIF(Table1[[#This Row],[Submission_Date]],Table1[[#This Row],[Decision_Date]],"D")</f>
        <v>33</v>
      </c>
      <c r="P8512">
        <f>Table1[[#This Row],[Claim_Amount]]-Table1[[#This Row],[Paid_Amount]]</f>
        <v>1812.47</v>
      </c>
    </row>
    <row r="8513" spans="1:16" x14ac:dyDescent="0.3">
      <c r="A8513" t="s">
        <v>13489</v>
      </c>
      <c r="B8513" t="s">
        <v>5127</v>
      </c>
      <c r="C8513" s="1">
        <v>44962</v>
      </c>
      <c r="D8513" s="1">
        <v>44970</v>
      </c>
      <c r="E8513" s="1">
        <v>45022</v>
      </c>
      <c r="F8513" t="s">
        <v>106</v>
      </c>
      <c r="G8513" t="s">
        <v>28</v>
      </c>
      <c r="H8513" t="s">
        <v>55</v>
      </c>
      <c r="I8513">
        <v>99215</v>
      </c>
      <c r="J8513">
        <v>2886.21</v>
      </c>
      <c r="K8513">
        <v>2607.06</v>
      </c>
      <c r="L8513" t="s">
        <v>18</v>
      </c>
      <c r="M8513" t="s">
        <v>19</v>
      </c>
      <c r="N8513" s="2">
        <f t="shared" si="132"/>
        <v>0</v>
      </c>
      <c r="O8513">
        <f>DATEDIF(Table1[[#This Row],[Submission_Date]],Table1[[#This Row],[Decision_Date]],"D")</f>
        <v>52</v>
      </c>
      <c r="P8513">
        <f>Table1[[#This Row],[Claim_Amount]]-Table1[[#This Row],[Paid_Amount]]</f>
        <v>279.15000000000009</v>
      </c>
    </row>
    <row r="8514" spans="1:16" x14ac:dyDescent="0.3">
      <c r="A8514" t="s">
        <v>13490</v>
      </c>
      <c r="B8514" t="s">
        <v>8371</v>
      </c>
      <c r="C8514" s="1">
        <v>45088</v>
      </c>
      <c r="D8514" s="1">
        <v>45101</v>
      </c>
      <c r="E8514" s="1">
        <v>45154</v>
      </c>
      <c r="F8514" t="s">
        <v>15</v>
      </c>
      <c r="G8514" t="s">
        <v>41</v>
      </c>
      <c r="H8514" t="s">
        <v>24</v>
      </c>
      <c r="I8514">
        <v>99215</v>
      </c>
      <c r="J8514">
        <v>2186.9499999999998</v>
      </c>
      <c r="K8514">
        <v>1924.1</v>
      </c>
      <c r="L8514" t="s">
        <v>18</v>
      </c>
      <c r="M8514" t="s">
        <v>19</v>
      </c>
      <c r="N8514" s="2">
        <f t="shared" si="132"/>
        <v>0</v>
      </c>
      <c r="O8514">
        <f>DATEDIF(Table1[[#This Row],[Submission_Date]],Table1[[#This Row],[Decision_Date]],"D")</f>
        <v>53</v>
      </c>
      <c r="P8514">
        <f>Table1[[#This Row],[Claim_Amount]]-Table1[[#This Row],[Paid_Amount]]</f>
        <v>262.84999999999991</v>
      </c>
    </row>
    <row r="8515" spans="1:16" x14ac:dyDescent="0.3">
      <c r="A8515" t="s">
        <v>13491</v>
      </c>
      <c r="B8515" t="s">
        <v>13492</v>
      </c>
      <c r="C8515" s="1">
        <v>45583</v>
      </c>
      <c r="D8515" s="1">
        <v>45605</v>
      </c>
      <c r="E8515" s="1">
        <v>45617</v>
      </c>
      <c r="F8515" t="s">
        <v>15</v>
      </c>
      <c r="G8515" t="s">
        <v>28</v>
      </c>
      <c r="H8515" t="s">
        <v>35</v>
      </c>
      <c r="I8515">
        <v>90837</v>
      </c>
      <c r="J8515">
        <v>2653.67</v>
      </c>
      <c r="K8515">
        <v>0</v>
      </c>
      <c r="L8515" t="s">
        <v>60</v>
      </c>
      <c r="M8515" t="s">
        <v>447</v>
      </c>
      <c r="N8515" s="2">
        <f t="shared" ref="N8515:N8578" si="133">IF(L8515="Denied",1,0)</f>
        <v>1</v>
      </c>
      <c r="O8515">
        <f>DATEDIF(Table1[[#This Row],[Submission_Date]],Table1[[#This Row],[Decision_Date]],"D")</f>
        <v>12</v>
      </c>
      <c r="P8515">
        <f>Table1[[#This Row],[Claim_Amount]]-Table1[[#This Row],[Paid_Amount]]</f>
        <v>2653.67</v>
      </c>
    </row>
    <row r="8516" spans="1:16" x14ac:dyDescent="0.3">
      <c r="A8516" t="s">
        <v>13493</v>
      </c>
      <c r="B8516" t="s">
        <v>8988</v>
      </c>
      <c r="C8516" s="1">
        <v>45233</v>
      </c>
      <c r="D8516" s="1">
        <v>45241</v>
      </c>
      <c r="E8516" s="1">
        <v>45262</v>
      </c>
      <c r="F8516" t="s">
        <v>27</v>
      </c>
      <c r="G8516" t="s">
        <v>23</v>
      </c>
      <c r="H8516" t="s">
        <v>55</v>
      </c>
      <c r="I8516">
        <v>92928</v>
      </c>
      <c r="J8516">
        <v>1279.42</v>
      </c>
      <c r="K8516">
        <v>1031.43</v>
      </c>
      <c r="L8516" t="s">
        <v>18</v>
      </c>
      <c r="M8516" t="s">
        <v>19</v>
      </c>
      <c r="N8516" s="2">
        <f t="shared" si="133"/>
        <v>0</v>
      </c>
      <c r="O8516">
        <f>DATEDIF(Table1[[#This Row],[Submission_Date]],Table1[[#This Row],[Decision_Date]],"D")</f>
        <v>21</v>
      </c>
      <c r="P8516">
        <f>Table1[[#This Row],[Claim_Amount]]-Table1[[#This Row],[Paid_Amount]]</f>
        <v>247.99</v>
      </c>
    </row>
    <row r="8517" spans="1:16" x14ac:dyDescent="0.3">
      <c r="A8517" t="s">
        <v>13494</v>
      </c>
      <c r="B8517" t="s">
        <v>9137</v>
      </c>
      <c r="C8517" s="1">
        <v>45524</v>
      </c>
      <c r="D8517" s="1">
        <v>45529</v>
      </c>
      <c r="E8517" s="1">
        <v>45586</v>
      </c>
      <c r="F8517" t="s">
        <v>15</v>
      </c>
      <c r="G8517" t="s">
        <v>79</v>
      </c>
      <c r="H8517" t="s">
        <v>55</v>
      </c>
      <c r="I8517">
        <v>43239</v>
      </c>
      <c r="J8517">
        <v>2176.31</v>
      </c>
      <c r="K8517">
        <v>0</v>
      </c>
      <c r="L8517" t="s">
        <v>60</v>
      </c>
      <c r="M8517" t="s">
        <v>153</v>
      </c>
      <c r="N8517" s="2">
        <f t="shared" si="133"/>
        <v>1</v>
      </c>
      <c r="O8517">
        <f>DATEDIF(Table1[[#This Row],[Submission_Date]],Table1[[#This Row],[Decision_Date]],"D")</f>
        <v>57</v>
      </c>
      <c r="P8517">
        <f>Table1[[#This Row],[Claim_Amount]]-Table1[[#This Row],[Paid_Amount]]</f>
        <v>2176.31</v>
      </c>
    </row>
    <row r="8518" spans="1:16" x14ac:dyDescent="0.3">
      <c r="A8518" t="s">
        <v>13495</v>
      </c>
      <c r="B8518" t="s">
        <v>13496</v>
      </c>
      <c r="C8518" s="1">
        <v>45555</v>
      </c>
      <c r="D8518" s="1">
        <v>45579</v>
      </c>
      <c r="E8518" s="1">
        <v>45598</v>
      </c>
      <c r="F8518" t="s">
        <v>44</v>
      </c>
      <c r="G8518" t="s">
        <v>34</v>
      </c>
      <c r="H8518" t="s">
        <v>45</v>
      </c>
      <c r="I8518">
        <v>80053</v>
      </c>
      <c r="J8518">
        <v>861.01</v>
      </c>
      <c r="K8518">
        <v>0</v>
      </c>
      <c r="L8518" t="s">
        <v>60</v>
      </c>
      <c r="M8518" t="s">
        <v>61</v>
      </c>
      <c r="N8518" s="2">
        <f t="shared" si="133"/>
        <v>1</v>
      </c>
      <c r="O8518">
        <f>DATEDIF(Table1[[#This Row],[Submission_Date]],Table1[[#This Row],[Decision_Date]],"D")</f>
        <v>19</v>
      </c>
      <c r="P8518">
        <f>Table1[[#This Row],[Claim_Amount]]-Table1[[#This Row],[Paid_Amount]]</f>
        <v>861.01</v>
      </c>
    </row>
    <row r="8519" spans="1:16" x14ac:dyDescent="0.3">
      <c r="A8519" t="s">
        <v>13497</v>
      </c>
      <c r="B8519" t="s">
        <v>13498</v>
      </c>
      <c r="C8519" s="1">
        <v>45047</v>
      </c>
      <c r="D8519" s="1">
        <v>45048</v>
      </c>
      <c r="E8519" s="1">
        <v>45079</v>
      </c>
      <c r="F8519" t="s">
        <v>106</v>
      </c>
      <c r="G8519" t="s">
        <v>79</v>
      </c>
      <c r="H8519" t="s">
        <v>24</v>
      </c>
      <c r="I8519">
        <v>45378</v>
      </c>
      <c r="J8519">
        <v>5068.2299999999996</v>
      </c>
      <c r="K8519">
        <v>4764.83</v>
      </c>
      <c r="L8519" t="s">
        <v>18</v>
      </c>
      <c r="M8519" t="s">
        <v>19</v>
      </c>
      <c r="N8519" s="2">
        <f t="shared" si="133"/>
        <v>0</v>
      </c>
      <c r="O8519">
        <f>DATEDIF(Table1[[#This Row],[Submission_Date]],Table1[[#This Row],[Decision_Date]],"D")</f>
        <v>31</v>
      </c>
      <c r="P8519">
        <f>Table1[[#This Row],[Claim_Amount]]-Table1[[#This Row],[Paid_Amount]]</f>
        <v>303.39999999999964</v>
      </c>
    </row>
    <row r="8520" spans="1:16" x14ac:dyDescent="0.3">
      <c r="A8520" t="s">
        <v>13499</v>
      </c>
      <c r="B8520" t="s">
        <v>922</v>
      </c>
      <c r="C8520" s="1">
        <v>45211</v>
      </c>
      <c r="D8520" s="1">
        <v>45214</v>
      </c>
      <c r="E8520" s="1">
        <v>45236</v>
      </c>
      <c r="F8520" t="s">
        <v>22</v>
      </c>
      <c r="G8520" t="s">
        <v>41</v>
      </c>
      <c r="H8520" t="s">
        <v>87</v>
      </c>
      <c r="I8520">
        <v>92928</v>
      </c>
      <c r="J8520">
        <v>1088.53</v>
      </c>
      <c r="K8520">
        <v>838.24</v>
      </c>
      <c r="L8520" t="s">
        <v>18</v>
      </c>
      <c r="M8520" t="s">
        <v>19</v>
      </c>
      <c r="N8520" s="2">
        <f t="shared" si="133"/>
        <v>0</v>
      </c>
      <c r="O8520">
        <f>DATEDIF(Table1[[#This Row],[Submission_Date]],Table1[[#This Row],[Decision_Date]],"D")</f>
        <v>22</v>
      </c>
      <c r="P8520">
        <f>Table1[[#This Row],[Claim_Amount]]-Table1[[#This Row],[Paid_Amount]]</f>
        <v>250.28999999999996</v>
      </c>
    </row>
    <row r="8521" spans="1:16" x14ac:dyDescent="0.3">
      <c r="A8521" t="s">
        <v>13500</v>
      </c>
      <c r="B8521" t="s">
        <v>2504</v>
      </c>
      <c r="C8521" s="1">
        <v>45617</v>
      </c>
      <c r="D8521" s="1">
        <v>45646</v>
      </c>
      <c r="E8521" s="1">
        <v>45685</v>
      </c>
      <c r="F8521" t="s">
        <v>27</v>
      </c>
      <c r="G8521" t="s">
        <v>16</v>
      </c>
      <c r="H8521" t="s">
        <v>87</v>
      </c>
      <c r="I8521">
        <v>66984</v>
      </c>
      <c r="J8521">
        <v>4460.78</v>
      </c>
      <c r="K8521">
        <v>0</v>
      </c>
      <c r="L8521" t="s">
        <v>30</v>
      </c>
      <c r="M8521" t="s">
        <v>19</v>
      </c>
      <c r="N8521" s="2">
        <f t="shared" si="133"/>
        <v>0</v>
      </c>
      <c r="O8521">
        <f>DATEDIF(Table1[[#This Row],[Submission_Date]],Table1[[#This Row],[Decision_Date]],"D")</f>
        <v>39</v>
      </c>
      <c r="P8521">
        <f>Table1[[#This Row],[Claim_Amount]]-Table1[[#This Row],[Paid_Amount]]</f>
        <v>4460.78</v>
      </c>
    </row>
    <row r="8522" spans="1:16" x14ac:dyDescent="0.3">
      <c r="A8522" t="s">
        <v>13501</v>
      </c>
      <c r="B8522" t="s">
        <v>10385</v>
      </c>
      <c r="C8522" s="1">
        <v>45034</v>
      </c>
      <c r="D8522" s="1">
        <v>45064</v>
      </c>
      <c r="E8522" s="1">
        <v>45105</v>
      </c>
      <c r="F8522" t="s">
        <v>72</v>
      </c>
      <c r="G8522" t="s">
        <v>23</v>
      </c>
      <c r="H8522" t="s">
        <v>38</v>
      </c>
      <c r="I8522">
        <v>27130</v>
      </c>
      <c r="J8522">
        <v>1499.84</v>
      </c>
      <c r="K8522">
        <v>1271.4100000000001</v>
      </c>
      <c r="L8522" t="s">
        <v>18</v>
      </c>
      <c r="M8522" t="s">
        <v>19</v>
      </c>
      <c r="N8522" s="2">
        <f t="shared" si="133"/>
        <v>0</v>
      </c>
      <c r="O8522">
        <f>DATEDIF(Table1[[#This Row],[Submission_Date]],Table1[[#This Row],[Decision_Date]],"D")</f>
        <v>41</v>
      </c>
      <c r="P8522">
        <f>Table1[[#This Row],[Claim_Amount]]-Table1[[#This Row],[Paid_Amount]]</f>
        <v>228.42999999999984</v>
      </c>
    </row>
    <row r="8523" spans="1:16" x14ac:dyDescent="0.3">
      <c r="A8523" t="s">
        <v>13502</v>
      </c>
      <c r="B8523" t="s">
        <v>9334</v>
      </c>
      <c r="C8523" s="1">
        <v>44939</v>
      </c>
      <c r="D8523" s="1">
        <v>44951</v>
      </c>
      <c r="E8523" s="1">
        <v>44970</v>
      </c>
      <c r="F8523" t="s">
        <v>44</v>
      </c>
      <c r="G8523" t="s">
        <v>79</v>
      </c>
      <c r="H8523" t="s">
        <v>87</v>
      </c>
      <c r="I8523">
        <v>99215</v>
      </c>
      <c r="J8523">
        <v>2125.15</v>
      </c>
      <c r="K8523">
        <v>0</v>
      </c>
      <c r="L8523" t="s">
        <v>60</v>
      </c>
      <c r="M8523" t="s">
        <v>101</v>
      </c>
      <c r="N8523" s="2">
        <f t="shared" si="133"/>
        <v>1</v>
      </c>
      <c r="O8523">
        <f>DATEDIF(Table1[[#This Row],[Submission_Date]],Table1[[#This Row],[Decision_Date]],"D")</f>
        <v>19</v>
      </c>
      <c r="P8523">
        <f>Table1[[#This Row],[Claim_Amount]]-Table1[[#This Row],[Paid_Amount]]</f>
        <v>2125.15</v>
      </c>
    </row>
    <row r="8524" spans="1:16" x14ac:dyDescent="0.3">
      <c r="A8524" t="s">
        <v>13503</v>
      </c>
      <c r="B8524" t="s">
        <v>4851</v>
      </c>
      <c r="C8524" s="1">
        <v>45633</v>
      </c>
      <c r="D8524" s="1">
        <v>45660</v>
      </c>
      <c r="E8524" s="1">
        <v>45718</v>
      </c>
      <c r="F8524" t="s">
        <v>44</v>
      </c>
      <c r="G8524" t="s">
        <v>41</v>
      </c>
      <c r="H8524" t="s">
        <v>24</v>
      </c>
      <c r="I8524">
        <v>92928</v>
      </c>
      <c r="J8524">
        <v>1216.8599999999999</v>
      </c>
      <c r="K8524">
        <v>1113.22</v>
      </c>
      <c r="L8524" t="s">
        <v>18</v>
      </c>
      <c r="M8524" t="s">
        <v>19</v>
      </c>
      <c r="N8524" s="2">
        <f t="shared" si="133"/>
        <v>0</v>
      </c>
      <c r="O8524">
        <f>DATEDIF(Table1[[#This Row],[Submission_Date]],Table1[[#This Row],[Decision_Date]],"D")</f>
        <v>58</v>
      </c>
      <c r="P8524">
        <f>Table1[[#This Row],[Claim_Amount]]-Table1[[#This Row],[Paid_Amount]]</f>
        <v>103.63999999999987</v>
      </c>
    </row>
    <row r="8525" spans="1:16" x14ac:dyDescent="0.3">
      <c r="A8525" t="s">
        <v>13504</v>
      </c>
      <c r="B8525" t="s">
        <v>13505</v>
      </c>
      <c r="C8525" s="1">
        <v>45408</v>
      </c>
      <c r="D8525" s="1">
        <v>45418</v>
      </c>
      <c r="E8525" s="1">
        <v>45447</v>
      </c>
      <c r="F8525" t="s">
        <v>72</v>
      </c>
      <c r="G8525" t="s">
        <v>23</v>
      </c>
      <c r="H8525" t="s">
        <v>35</v>
      </c>
      <c r="I8525">
        <v>70553</v>
      </c>
      <c r="J8525">
        <v>802.08</v>
      </c>
      <c r="K8525">
        <v>686.14</v>
      </c>
      <c r="L8525" t="s">
        <v>18</v>
      </c>
      <c r="M8525" t="s">
        <v>19</v>
      </c>
      <c r="N8525" s="2">
        <f t="shared" si="133"/>
        <v>0</v>
      </c>
      <c r="O8525">
        <f>DATEDIF(Table1[[#This Row],[Submission_Date]],Table1[[#This Row],[Decision_Date]],"D")</f>
        <v>29</v>
      </c>
      <c r="P8525">
        <f>Table1[[#This Row],[Claim_Amount]]-Table1[[#This Row],[Paid_Amount]]</f>
        <v>115.94000000000005</v>
      </c>
    </row>
    <row r="8526" spans="1:16" x14ac:dyDescent="0.3">
      <c r="A8526" t="s">
        <v>13506</v>
      </c>
      <c r="B8526" t="s">
        <v>8854</v>
      </c>
      <c r="C8526" s="1">
        <v>45027</v>
      </c>
      <c r="D8526" s="1">
        <v>45040</v>
      </c>
      <c r="E8526" s="1">
        <v>45050</v>
      </c>
      <c r="F8526" t="s">
        <v>27</v>
      </c>
      <c r="G8526" t="s">
        <v>28</v>
      </c>
      <c r="H8526" t="s">
        <v>52</v>
      </c>
      <c r="I8526">
        <v>27447</v>
      </c>
      <c r="J8526">
        <v>447.73</v>
      </c>
      <c r="K8526">
        <v>413.01</v>
      </c>
      <c r="L8526" t="s">
        <v>18</v>
      </c>
      <c r="M8526" t="s">
        <v>19</v>
      </c>
      <c r="N8526" s="2">
        <f t="shared" si="133"/>
        <v>0</v>
      </c>
      <c r="O8526">
        <f>DATEDIF(Table1[[#This Row],[Submission_Date]],Table1[[#This Row],[Decision_Date]],"D")</f>
        <v>10</v>
      </c>
      <c r="P8526">
        <f>Table1[[#This Row],[Claim_Amount]]-Table1[[#This Row],[Paid_Amount]]</f>
        <v>34.720000000000027</v>
      </c>
    </row>
    <row r="8527" spans="1:16" x14ac:dyDescent="0.3">
      <c r="A8527" t="s">
        <v>13507</v>
      </c>
      <c r="B8527" t="s">
        <v>13508</v>
      </c>
      <c r="C8527" s="1">
        <v>45410</v>
      </c>
      <c r="D8527" s="1">
        <v>45413</v>
      </c>
      <c r="E8527" s="1">
        <v>45447</v>
      </c>
      <c r="F8527" t="s">
        <v>48</v>
      </c>
      <c r="G8527" t="s">
        <v>41</v>
      </c>
      <c r="H8527" t="s">
        <v>49</v>
      </c>
      <c r="I8527">
        <v>43239</v>
      </c>
      <c r="J8527">
        <v>777.23</v>
      </c>
      <c r="K8527">
        <v>755.03</v>
      </c>
      <c r="L8527" t="s">
        <v>18</v>
      </c>
      <c r="M8527" t="s">
        <v>19</v>
      </c>
      <c r="N8527" s="2">
        <f t="shared" si="133"/>
        <v>0</v>
      </c>
      <c r="O8527">
        <f>DATEDIF(Table1[[#This Row],[Submission_Date]],Table1[[#This Row],[Decision_Date]],"D")</f>
        <v>34</v>
      </c>
      <c r="P8527">
        <f>Table1[[#This Row],[Claim_Amount]]-Table1[[#This Row],[Paid_Amount]]</f>
        <v>22.200000000000045</v>
      </c>
    </row>
    <row r="8528" spans="1:16" x14ac:dyDescent="0.3">
      <c r="A8528" t="s">
        <v>13509</v>
      </c>
      <c r="B8528" t="s">
        <v>8394</v>
      </c>
      <c r="C8528" s="1">
        <v>45491</v>
      </c>
      <c r="D8528" s="1">
        <v>45496</v>
      </c>
      <c r="E8528" s="1">
        <v>45521</v>
      </c>
      <c r="F8528" t="s">
        <v>27</v>
      </c>
      <c r="G8528" t="s">
        <v>34</v>
      </c>
      <c r="H8528" t="s">
        <v>87</v>
      </c>
      <c r="I8528">
        <v>66984</v>
      </c>
      <c r="J8528">
        <v>1395.31</v>
      </c>
      <c r="K8528">
        <v>0</v>
      </c>
      <c r="L8528" t="s">
        <v>60</v>
      </c>
      <c r="M8528" t="s">
        <v>153</v>
      </c>
      <c r="N8528" s="2">
        <f t="shared" si="133"/>
        <v>1</v>
      </c>
      <c r="O8528">
        <f>DATEDIF(Table1[[#This Row],[Submission_Date]],Table1[[#This Row],[Decision_Date]],"D")</f>
        <v>25</v>
      </c>
      <c r="P8528">
        <f>Table1[[#This Row],[Claim_Amount]]-Table1[[#This Row],[Paid_Amount]]</f>
        <v>1395.31</v>
      </c>
    </row>
    <row r="8529" spans="1:16" x14ac:dyDescent="0.3">
      <c r="A8529" t="s">
        <v>13510</v>
      </c>
      <c r="B8529" t="s">
        <v>451</v>
      </c>
      <c r="C8529" s="1">
        <v>45397</v>
      </c>
      <c r="D8529" s="1">
        <v>45400</v>
      </c>
      <c r="E8529" s="1">
        <v>45443</v>
      </c>
      <c r="F8529" t="s">
        <v>72</v>
      </c>
      <c r="G8529" t="s">
        <v>41</v>
      </c>
      <c r="H8529" t="s">
        <v>35</v>
      </c>
      <c r="I8529">
        <v>45378</v>
      </c>
      <c r="J8529">
        <v>2142.02</v>
      </c>
      <c r="K8529">
        <v>1747.67</v>
      </c>
      <c r="L8529" t="s">
        <v>18</v>
      </c>
      <c r="M8529" t="s">
        <v>19</v>
      </c>
      <c r="N8529" s="2">
        <f t="shared" si="133"/>
        <v>0</v>
      </c>
      <c r="O8529">
        <f>DATEDIF(Table1[[#This Row],[Submission_Date]],Table1[[#This Row],[Decision_Date]],"D")</f>
        <v>43</v>
      </c>
      <c r="P8529">
        <f>Table1[[#This Row],[Claim_Amount]]-Table1[[#This Row],[Paid_Amount]]</f>
        <v>394.34999999999991</v>
      </c>
    </row>
    <row r="8530" spans="1:16" x14ac:dyDescent="0.3">
      <c r="A8530" t="s">
        <v>13511</v>
      </c>
      <c r="B8530" t="s">
        <v>1202</v>
      </c>
      <c r="C8530" s="1">
        <v>45453</v>
      </c>
      <c r="D8530" s="1">
        <v>45462</v>
      </c>
      <c r="E8530" s="1">
        <v>45467</v>
      </c>
      <c r="F8530" t="s">
        <v>22</v>
      </c>
      <c r="G8530" t="s">
        <v>16</v>
      </c>
      <c r="H8530" t="s">
        <v>87</v>
      </c>
      <c r="I8530">
        <v>99213</v>
      </c>
      <c r="J8530">
        <v>4057.42</v>
      </c>
      <c r="K8530">
        <v>3874.58</v>
      </c>
      <c r="L8530" t="s">
        <v>18</v>
      </c>
      <c r="M8530" t="s">
        <v>19</v>
      </c>
      <c r="N8530" s="2">
        <f t="shared" si="133"/>
        <v>0</v>
      </c>
      <c r="O8530">
        <f>DATEDIF(Table1[[#This Row],[Submission_Date]],Table1[[#This Row],[Decision_Date]],"D")</f>
        <v>5</v>
      </c>
      <c r="P8530">
        <f>Table1[[#This Row],[Claim_Amount]]-Table1[[#This Row],[Paid_Amount]]</f>
        <v>182.84000000000015</v>
      </c>
    </row>
    <row r="8531" spans="1:16" x14ac:dyDescent="0.3">
      <c r="A8531" t="s">
        <v>13512</v>
      </c>
      <c r="B8531" t="s">
        <v>8536</v>
      </c>
      <c r="C8531" s="1">
        <v>45505</v>
      </c>
      <c r="D8531" s="1">
        <v>45529</v>
      </c>
      <c r="E8531" s="1">
        <v>45566</v>
      </c>
      <c r="F8531" t="s">
        <v>22</v>
      </c>
      <c r="G8531" t="s">
        <v>41</v>
      </c>
      <c r="H8531" t="s">
        <v>49</v>
      </c>
      <c r="I8531">
        <v>99213</v>
      </c>
      <c r="J8531">
        <v>1265.72</v>
      </c>
      <c r="K8531">
        <v>0</v>
      </c>
      <c r="L8531" t="s">
        <v>30</v>
      </c>
      <c r="M8531" t="s">
        <v>19</v>
      </c>
      <c r="N8531" s="2">
        <f t="shared" si="133"/>
        <v>0</v>
      </c>
      <c r="O8531">
        <f>DATEDIF(Table1[[#This Row],[Submission_Date]],Table1[[#This Row],[Decision_Date]],"D")</f>
        <v>37</v>
      </c>
      <c r="P8531">
        <f>Table1[[#This Row],[Claim_Amount]]-Table1[[#This Row],[Paid_Amount]]</f>
        <v>1265.72</v>
      </c>
    </row>
    <row r="8532" spans="1:16" x14ac:dyDescent="0.3">
      <c r="A8532" t="s">
        <v>13513</v>
      </c>
      <c r="B8532" t="s">
        <v>2998</v>
      </c>
      <c r="C8532" s="1">
        <v>45357</v>
      </c>
      <c r="D8532" s="1">
        <v>45376</v>
      </c>
      <c r="E8532" s="1">
        <v>45413</v>
      </c>
      <c r="F8532" t="s">
        <v>44</v>
      </c>
      <c r="G8532" t="s">
        <v>41</v>
      </c>
      <c r="H8532" t="s">
        <v>87</v>
      </c>
      <c r="I8532">
        <v>27447</v>
      </c>
      <c r="J8532">
        <v>892.86</v>
      </c>
      <c r="K8532">
        <v>786.65</v>
      </c>
      <c r="L8532" t="s">
        <v>18</v>
      </c>
      <c r="M8532" t="s">
        <v>19</v>
      </c>
      <c r="N8532" s="2">
        <f t="shared" si="133"/>
        <v>0</v>
      </c>
      <c r="O8532">
        <f>DATEDIF(Table1[[#This Row],[Submission_Date]],Table1[[#This Row],[Decision_Date]],"D")</f>
        <v>37</v>
      </c>
      <c r="P8532">
        <f>Table1[[#This Row],[Claim_Amount]]-Table1[[#This Row],[Paid_Amount]]</f>
        <v>106.21000000000004</v>
      </c>
    </row>
    <row r="8533" spans="1:16" x14ac:dyDescent="0.3">
      <c r="A8533" t="s">
        <v>13514</v>
      </c>
      <c r="B8533" t="s">
        <v>8352</v>
      </c>
      <c r="C8533" s="1">
        <v>45434</v>
      </c>
      <c r="D8533" s="1">
        <v>45462</v>
      </c>
      <c r="E8533" s="1">
        <v>45507</v>
      </c>
      <c r="F8533" t="s">
        <v>48</v>
      </c>
      <c r="G8533" t="s">
        <v>41</v>
      </c>
      <c r="H8533" t="s">
        <v>35</v>
      </c>
      <c r="I8533">
        <v>90837</v>
      </c>
      <c r="J8533">
        <v>570.11</v>
      </c>
      <c r="K8533">
        <v>0</v>
      </c>
      <c r="L8533" t="s">
        <v>30</v>
      </c>
      <c r="M8533" t="s">
        <v>19</v>
      </c>
      <c r="N8533" s="2">
        <f t="shared" si="133"/>
        <v>0</v>
      </c>
      <c r="O8533">
        <f>DATEDIF(Table1[[#This Row],[Submission_Date]],Table1[[#This Row],[Decision_Date]],"D")</f>
        <v>45</v>
      </c>
      <c r="P8533">
        <f>Table1[[#This Row],[Claim_Amount]]-Table1[[#This Row],[Paid_Amount]]</f>
        <v>570.11</v>
      </c>
    </row>
    <row r="8534" spans="1:16" x14ac:dyDescent="0.3">
      <c r="A8534" t="s">
        <v>13515</v>
      </c>
      <c r="B8534" t="s">
        <v>13516</v>
      </c>
      <c r="C8534" s="1">
        <v>45291</v>
      </c>
      <c r="D8534" s="1">
        <v>45319</v>
      </c>
      <c r="E8534" s="1">
        <v>45354</v>
      </c>
      <c r="F8534" t="s">
        <v>22</v>
      </c>
      <c r="G8534" t="s">
        <v>28</v>
      </c>
      <c r="H8534" t="s">
        <v>87</v>
      </c>
      <c r="I8534">
        <v>27130</v>
      </c>
      <c r="J8534">
        <v>2654.6</v>
      </c>
      <c r="K8534">
        <v>2280.85</v>
      </c>
      <c r="L8534" t="s">
        <v>18</v>
      </c>
      <c r="M8534" t="s">
        <v>19</v>
      </c>
      <c r="N8534" s="2">
        <f t="shared" si="133"/>
        <v>0</v>
      </c>
      <c r="O8534">
        <f>DATEDIF(Table1[[#This Row],[Submission_Date]],Table1[[#This Row],[Decision_Date]],"D")</f>
        <v>35</v>
      </c>
      <c r="P8534">
        <f>Table1[[#This Row],[Claim_Amount]]-Table1[[#This Row],[Paid_Amount]]</f>
        <v>373.75</v>
      </c>
    </row>
    <row r="8535" spans="1:16" x14ac:dyDescent="0.3">
      <c r="A8535" t="s">
        <v>13517</v>
      </c>
      <c r="B8535" t="s">
        <v>13518</v>
      </c>
      <c r="C8535" s="1">
        <v>45135</v>
      </c>
      <c r="D8535" s="1">
        <v>45163</v>
      </c>
      <c r="E8535" s="1">
        <v>45212</v>
      </c>
      <c r="F8535" t="s">
        <v>72</v>
      </c>
      <c r="G8535" t="s">
        <v>34</v>
      </c>
      <c r="H8535" t="s">
        <v>45</v>
      </c>
      <c r="I8535">
        <v>93000</v>
      </c>
      <c r="J8535">
        <v>5467.38</v>
      </c>
      <c r="K8535">
        <v>4819.16</v>
      </c>
      <c r="L8535" t="s">
        <v>18</v>
      </c>
      <c r="M8535" t="s">
        <v>19</v>
      </c>
      <c r="N8535" s="2">
        <f t="shared" si="133"/>
        <v>0</v>
      </c>
      <c r="O8535">
        <f>DATEDIF(Table1[[#This Row],[Submission_Date]],Table1[[#This Row],[Decision_Date]],"D")</f>
        <v>49</v>
      </c>
      <c r="P8535">
        <f>Table1[[#This Row],[Claim_Amount]]-Table1[[#This Row],[Paid_Amount]]</f>
        <v>648.22000000000025</v>
      </c>
    </row>
    <row r="8536" spans="1:16" x14ac:dyDescent="0.3">
      <c r="A8536" t="s">
        <v>13519</v>
      </c>
      <c r="B8536" t="s">
        <v>13520</v>
      </c>
      <c r="C8536" s="1">
        <v>45631</v>
      </c>
      <c r="D8536" s="1">
        <v>45634</v>
      </c>
      <c r="E8536" s="1">
        <v>45639</v>
      </c>
      <c r="F8536" t="s">
        <v>27</v>
      </c>
      <c r="G8536" t="s">
        <v>16</v>
      </c>
      <c r="H8536" t="s">
        <v>29</v>
      </c>
      <c r="I8536">
        <v>99213</v>
      </c>
      <c r="J8536">
        <v>4979.3999999999996</v>
      </c>
      <c r="K8536">
        <v>0</v>
      </c>
      <c r="L8536" t="s">
        <v>60</v>
      </c>
      <c r="M8536" t="s">
        <v>101</v>
      </c>
      <c r="N8536" s="2">
        <f t="shared" si="133"/>
        <v>1</v>
      </c>
      <c r="O8536">
        <f>DATEDIF(Table1[[#This Row],[Submission_Date]],Table1[[#This Row],[Decision_Date]],"D")</f>
        <v>5</v>
      </c>
      <c r="P8536">
        <f>Table1[[#This Row],[Claim_Amount]]-Table1[[#This Row],[Paid_Amount]]</f>
        <v>4979.3999999999996</v>
      </c>
    </row>
    <row r="8537" spans="1:16" x14ac:dyDescent="0.3">
      <c r="A8537" t="s">
        <v>13521</v>
      </c>
      <c r="B8537" t="s">
        <v>6160</v>
      </c>
      <c r="C8537" s="1">
        <v>45318</v>
      </c>
      <c r="D8537" s="1">
        <v>45342</v>
      </c>
      <c r="E8537" s="1">
        <v>45350</v>
      </c>
      <c r="F8537" t="s">
        <v>72</v>
      </c>
      <c r="G8537" t="s">
        <v>41</v>
      </c>
      <c r="H8537" t="s">
        <v>87</v>
      </c>
      <c r="I8537">
        <v>27447</v>
      </c>
      <c r="J8537">
        <v>3190.54</v>
      </c>
      <c r="K8537">
        <v>0</v>
      </c>
      <c r="L8537" t="s">
        <v>60</v>
      </c>
      <c r="M8537" t="s">
        <v>176</v>
      </c>
      <c r="N8537" s="2">
        <f t="shared" si="133"/>
        <v>1</v>
      </c>
      <c r="O8537">
        <f>DATEDIF(Table1[[#This Row],[Submission_Date]],Table1[[#This Row],[Decision_Date]],"D")</f>
        <v>8</v>
      </c>
      <c r="P8537">
        <f>Table1[[#This Row],[Claim_Amount]]-Table1[[#This Row],[Paid_Amount]]</f>
        <v>3190.54</v>
      </c>
    </row>
    <row r="8538" spans="1:16" x14ac:dyDescent="0.3">
      <c r="A8538" t="s">
        <v>13522</v>
      </c>
      <c r="B8538" t="s">
        <v>2184</v>
      </c>
      <c r="C8538" s="1">
        <v>44937</v>
      </c>
      <c r="D8538" s="1">
        <v>44943</v>
      </c>
      <c r="E8538" s="1">
        <v>45003</v>
      </c>
      <c r="F8538" t="s">
        <v>27</v>
      </c>
      <c r="G8538" t="s">
        <v>79</v>
      </c>
      <c r="H8538" t="s">
        <v>38</v>
      </c>
      <c r="I8538">
        <v>99214</v>
      </c>
      <c r="J8538">
        <v>3013.43</v>
      </c>
      <c r="K8538">
        <v>2599.39</v>
      </c>
      <c r="L8538" t="s">
        <v>18</v>
      </c>
      <c r="M8538" t="s">
        <v>19</v>
      </c>
      <c r="N8538" s="2">
        <f t="shared" si="133"/>
        <v>0</v>
      </c>
      <c r="O8538">
        <f>DATEDIF(Table1[[#This Row],[Submission_Date]],Table1[[#This Row],[Decision_Date]],"D")</f>
        <v>60</v>
      </c>
      <c r="P8538">
        <f>Table1[[#This Row],[Claim_Amount]]-Table1[[#This Row],[Paid_Amount]]</f>
        <v>414.03999999999996</v>
      </c>
    </row>
    <row r="8539" spans="1:16" x14ac:dyDescent="0.3">
      <c r="A8539" t="s">
        <v>13523</v>
      </c>
      <c r="B8539" t="s">
        <v>13524</v>
      </c>
      <c r="C8539" s="1">
        <v>44927</v>
      </c>
      <c r="D8539" s="1">
        <v>44948</v>
      </c>
      <c r="E8539" s="1">
        <v>44962</v>
      </c>
      <c r="F8539" t="s">
        <v>106</v>
      </c>
      <c r="G8539" t="s">
        <v>28</v>
      </c>
      <c r="H8539" t="s">
        <v>17</v>
      </c>
      <c r="I8539">
        <v>45378</v>
      </c>
      <c r="J8539">
        <v>7031.1</v>
      </c>
      <c r="K8539">
        <v>5503.87</v>
      </c>
      <c r="L8539" t="s">
        <v>18</v>
      </c>
      <c r="M8539" t="s">
        <v>19</v>
      </c>
      <c r="N8539" s="2">
        <f t="shared" si="133"/>
        <v>0</v>
      </c>
      <c r="O8539">
        <f>DATEDIF(Table1[[#This Row],[Submission_Date]],Table1[[#This Row],[Decision_Date]],"D")</f>
        <v>14</v>
      </c>
      <c r="P8539">
        <f>Table1[[#This Row],[Claim_Amount]]-Table1[[#This Row],[Paid_Amount]]</f>
        <v>1527.2300000000005</v>
      </c>
    </row>
    <row r="8540" spans="1:16" x14ac:dyDescent="0.3">
      <c r="A8540" t="s">
        <v>13525</v>
      </c>
      <c r="B8540" t="s">
        <v>4767</v>
      </c>
      <c r="C8540" s="1">
        <v>45209</v>
      </c>
      <c r="D8540" s="1">
        <v>45215</v>
      </c>
      <c r="E8540" s="1">
        <v>45243</v>
      </c>
      <c r="F8540" t="s">
        <v>106</v>
      </c>
      <c r="G8540" t="s">
        <v>23</v>
      </c>
      <c r="H8540" t="s">
        <v>55</v>
      </c>
      <c r="I8540">
        <v>99214</v>
      </c>
      <c r="J8540">
        <v>2358.23</v>
      </c>
      <c r="K8540">
        <v>0</v>
      </c>
      <c r="L8540" t="s">
        <v>60</v>
      </c>
      <c r="M8540" t="s">
        <v>153</v>
      </c>
      <c r="N8540" s="2">
        <f t="shared" si="133"/>
        <v>1</v>
      </c>
      <c r="O8540">
        <f>DATEDIF(Table1[[#This Row],[Submission_Date]],Table1[[#This Row],[Decision_Date]],"D")</f>
        <v>28</v>
      </c>
      <c r="P8540">
        <f>Table1[[#This Row],[Claim_Amount]]-Table1[[#This Row],[Paid_Amount]]</f>
        <v>2358.23</v>
      </c>
    </row>
    <row r="8541" spans="1:16" x14ac:dyDescent="0.3">
      <c r="A8541" t="s">
        <v>13526</v>
      </c>
      <c r="B8541" t="s">
        <v>13527</v>
      </c>
      <c r="C8541" s="1">
        <v>45247</v>
      </c>
      <c r="D8541" s="1">
        <v>45265</v>
      </c>
      <c r="E8541" s="1">
        <v>45276</v>
      </c>
      <c r="F8541" t="s">
        <v>44</v>
      </c>
      <c r="G8541" t="s">
        <v>23</v>
      </c>
      <c r="H8541" t="s">
        <v>38</v>
      </c>
      <c r="I8541">
        <v>99214</v>
      </c>
      <c r="J8541">
        <v>3031.78</v>
      </c>
      <c r="K8541">
        <v>2620.6</v>
      </c>
      <c r="L8541" t="s">
        <v>18</v>
      </c>
      <c r="M8541" t="s">
        <v>19</v>
      </c>
      <c r="N8541" s="2">
        <f t="shared" si="133"/>
        <v>0</v>
      </c>
      <c r="O8541">
        <f>DATEDIF(Table1[[#This Row],[Submission_Date]],Table1[[#This Row],[Decision_Date]],"D")</f>
        <v>11</v>
      </c>
      <c r="P8541">
        <f>Table1[[#This Row],[Claim_Amount]]-Table1[[#This Row],[Paid_Amount]]</f>
        <v>411.18000000000029</v>
      </c>
    </row>
    <row r="8542" spans="1:16" x14ac:dyDescent="0.3">
      <c r="A8542" t="s">
        <v>13528</v>
      </c>
      <c r="B8542" t="s">
        <v>13529</v>
      </c>
      <c r="C8542" s="1">
        <v>45238</v>
      </c>
      <c r="D8542" s="1">
        <v>45259</v>
      </c>
      <c r="E8542" s="1">
        <v>45297</v>
      </c>
      <c r="F8542" t="s">
        <v>48</v>
      </c>
      <c r="G8542" t="s">
        <v>16</v>
      </c>
      <c r="H8542" t="s">
        <v>17</v>
      </c>
      <c r="I8542">
        <v>99215</v>
      </c>
      <c r="J8542">
        <v>1398.8</v>
      </c>
      <c r="K8542">
        <v>0</v>
      </c>
      <c r="L8542" t="s">
        <v>60</v>
      </c>
      <c r="M8542" t="s">
        <v>176</v>
      </c>
      <c r="N8542" s="2">
        <f t="shared" si="133"/>
        <v>1</v>
      </c>
      <c r="O8542">
        <f>DATEDIF(Table1[[#This Row],[Submission_Date]],Table1[[#This Row],[Decision_Date]],"D")</f>
        <v>38</v>
      </c>
      <c r="P8542">
        <f>Table1[[#This Row],[Claim_Amount]]-Table1[[#This Row],[Paid_Amount]]</f>
        <v>1398.8</v>
      </c>
    </row>
    <row r="8543" spans="1:16" x14ac:dyDescent="0.3">
      <c r="A8543" t="s">
        <v>13530</v>
      </c>
      <c r="B8543" t="s">
        <v>13531</v>
      </c>
      <c r="C8543" s="1">
        <v>45277</v>
      </c>
      <c r="D8543" s="1">
        <v>45298</v>
      </c>
      <c r="E8543" s="1">
        <v>45338</v>
      </c>
      <c r="F8543" t="s">
        <v>27</v>
      </c>
      <c r="G8543" t="s">
        <v>41</v>
      </c>
      <c r="H8543" t="s">
        <v>49</v>
      </c>
      <c r="I8543">
        <v>45378</v>
      </c>
      <c r="J8543">
        <v>608.12</v>
      </c>
      <c r="K8543">
        <v>536.95000000000005</v>
      </c>
      <c r="L8543" t="s">
        <v>18</v>
      </c>
      <c r="M8543" t="s">
        <v>19</v>
      </c>
      <c r="N8543" s="2">
        <f t="shared" si="133"/>
        <v>0</v>
      </c>
      <c r="O8543">
        <f>DATEDIF(Table1[[#This Row],[Submission_Date]],Table1[[#This Row],[Decision_Date]],"D")</f>
        <v>40</v>
      </c>
      <c r="P8543">
        <f>Table1[[#This Row],[Claim_Amount]]-Table1[[#This Row],[Paid_Amount]]</f>
        <v>71.169999999999959</v>
      </c>
    </row>
    <row r="8544" spans="1:16" x14ac:dyDescent="0.3">
      <c r="A8544" t="s">
        <v>13532</v>
      </c>
      <c r="B8544" t="s">
        <v>4989</v>
      </c>
      <c r="C8544" s="1">
        <v>45437</v>
      </c>
      <c r="D8544" s="1">
        <v>45451</v>
      </c>
      <c r="E8544" s="1">
        <v>45466</v>
      </c>
      <c r="F8544" t="s">
        <v>15</v>
      </c>
      <c r="G8544" t="s">
        <v>23</v>
      </c>
      <c r="H8544" t="s">
        <v>45</v>
      </c>
      <c r="I8544">
        <v>27130</v>
      </c>
      <c r="J8544">
        <v>1046.2</v>
      </c>
      <c r="K8544">
        <v>0</v>
      </c>
      <c r="L8544" t="s">
        <v>60</v>
      </c>
      <c r="M8544" t="s">
        <v>61</v>
      </c>
      <c r="N8544" s="2">
        <f t="shared" si="133"/>
        <v>1</v>
      </c>
      <c r="O8544">
        <f>DATEDIF(Table1[[#This Row],[Submission_Date]],Table1[[#This Row],[Decision_Date]],"D")</f>
        <v>15</v>
      </c>
      <c r="P8544">
        <f>Table1[[#This Row],[Claim_Amount]]-Table1[[#This Row],[Paid_Amount]]</f>
        <v>1046.2</v>
      </c>
    </row>
    <row r="8545" spans="1:16" x14ac:dyDescent="0.3">
      <c r="A8545" t="s">
        <v>13533</v>
      </c>
      <c r="B8545" t="s">
        <v>13534</v>
      </c>
      <c r="C8545" s="1">
        <v>45548</v>
      </c>
      <c r="D8545" s="1">
        <v>45570</v>
      </c>
      <c r="E8545" s="1">
        <v>45610</v>
      </c>
      <c r="F8545" t="s">
        <v>27</v>
      </c>
      <c r="G8545" t="s">
        <v>28</v>
      </c>
      <c r="H8545" t="s">
        <v>87</v>
      </c>
      <c r="I8545">
        <v>43239</v>
      </c>
      <c r="J8545">
        <v>1794.84</v>
      </c>
      <c r="K8545">
        <v>0</v>
      </c>
      <c r="L8545" t="s">
        <v>60</v>
      </c>
      <c r="M8545" t="s">
        <v>176</v>
      </c>
      <c r="N8545" s="2">
        <f t="shared" si="133"/>
        <v>1</v>
      </c>
      <c r="O8545">
        <f>DATEDIF(Table1[[#This Row],[Submission_Date]],Table1[[#This Row],[Decision_Date]],"D")</f>
        <v>40</v>
      </c>
      <c r="P8545">
        <f>Table1[[#This Row],[Claim_Amount]]-Table1[[#This Row],[Paid_Amount]]</f>
        <v>1794.84</v>
      </c>
    </row>
    <row r="8546" spans="1:16" x14ac:dyDescent="0.3">
      <c r="A8546" t="s">
        <v>13535</v>
      </c>
      <c r="B8546" t="s">
        <v>11873</v>
      </c>
      <c r="C8546" s="1">
        <v>45215</v>
      </c>
      <c r="D8546" s="1">
        <v>45230</v>
      </c>
      <c r="E8546" s="1">
        <v>45242</v>
      </c>
      <c r="F8546" t="s">
        <v>27</v>
      </c>
      <c r="G8546" t="s">
        <v>41</v>
      </c>
      <c r="H8546" t="s">
        <v>38</v>
      </c>
      <c r="I8546">
        <v>27447</v>
      </c>
      <c r="J8546">
        <v>1898.14</v>
      </c>
      <c r="K8546">
        <v>1886.59</v>
      </c>
      <c r="L8546" t="s">
        <v>18</v>
      </c>
      <c r="M8546" t="s">
        <v>19</v>
      </c>
      <c r="N8546" s="2">
        <f t="shared" si="133"/>
        <v>0</v>
      </c>
      <c r="O8546">
        <f>DATEDIF(Table1[[#This Row],[Submission_Date]],Table1[[#This Row],[Decision_Date]],"D")</f>
        <v>12</v>
      </c>
      <c r="P8546">
        <f>Table1[[#This Row],[Claim_Amount]]-Table1[[#This Row],[Paid_Amount]]</f>
        <v>11.550000000000182</v>
      </c>
    </row>
    <row r="8547" spans="1:16" x14ac:dyDescent="0.3">
      <c r="A8547" t="s">
        <v>13536</v>
      </c>
      <c r="B8547" t="s">
        <v>8679</v>
      </c>
      <c r="C8547" s="1">
        <v>45070</v>
      </c>
      <c r="D8547" s="1">
        <v>45077</v>
      </c>
      <c r="E8547" s="1">
        <v>45137</v>
      </c>
      <c r="F8547" t="s">
        <v>27</v>
      </c>
      <c r="G8547" t="s">
        <v>79</v>
      </c>
      <c r="H8547" t="s">
        <v>29</v>
      </c>
      <c r="I8547">
        <v>71046</v>
      </c>
      <c r="J8547">
        <v>8442.4599999999991</v>
      </c>
      <c r="K8547">
        <v>0</v>
      </c>
      <c r="L8547" t="s">
        <v>30</v>
      </c>
      <c r="M8547" t="s">
        <v>19</v>
      </c>
      <c r="N8547" s="2">
        <f t="shared" si="133"/>
        <v>0</v>
      </c>
      <c r="O8547">
        <f>DATEDIF(Table1[[#This Row],[Submission_Date]],Table1[[#This Row],[Decision_Date]],"D")</f>
        <v>60</v>
      </c>
      <c r="P8547">
        <f>Table1[[#This Row],[Claim_Amount]]-Table1[[#This Row],[Paid_Amount]]</f>
        <v>8442.4599999999991</v>
      </c>
    </row>
    <row r="8548" spans="1:16" x14ac:dyDescent="0.3">
      <c r="A8548" t="s">
        <v>13537</v>
      </c>
      <c r="B8548" t="s">
        <v>1430</v>
      </c>
      <c r="C8548" s="1">
        <v>45435</v>
      </c>
      <c r="D8548" s="1">
        <v>45439</v>
      </c>
      <c r="E8548" s="1">
        <v>45469</v>
      </c>
      <c r="F8548" t="s">
        <v>106</v>
      </c>
      <c r="G8548" t="s">
        <v>34</v>
      </c>
      <c r="H8548" t="s">
        <v>35</v>
      </c>
      <c r="I8548">
        <v>70553</v>
      </c>
      <c r="J8548">
        <v>1929.51</v>
      </c>
      <c r="K8548">
        <v>1641.98</v>
      </c>
      <c r="L8548" t="s">
        <v>18</v>
      </c>
      <c r="M8548" t="s">
        <v>19</v>
      </c>
      <c r="N8548" s="2">
        <f t="shared" si="133"/>
        <v>0</v>
      </c>
      <c r="O8548">
        <f>DATEDIF(Table1[[#This Row],[Submission_Date]],Table1[[#This Row],[Decision_Date]],"D")</f>
        <v>30</v>
      </c>
      <c r="P8548">
        <f>Table1[[#This Row],[Claim_Amount]]-Table1[[#This Row],[Paid_Amount]]</f>
        <v>287.52999999999997</v>
      </c>
    </row>
    <row r="8549" spans="1:16" x14ac:dyDescent="0.3">
      <c r="A8549" t="s">
        <v>13538</v>
      </c>
      <c r="B8549" t="s">
        <v>13539</v>
      </c>
      <c r="C8549" s="1">
        <v>45305</v>
      </c>
      <c r="D8549" s="1">
        <v>45327</v>
      </c>
      <c r="E8549" s="1">
        <v>45334</v>
      </c>
      <c r="F8549" t="s">
        <v>48</v>
      </c>
      <c r="G8549" t="s">
        <v>28</v>
      </c>
      <c r="H8549" t="s">
        <v>35</v>
      </c>
      <c r="I8549">
        <v>71046</v>
      </c>
      <c r="J8549">
        <v>4642.8100000000004</v>
      </c>
      <c r="K8549">
        <v>3776.06</v>
      </c>
      <c r="L8549" t="s">
        <v>18</v>
      </c>
      <c r="M8549" t="s">
        <v>19</v>
      </c>
      <c r="N8549" s="2">
        <f t="shared" si="133"/>
        <v>0</v>
      </c>
      <c r="O8549">
        <f>DATEDIF(Table1[[#This Row],[Submission_Date]],Table1[[#This Row],[Decision_Date]],"D")</f>
        <v>7</v>
      </c>
      <c r="P8549">
        <f>Table1[[#This Row],[Claim_Amount]]-Table1[[#This Row],[Paid_Amount]]</f>
        <v>866.75000000000045</v>
      </c>
    </row>
    <row r="8550" spans="1:16" x14ac:dyDescent="0.3">
      <c r="A8550" t="s">
        <v>13540</v>
      </c>
      <c r="B8550" t="s">
        <v>848</v>
      </c>
      <c r="C8550" s="1">
        <v>45162</v>
      </c>
      <c r="D8550" s="1">
        <v>45181</v>
      </c>
      <c r="E8550" s="1">
        <v>45196</v>
      </c>
      <c r="F8550" t="s">
        <v>106</v>
      </c>
      <c r="G8550" t="s">
        <v>34</v>
      </c>
      <c r="H8550" t="s">
        <v>24</v>
      </c>
      <c r="I8550">
        <v>27447</v>
      </c>
      <c r="J8550">
        <v>1276.58</v>
      </c>
      <c r="K8550">
        <v>1224.5999999999999</v>
      </c>
      <c r="L8550" t="s">
        <v>18</v>
      </c>
      <c r="M8550" t="s">
        <v>19</v>
      </c>
      <c r="N8550" s="2">
        <f t="shared" si="133"/>
        <v>0</v>
      </c>
      <c r="O8550">
        <f>DATEDIF(Table1[[#This Row],[Submission_Date]],Table1[[#This Row],[Decision_Date]],"D")</f>
        <v>15</v>
      </c>
      <c r="P8550">
        <f>Table1[[#This Row],[Claim_Amount]]-Table1[[#This Row],[Paid_Amount]]</f>
        <v>51.980000000000018</v>
      </c>
    </row>
    <row r="8551" spans="1:16" x14ac:dyDescent="0.3">
      <c r="A8551" t="s">
        <v>13541</v>
      </c>
      <c r="B8551" t="s">
        <v>8099</v>
      </c>
      <c r="C8551" s="1">
        <v>45404</v>
      </c>
      <c r="D8551" s="1">
        <v>45413</v>
      </c>
      <c r="E8551" s="1">
        <v>45466</v>
      </c>
      <c r="F8551" t="s">
        <v>15</v>
      </c>
      <c r="G8551" t="s">
        <v>23</v>
      </c>
      <c r="H8551" t="s">
        <v>29</v>
      </c>
      <c r="I8551">
        <v>66984</v>
      </c>
      <c r="J8551">
        <v>1409.03</v>
      </c>
      <c r="K8551">
        <v>0</v>
      </c>
      <c r="L8551" t="s">
        <v>60</v>
      </c>
      <c r="M8551" t="s">
        <v>447</v>
      </c>
      <c r="N8551" s="2">
        <f t="shared" si="133"/>
        <v>1</v>
      </c>
      <c r="O8551">
        <f>DATEDIF(Table1[[#This Row],[Submission_Date]],Table1[[#This Row],[Decision_Date]],"D")</f>
        <v>53</v>
      </c>
      <c r="P8551">
        <f>Table1[[#This Row],[Claim_Amount]]-Table1[[#This Row],[Paid_Amount]]</f>
        <v>1409.03</v>
      </c>
    </row>
    <row r="8552" spans="1:16" x14ac:dyDescent="0.3">
      <c r="A8552" t="s">
        <v>13542</v>
      </c>
      <c r="B8552" t="s">
        <v>10120</v>
      </c>
      <c r="C8552" s="1">
        <v>45146</v>
      </c>
      <c r="D8552" s="1">
        <v>45170</v>
      </c>
      <c r="E8552" s="1">
        <v>45195</v>
      </c>
      <c r="F8552" t="s">
        <v>72</v>
      </c>
      <c r="G8552" t="s">
        <v>28</v>
      </c>
      <c r="H8552" t="s">
        <v>52</v>
      </c>
      <c r="I8552">
        <v>43239</v>
      </c>
      <c r="J8552">
        <v>624.4</v>
      </c>
      <c r="K8552">
        <v>0</v>
      </c>
      <c r="L8552" t="s">
        <v>60</v>
      </c>
      <c r="M8552" t="s">
        <v>221</v>
      </c>
      <c r="N8552" s="2">
        <f t="shared" si="133"/>
        <v>1</v>
      </c>
      <c r="O8552">
        <f>DATEDIF(Table1[[#This Row],[Submission_Date]],Table1[[#This Row],[Decision_Date]],"D")</f>
        <v>25</v>
      </c>
      <c r="P8552">
        <f>Table1[[#This Row],[Claim_Amount]]-Table1[[#This Row],[Paid_Amount]]</f>
        <v>624.4</v>
      </c>
    </row>
    <row r="8553" spans="1:16" x14ac:dyDescent="0.3">
      <c r="A8553" t="s">
        <v>13543</v>
      </c>
      <c r="B8553" t="s">
        <v>2051</v>
      </c>
      <c r="C8553" s="1">
        <v>45392</v>
      </c>
      <c r="D8553" s="1">
        <v>45396</v>
      </c>
      <c r="E8553" s="1">
        <v>45416</v>
      </c>
      <c r="F8553" t="s">
        <v>27</v>
      </c>
      <c r="G8553" t="s">
        <v>28</v>
      </c>
      <c r="H8553" t="s">
        <v>38</v>
      </c>
      <c r="I8553">
        <v>70553</v>
      </c>
      <c r="J8553">
        <v>998.38</v>
      </c>
      <c r="K8553">
        <v>914.31</v>
      </c>
      <c r="L8553" t="s">
        <v>18</v>
      </c>
      <c r="M8553" t="s">
        <v>19</v>
      </c>
      <c r="N8553" s="2">
        <f t="shared" si="133"/>
        <v>0</v>
      </c>
      <c r="O8553">
        <f>DATEDIF(Table1[[#This Row],[Submission_Date]],Table1[[#This Row],[Decision_Date]],"D")</f>
        <v>20</v>
      </c>
      <c r="P8553">
        <f>Table1[[#This Row],[Claim_Amount]]-Table1[[#This Row],[Paid_Amount]]</f>
        <v>84.07000000000005</v>
      </c>
    </row>
    <row r="8554" spans="1:16" x14ac:dyDescent="0.3">
      <c r="A8554" t="s">
        <v>13544</v>
      </c>
      <c r="B8554" t="s">
        <v>1426</v>
      </c>
      <c r="C8554" s="1">
        <v>45139</v>
      </c>
      <c r="D8554" s="1">
        <v>45166</v>
      </c>
      <c r="E8554" s="1">
        <v>45186</v>
      </c>
      <c r="F8554" t="s">
        <v>27</v>
      </c>
      <c r="G8554" t="s">
        <v>28</v>
      </c>
      <c r="H8554" t="s">
        <v>55</v>
      </c>
      <c r="I8554">
        <v>27447</v>
      </c>
      <c r="J8554">
        <v>2756.14</v>
      </c>
      <c r="K8554">
        <v>0</v>
      </c>
      <c r="L8554" t="s">
        <v>60</v>
      </c>
      <c r="M8554" t="s">
        <v>61</v>
      </c>
      <c r="N8554" s="2">
        <f t="shared" si="133"/>
        <v>1</v>
      </c>
      <c r="O8554">
        <f>DATEDIF(Table1[[#This Row],[Submission_Date]],Table1[[#This Row],[Decision_Date]],"D")</f>
        <v>20</v>
      </c>
      <c r="P8554">
        <f>Table1[[#This Row],[Claim_Amount]]-Table1[[#This Row],[Paid_Amount]]</f>
        <v>2756.14</v>
      </c>
    </row>
    <row r="8555" spans="1:16" x14ac:dyDescent="0.3">
      <c r="A8555" t="s">
        <v>13545</v>
      </c>
      <c r="B8555" t="s">
        <v>5406</v>
      </c>
      <c r="C8555" s="1">
        <v>45097</v>
      </c>
      <c r="D8555" s="1">
        <v>45118</v>
      </c>
      <c r="E8555" s="1">
        <v>45139</v>
      </c>
      <c r="F8555" t="s">
        <v>27</v>
      </c>
      <c r="G8555" t="s">
        <v>34</v>
      </c>
      <c r="H8555" t="s">
        <v>17</v>
      </c>
      <c r="I8555">
        <v>99215</v>
      </c>
      <c r="J8555">
        <v>1819.01</v>
      </c>
      <c r="K8555">
        <v>0</v>
      </c>
      <c r="L8555" t="s">
        <v>60</v>
      </c>
      <c r="M8555" t="s">
        <v>153</v>
      </c>
      <c r="N8555" s="2">
        <f t="shared" si="133"/>
        <v>1</v>
      </c>
      <c r="O8555">
        <f>DATEDIF(Table1[[#This Row],[Submission_Date]],Table1[[#This Row],[Decision_Date]],"D")</f>
        <v>21</v>
      </c>
      <c r="P8555">
        <f>Table1[[#This Row],[Claim_Amount]]-Table1[[#This Row],[Paid_Amount]]</f>
        <v>1819.01</v>
      </c>
    </row>
    <row r="8556" spans="1:16" x14ac:dyDescent="0.3">
      <c r="A8556" t="s">
        <v>13546</v>
      </c>
      <c r="B8556" t="s">
        <v>7667</v>
      </c>
      <c r="C8556" s="1">
        <v>45333</v>
      </c>
      <c r="D8556" s="1">
        <v>45354</v>
      </c>
      <c r="E8556" s="1">
        <v>45377</v>
      </c>
      <c r="F8556" t="s">
        <v>22</v>
      </c>
      <c r="G8556" t="s">
        <v>79</v>
      </c>
      <c r="H8556" t="s">
        <v>38</v>
      </c>
      <c r="I8556">
        <v>27130</v>
      </c>
      <c r="J8556">
        <v>3844.32</v>
      </c>
      <c r="K8556">
        <v>0</v>
      </c>
      <c r="L8556" t="s">
        <v>60</v>
      </c>
      <c r="M8556" t="s">
        <v>153</v>
      </c>
      <c r="N8556" s="2">
        <f t="shared" si="133"/>
        <v>1</v>
      </c>
      <c r="O8556">
        <f>DATEDIF(Table1[[#This Row],[Submission_Date]],Table1[[#This Row],[Decision_Date]],"D")</f>
        <v>23</v>
      </c>
      <c r="P8556">
        <f>Table1[[#This Row],[Claim_Amount]]-Table1[[#This Row],[Paid_Amount]]</f>
        <v>3844.32</v>
      </c>
    </row>
    <row r="8557" spans="1:16" x14ac:dyDescent="0.3">
      <c r="A8557" t="s">
        <v>13547</v>
      </c>
      <c r="B8557" t="s">
        <v>3147</v>
      </c>
      <c r="C8557" s="1">
        <v>45631</v>
      </c>
      <c r="D8557" s="1">
        <v>45650</v>
      </c>
      <c r="E8557" s="1">
        <v>45659</v>
      </c>
      <c r="F8557" t="s">
        <v>106</v>
      </c>
      <c r="G8557" t="s">
        <v>79</v>
      </c>
      <c r="H8557" t="s">
        <v>55</v>
      </c>
      <c r="I8557">
        <v>99214</v>
      </c>
      <c r="J8557">
        <v>2090.1799999999998</v>
      </c>
      <c r="K8557">
        <v>0</v>
      </c>
      <c r="L8557" t="s">
        <v>60</v>
      </c>
      <c r="M8557" t="s">
        <v>101</v>
      </c>
      <c r="N8557" s="2">
        <f t="shared" si="133"/>
        <v>1</v>
      </c>
      <c r="O8557">
        <f>DATEDIF(Table1[[#This Row],[Submission_Date]],Table1[[#This Row],[Decision_Date]],"D")</f>
        <v>9</v>
      </c>
      <c r="P8557">
        <f>Table1[[#This Row],[Claim_Amount]]-Table1[[#This Row],[Paid_Amount]]</f>
        <v>2090.1799999999998</v>
      </c>
    </row>
    <row r="8558" spans="1:16" x14ac:dyDescent="0.3">
      <c r="A8558" t="s">
        <v>13548</v>
      </c>
      <c r="B8558" t="s">
        <v>750</v>
      </c>
      <c r="C8558" s="1">
        <v>45516</v>
      </c>
      <c r="D8558" s="1">
        <v>45544</v>
      </c>
      <c r="E8558" s="1">
        <v>45603</v>
      </c>
      <c r="F8558" t="s">
        <v>33</v>
      </c>
      <c r="G8558" t="s">
        <v>34</v>
      </c>
      <c r="H8558" t="s">
        <v>55</v>
      </c>
      <c r="I8558">
        <v>99214</v>
      </c>
      <c r="J8558">
        <v>1363.81</v>
      </c>
      <c r="K8558">
        <v>1358.75</v>
      </c>
      <c r="L8558" t="s">
        <v>18</v>
      </c>
      <c r="M8558" t="s">
        <v>19</v>
      </c>
      <c r="N8558" s="2">
        <f t="shared" si="133"/>
        <v>0</v>
      </c>
      <c r="O8558">
        <f>DATEDIF(Table1[[#This Row],[Submission_Date]],Table1[[#This Row],[Decision_Date]],"D")</f>
        <v>59</v>
      </c>
      <c r="P8558">
        <f>Table1[[#This Row],[Claim_Amount]]-Table1[[#This Row],[Paid_Amount]]</f>
        <v>5.0599999999999454</v>
      </c>
    </row>
    <row r="8559" spans="1:16" x14ac:dyDescent="0.3">
      <c r="A8559" t="s">
        <v>13549</v>
      </c>
      <c r="B8559" t="s">
        <v>11507</v>
      </c>
      <c r="C8559" s="1">
        <v>45280</v>
      </c>
      <c r="D8559" s="1">
        <v>45289</v>
      </c>
      <c r="E8559" s="1">
        <v>45349</v>
      </c>
      <c r="F8559" t="s">
        <v>27</v>
      </c>
      <c r="G8559" t="s">
        <v>28</v>
      </c>
      <c r="H8559" t="s">
        <v>87</v>
      </c>
      <c r="I8559">
        <v>93000</v>
      </c>
      <c r="J8559">
        <v>10083.32</v>
      </c>
      <c r="K8559">
        <v>0</v>
      </c>
      <c r="L8559" t="s">
        <v>30</v>
      </c>
      <c r="M8559" t="s">
        <v>19</v>
      </c>
      <c r="N8559" s="2">
        <f t="shared" si="133"/>
        <v>0</v>
      </c>
      <c r="O8559">
        <f>DATEDIF(Table1[[#This Row],[Submission_Date]],Table1[[#This Row],[Decision_Date]],"D")</f>
        <v>60</v>
      </c>
      <c r="P8559">
        <f>Table1[[#This Row],[Claim_Amount]]-Table1[[#This Row],[Paid_Amount]]</f>
        <v>10083.32</v>
      </c>
    </row>
    <row r="8560" spans="1:16" x14ac:dyDescent="0.3">
      <c r="A8560" t="s">
        <v>13550</v>
      </c>
      <c r="B8560" t="s">
        <v>4581</v>
      </c>
      <c r="C8560" s="1">
        <v>45132</v>
      </c>
      <c r="D8560" s="1">
        <v>45159</v>
      </c>
      <c r="E8560" s="1">
        <v>45213</v>
      </c>
      <c r="F8560" t="s">
        <v>48</v>
      </c>
      <c r="G8560" t="s">
        <v>28</v>
      </c>
      <c r="H8560" t="s">
        <v>38</v>
      </c>
      <c r="I8560">
        <v>99215</v>
      </c>
      <c r="J8560">
        <v>1677.19</v>
      </c>
      <c r="K8560">
        <v>0</v>
      </c>
      <c r="L8560" t="s">
        <v>60</v>
      </c>
      <c r="M8560" t="s">
        <v>176</v>
      </c>
      <c r="N8560" s="2">
        <f t="shared" si="133"/>
        <v>1</v>
      </c>
      <c r="O8560">
        <f>DATEDIF(Table1[[#This Row],[Submission_Date]],Table1[[#This Row],[Decision_Date]],"D")</f>
        <v>54</v>
      </c>
      <c r="P8560">
        <f>Table1[[#This Row],[Claim_Amount]]-Table1[[#This Row],[Paid_Amount]]</f>
        <v>1677.19</v>
      </c>
    </row>
    <row r="8561" spans="1:16" x14ac:dyDescent="0.3">
      <c r="A8561" t="s">
        <v>13551</v>
      </c>
      <c r="B8561" t="s">
        <v>13552</v>
      </c>
      <c r="C8561" s="1">
        <v>45388</v>
      </c>
      <c r="D8561" s="1">
        <v>45407</v>
      </c>
      <c r="E8561" s="1">
        <v>45419</v>
      </c>
      <c r="F8561" t="s">
        <v>72</v>
      </c>
      <c r="G8561" t="s">
        <v>16</v>
      </c>
      <c r="H8561" t="s">
        <v>38</v>
      </c>
      <c r="I8561">
        <v>27130</v>
      </c>
      <c r="J8561">
        <v>4584.34</v>
      </c>
      <c r="K8561">
        <v>0</v>
      </c>
      <c r="L8561" t="s">
        <v>60</v>
      </c>
      <c r="M8561" t="s">
        <v>153</v>
      </c>
      <c r="N8561" s="2">
        <f t="shared" si="133"/>
        <v>1</v>
      </c>
      <c r="O8561">
        <f>DATEDIF(Table1[[#This Row],[Submission_Date]],Table1[[#This Row],[Decision_Date]],"D")</f>
        <v>12</v>
      </c>
      <c r="P8561">
        <f>Table1[[#This Row],[Claim_Amount]]-Table1[[#This Row],[Paid_Amount]]</f>
        <v>4584.34</v>
      </c>
    </row>
    <row r="8562" spans="1:16" x14ac:dyDescent="0.3">
      <c r="A8562" t="s">
        <v>13553</v>
      </c>
      <c r="B8562" t="s">
        <v>13554</v>
      </c>
      <c r="C8562" s="1">
        <v>45077</v>
      </c>
      <c r="D8562" s="1">
        <v>45082</v>
      </c>
      <c r="E8562" s="1">
        <v>45087</v>
      </c>
      <c r="F8562" t="s">
        <v>15</v>
      </c>
      <c r="G8562" t="s">
        <v>23</v>
      </c>
      <c r="H8562" t="s">
        <v>38</v>
      </c>
      <c r="I8562">
        <v>90837</v>
      </c>
      <c r="J8562">
        <v>1311.64</v>
      </c>
      <c r="K8562">
        <v>1112.8900000000001</v>
      </c>
      <c r="L8562" t="s">
        <v>18</v>
      </c>
      <c r="M8562" t="s">
        <v>19</v>
      </c>
      <c r="N8562" s="2">
        <f t="shared" si="133"/>
        <v>0</v>
      </c>
      <c r="O8562">
        <f>DATEDIF(Table1[[#This Row],[Submission_Date]],Table1[[#This Row],[Decision_Date]],"D")</f>
        <v>5</v>
      </c>
      <c r="P8562">
        <f>Table1[[#This Row],[Claim_Amount]]-Table1[[#This Row],[Paid_Amount]]</f>
        <v>198.75</v>
      </c>
    </row>
    <row r="8563" spans="1:16" x14ac:dyDescent="0.3">
      <c r="A8563" t="s">
        <v>13555</v>
      </c>
      <c r="B8563" t="s">
        <v>9414</v>
      </c>
      <c r="C8563" s="1">
        <v>45188</v>
      </c>
      <c r="D8563" s="1">
        <v>45209</v>
      </c>
      <c r="E8563" s="1">
        <v>45224</v>
      </c>
      <c r="F8563" t="s">
        <v>106</v>
      </c>
      <c r="G8563" t="s">
        <v>28</v>
      </c>
      <c r="H8563" t="s">
        <v>24</v>
      </c>
      <c r="I8563">
        <v>99215</v>
      </c>
      <c r="J8563">
        <v>3189.69</v>
      </c>
      <c r="K8563">
        <v>2872.97</v>
      </c>
      <c r="L8563" t="s">
        <v>18</v>
      </c>
      <c r="M8563" t="s">
        <v>19</v>
      </c>
      <c r="N8563" s="2">
        <f t="shared" si="133"/>
        <v>0</v>
      </c>
      <c r="O8563">
        <f>DATEDIF(Table1[[#This Row],[Submission_Date]],Table1[[#This Row],[Decision_Date]],"D")</f>
        <v>15</v>
      </c>
      <c r="P8563">
        <f>Table1[[#This Row],[Claim_Amount]]-Table1[[#This Row],[Paid_Amount]]</f>
        <v>316.72000000000025</v>
      </c>
    </row>
    <row r="8564" spans="1:16" x14ac:dyDescent="0.3">
      <c r="A8564" t="s">
        <v>13556</v>
      </c>
      <c r="B8564" t="s">
        <v>10088</v>
      </c>
      <c r="C8564" s="1">
        <v>45246</v>
      </c>
      <c r="D8564" s="1">
        <v>45260</v>
      </c>
      <c r="E8564" s="1">
        <v>45276</v>
      </c>
      <c r="F8564" t="s">
        <v>48</v>
      </c>
      <c r="G8564" t="s">
        <v>28</v>
      </c>
      <c r="H8564" t="s">
        <v>17</v>
      </c>
      <c r="I8564">
        <v>70553</v>
      </c>
      <c r="J8564">
        <v>3798.69</v>
      </c>
      <c r="K8564">
        <v>3743.67</v>
      </c>
      <c r="L8564" t="s">
        <v>18</v>
      </c>
      <c r="M8564" t="s">
        <v>19</v>
      </c>
      <c r="N8564" s="2">
        <f t="shared" si="133"/>
        <v>0</v>
      </c>
      <c r="O8564">
        <f>DATEDIF(Table1[[#This Row],[Submission_Date]],Table1[[#This Row],[Decision_Date]],"D")</f>
        <v>16</v>
      </c>
      <c r="P8564">
        <f>Table1[[#This Row],[Claim_Amount]]-Table1[[#This Row],[Paid_Amount]]</f>
        <v>55.019999999999982</v>
      </c>
    </row>
    <row r="8565" spans="1:16" x14ac:dyDescent="0.3">
      <c r="A8565" t="s">
        <v>13557</v>
      </c>
      <c r="B8565" t="s">
        <v>4949</v>
      </c>
      <c r="C8565" s="1">
        <v>45207</v>
      </c>
      <c r="D8565" s="1">
        <v>45237</v>
      </c>
      <c r="E8565" s="1">
        <v>45244</v>
      </c>
      <c r="F8565" t="s">
        <v>72</v>
      </c>
      <c r="G8565" t="s">
        <v>34</v>
      </c>
      <c r="H8565" t="s">
        <v>87</v>
      </c>
      <c r="I8565">
        <v>27447</v>
      </c>
      <c r="J8565">
        <v>2136.2199999999998</v>
      </c>
      <c r="K8565">
        <v>0</v>
      </c>
      <c r="L8565" t="s">
        <v>60</v>
      </c>
      <c r="M8565" t="s">
        <v>61</v>
      </c>
      <c r="N8565" s="2">
        <f t="shared" si="133"/>
        <v>1</v>
      </c>
      <c r="O8565">
        <f>DATEDIF(Table1[[#This Row],[Submission_Date]],Table1[[#This Row],[Decision_Date]],"D")</f>
        <v>7</v>
      </c>
      <c r="P8565">
        <f>Table1[[#This Row],[Claim_Amount]]-Table1[[#This Row],[Paid_Amount]]</f>
        <v>2136.2199999999998</v>
      </c>
    </row>
    <row r="8566" spans="1:16" x14ac:dyDescent="0.3">
      <c r="A8566" t="s">
        <v>13558</v>
      </c>
      <c r="B8566" t="s">
        <v>13559</v>
      </c>
      <c r="C8566" s="1">
        <v>45510</v>
      </c>
      <c r="D8566" s="1">
        <v>45534</v>
      </c>
      <c r="E8566" s="1">
        <v>45543</v>
      </c>
      <c r="F8566" t="s">
        <v>33</v>
      </c>
      <c r="G8566" t="s">
        <v>23</v>
      </c>
      <c r="H8566" t="s">
        <v>52</v>
      </c>
      <c r="I8566">
        <v>27447</v>
      </c>
      <c r="J8566">
        <v>274.89999999999998</v>
      </c>
      <c r="K8566">
        <v>252.17</v>
      </c>
      <c r="L8566" t="s">
        <v>18</v>
      </c>
      <c r="M8566" t="s">
        <v>19</v>
      </c>
      <c r="N8566" s="2">
        <f t="shared" si="133"/>
        <v>0</v>
      </c>
      <c r="O8566">
        <f>DATEDIF(Table1[[#This Row],[Submission_Date]],Table1[[#This Row],[Decision_Date]],"D")</f>
        <v>9</v>
      </c>
      <c r="P8566">
        <f>Table1[[#This Row],[Claim_Amount]]-Table1[[#This Row],[Paid_Amount]]</f>
        <v>22.72999999999999</v>
      </c>
    </row>
    <row r="8567" spans="1:16" x14ac:dyDescent="0.3">
      <c r="A8567" t="s">
        <v>13560</v>
      </c>
      <c r="B8567" t="s">
        <v>9521</v>
      </c>
      <c r="C8567" s="1">
        <v>45414</v>
      </c>
      <c r="D8567" s="1">
        <v>45436</v>
      </c>
      <c r="E8567" s="1">
        <v>45455</v>
      </c>
      <c r="F8567" t="s">
        <v>48</v>
      </c>
      <c r="G8567" t="s">
        <v>28</v>
      </c>
      <c r="H8567" t="s">
        <v>24</v>
      </c>
      <c r="I8567">
        <v>93000</v>
      </c>
      <c r="J8567">
        <v>1834.64</v>
      </c>
      <c r="K8567">
        <v>0</v>
      </c>
      <c r="L8567" t="s">
        <v>30</v>
      </c>
      <c r="M8567" t="s">
        <v>19</v>
      </c>
      <c r="N8567" s="2">
        <f t="shared" si="133"/>
        <v>0</v>
      </c>
      <c r="O8567">
        <f>DATEDIF(Table1[[#This Row],[Submission_Date]],Table1[[#This Row],[Decision_Date]],"D")</f>
        <v>19</v>
      </c>
      <c r="P8567">
        <f>Table1[[#This Row],[Claim_Amount]]-Table1[[#This Row],[Paid_Amount]]</f>
        <v>1834.64</v>
      </c>
    </row>
    <row r="8568" spans="1:16" x14ac:dyDescent="0.3">
      <c r="A8568" t="s">
        <v>13561</v>
      </c>
      <c r="B8568" t="s">
        <v>10247</v>
      </c>
      <c r="C8568" s="1">
        <v>45050</v>
      </c>
      <c r="D8568" s="1">
        <v>45061</v>
      </c>
      <c r="E8568" s="1">
        <v>45102</v>
      </c>
      <c r="F8568" t="s">
        <v>48</v>
      </c>
      <c r="G8568" t="s">
        <v>16</v>
      </c>
      <c r="H8568" t="s">
        <v>35</v>
      </c>
      <c r="I8568">
        <v>99214</v>
      </c>
      <c r="J8568">
        <v>4838.54</v>
      </c>
      <c r="K8568">
        <v>4238.9799999999996</v>
      </c>
      <c r="L8568" t="s">
        <v>18</v>
      </c>
      <c r="M8568" t="s">
        <v>19</v>
      </c>
      <c r="N8568" s="2">
        <f t="shared" si="133"/>
        <v>0</v>
      </c>
      <c r="O8568">
        <f>DATEDIF(Table1[[#This Row],[Submission_Date]],Table1[[#This Row],[Decision_Date]],"D")</f>
        <v>41</v>
      </c>
      <c r="P8568">
        <f>Table1[[#This Row],[Claim_Amount]]-Table1[[#This Row],[Paid_Amount]]</f>
        <v>599.5600000000004</v>
      </c>
    </row>
    <row r="8569" spans="1:16" x14ac:dyDescent="0.3">
      <c r="A8569" t="s">
        <v>13562</v>
      </c>
      <c r="B8569" t="s">
        <v>12292</v>
      </c>
      <c r="C8569" s="1">
        <v>45094</v>
      </c>
      <c r="D8569" s="1">
        <v>45116</v>
      </c>
      <c r="E8569" s="1">
        <v>45129</v>
      </c>
      <c r="F8569" t="s">
        <v>15</v>
      </c>
      <c r="G8569" t="s">
        <v>16</v>
      </c>
      <c r="H8569" t="s">
        <v>24</v>
      </c>
      <c r="I8569">
        <v>45378</v>
      </c>
      <c r="J8569">
        <v>2757.24</v>
      </c>
      <c r="K8569">
        <v>2593.5700000000002</v>
      </c>
      <c r="L8569" t="s">
        <v>18</v>
      </c>
      <c r="M8569" t="s">
        <v>19</v>
      </c>
      <c r="N8569" s="2">
        <f t="shared" si="133"/>
        <v>0</v>
      </c>
      <c r="O8569">
        <f>DATEDIF(Table1[[#This Row],[Submission_Date]],Table1[[#This Row],[Decision_Date]],"D")</f>
        <v>13</v>
      </c>
      <c r="P8569">
        <f>Table1[[#This Row],[Claim_Amount]]-Table1[[#This Row],[Paid_Amount]]</f>
        <v>163.66999999999962</v>
      </c>
    </row>
    <row r="8570" spans="1:16" x14ac:dyDescent="0.3">
      <c r="A8570" t="s">
        <v>13563</v>
      </c>
      <c r="B8570" t="s">
        <v>13564</v>
      </c>
      <c r="C8570" s="1">
        <v>45089</v>
      </c>
      <c r="D8570" s="1">
        <v>45093</v>
      </c>
      <c r="E8570" s="1">
        <v>45102</v>
      </c>
      <c r="F8570" t="s">
        <v>27</v>
      </c>
      <c r="G8570" t="s">
        <v>23</v>
      </c>
      <c r="H8570" t="s">
        <v>55</v>
      </c>
      <c r="I8570">
        <v>90837</v>
      </c>
      <c r="J8570">
        <v>2582.91</v>
      </c>
      <c r="K8570">
        <v>2380.4899999999998</v>
      </c>
      <c r="L8570" t="s">
        <v>18</v>
      </c>
      <c r="M8570" t="s">
        <v>19</v>
      </c>
      <c r="N8570" s="2">
        <f t="shared" si="133"/>
        <v>0</v>
      </c>
      <c r="O8570">
        <f>DATEDIF(Table1[[#This Row],[Submission_Date]],Table1[[#This Row],[Decision_Date]],"D")</f>
        <v>9</v>
      </c>
      <c r="P8570">
        <f>Table1[[#This Row],[Claim_Amount]]-Table1[[#This Row],[Paid_Amount]]</f>
        <v>202.42000000000007</v>
      </c>
    </row>
    <row r="8571" spans="1:16" x14ac:dyDescent="0.3">
      <c r="A8571" t="s">
        <v>13565</v>
      </c>
      <c r="B8571" t="s">
        <v>2988</v>
      </c>
      <c r="C8571" s="1">
        <v>45313</v>
      </c>
      <c r="D8571" s="1">
        <v>45317</v>
      </c>
      <c r="E8571" s="1">
        <v>45348</v>
      </c>
      <c r="F8571" t="s">
        <v>72</v>
      </c>
      <c r="G8571" t="s">
        <v>16</v>
      </c>
      <c r="H8571" t="s">
        <v>38</v>
      </c>
      <c r="I8571">
        <v>99215</v>
      </c>
      <c r="J8571">
        <v>455.86</v>
      </c>
      <c r="K8571">
        <v>0</v>
      </c>
      <c r="L8571" t="s">
        <v>30</v>
      </c>
      <c r="M8571" t="s">
        <v>19</v>
      </c>
      <c r="N8571" s="2">
        <f t="shared" si="133"/>
        <v>0</v>
      </c>
      <c r="O8571">
        <f>DATEDIF(Table1[[#This Row],[Submission_Date]],Table1[[#This Row],[Decision_Date]],"D")</f>
        <v>31</v>
      </c>
      <c r="P8571">
        <f>Table1[[#This Row],[Claim_Amount]]-Table1[[#This Row],[Paid_Amount]]</f>
        <v>455.86</v>
      </c>
    </row>
    <row r="8572" spans="1:16" x14ac:dyDescent="0.3">
      <c r="A8572" t="s">
        <v>13566</v>
      </c>
      <c r="B8572" t="s">
        <v>13567</v>
      </c>
      <c r="C8572" s="1">
        <v>45532</v>
      </c>
      <c r="D8572" s="1">
        <v>45550</v>
      </c>
      <c r="E8572" s="1">
        <v>45556</v>
      </c>
      <c r="F8572" t="s">
        <v>27</v>
      </c>
      <c r="G8572" t="s">
        <v>41</v>
      </c>
      <c r="H8572" t="s">
        <v>38</v>
      </c>
      <c r="I8572">
        <v>99215</v>
      </c>
      <c r="J8572">
        <v>1016.01</v>
      </c>
      <c r="K8572">
        <v>943.24</v>
      </c>
      <c r="L8572" t="s">
        <v>18</v>
      </c>
      <c r="M8572" t="s">
        <v>19</v>
      </c>
      <c r="N8572" s="2">
        <f t="shared" si="133"/>
        <v>0</v>
      </c>
      <c r="O8572">
        <f>DATEDIF(Table1[[#This Row],[Submission_Date]],Table1[[#This Row],[Decision_Date]],"D")</f>
        <v>6</v>
      </c>
      <c r="P8572">
        <f>Table1[[#This Row],[Claim_Amount]]-Table1[[#This Row],[Paid_Amount]]</f>
        <v>72.769999999999982</v>
      </c>
    </row>
    <row r="8573" spans="1:16" x14ac:dyDescent="0.3">
      <c r="A8573" t="s">
        <v>13568</v>
      </c>
      <c r="B8573" t="s">
        <v>13569</v>
      </c>
      <c r="C8573" s="1">
        <v>45249</v>
      </c>
      <c r="D8573" s="1">
        <v>45260</v>
      </c>
      <c r="E8573" s="1">
        <v>45305</v>
      </c>
      <c r="F8573" t="s">
        <v>15</v>
      </c>
      <c r="G8573" t="s">
        <v>23</v>
      </c>
      <c r="H8573" t="s">
        <v>24</v>
      </c>
      <c r="I8573">
        <v>99215</v>
      </c>
      <c r="J8573">
        <v>2512.63</v>
      </c>
      <c r="K8573">
        <v>2099.83</v>
      </c>
      <c r="L8573" t="s">
        <v>18</v>
      </c>
      <c r="M8573" t="s">
        <v>19</v>
      </c>
      <c r="N8573" s="2">
        <f t="shared" si="133"/>
        <v>0</v>
      </c>
      <c r="O8573">
        <f>DATEDIF(Table1[[#This Row],[Submission_Date]],Table1[[#This Row],[Decision_Date]],"D")</f>
        <v>45</v>
      </c>
      <c r="P8573">
        <f>Table1[[#This Row],[Claim_Amount]]-Table1[[#This Row],[Paid_Amount]]</f>
        <v>412.80000000000018</v>
      </c>
    </row>
    <row r="8574" spans="1:16" x14ac:dyDescent="0.3">
      <c r="A8574" t="s">
        <v>13570</v>
      </c>
      <c r="B8574" t="s">
        <v>3523</v>
      </c>
      <c r="C8574" s="1">
        <v>45001</v>
      </c>
      <c r="D8574" s="1">
        <v>45024</v>
      </c>
      <c r="E8574" s="1">
        <v>45065</v>
      </c>
      <c r="F8574" t="s">
        <v>22</v>
      </c>
      <c r="G8574" t="s">
        <v>41</v>
      </c>
      <c r="H8574" t="s">
        <v>29</v>
      </c>
      <c r="I8574">
        <v>70553</v>
      </c>
      <c r="J8574">
        <v>2510.67</v>
      </c>
      <c r="K8574">
        <v>2334.9699999999998</v>
      </c>
      <c r="L8574" t="s">
        <v>18</v>
      </c>
      <c r="M8574" t="s">
        <v>19</v>
      </c>
      <c r="N8574" s="2">
        <f t="shared" si="133"/>
        <v>0</v>
      </c>
      <c r="O8574">
        <f>DATEDIF(Table1[[#This Row],[Submission_Date]],Table1[[#This Row],[Decision_Date]],"D")</f>
        <v>41</v>
      </c>
      <c r="P8574">
        <f>Table1[[#This Row],[Claim_Amount]]-Table1[[#This Row],[Paid_Amount]]</f>
        <v>175.70000000000027</v>
      </c>
    </row>
    <row r="8575" spans="1:16" x14ac:dyDescent="0.3">
      <c r="A8575" t="s">
        <v>13571</v>
      </c>
      <c r="B8575" t="s">
        <v>2131</v>
      </c>
      <c r="C8575" s="1">
        <v>45224</v>
      </c>
      <c r="D8575" s="1">
        <v>45241</v>
      </c>
      <c r="E8575" s="1">
        <v>45254</v>
      </c>
      <c r="F8575" t="s">
        <v>48</v>
      </c>
      <c r="G8575" t="s">
        <v>16</v>
      </c>
      <c r="H8575" t="s">
        <v>52</v>
      </c>
      <c r="I8575">
        <v>70553</v>
      </c>
      <c r="J8575">
        <v>4777.79</v>
      </c>
      <c r="K8575">
        <v>4247.58</v>
      </c>
      <c r="L8575" t="s">
        <v>18</v>
      </c>
      <c r="M8575" t="s">
        <v>19</v>
      </c>
      <c r="N8575" s="2">
        <f t="shared" si="133"/>
        <v>0</v>
      </c>
      <c r="O8575">
        <f>DATEDIF(Table1[[#This Row],[Submission_Date]],Table1[[#This Row],[Decision_Date]],"D")</f>
        <v>13</v>
      </c>
      <c r="P8575">
        <f>Table1[[#This Row],[Claim_Amount]]-Table1[[#This Row],[Paid_Amount]]</f>
        <v>530.21</v>
      </c>
    </row>
    <row r="8576" spans="1:16" x14ac:dyDescent="0.3">
      <c r="A8576" t="s">
        <v>13572</v>
      </c>
      <c r="B8576" t="s">
        <v>7502</v>
      </c>
      <c r="C8576" s="1">
        <v>45591</v>
      </c>
      <c r="D8576" s="1">
        <v>45593</v>
      </c>
      <c r="E8576" s="1">
        <v>45607</v>
      </c>
      <c r="F8576" t="s">
        <v>27</v>
      </c>
      <c r="G8576" t="s">
        <v>79</v>
      </c>
      <c r="H8576" t="s">
        <v>38</v>
      </c>
      <c r="I8576">
        <v>80053</v>
      </c>
      <c r="J8576">
        <v>1610.19</v>
      </c>
      <c r="K8576">
        <v>1393.74</v>
      </c>
      <c r="L8576" t="s">
        <v>18</v>
      </c>
      <c r="M8576" t="s">
        <v>19</v>
      </c>
      <c r="N8576" s="2">
        <f t="shared" si="133"/>
        <v>0</v>
      </c>
      <c r="O8576">
        <f>DATEDIF(Table1[[#This Row],[Submission_Date]],Table1[[#This Row],[Decision_Date]],"D")</f>
        <v>14</v>
      </c>
      <c r="P8576">
        <f>Table1[[#This Row],[Claim_Amount]]-Table1[[#This Row],[Paid_Amount]]</f>
        <v>216.45000000000005</v>
      </c>
    </row>
    <row r="8577" spans="1:16" x14ac:dyDescent="0.3">
      <c r="A8577" t="s">
        <v>13573</v>
      </c>
      <c r="B8577" t="s">
        <v>1475</v>
      </c>
      <c r="C8577" s="1">
        <v>45579</v>
      </c>
      <c r="D8577" s="1">
        <v>45606</v>
      </c>
      <c r="E8577" s="1">
        <v>45644</v>
      </c>
      <c r="F8577" t="s">
        <v>72</v>
      </c>
      <c r="G8577" t="s">
        <v>28</v>
      </c>
      <c r="H8577" t="s">
        <v>29</v>
      </c>
      <c r="I8577">
        <v>63047</v>
      </c>
      <c r="J8577">
        <v>2501.5300000000002</v>
      </c>
      <c r="K8577">
        <v>0</v>
      </c>
      <c r="L8577" t="s">
        <v>60</v>
      </c>
      <c r="M8577" t="s">
        <v>94</v>
      </c>
      <c r="N8577" s="2">
        <f t="shared" si="133"/>
        <v>1</v>
      </c>
      <c r="O8577">
        <f>DATEDIF(Table1[[#This Row],[Submission_Date]],Table1[[#This Row],[Decision_Date]],"D")</f>
        <v>38</v>
      </c>
      <c r="P8577">
        <f>Table1[[#This Row],[Claim_Amount]]-Table1[[#This Row],[Paid_Amount]]</f>
        <v>2501.5300000000002</v>
      </c>
    </row>
    <row r="8578" spans="1:16" x14ac:dyDescent="0.3">
      <c r="A8578" t="s">
        <v>13574</v>
      </c>
      <c r="B8578" t="s">
        <v>12975</v>
      </c>
      <c r="C8578" s="1">
        <v>45174</v>
      </c>
      <c r="D8578" s="1">
        <v>45180</v>
      </c>
      <c r="E8578" s="1">
        <v>45240</v>
      </c>
      <c r="F8578" t="s">
        <v>15</v>
      </c>
      <c r="G8578" t="s">
        <v>16</v>
      </c>
      <c r="H8578" t="s">
        <v>38</v>
      </c>
      <c r="I8578">
        <v>80053</v>
      </c>
      <c r="J8578">
        <v>1831.88</v>
      </c>
      <c r="K8578">
        <v>1810.06</v>
      </c>
      <c r="L8578" t="s">
        <v>18</v>
      </c>
      <c r="M8578" t="s">
        <v>19</v>
      </c>
      <c r="N8578" s="2">
        <f t="shared" si="133"/>
        <v>0</v>
      </c>
      <c r="O8578">
        <f>DATEDIF(Table1[[#This Row],[Submission_Date]],Table1[[#This Row],[Decision_Date]],"D")</f>
        <v>60</v>
      </c>
      <c r="P8578">
        <f>Table1[[#This Row],[Claim_Amount]]-Table1[[#This Row],[Paid_Amount]]</f>
        <v>21.820000000000164</v>
      </c>
    </row>
    <row r="8579" spans="1:16" x14ac:dyDescent="0.3">
      <c r="A8579" t="s">
        <v>13575</v>
      </c>
      <c r="B8579" t="s">
        <v>4999</v>
      </c>
      <c r="C8579" s="1">
        <v>45353</v>
      </c>
      <c r="D8579" s="1">
        <v>45354</v>
      </c>
      <c r="E8579" s="1">
        <v>45398</v>
      </c>
      <c r="F8579" t="s">
        <v>33</v>
      </c>
      <c r="G8579" t="s">
        <v>41</v>
      </c>
      <c r="H8579" t="s">
        <v>17</v>
      </c>
      <c r="I8579">
        <v>71046</v>
      </c>
      <c r="J8579">
        <v>820.94</v>
      </c>
      <c r="K8579">
        <v>620.01</v>
      </c>
      <c r="L8579" t="s">
        <v>18</v>
      </c>
      <c r="M8579" t="s">
        <v>19</v>
      </c>
      <c r="N8579" s="2">
        <f t="shared" ref="N8579:N8642" si="134">IF(L8579="Denied",1,0)</f>
        <v>0</v>
      </c>
      <c r="O8579">
        <f>DATEDIF(Table1[[#This Row],[Submission_Date]],Table1[[#This Row],[Decision_Date]],"D")</f>
        <v>44</v>
      </c>
      <c r="P8579">
        <f>Table1[[#This Row],[Claim_Amount]]-Table1[[#This Row],[Paid_Amount]]</f>
        <v>200.93000000000006</v>
      </c>
    </row>
    <row r="8580" spans="1:16" x14ac:dyDescent="0.3">
      <c r="A8580" t="s">
        <v>13576</v>
      </c>
      <c r="B8580" t="s">
        <v>13577</v>
      </c>
      <c r="C8580" s="1">
        <v>45538</v>
      </c>
      <c r="D8580" s="1">
        <v>45544</v>
      </c>
      <c r="E8580" s="1">
        <v>45561</v>
      </c>
      <c r="F8580" t="s">
        <v>15</v>
      </c>
      <c r="G8580" t="s">
        <v>41</v>
      </c>
      <c r="H8580" t="s">
        <v>38</v>
      </c>
      <c r="I8580">
        <v>99213</v>
      </c>
      <c r="J8580">
        <v>297.49</v>
      </c>
      <c r="K8580">
        <v>279.01</v>
      </c>
      <c r="L8580" t="s">
        <v>18</v>
      </c>
      <c r="M8580" t="s">
        <v>19</v>
      </c>
      <c r="N8580" s="2">
        <f t="shared" si="134"/>
        <v>0</v>
      </c>
      <c r="O8580">
        <f>DATEDIF(Table1[[#This Row],[Submission_Date]],Table1[[#This Row],[Decision_Date]],"D")</f>
        <v>17</v>
      </c>
      <c r="P8580">
        <f>Table1[[#This Row],[Claim_Amount]]-Table1[[#This Row],[Paid_Amount]]</f>
        <v>18.480000000000018</v>
      </c>
    </row>
    <row r="8581" spans="1:16" x14ac:dyDescent="0.3">
      <c r="A8581" t="s">
        <v>13578</v>
      </c>
      <c r="B8581" t="s">
        <v>684</v>
      </c>
      <c r="C8581" s="1">
        <v>45093</v>
      </c>
      <c r="D8581" s="1">
        <v>45114</v>
      </c>
      <c r="E8581" s="1">
        <v>45148</v>
      </c>
      <c r="F8581" t="s">
        <v>22</v>
      </c>
      <c r="G8581" t="s">
        <v>34</v>
      </c>
      <c r="H8581" t="s">
        <v>55</v>
      </c>
      <c r="I8581">
        <v>99214</v>
      </c>
      <c r="J8581">
        <v>2552.4499999999998</v>
      </c>
      <c r="K8581">
        <v>1963.63</v>
      </c>
      <c r="L8581" t="s">
        <v>18</v>
      </c>
      <c r="M8581" t="s">
        <v>19</v>
      </c>
      <c r="N8581" s="2">
        <f t="shared" si="134"/>
        <v>0</v>
      </c>
      <c r="O8581">
        <f>DATEDIF(Table1[[#This Row],[Submission_Date]],Table1[[#This Row],[Decision_Date]],"D")</f>
        <v>34</v>
      </c>
      <c r="P8581">
        <f>Table1[[#This Row],[Claim_Amount]]-Table1[[#This Row],[Paid_Amount]]</f>
        <v>588.81999999999971</v>
      </c>
    </row>
    <row r="8582" spans="1:16" x14ac:dyDescent="0.3">
      <c r="A8582" t="s">
        <v>13579</v>
      </c>
      <c r="B8582" t="s">
        <v>11822</v>
      </c>
      <c r="C8582" s="1">
        <v>44974</v>
      </c>
      <c r="D8582" s="1">
        <v>44981</v>
      </c>
      <c r="E8582" s="1">
        <v>44986</v>
      </c>
      <c r="F8582" t="s">
        <v>27</v>
      </c>
      <c r="G8582" t="s">
        <v>16</v>
      </c>
      <c r="H8582" t="s">
        <v>49</v>
      </c>
      <c r="I8582">
        <v>66984</v>
      </c>
      <c r="J8582">
        <v>2077.9899999999998</v>
      </c>
      <c r="K8582">
        <v>0</v>
      </c>
      <c r="L8582" t="s">
        <v>30</v>
      </c>
      <c r="M8582" t="s">
        <v>19</v>
      </c>
      <c r="N8582" s="2">
        <f t="shared" si="134"/>
        <v>0</v>
      </c>
      <c r="O8582">
        <f>DATEDIF(Table1[[#This Row],[Submission_Date]],Table1[[#This Row],[Decision_Date]],"D")</f>
        <v>5</v>
      </c>
      <c r="P8582">
        <f>Table1[[#This Row],[Claim_Amount]]-Table1[[#This Row],[Paid_Amount]]</f>
        <v>2077.9899999999998</v>
      </c>
    </row>
    <row r="8583" spans="1:16" x14ac:dyDescent="0.3">
      <c r="A8583" t="s">
        <v>13580</v>
      </c>
      <c r="B8583" t="s">
        <v>165</v>
      </c>
      <c r="C8583" s="1">
        <v>44988</v>
      </c>
      <c r="D8583" s="1">
        <v>44991</v>
      </c>
      <c r="E8583" s="1">
        <v>45043</v>
      </c>
      <c r="F8583" t="s">
        <v>27</v>
      </c>
      <c r="G8583" t="s">
        <v>23</v>
      </c>
      <c r="H8583" t="s">
        <v>49</v>
      </c>
      <c r="I8583">
        <v>99213</v>
      </c>
      <c r="J8583">
        <v>1102.6400000000001</v>
      </c>
      <c r="K8583">
        <v>0</v>
      </c>
      <c r="L8583" t="s">
        <v>60</v>
      </c>
      <c r="M8583" t="s">
        <v>153</v>
      </c>
      <c r="N8583" s="2">
        <f t="shared" si="134"/>
        <v>1</v>
      </c>
      <c r="O8583">
        <f>DATEDIF(Table1[[#This Row],[Submission_Date]],Table1[[#This Row],[Decision_Date]],"D")</f>
        <v>52</v>
      </c>
      <c r="P8583">
        <f>Table1[[#This Row],[Claim_Amount]]-Table1[[#This Row],[Paid_Amount]]</f>
        <v>1102.6400000000001</v>
      </c>
    </row>
    <row r="8584" spans="1:16" x14ac:dyDescent="0.3">
      <c r="A8584" t="s">
        <v>13581</v>
      </c>
      <c r="B8584" t="s">
        <v>5478</v>
      </c>
      <c r="C8584" s="1">
        <v>45520</v>
      </c>
      <c r="D8584" s="1">
        <v>45531</v>
      </c>
      <c r="E8584" s="1">
        <v>45574</v>
      </c>
      <c r="F8584" t="s">
        <v>33</v>
      </c>
      <c r="G8584" t="s">
        <v>41</v>
      </c>
      <c r="H8584" t="s">
        <v>49</v>
      </c>
      <c r="I8584">
        <v>99214</v>
      </c>
      <c r="J8584">
        <v>495.05</v>
      </c>
      <c r="K8584">
        <v>379.28</v>
      </c>
      <c r="L8584" t="s">
        <v>18</v>
      </c>
      <c r="M8584" t="s">
        <v>19</v>
      </c>
      <c r="N8584" s="2">
        <f t="shared" si="134"/>
        <v>0</v>
      </c>
      <c r="O8584">
        <f>DATEDIF(Table1[[#This Row],[Submission_Date]],Table1[[#This Row],[Decision_Date]],"D")</f>
        <v>43</v>
      </c>
      <c r="P8584">
        <f>Table1[[#This Row],[Claim_Amount]]-Table1[[#This Row],[Paid_Amount]]</f>
        <v>115.77000000000004</v>
      </c>
    </row>
    <row r="8585" spans="1:16" x14ac:dyDescent="0.3">
      <c r="A8585" t="s">
        <v>13582</v>
      </c>
      <c r="B8585" t="s">
        <v>949</v>
      </c>
      <c r="C8585" s="1">
        <v>45025</v>
      </c>
      <c r="D8585" s="1">
        <v>45046</v>
      </c>
      <c r="E8585" s="1">
        <v>45097</v>
      </c>
      <c r="F8585" t="s">
        <v>22</v>
      </c>
      <c r="G8585" t="s">
        <v>34</v>
      </c>
      <c r="H8585" t="s">
        <v>29</v>
      </c>
      <c r="I8585">
        <v>43239</v>
      </c>
      <c r="J8585">
        <v>2992.28</v>
      </c>
      <c r="K8585">
        <v>2847.17</v>
      </c>
      <c r="L8585" t="s">
        <v>18</v>
      </c>
      <c r="M8585" t="s">
        <v>19</v>
      </c>
      <c r="N8585" s="2">
        <f t="shared" si="134"/>
        <v>0</v>
      </c>
      <c r="O8585">
        <f>DATEDIF(Table1[[#This Row],[Submission_Date]],Table1[[#This Row],[Decision_Date]],"D")</f>
        <v>51</v>
      </c>
      <c r="P8585">
        <f>Table1[[#This Row],[Claim_Amount]]-Table1[[#This Row],[Paid_Amount]]</f>
        <v>145.11000000000013</v>
      </c>
    </row>
    <row r="8586" spans="1:16" x14ac:dyDescent="0.3">
      <c r="A8586" t="s">
        <v>13583</v>
      </c>
      <c r="B8586" t="s">
        <v>8536</v>
      </c>
      <c r="C8586" s="1">
        <v>45074</v>
      </c>
      <c r="D8586" s="1">
        <v>45099</v>
      </c>
      <c r="E8586" s="1">
        <v>45143</v>
      </c>
      <c r="F8586" t="s">
        <v>22</v>
      </c>
      <c r="G8586" t="s">
        <v>28</v>
      </c>
      <c r="H8586" t="s">
        <v>29</v>
      </c>
      <c r="I8586">
        <v>70553</v>
      </c>
      <c r="J8586">
        <v>1461.57</v>
      </c>
      <c r="K8586">
        <v>0</v>
      </c>
      <c r="L8586" t="s">
        <v>60</v>
      </c>
      <c r="M8586" t="s">
        <v>94</v>
      </c>
      <c r="N8586" s="2">
        <f t="shared" si="134"/>
        <v>1</v>
      </c>
      <c r="O8586">
        <f>DATEDIF(Table1[[#This Row],[Submission_Date]],Table1[[#This Row],[Decision_Date]],"D")</f>
        <v>44</v>
      </c>
      <c r="P8586">
        <f>Table1[[#This Row],[Claim_Amount]]-Table1[[#This Row],[Paid_Amount]]</f>
        <v>1461.57</v>
      </c>
    </row>
    <row r="8587" spans="1:16" x14ac:dyDescent="0.3">
      <c r="A8587" t="s">
        <v>13584</v>
      </c>
      <c r="B8587" t="s">
        <v>11424</v>
      </c>
      <c r="C8587" s="1">
        <v>45281</v>
      </c>
      <c r="D8587" s="1">
        <v>45302</v>
      </c>
      <c r="E8587" s="1">
        <v>45362</v>
      </c>
      <c r="F8587" t="s">
        <v>48</v>
      </c>
      <c r="G8587" t="s">
        <v>23</v>
      </c>
      <c r="H8587" t="s">
        <v>38</v>
      </c>
      <c r="I8587">
        <v>66984</v>
      </c>
      <c r="J8587">
        <v>2822.84</v>
      </c>
      <c r="K8587">
        <v>0</v>
      </c>
      <c r="L8587" t="s">
        <v>60</v>
      </c>
      <c r="M8587" t="s">
        <v>101</v>
      </c>
      <c r="N8587" s="2">
        <f t="shared" si="134"/>
        <v>1</v>
      </c>
      <c r="O8587">
        <f>DATEDIF(Table1[[#This Row],[Submission_Date]],Table1[[#This Row],[Decision_Date]],"D")</f>
        <v>60</v>
      </c>
      <c r="P8587">
        <f>Table1[[#This Row],[Claim_Amount]]-Table1[[#This Row],[Paid_Amount]]</f>
        <v>2822.84</v>
      </c>
    </row>
    <row r="8588" spans="1:16" x14ac:dyDescent="0.3">
      <c r="A8588" t="s">
        <v>13585</v>
      </c>
      <c r="B8588" t="s">
        <v>13586</v>
      </c>
      <c r="C8588" s="1">
        <v>45450</v>
      </c>
      <c r="D8588" s="1">
        <v>45456</v>
      </c>
      <c r="E8588" s="1">
        <v>45492</v>
      </c>
      <c r="F8588" t="s">
        <v>22</v>
      </c>
      <c r="G8588" t="s">
        <v>41</v>
      </c>
      <c r="H8588" t="s">
        <v>49</v>
      </c>
      <c r="I8588">
        <v>27447</v>
      </c>
      <c r="J8588">
        <v>8032.4</v>
      </c>
      <c r="K8588">
        <v>7554.18</v>
      </c>
      <c r="L8588" t="s">
        <v>18</v>
      </c>
      <c r="M8588" t="s">
        <v>19</v>
      </c>
      <c r="N8588" s="2">
        <f t="shared" si="134"/>
        <v>0</v>
      </c>
      <c r="O8588">
        <f>DATEDIF(Table1[[#This Row],[Submission_Date]],Table1[[#This Row],[Decision_Date]],"D")</f>
        <v>36</v>
      </c>
      <c r="P8588">
        <f>Table1[[#This Row],[Claim_Amount]]-Table1[[#This Row],[Paid_Amount]]</f>
        <v>478.21999999999935</v>
      </c>
    </row>
    <row r="8589" spans="1:16" x14ac:dyDescent="0.3">
      <c r="A8589" t="s">
        <v>13587</v>
      </c>
      <c r="B8589" t="s">
        <v>2390</v>
      </c>
      <c r="C8589" s="1">
        <v>45309</v>
      </c>
      <c r="D8589" s="1">
        <v>45313</v>
      </c>
      <c r="E8589" s="1">
        <v>45329</v>
      </c>
      <c r="F8589" t="s">
        <v>22</v>
      </c>
      <c r="G8589" t="s">
        <v>34</v>
      </c>
      <c r="H8589" t="s">
        <v>52</v>
      </c>
      <c r="I8589">
        <v>63047</v>
      </c>
      <c r="J8589">
        <v>325.99</v>
      </c>
      <c r="K8589">
        <v>292.01</v>
      </c>
      <c r="L8589" t="s">
        <v>18</v>
      </c>
      <c r="M8589" t="s">
        <v>19</v>
      </c>
      <c r="N8589" s="2">
        <f t="shared" si="134"/>
        <v>0</v>
      </c>
      <c r="O8589">
        <f>DATEDIF(Table1[[#This Row],[Submission_Date]],Table1[[#This Row],[Decision_Date]],"D")</f>
        <v>16</v>
      </c>
      <c r="P8589">
        <f>Table1[[#This Row],[Claim_Amount]]-Table1[[#This Row],[Paid_Amount]]</f>
        <v>33.980000000000018</v>
      </c>
    </row>
    <row r="8590" spans="1:16" x14ac:dyDescent="0.3">
      <c r="A8590" t="s">
        <v>13588</v>
      </c>
      <c r="B8590" t="s">
        <v>980</v>
      </c>
      <c r="C8590" s="1">
        <v>45168</v>
      </c>
      <c r="D8590" s="1">
        <v>45190</v>
      </c>
      <c r="E8590" s="1">
        <v>45221</v>
      </c>
      <c r="F8590" t="s">
        <v>48</v>
      </c>
      <c r="G8590" t="s">
        <v>79</v>
      </c>
      <c r="H8590" t="s">
        <v>38</v>
      </c>
      <c r="I8590">
        <v>63047</v>
      </c>
      <c r="J8590">
        <v>1033.0999999999999</v>
      </c>
      <c r="K8590">
        <v>960.21</v>
      </c>
      <c r="L8590" t="s">
        <v>18</v>
      </c>
      <c r="M8590" t="s">
        <v>19</v>
      </c>
      <c r="N8590" s="2">
        <f t="shared" si="134"/>
        <v>0</v>
      </c>
      <c r="O8590">
        <f>DATEDIF(Table1[[#This Row],[Submission_Date]],Table1[[#This Row],[Decision_Date]],"D")</f>
        <v>31</v>
      </c>
      <c r="P8590">
        <f>Table1[[#This Row],[Claim_Amount]]-Table1[[#This Row],[Paid_Amount]]</f>
        <v>72.889999999999873</v>
      </c>
    </row>
    <row r="8591" spans="1:16" x14ac:dyDescent="0.3">
      <c r="A8591" t="s">
        <v>13589</v>
      </c>
      <c r="B8591" t="s">
        <v>4265</v>
      </c>
      <c r="C8591" s="1">
        <v>45246</v>
      </c>
      <c r="D8591" s="1">
        <v>45269</v>
      </c>
      <c r="E8591" s="1">
        <v>45289</v>
      </c>
      <c r="F8591" t="s">
        <v>33</v>
      </c>
      <c r="G8591" t="s">
        <v>23</v>
      </c>
      <c r="H8591" t="s">
        <v>17</v>
      </c>
      <c r="I8591">
        <v>27447</v>
      </c>
      <c r="J8591">
        <v>1529.2</v>
      </c>
      <c r="K8591">
        <v>1413.85</v>
      </c>
      <c r="L8591" t="s">
        <v>18</v>
      </c>
      <c r="M8591" t="s">
        <v>19</v>
      </c>
      <c r="N8591" s="2">
        <f t="shared" si="134"/>
        <v>0</v>
      </c>
      <c r="O8591">
        <f>DATEDIF(Table1[[#This Row],[Submission_Date]],Table1[[#This Row],[Decision_Date]],"D")</f>
        <v>20</v>
      </c>
      <c r="P8591">
        <f>Table1[[#This Row],[Claim_Amount]]-Table1[[#This Row],[Paid_Amount]]</f>
        <v>115.35000000000014</v>
      </c>
    </row>
    <row r="8592" spans="1:16" x14ac:dyDescent="0.3">
      <c r="A8592" t="s">
        <v>13590</v>
      </c>
      <c r="B8592" t="s">
        <v>11465</v>
      </c>
      <c r="C8592" s="1">
        <v>44979</v>
      </c>
      <c r="D8592" s="1">
        <v>45003</v>
      </c>
      <c r="E8592" s="1">
        <v>45023</v>
      </c>
      <c r="F8592" t="s">
        <v>15</v>
      </c>
      <c r="G8592" t="s">
        <v>41</v>
      </c>
      <c r="H8592" t="s">
        <v>49</v>
      </c>
      <c r="I8592">
        <v>90837</v>
      </c>
      <c r="J8592">
        <v>5789.85</v>
      </c>
      <c r="K8592">
        <v>5115.63</v>
      </c>
      <c r="L8592" t="s">
        <v>18</v>
      </c>
      <c r="M8592" t="s">
        <v>19</v>
      </c>
      <c r="N8592" s="2">
        <f t="shared" si="134"/>
        <v>0</v>
      </c>
      <c r="O8592">
        <f>DATEDIF(Table1[[#This Row],[Submission_Date]],Table1[[#This Row],[Decision_Date]],"D")</f>
        <v>20</v>
      </c>
      <c r="P8592">
        <f>Table1[[#This Row],[Claim_Amount]]-Table1[[#This Row],[Paid_Amount]]</f>
        <v>674.22000000000025</v>
      </c>
    </row>
    <row r="8593" spans="1:16" x14ac:dyDescent="0.3">
      <c r="A8593" t="s">
        <v>13591</v>
      </c>
      <c r="B8593" t="s">
        <v>13592</v>
      </c>
      <c r="C8593" s="1">
        <v>45064</v>
      </c>
      <c r="D8593" s="1">
        <v>45085</v>
      </c>
      <c r="E8593" s="1">
        <v>45099</v>
      </c>
      <c r="F8593" t="s">
        <v>33</v>
      </c>
      <c r="G8593" t="s">
        <v>34</v>
      </c>
      <c r="H8593" t="s">
        <v>87</v>
      </c>
      <c r="I8593">
        <v>70553</v>
      </c>
      <c r="J8593">
        <v>488.27</v>
      </c>
      <c r="K8593">
        <v>0</v>
      </c>
      <c r="L8593" t="s">
        <v>30</v>
      </c>
      <c r="M8593" t="s">
        <v>19</v>
      </c>
      <c r="N8593" s="2">
        <f t="shared" si="134"/>
        <v>0</v>
      </c>
      <c r="O8593">
        <f>DATEDIF(Table1[[#This Row],[Submission_Date]],Table1[[#This Row],[Decision_Date]],"D")</f>
        <v>14</v>
      </c>
      <c r="P8593">
        <f>Table1[[#This Row],[Claim_Amount]]-Table1[[#This Row],[Paid_Amount]]</f>
        <v>488.27</v>
      </c>
    </row>
    <row r="8594" spans="1:16" x14ac:dyDescent="0.3">
      <c r="A8594" t="s">
        <v>13593</v>
      </c>
      <c r="B8594" t="s">
        <v>12651</v>
      </c>
      <c r="C8594" s="1">
        <v>45542</v>
      </c>
      <c r="D8594" s="1">
        <v>45560</v>
      </c>
      <c r="E8594" s="1">
        <v>45601</v>
      </c>
      <c r="F8594" t="s">
        <v>27</v>
      </c>
      <c r="G8594" t="s">
        <v>34</v>
      </c>
      <c r="H8594" t="s">
        <v>24</v>
      </c>
      <c r="I8594">
        <v>27130</v>
      </c>
      <c r="J8594">
        <v>8507.3799999999992</v>
      </c>
      <c r="K8594">
        <v>0</v>
      </c>
      <c r="L8594" t="s">
        <v>60</v>
      </c>
      <c r="M8594" t="s">
        <v>447</v>
      </c>
      <c r="N8594" s="2">
        <f t="shared" si="134"/>
        <v>1</v>
      </c>
      <c r="O8594">
        <f>DATEDIF(Table1[[#This Row],[Submission_Date]],Table1[[#This Row],[Decision_Date]],"D")</f>
        <v>41</v>
      </c>
      <c r="P8594">
        <f>Table1[[#This Row],[Claim_Amount]]-Table1[[#This Row],[Paid_Amount]]</f>
        <v>8507.3799999999992</v>
      </c>
    </row>
    <row r="8595" spans="1:16" x14ac:dyDescent="0.3">
      <c r="A8595" t="s">
        <v>13594</v>
      </c>
      <c r="B8595" t="s">
        <v>2575</v>
      </c>
      <c r="C8595" s="1">
        <v>45423</v>
      </c>
      <c r="D8595" s="1">
        <v>45424</v>
      </c>
      <c r="E8595" s="1">
        <v>45441</v>
      </c>
      <c r="F8595" t="s">
        <v>44</v>
      </c>
      <c r="G8595" t="s">
        <v>16</v>
      </c>
      <c r="H8595" t="s">
        <v>24</v>
      </c>
      <c r="I8595">
        <v>90837</v>
      </c>
      <c r="J8595">
        <v>2015.63</v>
      </c>
      <c r="K8595">
        <v>0</v>
      </c>
      <c r="L8595" t="s">
        <v>60</v>
      </c>
      <c r="M8595" t="s">
        <v>176</v>
      </c>
      <c r="N8595" s="2">
        <f t="shared" si="134"/>
        <v>1</v>
      </c>
      <c r="O8595">
        <f>DATEDIF(Table1[[#This Row],[Submission_Date]],Table1[[#This Row],[Decision_Date]],"D")</f>
        <v>17</v>
      </c>
      <c r="P8595">
        <f>Table1[[#This Row],[Claim_Amount]]-Table1[[#This Row],[Paid_Amount]]</f>
        <v>2015.63</v>
      </c>
    </row>
    <row r="8596" spans="1:16" x14ac:dyDescent="0.3">
      <c r="A8596" t="s">
        <v>13595</v>
      </c>
      <c r="B8596" t="s">
        <v>6616</v>
      </c>
      <c r="C8596" s="1">
        <v>44944</v>
      </c>
      <c r="D8596" s="1">
        <v>44963</v>
      </c>
      <c r="E8596" s="1">
        <v>44982</v>
      </c>
      <c r="F8596" t="s">
        <v>48</v>
      </c>
      <c r="G8596" t="s">
        <v>16</v>
      </c>
      <c r="H8596" t="s">
        <v>87</v>
      </c>
      <c r="I8596">
        <v>27130</v>
      </c>
      <c r="J8596">
        <v>1674.38</v>
      </c>
      <c r="K8596">
        <v>1389.06</v>
      </c>
      <c r="L8596" t="s">
        <v>18</v>
      </c>
      <c r="M8596" t="s">
        <v>19</v>
      </c>
      <c r="N8596" s="2">
        <f t="shared" si="134"/>
        <v>0</v>
      </c>
      <c r="O8596">
        <f>DATEDIF(Table1[[#This Row],[Submission_Date]],Table1[[#This Row],[Decision_Date]],"D")</f>
        <v>19</v>
      </c>
      <c r="P8596">
        <f>Table1[[#This Row],[Claim_Amount]]-Table1[[#This Row],[Paid_Amount]]</f>
        <v>285.32000000000016</v>
      </c>
    </row>
    <row r="8597" spans="1:16" x14ac:dyDescent="0.3">
      <c r="A8597" t="s">
        <v>13596</v>
      </c>
      <c r="B8597" t="s">
        <v>7924</v>
      </c>
      <c r="C8597" s="1">
        <v>45447</v>
      </c>
      <c r="D8597" s="1">
        <v>45477</v>
      </c>
      <c r="E8597" s="1">
        <v>45524</v>
      </c>
      <c r="F8597" t="s">
        <v>48</v>
      </c>
      <c r="G8597" t="s">
        <v>16</v>
      </c>
      <c r="H8597" t="s">
        <v>38</v>
      </c>
      <c r="I8597">
        <v>93000</v>
      </c>
      <c r="J8597">
        <v>1543.11</v>
      </c>
      <c r="K8597">
        <v>0</v>
      </c>
      <c r="L8597" t="s">
        <v>60</v>
      </c>
      <c r="M8597" t="s">
        <v>101</v>
      </c>
      <c r="N8597" s="2">
        <f t="shared" si="134"/>
        <v>1</v>
      </c>
      <c r="O8597">
        <f>DATEDIF(Table1[[#This Row],[Submission_Date]],Table1[[#This Row],[Decision_Date]],"D")</f>
        <v>47</v>
      </c>
      <c r="P8597">
        <f>Table1[[#This Row],[Claim_Amount]]-Table1[[#This Row],[Paid_Amount]]</f>
        <v>1543.11</v>
      </c>
    </row>
    <row r="8598" spans="1:16" x14ac:dyDescent="0.3">
      <c r="A8598" t="s">
        <v>13597</v>
      </c>
      <c r="B8598" t="s">
        <v>11790</v>
      </c>
      <c r="C8598" s="1">
        <v>45516</v>
      </c>
      <c r="D8598" s="1">
        <v>45530</v>
      </c>
      <c r="E8598" s="1">
        <v>45538</v>
      </c>
      <c r="F8598" t="s">
        <v>15</v>
      </c>
      <c r="G8598" t="s">
        <v>79</v>
      </c>
      <c r="H8598" t="s">
        <v>45</v>
      </c>
      <c r="I8598">
        <v>63047</v>
      </c>
      <c r="J8598">
        <v>1275.3699999999999</v>
      </c>
      <c r="K8598">
        <v>0</v>
      </c>
      <c r="L8598" t="s">
        <v>60</v>
      </c>
      <c r="M8598" t="s">
        <v>101</v>
      </c>
      <c r="N8598" s="2">
        <f t="shared" si="134"/>
        <v>1</v>
      </c>
      <c r="O8598">
        <f>DATEDIF(Table1[[#This Row],[Submission_Date]],Table1[[#This Row],[Decision_Date]],"D")</f>
        <v>8</v>
      </c>
      <c r="P8598">
        <f>Table1[[#This Row],[Claim_Amount]]-Table1[[#This Row],[Paid_Amount]]</f>
        <v>1275.3699999999999</v>
      </c>
    </row>
    <row r="8599" spans="1:16" x14ac:dyDescent="0.3">
      <c r="A8599" t="s">
        <v>13598</v>
      </c>
      <c r="B8599" t="s">
        <v>5542</v>
      </c>
      <c r="C8599" s="1">
        <v>45290</v>
      </c>
      <c r="D8599" s="1">
        <v>45293</v>
      </c>
      <c r="E8599" s="1">
        <v>45351</v>
      </c>
      <c r="F8599" t="s">
        <v>27</v>
      </c>
      <c r="G8599" t="s">
        <v>28</v>
      </c>
      <c r="H8599" t="s">
        <v>52</v>
      </c>
      <c r="I8599">
        <v>93000</v>
      </c>
      <c r="J8599">
        <v>4181.78</v>
      </c>
      <c r="K8599">
        <v>0</v>
      </c>
      <c r="L8599" t="s">
        <v>60</v>
      </c>
      <c r="M8599" t="s">
        <v>153</v>
      </c>
      <c r="N8599" s="2">
        <f t="shared" si="134"/>
        <v>1</v>
      </c>
      <c r="O8599">
        <f>DATEDIF(Table1[[#This Row],[Submission_Date]],Table1[[#This Row],[Decision_Date]],"D")</f>
        <v>58</v>
      </c>
      <c r="P8599">
        <f>Table1[[#This Row],[Claim_Amount]]-Table1[[#This Row],[Paid_Amount]]</f>
        <v>4181.78</v>
      </c>
    </row>
    <row r="8600" spans="1:16" x14ac:dyDescent="0.3">
      <c r="A8600" t="s">
        <v>13599</v>
      </c>
      <c r="B8600" t="s">
        <v>13600</v>
      </c>
      <c r="C8600" s="1">
        <v>45168</v>
      </c>
      <c r="D8600" s="1">
        <v>45173</v>
      </c>
      <c r="E8600" s="1">
        <v>45178</v>
      </c>
      <c r="F8600" t="s">
        <v>15</v>
      </c>
      <c r="G8600" t="s">
        <v>41</v>
      </c>
      <c r="H8600" t="s">
        <v>49</v>
      </c>
      <c r="I8600">
        <v>80053</v>
      </c>
      <c r="J8600">
        <v>769.07</v>
      </c>
      <c r="K8600">
        <v>0</v>
      </c>
      <c r="L8600" t="s">
        <v>60</v>
      </c>
      <c r="M8600" t="s">
        <v>153</v>
      </c>
      <c r="N8600" s="2">
        <f t="shared" si="134"/>
        <v>1</v>
      </c>
      <c r="O8600">
        <f>DATEDIF(Table1[[#This Row],[Submission_Date]],Table1[[#This Row],[Decision_Date]],"D")</f>
        <v>5</v>
      </c>
      <c r="P8600">
        <f>Table1[[#This Row],[Claim_Amount]]-Table1[[#This Row],[Paid_Amount]]</f>
        <v>769.07</v>
      </c>
    </row>
    <row r="8601" spans="1:16" x14ac:dyDescent="0.3">
      <c r="A8601" t="s">
        <v>13601</v>
      </c>
      <c r="B8601" t="s">
        <v>2792</v>
      </c>
      <c r="C8601" s="1">
        <v>45446</v>
      </c>
      <c r="D8601" s="1">
        <v>45456</v>
      </c>
      <c r="E8601" s="1">
        <v>45470</v>
      </c>
      <c r="F8601" t="s">
        <v>27</v>
      </c>
      <c r="G8601" t="s">
        <v>23</v>
      </c>
      <c r="H8601" t="s">
        <v>35</v>
      </c>
      <c r="I8601">
        <v>71046</v>
      </c>
      <c r="J8601">
        <v>2383.5100000000002</v>
      </c>
      <c r="K8601">
        <v>2257.4899999999998</v>
      </c>
      <c r="L8601" t="s">
        <v>18</v>
      </c>
      <c r="M8601" t="s">
        <v>19</v>
      </c>
      <c r="N8601" s="2">
        <f t="shared" si="134"/>
        <v>0</v>
      </c>
      <c r="O8601">
        <f>DATEDIF(Table1[[#This Row],[Submission_Date]],Table1[[#This Row],[Decision_Date]],"D")</f>
        <v>14</v>
      </c>
      <c r="P8601">
        <f>Table1[[#This Row],[Claim_Amount]]-Table1[[#This Row],[Paid_Amount]]</f>
        <v>126.02000000000044</v>
      </c>
    </row>
    <row r="8602" spans="1:16" x14ac:dyDescent="0.3">
      <c r="A8602" t="s">
        <v>13602</v>
      </c>
      <c r="B8602" t="s">
        <v>13603</v>
      </c>
      <c r="C8602" s="1">
        <v>45650</v>
      </c>
      <c r="D8602" s="1">
        <v>45680</v>
      </c>
      <c r="E8602" s="1">
        <v>45736</v>
      </c>
      <c r="F8602" t="s">
        <v>106</v>
      </c>
      <c r="G8602" t="s">
        <v>28</v>
      </c>
      <c r="H8602" t="s">
        <v>29</v>
      </c>
      <c r="I8602">
        <v>80053</v>
      </c>
      <c r="J8602">
        <v>1329.63</v>
      </c>
      <c r="K8602">
        <v>1278.6099999999999</v>
      </c>
      <c r="L8602" t="s">
        <v>18</v>
      </c>
      <c r="M8602" t="s">
        <v>19</v>
      </c>
      <c r="N8602" s="2">
        <f t="shared" si="134"/>
        <v>0</v>
      </c>
      <c r="O8602">
        <f>DATEDIF(Table1[[#This Row],[Submission_Date]],Table1[[#This Row],[Decision_Date]],"D")</f>
        <v>56</v>
      </c>
      <c r="P8602">
        <f>Table1[[#This Row],[Claim_Amount]]-Table1[[#This Row],[Paid_Amount]]</f>
        <v>51.020000000000209</v>
      </c>
    </row>
    <row r="8603" spans="1:16" x14ac:dyDescent="0.3">
      <c r="A8603" t="s">
        <v>13604</v>
      </c>
      <c r="B8603" t="s">
        <v>13605</v>
      </c>
      <c r="C8603" s="1">
        <v>45550</v>
      </c>
      <c r="D8603" s="1">
        <v>45570</v>
      </c>
      <c r="E8603" s="1">
        <v>45588</v>
      </c>
      <c r="F8603" t="s">
        <v>27</v>
      </c>
      <c r="G8603" t="s">
        <v>34</v>
      </c>
      <c r="H8603" t="s">
        <v>52</v>
      </c>
      <c r="I8603">
        <v>43239</v>
      </c>
      <c r="J8603">
        <v>982.69</v>
      </c>
      <c r="K8603">
        <v>0</v>
      </c>
      <c r="L8603" t="s">
        <v>60</v>
      </c>
      <c r="M8603" t="s">
        <v>80</v>
      </c>
      <c r="N8603" s="2">
        <f t="shared" si="134"/>
        <v>1</v>
      </c>
      <c r="O8603">
        <f>DATEDIF(Table1[[#This Row],[Submission_Date]],Table1[[#This Row],[Decision_Date]],"D")</f>
        <v>18</v>
      </c>
      <c r="P8603">
        <f>Table1[[#This Row],[Claim_Amount]]-Table1[[#This Row],[Paid_Amount]]</f>
        <v>982.69</v>
      </c>
    </row>
    <row r="8604" spans="1:16" x14ac:dyDescent="0.3">
      <c r="A8604" t="s">
        <v>13606</v>
      </c>
      <c r="B8604" t="s">
        <v>13607</v>
      </c>
      <c r="C8604" s="1">
        <v>45410</v>
      </c>
      <c r="D8604" s="1">
        <v>45415</v>
      </c>
      <c r="E8604" s="1">
        <v>45430</v>
      </c>
      <c r="F8604" t="s">
        <v>106</v>
      </c>
      <c r="G8604" t="s">
        <v>28</v>
      </c>
      <c r="H8604" t="s">
        <v>52</v>
      </c>
      <c r="I8604">
        <v>99214</v>
      </c>
      <c r="J8604">
        <v>14310.95</v>
      </c>
      <c r="K8604">
        <v>14007.34</v>
      </c>
      <c r="L8604" t="s">
        <v>18</v>
      </c>
      <c r="M8604" t="s">
        <v>19</v>
      </c>
      <c r="N8604" s="2">
        <f t="shared" si="134"/>
        <v>0</v>
      </c>
      <c r="O8604">
        <f>DATEDIF(Table1[[#This Row],[Submission_Date]],Table1[[#This Row],[Decision_Date]],"D")</f>
        <v>15</v>
      </c>
      <c r="P8604">
        <f>Table1[[#This Row],[Claim_Amount]]-Table1[[#This Row],[Paid_Amount]]</f>
        <v>303.61000000000058</v>
      </c>
    </row>
    <row r="8605" spans="1:16" x14ac:dyDescent="0.3">
      <c r="A8605" t="s">
        <v>13608</v>
      </c>
      <c r="B8605" t="s">
        <v>9147</v>
      </c>
      <c r="C8605" s="1">
        <v>44949</v>
      </c>
      <c r="D8605" s="1">
        <v>44951</v>
      </c>
      <c r="E8605" s="1">
        <v>44990</v>
      </c>
      <c r="F8605" t="s">
        <v>48</v>
      </c>
      <c r="G8605" t="s">
        <v>79</v>
      </c>
      <c r="H8605" t="s">
        <v>29</v>
      </c>
      <c r="I8605">
        <v>90837</v>
      </c>
      <c r="J8605">
        <v>2528.14</v>
      </c>
      <c r="K8605">
        <v>2078.5500000000002</v>
      </c>
      <c r="L8605" t="s">
        <v>18</v>
      </c>
      <c r="M8605" t="s">
        <v>19</v>
      </c>
      <c r="N8605" s="2">
        <f t="shared" si="134"/>
        <v>0</v>
      </c>
      <c r="O8605">
        <f>DATEDIF(Table1[[#This Row],[Submission_Date]],Table1[[#This Row],[Decision_Date]],"D")</f>
        <v>39</v>
      </c>
      <c r="P8605">
        <f>Table1[[#This Row],[Claim_Amount]]-Table1[[#This Row],[Paid_Amount]]</f>
        <v>449.58999999999969</v>
      </c>
    </row>
    <row r="8606" spans="1:16" x14ac:dyDescent="0.3">
      <c r="A8606" t="s">
        <v>13609</v>
      </c>
      <c r="B8606" t="s">
        <v>8051</v>
      </c>
      <c r="C8606" s="1">
        <v>45372</v>
      </c>
      <c r="D8606" s="1">
        <v>45376</v>
      </c>
      <c r="E8606" s="1">
        <v>45425</v>
      </c>
      <c r="F8606" t="s">
        <v>48</v>
      </c>
      <c r="G8606" t="s">
        <v>34</v>
      </c>
      <c r="H8606" t="s">
        <v>35</v>
      </c>
      <c r="I8606">
        <v>45378</v>
      </c>
      <c r="J8606">
        <v>2953.1</v>
      </c>
      <c r="K8606">
        <v>2503.1</v>
      </c>
      <c r="L8606" t="s">
        <v>18</v>
      </c>
      <c r="M8606" t="s">
        <v>19</v>
      </c>
      <c r="N8606" s="2">
        <f t="shared" si="134"/>
        <v>0</v>
      </c>
      <c r="O8606">
        <f>DATEDIF(Table1[[#This Row],[Submission_Date]],Table1[[#This Row],[Decision_Date]],"D")</f>
        <v>49</v>
      </c>
      <c r="P8606">
        <f>Table1[[#This Row],[Claim_Amount]]-Table1[[#This Row],[Paid_Amount]]</f>
        <v>450</v>
      </c>
    </row>
    <row r="8607" spans="1:16" x14ac:dyDescent="0.3">
      <c r="A8607" t="s">
        <v>13610</v>
      </c>
      <c r="B8607" t="s">
        <v>8281</v>
      </c>
      <c r="C8607" s="1">
        <v>45606</v>
      </c>
      <c r="D8607" s="1">
        <v>45624</v>
      </c>
      <c r="E8607" s="1">
        <v>45649</v>
      </c>
      <c r="F8607" t="s">
        <v>44</v>
      </c>
      <c r="G8607" t="s">
        <v>34</v>
      </c>
      <c r="H8607" t="s">
        <v>24</v>
      </c>
      <c r="I8607">
        <v>99213</v>
      </c>
      <c r="J8607">
        <v>4492.76</v>
      </c>
      <c r="K8607">
        <v>3719.45</v>
      </c>
      <c r="L8607" t="s">
        <v>18</v>
      </c>
      <c r="M8607" t="s">
        <v>19</v>
      </c>
      <c r="N8607" s="2">
        <f t="shared" si="134"/>
        <v>0</v>
      </c>
      <c r="O8607">
        <f>DATEDIF(Table1[[#This Row],[Submission_Date]],Table1[[#This Row],[Decision_Date]],"D")</f>
        <v>25</v>
      </c>
      <c r="P8607">
        <f>Table1[[#This Row],[Claim_Amount]]-Table1[[#This Row],[Paid_Amount]]</f>
        <v>773.3100000000004</v>
      </c>
    </row>
    <row r="8608" spans="1:16" x14ac:dyDescent="0.3">
      <c r="A8608" t="s">
        <v>13611</v>
      </c>
      <c r="B8608" t="s">
        <v>256</v>
      </c>
      <c r="C8608" s="1">
        <v>45193</v>
      </c>
      <c r="D8608" s="1">
        <v>45217</v>
      </c>
      <c r="E8608" s="1">
        <v>45232</v>
      </c>
      <c r="F8608" t="s">
        <v>33</v>
      </c>
      <c r="G8608" t="s">
        <v>23</v>
      </c>
      <c r="H8608" t="s">
        <v>87</v>
      </c>
      <c r="I8608">
        <v>99215</v>
      </c>
      <c r="J8608">
        <v>579.94000000000005</v>
      </c>
      <c r="K8608">
        <v>455.52</v>
      </c>
      <c r="L8608" t="s">
        <v>18</v>
      </c>
      <c r="M8608" t="s">
        <v>19</v>
      </c>
      <c r="N8608" s="2">
        <f t="shared" si="134"/>
        <v>0</v>
      </c>
      <c r="O8608">
        <f>DATEDIF(Table1[[#This Row],[Submission_Date]],Table1[[#This Row],[Decision_Date]],"D")</f>
        <v>15</v>
      </c>
      <c r="P8608">
        <f>Table1[[#This Row],[Claim_Amount]]-Table1[[#This Row],[Paid_Amount]]</f>
        <v>124.42000000000007</v>
      </c>
    </row>
    <row r="8609" spans="1:16" x14ac:dyDescent="0.3">
      <c r="A8609" t="s">
        <v>13612</v>
      </c>
      <c r="B8609" t="s">
        <v>4543</v>
      </c>
      <c r="C8609" s="1">
        <v>44962</v>
      </c>
      <c r="D8609" s="1">
        <v>44989</v>
      </c>
      <c r="E8609" s="1">
        <v>45001</v>
      </c>
      <c r="F8609" t="s">
        <v>48</v>
      </c>
      <c r="G8609" t="s">
        <v>41</v>
      </c>
      <c r="H8609" t="s">
        <v>17</v>
      </c>
      <c r="I8609">
        <v>43239</v>
      </c>
      <c r="J8609">
        <v>7345.43</v>
      </c>
      <c r="K8609">
        <v>6324.21</v>
      </c>
      <c r="L8609" t="s">
        <v>18</v>
      </c>
      <c r="M8609" t="s">
        <v>19</v>
      </c>
      <c r="N8609" s="2">
        <f t="shared" si="134"/>
        <v>0</v>
      </c>
      <c r="O8609">
        <f>DATEDIF(Table1[[#This Row],[Submission_Date]],Table1[[#This Row],[Decision_Date]],"D")</f>
        <v>12</v>
      </c>
      <c r="P8609">
        <f>Table1[[#This Row],[Claim_Amount]]-Table1[[#This Row],[Paid_Amount]]</f>
        <v>1021.2200000000003</v>
      </c>
    </row>
    <row r="8610" spans="1:16" x14ac:dyDescent="0.3">
      <c r="A8610" t="s">
        <v>13613</v>
      </c>
      <c r="B8610" t="s">
        <v>9827</v>
      </c>
      <c r="C8610" s="1">
        <v>45005</v>
      </c>
      <c r="D8610" s="1">
        <v>45034</v>
      </c>
      <c r="E8610" s="1">
        <v>45048</v>
      </c>
      <c r="F8610" t="s">
        <v>72</v>
      </c>
      <c r="G8610" t="s">
        <v>23</v>
      </c>
      <c r="H8610" t="s">
        <v>55</v>
      </c>
      <c r="I8610">
        <v>99213</v>
      </c>
      <c r="J8610">
        <v>242.94</v>
      </c>
      <c r="K8610">
        <v>183.93</v>
      </c>
      <c r="L8610" t="s">
        <v>18</v>
      </c>
      <c r="M8610" t="s">
        <v>19</v>
      </c>
      <c r="N8610" s="2">
        <f t="shared" si="134"/>
        <v>0</v>
      </c>
      <c r="O8610">
        <f>DATEDIF(Table1[[#This Row],[Submission_Date]],Table1[[#This Row],[Decision_Date]],"D")</f>
        <v>14</v>
      </c>
      <c r="P8610">
        <f>Table1[[#This Row],[Claim_Amount]]-Table1[[#This Row],[Paid_Amount]]</f>
        <v>59.009999999999991</v>
      </c>
    </row>
    <row r="8611" spans="1:16" x14ac:dyDescent="0.3">
      <c r="A8611" t="s">
        <v>13614</v>
      </c>
      <c r="B8611" t="s">
        <v>13615</v>
      </c>
      <c r="C8611" s="1">
        <v>45137</v>
      </c>
      <c r="D8611" s="1">
        <v>45147</v>
      </c>
      <c r="E8611" s="1">
        <v>45169</v>
      </c>
      <c r="F8611" t="s">
        <v>72</v>
      </c>
      <c r="G8611" t="s">
        <v>28</v>
      </c>
      <c r="H8611" t="s">
        <v>38</v>
      </c>
      <c r="I8611">
        <v>27447</v>
      </c>
      <c r="J8611">
        <v>977.49</v>
      </c>
      <c r="K8611">
        <v>0</v>
      </c>
      <c r="L8611" t="s">
        <v>60</v>
      </c>
      <c r="M8611" t="s">
        <v>61</v>
      </c>
      <c r="N8611" s="2">
        <f t="shared" si="134"/>
        <v>1</v>
      </c>
      <c r="O8611">
        <f>DATEDIF(Table1[[#This Row],[Submission_Date]],Table1[[#This Row],[Decision_Date]],"D")</f>
        <v>22</v>
      </c>
      <c r="P8611">
        <f>Table1[[#This Row],[Claim_Amount]]-Table1[[#This Row],[Paid_Amount]]</f>
        <v>977.49</v>
      </c>
    </row>
    <row r="8612" spans="1:16" x14ac:dyDescent="0.3">
      <c r="A8612" t="s">
        <v>13616</v>
      </c>
      <c r="B8612" t="s">
        <v>13617</v>
      </c>
      <c r="C8612" s="1">
        <v>45432</v>
      </c>
      <c r="D8612" s="1">
        <v>45456</v>
      </c>
      <c r="E8612" s="1">
        <v>45461</v>
      </c>
      <c r="F8612" t="s">
        <v>48</v>
      </c>
      <c r="G8612" t="s">
        <v>28</v>
      </c>
      <c r="H8612" t="s">
        <v>17</v>
      </c>
      <c r="I8612">
        <v>93000</v>
      </c>
      <c r="J8612">
        <v>1252.3499999999999</v>
      </c>
      <c r="K8612">
        <v>1051.31</v>
      </c>
      <c r="L8612" t="s">
        <v>18</v>
      </c>
      <c r="M8612" t="s">
        <v>19</v>
      </c>
      <c r="N8612" s="2">
        <f t="shared" si="134"/>
        <v>0</v>
      </c>
      <c r="O8612">
        <f>DATEDIF(Table1[[#This Row],[Submission_Date]],Table1[[#This Row],[Decision_Date]],"D")</f>
        <v>5</v>
      </c>
      <c r="P8612">
        <f>Table1[[#This Row],[Claim_Amount]]-Table1[[#This Row],[Paid_Amount]]</f>
        <v>201.03999999999996</v>
      </c>
    </row>
    <row r="8613" spans="1:16" x14ac:dyDescent="0.3">
      <c r="A8613" t="s">
        <v>13618</v>
      </c>
      <c r="B8613" t="s">
        <v>7005</v>
      </c>
      <c r="C8613" s="1">
        <v>45202</v>
      </c>
      <c r="D8613" s="1">
        <v>45210</v>
      </c>
      <c r="E8613" s="1">
        <v>45217</v>
      </c>
      <c r="F8613" t="s">
        <v>22</v>
      </c>
      <c r="G8613" t="s">
        <v>41</v>
      </c>
      <c r="H8613" t="s">
        <v>29</v>
      </c>
      <c r="I8613">
        <v>71046</v>
      </c>
      <c r="J8613">
        <v>2879.52</v>
      </c>
      <c r="K8613">
        <v>2869.03</v>
      </c>
      <c r="L8613" t="s">
        <v>18</v>
      </c>
      <c r="M8613" t="s">
        <v>19</v>
      </c>
      <c r="N8613" s="2">
        <f t="shared" si="134"/>
        <v>0</v>
      </c>
      <c r="O8613">
        <f>DATEDIF(Table1[[#This Row],[Submission_Date]],Table1[[#This Row],[Decision_Date]],"D")</f>
        <v>7</v>
      </c>
      <c r="P8613">
        <f>Table1[[#This Row],[Claim_Amount]]-Table1[[#This Row],[Paid_Amount]]</f>
        <v>10.489999999999782</v>
      </c>
    </row>
    <row r="8614" spans="1:16" x14ac:dyDescent="0.3">
      <c r="A8614" t="s">
        <v>13619</v>
      </c>
      <c r="B8614" t="s">
        <v>2894</v>
      </c>
      <c r="C8614" s="1">
        <v>45494</v>
      </c>
      <c r="D8614" s="1">
        <v>45505</v>
      </c>
      <c r="E8614" s="1">
        <v>45534</v>
      </c>
      <c r="F8614" t="s">
        <v>27</v>
      </c>
      <c r="G8614" t="s">
        <v>79</v>
      </c>
      <c r="H8614" t="s">
        <v>17</v>
      </c>
      <c r="I8614">
        <v>71046</v>
      </c>
      <c r="J8614">
        <v>2153.77</v>
      </c>
      <c r="K8614">
        <v>2064.75</v>
      </c>
      <c r="L8614" t="s">
        <v>18</v>
      </c>
      <c r="M8614" t="s">
        <v>19</v>
      </c>
      <c r="N8614" s="2">
        <f t="shared" si="134"/>
        <v>0</v>
      </c>
      <c r="O8614">
        <f>DATEDIF(Table1[[#This Row],[Submission_Date]],Table1[[#This Row],[Decision_Date]],"D")</f>
        <v>29</v>
      </c>
      <c r="P8614">
        <f>Table1[[#This Row],[Claim_Amount]]-Table1[[#This Row],[Paid_Amount]]</f>
        <v>89.019999999999982</v>
      </c>
    </row>
    <row r="8615" spans="1:16" x14ac:dyDescent="0.3">
      <c r="A8615" t="s">
        <v>13620</v>
      </c>
      <c r="B8615" t="s">
        <v>8594</v>
      </c>
      <c r="C8615" s="1">
        <v>45515</v>
      </c>
      <c r="D8615" s="1">
        <v>45539</v>
      </c>
      <c r="E8615" s="1">
        <v>45597</v>
      </c>
      <c r="F8615" t="s">
        <v>22</v>
      </c>
      <c r="G8615" t="s">
        <v>41</v>
      </c>
      <c r="H8615" t="s">
        <v>52</v>
      </c>
      <c r="I8615">
        <v>93000</v>
      </c>
      <c r="J8615">
        <v>1582.16</v>
      </c>
      <c r="K8615">
        <v>1393.83</v>
      </c>
      <c r="L8615" t="s">
        <v>18</v>
      </c>
      <c r="M8615" t="s">
        <v>19</v>
      </c>
      <c r="N8615" s="2">
        <f t="shared" si="134"/>
        <v>0</v>
      </c>
      <c r="O8615">
        <f>DATEDIF(Table1[[#This Row],[Submission_Date]],Table1[[#This Row],[Decision_Date]],"D")</f>
        <v>58</v>
      </c>
      <c r="P8615">
        <f>Table1[[#This Row],[Claim_Amount]]-Table1[[#This Row],[Paid_Amount]]</f>
        <v>188.33000000000015</v>
      </c>
    </row>
    <row r="8616" spans="1:16" x14ac:dyDescent="0.3">
      <c r="A8616" t="s">
        <v>13621</v>
      </c>
      <c r="B8616" t="s">
        <v>13622</v>
      </c>
      <c r="C8616" s="1">
        <v>45328</v>
      </c>
      <c r="D8616" s="1">
        <v>45352</v>
      </c>
      <c r="E8616" s="1">
        <v>45365</v>
      </c>
      <c r="F8616" t="s">
        <v>72</v>
      </c>
      <c r="G8616" t="s">
        <v>79</v>
      </c>
      <c r="H8616" t="s">
        <v>24</v>
      </c>
      <c r="I8616">
        <v>66984</v>
      </c>
      <c r="J8616">
        <v>1790.77</v>
      </c>
      <c r="K8616">
        <v>1490.4</v>
      </c>
      <c r="L8616" t="s">
        <v>18</v>
      </c>
      <c r="M8616" t="s">
        <v>19</v>
      </c>
      <c r="N8616" s="2">
        <f t="shared" si="134"/>
        <v>0</v>
      </c>
      <c r="O8616">
        <f>DATEDIF(Table1[[#This Row],[Submission_Date]],Table1[[#This Row],[Decision_Date]],"D")</f>
        <v>13</v>
      </c>
      <c r="P8616">
        <f>Table1[[#This Row],[Claim_Amount]]-Table1[[#This Row],[Paid_Amount]]</f>
        <v>300.36999999999989</v>
      </c>
    </row>
    <row r="8617" spans="1:16" x14ac:dyDescent="0.3">
      <c r="A8617" t="s">
        <v>13623</v>
      </c>
      <c r="B8617" t="s">
        <v>5622</v>
      </c>
      <c r="C8617" s="1">
        <v>45438</v>
      </c>
      <c r="D8617" s="1">
        <v>45458</v>
      </c>
      <c r="E8617" s="1">
        <v>45471</v>
      </c>
      <c r="F8617" t="s">
        <v>106</v>
      </c>
      <c r="G8617" t="s">
        <v>41</v>
      </c>
      <c r="H8617" t="s">
        <v>49</v>
      </c>
      <c r="I8617">
        <v>92928</v>
      </c>
      <c r="J8617">
        <v>826.82</v>
      </c>
      <c r="K8617">
        <v>794.27</v>
      </c>
      <c r="L8617" t="s">
        <v>18</v>
      </c>
      <c r="M8617" t="s">
        <v>19</v>
      </c>
      <c r="N8617" s="2">
        <f t="shared" si="134"/>
        <v>0</v>
      </c>
      <c r="O8617">
        <f>DATEDIF(Table1[[#This Row],[Submission_Date]],Table1[[#This Row],[Decision_Date]],"D")</f>
        <v>13</v>
      </c>
      <c r="P8617">
        <f>Table1[[#This Row],[Claim_Amount]]-Table1[[#This Row],[Paid_Amount]]</f>
        <v>32.550000000000068</v>
      </c>
    </row>
    <row r="8618" spans="1:16" x14ac:dyDescent="0.3">
      <c r="A8618" t="s">
        <v>13624</v>
      </c>
      <c r="B8618" t="s">
        <v>10486</v>
      </c>
      <c r="C8618" s="1">
        <v>45497</v>
      </c>
      <c r="D8618" s="1">
        <v>45513</v>
      </c>
      <c r="E8618" s="1">
        <v>45535</v>
      </c>
      <c r="F8618" t="s">
        <v>48</v>
      </c>
      <c r="G8618" t="s">
        <v>23</v>
      </c>
      <c r="H8618" t="s">
        <v>17</v>
      </c>
      <c r="I8618">
        <v>93000</v>
      </c>
      <c r="J8618">
        <v>545.78</v>
      </c>
      <c r="K8618">
        <v>0</v>
      </c>
      <c r="L8618" t="s">
        <v>60</v>
      </c>
      <c r="M8618" t="s">
        <v>447</v>
      </c>
      <c r="N8618" s="2">
        <f t="shared" si="134"/>
        <v>1</v>
      </c>
      <c r="O8618">
        <f>DATEDIF(Table1[[#This Row],[Submission_Date]],Table1[[#This Row],[Decision_Date]],"D")</f>
        <v>22</v>
      </c>
      <c r="P8618">
        <f>Table1[[#This Row],[Claim_Amount]]-Table1[[#This Row],[Paid_Amount]]</f>
        <v>545.78</v>
      </c>
    </row>
    <row r="8619" spans="1:16" x14ac:dyDescent="0.3">
      <c r="A8619" t="s">
        <v>13625</v>
      </c>
      <c r="B8619" t="s">
        <v>4558</v>
      </c>
      <c r="C8619" s="1">
        <v>45060</v>
      </c>
      <c r="D8619" s="1">
        <v>45086</v>
      </c>
      <c r="E8619" s="1">
        <v>45097</v>
      </c>
      <c r="F8619" t="s">
        <v>48</v>
      </c>
      <c r="G8619" t="s">
        <v>34</v>
      </c>
      <c r="H8619" t="s">
        <v>87</v>
      </c>
      <c r="I8619">
        <v>63047</v>
      </c>
      <c r="J8619">
        <v>3233.14</v>
      </c>
      <c r="K8619">
        <v>3073.06</v>
      </c>
      <c r="L8619" t="s">
        <v>18</v>
      </c>
      <c r="M8619" t="s">
        <v>19</v>
      </c>
      <c r="N8619" s="2">
        <f t="shared" si="134"/>
        <v>0</v>
      </c>
      <c r="O8619">
        <f>DATEDIF(Table1[[#This Row],[Submission_Date]],Table1[[#This Row],[Decision_Date]],"D")</f>
        <v>11</v>
      </c>
      <c r="P8619">
        <f>Table1[[#This Row],[Claim_Amount]]-Table1[[#This Row],[Paid_Amount]]</f>
        <v>160.07999999999993</v>
      </c>
    </row>
    <row r="8620" spans="1:16" x14ac:dyDescent="0.3">
      <c r="A8620" t="s">
        <v>13626</v>
      </c>
      <c r="B8620" t="s">
        <v>5873</v>
      </c>
      <c r="C8620" s="1">
        <v>45365</v>
      </c>
      <c r="D8620" s="1">
        <v>45373</v>
      </c>
      <c r="E8620" s="1">
        <v>45408</v>
      </c>
      <c r="F8620" t="s">
        <v>72</v>
      </c>
      <c r="G8620" t="s">
        <v>16</v>
      </c>
      <c r="H8620" t="s">
        <v>35</v>
      </c>
      <c r="I8620">
        <v>70553</v>
      </c>
      <c r="J8620">
        <v>3149.39</v>
      </c>
      <c r="K8620">
        <v>0</v>
      </c>
      <c r="L8620" t="s">
        <v>60</v>
      </c>
      <c r="M8620" t="s">
        <v>101</v>
      </c>
      <c r="N8620" s="2">
        <f t="shared" si="134"/>
        <v>1</v>
      </c>
      <c r="O8620">
        <f>DATEDIF(Table1[[#This Row],[Submission_Date]],Table1[[#This Row],[Decision_Date]],"D")</f>
        <v>35</v>
      </c>
      <c r="P8620">
        <f>Table1[[#This Row],[Claim_Amount]]-Table1[[#This Row],[Paid_Amount]]</f>
        <v>3149.39</v>
      </c>
    </row>
    <row r="8621" spans="1:16" x14ac:dyDescent="0.3">
      <c r="A8621" t="s">
        <v>13627</v>
      </c>
      <c r="B8621" t="s">
        <v>13628</v>
      </c>
      <c r="C8621" s="1">
        <v>45154</v>
      </c>
      <c r="D8621" s="1">
        <v>45155</v>
      </c>
      <c r="E8621" s="1">
        <v>45179</v>
      </c>
      <c r="F8621" t="s">
        <v>48</v>
      </c>
      <c r="G8621" t="s">
        <v>41</v>
      </c>
      <c r="H8621" t="s">
        <v>35</v>
      </c>
      <c r="I8621">
        <v>66984</v>
      </c>
      <c r="J8621">
        <v>6422.71</v>
      </c>
      <c r="K8621">
        <v>0</v>
      </c>
      <c r="L8621" t="s">
        <v>60</v>
      </c>
      <c r="M8621" t="s">
        <v>252</v>
      </c>
      <c r="N8621" s="2">
        <f t="shared" si="134"/>
        <v>1</v>
      </c>
      <c r="O8621">
        <f>DATEDIF(Table1[[#This Row],[Submission_Date]],Table1[[#This Row],[Decision_Date]],"D")</f>
        <v>24</v>
      </c>
      <c r="P8621">
        <f>Table1[[#This Row],[Claim_Amount]]-Table1[[#This Row],[Paid_Amount]]</f>
        <v>6422.71</v>
      </c>
    </row>
    <row r="8622" spans="1:16" x14ac:dyDescent="0.3">
      <c r="A8622" t="s">
        <v>13629</v>
      </c>
      <c r="B8622" t="s">
        <v>1947</v>
      </c>
      <c r="C8622" s="1">
        <v>45429</v>
      </c>
      <c r="D8622" s="1">
        <v>45454</v>
      </c>
      <c r="E8622" s="1">
        <v>45506</v>
      </c>
      <c r="F8622" t="s">
        <v>44</v>
      </c>
      <c r="G8622" t="s">
        <v>79</v>
      </c>
      <c r="H8622" t="s">
        <v>87</v>
      </c>
      <c r="I8622">
        <v>70553</v>
      </c>
      <c r="J8622">
        <v>961.01</v>
      </c>
      <c r="K8622">
        <v>856.67</v>
      </c>
      <c r="L8622" t="s">
        <v>18</v>
      </c>
      <c r="M8622" t="s">
        <v>19</v>
      </c>
      <c r="N8622" s="2">
        <f t="shared" si="134"/>
        <v>0</v>
      </c>
      <c r="O8622">
        <f>DATEDIF(Table1[[#This Row],[Submission_Date]],Table1[[#This Row],[Decision_Date]],"D")</f>
        <v>52</v>
      </c>
      <c r="P8622">
        <f>Table1[[#This Row],[Claim_Amount]]-Table1[[#This Row],[Paid_Amount]]</f>
        <v>104.34000000000003</v>
      </c>
    </row>
    <row r="8623" spans="1:16" x14ac:dyDescent="0.3">
      <c r="A8623" t="s">
        <v>13630</v>
      </c>
      <c r="B8623" t="s">
        <v>2549</v>
      </c>
      <c r="C8623" s="1">
        <v>45316</v>
      </c>
      <c r="D8623" s="1">
        <v>45336</v>
      </c>
      <c r="E8623" s="1">
        <v>45374</v>
      </c>
      <c r="F8623" t="s">
        <v>15</v>
      </c>
      <c r="G8623" t="s">
        <v>79</v>
      </c>
      <c r="H8623" t="s">
        <v>49</v>
      </c>
      <c r="I8623">
        <v>70553</v>
      </c>
      <c r="J8623">
        <v>3147.15</v>
      </c>
      <c r="K8623">
        <v>0</v>
      </c>
      <c r="L8623" t="s">
        <v>60</v>
      </c>
      <c r="M8623" t="s">
        <v>101</v>
      </c>
      <c r="N8623" s="2">
        <f t="shared" si="134"/>
        <v>1</v>
      </c>
      <c r="O8623">
        <f>DATEDIF(Table1[[#This Row],[Submission_Date]],Table1[[#This Row],[Decision_Date]],"D")</f>
        <v>38</v>
      </c>
      <c r="P8623">
        <f>Table1[[#This Row],[Claim_Amount]]-Table1[[#This Row],[Paid_Amount]]</f>
        <v>3147.15</v>
      </c>
    </row>
    <row r="8624" spans="1:16" x14ac:dyDescent="0.3">
      <c r="A8624" t="s">
        <v>13631</v>
      </c>
      <c r="B8624" t="s">
        <v>13632</v>
      </c>
      <c r="C8624" s="1">
        <v>45550</v>
      </c>
      <c r="D8624" s="1">
        <v>45567</v>
      </c>
      <c r="E8624" s="1">
        <v>45597</v>
      </c>
      <c r="F8624" t="s">
        <v>22</v>
      </c>
      <c r="G8624" t="s">
        <v>28</v>
      </c>
      <c r="H8624" t="s">
        <v>17</v>
      </c>
      <c r="I8624">
        <v>27130</v>
      </c>
      <c r="J8624">
        <v>1440.92</v>
      </c>
      <c r="K8624">
        <v>1360.68</v>
      </c>
      <c r="L8624" t="s">
        <v>18</v>
      </c>
      <c r="M8624" t="s">
        <v>19</v>
      </c>
      <c r="N8624" s="2">
        <f t="shared" si="134"/>
        <v>0</v>
      </c>
      <c r="O8624">
        <f>DATEDIF(Table1[[#This Row],[Submission_Date]],Table1[[#This Row],[Decision_Date]],"D")</f>
        <v>30</v>
      </c>
      <c r="P8624">
        <f>Table1[[#This Row],[Claim_Amount]]-Table1[[#This Row],[Paid_Amount]]</f>
        <v>80.240000000000009</v>
      </c>
    </row>
    <row r="8625" spans="1:16" x14ac:dyDescent="0.3">
      <c r="A8625" t="s">
        <v>13633</v>
      </c>
      <c r="B8625" t="s">
        <v>13634</v>
      </c>
      <c r="C8625" s="1">
        <v>45056</v>
      </c>
      <c r="D8625" s="1">
        <v>45058</v>
      </c>
      <c r="E8625" s="1">
        <v>45065</v>
      </c>
      <c r="F8625" t="s">
        <v>27</v>
      </c>
      <c r="G8625" t="s">
        <v>28</v>
      </c>
      <c r="H8625" t="s">
        <v>49</v>
      </c>
      <c r="I8625">
        <v>80053</v>
      </c>
      <c r="J8625">
        <v>4686.21</v>
      </c>
      <c r="K8625">
        <v>3770.83</v>
      </c>
      <c r="L8625" t="s">
        <v>18</v>
      </c>
      <c r="M8625" t="s">
        <v>19</v>
      </c>
      <c r="N8625" s="2">
        <f t="shared" si="134"/>
        <v>0</v>
      </c>
      <c r="O8625">
        <f>DATEDIF(Table1[[#This Row],[Submission_Date]],Table1[[#This Row],[Decision_Date]],"D")</f>
        <v>7</v>
      </c>
      <c r="P8625">
        <f>Table1[[#This Row],[Claim_Amount]]-Table1[[#This Row],[Paid_Amount]]</f>
        <v>915.38000000000011</v>
      </c>
    </row>
    <row r="8626" spans="1:16" x14ac:dyDescent="0.3">
      <c r="A8626" t="s">
        <v>13635</v>
      </c>
      <c r="B8626" t="s">
        <v>13636</v>
      </c>
      <c r="C8626" s="1">
        <v>45196</v>
      </c>
      <c r="D8626" s="1">
        <v>45210</v>
      </c>
      <c r="E8626" s="1">
        <v>45216</v>
      </c>
      <c r="F8626" t="s">
        <v>22</v>
      </c>
      <c r="G8626" t="s">
        <v>16</v>
      </c>
      <c r="H8626" t="s">
        <v>87</v>
      </c>
      <c r="I8626">
        <v>99213</v>
      </c>
      <c r="J8626">
        <v>4095.2</v>
      </c>
      <c r="K8626">
        <v>3542.55</v>
      </c>
      <c r="L8626" t="s">
        <v>18</v>
      </c>
      <c r="M8626" t="s">
        <v>19</v>
      </c>
      <c r="N8626" s="2">
        <f t="shared" si="134"/>
        <v>0</v>
      </c>
      <c r="O8626">
        <f>DATEDIF(Table1[[#This Row],[Submission_Date]],Table1[[#This Row],[Decision_Date]],"D")</f>
        <v>6</v>
      </c>
      <c r="P8626">
        <f>Table1[[#This Row],[Claim_Amount]]-Table1[[#This Row],[Paid_Amount]]</f>
        <v>552.64999999999964</v>
      </c>
    </row>
    <row r="8627" spans="1:16" x14ac:dyDescent="0.3">
      <c r="A8627" t="s">
        <v>13637</v>
      </c>
      <c r="B8627" t="s">
        <v>3293</v>
      </c>
      <c r="C8627" s="1">
        <v>45334</v>
      </c>
      <c r="D8627" s="1">
        <v>45345</v>
      </c>
      <c r="E8627" s="1">
        <v>45375</v>
      </c>
      <c r="F8627" t="s">
        <v>27</v>
      </c>
      <c r="G8627" t="s">
        <v>16</v>
      </c>
      <c r="H8627" t="s">
        <v>49</v>
      </c>
      <c r="I8627">
        <v>27447</v>
      </c>
      <c r="J8627">
        <v>2140.87</v>
      </c>
      <c r="K8627">
        <v>0</v>
      </c>
      <c r="L8627" t="s">
        <v>30</v>
      </c>
      <c r="M8627" t="s">
        <v>19</v>
      </c>
      <c r="N8627" s="2">
        <f t="shared" si="134"/>
        <v>0</v>
      </c>
      <c r="O8627">
        <f>DATEDIF(Table1[[#This Row],[Submission_Date]],Table1[[#This Row],[Decision_Date]],"D")</f>
        <v>30</v>
      </c>
      <c r="P8627">
        <f>Table1[[#This Row],[Claim_Amount]]-Table1[[#This Row],[Paid_Amount]]</f>
        <v>2140.87</v>
      </c>
    </row>
    <row r="8628" spans="1:16" x14ac:dyDescent="0.3">
      <c r="A8628" t="s">
        <v>13638</v>
      </c>
      <c r="B8628" t="s">
        <v>5535</v>
      </c>
      <c r="C8628" s="1">
        <v>44997</v>
      </c>
      <c r="D8628" s="1">
        <v>45013</v>
      </c>
      <c r="E8628" s="1">
        <v>45035</v>
      </c>
      <c r="F8628" t="s">
        <v>72</v>
      </c>
      <c r="G8628" t="s">
        <v>41</v>
      </c>
      <c r="H8628" t="s">
        <v>29</v>
      </c>
      <c r="I8628">
        <v>66984</v>
      </c>
      <c r="J8628">
        <v>1377.98</v>
      </c>
      <c r="K8628">
        <v>1226.26</v>
      </c>
      <c r="L8628" t="s">
        <v>18</v>
      </c>
      <c r="M8628" t="s">
        <v>19</v>
      </c>
      <c r="N8628" s="2">
        <f t="shared" si="134"/>
        <v>0</v>
      </c>
      <c r="O8628">
        <f>DATEDIF(Table1[[#This Row],[Submission_Date]],Table1[[#This Row],[Decision_Date]],"D")</f>
        <v>22</v>
      </c>
      <c r="P8628">
        <f>Table1[[#This Row],[Claim_Amount]]-Table1[[#This Row],[Paid_Amount]]</f>
        <v>151.72000000000003</v>
      </c>
    </row>
    <row r="8629" spans="1:16" x14ac:dyDescent="0.3">
      <c r="A8629" t="s">
        <v>13639</v>
      </c>
      <c r="B8629" t="s">
        <v>10851</v>
      </c>
      <c r="C8629" s="1">
        <v>44933</v>
      </c>
      <c r="D8629" s="1">
        <v>44938</v>
      </c>
      <c r="E8629" s="1">
        <v>44994</v>
      </c>
      <c r="F8629" t="s">
        <v>33</v>
      </c>
      <c r="G8629" t="s">
        <v>28</v>
      </c>
      <c r="H8629" t="s">
        <v>87</v>
      </c>
      <c r="I8629">
        <v>99214</v>
      </c>
      <c r="J8629">
        <v>3900.05</v>
      </c>
      <c r="K8629">
        <v>2973.26</v>
      </c>
      <c r="L8629" t="s">
        <v>18</v>
      </c>
      <c r="M8629" t="s">
        <v>19</v>
      </c>
      <c r="N8629" s="2">
        <f t="shared" si="134"/>
        <v>0</v>
      </c>
      <c r="O8629">
        <f>DATEDIF(Table1[[#This Row],[Submission_Date]],Table1[[#This Row],[Decision_Date]],"D")</f>
        <v>56</v>
      </c>
      <c r="P8629">
        <f>Table1[[#This Row],[Claim_Amount]]-Table1[[#This Row],[Paid_Amount]]</f>
        <v>926.79</v>
      </c>
    </row>
    <row r="8630" spans="1:16" x14ac:dyDescent="0.3">
      <c r="A8630" t="s">
        <v>13640</v>
      </c>
      <c r="B8630" t="s">
        <v>4486</v>
      </c>
      <c r="C8630" s="1">
        <v>45265</v>
      </c>
      <c r="D8630" s="1">
        <v>45281</v>
      </c>
      <c r="E8630" s="1">
        <v>45340</v>
      </c>
      <c r="F8630" t="s">
        <v>15</v>
      </c>
      <c r="G8630" t="s">
        <v>41</v>
      </c>
      <c r="H8630" t="s">
        <v>17</v>
      </c>
      <c r="I8630">
        <v>27130</v>
      </c>
      <c r="J8630">
        <v>3033.66</v>
      </c>
      <c r="K8630">
        <v>2454.15</v>
      </c>
      <c r="L8630" t="s">
        <v>18</v>
      </c>
      <c r="M8630" t="s">
        <v>19</v>
      </c>
      <c r="N8630" s="2">
        <f t="shared" si="134"/>
        <v>0</v>
      </c>
      <c r="O8630">
        <f>DATEDIF(Table1[[#This Row],[Submission_Date]],Table1[[#This Row],[Decision_Date]],"D")</f>
        <v>59</v>
      </c>
      <c r="P8630">
        <f>Table1[[#This Row],[Claim_Amount]]-Table1[[#This Row],[Paid_Amount]]</f>
        <v>579.50999999999976</v>
      </c>
    </row>
    <row r="8631" spans="1:16" x14ac:dyDescent="0.3">
      <c r="A8631" t="s">
        <v>13641</v>
      </c>
      <c r="B8631" t="s">
        <v>11159</v>
      </c>
      <c r="C8631" s="1">
        <v>45512</v>
      </c>
      <c r="D8631" s="1">
        <v>45541</v>
      </c>
      <c r="E8631" s="1">
        <v>45583</v>
      </c>
      <c r="F8631" t="s">
        <v>44</v>
      </c>
      <c r="G8631" t="s">
        <v>16</v>
      </c>
      <c r="H8631" t="s">
        <v>45</v>
      </c>
      <c r="I8631">
        <v>63047</v>
      </c>
      <c r="J8631">
        <v>1045.71</v>
      </c>
      <c r="K8631">
        <v>902.68</v>
      </c>
      <c r="L8631" t="s">
        <v>18</v>
      </c>
      <c r="M8631" t="s">
        <v>19</v>
      </c>
      <c r="N8631" s="2">
        <f t="shared" si="134"/>
        <v>0</v>
      </c>
      <c r="O8631">
        <f>DATEDIF(Table1[[#This Row],[Submission_Date]],Table1[[#This Row],[Decision_Date]],"D")</f>
        <v>42</v>
      </c>
      <c r="P8631">
        <f>Table1[[#This Row],[Claim_Amount]]-Table1[[#This Row],[Paid_Amount]]</f>
        <v>143.03000000000009</v>
      </c>
    </row>
    <row r="8632" spans="1:16" x14ac:dyDescent="0.3">
      <c r="A8632" t="s">
        <v>13642</v>
      </c>
      <c r="B8632" t="s">
        <v>8839</v>
      </c>
      <c r="C8632" s="1">
        <v>45572</v>
      </c>
      <c r="D8632" s="1">
        <v>45579</v>
      </c>
      <c r="E8632" s="1">
        <v>45627</v>
      </c>
      <c r="F8632" t="s">
        <v>33</v>
      </c>
      <c r="G8632" t="s">
        <v>41</v>
      </c>
      <c r="H8632" t="s">
        <v>55</v>
      </c>
      <c r="I8632">
        <v>27447</v>
      </c>
      <c r="J8632">
        <v>625.01</v>
      </c>
      <c r="K8632">
        <v>511.9</v>
      </c>
      <c r="L8632" t="s">
        <v>18</v>
      </c>
      <c r="M8632" t="s">
        <v>19</v>
      </c>
      <c r="N8632" s="2">
        <f t="shared" si="134"/>
        <v>0</v>
      </c>
      <c r="O8632">
        <f>DATEDIF(Table1[[#This Row],[Submission_Date]],Table1[[#This Row],[Decision_Date]],"D")</f>
        <v>48</v>
      </c>
      <c r="P8632">
        <f>Table1[[#This Row],[Claim_Amount]]-Table1[[#This Row],[Paid_Amount]]</f>
        <v>113.11000000000001</v>
      </c>
    </row>
    <row r="8633" spans="1:16" x14ac:dyDescent="0.3">
      <c r="A8633" t="s">
        <v>13643</v>
      </c>
      <c r="B8633" t="s">
        <v>2161</v>
      </c>
      <c r="C8633" s="1">
        <v>45541</v>
      </c>
      <c r="D8633" s="1">
        <v>45558</v>
      </c>
      <c r="E8633" s="1">
        <v>45595</v>
      </c>
      <c r="F8633" t="s">
        <v>72</v>
      </c>
      <c r="G8633" t="s">
        <v>79</v>
      </c>
      <c r="H8633" t="s">
        <v>87</v>
      </c>
      <c r="I8633">
        <v>70553</v>
      </c>
      <c r="J8633">
        <v>1435.36</v>
      </c>
      <c r="K8633">
        <v>1402.59</v>
      </c>
      <c r="L8633" t="s">
        <v>18</v>
      </c>
      <c r="M8633" t="s">
        <v>19</v>
      </c>
      <c r="N8633" s="2">
        <f t="shared" si="134"/>
        <v>0</v>
      </c>
      <c r="O8633">
        <f>DATEDIF(Table1[[#This Row],[Submission_Date]],Table1[[#This Row],[Decision_Date]],"D")</f>
        <v>37</v>
      </c>
      <c r="P8633">
        <f>Table1[[#This Row],[Claim_Amount]]-Table1[[#This Row],[Paid_Amount]]</f>
        <v>32.769999999999982</v>
      </c>
    </row>
    <row r="8634" spans="1:16" x14ac:dyDescent="0.3">
      <c r="A8634" t="s">
        <v>13644</v>
      </c>
      <c r="B8634" t="s">
        <v>13645</v>
      </c>
      <c r="C8634" s="1">
        <v>45588</v>
      </c>
      <c r="D8634" s="1">
        <v>45590</v>
      </c>
      <c r="E8634" s="1">
        <v>45627</v>
      </c>
      <c r="F8634" t="s">
        <v>15</v>
      </c>
      <c r="G8634" t="s">
        <v>16</v>
      </c>
      <c r="H8634" t="s">
        <v>24</v>
      </c>
      <c r="I8634">
        <v>92928</v>
      </c>
      <c r="J8634">
        <v>6077.39</v>
      </c>
      <c r="K8634">
        <v>5403.66</v>
      </c>
      <c r="L8634" t="s">
        <v>18</v>
      </c>
      <c r="M8634" t="s">
        <v>19</v>
      </c>
      <c r="N8634" s="2">
        <f t="shared" si="134"/>
        <v>0</v>
      </c>
      <c r="O8634">
        <f>DATEDIF(Table1[[#This Row],[Submission_Date]],Table1[[#This Row],[Decision_Date]],"D")</f>
        <v>37</v>
      </c>
      <c r="P8634">
        <f>Table1[[#This Row],[Claim_Amount]]-Table1[[#This Row],[Paid_Amount]]</f>
        <v>673.73000000000047</v>
      </c>
    </row>
    <row r="8635" spans="1:16" x14ac:dyDescent="0.3">
      <c r="A8635" t="s">
        <v>13646</v>
      </c>
      <c r="B8635" t="s">
        <v>1159</v>
      </c>
      <c r="C8635" s="1">
        <v>45176</v>
      </c>
      <c r="D8635" s="1">
        <v>45180</v>
      </c>
      <c r="E8635" s="1">
        <v>45232</v>
      </c>
      <c r="F8635" t="s">
        <v>44</v>
      </c>
      <c r="G8635" t="s">
        <v>23</v>
      </c>
      <c r="H8635" t="s">
        <v>52</v>
      </c>
      <c r="I8635">
        <v>99214</v>
      </c>
      <c r="J8635">
        <v>4524.17</v>
      </c>
      <c r="K8635">
        <v>4502.6099999999997</v>
      </c>
      <c r="L8635" t="s">
        <v>18</v>
      </c>
      <c r="M8635" t="s">
        <v>19</v>
      </c>
      <c r="N8635" s="2">
        <f t="shared" si="134"/>
        <v>0</v>
      </c>
      <c r="O8635">
        <f>DATEDIF(Table1[[#This Row],[Submission_Date]],Table1[[#This Row],[Decision_Date]],"D")</f>
        <v>52</v>
      </c>
      <c r="P8635">
        <f>Table1[[#This Row],[Claim_Amount]]-Table1[[#This Row],[Paid_Amount]]</f>
        <v>21.5600000000004</v>
      </c>
    </row>
    <row r="8636" spans="1:16" x14ac:dyDescent="0.3">
      <c r="A8636" t="s">
        <v>13647</v>
      </c>
      <c r="B8636" t="s">
        <v>11901</v>
      </c>
      <c r="C8636" s="1">
        <v>45041</v>
      </c>
      <c r="D8636" s="1">
        <v>45055</v>
      </c>
      <c r="E8636" s="1">
        <v>45070</v>
      </c>
      <c r="F8636" t="s">
        <v>27</v>
      </c>
      <c r="G8636" t="s">
        <v>23</v>
      </c>
      <c r="H8636" t="s">
        <v>52</v>
      </c>
      <c r="I8636">
        <v>43239</v>
      </c>
      <c r="J8636">
        <v>742.59</v>
      </c>
      <c r="K8636">
        <v>563.82000000000005</v>
      </c>
      <c r="L8636" t="s">
        <v>18</v>
      </c>
      <c r="M8636" t="s">
        <v>19</v>
      </c>
      <c r="N8636" s="2">
        <f t="shared" si="134"/>
        <v>0</v>
      </c>
      <c r="O8636">
        <f>DATEDIF(Table1[[#This Row],[Submission_Date]],Table1[[#This Row],[Decision_Date]],"D")</f>
        <v>15</v>
      </c>
      <c r="P8636">
        <f>Table1[[#This Row],[Claim_Amount]]-Table1[[#This Row],[Paid_Amount]]</f>
        <v>178.76999999999998</v>
      </c>
    </row>
    <row r="8637" spans="1:16" x14ac:dyDescent="0.3">
      <c r="A8637" t="s">
        <v>13648</v>
      </c>
      <c r="B8637" t="s">
        <v>13649</v>
      </c>
      <c r="C8637" s="1">
        <v>45485</v>
      </c>
      <c r="D8637" s="1">
        <v>45508</v>
      </c>
      <c r="E8637" s="1">
        <v>45529</v>
      </c>
      <c r="F8637" t="s">
        <v>15</v>
      </c>
      <c r="G8637" t="s">
        <v>28</v>
      </c>
      <c r="H8637" t="s">
        <v>24</v>
      </c>
      <c r="I8637">
        <v>99215</v>
      </c>
      <c r="J8637">
        <v>710.38</v>
      </c>
      <c r="K8637">
        <v>0</v>
      </c>
      <c r="L8637" t="s">
        <v>60</v>
      </c>
      <c r="M8637" t="s">
        <v>80</v>
      </c>
      <c r="N8637" s="2">
        <f t="shared" si="134"/>
        <v>1</v>
      </c>
      <c r="O8637">
        <f>DATEDIF(Table1[[#This Row],[Submission_Date]],Table1[[#This Row],[Decision_Date]],"D")</f>
        <v>21</v>
      </c>
      <c r="P8637">
        <f>Table1[[#This Row],[Claim_Amount]]-Table1[[#This Row],[Paid_Amount]]</f>
        <v>710.38</v>
      </c>
    </row>
    <row r="8638" spans="1:16" x14ac:dyDescent="0.3">
      <c r="A8638" t="s">
        <v>13650</v>
      </c>
      <c r="B8638" t="s">
        <v>4807</v>
      </c>
      <c r="C8638" s="1">
        <v>44950</v>
      </c>
      <c r="D8638" s="1">
        <v>44961</v>
      </c>
      <c r="E8638" s="1">
        <v>44995</v>
      </c>
      <c r="F8638" t="s">
        <v>27</v>
      </c>
      <c r="G8638" t="s">
        <v>41</v>
      </c>
      <c r="H8638" t="s">
        <v>45</v>
      </c>
      <c r="I8638">
        <v>80053</v>
      </c>
      <c r="J8638">
        <v>5012.79</v>
      </c>
      <c r="K8638">
        <v>0</v>
      </c>
      <c r="L8638" t="s">
        <v>60</v>
      </c>
      <c r="M8638" t="s">
        <v>153</v>
      </c>
      <c r="N8638" s="2">
        <f t="shared" si="134"/>
        <v>1</v>
      </c>
      <c r="O8638">
        <f>DATEDIF(Table1[[#This Row],[Submission_Date]],Table1[[#This Row],[Decision_Date]],"D")</f>
        <v>34</v>
      </c>
      <c r="P8638">
        <f>Table1[[#This Row],[Claim_Amount]]-Table1[[#This Row],[Paid_Amount]]</f>
        <v>5012.79</v>
      </c>
    </row>
    <row r="8639" spans="1:16" x14ac:dyDescent="0.3">
      <c r="A8639" t="s">
        <v>13651</v>
      </c>
      <c r="B8639" t="s">
        <v>13652</v>
      </c>
      <c r="C8639" s="1">
        <v>45228</v>
      </c>
      <c r="D8639" s="1">
        <v>45246</v>
      </c>
      <c r="E8639" s="1">
        <v>45295</v>
      </c>
      <c r="F8639" t="s">
        <v>22</v>
      </c>
      <c r="G8639" t="s">
        <v>28</v>
      </c>
      <c r="H8639" t="s">
        <v>87</v>
      </c>
      <c r="I8639">
        <v>45378</v>
      </c>
      <c r="J8639">
        <v>728.87</v>
      </c>
      <c r="K8639">
        <v>603.39</v>
      </c>
      <c r="L8639" t="s">
        <v>18</v>
      </c>
      <c r="M8639" t="s">
        <v>19</v>
      </c>
      <c r="N8639" s="2">
        <f t="shared" si="134"/>
        <v>0</v>
      </c>
      <c r="O8639">
        <f>DATEDIF(Table1[[#This Row],[Submission_Date]],Table1[[#This Row],[Decision_Date]],"D")</f>
        <v>49</v>
      </c>
      <c r="P8639">
        <f>Table1[[#This Row],[Claim_Amount]]-Table1[[#This Row],[Paid_Amount]]</f>
        <v>125.48000000000002</v>
      </c>
    </row>
    <row r="8640" spans="1:16" x14ac:dyDescent="0.3">
      <c r="A8640" t="s">
        <v>13653</v>
      </c>
      <c r="B8640" t="s">
        <v>8047</v>
      </c>
      <c r="C8640" s="1">
        <v>45610</v>
      </c>
      <c r="D8640" s="1">
        <v>45620</v>
      </c>
      <c r="E8640" s="1">
        <v>45652</v>
      </c>
      <c r="F8640" t="s">
        <v>72</v>
      </c>
      <c r="G8640" t="s">
        <v>79</v>
      </c>
      <c r="H8640" t="s">
        <v>38</v>
      </c>
      <c r="I8640">
        <v>70553</v>
      </c>
      <c r="J8640">
        <v>2717.41</v>
      </c>
      <c r="K8640">
        <v>0</v>
      </c>
      <c r="L8640" t="s">
        <v>60</v>
      </c>
      <c r="M8640" t="s">
        <v>61</v>
      </c>
      <c r="N8640" s="2">
        <f t="shared" si="134"/>
        <v>1</v>
      </c>
      <c r="O8640">
        <f>DATEDIF(Table1[[#This Row],[Submission_Date]],Table1[[#This Row],[Decision_Date]],"D")</f>
        <v>32</v>
      </c>
      <c r="P8640">
        <f>Table1[[#This Row],[Claim_Amount]]-Table1[[#This Row],[Paid_Amount]]</f>
        <v>2717.41</v>
      </c>
    </row>
    <row r="8641" spans="1:16" x14ac:dyDescent="0.3">
      <c r="A8641" t="s">
        <v>13654</v>
      </c>
      <c r="B8641" t="s">
        <v>7975</v>
      </c>
      <c r="C8641" s="1">
        <v>45234</v>
      </c>
      <c r="D8641" s="1">
        <v>45262</v>
      </c>
      <c r="E8641" s="1">
        <v>45305</v>
      </c>
      <c r="F8641" t="s">
        <v>33</v>
      </c>
      <c r="G8641" t="s">
        <v>79</v>
      </c>
      <c r="H8641" t="s">
        <v>24</v>
      </c>
      <c r="I8641">
        <v>27447</v>
      </c>
      <c r="J8641">
        <v>1104.49</v>
      </c>
      <c r="K8641">
        <v>0</v>
      </c>
      <c r="L8641" t="s">
        <v>60</v>
      </c>
      <c r="M8641" t="s">
        <v>153</v>
      </c>
      <c r="N8641" s="2">
        <f t="shared" si="134"/>
        <v>1</v>
      </c>
      <c r="O8641">
        <f>DATEDIF(Table1[[#This Row],[Submission_Date]],Table1[[#This Row],[Decision_Date]],"D")</f>
        <v>43</v>
      </c>
      <c r="P8641">
        <f>Table1[[#This Row],[Claim_Amount]]-Table1[[#This Row],[Paid_Amount]]</f>
        <v>1104.49</v>
      </c>
    </row>
    <row r="8642" spans="1:16" x14ac:dyDescent="0.3">
      <c r="A8642" t="s">
        <v>13655</v>
      </c>
      <c r="B8642" t="s">
        <v>13656</v>
      </c>
      <c r="C8642" s="1">
        <v>45423</v>
      </c>
      <c r="D8642" s="1">
        <v>45435</v>
      </c>
      <c r="E8642" s="1">
        <v>45441</v>
      </c>
      <c r="F8642" t="s">
        <v>48</v>
      </c>
      <c r="G8642" t="s">
        <v>28</v>
      </c>
      <c r="H8642" t="s">
        <v>24</v>
      </c>
      <c r="I8642">
        <v>99213</v>
      </c>
      <c r="J8642">
        <v>6592.16</v>
      </c>
      <c r="K8642">
        <v>0</v>
      </c>
      <c r="L8642" t="s">
        <v>60</v>
      </c>
      <c r="M8642" t="s">
        <v>176</v>
      </c>
      <c r="N8642" s="2">
        <f t="shared" si="134"/>
        <v>1</v>
      </c>
      <c r="O8642">
        <f>DATEDIF(Table1[[#This Row],[Submission_Date]],Table1[[#This Row],[Decision_Date]],"D")</f>
        <v>6</v>
      </c>
      <c r="P8642">
        <f>Table1[[#This Row],[Claim_Amount]]-Table1[[#This Row],[Paid_Amount]]</f>
        <v>6592.16</v>
      </c>
    </row>
    <row r="8643" spans="1:16" x14ac:dyDescent="0.3">
      <c r="A8643" t="s">
        <v>13657</v>
      </c>
      <c r="B8643" t="s">
        <v>13342</v>
      </c>
      <c r="C8643" s="1">
        <v>45550</v>
      </c>
      <c r="D8643" s="1">
        <v>45564</v>
      </c>
      <c r="E8643" s="1">
        <v>45609</v>
      </c>
      <c r="F8643" t="s">
        <v>22</v>
      </c>
      <c r="G8643" t="s">
        <v>79</v>
      </c>
      <c r="H8643" t="s">
        <v>17</v>
      </c>
      <c r="I8643">
        <v>80053</v>
      </c>
      <c r="J8643">
        <v>976.19</v>
      </c>
      <c r="K8643">
        <v>0</v>
      </c>
      <c r="L8643" t="s">
        <v>30</v>
      </c>
      <c r="M8643" t="s">
        <v>19</v>
      </c>
      <c r="N8643" s="2">
        <f t="shared" ref="N8643:N8706" si="135">IF(L8643="Denied",1,0)</f>
        <v>0</v>
      </c>
      <c r="O8643">
        <f>DATEDIF(Table1[[#This Row],[Submission_Date]],Table1[[#This Row],[Decision_Date]],"D")</f>
        <v>45</v>
      </c>
      <c r="P8643">
        <f>Table1[[#This Row],[Claim_Amount]]-Table1[[#This Row],[Paid_Amount]]</f>
        <v>976.19</v>
      </c>
    </row>
    <row r="8644" spans="1:16" x14ac:dyDescent="0.3">
      <c r="A8644" t="s">
        <v>13658</v>
      </c>
      <c r="B8644" t="s">
        <v>13659</v>
      </c>
      <c r="C8644" s="1">
        <v>45218</v>
      </c>
      <c r="D8644" s="1">
        <v>45225</v>
      </c>
      <c r="E8644" s="1">
        <v>45285</v>
      </c>
      <c r="F8644" t="s">
        <v>22</v>
      </c>
      <c r="G8644" t="s">
        <v>23</v>
      </c>
      <c r="H8644" t="s">
        <v>35</v>
      </c>
      <c r="I8644">
        <v>92928</v>
      </c>
      <c r="J8644">
        <v>4512.87</v>
      </c>
      <c r="K8644">
        <v>4364.28</v>
      </c>
      <c r="L8644" t="s">
        <v>18</v>
      </c>
      <c r="M8644" t="s">
        <v>19</v>
      </c>
      <c r="N8644" s="2">
        <f t="shared" si="135"/>
        <v>0</v>
      </c>
      <c r="O8644">
        <f>DATEDIF(Table1[[#This Row],[Submission_Date]],Table1[[#This Row],[Decision_Date]],"D")</f>
        <v>60</v>
      </c>
      <c r="P8644">
        <f>Table1[[#This Row],[Claim_Amount]]-Table1[[#This Row],[Paid_Amount]]</f>
        <v>148.59000000000015</v>
      </c>
    </row>
    <row r="8645" spans="1:16" x14ac:dyDescent="0.3">
      <c r="A8645" t="s">
        <v>13660</v>
      </c>
      <c r="B8645" t="s">
        <v>6014</v>
      </c>
      <c r="C8645" s="1">
        <v>44953</v>
      </c>
      <c r="D8645" s="1">
        <v>44959</v>
      </c>
      <c r="E8645" s="1">
        <v>44974</v>
      </c>
      <c r="F8645" t="s">
        <v>15</v>
      </c>
      <c r="G8645" t="s">
        <v>23</v>
      </c>
      <c r="H8645" t="s">
        <v>45</v>
      </c>
      <c r="I8645">
        <v>99215</v>
      </c>
      <c r="J8645">
        <v>2096.21</v>
      </c>
      <c r="K8645">
        <v>2058.9299999999998</v>
      </c>
      <c r="L8645" t="s">
        <v>18</v>
      </c>
      <c r="M8645" t="s">
        <v>19</v>
      </c>
      <c r="N8645" s="2">
        <f t="shared" si="135"/>
        <v>0</v>
      </c>
      <c r="O8645">
        <f>DATEDIF(Table1[[#This Row],[Submission_Date]],Table1[[#This Row],[Decision_Date]],"D")</f>
        <v>15</v>
      </c>
      <c r="P8645">
        <f>Table1[[#This Row],[Claim_Amount]]-Table1[[#This Row],[Paid_Amount]]</f>
        <v>37.2800000000002</v>
      </c>
    </row>
    <row r="8646" spans="1:16" x14ac:dyDescent="0.3">
      <c r="A8646" t="s">
        <v>13661</v>
      </c>
      <c r="B8646" t="s">
        <v>13662</v>
      </c>
      <c r="C8646" s="1">
        <v>45262</v>
      </c>
      <c r="D8646" s="1">
        <v>45284</v>
      </c>
      <c r="E8646" s="1">
        <v>45326</v>
      </c>
      <c r="F8646" t="s">
        <v>22</v>
      </c>
      <c r="G8646" t="s">
        <v>28</v>
      </c>
      <c r="H8646" t="s">
        <v>35</v>
      </c>
      <c r="I8646">
        <v>27447</v>
      </c>
      <c r="J8646">
        <v>2212.23</v>
      </c>
      <c r="K8646">
        <v>1800.32</v>
      </c>
      <c r="L8646" t="s">
        <v>18</v>
      </c>
      <c r="M8646" t="s">
        <v>19</v>
      </c>
      <c r="N8646" s="2">
        <f t="shared" si="135"/>
        <v>0</v>
      </c>
      <c r="O8646">
        <f>DATEDIF(Table1[[#This Row],[Submission_Date]],Table1[[#This Row],[Decision_Date]],"D")</f>
        <v>42</v>
      </c>
      <c r="P8646">
        <f>Table1[[#This Row],[Claim_Amount]]-Table1[[#This Row],[Paid_Amount]]</f>
        <v>411.91000000000008</v>
      </c>
    </row>
    <row r="8647" spans="1:16" x14ac:dyDescent="0.3">
      <c r="A8647" t="s">
        <v>13663</v>
      </c>
      <c r="B8647" t="s">
        <v>8818</v>
      </c>
      <c r="C8647" s="1">
        <v>44965</v>
      </c>
      <c r="D8647" s="1">
        <v>44974</v>
      </c>
      <c r="E8647" s="1">
        <v>44979</v>
      </c>
      <c r="F8647" t="s">
        <v>48</v>
      </c>
      <c r="G8647" t="s">
        <v>79</v>
      </c>
      <c r="H8647" t="s">
        <v>35</v>
      </c>
      <c r="I8647">
        <v>80053</v>
      </c>
      <c r="J8647">
        <v>373.81</v>
      </c>
      <c r="K8647">
        <v>283.77</v>
      </c>
      <c r="L8647" t="s">
        <v>18</v>
      </c>
      <c r="M8647" t="s">
        <v>19</v>
      </c>
      <c r="N8647" s="2">
        <f t="shared" si="135"/>
        <v>0</v>
      </c>
      <c r="O8647">
        <f>DATEDIF(Table1[[#This Row],[Submission_Date]],Table1[[#This Row],[Decision_Date]],"D")</f>
        <v>5</v>
      </c>
      <c r="P8647">
        <f>Table1[[#This Row],[Claim_Amount]]-Table1[[#This Row],[Paid_Amount]]</f>
        <v>90.04000000000002</v>
      </c>
    </row>
    <row r="8648" spans="1:16" x14ac:dyDescent="0.3">
      <c r="A8648" t="s">
        <v>13664</v>
      </c>
      <c r="B8648" t="s">
        <v>13665</v>
      </c>
      <c r="C8648" s="1">
        <v>45632</v>
      </c>
      <c r="D8648" s="1">
        <v>45659</v>
      </c>
      <c r="E8648" s="1">
        <v>45719</v>
      </c>
      <c r="F8648" t="s">
        <v>15</v>
      </c>
      <c r="G8648" t="s">
        <v>34</v>
      </c>
      <c r="H8648" t="s">
        <v>38</v>
      </c>
      <c r="I8648">
        <v>43239</v>
      </c>
      <c r="J8648">
        <v>310.33999999999997</v>
      </c>
      <c r="K8648">
        <v>291.55</v>
      </c>
      <c r="L8648" t="s">
        <v>18</v>
      </c>
      <c r="M8648" t="s">
        <v>19</v>
      </c>
      <c r="N8648" s="2">
        <f t="shared" si="135"/>
        <v>0</v>
      </c>
      <c r="O8648">
        <f>DATEDIF(Table1[[#This Row],[Submission_Date]],Table1[[#This Row],[Decision_Date]],"D")</f>
        <v>60</v>
      </c>
      <c r="P8648">
        <f>Table1[[#This Row],[Claim_Amount]]-Table1[[#This Row],[Paid_Amount]]</f>
        <v>18.789999999999964</v>
      </c>
    </row>
    <row r="8649" spans="1:16" x14ac:dyDescent="0.3">
      <c r="A8649" t="s">
        <v>13666</v>
      </c>
      <c r="B8649" t="s">
        <v>7197</v>
      </c>
      <c r="C8649" s="1">
        <v>45262</v>
      </c>
      <c r="D8649" s="1">
        <v>45274</v>
      </c>
      <c r="E8649" s="1">
        <v>45326</v>
      </c>
      <c r="F8649" t="s">
        <v>27</v>
      </c>
      <c r="G8649" t="s">
        <v>34</v>
      </c>
      <c r="H8649" t="s">
        <v>45</v>
      </c>
      <c r="I8649">
        <v>27447</v>
      </c>
      <c r="J8649">
        <v>1515.57</v>
      </c>
      <c r="K8649">
        <v>1473.49</v>
      </c>
      <c r="L8649" t="s">
        <v>18</v>
      </c>
      <c r="M8649" t="s">
        <v>19</v>
      </c>
      <c r="N8649" s="2">
        <f t="shared" si="135"/>
        <v>0</v>
      </c>
      <c r="O8649">
        <f>DATEDIF(Table1[[#This Row],[Submission_Date]],Table1[[#This Row],[Decision_Date]],"D")</f>
        <v>52</v>
      </c>
      <c r="P8649">
        <f>Table1[[#This Row],[Claim_Amount]]-Table1[[#This Row],[Paid_Amount]]</f>
        <v>42.079999999999927</v>
      </c>
    </row>
    <row r="8650" spans="1:16" x14ac:dyDescent="0.3">
      <c r="A8650" t="s">
        <v>13667</v>
      </c>
      <c r="B8650" t="s">
        <v>7070</v>
      </c>
      <c r="C8650" s="1">
        <v>45032</v>
      </c>
      <c r="D8650" s="1">
        <v>45042</v>
      </c>
      <c r="E8650" s="1">
        <v>45058</v>
      </c>
      <c r="F8650" t="s">
        <v>48</v>
      </c>
      <c r="G8650" t="s">
        <v>28</v>
      </c>
      <c r="H8650" t="s">
        <v>52</v>
      </c>
      <c r="I8650">
        <v>71046</v>
      </c>
      <c r="J8650">
        <v>2202.89</v>
      </c>
      <c r="K8650">
        <v>2182.71</v>
      </c>
      <c r="L8650" t="s">
        <v>18</v>
      </c>
      <c r="M8650" t="s">
        <v>19</v>
      </c>
      <c r="N8650" s="2">
        <f t="shared" si="135"/>
        <v>0</v>
      </c>
      <c r="O8650">
        <f>DATEDIF(Table1[[#This Row],[Submission_Date]],Table1[[#This Row],[Decision_Date]],"D")</f>
        <v>16</v>
      </c>
      <c r="P8650">
        <f>Table1[[#This Row],[Claim_Amount]]-Table1[[#This Row],[Paid_Amount]]</f>
        <v>20.179999999999836</v>
      </c>
    </row>
    <row r="8651" spans="1:16" x14ac:dyDescent="0.3">
      <c r="A8651" t="s">
        <v>13668</v>
      </c>
      <c r="B8651" t="s">
        <v>4951</v>
      </c>
      <c r="C8651" s="1">
        <v>45268</v>
      </c>
      <c r="D8651" s="1">
        <v>45292</v>
      </c>
      <c r="E8651" s="1">
        <v>45326</v>
      </c>
      <c r="F8651" t="s">
        <v>44</v>
      </c>
      <c r="G8651" t="s">
        <v>16</v>
      </c>
      <c r="H8651" t="s">
        <v>29</v>
      </c>
      <c r="I8651">
        <v>66984</v>
      </c>
      <c r="J8651">
        <v>734.98</v>
      </c>
      <c r="K8651">
        <v>650.84</v>
      </c>
      <c r="L8651" t="s">
        <v>18</v>
      </c>
      <c r="M8651" t="s">
        <v>19</v>
      </c>
      <c r="N8651" s="2">
        <f t="shared" si="135"/>
        <v>0</v>
      </c>
      <c r="O8651">
        <f>DATEDIF(Table1[[#This Row],[Submission_Date]],Table1[[#This Row],[Decision_Date]],"D")</f>
        <v>34</v>
      </c>
      <c r="P8651">
        <f>Table1[[#This Row],[Claim_Amount]]-Table1[[#This Row],[Paid_Amount]]</f>
        <v>84.139999999999986</v>
      </c>
    </row>
    <row r="8652" spans="1:16" x14ac:dyDescent="0.3">
      <c r="A8652" t="s">
        <v>13669</v>
      </c>
      <c r="B8652" t="s">
        <v>13670</v>
      </c>
      <c r="C8652" s="1">
        <v>45526</v>
      </c>
      <c r="D8652" s="1">
        <v>45527</v>
      </c>
      <c r="E8652" s="1">
        <v>45557</v>
      </c>
      <c r="F8652" t="s">
        <v>22</v>
      </c>
      <c r="G8652" t="s">
        <v>23</v>
      </c>
      <c r="H8652" t="s">
        <v>55</v>
      </c>
      <c r="I8652">
        <v>27130</v>
      </c>
      <c r="J8652">
        <v>756.76</v>
      </c>
      <c r="K8652">
        <v>0</v>
      </c>
      <c r="L8652" t="s">
        <v>30</v>
      </c>
      <c r="M8652" t="s">
        <v>19</v>
      </c>
      <c r="N8652" s="2">
        <f t="shared" si="135"/>
        <v>0</v>
      </c>
      <c r="O8652">
        <f>DATEDIF(Table1[[#This Row],[Submission_Date]],Table1[[#This Row],[Decision_Date]],"D")</f>
        <v>30</v>
      </c>
      <c r="P8652">
        <f>Table1[[#This Row],[Claim_Amount]]-Table1[[#This Row],[Paid_Amount]]</f>
        <v>756.76</v>
      </c>
    </row>
    <row r="8653" spans="1:16" x14ac:dyDescent="0.3">
      <c r="A8653" t="s">
        <v>13671</v>
      </c>
      <c r="B8653" t="s">
        <v>13672</v>
      </c>
      <c r="C8653" s="1">
        <v>45206</v>
      </c>
      <c r="D8653" s="1">
        <v>45230</v>
      </c>
      <c r="E8653" s="1">
        <v>45272</v>
      </c>
      <c r="F8653" t="s">
        <v>27</v>
      </c>
      <c r="G8653" t="s">
        <v>23</v>
      </c>
      <c r="H8653" t="s">
        <v>52</v>
      </c>
      <c r="I8653">
        <v>80053</v>
      </c>
      <c r="J8653">
        <v>2833.25</v>
      </c>
      <c r="K8653">
        <v>0</v>
      </c>
      <c r="L8653" t="s">
        <v>60</v>
      </c>
      <c r="M8653" t="s">
        <v>176</v>
      </c>
      <c r="N8653" s="2">
        <f t="shared" si="135"/>
        <v>1</v>
      </c>
      <c r="O8653">
        <f>DATEDIF(Table1[[#This Row],[Submission_Date]],Table1[[#This Row],[Decision_Date]],"D")</f>
        <v>42</v>
      </c>
      <c r="P8653">
        <f>Table1[[#This Row],[Claim_Amount]]-Table1[[#This Row],[Paid_Amount]]</f>
        <v>2833.25</v>
      </c>
    </row>
    <row r="8654" spans="1:16" x14ac:dyDescent="0.3">
      <c r="A8654" t="s">
        <v>13673</v>
      </c>
      <c r="B8654" t="s">
        <v>3693</v>
      </c>
      <c r="C8654" s="1">
        <v>45546</v>
      </c>
      <c r="D8654" s="1">
        <v>45558</v>
      </c>
      <c r="E8654" s="1">
        <v>45608</v>
      </c>
      <c r="F8654" t="s">
        <v>48</v>
      </c>
      <c r="G8654" t="s">
        <v>23</v>
      </c>
      <c r="H8654" t="s">
        <v>49</v>
      </c>
      <c r="I8654">
        <v>27130</v>
      </c>
      <c r="J8654">
        <v>2836.38</v>
      </c>
      <c r="K8654">
        <v>0</v>
      </c>
      <c r="L8654" t="s">
        <v>60</v>
      </c>
      <c r="M8654" t="s">
        <v>61</v>
      </c>
      <c r="N8654" s="2">
        <f t="shared" si="135"/>
        <v>1</v>
      </c>
      <c r="O8654">
        <f>DATEDIF(Table1[[#This Row],[Submission_Date]],Table1[[#This Row],[Decision_Date]],"D")</f>
        <v>50</v>
      </c>
      <c r="P8654">
        <f>Table1[[#This Row],[Claim_Amount]]-Table1[[#This Row],[Paid_Amount]]</f>
        <v>2836.38</v>
      </c>
    </row>
    <row r="8655" spans="1:16" x14ac:dyDescent="0.3">
      <c r="A8655" t="s">
        <v>13674</v>
      </c>
      <c r="B8655" t="s">
        <v>3779</v>
      </c>
      <c r="C8655" s="1">
        <v>44940</v>
      </c>
      <c r="D8655" s="1">
        <v>44948</v>
      </c>
      <c r="E8655" s="1">
        <v>44991</v>
      </c>
      <c r="F8655" t="s">
        <v>27</v>
      </c>
      <c r="G8655" t="s">
        <v>16</v>
      </c>
      <c r="H8655" t="s">
        <v>49</v>
      </c>
      <c r="I8655">
        <v>92928</v>
      </c>
      <c r="J8655">
        <v>1619.39</v>
      </c>
      <c r="K8655">
        <v>0</v>
      </c>
      <c r="L8655" t="s">
        <v>30</v>
      </c>
      <c r="M8655" t="s">
        <v>19</v>
      </c>
      <c r="N8655" s="2">
        <f t="shared" si="135"/>
        <v>0</v>
      </c>
      <c r="O8655">
        <f>DATEDIF(Table1[[#This Row],[Submission_Date]],Table1[[#This Row],[Decision_Date]],"D")</f>
        <v>43</v>
      </c>
      <c r="P8655">
        <f>Table1[[#This Row],[Claim_Amount]]-Table1[[#This Row],[Paid_Amount]]</f>
        <v>1619.39</v>
      </c>
    </row>
    <row r="8656" spans="1:16" x14ac:dyDescent="0.3">
      <c r="A8656" t="s">
        <v>13675</v>
      </c>
      <c r="B8656" t="s">
        <v>2993</v>
      </c>
      <c r="C8656" s="1">
        <v>45345</v>
      </c>
      <c r="D8656" s="1">
        <v>45359</v>
      </c>
      <c r="E8656" s="1">
        <v>45401</v>
      </c>
      <c r="F8656" t="s">
        <v>27</v>
      </c>
      <c r="G8656" t="s">
        <v>41</v>
      </c>
      <c r="H8656" t="s">
        <v>35</v>
      </c>
      <c r="I8656">
        <v>99213</v>
      </c>
      <c r="J8656">
        <v>3375.04</v>
      </c>
      <c r="K8656">
        <v>2834</v>
      </c>
      <c r="L8656" t="s">
        <v>18</v>
      </c>
      <c r="M8656" t="s">
        <v>19</v>
      </c>
      <c r="N8656" s="2">
        <f t="shared" si="135"/>
        <v>0</v>
      </c>
      <c r="O8656">
        <f>DATEDIF(Table1[[#This Row],[Submission_Date]],Table1[[#This Row],[Decision_Date]],"D")</f>
        <v>42</v>
      </c>
      <c r="P8656">
        <f>Table1[[#This Row],[Claim_Amount]]-Table1[[#This Row],[Paid_Amount]]</f>
        <v>541.04</v>
      </c>
    </row>
    <row r="8657" spans="1:16" x14ac:dyDescent="0.3">
      <c r="A8657" t="s">
        <v>13676</v>
      </c>
      <c r="B8657" t="s">
        <v>2476</v>
      </c>
      <c r="C8657" s="1">
        <v>44989</v>
      </c>
      <c r="D8657" s="1">
        <v>44990</v>
      </c>
      <c r="E8657" s="1">
        <v>44996</v>
      </c>
      <c r="F8657" t="s">
        <v>106</v>
      </c>
      <c r="G8657" t="s">
        <v>16</v>
      </c>
      <c r="H8657" t="s">
        <v>29</v>
      </c>
      <c r="I8657">
        <v>99213</v>
      </c>
      <c r="J8657">
        <v>706.72</v>
      </c>
      <c r="K8657">
        <v>647.98</v>
      </c>
      <c r="L8657" t="s">
        <v>18</v>
      </c>
      <c r="M8657" t="s">
        <v>19</v>
      </c>
      <c r="N8657" s="2">
        <f t="shared" si="135"/>
        <v>0</v>
      </c>
      <c r="O8657">
        <f>DATEDIF(Table1[[#This Row],[Submission_Date]],Table1[[#This Row],[Decision_Date]],"D")</f>
        <v>6</v>
      </c>
      <c r="P8657">
        <f>Table1[[#This Row],[Claim_Amount]]-Table1[[#This Row],[Paid_Amount]]</f>
        <v>58.740000000000009</v>
      </c>
    </row>
    <row r="8658" spans="1:16" x14ac:dyDescent="0.3">
      <c r="A8658" t="s">
        <v>13677</v>
      </c>
      <c r="B8658" t="s">
        <v>10179</v>
      </c>
      <c r="C8658" s="1">
        <v>45175</v>
      </c>
      <c r="D8658" s="1">
        <v>45188</v>
      </c>
      <c r="E8658" s="1">
        <v>45245</v>
      </c>
      <c r="F8658" t="s">
        <v>44</v>
      </c>
      <c r="G8658" t="s">
        <v>41</v>
      </c>
      <c r="H8658" t="s">
        <v>29</v>
      </c>
      <c r="I8658">
        <v>70553</v>
      </c>
      <c r="J8658">
        <v>1360.02</v>
      </c>
      <c r="K8658">
        <v>1213.6600000000001</v>
      </c>
      <c r="L8658" t="s">
        <v>18</v>
      </c>
      <c r="M8658" t="s">
        <v>19</v>
      </c>
      <c r="N8658" s="2">
        <f t="shared" si="135"/>
        <v>0</v>
      </c>
      <c r="O8658">
        <f>DATEDIF(Table1[[#This Row],[Submission_Date]],Table1[[#This Row],[Decision_Date]],"D")</f>
        <v>57</v>
      </c>
      <c r="P8658">
        <f>Table1[[#This Row],[Claim_Amount]]-Table1[[#This Row],[Paid_Amount]]</f>
        <v>146.3599999999999</v>
      </c>
    </row>
    <row r="8659" spans="1:16" x14ac:dyDescent="0.3">
      <c r="A8659" t="s">
        <v>13678</v>
      </c>
      <c r="B8659" t="s">
        <v>13679</v>
      </c>
      <c r="C8659" s="1">
        <v>45265</v>
      </c>
      <c r="D8659" s="1">
        <v>45276</v>
      </c>
      <c r="E8659" s="1">
        <v>45331</v>
      </c>
      <c r="F8659" t="s">
        <v>22</v>
      </c>
      <c r="G8659" t="s">
        <v>28</v>
      </c>
      <c r="H8659" t="s">
        <v>87</v>
      </c>
      <c r="I8659">
        <v>99213</v>
      </c>
      <c r="J8659">
        <v>6756.78</v>
      </c>
      <c r="K8659">
        <v>0</v>
      </c>
      <c r="L8659" t="s">
        <v>30</v>
      </c>
      <c r="M8659" t="s">
        <v>19</v>
      </c>
      <c r="N8659" s="2">
        <f t="shared" si="135"/>
        <v>0</v>
      </c>
      <c r="O8659">
        <f>DATEDIF(Table1[[#This Row],[Submission_Date]],Table1[[#This Row],[Decision_Date]],"D")</f>
        <v>55</v>
      </c>
      <c r="P8659">
        <f>Table1[[#This Row],[Claim_Amount]]-Table1[[#This Row],[Paid_Amount]]</f>
        <v>6756.78</v>
      </c>
    </row>
    <row r="8660" spans="1:16" x14ac:dyDescent="0.3">
      <c r="A8660" t="s">
        <v>13680</v>
      </c>
      <c r="B8660" t="s">
        <v>8499</v>
      </c>
      <c r="C8660" s="1">
        <v>45356</v>
      </c>
      <c r="D8660" s="1">
        <v>45370</v>
      </c>
      <c r="E8660" s="1">
        <v>45427</v>
      </c>
      <c r="F8660" t="s">
        <v>48</v>
      </c>
      <c r="G8660" t="s">
        <v>41</v>
      </c>
      <c r="H8660" t="s">
        <v>87</v>
      </c>
      <c r="I8660">
        <v>99215</v>
      </c>
      <c r="J8660">
        <v>1909.62</v>
      </c>
      <c r="K8660">
        <v>0</v>
      </c>
      <c r="L8660" t="s">
        <v>60</v>
      </c>
      <c r="M8660" t="s">
        <v>61</v>
      </c>
      <c r="N8660" s="2">
        <f t="shared" si="135"/>
        <v>1</v>
      </c>
      <c r="O8660">
        <f>DATEDIF(Table1[[#This Row],[Submission_Date]],Table1[[#This Row],[Decision_Date]],"D")</f>
        <v>57</v>
      </c>
      <c r="P8660">
        <f>Table1[[#This Row],[Claim_Amount]]-Table1[[#This Row],[Paid_Amount]]</f>
        <v>1909.62</v>
      </c>
    </row>
    <row r="8661" spans="1:16" x14ac:dyDescent="0.3">
      <c r="A8661" t="s">
        <v>13681</v>
      </c>
      <c r="B8661" t="s">
        <v>9980</v>
      </c>
      <c r="C8661" s="1">
        <v>45575</v>
      </c>
      <c r="D8661" s="1">
        <v>45592</v>
      </c>
      <c r="E8661" s="1">
        <v>45614</v>
      </c>
      <c r="F8661" t="s">
        <v>33</v>
      </c>
      <c r="G8661" t="s">
        <v>16</v>
      </c>
      <c r="H8661" t="s">
        <v>24</v>
      </c>
      <c r="I8661">
        <v>92928</v>
      </c>
      <c r="J8661">
        <v>2000.3</v>
      </c>
      <c r="K8661">
        <v>0</v>
      </c>
      <c r="L8661" t="s">
        <v>60</v>
      </c>
      <c r="M8661" t="s">
        <v>176</v>
      </c>
      <c r="N8661" s="2">
        <f t="shared" si="135"/>
        <v>1</v>
      </c>
      <c r="O8661">
        <f>DATEDIF(Table1[[#This Row],[Submission_Date]],Table1[[#This Row],[Decision_Date]],"D")</f>
        <v>22</v>
      </c>
      <c r="P8661">
        <f>Table1[[#This Row],[Claim_Amount]]-Table1[[#This Row],[Paid_Amount]]</f>
        <v>2000.3</v>
      </c>
    </row>
    <row r="8662" spans="1:16" x14ac:dyDescent="0.3">
      <c r="A8662" t="s">
        <v>13682</v>
      </c>
      <c r="B8662" t="s">
        <v>7840</v>
      </c>
      <c r="C8662" s="1">
        <v>45092</v>
      </c>
      <c r="D8662" s="1">
        <v>45096</v>
      </c>
      <c r="E8662" s="1">
        <v>45121</v>
      </c>
      <c r="F8662" t="s">
        <v>106</v>
      </c>
      <c r="G8662" t="s">
        <v>23</v>
      </c>
      <c r="H8662" t="s">
        <v>24</v>
      </c>
      <c r="I8662">
        <v>99213</v>
      </c>
      <c r="J8662">
        <v>11438.7</v>
      </c>
      <c r="K8662">
        <v>0</v>
      </c>
      <c r="L8662" t="s">
        <v>60</v>
      </c>
      <c r="M8662" t="s">
        <v>61</v>
      </c>
      <c r="N8662" s="2">
        <f t="shared" si="135"/>
        <v>1</v>
      </c>
      <c r="O8662">
        <f>DATEDIF(Table1[[#This Row],[Submission_Date]],Table1[[#This Row],[Decision_Date]],"D")</f>
        <v>25</v>
      </c>
      <c r="P8662">
        <f>Table1[[#This Row],[Claim_Amount]]-Table1[[#This Row],[Paid_Amount]]</f>
        <v>11438.7</v>
      </c>
    </row>
    <row r="8663" spans="1:16" x14ac:dyDescent="0.3">
      <c r="A8663" t="s">
        <v>13683</v>
      </c>
      <c r="B8663" t="s">
        <v>13684</v>
      </c>
      <c r="C8663" s="1">
        <v>45399</v>
      </c>
      <c r="D8663" s="1">
        <v>45424</v>
      </c>
      <c r="E8663" s="1">
        <v>45431</v>
      </c>
      <c r="F8663" t="s">
        <v>22</v>
      </c>
      <c r="G8663" t="s">
        <v>79</v>
      </c>
      <c r="H8663" t="s">
        <v>29</v>
      </c>
      <c r="I8663">
        <v>93000</v>
      </c>
      <c r="J8663">
        <v>590.24</v>
      </c>
      <c r="K8663">
        <v>0</v>
      </c>
      <c r="L8663" t="s">
        <v>60</v>
      </c>
      <c r="M8663" t="s">
        <v>447</v>
      </c>
      <c r="N8663" s="2">
        <f t="shared" si="135"/>
        <v>1</v>
      </c>
      <c r="O8663">
        <f>DATEDIF(Table1[[#This Row],[Submission_Date]],Table1[[#This Row],[Decision_Date]],"D")</f>
        <v>7</v>
      </c>
      <c r="P8663">
        <f>Table1[[#This Row],[Claim_Amount]]-Table1[[#This Row],[Paid_Amount]]</f>
        <v>590.24</v>
      </c>
    </row>
    <row r="8664" spans="1:16" x14ac:dyDescent="0.3">
      <c r="A8664" t="s">
        <v>13685</v>
      </c>
      <c r="B8664" t="s">
        <v>2608</v>
      </c>
      <c r="C8664" s="1">
        <v>44937</v>
      </c>
      <c r="D8664" s="1">
        <v>44948</v>
      </c>
      <c r="E8664" s="1">
        <v>44996</v>
      </c>
      <c r="F8664" t="s">
        <v>15</v>
      </c>
      <c r="G8664" t="s">
        <v>23</v>
      </c>
      <c r="H8664" t="s">
        <v>52</v>
      </c>
      <c r="I8664">
        <v>71046</v>
      </c>
      <c r="J8664">
        <v>3419.14</v>
      </c>
      <c r="K8664">
        <v>3185.01</v>
      </c>
      <c r="L8664" t="s">
        <v>18</v>
      </c>
      <c r="M8664" t="s">
        <v>19</v>
      </c>
      <c r="N8664" s="2">
        <f t="shared" si="135"/>
        <v>0</v>
      </c>
      <c r="O8664">
        <f>DATEDIF(Table1[[#This Row],[Submission_Date]],Table1[[#This Row],[Decision_Date]],"D")</f>
        <v>48</v>
      </c>
      <c r="P8664">
        <f>Table1[[#This Row],[Claim_Amount]]-Table1[[#This Row],[Paid_Amount]]</f>
        <v>234.12999999999965</v>
      </c>
    </row>
    <row r="8665" spans="1:16" x14ac:dyDescent="0.3">
      <c r="A8665" t="s">
        <v>13686</v>
      </c>
      <c r="B8665" t="s">
        <v>3077</v>
      </c>
      <c r="C8665" s="1">
        <v>45321</v>
      </c>
      <c r="D8665" s="1">
        <v>45330</v>
      </c>
      <c r="E8665" s="1">
        <v>45370</v>
      </c>
      <c r="F8665" t="s">
        <v>48</v>
      </c>
      <c r="G8665" t="s">
        <v>23</v>
      </c>
      <c r="H8665" t="s">
        <v>87</v>
      </c>
      <c r="I8665">
        <v>27130</v>
      </c>
      <c r="J8665">
        <v>6844.42</v>
      </c>
      <c r="K8665">
        <v>6768.42</v>
      </c>
      <c r="L8665" t="s">
        <v>18</v>
      </c>
      <c r="M8665" t="s">
        <v>19</v>
      </c>
      <c r="N8665" s="2">
        <f t="shared" si="135"/>
        <v>0</v>
      </c>
      <c r="O8665">
        <f>DATEDIF(Table1[[#This Row],[Submission_Date]],Table1[[#This Row],[Decision_Date]],"D")</f>
        <v>40</v>
      </c>
      <c r="P8665">
        <f>Table1[[#This Row],[Claim_Amount]]-Table1[[#This Row],[Paid_Amount]]</f>
        <v>76</v>
      </c>
    </row>
    <row r="8666" spans="1:16" x14ac:dyDescent="0.3">
      <c r="A8666" t="s">
        <v>13687</v>
      </c>
      <c r="B8666" t="s">
        <v>4350</v>
      </c>
      <c r="C8666" s="1">
        <v>45004</v>
      </c>
      <c r="D8666" s="1">
        <v>45025</v>
      </c>
      <c r="E8666" s="1">
        <v>45041</v>
      </c>
      <c r="F8666" t="s">
        <v>27</v>
      </c>
      <c r="G8666" t="s">
        <v>41</v>
      </c>
      <c r="H8666" t="s">
        <v>38</v>
      </c>
      <c r="I8666">
        <v>66984</v>
      </c>
      <c r="J8666">
        <v>1394.25</v>
      </c>
      <c r="K8666">
        <v>0</v>
      </c>
      <c r="L8666" t="s">
        <v>60</v>
      </c>
      <c r="M8666" t="s">
        <v>221</v>
      </c>
      <c r="N8666" s="2">
        <f t="shared" si="135"/>
        <v>1</v>
      </c>
      <c r="O8666">
        <f>DATEDIF(Table1[[#This Row],[Submission_Date]],Table1[[#This Row],[Decision_Date]],"D")</f>
        <v>16</v>
      </c>
      <c r="P8666">
        <f>Table1[[#This Row],[Claim_Amount]]-Table1[[#This Row],[Paid_Amount]]</f>
        <v>1394.25</v>
      </c>
    </row>
    <row r="8667" spans="1:16" x14ac:dyDescent="0.3">
      <c r="A8667" t="s">
        <v>13688</v>
      </c>
      <c r="B8667" t="s">
        <v>10519</v>
      </c>
      <c r="C8667" s="1">
        <v>44945</v>
      </c>
      <c r="D8667" s="1">
        <v>44946</v>
      </c>
      <c r="E8667" s="1">
        <v>44952</v>
      </c>
      <c r="F8667" t="s">
        <v>48</v>
      </c>
      <c r="G8667" t="s">
        <v>79</v>
      </c>
      <c r="H8667" t="s">
        <v>29</v>
      </c>
      <c r="I8667">
        <v>92928</v>
      </c>
      <c r="J8667">
        <v>3596.46</v>
      </c>
      <c r="K8667">
        <v>3108.75</v>
      </c>
      <c r="L8667" t="s">
        <v>18</v>
      </c>
      <c r="M8667" t="s">
        <v>19</v>
      </c>
      <c r="N8667" s="2">
        <f t="shared" si="135"/>
        <v>0</v>
      </c>
      <c r="O8667">
        <f>DATEDIF(Table1[[#This Row],[Submission_Date]],Table1[[#This Row],[Decision_Date]],"D")</f>
        <v>6</v>
      </c>
      <c r="P8667">
        <f>Table1[[#This Row],[Claim_Amount]]-Table1[[#This Row],[Paid_Amount]]</f>
        <v>487.71000000000004</v>
      </c>
    </row>
    <row r="8668" spans="1:16" x14ac:dyDescent="0.3">
      <c r="A8668" t="s">
        <v>13689</v>
      </c>
      <c r="B8668" t="s">
        <v>936</v>
      </c>
      <c r="C8668" s="1">
        <v>45599</v>
      </c>
      <c r="D8668" s="1">
        <v>45626</v>
      </c>
      <c r="E8668" s="1">
        <v>45684</v>
      </c>
      <c r="F8668" t="s">
        <v>15</v>
      </c>
      <c r="G8668" t="s">
        <v>34</v>
      </c>
      <c r="H8668" t="s">
        <v>38</v>
      </c>
      <c r="I8668">
        <v>27130</v>
      </c>
      <c r="J8668">
        <v>824.18</v>
      </c>
      <c r="K8668">
        <v>0</v>
      </c>
      <c r="L8668" t="s">
        <v>60</v>
      </c>
      <c r="M8668" t="s">
        <v>221</v>
      </c>
      <c r="N8668" s="2">
        <f t="shared" si="135"/>
        <v>1</v>
      </c>
      <c r="O8668">
        <f>DATEDIF(Table1[[#This Row],[Submission_Date]],Table1[[#This Row],[Decision_Date]],"D")</f>
        <v>58</v>
      </c>
      <c r="P8668">
        <f>Table1[[#This Row],[Claim_Amount]]-Table1[[#This Row],[Paid_Amount]]</f>
        <v>824.18</v>
      </c>
    </row>
    <row r="8669" spans="1:16" x14ac:dyDescent="0.3">
      <c r="A8669" t="s">
        <v>13690</v>
      </c>
      <c r="B8669" t="s">
        <v>8891</v>
      </c>
      <c r="C8669" s="1">
        <v>45297</v>
      </c>
      <c r="D8669" s="1">
        <v>45317</v>
      </c>
      <c r="E8669" s="1">
        <v>45362</v>
      </c>
      <c r="F8669" t="s">
        <v>44</v>
      </c>
      <c r="G8669" t="s">
        <v>23</v>
      </c>
      <c r="H8669" t="s">
        <v>17</v>
      </c>
      <c r="I8669">
        <v>63047</v>
      </c>
      <c r="J8669">
        <v>1043.79</v>
      </c>
      <c r="K8669">
        <v>0</v>
      </c>
      <c r="L8669" t="s">
        <v>30</v>
      </c>
      <c r="M8669" t="s">
        <v>19</v>
      </c>
      <c r="N8669" s="2">
        <f t="shared" si="135"/>
        <v>0</v>
      </c>
      <c r="O8669">
        <f>DATEDIF(Table1[[#This Row],[Submission_Date]],Table1[[#This Row],[Decision_Date]],"D")</f>
        <v>45</v>
      </c>
      <c r="P8669">
        <f>Table1[[#This Row],[Claim_Amount]]-Table1[[#This Row],[Paid_Amount]]</f>
        <v>1043.79</v>
      </c>
    </row>
    <row r="8670" spans="1:16" x14ac:dyDescent="0.3">
      <c r="A8670" t="s">
        <v>13691</v>
      </c>
      <c r="B8670" t="s">
        <v>10338</v>
      </c>
      <c r="C8670" s="1">
        <v>44967</v>
      </c>
      <c r="D8670" s="1">
        <v>44984</v>
      </c>
      <c r="E8670" s="1">
        <v>44999</v>
      </c>
      <c r="F8670" t="s">
        <v>22</v>
      </c>
      <c r="G8670" t="s">
        <v>23</v>
      </c>
      <c r="H8670" t="s">
        <v>49</v>
      </c>
      <c r="I8670">
        <v>90837</v>
      </c>
      <c r="J8670">
        <v>2460.14</v>
      </c>
      <c r="K8670">
        <v>1955.01</v>
      </c>
      <c r="L8670" t="s">
        <v>18</v>
      </c>
      <c r="M8670" t="s">
        <v>19</v>
      </c>
      <c r="N8670" s="2">
        <f t="shared" si="135"/>
        <v>0</v>
      </c>
      <c r="O8670">
        <f>DATEDIF(Table1[[#This Row],[Submission_Date]],Table1[[#This Row],[Decision_Date]],"D")</f>
        <v>15</v>
      </c>
      <c r="P8670">
        <f>Table1[[#This Row],[Claim_Amount]]-Table1[[#This Row],[Paid_Amount]]</f>
        <v>505.12999999999988</v>
      </c>
    </row>
    <row r="8671" spans="1:16" x14ac:dyDescent="0.3">
      <c r="A8671" t="s">
        <v>13692</v>
      </c>
      <c r="B8671" t="s">
        <v>5640</v>
      </c>
      <c r="C8671" s="1">
        <v>44986</v>
      </c>
      <c r="D8671" s="1">
        <v>45011</v>
      </c>
      <c r="E8671" s="1">
        <v>45065</v>
      </c>
      <c r="F8671" t="s">
        <v>106</v>
      </c>
      <c r="G8671" t="s">
        <v>28</v>
      </c>
      <c r="H8671" t="s">
        <v>29</v>
      </c>
      <c r="I8671">
        <v>99215</v>
      </c>
      <c r="J8671">
        <v>3424.99</v>
      </c>
      <c r="K8671">
        <v>3232.05</v>
      </c>
      <c r="L8671" t="s">
        <v>18</v>
      </c>
      <c r="M8671" t="s">
        <v>19</v>
      </c>
      <c r="N8671" s="2">
        <f t="shared" si="135"/>
        <v>0</v>
      </c>
      <c r="O8671">
        <f>DATEDIF(Table1[[#This Row],[Submission_Date]],Table1[[#This Row],[Decision_Date]],"D")</f>
        <v>54</v>
      </c>
      <c r="P8671">
        <f>Table1[[#This Row],[Claim_Amount]]-Table1[[#This Row],[Paid_Amount]]</f>
        <v>192.9399999999996</v>
      </c>
    </row>
    <row r="8672" spans="1:16" x14ac:dyDescent="0.3">
      <c r="A8672" t="s">
        <v>13693</v>
      </c>
      <c r="B8672" t="s">
        <v>5455</v>
      </c>
      <c r="C8672" s="1">
        <v>45540</v>
      </c>
      <c r="D8672" s="1">
        <v>45552</v>
      </c>
      <c r="E8672" s="1">
        <v>45606</v>
      </c>
      <c r="F8672" t="s">
        <v>48</v>
      </c>
      <c r="G8672" t="s">
        <v>28</v>
      </c>
      <c r="H8672" t="s">
        <v>55</v>
      </c>
      <c r="I8672">
        <v>43239</v>
      </c>
      <c r="J8672">
        <v>4432.63</v>
      </c>
      <c r="K8672">
        <v>3577.1</v>
      </c>
      <c r="L8672" t="s">
        <v>18</v>
      </c>
      <c r="M8672" t="s">
        <v>19</v>
      </c>
      <c r="N8672" s="2">
        <f t="shared" si="135"/>
        <v>0</v>
      </c>
      <c r="O8672">
        <f>DATEDIF(Table1[[#This Row],[Submission_Date]],Table1[[#This Row],[Decision_Date]],"D")</f>
        <v>54</v>
      </c>
      <c r="P8672">
        <f>Table1[[#This Row],[Claim_Amount]]-Table1[[#This Row],[Paid_Amount]]</f>
        <v>855.5300000000002</v>
      </c>
    </row>
    <row r="8673" spans="1:16" x14ac:dyDescent="0.3">
      <c r="A8673" t="s">
        <v>13694</v>
      </c>
      <c r="B8673" t="s">
        <v>4736</v>
      </c>
      <c r="C8673" s="1">
        <v>45028</v>
      </c>
      <c r="D8673" s="1">
        <v>45050</v>
      </c>
      <c r="E8673" s="1">
        <v>45082</v>
      </c>
      <c r="F8673" t="s">
        <v>27</v>
      </c>
      <c r="G8673" t="s">
        <v>28</v>
      </c>
      <c r="H8673" t="s">
        <v>55</v>
      </c>
      <c r="I8673">
        <v>43239</v>
      </c>
      <c r="J8673">
        <v>6346.78</v>
      </c>
      <c r="K8673">
        <v>0</v>
      </c>
      <c r="L8673" t="s">
        <v>60</v>
      </c>
      <c r="M8673" t="s">
        <v>311</v>
      </c>
      <c r="N8673" s="2">
        <f t="shared" si="135"/>
        <v>1</v>
      </c>
      <c r="O8673">
        <f>DATEDIF(Table1[[#This Row],[Submission_Date]],Table1[[#This Row],[Decision_Date]],"D")</f>
        <v>32</v>
      </c>
      <c r="P8673">
        <f>Table1[[#This Row],[Claim_Amount]]-Table1[[#This Row],[Paid_Amount]]</f>
        <v>6346.78</v>
      </c>
    </row>
    <row r="8674" spans="1:16" x14ac:dyDescent="0.3">
      <c r="A8674" t="s">
        <v>13695</v>
      </c>
      <c r="B8674" t="s">
        <v>13696</v>
      </c>
      <c r="C8674" s="1">
        <v>45424</v>
      </c>
      <c r="D8674" s="1">
        <v>45430</v>
      </c>
      <c r="E8674" s="1">
        <v>45481</v>
      </c>
      <c r="F8674" t="s">
        <v>44</v>
      </c>
      <c r="G8674" t="s">
        <v>23</v>
      </c>
      <c r="H8674" t="s">
        <v>45</v>
      </c>
      <c r="I8674">
        <v>93000</v>
      </c>
      <c r="J8674">
        <v>1713.07</v>
      </c>
      <c r="K8674">
        <v>1564.18</v>
      </c>
      <c r="L8674" t="s">
        <v>18</v>
      </c>
      <c r="M8674" t="s">
        <v>19</v>
      </c>
      <c r="N8674" s="2">
        <f t="shared" si="135"/>
        <v>0</v>
      </c>
      <c r="O8674">
        <f>DATEDIF(Table1[[#This Row],[Submission_Date]],Table1[[#This Row],[Decision_Date]],"D")</f>
        <v>51</v>
      </c>
      <c r="P8674">
        <f>Table1[[#This Row],[Claim_Amount]]-Table1[[#This Row],[Paid_Amount]]</f>
        <v>148.88999999999987</v>
      </c>
    </row>
    <row r="8675" spans="1:16" x14ac:dyDescent="0.3">
      <c r="A8675" t="s">
        <v>13697</v>
      </c>
      <c r="B8675" t="s">
        <v>13698</v>
      </c>
      <c r="C8675" s="1">
        <v>45034</v>
      </c>
      <c r="D8675" s="1">
        <v>45038</v>
      </c>
      <c r="E8675" s="1">
        <v>45098</v>
      </c>
      <c r="F8675" t="s">
        <v>33</v>
      </c>
      <c r="G8675" t="s">
        <v>34</v>
      </c>
      <c r="H8675" t="s">
        <v>52</v>
      </c>
      <c r="I8675">
        <v>27130</v>
      </c>
      <c r="J8675">
        <v>4697.99</v>
      </c>
      <c r="K8675">
        <v>0</v>
      </c>
      <c r="L8675" t="s">
        <v>30</v>
      </c>
      <c r="M8675" t="s">
        <v>19</v>
      </c>
      <c r="N8675" s="2">
        <f t="shared" si="135"/>
        <v>0</v>
      </c>
      <c r="O8675">
        <f>DATEDIF(Table1[[#This Row],[Submission_Date]],Table1[[#This Row],[Decision_Date]],"D")</f>
        <v>60</v>
      </c>
      <c r="P8675">
        <f>Table1[[#This Row],[Claim_Amount]]-Table1[[#This Row],[Paid_Amount]]</f>
        <v>4697.99</v>
      </c>
    </row>
    <row r="8676" spans="1:16" x14ac:dyDescent="0.3">
      <c r="A8676" t="s">
        <v>13699</v>
      </c>
      <c r="B8676" t="s">
        <v>13700</v>
      </c>
      <c r="C8676" s="1">
        <v>45561</v>
      </c>
      <c r="D8676" s="1">
        <v>45576</v>
      </c>
      <c r="E8676" s="1">
        <v>45620</v>
      </c>
      <c r="F8676" t="s">
        <v>48</v>
      </c>
      <c r="G8676" t="s">
        <v>16</v>
      </c>
      <c r="H8676" t="s">
        <v>52</v>
      </c>
      <c r="I8676">
        <v>66984</v>
      </c>
      <c r="J8676">
        <v>1374.93</v>
      </c>
      <c r="K8676">
        <v>0</v>
      </c>
      <c r="L8676" t="s">
        <v>60</v>
      </c>
      <c r="M8676" t="s">
        <v>447</v>
      </c>
      <c r="N8676" s="2">
        <f t="shared" si="135"/>
        <v>1</v>
      </c>
      <c r="O8676">
        <f>DATEDIF(Table1[[#This Row],[Submission_Date]],Table1[[#This Row],[Decision_Date]],"D")</f>
        <v>44</v>
      </c>
      <c r="P8676">
        <f>Table1[[#This Row],[Claim_Amount]]-Table1[[#This Row],[Paid_Amount]]</f>
        <v>1374.93</v>
      </c>
    </row>
    <row r="8677" spans="1:16" x14ac:dyDescent="0.3">
      <c r="A8677" t="s">
        <v>13701</v>
      </c>
      <c r="B8677" t="s">
        <v>11166</v>
      </c>
      <c r="C8677" s="1">
        <v>45570</v>
      </c>
      <c r="D8677" s="1">
        <v>45593</v>
      </c>
      <c r="E8677" s="1">
        <v>45606</v>
      </c>
      <c r="F8677" t="s">
        <v>44</v>
      </c>
      <c r="G8677" t="s">
        <v>23</v>
      </c>
      <c r="H8677" t="s">
        <v>35</v>
      </c>
      <c r="I8677">
        <v>92928</v>
      </c>
      <c r="J8677">
        <v>3720.72</v>
      </c>
      <c r="K8677">
        <v>0</v>
      </c>
      <c r="L8677" t="s">
        <v>60</v>
      </c>
      <c r="M8677" t="s">
        <v>61</v>
      </c>
      <c r="N8677" s="2">
        <f t="shared" si="135"/>
        <v>1</v>
      </c>
      <c r="O8677">
        <f>DATEDIF(Table1[[#This Row],[Submission_Date]],Table1[[#This Row],[Decision_Date]],"D")</f>
        <v>13</v>
      </c>
      <c r="P8677">
        <f>Table1[[#This Row],[Claim_Amount]]-Table1[[#This Row],[Paid_Amount]]</f>
        <v>3720.72</v>
      </c>
    </row>
    <row r="8678" spans="1:16" x14ac:dyDescent="0.3">
      <c r="A8678" t="s">
        <v>13702</v>
      </c>
      <c r="B8678" t="s">
        <v>7992</v>
      </c>
      <c r="C8678" s="1">
        <v>45299</v>
      </c>
      <c r="D8678" s="1">
        <v>45315</v>
      </c>
      <c r="E8678" s="1">
        <v>45349</v>
      </c>
      <c r="F8678" t="s">
        <v>27</v>
      </c>
      <c r="G8678" t="s">
        <v>23</v>
      </c>
      <c r="H8678" t="s">
        <v>49</v>
      </c>
      <c r="I8678">
        <v>27447</v>
      </c>
      <c r="J8678">
        <v>2134.5100000000002</v>
      </c>
      <c r="K8678">
        <v>0</v>
      </c>
      <c r="L8678" t="s">
        <v>60</v>
      </c>
      <c r="M8678" t="s">
        <v>61</v>
      </c>
      <c r="N8678" s="2">
        <f t="shared" si="135"/>
        <v>1</v>
      </c>
      <c r="O8678">
        <f>DATEDIF(Table1[[#This Row],[Submission_Date]],Table1[[#This Row],[Decision_Date]],"D")</f>
        <v>34</v>
      </c>
      <c r="P8678">
        <f>Table1[[#This Row],[Claim_Amount]]-Table1[[#This Row],[Paid_Amount]]</f>
        <v>2134.5100000000002</v>
      </c>
    </row>
    <row r="8679" spans="1:16" x14ac:dyDescent="0.3">
      <c r="A8679" t="s">
        <v>13703</v>
      </c>
      <c r="B8679" t="s">
        <v>1856</v>
      </c>
      <c r="C8679" s="1">
        <v>45177</v>
      </c>
      <c r="D8679" s="1">
        <v>45183</v>
      </c>
      <c r="E8679" s="1">
        <v>45223</v>
      </c>
      <c r="F8679" t="s">
        <v>106</v>
      </c>
      <c r="G8679" t="s">
        <v>16</v>
      </c>
      <c r="H8679" t="s">
        <v>24</v>
      </c>
      <c r="I8679">
        <v>99215</v>
      </c>
      <c r="J8679">
        <v>2582.58</v>
      </c>
      <c r="K8679">
        <v>0</v>
      </c>
      <c r="L8679" t="s">
        <v>30</v>
      </c>
      <c r="M8679" t="s">
        <v>19</v>
      </c>
      <c r="N8679" s="2">
        <f t="shared" si="135"/>
        <v>0</v>
      </c>
      <c r="O8679">
        <f>DATEDIF(Table1[[#This Row],[Submission_Date]],Table1[[#This Row],[Decision_Date]],"D")</f>
        <v>40</v>
      </c>
      <c r="P8679">
        <f>Table1[[#This Row],[Claim_Amount]]-Table1[[#This Row],[Paid_Amount]]</f>
        <v>2582.58</v>
      </c>
    </row>
    <row r="8680" spans="1:16" x14ac:dyDescent="0.3">
      <c r="A8680" t="s">
        <v>13704</v>
      </c>
      <c r="B8680" t="s">
        <v>6116</v>
      </c>
      <c r="C8680" s="1">
        <v>45378</v>
      </c>
      <c r="D8680" s="1">
        <v>45399</v>
      </c>
      <c r="E8680" s="1">
        <v>45414</v>
      </c>
      <c r="F8680" t="s">
        <v>27</v>
      </c>
      <c r="G8680" t="s">
        <v>28</v>
      </c>
      <c r="H8680" t="s">
        <v>38</v>
      </c>
      <c r="I8680">
        <v>71046</v>
      </c>
      <c r="J8680">
        <v>2537.17</v>
      </c>
      <c r="K8680">
        <v>0</v>
      </c>
      <c r="L8680" t="s">
        <v>60</v>
      </c>
      <c r="M8680" t="s">
        <v>61</v>
      </c>
      <c r="N8680" s="2">
        <f t="shared" si="135"/>
        <v>1</v>
      </c>
      <c r="O8680">
        <f>DATEDIF(Table1[[#This Row],[Submission_Date]],Table1[[#This Row],[Decision_Date]],"D")</f>
        <v>15</v>
      </c>
      <c r="P8680">
        <f>Table1[[#This Row],[Claim_Amount]]-Table1[[#This Row],[Paid_Amount]]</f>
        <v>2537.17</v>
      </c>
    </row>
    <row r="8681" spans="1:16" x14ac:dyDescent="0.3">
      <c r="A8681" t="s">
        <v>13705</v>
      </c>
      <c r="B8681" t="s">
        <v>408</v>
      </c>
      <c r="C8681" s="1">
        <v>45079</v>
      </c>
      <c r="D8681" s="1">
        <v>45107</v>
      </c>
      <c r="E8681" s="1">
        <v>45164</v>
      </c>
      <c r="F8681" t="s">
        <v>15</v>
      </c>
      <c r="G8681" t="s">
        <v>79</v>
      </c>
      <c r="H8681" t="s">
        <v>29</v>
      </c>
      <c r="I8681">
        <v>63047</v>
      </c>
      <c r="J8681">
        <v>500.81</v>
      </c>
      <c r="K8681">
        <v>382.19</v>
      </c>
      <c r="L8681" t="s">
        <v>18</v>
      </c>
      <c r="M8681" t="s">
        <v>19</v>
      </c>
      <c r="N8681" s="2">
        <f t="shared" si="135"/>
        <v>0</v>
      </c>
      <c r="O8681">
        <f>DATEDIF(Table1[[#This Row],[Submission_Date]],Table1[[#This Row],[Decision_Date]],"D")</f>
        <v>57</v>
      </c>
      <c r="P8681">
        <f>Table1[[#This Row],[Claim_Amount]]-Table1[[#This Row],[Paid_Amount]]</f>
        <v>118.62</v>
      </c>
    </row>
    <row r="8682" spans="1:16" x14ac:dyDescent="0.3">
      <c r="A8682" t="s">
        <v>13706</v>
      </c>
      <c r="B8682" t="s">
        <v>1394</v>
      </c>
      <c r="C8682" s="1">
        <v>45496</v>
      </c>
      <c r="D8682" s="1">
        <v>45515</v>
      </c>
      <c r="E8682" s="1">
        <v>45563</v>
      </c>
      <c r="F8682" t="s">
        <v>27</v>
      </c>
      <c r="G8682" t="s">
        <v>16</v>
      </c>
      <c r="H8682" t="s">
        <v>49</v>
      </c>
      <c r="I8682">
        <v>45378</v>
      </c>
      <c r="J8682">
        <v>735.61</v>
      </c>
      <c r="K8682">
        <v>0</v>
      </c>
      <c r="L8682" t="s">
        <v>60</v>
      </c>
      <c r="M8682" t="s">
        <v>153</v>
      </c>
      <c r="N8682" s="2">
        <f t="shared" si="135"/>
        <v>1</v>
      </c>
      <c r="O8682">
        <f>DATEDIF(Table1[[#This Row],[Submission_Date]],Table1[[#This Row],[Decision_Date]],"D")</f>
        <v>48</v>
      </c>
      <c r="P8682">
        <f>Table1[[#This Row],[Claim_Amount]]-Table1[[#This Row],[Paid_Amount]]</f>
        <v>735.61</v>
      </c>
    </row>
    <row r="8683" spans="1:16" x14ac:dyDescent="0.3">
      <c r="A8683" t="s">
        <v>13707</v>
      </c>
      <c r="B8683" t="s">
        <v>13708</v>
      </c>
      <c r="C8683" s="1">
        <v>45025</v>
      </c>
      <c r="D8683" s="1">
        <v>45039</v>
      </c>
      <c r="E8683" s="1">
        <v>45083</v>
      </c>
      <c r="F8683" t="s">
        <v>106</v>
      </c>
      <c r="G8683" t="s">
        <v>41</v>
      </c>
      <c r="H8683" t="s">
        <v>17</v>
      </c>
      <c r="I8683">
        <v>27447</v>
      </c>
      <c r="J8683">
        <v>1962.62</v>
      </c>
      <c r="K8683">
        <v>1506.95</v>
      </c>
      <c r="L8683" t="s">
        <v>18</v>
      </c>
      <c r="M8683" t="s">
        <v>19</v>
      </c>
      <c r="N8683" s="2">
        <f t="shared" si="135"/>
        <v>0</v>
      </c>
      <c r="O8683">
        <f>DATEDIF(Table1[[#This Row],[Submission_Date]],Table1[[#This Row],[Decision_Date]],"D")</f>
        <v>44</v>
      </c>
      <c r="P8683">
        <f>Table1[[#This Row],[Claim_Amount]]-Table1[[#This Row],[Paid_Amount]]</f>
        <v>455.66999999999985</v>
      </c>
    </row>
    <row r="8684" spans="1:16" x14ac:dyDescent="0.3">
      <c r="A8684" t="s">
        <v>13709</v>
      </c>
      <c r="B8684" t="s">
        <v>10549</v>
      </c>
      <c r="C8684" s="1">
        <v>45399</v>
      </c>
      <c r="D8684" s="1">
        <v>45404</v>
      </c>
      <c r="E8684" s="1">
        <v>45440</v>
      </c>
      <c r="F8684" t="s">
        <v>27</v>
      </c>
      <c r="G8684" t="s">
        <v>23</v>
      </c>
      <c r="H8684" t="s">
        <v>45</v>
      </c>
      <c r="I8684">
        <v>99215</v>
      </c>
      <c r="J8684">
        <v>468.8</v>
      </c>
      <c r="K8684">
        <v>416.48</v>
      </c>
      <c r="L8684" t="s">
        <v>18</v>
      </c>
      <c r="M8684" t="s">
        <v>19</v>
      </c>
      <c r="N8684" s="2">
        <f t="shared" si="135"/>
        <v>0</v>
      </c>
      <c r="O8684">
        <f>DATEDIF(Table1[[#This Row],[Submission_Date]],Table1[[#This Row],[Decision_Date]],"D")</f>
        <v>36</v>
      </c>
      <c r="P8684">
        <f>Table1[[#This Row],[Claim_Amount]]-Table1[[#This Row],[Paid_Amount]]</f>
        <v>52.319999999999993</v>
      </c>
    </row>
    <row r="8685" spans="1:16" x14ac:dyDescent="0.3">
      <c r="A8685" t="s">
        <v>13710</v>
      </c>
      <c r="B8685" t="s">
        <v>11830</v>
      </c>
      <c r="C8685" s="1">
        <v>45421</v>
      </c>
      <c r="D8685" s="1">
        <v>45451</v>
      </c>
      <c r="E8685" s="1">
        <v>45466</v>
      </c>
      <c r="F8685" t="s">
        <v>27</v>
      </c>
      <c r="G8685" t="s">
        <v>28</v>
      </c>
      <c r="H8685" t="s">
        <v>38</v>
      </c>
      <c r="I8685">
        <v>27130</v>
      </c>
      <c r="J8685">
        <v>3515.61</v>
      </c>
      <c r="K8685">
        <v>3021.19</v>
      </c>
      <c r="L8685" t="s">
        <v>18</v>
      </c>
      <c r="M8685" t="s">
        <v>19</v>
      </c>
      <c r="N8685" s="2">
        <f t="shared" si="135"/>
        <v>0</v>
      </c>
      <c r="O8685">
        <f>DATEDIF(Table1[[#This Row],[Submission_Date]],Table1[[#This Row],[Decision_Date]],"D")</f>
        <v>15</v>
      </c>
      <c r="P8685">
        <f>Table1[[#This Row],[Claim_Amount]]-Table1[[#This Row],[Paid_Amount]]</f>
        <v>494.42000000000007</v>
      </c>
    </row>
    <row r="8686" spans="1:16" x14ac:dyDescent="0.3">
      <c r="A8686" t="s">
        <v>13711</v>
      </c>
      <c r="B8686" t="s">
        <v>8839</v>
      </c>
      <c r="C8686" s="1">
        <v>45195</v>
      </c>
      <c r="D8686" s="1">
        <v>45200</v>
      </c>
      <c r="E8686" s="1">
        <v>45260</v>
      </c>
      <c r="F8686" t="s">
        <v>15</v>
      </c>
      <c r="G8686" t="s">
        <v>23</v>
      </c>
      <c r="H8686" t="s">
        <v>45</v>
      </c>
      <c r="I8686">
        <v>93000</v>
      </c>
      <c r="J8686">
        <v>3630.93</v>
      </c>
      <c r="K8686">
        <v>3486.37</v>
      </c>
      <c r="L8686" t="s">
        <v>18</v>
      </c>
      <c r="M8686" t="s">
        <v>19</v>
      </c>
      <c r="N8686" s="2">
        <f t="shared" si="135"/>
        <v>0</v>
      </c>
      <c r="O8686">
        <f>DATEDIF(Table1[[#This Row],[Submission_Date]],Table1[[#This Row],[Decision_Date]],"D")</f>
        <v>60</v>
      </c>
      <c r="P8686">
        <f>Table1[[#This Row],[Claim_Amount]]-Table1[[#This Row],[Paid_Amount]]</f>
        <v>144.55999999999995</v>
      </c>
    </row>
    <row r="8687" spans="1:16" x14ac:dyDescent="0.3">
      <c r="A8687" t="s">
        <v>13712</v>
      </c>
      <c r="B8687" t="s">
        <v>13713</v>
      </c>
      <c r="C8687" s="1">
        <v>44933</v>
      </c>
      <c r="D8687" s="1">
        <v>44952</v>
      </c>
      <c r="E8687" s="1">
        <v>45004</v>
      </c>
      <c r="F8687" t="s">
        <v>72</v>
      </c>
      <c r="G8687" t="s">
        <v>41</v>
      </c>
      <c r="H8687" t="s">
        <v>52</v>
      </c>
      <c r="I8687">
        <v>27130</v>
      </c>
      <c r="J8687">
        <v>2348.98</v>
      </c>
      <c r="K8687">
        <v>1919.44</v>
      </c>
      <c r="L8687" t="s">
        <v>18</v>
      </c>
      <c r="M8687" t="s">
        <v>19</v>
      </c>
      <c r="N8687" s="2">
        <f t="shared" si="135"/>
        <v>0</v>
      </c>
      <c r="O8687">
        <f>DATEDIF(Table1[[#This Row],[Submission_Date]],Table1[[#This Row],[Decision_Date]],"D")</f>
        <v>52</v>
      </c>
      <c r="P8687">
        <f>Table1[[#This Row],[Claim_Amount]]-Table1[[#This Row],[Paid_Amount]]</f>
        <v>429.53999999999996</v>
      </c>
    </row>
    <row r="8688" spans="1:16" x14ac:dyDescent="0.3">
      <c r="A8688" t="s">
        <v>13714</v>
      </c>
      <c r="B8688" t="s">
        <v>286</v>
      </c>
      <c r="C8688" s="1">
        <v>45498</v>
      </c>
      <c r="D8688" s="1">
        <v>45504</v>
      </c>
      <c r="E8688" s="1">
        <v>45530</v>
      </c>
      <c r="F8688" t="s">
        <v>48</v>
      </c>
      <c r="G8688" t="s">
        <v>28</v>
      </c>
      <c r="H8688" t="s">
        <v>24</v>
      </c>
      <c r="I8688">
        <v>90837</v>
      </c>
      <c r="J8688">
        <v>737.37</v>
      </c>
      <c r="K8688">
        <v>677.64</v>
      </c>
      <c r="L8688" t="s">
        <v>18</v>
      </c>
      <c r="M8688" t="s">
        <v>19</v>
      </c>
      <c r="N8688" s="2">
        <f t="shared" si="135"/>
        <v>0</v>
      </c>
      <c r="O8688">
        <f>DATEDIF(Table1[[#This Row],[Submission_Date]],Table1[[#This Row],[Decision_Date]],"D")</f>
        <v>26</v>
      </c>
      <c r="P8688">
        <f>Table1[[#This Row],[Claim_Amount]]-Table1[[#This Row],[Paid_Amount]]</f>
        <v>59.730000000000018</v>
      </c>
    </row>
    <row r="8689" spans="1:16" x14ac:dyDescent="0.3">
      <c r="A8689" t="s">
        <v>13715</v>
      </c>
      <c r="B8689" t="s">
        <v>4274</v>
      </c>
      <c r="C8689" s="1">
        <v>45556</v>
      </c>
      <c r="D8689" s="1">
        <v>45564</v>
      </c>
      <c r="E8689" s="1">
        <v>45582</v>
      </c>
      <c r="F8689" t="s">
        <v>15</v>
      </c>
      <c r="G8689" t="s">
        <v>34</v>
      </c>
      <c r="H8689" t="s">
        <v>45</v>
      </c>
      <c r="I8689">
        <v>99215</v>
      </c>
      <c r="J8689">
        <v>5454.04</v>
      </c>
      <c r="K8689">
        <v>4266.84</v>
      </c>
      <c r="L8689" t="s">
        <v>18</v>
      </c>
      <c r="M8689" t="s">
        <v>19</v>
      </c>
      <c r="N8689" s="2">
        <f t="shared" si="135"/>
        <v>0</v>
      </c>
      <c r="O8689">
        <f>DATEDIF(Table1[[#This Row],[Submission_Date]],Table1[[#This Row],[Decision_Date]],"D")</f>
        <v>18</v>
      </c>
      <c r="P8689">
        <f>Table1[[#This Row],[Claim_Amount]]-Table1[[#This Row],[Paid_Amount]]</f>
        <v>1187.1999999999998</v>
      </c>
    </row>
    <row r="8690" spans="1:16" x14ac:dyDescent="0.3">
      <c r="A8690" t="s">
        <v>13716</v>
      </c>
      <c r="B8690" t="s">
        <v>6884</v>
      </c>
      <c r="C8690" s="1">
        <v>45498</v>
      </c>
      <c r="D8690" s="1">
        <v>45522</v>
      </c>
      <c r="E8690" s="1">
        <v>45563</v>
      </c>
      <c r="F8690" t="s">
        <v>44</v>
      </c>
      <c r="G8690" t="s">
        <v>28</v>
      </c>
      <c r="H8690" t="s">
        <v>17</v>
      </c>
      <c r="I8690">
        <v>99215</v>
      </c>
      <c r="J8690">
        <v>9225.89</v>
      </c>
      <c r="K8690">
        <v>0</v>
      </c>
      <c r="L8690" t="s">
        <v>60</v>
      </c>
      <c r="M8690" t="s">
        <v>447</v>
      </c>
      <c r="N8690" s="2">
        <f t="shared" si="135"/>
        <v>1</v>
      </c>
      <c r="O8690">
        <f>DATEDIF(Table1[[#This Row],[Submission_Date]],Table1[[#This Row],[Decision_Date]],"D")</f>
        <v>41</v>
      </c>
      <c r="P8690">
        <f>Table1[[#This Row],[Claim_Amount]]-Table1[[#This Row],[Paid_Amount]]</f>
        <v>9225.89</v>
      </c>
    </row>
    <row r="8691" spans="1:16" x14ac:dyDescent="0.3">
      <c r="A8691" t="s">
        <v>13717</v>
      </c>
      <c r="B8691" t="s">
        <v>959</v>
      </c>
      <c r="C8691" s="1">
        <v>45464</v>
      </c>
      <c r="D8691" s="1">
        <v>45486</v>
      </c>
      <c r="E8691" s="1">
        <v>45524</v>
      </c>
      <c r="F8691" t="s">
        <v>44</v>
      </c>
      <c r="G8691" t="s">
        <v>34</v>
      </c>
      <c r="H8691" t="s">
        <v>49</v>
      </c>
      <c r="I8691">
        <v>99213</v>
      </c>
      <c r="J8691">
        <v>2033.8</v>
      </c>
      <c r="K8691">
        <v>0</v>
      </c>
      <c r="L8691" t="s">
        <v>60</v>
      </c>
      <c r="M8691" t="s">
        <v>153</v>
      </c>
      <c r="N8691" s="2">
        <f t="shared" si="135"/>
        <v>1</v>
      </c>
      <c r="O8691">
        <f>DATEDIF(Table1[[#This Row],[Submission_Date]],Table1[[#This Row],[Decision_Date]],"D")</f>
        <v>38</v>
      </c>
      <c r="P8691">
        <f>Table1[[#This Row],[Claim_Amount]]-Table1[[#This Row],[Paid_Amount]]</f>
        <v>2033.8</v>
      </c>
    </row>
    <row r="8692" spans="1:16" x14ac:dyDescent="0.3">
      <c r="A8692" t="s">
        <v>13718</v>
      </c>
      <c r="B8692" t="s">
        <v>6604</v>
      </c>
      <c r="C8692" s="1">
        <v>45245</v>
      </c>
      <c r="D8692" s="1">
        <v>45255</v>
      </c>
      <c r="E8692" s="1">
        <v>45272</v>
      </c>
      <c r="F8692" t="s">
        <v>72</v>
      </c>
      <c r="G8692" t="s">
        <v>16</v>
      </c>
      <c r="H8692" t="s">
        <v>29</v>
      </c>
      <c r="I8692">
        <v>27447</v>
      </c>
      <c r="J8692">
        <v>2720.11</v>
      </c>
      <c r="K8692">
        <v>0</v>
      </c>
      <c r="L8692" t="s">
        <v>30</v>
      </c>
      <c r="M8692" t="s">
        <v>19</v>
      </c>
      <c r="N8692" s="2">
        <f t="shared" si="135"/>
        <v>0</v>
      </c>
      <c r="O8692">
        <f>DATEDIF(Table1[[#This Row],[Submission_Date]],Table1[[#This Row],[Decision_Date]],"D")</f>
        <v>17</v>
      </c>
      <c r="P8692">
        <f>Table1[[#This Row],[Claim_Amount]]-Table1[[#This Row],[Paid_Amount]]</f>
        <v>2720.11</v>
      </c>
    </row>
    <row r="8693" spans="1:16" x14ac:dyDescent="0.3">
      <c r="A8693" t="s">
        <v>13719</v>
      </c>
      <c r="B8693" t="s">
        <v>10484</v>
      </c>
      <c r="C8693" s="1">
        <v>45411</v>
      </c>
      <c r="D8693" s="1">
        <v>45435</v>
      </c>
      <c r="E8693" s="1">
        <v>45484</v>
      </c>
      <c r="F8693" t="s">
        <v>106</v>
      </c>
      <c r="G8693" t="s">
        <v>23</v>
      </c>
      <c r="H8693" t="s">
        <v>24</v>
      </c>
      <c r="I8693">
        <v>92928</v>
      </c>
      <c r="J8693">
        <v>2124.71</v>
      </c>
      <c r="K8693">
        <v>1900.63</v>
      </c>
      <c r="L8693" t="s">
        <v>18</v>
      </c>
      <c r="M8693" t="s">
        <v>19</v>
      </c>
      <c r="N8693" s="2">
        <f t="shared" si="135"/>
        <v>0</v>
      </c>
      <c r="O8693">
        <f>DATEDIF(Table1[[#This Row],[Submission_Date]],Table1[[#This Row],[Decision_Date]],"D")</f>
        <v>49</v>
      </c>
      <c r="P8693">
        <f>Table1[[#This Row],[Claim_Amount]]-Table1[[#This Row],[Paid_Amount]]</f>
        <v>224.07999999999993</v>
      </c>
    </row>
    <row r="8694" spans="1:16" x14ac:dyDescent="0.3">
      <c r="A8694" t="s">
        <v>13720</v>
      </c>
      <c r="B8694" t="s">
        <v>3787</v>
      </c>
      <c r="C8694" s="1">
        <v>45518</v>
      </c>
      <c r="D8694" s="1">
        <v>45544</v>
      </c>
      <c r="E8694" s="1">
        <v>45580</v>
      </c>
      <c r="F8694" t="s">
        <v>106</v>
      </c>
      <c r="G8694" t="s">
        <v>79</v>
      </c>
      <c r="H8694" t="s">
        <v>35</v>
      </c>
      <c r="I8694">
        <v>66984</v>
      </c>
      <c r="J8694">
        <v>2763.62</v>
      </c>
      <c r="K8694">
        <v>2643.05</v>
      </c>
      <c r="L8694" t="s">
        <v>18</v>
      </c>
      <c r="M8694" t="s">
        <v>19</v>
      </c>
      <c r="N8694" s="2">
        <f t="shared" si="135"/>
        <v>0</v>
      </c>
      <c r="O8694">
        <f>DATEDIF(Table1[[#This Row],[Submission_Date]],Table1[[#This Row],[Decision_Date]],"D")</f>
        <v>36</v>
      </c>
      <c r="P8694">
        <f>Table1[[#This Row],[Claim_Amount]]-Table1[[#This Row],[Paid_Amount]]</f>
        <v>120.56999999999971</v>
      </c>
    </row>
    <row r="8695" spans="1:16" x14ac:dyDescent="0.3">
      <c r="A8695" t="s">
        <v>13721</v>
      </c>
      <c r="B8695" t="s">
        <v>296</v>
      </c>
      <c r="C8695" s="1">
        <v>45379</v>
      </c>
      <c r="D8695" s="1">
        <v>45393</v>
      </c>
      <c r="E8695" s="1">
        <v>45416</v>
      </c>
      <c r="F8695" t="s">
        <v>106</v>
      </c>
      <c r="G8695" t="s">
        <v>16</v>
      </c>
      <c r="H8695" t="s">
        <v>38</v>
      </c>
      <c r="I8695">
        <v>90837</v>
      </c>
      <c r="J8695">
        <v>1643.12</v>
      </c>
      <c r="K8695">
        <v>1416.76</v>
      </c>
      <c r="L8695" t="s">
        <v>18</v>
      </c>
      <c r="M8695" t="s">
        <v>19</v>
      </c>
      <c r="N8695" s="2">
        <f t="shared" si="135"/>
        <v>0</v>
      </c>
      <c r="O8695">
        <f>DATEDIF(Table1[[#This Row],[Submission_Date]],Table1[[#This Row],[Decision_Date]],"D")</f>
        <v>23</v>
      </c>
      <c r="P8695">
        <f>Table1[[#This Row],[Claim_Amount]]-Table1[[#This Row],[Paid_Amount]]</f>
        <v>226.3599999999999</v>
      </c>
    </row>
    <row r="8696" spans="1:16" x14ac:dyDescent="0.3">
      <c r="A8696" t="s">
        <v>13722</v>
      </c>
      <c r="B8696" t="s">
        <v>2030</v>
      </c>
      <c r="C8696" s="1">
        <v>45299</v>
      </c>
      <c r="D8696" s="1">
        <v>45315</v>
      </c>
      <c r="E8696" s="1">
        <v>45340</v>
      </c>
      <c r="F8696" t="s">
        <v>72</v>
      </c>
      <c r="G8696" t="s">
        <v>34</v>
      </c>
      <c r="H8696" t="s">
        <v>45</v>
      </c>
      <c r="I8696">
        <v>27447</v>
      </c>
      <c r="J8696">
        <v>1758.73</v>
      </c>
      <c r="K8696">
        <v>1327.16</v>
      </c>
      <c r="L8696" t="s">
        <v>18</v>
      </c>
      <c r="M8696" t="s">
        <v>19</v>
      </c>
      <c r="N8696" s="2">
        <f t="shared" si="135"/>
        <v>0</v>
      </c>
      <c r="O8696">
        <f>DATEDIF(Table1[[#This Row],[Submission_Date]],Table1[[#This Row],[Decision_Date]],"D")</f>
        <v>25</v>
      </c>
      <c r="P8696">
        <f>Table1[[#This Row],[Claim_Amount]]-Table1[[#This Row],[Paid_Amount]]</f>
        <v>431.56999999999994</v>
      </c>
    </row>
    <row r="8697" spans="1:16" x14ac:dyDescent="0.3">
      <c r="A8697" t="s">
        <v>13723</v>
      </c>
      <c r="B8697" t="s">
        <v>2108</v>
      </c>
      <c r="C8697" s="1">
        <v>45599</v>
      </c>
      <c r="D8697" s="1">
        <v>45603</v>
      </c>
      <c r="E8697" s="1">
        <v>45622</v>
      </c>
      <c r="F8697" t="s">
        <v>44</v>
      </c>
      <c r="G8697" t="s">
        <v>41</v>
      </c>
      <c r="H8697" t="s">
        <v>87</v>
      </c>
      <c r="I8697">
        <v>93000</v>
      </c>
      <c r="J8697">
        <v>3731.53</v>
      </c>
      <c r="K8697">
        <v>2997.28</v>
      </c>
      <c r="L8697" t="s">
        <v>18</v>
      </c>
      <c r="M8697" t="s">
        <v>19</v>
      </c>
      <c r="N8697" s="2">
        <f t="shared" si="135"/>
        <v>0</v>
      </c>
      <c r="O8697">
        <f>DATEDIF(Table1[[#This Row],[Submission_Date]],Table1[[#This Row],[Decision_Date]],"D")</f>
        <v>19</v>
      </c>
      <c r="P8697">
        <f>Table1[[#This Row],[Claim_Amount]]-Table1[[#This Row],[Paid_Amount]]</f>
        <v>734.25</v>
      </c>
    </row>
    <row r="8698" spans="1:16" x14ac:dyDescent="0.3">
      <c r="A8698" t="s">
        <v>13724</v>
      </c>
      <c r="B8698" t="s">
        <v>3866</v>
      </c>
      <c r="C8698" s="1">
        <v>45144</v>
      </c>
      <c r="D8698" s="1">
        <v>45162</v>
      </c>
      <c r="E8698" s="1">
        <v>45195</v>
      </c>
      <c r="F8698" t="s">
        <v>106</v>
      </c>
      <c r="G8698" t="s">
        <v>34</v>
      </c>
      <c r="H8698" t="s">
        <v>87</v>
      </c>
      <c r="I8698">
        <v>99214</v>
      </c>
      <c r="J8698">
        <v>11807.61</v>
      </c>
      <c r="K8698">
        <v>9678.4</v>
      </c>
      <c r="L8698" t="s">
        <v>18</v>
      </c>
      <c r="M8698" t="s">
        <v>19</v>
      </c>
      <c r="N8698" s="2">
        <f t="shared" si="135"/>
        <v>0</v>
      </c>
      <c r="O8698">
        <f>DATEDIF(Table1[[#This Row],[Submission_Date]],Table1[[#This Row],[Decision_Date]],"D")</f>
        <v>33</v>
      </c>
      <c r="P8698">
        <f>Table1[[#This Row],[Claim_Amount]]-Table1[[#This Row],[Paid_Amount]]</f>
        <v>2129.2100000000009</v>
      </c>
    </row>
    <row r="8699" spans="1:16" x14ac:dyDescent="0.3">
      <c r="A8699" t="s">
        <v>13725</v>
      </c>
      <c r="B8699" t="s">
        <v>13726</v>
      </c>
      <c r="C8699" s="1">
        <v>45003</v>
      </c>
      <c r="D8699" s="1">
        <v>45013</v>
      </c>
      <c r="E8699" s="1">
        <v>45035</v>
      </c>
      <c r="F8699" t="s">
        <v>27</v>
      </c>
      <c r="G8699" t="s">
        <v>34</v>
      </c>
      <c r="H8699" t="s">
        <v>87</v>
      </c>
      <c r="I8699">
        <v>70553</v>
      </c>
      <c r="J8699">
        <v>589.89</v>
      </c>
      <c r="K8699">
        <v>0</v>
      </c>
      <c r="L8699" t="s">
        <v>60</v>
      </c>
      <c r="M8699" t="s">
        <v>80</v>
      </c>
      <c r="N8699" s="2">
        <f t="shared" si="135"/>
        <v>1</v>
      </c>
      <c r="O8699">
        <f>DATEDIF(Table1[[#This Row],[Submission_Date]],Table1[[#This Row],[Decision_Date]],"D")</f>
        <v>22</v>
      </c>
      <c r="P8699">
        <f>Table1[[#This Row],[Claim_Amount]]-Table1[[#This Row],[Paid_Amount]]</f>
        <v>589.89</v>
      </c>
    </row>
    <row r="8700" spans="1:16" x14ac:dyDescent="0.3">
      <c r="A8700" t="s">
        <v>13727</v>
      </c>
      <c r="B8700" t="s">
        <v>6199</v>
      </c>
      <c r="C8700" s="1">
        <v>45623</v>
      </c>
      <c r="D8700" s="1">
        <v>45632</v>
      </c>
      <c r="E8700" s="1">
        <v>45640</v>
      </c>
      <c r="F8700" t="s">
        <v>72</v>
      </c>
      <c r="G8700" t="s">
        <v>16</v>
      </c>
      <c r="H8700" t="s">
        <v>35</v>
      </c>
      <c r="I8700">
        <v>99215</v>
      </c>
      <c r="J8700">
        <v>1663.95</v>
      </c>
      <c r="K8700">
        <v>1267.1300000000001</v>
      </c>
      <c r="L8700" t="s">
        <v>18</v>
      </c>
      <c r="M8700" t="s">
        <v>19</v>
      </c>
      <c r="N8700" s="2">
        <f t="shared" si="135"/>
        <v>0</v>
      </c>
      <c r="O8700">
        <f>DATEDIF(Table1[[#This Row],[Submission_Date]],Table1[[#This Row],[Decision_Date]],"D")</f>
        <v>8</v>
      </c>
      <c r="P8700">
        <f>Table1[[#This Row],[Claim_Amount]]-Table1[[#This Row],[Paid_Amount]]</f>
        <v>396.81999999999994</v>
      </c>
    </row>
    <row r="8701" spans="1:16" x14ac:dyDescent="0.3">
      <c r="A8701" t="s">
        <v>13728</v>
      </c>
      <c r="B8701" t="s">
        <v>13729</v>
      </c>
      <c r="C8701" s="1">
        <v>45047</v>
      </c>
      <c r="D8701" s="1">
        <v>45061</v>
      </c>
      <c r="E8701" s="1">
        <v>45070</v>
      </c>
      <c r="F8701" t="s">
        <v>27</v>
      </c>
      <c r="G8701" t="s">
        <v>41</v>
      </c>
      <c r="H8701" t="s">
        <v>24</v>
      </c>
      <c r="I8701">
        <v>27447</v>
      </c>
      <c r="J8701">
        <v>703.19</v>
      </c>
      <c r="K8701">
        <v>674.1</v>
      </c>
      <c r="L8701" t="s">
        <v>18</v>
      </c>
      <c r="M8701" t="s">
        <v>19</v>
      </c>
      <c r="N8701" s="2">
        <f t="shared" si="135"/>
        <v>0</v>
      </c>
      <c r="O8701">
        <f>DATEDIF(Table1[[#This Row],[Submission_Date]],Table1[[#This Row],[Decision_Date]],"D")</f>
        <v>9</v>
      </c>
      <c r="P8701">
        <f>Table1[[#This Row],[Claim_Amount]]-Table1[[#This Row],[Paid_Amount]]</f>
        <v>29.090000000000032</v>
      </c>
    </row>
    <row r="8702" spans="1:16" x14ac:dyDescent="0.3">
      <c r="A8702" t="s">
        <v>13730</v>
      </c>
      <c r="B8702" t="s">
        <v>6719</v>
      </c>
      <c r="C8702" s="1">
        <v>45298</v>
      </c>
      <c r="D8702" s="1">
        <v>45301</v>
      </c>
      <c r="E8702" s="1">
        <v>45353</v>
      </c>
      <c r="F8702" t="s">
        <v>15</v>
      </c>
      <c r="G8702" t="s">
        <v>79</v>
      </c>
      <c r="H8702" t="s">
        <v>35</v>
      </c>
      <c r="I8702">
        <v>66984</v>
      </c>
      <c r="J8702">
        <v>6461.52</v>
      </c>
      <c r="K8702">
        <v>5283.68</v>
      </c>
      <c r="L8702" t="s">
        <v>18</v>
      </c>
      <c r="M8702" t="s">
        <v>19</v>
      </c>
      <c r="N8702" s="2">
        <f t="shared" si="135"/>
        <v>0</v>
      </c>
      <c r="O8702">
        <f>DATEDIF(Table1[[#This Row],[Submission_Date]],Table1[[#This Row],[Decision_Date]],"D")</f>
        <v>52</v>
      </c>
      <c r="P8702">
        <f>Table1[[#This Row],[Claim_Amount]]-Table1[[#This Row],[Paid_Amount]]</f>
        <v>1177.8400000000001</v>
      </c>
    </row>
    <row r="8703" spans="1:16" x14ac:dyDescent="0.3">
      <c r="A8703" t="s">
        <v>13731</v>
      </c>
      <c r="B8703" t="s">
        <v>7283</v>
      </c>
      <c r="C8703" s="1">
        <v>45224</v>
      </c>
      <c r="D8703" s="1">
        <v>45246</v>
      </c>
      <c r="E8703" s="1">
        <v>45262</v>
      </c>
      <c r="F8703" t="s">
        <v>27</v>
      </c>
      <c r="G8703" t="s">
        <v>23</v>
      </c>
      <c r="H8703" t="s">
        <v>55</v>
      </c>
      <c r="I8703">
        <v>45378</v>
      </c>
      <c r="J8703">
        <v>1129.82</v>
      </c>
      <c r="K8703">
        <v>0</v>
      </c>
      <c r="L8703" t="s">
        <v>60</v>
      </c>
      <c r="M8703" t="s">
        <v>221</v>
      </c>
      <c r="N8703" s="2">
        <f t="shared" si="135"/>
        <v>1</v>
      </c>
      <c r="O8703">
        <f>DATEDIF(Table1[[#This Row],[Submission_Date]],Table1[[#This Row],[Decision_Date]],"D")</f>
        <v>16</v>
      </c>
      <c r="P8703">
        <f>Table1[[#This Row],[Claim_Amount]]-Table1[[#This Row],[Paid_Amount]]</f>
        <v>1129.82</v>
      </c>
    </row>
    <row r="8704" spans="1:16" x14ac:dyDescent="0.3">
      <c r="A8704" t="s">
        <v>13732</v>
      </c>
      <c r="B8704" t="s">
        <v>7420</v>
      </c>
      <c r="C8704" s="1">
        <v>45257</v>
      </c>
      <c r="D8704" s="1">
        <v>45272</v>
      </c>
      <c r="E8704" s="1">
        <v>45301</v>
      </c>
      <c r="F8704" t="s">
        <v>106</v>
      </c>
      <c r="G8704" t="s">
        <v>23</v>
      </c>
      <c r="H8704" t="s">
        <v>45</v>
      </c>
      <c r="I8704">
        <v>43239</v>
      </c>
      <c r="J8704">
        <v>569.89</v>
      </c>
      <c r="K8704">
        <v>0</v>
      </c>
      <c r="L8704" t="s">
        <v>60</v>
      </c>
      <c r="M8704" t="s">
        <v>153</v>
      </c>
      <c r="N8704" s="2">
        <f t="shared" si="135"/>
        <v>1</v>
      </c>
      <c r="O8704">
        <f>DATEDIF(Table1[[#This Row],[Submission_Date]],Table1[[#This Row],[Decision_Date]],"D")</f>
        <v>29</v>
      </c>
      <c r="P8704">
        <f>Table1[[#This Row],[Claim_Amount]]-Table1[[#This Row],[Paid_Amount]]</f>
        <v>569.89</v>
      </c>
    </row>
    <row r="8705" spans="1:16" x14ac:dyDescent="0.3">
      <c r="A8705" t="s">
        <v>13733</v>
      </c>
      <c r="B8705" t="s">
        <v>3593</v>
      </c>
      <c r="C8705" s="1">
        <v>44992</v>
      </c>
      <c r="D8705" s="1">
        <v>44999</v>
      </c>
      <c r="E8705" s="1">
        <v>45038</v>
      </c>
      <c r="F8705" t="s">
        <v>72</v>
      </c>
      <c r="G8705" t="s">
        <v>41</v>
      </c>
      <c r="H8705" t="s">
        <v>24</v>
      </c>
      <c r="I8705">
        <v>45378</v>
      </c>
      <c r="J8705">
        <v>3012.57</v>
      </c>
      <c r="K8705">
        <v>0</v>
      </c>
      <c r="L8705" t="s">
        <v>60</v>
      </c>
      <c r="M8705" t="s">
        <v>61</v>
      </c>
      <c r="N8705" s="2">
        <f t="shared" si="135"/>
        <v>1</v>
      </c>
      <c r="O8705">
        <f>DATEDIF(Table1[[#This Row],[Submission_Date]],Table1[[#This Row],[Decision_Date]],"D")</f>
        <v>39</v>
      </c>
      <c r="P8705">
        <f>Table1[[#This Row],[Claim_Amount]]-Table1[[#This Row],[Paid_Amount]]</f>
        <v>3012.57</v>
      </c>
    </row>
    <row r="8706" spans="1:16" x14ac:dyDescent="0.3">
      <c r="A8706" t="s">
        <v>13734</v>
      </c>
      <c r="B8706" t="s">
        <v>302</v>
      </c>
      <c r="C8706" s="1">
        <v>45358</v>
      </c>
      <c r="D8706" s="1">
        <v>45363</v>
      </c>
      <c r="E8706" s="1">
        <v>45385</v>
      </c>
      <c r="F8706" t="s">
        <v>15</v>
      </c>
      <c r="G8706" t="s">
        <v>41</v>
      </c>
      <c r="H8706" t="s">
        <v>87</v>
      </c>
      <c r="I8706">
        <v>43239</v>
      </c>
      <c r="J8706">
        <v>7298.68</v>
      </c>
      <c r="K8706">
        <v>6834.5</v>
      </c>
      <c r="L8706" t="s">
        <v>18</v>
      </c>
      <c r="M8706" t="s">
        <v>19</v>
      </c>
      <c r="N8706" s="2">
        <f t="shared" si="135"/>
        <v>0</v>
      </c>
      <c r="O8706">
        <f>DATEDIF(Table1[[#This Row],[Submission_Date]],Table1[[#This Row],[Decision_Date]],"D")</f>
        <v>22</v>
      </c>
      <c r="P8706">
        <f>Table1[[#This Row],[Claim_Amount]]-Table1[[#This Row],[Paid_Amount]]</f>
        <v>464.18000000000029</v>
      </c>
    </row>
    <row r="8707" spans="1:16" x14ac:dyDescent="0.3">
      <c r="A8707" t="s">
        <v>13735</v>
      </c>
      <c r="B8707" t="s">
        <v>13736</v>
      </c>
      <c r="C8707" s="1">
        <v>45233</v>
      </c>
      <c r="D8707" s="1">
        <v>45248</v>
      </c>
      <c r="E8707" s="1">
        <v>45301</v>
      </c>
      <c r="F8707" t="s">
        <v>27</v>
      </c>
      <c r="G8707" t="s">
        <v>34</v>
      </c>
      <c r="H8707" t="s">
        <v>35</v>
      </c>
      <c r="I8707">
        <v>71046</v>
      </c>
      <c r="J8707">
        <v>3074.44</v>
      </c>
      <c r="K8707">
        <v>2711.84</v>
      </c>
      <c r="L8707" t="s">
        <v>18</v>
      </c>
      <c r="M8707" t="s">
        <v>19</v>
      </c>
      <c r="N8707" s="2">
        <f t="shared" ref="N8707:N8770" si="136">IF(L8707="Denied",1,0)</f>
        <v>0</v>
      </c>
      <c r="O8707">
        <f>DATEDIF(Table1[[#This Row],[Submission_Date]],Table1[[#This Row],[Decision_Date]],"D")</f>
        <v>53</v>
      </c>
      <c r="P8707">
        <f>Table1[[#This Row],[Claim_Amount]]-Table1[[#This Row],[Paid_Amount]]</f>
        <v>362.59999999999991</v>
      </c>
    </row>
    <row r="8708" spans="1:16" x14ac:dyDescent="0.3">
      <c r="A8708" t="s">
        <v>13737</v>
      </c>
      <c r="B8708" t="s">
        <v>13738</v>
      </c>
      <c r="C8708" s="1">
        <v>45146</v>
      </c>
      <c r="D8708" s="1">
        <v>45156</v>
      </c>
      <c r="E8708" s="1">
        <v>45200</v>
      </c>
      <c r="F8708" t="s">
        <v>15</v>
      </c>
      <c r="G8708" t="s">
        <v>23</v>
      </c>
      <c r="H8708" t="s">
        <v>45</v>
      </c>
      <c r="I8708">
        <v>66984</v>
      </c>
      <c r="J8708">
        <v>2129.92</v>
      </c>
      <c r="K8708">
        <v>0</v>
      </c>
      <c r="L8708" t="s">
        <v>60</v>
      </c>
      <c r="M8708" t="s">
        <v>101</v>
      </c>
      <c r="N8708" s="2">
        <f t="shared" si="136"/>
        <v>1</v>
      </c>
      <c r="O8708">
        <f>DATEDIF(Table1[[#This Row],[Submission_Date]],Table1[[#This Row],[Decision_Date]],"D")</f>
        <v>44</v>
      </c>
      <c r="P8708">
        <f>Table1[[#This Row],[Claim_Amount]]-Table1[[#This Row],[Paid_Amount]]</f>
        <v>2129.92</v>
      </c>
    </row>
    <row r="8709" spans="1:16" x14ac:dyDescent="0.3">
      <c r="A8709" t="s">
        <v>13739</v>
      </c>
      <c r="B8709" t="s">
        <v>9034</v>
      </c>
      <c r="C8709" s="1">
        <v>45176</v>
      </c>
      <c r="D8709" s="1">
        <v>45184</v>
      </c>
      <c r="E8709" s="1">
        <v>45191</v>
      </c>
      <c r="F8709" t="s">
        <v>72</v>
      </c>
      <c r="G8709" t="s">
        <v>34</v>
      </c>
      <c r="H8709" t="s">
        <v>17</v>
      </c>
      <c r="I8709">
        <v>27130</v>
      </c>
      <c r="J8709">
        <v>2508.1799999999998</v>
      </c>
      <c r="K8709">
        <v>2020.47</v>
      </c>
      <c r="L8709" t="s">
        <v>18</v>
      </c>
      <c r="M8709" t="s">
        <v>19</v>
      </c>
      <c r="N8709" s="2">
        <f t="shared" si="136"/>
        <v>0</v>
      </c>
      <c r="O8709">
        <f>DATEDIF(Table1[[#This Row],[Submission_Date]],Table1[[#This Row],[Decision_Date]],"D")</f>
        <v>7</v>
      </c>
      <c r="P8709">
        <f>Table1[[#This Row],[Claim_Amount]]-Table1[[#This Row],[Paid_Amount]]</f>
        <v>487.70999999999981</v>
      </c>
    </row>
    <row r="8710" spans="1:16" x14ac:dyDescent="0.3">
      <c r="A8710" t="s">
        <v>13740</v>
      </c>
      <c r="B8710" t="s">
        <v>3435</v>
      </c>
      <c r="C8710" s="1">
        <v>45633</v>
      </c>
      <c r="D8710" s="1">
        <v>45634</v>
      </c>
      <c r="E8710" s="1">
        <v>45693</v>
      </c>
      <c r="F8710" t="s">
        <v>72</v>
      </c>
      <c r="G8710" t="s">
        <v>34</v>
      </c>
      <c r="H8710" t="s">
        <v>24</v>
      </c>
      <c r="I8710">
        <v>80053</v>
      </c>
      <c r="J8710">
        <v>5607.57</v>
      </c>
      <c r="K8710">
        <v>4710.2299999999996</v>
      </c>
      <c r="L8710" t="s">
        <v>18</v>
      </c>
      <c r="M8710" t="s">
        <v>19</v>
      </c>
      <c r="N8710" s="2">
        <f t="shared" si="136"/>
        <v>0</v>
      </c>
      <c r="O8710">
        <f>DATEDIF(Table1[[#This Row],[Submission_Date]],Table1[[#This Row],[Decision_Date]],"D")</f>
        <v>59</v>
      </c>
      <c r="P8710">
        <f>Table1[[#This Row],[Claim_Amount]]-Table1[[#This Row],[Paid_Amount]]</f>
        <v>897.34000000000015</v>
      </c>
    </row>
    <row r="8711" spans="1:16" x14ac:dyDescent="0.3">
      <c r="A8711" t="s">
        <v>13741</v>
      </c>
      <c r="B8711" t="s">
        <v>13742</v>
      </c>
      <c r="C8711" s="1">
        <v>45583</v>
      </c>
      <c r="D8711" s="1">
        <v>45605</v>
      </c>
      <c r="E8711" s="1">
        <v>45644</v>
      </c>
      <c r="F8711" t="s">
        <v>44</v>
      </c>
      <c r="G8711" t="s">
        <v>34</v>
      </c>
      <c r="H8711" t="s">
        <v>49</v>
      </c>
      <c r="I8711">
        <v>66984</v>
      </c>
      <c r="J8711">
        <v>898.42</v>
      </c>
      <c r="K8711">
        <v>0</v>
      </c>
      <c r="L8711" t="s">
        <v>30</v>
      </c>
      <c r="M8711" t="s">
        <v>19</v>
      </c>
      <c r="N8711" s="2">
        <f t="shared" si="136"/>
        <v>0</v>
      </c>
      <c r="O8711">
        <f>DATEDIF(Table1[[#This Row],[Submission_Date]],Table1[[#This Row],[Decision_Date]],"D")</f>
        <v>39</v>
      </c>
      <c r="P8711">
        <f>Table1[[#This Row],[Claim_Amount]]-Table1[[#This Row],[Paid_Amount]]</f>
        <v>898.42</v>
      </c>
    </row>
    <row r="8712" spans="1:16" x14ac:dyDescent="0.3">
      <c r="A8712" t="s">
        <v>13743</v>
      </c>
      <c r="B8712" t="s">
        <v>7607</v>
      </c>
      <c r="C8712" s="1">
        <v>45530</v>
      </c>
      <c r="D8712" s="1">
        <v>45545</v>
      </c>
      <c r="E8712" s="1">
        <v>45572</v>
      </c>
      <c r="F8712" t="s">
        <v>27</v>
      </c>
      <c r="G8712" t="s">
        <v>41</v>
      </c>
      <c r="H8712" t="s">
        <v>38</v>
      </c>
      <c r="I8712">
        <v>70553</v>
      </c>
      <c r="J8712">
        <v>1653.29</v>
      </c>
      <c r="K8712">
        <v>0</v>
      </c>
      <c r="L8712" t="s">
        <v>60</v>
      </c>
      <c r="M8712" t="s">
        <v>61</v>
      </c>
      <c r="N8712" s="2">
        <f t="shared" si="136"/>
        <v>1</v>
      </c>
      <c r="O8712">
        <f>DATEDIF(Table1[[#This Row],[Submission_Date]],Table1[[#This Row],[Decision_Date]],"D")</f>
        <v>27</v>
      </c>
      <c r="P8712">
        <f>Table1[[#This Row],[Claim_Amount]]-Table1[[#This Row],[Paid_Amount]]</f>
        <v>1653.29</v>
      </c>
    </row>
    <row r="8713" spans="1:16" x14ac:dyDescent="0.3">
      <c r="A8713" t="s">
        <v>13744</v>
      </c>
      <c r="B8713" t="s">
        <v>12050</v>
      </c>
      <c r="C8713" s="1">
        <v>45468</v>
      </c>
      <c r="D8713" s="1">
        <v>45481</v>
      </c>
      <c r="E8713" s="1">
        <v>45512</v>
      </c>
      <c r="F8713" t="s">
        <v>44</v>
      </c>
      <c r="G8713" t="s">
        <v>79</v>
      </c>
      <c r="H8713" t="s">
        <v>17</v>
      </c>
      <c r="I8713">
        <v>71046</v>
      </c>
      <c r="J8713">
        <v>1258.72</v>
      </c>
      <c r="K8713">
        <v>1211.06</v>
      </c>
      <c r="L8713" t="s">
        <v>18</v>
      </c>
      <c r="M8713" t="s">
        <v>19</v>
      </c>
      <c r="N8713" s="2">
        <f t="shared" si="136"/>
        <v>0</v>
      </c>
      <c r="O8713">
        <f>DATEDIF(Table1[[#This Row],[Submission_Date]],Table1[[#This Row],[Decision_Date]],"D")</f>
        <v>31</v>
      </c>
      <c r="P8713">
        <f>Table1[[#This Row],[Claim_Amount]]-Table1[[#This Row],[Paid_Amount]]</f>
        <v>47.660000000000082</v>
      </c>
    </row>
    <row r="8714" spans="1:16" x14ac:dyDescent="0.3">
      <c r="A8714" t="s">
        <v>13745</v>
      </c>
      <c r="B8714" t="s">
        <v>13746</v>
      </c>
      <c r="C8714" s="1">
        <v>45060</v>
      </c>
      <c r="D8714" s="1">
        <v>45084</v>
      </c>
      <c r="E8714" s="1">
        <v>45107</v>
      </c>
      <c r="F8714" t="s">
        <v>44</v>
      </c>
      <c r="G8714" t="s">
        <v>23</v>
      </c>
      <c r="H8714" t="s">
        <v>45</v>
      </c>
      <c r="I8714">
        <v>80053</v>
      </c>
      <c r="J8714">
        <v>710.31</v>
      </c>
      <c r="K8714">
        <v>0</v>
      </c>
      <c r="L8714" t="s">
        <v>60</v>
      </c>
      <c r="M8714" t="s">
        <v>61</v>
      </c>
      <c r="N8714" s="2">
        <f t="shared" si="136"/>
        <v>1</v>
      </c>
      <c r="O8714">
        <f>DATEDIF(Table1[[#This Row],[Submission_Date]],Table1[[#This Row],[Decision_Date]],"D")</f>
        <v>23</v>
      </c>
      <c r="P8714">
        <f>Table1[[#This Row],[Claim_Amount]]-Table1[[#This Row],[Paid_Amount]]</f>
        <v>710.31</v>
      </c>
    </row>
    <row r="8715" spans="1:16" x14ac:dyDescent="0.3">
      <c r="A8715" t="s">
        <v>13747</v>
      </c>
      <c r="B8715" t="s">
        <v>13748</v>
      </c>
      <c r="C8715" s="1">
        <v>45459</v>
      </c>
      <c r="D8715" s="1">
        <v>45481</v>
      </c>
      <c r="E8715" s="1">
        <v>45498</v>
      </c>
      <c r="F8715" t="s">
        <v>22</v>
      </c>
      <c r="G8715" t="s">
        <v>34</v>
      </c>
      <c r="H8715" t="s">
        <v>55</v>
      </c>
      <c r="I8715">
        <v>99214</v>
      </c>
      <c r="J8715">
        <v>1390.33</v>
      </c>
      <c r="K8715">
        <v>1140.04</v>
      </c>
      <c r="L8715" t="s">
        <v>18</v>
      </c>
      <c r="M8715" t="s">
        <v>19</v>
      </c>
      <c r="N8715" s="2">
        <f t="shared" si="136"/>
        <v>0</v>
      </c>
      <c r="O8715">
        <f>DATEDIF(Table1[[#This Row],[Submission_Date]],Table1[[#This Row],[Decision_Date]],"D")</f>
        <v>17</v>
      </c>
      <c r="P8715">
        <f>Table1[[#This Row],[Claim_Amount]]-Table1[[#This Row],[Paid_Amount]]</f>
        <v>250.28999999999996</v>
      </c>
    </row>
    <row r="8716" spans="1:16" x14ac:dyDescent="0.3">
      <c r="A8716" t="s">
        <v>13749</v>
      </c>
      <c r="B8716" t="s">
        <v>2371</v>
      </c>
      <c r="C8716" s="1">
        <v>45474</v>
      </c>
      <c r="D8716" s="1">
        <v>45495</v>
      </c>
      <c r="E8716" s="1">
        <v>45509</v>
      </c>
      <c r="F8716" t="s">
        <v>48</v>
      </c>
      <c r="G8716" t="s">
        <v>16</v>
      </c>
      <c r="H8716" t="s">
        <v>24</v>
      </c>
      <c r="I8716">
        <v>71046</v>
      </c>
      <c r="J8716">
        <v>4386.0200000000004</v>
      </c>
      <c r="K8716">
        <v>3873.73</v>
      </c>
      <c r="L8716" t="s">
        <v>18</v>
      </c>
      <c r="M8716" t="s">
        <v>19</v>
      </c>
      <c r="N8716" s="2">
        <f t="shared" si="136"/>
        <v>0</v>
      </c>
      <c r="O8716">
        <f>DATEDIF(Table1[[#This Row],[Submission_Date]],Table1[[#This Row],[Decision_Date]],"D")</f>
        <v>14</v>
      </c>
      <c r="P8716">
        <f>Table1[[#This Row],[Claim_Amount]]-Table1[[#This Row],[Paid_Amount]]</f>
        <v>512.29000000000042</v>
      </c>
    </row>
    <row r="8717" spans="1:16" x14ac:dyDescent="0.3">
      <c r="A8717" t="s">
        <v>13750</v>
      </c>
      <c r="B8717" t="s">
        <v>628</v>
      </c>
      <c r="C8717" s="1">
        <v>45167</v>
      </c>
      <c r="D8717" s="1">
        <v>45189</v>
      </c>
      <c r="E8717" s="1">
        <v>45235</v>
      </c>
      <c r="F8717" t="s">
        <v>22</v>
      </c>
      <c r="G8717" t="s">
        <v>23</v>
      </c>
      <c r="H8717" t="s">
        <v>17</v>
      </c>
      <c r="I8717">
        <v>45378</v>
      </c>
      <c r="J8717">
        <v>2844.9</v>
      </c>
      <c r="K8717">
        <v>2781.3</v>
      </c>
      <c r="L8717" t="s">
        <v>18</v>
      </c>
      <c r="M8717" t="s">
        <v>19</v>
      </c>
      <c r="N8717" s="2">
        <f t="shared" si="136"/>
        <v>0</v>
      </c>
      <c r="O8717">
        <f>DATEDIF(Table1[[#This Row],[Submission_Date]],Table1[[#This Row],[Decision_Date]],"D")</f>
        <v>46</v>
      </c>
      <c r="P8717">
        <f>Table1[[#This Row],[Claim_Amount]]-Table1[[#This Row],[Paid_Amount]]</f>
        <v>63.599999999999909</v>
      </c>
    </row>
    <row r="8718" spans="1:16" x14ac:dyDescent="0.3">
      <c r="A8718" t="s">
        <v>13751</v>
      </c>
      <c r="B8718" t="s">
        <v>9807</v>
      </c>
      <c r="C8718" s="1">
        <v>45322</v>
      </c>
      <c r="D8718" s="1">
        <v>45345</v>
      </c>
      <c r="E8718" s="1">
        <v>45350</v>
      </c>
      <c r="F8718" t="s">
        <v>48</v>
      </c>
      <c r="G8718" t="s">
        <v>23</v>
      </c>
      <c r="H8718" t="s">
        <v>87</v>
      </c>
      <c r="I8718">
        <v>27130</v>
      </c>
      <c r="J8718">
        <v>3027.37</v>
      </c>
      <c r="K8718">
        <v>0</v>
      </c>
      <c r="L8718" t="s">
        <v>30</v>
      </c>
      <c r="M8718" t="s">
        <v>19</v>
      </c>
      <c r="N8718" s="2">
        <f t="shared" si="136"/>
        <v>0</v>
      </c>
      <c r="O8718">
        <f>DATEDIF(Table1[[#This Row],[Submission_Date]],Table1[[#This Row],[Decision_Date]],"D")</f>
        <v>5</v>
      </c>
      <c r="P8718">
        <f>Table1[[#This Row],[Claim_Amount]]-Table1[[#This Row],[Paid_Amount]]</f>
        <v>3027.37</v>
      </c>
    </row>
    <row r="8719" spans="1:16" x14ac:dyDescent="0.3">
      <c r="A8719" t="s">
        <v>13752</v>
      </c>
      <c r="B8719" t="s">
        <v>6820</v>
      </c>
      <c r="C8719" s="1">
        <v>45399</v>
      </c>
      <c r="D8719" s="1">
        <v>45412</v>
      </c>
      <c r="E8719" s="1">
        <v>45443</v>
      </c>
      <c r="F8719" t="s">
        <v>33</v>
      </c>
      <c r="G8719" t="s">
        <v>79</v>
      </c>
      <c r="H8719" t="s">
        <v>35</v>
      </c>
      <c r="I8719">
        <v>63047</v>
      </c>
      <c r="J8719">
        <v>2032.82</v>
      </c>
      <c r="K8719">
        <v>1727.09</v>
      </c>
      <c r="L8719" t="s">
        <v>18</v>
      </c>
      <c r="M8719" t="s">
        <v>19</v>
      </c>
      <c r="N8719" s="2">
        <f t="shared" si="136"/>
        <v>0</v>
      </c>
      <c r="O8719">
        <f>DATEDIF(Table1[[#This Row],[Submission_Date]],Table1[[#This Row],[Decision_Date]],"D")</f>
        <v>31</v>
      </c>
      <c r="P8719">
        <f>Table1[[#This Row],[Claim_Amount]]-Table1[[#This Row],[Paid_Amount]]</f>
        <v>305.73</v>
      </c>
    </row>
    <row r="8720" spans="1:16" x14ac:dyDescent="0.3">
      <c r="A8720" t="s">
        <v>13753</v>
      </c>
      <c r="B8720" t="s">
        <v>6842</v>
      </c>
      <c r="C8720" s="1">
        <v>44928</v>
      </c>
      <c r="D8720" s="1">
        <v>44943</v>
      </c>
      <c r="E8720" s="1">
        <v>44998</v>
      </c>
      <c r="F8720" t="s">
        <v>48</v>
      </c>
      <c r="G8720" t="s">
        <v>16</v>
      </c>
      <c r="H8720" t="s">
        <v>55</v>
      </c>
      <c r="I8720">
        <v>80053</v>
      </c>
      <c r="J8720">
        <v>2748.08</v>
      </c>
      <c r="K8720">
        <v>0</v>
      </c>
      <c r="L8720" t="s">
        <v>60</v>
      </c>
      <c r="M8720" t="s">
        <v>447</v>
      </c>
      <c r="N8720" s="2">
        <f t="shared" si="136"/>
        <v>1</v>
      </c>
      <c r="O8720">
        <f>DATEDIF(Table1[[#This Row],[Submission_Date]],Table1[[#This Row],[Decision_Date]],"D")</f>
        <v>55</v>
      </c>
      <c r="P8720">
        <f>Table1[[#This Row],[Claim_Amount]]-Table1[[#This Row],[Paid_Amount]]</f>
        <v>2748.08</v>
      </c>
    </row>
    <row r="8721" spans="1:16" x14ac:dyDescent="0.3">
      <c r="A8721" t="s">
        <v>13754</v>
      </c>
      <c r="B8721" t="s">
        <v>12840</v>
      </c>
      <c r="C8721" s="1">
        <v>44968</v>
      </c>
      <c r="D8721" s="1">
        <v>44996</v>
      </c>
      <c r="E8721" s="1">
        <v>45022</v>
      </c>
      <c r="F8721" t="s">
        <v>27</v>
      </c>
      <c r="G8721" t="s">
        <v>23</v>
      </c>
      <c r="H8721" t="s">
        <v>38</v>
      </c>
      <c r="I8721">
        <v>27130</v>
      </c>
      <c r="J8721">
        <v>952.92</v>
      </c>
      <c r="K8721">
        <v>0</v>
      </c>
      <c r="L8721" t="s">
        <v>60</v>
      </c>
      <c r="M8721" t="s">
        <v>101</v>
      </c>
      <c r="N8721" s="2">
        <f t="shared" si="136"/>
        <v>1</v>
      </c>
      <c r="O8721">
        <f>DATEDIF(Table1[[#This Row],[Submission_Date]],Table1[[#This Row],[Decision_Date]],"D")</f>
        <v>26</v>
      </c>
      <c r="P8721">
        <f>Table1[[#This Row],[Claim_Amount]]-Table1[[#This Row],[Paid_Amount]]</f>
        <v>952.92</v>
      </c>
    </row>
    <row r="8722" spans="1:16" x14ac:dyDescent="0.3">
      <c r="A8722" t="s">
        <v>13755</v>
      </c>
      <c r="B8722" t="s">
        <v>13756</v>
      </c>
      <c r="C8722" s="1">
        <v>45534</v>
      </c>
      <c r="D8722" s="1">
        <v>45555</v>
      </c>
      <c r="E8722" s="1">
        <v>45599</v>
      </c>
      <c r="F8722" t="s">
        <v>72</v>
      </c>
      <c r="G8722" t="s">
        <v>34</v>
      </c>
      <c r="H8722" t="s">
        <v>49</v>
      </c>
      <c r="I8722">
        <v>27130</v>
      </c>
      <c r="J8722">
        <v>1411.48</v>
      </c>
      <c r="K8722">
        <v>1278.45</v>
      </c>
      <c r="L8722" t="s">
        <v>18</v>
      </c>
      <c r="M8722" t="s">
        <v>19</v>
      </c>
      <c r="N8722" s="2">
        <f t="shared" si="136"/>
        <v>0</v>
      </c>
      <c r="O8722">
        <f>DATEDIF(Table1[[#This Row],[Submission_Date]],Table1[[#This Row],[Decision_Date]],"D")</f>
        <v>44</v>
      </c>
      <c r="P8722">
        <f>Table1[[#This Row],[Claim_Amount]]-Table1[[#This Row],[Paid_Amount]]</f>
        <v>133.02999999999997</v>
      </c>
    </row>
    <row r="8723" spans="1:16" x14ac:dyDescent="0.3">
      <c r="A8723" t="s">
        <v>13757</v>
      </c>
      <c r="B8723" t="s">
        <v>13758</v>
      </c>
      <c r="C8723" s="1">
        <v>45393</v>
      </c>
      <c r="D8723" s="1">
        <v>45402</v>
      </c>
      <c r="E8723" s="1">
        <v>45421</v>
      </c>
      <c r="F8723" t="s">
        <v>106</v>
      </c>
      <c r="G8723" t="s">
        <v>28</v>
      </c>
      <c r="H8723" t="s">
        <v>55</v>
      </c>
      <c r="I8723">
        <v>27447</v>
      </c>
      <c r="J8723">
        <v>2108.23</v>
      </c>
      <c r="K8723">
        <v>1622.65</v>
      </c>
      <c r="L8723" t="s">
        <v>18</v>
      </c>
      <c r="M8723" t="s">
        <v>19</v>
      </c>
      <c r="N8723" s="2">
        <f t="shared" si="136"/>
        <v>0</v>
      </c>
      <c r="O8723">
        <f>DATEDIF(Table1[[#This Row],[Submission_Date]],Table1[[#This Row],[Decision_Date]],"D")</f>
        <v>19</v>
      </c>
      <c r="P8723">
        <f>Table1[[#This Row],[Claim_Amount]]-Table1[[#This Row],[Paid_Amount]]</f>
        <v>485.57999999999993</v>
      </c>
    </row>
    <row r="8724" spans="1:16" x14ac:dyDescent="0.3">
      <c r="A8724" t="s">
        <v>13759</v>
      </c>
      <c r="B8724" t="s">
        <v>13760</v>
      </c>
      <c r="C8724" s="1">
        <v>45185</v>
      </c>
      <c r="D8724" s="1">
        <v>45206</v>
      </c>
      <c r="E8724" s="1">
        <v>45218</v>
      </c>
      <c r="F8724" t="s">
        <v>48</v>
      </c>
      <c r="G8724" t="s">
        <v>16</v>
      </c>
      <c r="H8724" t="s">
        <v>38</v>
      </c>
      <c r="I8724">
        <v>27130</v>
      </c>
      <c r="J8724">
        <v>2257.5</v>
      </c>
      <c r="K8724">
        <v>2098.38</v>
      </c>
      <c r="L8724" t="s">
        <v>18</v>
      </c>
      <c r="M8724" t="s">
        <v>19</v>
      </c>
      <c r="N8724" s="2">
        <f t="shared" si="136"/>
        <v>0</v>
      </c>
      <c r="O8724">
        <f>DATEDIF(Table1[[#This Row],[Submission_Date]],Table1[[#This Row],[Decision_Date]],"D")</f>
        <v>12</v>
      </c>
      <c r="P8724">
        <f>Table1[[#This Row],[Claim_Amount]]-Table1[[#This Row],[Paid_Amount]]</f>
        <v>159.11999999999989</v>
      </c>
    </row>
    <row r="8725" spans="1:16" x14ac:dyDescent="0.3">
      <c r="A8725" t="s">
        <v>13761</v>
      </c>
      <c r="B8725" t="s">
        <v>1071</v>
      </c>
      <c r="C8725" s="1">
        <v>45034</v>
      </c>
      <c r="D8725" s="1">
        <v>45035</v>
      </c>
      <c r="E8725" s="1">
        <v>45049</v>
      </c>
      <c r="F8725" t="s">
        <v>44</v>
      </c>
      <c r="G8725" t="s">
        <v>16</v>
      </c>
      <c r="H8725" t="s">
        <v>24</v>
      </c>
      <c r="I8725">
        <v>27447</v>
      </c>
      <c r="J8725">
        <v>2335.89</v>
      </c>
      <c r="K8725">
        <v>0</v>
      </c>
      <c r="L8725" t="s">
        <v>60</v>
      </c>
      <c r="M8725" t="s">
        <v>61</v>
      </c>
      <c r="N8725" s="2">
        <f t="shared" si="136"/>
        <v>1</v>
      </c>
      <c r="O8725">
        <f>DATEDIF(Table1[[#This Row],[Submission_Date]],Table1[[#This Row],[Decision_Date]],"D")</f>
        <v>14</v>
      </c>
      <c r="P8725">
        <f>Table1[[#This Row],[Claim_Amount]]-Table1[[#This Row],[Paid_Amount]]</f>
        <v>2335.89</v>
      </c>
    </row>
    <row r="8726" spans="1:16" x14ac:dyDescent="0.3">
      <c r="A8726" t="s">
        <v>13762</v>
      </c>
      <c r="B8726" t="s">
        <v>2731</v>
      </c>
      <c r="C8726" s="1">
        <v>45492</v>
      </c>
      <c r="D8726" s="1">
        <v>45493</v>
      </c>
      <c r="E8726" s="1">
        <v>45514</v>
      </c>
      <c r="F8726" t="s">
        <v>27</v>
      </c>
      <c r="G8726" t="s">
        <v>34</v>
      </c>
      <c r="H8726" t="s">
        <v>29</v>
      </c>
      <c r="I8726">
        <v>45378</v>
      </c>
      <c r="J8726">
        <v>1618.62</v>
      </c>
      <c r="K8726">
        <v>0</v>
      </c>
      <c r="L8726" t="s">
        <v>60</v>
      </c>
      <c r="M8726" t="s">
        <v>101</v>
      </c>
      <c r="N8726" s="2">
        <f t="shared" si="136"/>
        <v>1</v>
      </c>
      <c r="O8726">
        <f>DATEDIF(Table1[[#This Row],[Submission_Date]],Table1[[#This Row],[Decision_Date]],"D")</f>
        <v>21</v>
      </c>
      <c r="P8726">
        <f>Table1[[#This Row],[Claim_Amount]]-Table1[[#This Row],[Paid_Amount]]</f>
        <v>1618.62</v>
      </c>
    </row>
    <row r="8727" spans="1:16" x14ac:dyDescent="0.3">
      <c r="A8727" t="s">
        <v>13763</v>
      </c>
      <c r="B8727" t="s">
        <v>2510</v>
      </c>
      <c r="C8727" s="1">
        <v>45488</v>
      </c>
      <c r="D8727" s="1">
        <v>45492</v>
      </c>
      <c r="E8727" s="1">
        <v>45530</v>
      </c>
      <c r="F8727" t="s">
        <v>72</v>
      </c>
      <c r="G8727" t="s">
        <v>79</v>
      </c>
      <c r="H8727" t="s">
        <v>45</v>
      </c>
      <c r="I8727">
        <v>99213</v>
      </c>
      <c r="J8727">
        <v>1336.84</v>
      </c>
      <c r="K8727">
        <v>1142.56</v>
      </c>
      <c r="L8727" t="s">
        <v>18</v>
      </c>
      <c r="M8727" t="s">
        <v>19</v>
      </c>
      <c r="N8727" s="2">
        <f t="shared" si="136"/>
        <v>0</v>
      </c>
      <c r="O8727">
        <f>DATEDIF(Table1[[#This Row],[Submission_Date]],Table1[[#This Row],[Decision_Date]],"D")</f>
        <v>38</v>
      </c>
      <c r="P8727">
        <f>Table1[[#This Row],[Claim_Amount]]-Table1[[#This Row],[Paid_Amount]]</f>
        <v>194.27999999999997</v>
      </c>
    </row>
    <row r="8728" spans="1:16" x14ac:dyDescent="0.3">
      <c r="A8728" t="s">
        <v>13764</v>
      </c>
      <c r="B8728" t="s">
        <v>13765</v>
      </c>
      <c r="C8728" s="1">
        <v>45352</v>
      </c>
      <c r="D8728" s="1">
        <v>45373</v>
      </c>
      <c r="E8728" s="1">
        <v>45393</v>
      </c>
      <c r="F8728" t="s">
        <v>27</v>
      </c>
      <c r="G8728" t="s">
        <v>41</v>
      </c>
      <c r="H8728" t="s">
        <v>38</v>
      </c>
      <c r="I8728">
        <v>99214</v>
      </c>
      <c r="J8728">
        <v>22611.57</v>
      </c>
      <c r="K8728">
        <v>22419.57</v>
      </c>
      <c r="L8728" t="s">
        <v>18</v>
      </c>
      <c r="M8728" t="s">
        <v>19</v>
      </c>
      <c r="N8728" s="2">
        <f t="shared" si="136"/>
        <v>0</v>
      </c>
      <c r="O8728">
        <f>DATEDIF(Table1[[#This Row],[Submission_Date]],Table1[[#This Row],[Decision_Date]],"D")</f>
        <v>20</v>
      </c>
      <c r="P8728">
        <f>Table1[[#This Row],[Claim_Amount]]-Table1[[#This Row],[Paid_Amount]]</f>
        <v>192</v>
      </c>
    </row>
    <row r="8729" spans="1:16" x14ac:dyDescent="0.3">
      <c r="A8729" t="s">
        <v>13766</v>
      </c>
      <c r="B8729" t="s">
        <v>6041</v>
      </c>
      <c r="C8729" s="1">
        <v>45491</v>
      </c>
      <c r="D8729" s="1">
        <v>45508</v>
      </c>
      <c r="E8729" s="1">
        <v>45561</v>
      </c>
      <c r="F8729" t="s">
        <v>106</v>
      </c>
      <c r="G8729" t="s">
        <v>28</v>
      </c>
      <c r="H8729" t="s">
        <v>49</v>
      </c>
      <c r="I8729">
        <v>70553</v>
      </c>
      <c r="J8729">
        <v>3734.73</v>
      </c>
      <c r="K8729">
        <v>0</v>
      </c>
      <c r="L8729" t="s">
        <v>60</v>
      </c>
      <c r="M8729" t="s">
        <v>221</v>
      </c>
      <c r="N8729" s="2">
        <f t="shared" si="136"/>
        <v>1</v>
      </c>
      <c r="O8729">
        <f>DATEDIF(Table1[[#This Row],[Submission_Date]],Table1[[#This Row],[Decision_Date]],"D")</f>
        <v>53</v>
      </c>
      <c r="P8729">
        <f>Table1[[#This Row],[Claim_Amount]]-Table1[[#This Row],[Paid_Amount]]</f>
        <v>3734.73</v>
      </c>
    </row>
    <row r="8730" spans="1:16" x14ac:dyDescent="0.3">
      <c r="A8730" t="s">
        <v>13767</v>
      </c>
      <c r="B8730" t="s">
        <v>13768</v>
      </c>
      <c r="C8730" s="1">
        <v>45067</v>
      </c>
      <c r="D8730" s="1">
        <v>45091</v>
      </c>
      <c r="E8730" s="1">
        <v>45145</v>
      </c>
      <c r="F8730" t="s">
        <v>72</v>
      </c>
      <c r="G8730" t="s">
        <v>16</v>
      </c>
      <c r="H8730" t="s">
        <v>49</v>
      </c>
      <c r="I8730">
        <v>27130</v>
      </c>
      <c r="J8730">
        <v>2516.23</v>
      </c>
      <c r="K8730">
        <v>0</v>
      </c>
      <c r="L8730" t="s">
        <v>60</v>
      </c>
      <c r="M8730" t="s">
        <v>61</v>
      </c>
      <c r="N8730" s="2">
        <f t="shared" si="136"/>
        <v>1</v>
      </c>
      <c r="O8730">
        <f>DATEDIF(Table1[[#This Row],[Submission_Date]],Table1[[#This Row],[Decision_Date]],"D")</f>
        <v>54</v>
      </c>
      <c r="P8730">
        <f>Table1[[#This Row],[Claim_Amount]]-Table1[[#This Row],[Paid_Amount]]</f>
        <v>2516.23</v>
      </c>
    </row>
    <row r="8731" spans="1:16" x14ac:dyDescent="0.3">
      <c r="A8731" t="s">
        <v>13769</v>
      </c>
      <c r="B8731" t="s">
        <v>6413</v>
      </c>
      <c r="C8731" s="1">
        <v>45492</v>
      </c>
      <c r="D8731" s="1">
        <v>45522</v>
      </c>
      <c r="E8731" s="1">
        <v>45561</v>
      </c>
      <c r="F8731" t="s">
        <v>27</v>
      </c>
      <c r="G8731" t="s">
        <v>28</v>
      </c>
      <c r="H8731" t="s">
        <v>52</v>
      </c>
      <c r="I8731">
        <v>99215</v>
      </c>
      <c r="J8731">
        <v>1500.32</v>
      </c>
      <c r="K8731">
        <v>1481.98</v>
      </c>
      <c r="L8731" t="s">
        <v>18</v>
      </c>
      <c r="M8731" t="s">
        <v>19</v>
      </c>
      <c r="N8731" s="2">
        <f t="shared" si="136"/>
        <v>0</v>
      </c>
      <c r="O8731">
        <f>DATEDIF(Table1[[#This Row],[Submission_Date]],Table1[[#This Row],[Decision_Date]],"D")</f>
        <v>39</v>
      </c>
      <c r="P8731">
        <f>Table1[[#This Row],[Claim_Amount]]-Table1[[#This Row],[Paid_Amount]]</f>
        <v>18.339999999999918</v>
      </c>
    </row>
    <row r="8732" spans="1:16" x14ac:dyDescent="0.3">
      <c r="A8732" t="s">
        <v>13770</v>
      </c>
      <c r="B8732" t="s">
        <v>11545</v>
      </c>
      <c r="C8732" s="1">
        <v>45630</v>
      </c>
      <c r="D8732" s="1">
        <v>45653</v>
      </c>
      <c r="E8732" s="1">
        <v>45669</v>
      </c>
      <c r="F8732" t="s">
        <v>48</v>
      </c>
      <c r="G8732" t="s">
        <v>41</v>
      </c>
      <c r="H8732" t="s">
        <v>35</v>
      </c>
      <c r="I8732">
        <v>43239</v>
      </c>
      <c r="J8732">
        <v>1260.2</v>
      </c>
      <c r="K8732">
        <v>0</v>
      </c>
      <c r="L8732" t="s">
        <v>60</v>
      </c>
      <c r="M8732" t="s">
        <v>153</v>
      </c>
      <c r="N8732" s="2">
        <f t="shared" si="136"/>
        <v>1</v>
      </c>
      <c r="O8732">
        <f>DATEDIF(Table1[[#This Row],[Submission_Date]],Table1[[#This Row],[Decision_Date]],"D")</f>
        <v>16</v>
      </c>
      <c r="P8732">
        <f>Table1[[#This Row],[Claim_Amount]]-Table1[[#This Row],[Paid_Amount]]</f>
        <v>1260.2</v>
      </c>
    </row>
    <row r="8733" spans="1:16" x14ac:dyDescent="0.3">
      <c r="A8733" t="s">
        <v>13771</v>
      </c>
      <c r="B8733" t="s">
        <v>13772</v>
      </c>
      <c r="C8733" s="1">
        <v>45654</v>
      </c>
      <c r="D8733" s="1">
        <v>45664</v>
      </c>
      <c r="E8733" s="1">
        <v>45697</v>
      </c>
      <c r="F8733" t="s">
        <v>22</v>
      </c>
      <c r="G8733" t="s">
        <v>16</v>
      </c>
      <c r="H8733" t="s">
        <v>87</v>
      </c>
      <c r="I8733">
        <v>63047</v>
      </c>
      <c r="J8733">
        <v>1628.41</v>
      </c>
      <c r="K8733">
        <v>1503.82</v>
      </c>
      <c r="L8733" t="s">
        <v>18</v>
      </c>
      <c r="M8733" t="s">
        <v>19</v>
      </c>
      <c r="N8733" s="2">
        <f t="shared" si="136"/>
        <v>0</v>
      </c>
      <c r="O8733">
        <f>DATEDIF(Table1[[#This Row],[Submission_Date]],Table1[[#This Row],[Decision_Date]],"D")</f>
        <v>33</v>
      </c>
      <c r="P8733">
        <f>Table1[[#This Row],[Claim_Amount]]-Table1[[#This Row],[Paid_Amount]]</f>
        <v>124.59000000000015</v>
      </c>
    </row>
    <row r="8734" spans="1:16" x14ac:dyDescent="0.3">
      <c r="A8734" t="s">
        <v>13773</v>
      </c>
      <c r="B8734" t="s">
        <v>4513</v>
      </c>
      <c r="C8734" s="1">
        <v>45429</v>
      </c>
      <c r="D8734" s="1">
        <v>45444</v>
      </c>
      <c r="E8734" s="1">
        <v>45487</v>
      </c>
      <c r="F8734" t="s">
        <v>106</v>
      </c>
      <c r="G8734" t="s">
        <v>28</v>
      </c>
      <c r="H8734" t="s">
        <v>38</v>
      </c>
      <c r="I8734">
        <v>90837</v>
      </c>
      <c r="J8734">
        <v>2285.3200000000002</v>
      </c>
      <c r="K8734">
        <v>0</v>
      </c>
      <c r="L8734" t="s">
        <v>60</v>
      </c>
      <c r="M8734" t="s">
        <v>61</v>
      </c>
      <c r="N8734" s="2">
        <f t="shared" si="136"/>
        <v>1</v>
      </c>
      <c r="O8734">
        <f>DATEDIF(Table1[[#This Row],[Submission_Date]],Table1[[#This Row],[Decision_Date]],"D")</f>
        <v>43</v>
      </c>
      <c r="P8734">
        <f>Table1[[#This Row],[Claim_Amount]]-Table1[[#This Row],[Paid_Amount]]</f>
        <v>2285.3200000000002</v>
      </c>
    </row>
    <row r="8735" spans="1:16" x14ac:dyDescent="0.3">
      <c r="A8735" t="s">
        <v>13774</v>
      </c>
      <c r="B8735" t="s">
        <v>9553</v>
      </c>
      <c r="C8735" s="1">
        <v>45288</v>
      </c>
      <c r="D8735" s="1">
        <v>45314</v>
      </c>
      <c r="E8735" s="1">
        <v>45322</v>
      </c>
      <c r="F8735" t="s">
        <v>106</v>
      </c>
      <c r="G8735" t="s">
        <v>28</v>
      </c>
      <c r="H8735" t="s">
        <v>52</v>
      </c>
      <c r="I8735">
        <v>90837</v>
      </c>
      <c r="J8735">
        <v>401.68</v>
      </c>
      <c r="K8735">
        <v>329.62</v>
      </c>
      <c r="L8735" t="s">
        <v>18</v>
      </c>
      <c r="M8735" t="s">
        <v>19</v>
      </c>
      <c r="N8735" s="2">
        <f t="shared" si="136"/>
        <v>0</v>
      </c>
      <c r="O8735">
        <f>DATEDIF(Table1[[#This Row],[Submission_Date]],Table1[[#This Row],[Decision_Date]],"D")</f>
        <v>8</v>
      </c>
      <c r="P8735">
        <f>Table1[[#This Row],[Claim_Amount]]-Table1[[#This Row],[Paid_Amount]]</f>
        <v>72.06</v>
      </c>
    </row>
    <row r="8736" spans="1:16" x14ac:dyDescent="0.3">
      <c r="A8736" t="s">
        <v>13775</v>
      </c>
      <c r="B8736" t="s">
        <v>3414</v>
      </c>
      <c r="C8736" s="1">
        <v>45428</v>
      </c>
      <c r="D8736" s="1">
        <v>45450</v>
      </c>
      <c r="E8736" s="1">
        <v>45479</v>
      </c>
      <c r="F8736" t="s">
        <v>27</v>
      </c>
      <c r="G8736" t="s">
        <v>34</v>
      </c>
      <c r="H8736" t="s">
        <v>24</v>
      </c>
      <c r="I8736">
        <v>70553</v>
      </c>
      <c r="J8736">
        <v>515.16999999999996</v>
      </c>
      <c r="K8736">
        <v>513.97</v>
      </c>
      <c r="L8736" t="s">
        <v>18</v>
      </c>
      <c r="M8736" t="s">
        <v>19</v>
      </c>
      <c r="N8736" s="2">
        <f t="shared" si="136"/>
        <v>0</v>
      </c>
      <c r="O8736">
        <f>DATEDIF(Table1[[#This Row],[Submission_Date]],Table1[[#This Row],[Decision_Date]],"D")</f>
        <v>29</v>
      </c>
      <c r="P8736">
        <f>Table1[[#This Row],[Claim_Amount]]-Table1[[#This Row],[Paid_Amount]]</f>
        <v>1.1999999999999318</v>
      </c>
    </row>
    <row r="8737" spans="1:16" x14ac:dyDescent="0.3">
      <c r="A8737" t="s">
        <v>13776</v>
      </c>
      <c r="B8737" t="s">
        <v>182</v>
      </c>
      <c r="C8737" s="1">
        <v>45025</v>
      </c>
      <c r="D8737" s="1">
        <v>45053</v>
      </c>
      <c r="E8737" s="1">
        <v>45098</v>
      </c>
      <c r="F8737" t="s">
        <v>27</v>
      </c>
      <c r="G8737" t="s">
        <v>28</v>
      </c>
      <c r="H8737" t="s">
        <v>35</v>
      </c>
      <c r="I8737">
        <v>27447</v>
      </c>
      <c r="J8737">
        <v>1086.26</v>
      </c>
      <c r="K8737">
        <v>836.55</v>
      </c>
      <c r="L8737" t="s">
        <v>18</v>
      </c>
      <c r="M8737" t="s">
        <v>19</v>
      </c>
      <c r="N8737" s="2">
        <f t="shared" si="136"/>
        <v>0</v>
      </c>
      <c r="O8737">
        <f>DATEDIF(Table1[[#This Row],[Submission_Date]],Table1[[#This Row],[Decision_Date]],"D")</f>
        <v>45</v>
      </c>
      <c r="P8737">
        <f>Table1[[#This Row],[Claim_Amount]]-Table1[[#This Row],[Paid_Amount]]</f>
        <v>249.71000000000004</v>
      </c>
    </row>
    <row r="8738" spans="1:16" x14ac:dyDescent="0.3">
      <c r="A8738" t="s">
        <v>13777</v>
      </c>
      <c r="B8738" t="s">
        <v>13778</v>
      </c>
      <c r="C8738" s="1">
        <v>45528</v>
      </c>
      <c r="D8738" s="1">
        <v>45549</v>
      </c>
      <c r="E8738" s="1">
        <v>45574</v>
      </c>
      <c r="F8738" t="s">
        <v>106</v>
      </c>
      <c r="G8738" t="s">
        <v>16</v>
      </c>
      <c r="H8738" t="s">
        <v>29</v>
      </c>
      <c r="I8738">
        <v>43239</v>
      </c>
      <c r="J8738">
        <v>2133.91</v>
      </c>
      <c r="K8738">
        <v>1727.33</v>
      </c>
      <c r="L8738" t="s">
        <v>18</v>
      </c>
      <c r="M8738" t="s">
        <v>19</v>
      </c>
      <c r="N8738" s="2">
        <f t="shared" si="136"/>
        <v>0</v>
      </c>
      <c r="O8738">
        <f>DATEDIF(Table1[[#This Row],[Submission_Date]],Table1[[#This Row],[Decision_Date]],"D")</f>
        <v>25</v>
      </c>
      <c r="P8738">
        <f>Table1[[#This Row],[Claim_Amount]]-Table1[[#This Row],[Paid_Amount]]</f>
        <v>406.57999999999993</v>
      </c>
    </row>
    <row r="8739" spans="1:16" x14ac:dyDescent="0.3">
      <c r="A8739" t="s">
        <v>13779</v>
      </c>
      <c r="B8739" t="s">
        <v>13780</v>
      </c>
      <c r="C8739" s="1">
        <v>45617</v>
      </c>
      <c r="D8739" s="1">
        <v>45631</v>
      </c>
      <c r="E8739" s="1">
        <v>45685</v>
      </c>
      <c r="F8739" t="s">
        <v>72</v>
      </c>
      <c r="G8739" t="s">
        <v>79</v>
      </c>
      <c r="H8739" t="s">
        <v>52</v>
      </c>
      <c r="I8739">
        <v>92928</v>
      </c>
      <c r="J8739">
        <v>1493.06</v>
      </c>
      <c r="K8739">
        <v>0</v>
      </c>
      <c r="L8739" t="s">
        <v>30</v>
      </c>
      <c r="M8739" t="s">
        <v>19</v>
      </c>
      <c r="N8739" s="2">
        <f t="shared" si="136"/>
        <v>0</v>
      </c>
      <c r="O8739">
        <f>DATEDIF(Table1[[#This Row],[Submission_Date]],Table1[[#This Row],[Decision_Date]],"D")</f>
        <v>54</v>
      </c>
      <c r="P8739">
        <f>Table1[[#This Row],[Claim_Amount]]-Table1[[#This Row],[Paid_Amount]]</f>
        <v>1493.06</v>
      </c>
    </row>
    <row r="8740" spans="1:16" x14ac:dyDescent="0.3">
      <c r="A8740" t="s">
        <v>13781</v>
      </c>
      <c r="B8740" t="s">
        <v>13782</v>
      </c>
      <c r="C8740" s="1">
        <v>45481</v>
      </c>
      <c r="D8740" s="1">
        <v>45511</v>
      </c>
      <c r="E8740" s="1">
        <v>45569</v>
      </c>
      <c r="F8740" t="s">
        <v>15</v>
      </c>
      <c r="G8740" t="s">
        <v>79</v>
      </c>
      <c r="H8740" t="s">
        <v>45</v>
      </c>
      <c r="I8740">
        <v>90837</v>
      </c>
      <c r="J8740">
        <v>5898.76</v>
      </c>
      <c r="K8740">
        <v>5263.89</v>
      </c>
      <c r="L8740" t="s">
        <v>18</v>
      </c>
      <c r="M8740" t="s">
        <v>19</v>
      </c>
      <c r="N8740" s="2">
        <f t="shared" si="136"/>
        <v>0</v>
      </c>
      <c r="O8740">
        <f>DATEDIF(Table1[[#This Row],[Submission_Date]],Table1[[#This Row],[Decision_Date]],"D")</f>
        <v>58</v>
      </c>
      <c r="P8740">
        <f>Table1[[#This Row],[Claim_Amount]]-Table1[[#This Row],[Paid_Amount]]</f>
        <v>634.86999999999989</v>
      </c>
    </row>
    <row r="8741" spans="1:16" x14ac:dyDescent="0.3">
      <c r="A8741" t="s">
        <v>13783</v>
      </c>
      <c r="B8741" t="s">
        <v>2150</v>
      </c>
      <c r="C8741" s="1">
        <v>45486</v>
      </c>
      <c r="D8741" s="1">
        <v>45499</v>
      </c>
      <c r="E8741" s="1">
        <v>45553</v>
      </c>
      <c r="F8741" t="s">
        <v>48</v>
      </c>
      <c r="G8741" t="s">
        <v>34</v>
      </c>
      <c r="H8741" t="s">
        <v>35</v>
      </c>
      <c r="I8741">
        <v>90837</v>
      </c>
      <c r="J8741">
        <v>552.29999999999995</v>
      </c>
      <c r="K8741">
        <v>419.05</v>
      </c>
      <c r="L8741" t="s">
        <v>18</v>
      </c>
      <c r="M8741" t="s">
        <v>19</v>
      </c>
      <c r="N8741" s="2">
        <f t="shared" si="136"/>
        <v>0</v>
      </c>
      <c r="O8741">
        <f>DATEDIF(Table1[[#This Row],[Submission_Date]],Table1[[#This Row],[Decision_Date]],"D")</f>
        <v>54</v>
      </c>
      <c r="P8741">
        <f>Table1[[#This Row],[Claim_Amount]]-Table1[[#This Row],[Paid_Amount]]</f>
        <v>133.24999999999994</v>
      </c>
    </row>
    <row r="8742" spans="1:16" x14ac:dyDescent="0.3">
      <c r="A8742" t="s">
        <v>13784</v>
      </c>
      <c r="B8742" t="s">
        <v>11588</v>
      </c>
      <c r="C8742" s="1">
        <v>45397</v>
      </c>
      <c r="D8742" s="1">
        <v>45416</v>
      </c>
      <c r="E8742" s="1">
        <v>45440</v>
      </c>
      <c r="F8742" t="s">
        <v>106</v>
      </c>
      <c r="G8742" t="s">
        <v>34</v>
      </c>
      <c r="H8742" t="s">
        <v>45</v>
      </c>
      <c r="I8742">
        <v>90837</v>
      </c>
      <c r="J8742">
        <v>991.21</v>
      </c>
      <c r="K8742">
        <v>0</v>
      </c>
      <c r="L8742" t="s">
        <v>60</v>
      </c>
      <c r="M8742" t="s">
        <v>101</v>
      </c>
      <c r="N8742" s="2">
        <f t="shared" si="136"/>
        <v>1</v>
      </c>
      <c r="O8742">
        <f>DATEDIF(Table1[[#This Row],[Submission_Date]],Table1[[#This Row],[Decision_Date]],"D")</f>
        <v>24</v>
      </c>
      <c r="P8742">
        <f>Table1[[#This Row],[Claim_Amount]]-Table1[[#This Row],[Paid_Amount]]</f>
        <v>991.21</v>
      </c>
    </row>
    <row r="8743" spans="1:16" x14ac:dyDescent="0.3">
      <c r="A8743" t="s">
        <v>13785</v>
      </c>
      <c r="B8743" t="s">
        <v>5951</v>
      </c>
      <c r="C8743" s="1">
        <v>45118</v>
      </c>
      <c r="D8743" s="1">
        <v>45138</v>
      </c>
      <c r="E8743" s="1">
        <v>45164</v>
      </c>
      <c r="F8743" t="s">
        <v>15</v>
      </c>
      <c r="G8743" t="s">
        <v>16</v>
      </c>
      <c r="H8743" t="s">
        <v>17</v>
      </c>
      <c r="I8743">
        <v>71046</v>
      </c>
      <c r="J8743">
        <v>6100.18</v>
      </c>
      <c r="K8743">
        <v>5493.6</v>
      </c>
      <c r="L8743" t="s">
        <v>18</v>
      </c>
      <c r="M8743" t="s">
        <v>19</v>
      </c>
      <c r="N8743" s="2">
        <f t="shared" si="136"/>
        <v>0</v>
      </c>
      <c r="O8743">
        <f>DATEDIF(Table1[[#This Row],[Submission_Date]],Table1[[#This Row],[Decision_Date]],"D")</f>
        <v>26</v>
      </c>
      <c r="P8743">
        <f>Table1[[#This Row],[Claim_Amount]]-Table1[[#This Row],[Paid_Amount]]</f>
        <v>606.57999999999993</v>
      </c>
    </row>
    <row r="8744" spans="1:16" x14ac:dyDescent="0.3">
      <c r="A8744" t="s">
        <v>13786</v>
      </c>
      <c r="B8744" t="s">
        <v>9418</v>
      </c>
      <c r="C8744" s="1">
        <v>45576</v>
      </c>
      <c r="D8744" s="1">
        <v>45603</v>
      </c>
      <c r="E8744" s="1">
        <v>45636</v>
      </c>
      <c r="F8744" t="s">
        <v>15</v>
      </c>
      <c r="G8744" t="s">
        <v>16</v>
      </c>
      <c r="H8744" t="s">
        <v>24</v>
      </c>
      <c r="I8744">
        <v>92928</v>
      </c>
      <c r="J8744">
        <v>2008</v>
      </c>
      <c r="K8744">
        <v>1828.88</v>
      </c>
      <c r="L8744" t="s">
        <v>18</v>
      </c>
      <c r="M8744" t="s">
        <v>19</v>
      </c>
      <c r="N8744" s="2">
        <f t="shared" si="136"/>
        <v>0</v>
      </c>
      <c r="O8744">
        <f>DATEDIF(Table1[[#This Row],[Submission_Date]],Table1[[#This Row],[Decision_Date]],"D")</f>
        <v>33</v>
      </c>
      <c r="P8744">
        <f>Table1[[#This Row],[Claim_Amount]]-Table1[[#This Row],[Paid_Amount]]</f>
        <v>179.11999999999989</v>
      </c>
    </row>
    <row r="8745" spans="1:16" x14ac:dyDescent="0.3">
      <c r="A8745" t="s">
        <v>13787</v>
      </c>
      <c r="B8745" t="s">
        <v>13788</v>
      </c>
      <c r="C8745" s="1">
        <v>45629</v>
      </c>
      <c r="D8745" s="1">
        <v>45653</v>
      </c>
      <c r="E8745" s="1">
        <v>45673</v>
      </c>
      <c r="F8745" t="s">
        <v>44</v>
      </c>
      <c r="G8745" t="s">
        <v>79</v>
      </c>
      <c r="H8745" t="s">
        <v>52</v>
      </c>
      <c r="I8745">
        <v>99214</v>
      </c>
      <c r="J8745">
        <v>3669.73</v>
      </c>
      <c r="K8745">
        <v>0</v>
      </c>
      <c r="L8745" t="s">
        <v>30</v>
      </c>
      <c r="M8745" t="s">
        <v>19</v>
      </c>
      <c r="N8745" s="2">
        <f t="shared" si="136"/>
        <v>0</v>
      </c>
      <c r="O8745">
        <f>DATEDIF(Table1[[#This Row],[Submission_Date]],Table1[[#This Row],[Decision_Date]],"D")</f>
        <v>20</v>
      </c>
      <c r="P8745">
        <f>Table1[[#This Row],[Claim_Amount]]-Table1[[#This Row],[Paid_Amount]]</f>
        <v>3669.73</v>
      </c>
    </row>
    <row r="8746" spans="1:16" x14ac:dyDescent="0.3">
      <c r="A8746" t="s">
        <v>13789</v>
      </c>
      <c r="B8746" t="s">
        <v>5750</v>
      </c>
      <c r="C8746" s="1">
        <v>45125</v>
      </c>
      <c r="D8746" s="1">
        <v>45137</v>
      </c>
      <c r="E8746" s="1">
        <v>45158</v>
      </c>
      <c r="F8746" t="s">
        <v>48</v>
      </c>
      <c r="G8746" t="s">
        <v>41</v>
      </c>
      <c r="H8746" t="s">
        <v>55</v>
      </c>
      <c r="I8746">
        <v>71046</v>
      </c>
      <c r="J8746">
        <v>9330.07</v>
      </c>
      <c r="K8746">
        <v>0</v>
      </c>
      <c r="L8746" t="s">
        <v>60</v>
      </c>
      <c r="M8746" t="s">
        <v>101</v>
      </c>
      <c r="N8746" s="2">
        <f t="shared" si="136"/>
        <v>1</v>
      </c>
      <c r="O8746">
        <f>DATEDIF(Table1[[#This Row],[Submission_Date]],Table1[[#This Row],[Decision_Date]],"D")</f>
        <v>21</v>
      </c>
      <c r="P8746">
        <f>Table1[[#This Row],[Claim_Amount]]-Table1[[#This Row],[Paid_Amount]]</f>
        <v>9330.07</v>
      </c>
    </row>
    <row r="8747" spans="1:16" x14ac:dyDescent="0.3">
      <c r="A8747" t="s">
        <v>13790</v>
      </c>
      <c r="B8747" t="s">
        <v>1824</v>
      </c>
      <c r="C8747" s="1">
        <v>44980</v>
      </c>
      <c r="D8747" s="1">
        <v>44987</v>
      </c>
      <c r="E8747" s="1">
        <v>45034</v>
      </c>
      <c r="F8747" t="s">
        <v>22</v>
      </c>
      <c r="G8747" t="s">
        <v>34</v>
      </c>
      <c r="H8747" t="s">
        <v>45</v>
      </c>
      <c r="I8747">
        <v>70553</v>
      </c>
      <c r="J8747">
        <v>1037.9000000000001</v>
      </c>
      <c r="K8747">
        <v>974.9</v>
      </c>
      <c r="L8747" t="s">
        <v>18</v>
      </c>
      <c r="M8747" t="s">
        <v>19</v>
      </c>
      <c r="N8747" s="2">
        <f t="shared" si="136"/>
        <v>0</v>
      </c>
      <c r="O8747">
        <f>DATEDIF(Table1[[#This Row],[Submission_Date]],Table1[[#This Row],[Decision_Date]],"D")</f>
        <v>47</v>
      </c>
      <c r="P8747">
        <f>Table1[[#This Row],[Claim_Amount]]-Table1[[#This Row],[Paid_Amount]]</f>
        <v>63.000000000000114</v>
      </c>
    </row>
    <row r="8748" spans="1:16" x14ac:dyDescent="0.3">
      <c r="A8748" t="s">
        <v>13791</v>
      </c>
      <c r="B8748" t="s">
        <v>5643</v>
      </c>
      <c r="C8748" s="1">
        <v>45630</v>
      </c>
      <c r="D8748" s="1">
        <v>45642</v>
      </c>
      <c r="E8748" s="1">
        <v>45682</v>
      </c>
      <c r="F8748" t="s">
        <v>48</v>
      </c>
      <c r="G8748" t="s">
        <v>79</v>
      </c>
      <c r="H8748" t="s">
        <v>17</v>
      </c>
      <c r="I8748">
        <v>66984</v>
      </c>
      <c r="J8748">
        <v>1669.95</v>
      </c>
      <c r="K8748">
        <v>0</v>
      </c>
      <c r="L8748" t="s">
        <v>60</v>
      </c>
      <c r="M8748" t="s">
        <v>447</v>
      </c>
      <c r="N8748" s="2">
        <f t="shared" si="136"/>
        <v>1</v>
      </c>
      <c r="O8748">
        <f>DATEDIF(Table1[[#This Row],[Submission_Date]],Table1[[#This Row],[Decision_Date]],"D")</f>
        <v>40</v>
      </c>
      <c r="P8748">
        <f>Table1[[#This Row],[Claim_Amount]]-Table1[[#This Row],[Paid_Amount]]</f>
        <v>1669.95</v>
      </c>
    </row>
    <row r="8749" spans="1:16" x14ac:dyDescent="0.3">
      <c r="A8749" t="s">
        <v>13792</v>
      </c>
      <c r="B8749" t="s">
        <v>13793</v>
      </c>
      <c r="C8749" s="1">
        <v>45376</v>
      </c>
      <c r="D8749" s="1">
        <v>45395</v>
      </c>
      <c r="E8749" s="1">
        <v>45447</v>
      </c>
      <c r="F8749" t="s">
        <v>72</v>
      </c>
      <c r="G8749" t="s">
        <v>79</v>
      </c>
      <c r="H8749" t="s">
        <v>52</v>
      </c>
      <c r="I8749">
        <v>92928</v>
      </c>
      <c r="J8749">
        <v>1453.98</v>
      </c>
      <c r="K8749">
        <v>0</v>
      </c>
      <c r="L8749" t="s">
        <v>60</v>
      </c>
      <c r="M8749" t="s">
        <v>311</v>
      </c>
      <c r="N8749" s="2">
        <f t="shared" si="136"/>
        <v>1</v>
      </c>
      <c r="O8749">
        <f>DATEDIF(Table1[[#This Row],[Submission_Date]],Table1[[#This Row],[Decision_Date]],"D")</f>
        <v>52</v>
      </c>
      <c r="P8749">
        <f>Table1[[#This Row],[Claim_Amount]]-Table1[[#This Row],[Paid_Amount]]</f>
        <v>1453.98</v>
      </c>
    </row>
    <row r="8750" spans="1:16" x14ac:dyDescent="0.3">
      <c r="A8750" t="s">
        <v>13794</v>
      </c>
      <c r="B8750" t="s">
        <v>13795</v>
      </c>
      <c r="C8750" s="1">
        <v>45276</v>
      </c>
      <c r="D8750" s="1">
        <v>45289</v>
      </c>
      <c r="E8750" s="1">
        <v>45315</v>
      </c>
      <c r="F8750" t="s">
        <v>48</v>
      </c>
      <c r="G8750" t="s">
        <v>34</v>
      </c>
      <c r="H8750" t="s">
        <v>29</v>
      </c>
      <c r="I8750">
        <v>80053</v>
      </c>
      <c r="J8750">
        <v>378.54</v>
      </c>
      <c r="K8750">
        <v>0</v>
      </c>
      <c r="L8750" t="s">
        <v>60</v>
      </c>
      <c r="M8750" t="s">
        <v>447</v>
      </c>
      <c r="N8750" s="2">
        <f t="shared" si="136"/>
        <v>1</v>
      </c>
      <c r="O8750">
        <f>DATEDIF(Table1[[#This Row],[Submission_Date]],Table1[[#This Row],[Decision_Date]],"D")</f>
        <v>26</v>
      </c>
      <c r="P8750">
        <f>Table1[[#This Row],[Claim_Amount]]-Table1[[#This Row],[Paid_Amount]]</f>
        <v>378.54</v>
      </c>
    </row>
    <row r="8751" spans="1:16" x14ac:dyDescent="0.3">
      <c r="A8751" t="s">
        <v>13796</v>
      </c>
      <c r="B8751" t="s">
        <v>13797</v>
      </c>
      <c r="C8751" s="1">
        <v>45637</v>
      </c>
      <c r="D8751" s="1">
        <v>45638</v>
      </c>
      <c r="E8751" s="1">
        <v>45660</v>
      </c>
      <c r="F8751" t="s">
        <v>44</v>
      </c>
      <c r="G8751" t="s">
        <v>41</v>
      </c>
      <c r="H8751" t="s">
        <v>29</v>
      </c>
      <c r="I8751">
        <v>92928</v>
      </c>
      <c r="J8751">
        <v>1410.48</v>
      </c>
      <c r="K8751">
        <v>1072.79</v>
      </c>
      <c r="L8751" t="s">
        <v>18</v>
      </c>
      <c r="M8751" t="s">
        <v>19</v>
      </c>
      <c r="N8751" s="2">
        <f t="shared" si="136"/>
        <v>0</v>
      </c>
      <c r="O8751">
        <f>DATEDIF(Table1[[#This Row],[Submission_Date]],Table1[[#This Row],[Decision_Date]],"D")</f>
        <v>22</v>
      </c>
      <c r="P8751">
        <f>Table1[[#This Row],[Claim_Amount]]-Table1[[#This Row],[Paid_Amount]]</f>
        <v>337.69000000000005</v>
      </c>
    </row>
    <row r="8752" spans="1:16" x14ac:dyDescent="0.3">
      <c r="A8752" t="s">
        <v>13798</v>
      </c>
      <c r="B8752" t="s">
        <v>26</v>
      </c>
      <c r="C8752" s="1">
        <v>45282</v>
      </c>
      <c r="D8752" s="1">
        <v>45297</v>
      </c>
      <c r="E8752" s="1">
        <v>45309</v>
      </c>
      <c r="F8752" t="s">
        <v>106</v>
      </c>
      <c r="G8752" t="s">
        <v>79</v>
      </c>
      <c r="H8752" t="s">
        <v>38</v>
      </c>
      <c r="I8752">
        <v>93000</v>
      </c>
      <c r="J8752">
        <v>3658.65</v>
      </c>
      <c r="K8752">
        <v>0</v>
      </c>
      <c r="L8752" t="s">
        <v>60</v>
      </c>
      <c r="M8752" t="s">
        <v>61</v>
      </c>
      <c r="N8752" s="2">
        <f t="shared" si="136"/>
        <v>1</v>
      </c>
      <c r="O8752">
        <f>DATEDIF(Table1[[#This Row],[Submission_Date]],Table1[[#This Row],[Decision_Date]],"D")</f>
        <v>12</v>
      </c>
      <c r="P8752">
        <f>Table1[[#This Row],[Claim_Amount]]-Table1[[#This Row],[Paid_Amount]]</f>
        <v>3658.65</v>
      </c>
    </row>
    <row r="8753" spans="1:16" x14ac:dyDescent="0.3">
      <c r="A8753" t="s">
        <v>13799</v>
      </c>
      <c r="B8753" t="s">
        <v>13800</v>
      </c>
      <c r="C8753" s="1">
        <v>45411</v>
      </c>
      <c r="D8753" s="1">
        <v>45414</v>
      </c>
      <c r="E8753" s="1">
        <v>45432</v>
      </c>
      <c r="F8753" t="s">
        <v>15</v>
      </c>
      <c r="G8753" t="s">
        <v>28</v>
      </c>
      <c r="H8753" t="s">
        <v>87</v>
      </c>
      <c r="I8753">
        <v>99215</v>
      </c>
      <c r="J8753">
        <v>2786.31</v>
      </c>
      <c r="K8753">
        <v>2362.6999999999998</v>
      </c>
      <c r="L8753" t="s">
        <v>18</v>
      </c>
      <c r="M8753" t="s">
        <v>19</v>
      </c>
      <c r="N8753" s="2">
        <f t="shared" si="136"/>
        <v>0</v>
      </c>
      <c r="O8753">
        <f>DATEDIF(Table1[[#This Row],[Submission_Date]],Table1[[#This Row],[Decision_Date]],"D")</f>
        <v>18</v>
      </c>
      <c r="P8753">
        <f>Table1[[#This Row],[Claim_Amount]]-Table1[[#This Row],[Paid_Amount]]</f>
        <v>423.61000000000013</v>
      </c>
    </row>
    <row r="8754" spans="1:16" x14ac:dyDescent="0.3">
      <c r="A8754" t="s">
        <v>13801</v>
      </c>
      <c r="B8754" t="s">
        <v>13802</v>
      </c>
      <c r="C8754" s="1">
        <v>45489</v>
      </c>
      <c r="D8754" s="1">
        <v>45494</v>
      </c>
      <c r="E8754" s="1">
        <v>45552</v>
      </c>
      <c r="F8754" t="s">
        <v>27</v>
      </c>
      <c r="G8754" t="s">
        <v>23</v>
      </c>
      <c r="H8754" t="s">
        <v>87</v>
      </c>
      <c r="I8754">
        <v>80053</v>
      </c>
      <c r="J8754">
        <v>2966.88</v>
      </c>
      <c r="K8754">
        <v>2569.21</v>
      </c>
      <c r="L8754" t="s">
        <v>18</v>
      </c>
      <c r="M8754" t="s">
        <v>19</v>
      </c>
      <c r="N8754" s="2">
        <f t="shared" si="136"/>
        <v>0</v>
      </c>
      <c r="O8754">
        <f>DATEDIF(Table1[[#This Row],[Submission_Date]],Table1[[#This Row],[Decision_Date]],"D")</f>
        <v>58</v>
      </c>
      <c r="P8754">
        <f>Table1[[#This Row],[Claim_Amount]]-Table1[[#This Row],[Paid_Amount]]</f>
        <v>397.67000000000007</v>
      </c>
    </row>
    <row r="8755" spans="1:16" x14ac:dyDescent="0.3">
      <c r="A8755" t="s">
        <v>13803</v>
      </c>
      <c r="B8755" t="s">
        <v>5371</v>
      </c>
      <c r="C8755" s="1">
        <v>45343</v>
      </c>
      <c r="D8755" s="1">
        <v>45352</v>
      </c>
      <c r="E8755" s="1">
        <v>45365</v>
      </c>
      <c r="F8755" t="s">
        <v>22</v>
      </c>
      <c r="G8755" t="s">
        <v>79</v>
      </c>
      <c r="H8755" t="s">
        <v>35</v>
      </c>
      <c r="I8755">
        <v>70553</v>
      </c>
      <c r="J8755">
        <v>1338.89</v>
      </c>
      <c r="K8755">
        <v>0</v>
      </c>
      <c r="L8755" t="s">
        <v>60</v>
      </c>
      <c r="M8755" t="s">
        <v>80</v>
      </c>
      <c r="N8755" s="2">
        <f t="shared" si="136"/>
        <v>1</v>
      </c>
      <c r="O8755">
        <f>DATEDIF(Table1[[#This Row],[Submission_Date]],Table1[[#This Row],[Decision_Date]],"D")</f>
        <v>13</v>
      </c>
      <c r="P8755">
        <f>Table1[[#This Row],[Claim_Amount]]-Table1[[#This Row],[Paid_Amount]]</f>
        <v>1338.89</v>
      </c>
    </row>
    <row r="8756" spans="1:16" x14ac:dyDescent="0.3">
      <c r="A8756" t="s">
        <v>13804</v>
      </c>
      <c r="B8756" t="s">
        <v>7050</v>
      </c>
      <c r="C8756" s="1">
        <v>45592</v>
      </c>
      <c r="D8756" s="1">
        <v>45621</v>
      </c>
      <c r="E8756" s="1">
        <v>45640</v>
      </c>
      <c r="F8756" t="s">
        <v>106</v>
      </c>
      <c r="G8756" t="s">
        <v>16</v>
      </c>
      <c r="H8756" t="s">
        <v>29</v>
      </c>
      <c r="I8756">
        <v>99213</v>
      </c>
      <c r="J8756">
        <v>1069.69</v>
      </c>
      <c r="K8756">
        <v>862.65</v>
      </c>
      <c r="L8756" t="s">
        <v>18</v>
      </c>
      <c r="M8756" t="s">
        <v>19</v>
      </c>
      <c r="N8756" s="2">
        <f t="shared" si="136"/>
        <v>0</v>
      </c>
      <c r="O8756">
        <f>DATEDIF(Table1[[#This Row],[Submission_Date]],Table1[[#This Row],[Decision_Date]],"D")</f>
        <v>19</v>
      </c>
      <c r="P8756">
        <f>Table1[[#This Row],[Claim_Amount]]-Table1[[#This Row],[Paid_Amount]]</f>
        <v>207.04000000000008</v>
      </c>
    </row>
    <row r="8757" spans="1:16" x14ac:dyDescent="0.3">
      <c r="A8757" t="s">
        <v>13805</v>
      </c>
      <c r="B8757" t="s">
        <v>690</v>
      </c>
      <c r="C8757" s="1">
        <v>45023</v>
      </c>
      <c r="D8757" s="1">
        <v>45053</v>
      </c>
      <c r="E8757" s="1">
        <v>45085</v>
      </c>
      <c r="F8757" t="s">
        <v>27</v>
      </c>
      <c r="G8757" t="s">
        <v>41</v>
      </c>
      <c r="H8757" t="s">
        <v>45</v>
      </c>
      <c r="I8757">
        <v>99214</v>
      </c>
      <c r="J8757">
        <v>4991.0600000000004</v>
      </c>
      <c r="K8757">
        <v>0</v>
      </c>
      <c r="L8757" t="s">
        <v>60</v>
      </c>
      <c r="M8757" t="s">
        <v>101</v>
      </c>
      <c r="N8757" s="2">
        <f t="shared" si="136"/>
        <v>1</v>
      </c>
      <c r="O8757">
        <f>DATEDIF(Table1[[#This Row],[Submission_Date]],Table1[[#This Row],[Decision_Date]],"D")</f>
        <v>32</v>
      </c>
      <c r="P8757">
        <f>Table1[[#This Row],[Claim_Amount]]-Table1[[#This Row],[Paid_Amount]]</f>
        <v>4991.0600000000004</v>
      </c>
    </row>
    <row r="8758" spans="1:16" x14ac:dyDescent="0.3">
      <c r="A8758" t="s">
        <v>13806</v>
      </c>
      <c r="B8758" t="s">
        <v>418</v>
      </c>
      <c r="C8758" s="1">
        <v>45315</v>
      </c>
      <c r="D8758" s="1">
        <v>45345</v>
      </c>
      <c r="E8758" s="1">
        <v>45374</v>
      </c>
      <c r="F8758" t="s">
        <v>15</v>
      </c>
      <c r="G8758" t="s">
        <v>23</v>
      </c>
      <c r="H8758" t="s">
        <v>29</v>
      </c>
      <c r="I8758">
        <v>90837</v>
      </c>
      <c r="J8758">
        <v>1214.57</v>
      </c>
      <c r="K8758">
        <v>0</v>
      </c>
      <c r="L8758" t="s">
        <v>30</v>
      </c>
      <c r="M8758" t="s">
        <v>19</v>
      </c>
      <c r="N8758" s="2">
        <f t="shared" si="136"/>
        <v>0</v>
      </c>
      <c r="O8758">
        <f>DATEDIF(Table1[[#This Row],[Submission_Date]],Table1[[#This Row],[Decision_Date]],"D")</f>
        <v>29</v>
      </c>
      <c r="P8758">
        <f>Table1[[#This Row],[Claim_Amount]]-Table1[[#This Row],[Paid_Amount]]</f>
        <v>1214.57</v>
      </c>
    </row>
    <row r="8759" spans="1:16" x14ac:dyDescent="0.3">
      <c r="A8759" t="s">
        <v>13807</v>
      </c>
      <c r="B8759" t="s">
        <v>1945</v>
      </c>
      <c r="C8759" s="1">
        <v>45251</v>
      </c>
      <c r="D8759" s="1">
        <v>45279</v>
      </c>
      <c r="E8759" s="1">
        <v>45288</v>
      </c>
      <c r="F8759" t="s">
        <v>22</v>
      </c>
      <c r="G8759" t="s">
        <v>23</v>
      </c>
      <c r="H8759" t="s">
        <v>52</v>
      </c>
      <c r="I8759">
        <v>99213</v>
      </c>
      <c r="J8759">
        <v>2287.62</v>
      </c>
      <c r="K8759">
        <v>1795.35</v>
      </c>
      <c r="L8759" t="s">
        <v>18</v>
      </c>
      <c r="M8759" t="s">
        <v>19</v>
      </c>
      <c r="N8759" s="2">
        <f t="shared" si="136"/>
        <v>0</v>
      </c>
      <c r="O8759">
        <f>DATEDIF(Table1[[#This Row],[Submission_Date]],Table1[[#This Row],[Decision_Date]],"D")</f>
        <v>9</v>
      </c>
      <c r="P8759">
        <f>Table1[[#This Row],[Claim_Amount]]-Table1[[#This Row],[Paid_Amount]]</f>
        <v>492.27</v>
      </c>
    </row>
    <row r="8760" spans="1:16" x14ac:dyDescent="0.3">
      <c r="A8760" t="s">
        <v>13808</v>
      </c>
      <c r="B8760" t="s">
        <v>8219</v>
      </c>
      <c r="C8760" s="1">
        <v>45494</v>
      </c>
      <c r="D8760" s="1">
        <v>45496</v>
      </c>
      <c r="E8760" s="1">
        <v>45527</v>
      </c>
      <c r="F8760" t="s">
        <v>48</v>
      </c>
      <c r="G8760" t="s">
        <v>23</v>
      </c>
      <c r="H8760" t="s">
        <v>87</v>
      </c>
      <c r="I8760">
        <v>92928</v>
      </c>
      <c r="J8760">
        <v>2060.4299999999998</v>
      </c>
      <c r="K8760">
        <v>0</v>
      </c>
      <c r="L8760" t="s">
        <v>30</v>
      </c>
      <c r="M8760" t="s">
        <v>19</v>
      </c>
      <c r="N8760" s="2">
        <f t="shared" si="136"/>
        <v>0</v>
      </c>
      <c r="O8760">
        <f>DATEDIF(Table1[[#This Row],[Submission_Date]],Table1[[#This Row],[Decision_Date]],"D")</f>
        <v>31</v>
      </c>
      <c r="P8760">
        <f>Table1[[#This Row],[Claim_Amount]]-Table1[[#This Row],[Paid_Amount]]</f>
        <v>2060.4299999999998</v>
      </c>
    </row>
    <row r="8761" spans="1:16" x14ac:dyDescent="0.3">
      <c r="A8761" t="s">
        <v>13809</v>
      </c>
      <c r="B8761" t="s">
        <v>13810</v>
      </c>
      <c r="C8761" s="1">
        <v>45185</v>
      </c>
      <c r="D8761" s="1">
        <v>45203</v>
      </c>
      <c r="E8761" s="1">
        <v>45219</v>
      </c>
      <c r="F8761" t="s">
        <v>15</v>
      </c>
      <c r="G8761" t="s">
        <v>16</v>
      </c>
      <c r="H8761" t="s">
        <v>17</v>
      </c>
      <c r="I8761">
        <v>27130</v>
      </c>
      <c r="J8761">
        <v>5821.85</v>
      </c>
      <c r="K8761">
        <v>4759.8900000000003</v>
      </c>
      <c r="L8761" t="s">
        <v>18</v>
      </c>
      <c r="M8761" t="s">
        <v>19</v>
      </c>
      <c r="N8761" s="2">
        <f t="shared" si="136"/>
        <v>0</v>
      </c>
      <c r="O8761">
        <f>DATEDIF(Table1[[#This Row],[Submission_Date]],Table1[[#This Row],[Decision_Date]],"D")</f>
        <v>16</v>
      </c>
      <c r="P8761">
        <f>Table1[[#This Row],[Claim_Amount]]-Table1[[#This Row],[Paid_Amount]]</f>
        <v>1061.96</v>
      </c>
    </row>
    <row r="8762" spans="1:16" x14ac:dyDescent="0.3">
      <c r="A8762" t="s">
        <v>13811</v>
      </c>
      <c r="B8762" t="s">
        <v>1406</v>
      </c>
      <c r="C8762" s="1">
        <v>45029</v>
      </c>
      <c r="D8762" s="1">
        <v>45038</v>
      </c>
      <c r="E8762" s="1">
        <v>45096</v>
      </c>
      <c r="F8762" t="s">
        <v>48</v>
      </c>
      <c r="G8762" t="s">
        <v>23</v>
      </c>
      <c r="H8762" t="s">
        <v>24</v>
      </c>
      <c r="I8762">
        <v>99214</v>
      </c>
      <c r="J8762">
        <v>3932.89</v>
      </c>
      <c r="K8762">
        <v>3897.21</v>
      </c>
      <c r="L8762" t="s">
        <v>18</v>
      </c>
      <c r="M8762" t="s">
        <v>19</v>
      </c>
      <c r="N8762" s="2">
        <f t="shared" si="136"/>
        <v>0</v>
      </c>
      <c r="O8762">
        <f>DATEDIF(Table1[[#This Row],[Submission_Date]],Table1[[#This Row],[Decision_Date]],"D")</f>
        <v>58</v>
      </c>
      <c r="P8762">
        <f>Table1[[#This Row],[Claim_Amount]]-Table1[[#This Row],[Paid_Amount]]</f>
        <v>35.679999999999836</v>
      </c>
    </row>
    <row r="8763" spans="1:16" x14ac:dyDescent="0.3">
      <c r="A8763" t="s">
        <v>13812</v>
      </c>
      <c r="B8763" t="s">
        <v>2720</v>
      </c>
      <c r="C8763" s="1">
        <v>45128</v>
      </c>
      <c r="D8763" s="1">
        <v>45150</v>
      </c>
      <c r="E8763" s="1">
        <v>45178</v>
      </c>
      <c r="F8763" t="s">
        <v>15</v>
      </c>
      <c r="G8763" t="s">
        <v>41</v>
      </c>
      <c r="H8763" t="s">
        <v>55</v>
      </c>
      <c r="I8763">
        <v>90837</v>
      </c>
      <c r="J8763">
        <v>641.49</v>
      </c>
      <c r="K8763">
        <v>0</v>
      </c>
      <c r="L8763" t="s">
        <v>60</v>
      </c>
      <c r="M8763" t="s">
        <v>61</v>
      </c>
      <c r="N8763" s="2">
        <f t="shared" si="136"/>
        <v>1</v>
      </c>
      <c r="O8763">
        <f>DATEDIF(Table1[[#This Row],[Submission_Date]],Table1[[#This Row],[Decision_Date]],"D")</f>
        <v>28</v>
      </c>
      <c r="P8763">
        <f>Table1[[#This Row],[Claim_Amount]]-Table1[[#This Row],[Paid_Amount]]</f>
        <v>641.49</v>
      </c>
    </row>
    <row r="8764" spans="1:16" x14ac:dyDescent="0.3">
      <c r="A8764" t="s">
        <v>13813</v>
      </c>
      <c r="B8764" t="s">
        <v>1727</v>
      </c>
      <c r="C8764" s="1">
        <v>44933</v>
      </c>
      <c r="D8764" s="1">
        <v>44949</v>
      </c>
      <c r="E8764" s="1">
        <v>44965</v>
      </c>
      <c r="F8764" t="s">
        <v>48</v>
      </c>
      <c r="G8764" t="s">
        <v>41</v>
      </c>
      <c r="H8764" t="s">
        <v>49</v>
      </c>
      <c r="I8764">
        <v>71046</v>
      </c>
      <c r="J8764">
        <v>699.21</v>
      </c>
      <c r="K8764">
        <v>561.07000000000005</v>
      </c>
      <c r="L8764" t="s">
        <v>18</v>
      </c>
      <c r="M8764" t="s">
        <v>19</v>
      </c>
      <c r="N8764" s="2">
        <f t="shared" si="136"/>
        <v>0</v>
      </c>
      <c r="O8764">
        <f>DATEDIF(Table1[[#This Row],[Submission_Date]],Table1[[#This Row],[Decision_Date]],"D")</f>
        <v>16</v>
      </c>
      <c r="P8764">
        <f>Table1[[#This Row],[Claim_Amount]]-Table1[[#This Row],[Paid_Amount]]</f>
        <v>138.13999999999999</v>
      </c>
    </row>
    <row r="8765" spans="1:16" x14ac:dyDescent="0.3">
      <c r="A8765" t="s">
        <v>13814</v>
      </c>
      <c r="B8765" t="s">
        <v>3696</v>
      </c>
      <c r="C8765" s="1">
        <v>44964</v>
      </c>
      <c r="D8765" s="1">
        <v>44977</v>
      </c>
      <c r="E8765" s="1">
        <v>44996</v>
      </c>
      <c r="F8765" t="s">
        <v>15</v>
      </c>
      <c r="G8765" t="s">
        <v>23</v>
      </c>
      <c r="H8765" t="s">
        <v>38</v>
      </c>
      <c r="I8765">
        <v>63047</v>
      </c>
      <c r="J8765">
        <v>2873.05</v>
      </c>
      <c r="K8765">
        <v>2218.83</v>
      </c>
      <c r="L8765" t="s">
        <v>18</v>
      </c>
      <c r="M8765" t="s">
        <v>19</v>
      </c>
      <c r="N8765" s="2">
        <f t="shared" si="136"/>
        <v>0</v>
      </c>
      <c r="O8765">
        <f>DATEDIF(Table1[[#This Row],[Submission_Date]],Table1[[#This Row],[Decision_Date]],"D")</f>
        <v>19</v>
      </c>
      <c r="P8765">
        <f>Table1[[#This Row],[Claim_Amount]]-Table1[[#This Row],[Paid_Amount]]</f>
        <v>654.22000000000025</v>
      </c>
    </row>
    <row r="8766" spans="1:16" x14ac:dyDescent="0.3">
      <c r="A8766" t="s">
        <v>13815</v>
      </c>
      <c r="B8766" t="s">
        <v>4361</v>
      </c>
      <c r="C8766" s="1">
        <v>45561</v>
      </c>
      <c r="D8766" s="1">
        <v>45573</v>
      </c>
      <c r="E8766" s="1">
        <v>45580</v>
      </c>
      <c r="F8766" t="s">
        <v>27</v>
      </c>
      <c r="G8766" t="s">
        <v>34</v>
      </c>
      <c r="H8766" t="s">
        <v>38</v>
      </c>
      <c r="I8766">
        <v>90837</v>
      </c>
      <c r="J8766">
        <v>1717.34</v>
      </c>
      <c r="K8766">
        <v>1393.53</v>
      </c>
      <c r="L8766" t="s">
        <v>18</v>
      </c>
      <c r="M8766" t="s">
        <v>19</v>
      </c>
      <c r="N8766" s="2">
        <f t="shared" si="136"/>
        <v>0</v>
      </c>
      <c r="O8766">
        <f>DATEDIF(Table1[[#This Row],[Submission_Date]],Table1[[#This Row],[Decision_Date]],"D")</f>
        <v>7</v>
      </c>
      <c r="P8766">
        <f>Table1[[#This Row],[Claim_Amount]]-Table1[[#This Row],[Paid_Amount]]</f>
        <v>323.80999999999995</v>
      </c>
    </row>
    <row r="8767" spans="1:16" x14ac:dyDescent="0.3">
      <c r="A8767" t="s">
        <v>13816</v>
      </c>
      <c r="B8767" t="s">
        <v>9213</v>
      </c>
      <c r="C8767" s="1">
        <v>45136</v>
      </c>
      <c r="D8767" s="1">
        <v>45159</v>
      </c>
      <c r="E8767" s="1">
        <v>45206</v>
      </c>
      <c r="F8767" t="s">
        <v>48</v>
      </c>
      <c r="G8767" t="s">
        <v>34</v>
      </c>
      <c r="H8767" t="s">
        <v>45</v>
      </c>
      <c r="I8767">
        <v>27130</v>
      </c>
      <c r="J8767">
        <v>1256.22</v>
      </c>
      <c r="K8767">
        <v>1241.69</v>
      </c>
      <c r="L8767" t="s">
        <v>18</v>
      </c>
      <c r="M8767" t="s">
        <v>19</v>
      </c>
      <c r="N8767" s="2">
        <f t="shared" si="136"/>
        <v>0</v>
      </c>
      <c r="O8767">
        <f>DATEDIF(Table1[[#This Row],[Submission_Date]],Table1[[#This Row],[Decision_Date]],"D")</f>
        <v>47</v>
      </c>
      <c r="P8767">
        <f>Table1[[#This Row],[Claim_Amount]]-Table1[[#This Row],[Paid_Amount]]</f>
        <v>14.529999999999973</v>
      </c>
    </row>
    <row r="8768" spans="1:16" x14ac:dyDescent="0.3">
      <c r="A8768" t="s">
        <v>13817</v>
      </c>
      <c r="B8768" t="s">
        <v>2204</v>
      </c>
      <c r="C8768" s="1">
        <v>45091</v>
      </c>
      <c r="D8768" s="1">
        <v>45096</v>
      </c>
      <c r="E8768" s="1">
        <v>45150</v>
      </c>
      <c r="F8768" t="s">
        <v>106</v>
      </c>
      <c r="G8768" t="s">
        <v>79</v>
      </c>
      <c r="H8768" t="s">
        <v>52</v>
      </c>
      <c r="I8768">
        <v>63047</v>
      </c>
      <c r="J8768">
        <v>4074.5</v>
      </c>
      <c r="K8768">
        <v>3583.8</v>
      </c>
      <c r="L8768" t="s">
        <v>18</v>
      </c>
      <c r="M8768" t="s">
        <v>19</v>
      </c>
      <c r="N8768" s="2">
        <f t="shared" si="136"/>
        <v>0</v>
      </c>
      <c r="O8768">
        <f>DATEDIF(Table1[[#This Row],[Submission_Date]],Table1[[#This Row],[Decision_Date]],"D")</f>
        <v>54</v>
      </c>
      <c r="P8768">
        <f>Table1[[#This Row],[Claim_Amount]]-Table1[[#This Row],[Paid_Amount]]</f>
        <v>490.69999999999982</v>
      </c>
    </row>
    <row r="8769" spans="1:16" x14ac:dyDescent="0.3">
      <c r="A8769" t="s">
        <v>13818</v>
      </c>
      <c r="B8769" t="s">
        <v>13318</v>
      </c>
      <c r="C8769" s="1">
        <v>45095</v>
      </c>
      <c r="D8769" s="1">
        <v>45124</v>
      </c>
      <c r="E8769" s="1">
        <v>45183</v>
      </c>
      <c r="F8769" t="s">
        <v>15</v>
      </c>
      <c r="G8769" t="s">
        <v>34</v>
      </c>
      <c r="H8769" t="s">
        <v>49</v>
      </c>
      <c r="I8769">
        <v>99213</v>
      </c>
      <c r="J8769">
        <v>2100.58</v>
      </c>
      <c r="K8769">
        <v>0</v>
      </c>
      <c r="L8769" t="s">
        <v>60</v>
      </c>
      <c r="M8769" t="s">
        <v>61</v>
      </c>
      <c r="N8769" s="2">
        <f t="shared" si="136"/>
        <v>1</v>
      </c>
      <c r="O8769">
        <f>DATEDIF(Table1[[#This Row],[Submission_Date]],Table1[[#This Row],[Decision_Date]],"D")</f>
        <v>59</v>
      </c>
      <c r="P8769">
        <f>Table1[[#This Row],[Claim_Amount]]-Table1[[#This Row],[Paid_Amount]]</f>
        <v>2100.58</v>
      </c>
    </row>
    <row r="8770" spans="1:16" x14ac:dyDescent="0.3">
      <c r="A8770" t="s">
        <v>13819</v>
      </c>
      <c r="B8770" t="s">
        <v>57</v>
      </c>
      <c r="C8770" s="1">
        <v>44949</v>
      </c>
      <c r="D8770" s="1">
        <v>44950</v>
      </c>
      <c r="E8770" s="1">
        <v>44998</v>
      </c>
      <c r="F8770" t="s">
        <v>48</v>
      </c>
      <c r="G8770" t="s">
        <v>16</v>
      </c>
      <c r="H8770" t="s">
        <v>55</v>
      </c>
      <c r="I8770">
        <v>27447</v>
      </c>
      <c r="J8770">
        <v>1885.53</v>
      </c>
      <c r="K8770">
        <v>1831.01</v>
      </c>
      <c r="L8770" t="s">
        <v>18</v>
      </c>
      <c r="M8770" t="s">
        <v>19</v>
      </c>
      <c r="N8770" s="2">
        <f t="shared" si="136"/>
        <v>0</v>
      </c>
      <c r="O8770">
        <f>DATEDIF(Table1[[#This Row],[Submission_Date]],Table1[[#This Row],[Decision_Date]],"D")</f>
        <v>48</v>
      </c>
      <c r="P8770">
        <f>Table1[[#This Row],[Claim_Amount]]-Table1[[#This Row],[Paid_Amount]]</f>
        <v>54.519999999999982</v>
      </c>
    </row>
    <row r="8771" spans="1:16" x14ac:dyDescent="0.3">
      <c r="A8771" t="s">
        <v>13820</v>
      </c>
      <c r="B8771" t="s">
        <v>7576</v>
      </c>
      <c r="C8771" s="1">
        <v>45344</v>
      </c>
      <c r="D8771" s="1">
        <v>45369</v>
      </c>
      <c r="E8771" s="1">
        <v>45409</v>
      </c>
      <c r="F8771" t="s">
        <v>106</v>
      </c>
      <c r="G8771" t="s">
        <v>23</v>
      </c>
      <c r="H8771" t="s">
        <v>17</v>
      </c>
      <c r="I8771">
        <v>93000</v>
      </c>
      <c r="J8771">
        <v>3374.03</v>
      </c>
      <c r="K8771">
        <v>0</v>
      </c>
      <c r="L8771" t="s">
        <v>60</v>
      </c>
      <c r="M8771" t="s">
        <v>252</v>
      </c>
      <c r="N8771" s="2">
        <f t="shared" ref="N8771:N8834" si="137">IF(L8771="Denied",1,0)</f>
        <v>1</v>
      </c>
      <c r="O8771">
        <f>DATEDIF(Table1[[#This Row],[Submission_Date]],Table1[[#This Row],[Decision_Date]],"D")</f>
        <v>40</v>
      </c>
      <c r="P8771">
        <f>Table1[[#This Row],[Claim_Amount]]-Table1[[#This Row],[Paid_Amount]]</f>
        <v>3374.03</v>
      </c>
    </row>
    <row r="8772" spans="1:16" x14ac:dyDescent="0.3">
      <c r="A8772" t="s">
        <v>13821</v>
      </c>
      <c r="B8772" t="s">
        <v>8260</v>
      </c>
      <c r="C8772" s="1">
        <v>45226</v>
      </c>
      <c r="D8772" s="1">
        <v>45248</v>
      </c>
      <c r="E8772" s="1">
        <v>45257</v>
      </c>
      <c r="F8772" t="s">
        <v>15</v>
      </c>
      <c r="G8772" t="s">
        <v>16</v>
      </c>
      <c r="H8772" t="s">
        <v>55</v>
      </c>
      <c r="I8772">
        <v>27447</v>
      </c>
      <c r="J8772">
        <v>1339.31</v>
      </c>
      <c r="K8772">
        <v>1163.27</v>
      </c>
      <c r="L8772" t="s">
        <v>18</v>
      </c>
      <c r="M8772" t="s">
        <v>19</v>
      </c>
      <c r="N8772" s="2">
        <f t="shared" si="137"/>
        <v>0</v>
      </c>
      <c r="O8772">
        <f>DATEDIF(Table1[[#This Row],[Submission_Date]],Table1[[#This Row],[Decision_Date]],"D")</f>
        <v>9</v>
      </c>
      <c r="P8772">
        <f>Table1[[#This Row],[Claim_Amount]]-Table1[[#This Row],[Paid_Amount]]</f>
        <v>176.03999999999996</v>
      </c>
    </row>
    <row r="8773" spans="1:16" x14ac:dyDescent="0.3">
      <c r="A8773" t="s">
        <v>13822</v>
      </c>
      <c r="B8773" t="s">
        <v>2125</v>
      </c>
      <c r="C8773" s="1">
        <v>45338</v>
      </c>
      <c r="D8773" s="1">
        <v>45350</v>
      </c>
      <c r="E8773" s="1">
        <v>45393</v>
      </c>
      <c r="F8773" t="s">
        <v>106</v>
      </c>
      <c r="G8773" t="s">
        <v>41</v>
      </c>
      <c r="H8773" t="s">
        <v>52</v>
      </c>
      <c r="I8773">
        <v>27130</v>
      </c>
      <c r="J8773">
        <v>6341.15</v>
      </c>
      <c r="K8773">
        <v>5877.33</v>
      </c>
      <c r="L8773" t="s">
        <v>18</v>
      </c>
      <c r="M8773" t="s">
        <v>19</v>
      </c>
      <c r="N8773" s="2">
        <f t="shared" si="137"/>
        <v>0</v>
      </c>
      <c r="O8773">
        <f>DATEDIF(Table1[[#This Row],[Submission_Date]],Table1[[#This Row],[Decision_Date]],"D")</f>
        <v>43</v>
      </c>
      <c r="P8773">
        <f>Table1[[#This Row],[Claim_Amount]]-Table1[[#This Row],[Paid_Amount]]</f>
        <v>463.81999999999971</v>
      </c>
    </row>
    <row r="8774" spans="1:16" x14ac:dyDescent="0.3">
      <c r="A8774" t="s">
        <v>13823</v>
      </c>
      <c r="B8774" t="s">
        <v>4692</v>
      </c>
      <c r="C8774" s="1">
        <v>45109</v>
      </c>
      <c r="D8774" s="1">
        <v>45122</v>
      </c>
      <c r="E8774" s="1">
        <v>45169</v>
      </c>
      <c r="F8774" t="s">
        <v>44</v>
      </c>
      <c r="G8774" t="s">
        <v>23</v>
      </c>
      <c r="H8774" t="s">
        <v>24</v>
      </c>
      <c r="I8774">
        <v>92928</v>
      </c>
      <c r="J8774">
        <v>962.53</v>
      </c>
      <c r="K8774">
        <v>834.82</v>
      </c>
      <c r="L8774" t="s">
        <v>18</v>
      </c>
      <c r="M8774" t="s">
        <v>19</v>
      </c>
      <c r="N8774" s="2">
        <f t="shared" si="137"/>
        <v>0</v>
      </c>
      <c r="O8774">
        <f>DATEDIF(Table1[[#This Row],[Submission_Date]],Table1[[#This Row],[Decision_Date]],"D")</f>
        <v>47</v>
      </c>
      <c r="P8774">
        <f>Table1[[#This Row],[Claim_Amount]]-Table1[[#This Row],[Paid_Amount]]</f>
        <v>127.70999999999992</v>
      </c>
    </row>
    <row r="8775" spans="1:16" x14ac:dyDescent="0.3">
      <c r="A8775" t="s">
        <v>13824</v>
      </c>
      <c r="B8775" t="s">
        <v>167</v>
      </c>
      <c r="C8775" s="1">
        <v>44949</v>
      </c>
      <c r="D8775" s="1">
        <v>44955</v>
      </c>
      <c r="E8775" s="1">
        <v>44989</v>
      </c>
      <c r="F8775" t="s">
        <v>15</v>
      </c>
      <c r="G8775" t="s">
        <v>16</v>
      </c>
      <c r="H8775" t="s">
        <v>17</v>
      </c>
      <c r="I8775">
        <v>45378</v>
      </c>
      <c r="J8775">
        <v>3058.08</v>
      </c>
      <c r="K8775">
        <v>2978.08</v>
      </c>
      <c r="L8775" t="s">
        <v>18</v>
      </c>
      <c r="M8775" t="s">
        <v>19</v>
      </c>
      <c r="N8775" s="2">
        <f t="shared" si="137"/>
        <v>0</v>
      </c>
      <c r="O8775">
        <f>DATEDIF(Table1[[#This Row],[Submission_Date]],Table1[[#This Row],[Decision_Date]],"D")</f>
        <v>34</v>
      </c>
      <c r="P8775">
        <f>Table1[[#This Row],[Claim_Amount]]-Table1[[#This Row],[Paid_Amount]]</f>
        <v>80</v>
      </c>
    </row>
    <row r="8776" spans="1:16" x14ac:dyDescent="0.3">
      <c r="A8776" t="s">
        <v>13825</v>
      </c>
      <c r="B8776" t="s">
        <v>13826</v>
      </c>
      <c r="C8776" s="1">
        <v>45357</v>
      </c>
      <c r="D8776" s="1">
        <v>45363</v>
      </c>
      <c r="E8776" s="1">
        <v>45381</v>
      </c>
      <c r="F8776" t="s">
        <v>15</v>
      </c>
      <c r="G8776" t="s">
        <v>16</v>
      </c>
      <c r="H8776" t="s">
        <v>52</v>
      </c>
      <c r="I8776">
        <v>99214</v>
      </c>
      <c r="J8776">
        <v>5693.42</v>
      </c>
      <c r="K8776">
        <v>0</v>
      </c>
      <c r="L8776" t="s">
        <v>60</v>
      </c>
      <c r="M8776" t="s">
        <v>61</v>
      </c>
      <c r="N8776" s="2">
        <f t="shared" si="137"/>
        <v>1</v>
      </c>
      <c r="O8776">
        <f>DATEDIF(Table1[[#This Row],[Submission_Date]],Table1[[#This Row],[Decision_Date]],"D")</f>
        <v>18</v>
      </c>
      <c r="P8776">
        <f>Table1[[#This Row],[Claim_Amount]]-Table1[[#This Row],[Paid_Amount]]</f>
        <v>5693.42</v>
      </c>
    </row>
    <row r="8777" spans="1:16" x14ac:dyDescent="0.3">
      <c r="A8777" t="s">
        <v>13827</v>
      </c>
      <c r="B8777" t="s">
        <v>13828</v>
      </c>
      <c r="C8777" s="1">
        <v>45593</v>
      </c>
      <c r="D8777" s="1">
        <v>45615</v>
      </c>
      <c r="E8777" s="1">
        <v>45663</v>
      </c>
      <c r="F8777" t="s">
        <v>72</v>
      </c>
      <c r="G8777" t="s">
        <v>23</v>
      </c>
      <c r="H8777" t="s">
        <v>87</v>
      </c>
      <c r="I8777">
        <v>71046</v>
      </c>
      <c r="J8777">
        <v>600.74</v>
      </c>
      <c r="K8777">
        <v>0</v>
      </c>
      <c r="L8777" t="s">
        <v>60</v>
      </c>
      <c r="M8777" t="s">
        <v>101</v>
      </c>
      <c r="N8777" s="2">
        <f t="shared" si="137"/>
        <v>1</v>
      </c>
      <c r="O8777">
        <f>DATEDIF(Table1[[#This Row],[Submission_Date]],Table1[[#This Row],[Decision_Date]],"D")</f>
        <v>48</v>
      </c>
      <c r="P8777">
        <f>Table1[[#This Row],[Claim_Amount]]-Table1[[#This Row],[Paid_Amount]]</f>
        <v>600.74</v>
      </c>
    </row>
    <row r="8778" spans="1:16" x14ac:dyDescent="0.3">
      <c r="A8778" t="s">
        <v>13829</v>
      </c>
      <c r="B8778" t="s">
        <v>13830</v>
      </c>
      <c r="C8778" s="1">
        <v>45365</v>
      </c>
      <c r="D8778" s="1">
        <v>45375</v>
      </c>
      <c r="E8778" s="1">
        <v>45427</v>
      </c>
      <c r="F8778" t="s">
        <v>72</v>
      </c>
      <c r="G8778" t="s">
        <v>79</v>
      </c>
      <c r="H8778" t="s">
        <v>55</v>
      </c>
      <c r="I8778">
        <v>99214</v>
      </c>
      <c r="J8778">
        <v>1373.79</v>
      </c>
      <c r="K8778">
        <v>1178.8699999999999</v>
      </c>
      <c r="L8778" t="s">
        <v>18</v>
      </c>
      <c r="M8778" t="s">
        <v>19</v>
      </c>
      <c r="N8778" s="2">
        <f t="shared" si="137"/>
        <v>0</v>
      </c>
      <c r="O8778">
        <f>DATEDIF(Table1[[#This Row],[Submission_Date]],Table1[[#This Row],[Decision_Date]],"D")</f>
        <v>52</v>
      </c>
      <c r="P8778">
        <f>Table1[[#This Row],[Claim_Amount]]-Table1[[#This Row],[Paid_Amount]]</f>
        <v>194.92000000000007</v>
      </c>
    </row>
    <row r="8779" spans="1:16" x14ac:dyDescent="0.3">
      <c r="A8779" t="s">
        <v>13831</v>
      </c>
      <c r="B8779" t="s">
        <v>9778</v>
      </c>
      <c r="C8779" s="1">
        <v>45426</v>
      </c>
      <c r="D8779" s="1">
        <v>45451</v>
      </c>
      <c r="E8779" s="1">
        <v>45468</v>
      </c>
      <c r="F8779" t="s">
        <v>48</v>
      </c>
      <c r="G8779" t="s">
        <v>79</v>
      </c>
      <c r="H8779" t="s">
        <v>24</v>
      </c>
      <c r="I8779">
        <v>43239</v>
      </c>
      <c r="J8779">
        <v>4508.71</v>
      </c>
      <c r="K8779">
        <v>0</v>
      </c>
      <c r="L8779" t="s">
        <v>60</v>
      </c>
      <c r="M8779" t="s">
        <v>221</v>
      </c>
      <c r="N8779" s="2">
        <f t="shared" si="137"/>
        <v>1</v>
      </c>
      <c r="O8779">
        <f>DATEDIF(Table1[[#This Row],[Submission_Date]],Table1[[#This Row],[Decision_Date]],"D")</f>
        <v>17</v>
      </c>
      <c r="P8779">
        <f>Table1[[#This Row],[Claim_Amount]]-Table1[[#This Row],[Paid_Amount]]</f>
        <v>4508.71</v>
      </c>
    </row>
    <row r="8780" spans="1:16" x14ac:dyDescent="0.3">
      <c r="A8780" t="s">
        <v>13832</v>
      </c>
      <c r="B8780" t="s">
        <v>9674</v>
      </c>
      <c r="C8780" s="1">
        <v>45103</v>
      </c>
      <c r="D8780" s="1">
        <v>45118</v>
      </c>
      <c r="E8780" s="1">
        <v>45168</v>
      </c>
      <c r="F8780" t="s">
        <v>15</v>
      </c>
      <c r="G8780" t="s">
        <v>34</v>
      </c>
      <c r="H8780" t="s">
        <v>55</v>
      </c>
      <c r="I8780">
        <v>70553</v>
      </c>
      <c r="J8780">
        <v>4563.2700000000004</v>
      </c>
      <c r="K8780">
        <v>0</v>
      </c>
      <c r="L8780" t="s">
        <v>60</v>
      </c>
      <c r="M8780" t="s">
        <v>61</v>
      </c>
      <c r="N8780" s="2">
        <f t="shared" si="137"/>
        <v>1</v>
      </c>
      <c r="O8780">
        <f>DATEDIF(Table1[[#This Row],[Submission_Date]],Table1[[#This Row],[Decision_Date]],"D")</f>
        <v>50</v>
      </c>
      <c r="P8780">
        <f>Table1[[#This Row],[Claim_Amount]]-Table1[[#This Row],[Paid_Amount]]</f>
        <v>4563.2700000000004</v>
      </c>
    </row>
    <row r="8781" spans="1:16" x14ac:dyDescent="0.3">
      <c r="A8781" t="s">
        <v>13833</v>
      </c>
      <c r="B8781" t="s">
        <v>5886</v>
      </c>
      <c r="C8781" s="1">
        <v>45557</v>
      </c>
      <c r="D8781" s="1">
        <v>45561</v>
      </c>
      <c r="E8781" s="1">
        <v>45606</v>
      </c>
      <c r="F8781" t="s">
        <v>106</v>
      </c>
      <c r="G8781" t="s">
        <v>28</v>
      </c>
      <c r="H8781" t="s">
        <v>29</v>
      </c>
      <c r="I8781">
        <v>27130</v>
      </c>
      <c r="J8781">
        <v>1576.25</v>
      </c>
      <c r="K8781">
        <v>0</v>
      </c>
      <c r="L8781" t="s">
        <v>30</v>
      </c>
      <c r="M8781" t="s">
        <v>19</v>
      </c>
      <c r="N8781" s="2">
        <f t="shared" si="137"/>
        <v>0</v>
      </c>
      <c r="O8781">
        <f>DATEDIF(Table1[[#This Row],[Submission_Date]],Table1[[#This Row],[Decision_Date]],"D")</f>
        <v>45</v>
      </c>
      <c r="P8781">
        <f>Table1[[#This Row],[Claim_Amount]]-Table1[[#This Row],[Paid_Amount]]</f>
        <v>1576.25</v>
      </c>
    </row>
    <row r="8782" spans="1:16" x14ac:dyDescent="0.3">
      <c r="A8782" t="s">
        <v>13834</v>
      </c>
      <c r="B8782" t="s">
        <v>8124</v>
      </c>
      <c r="C8782" s="1">
        <v>45440</v>
      </c>
      <c r="D8782" s="1">
        <v>45458</v>
      </c>
      <c r="E8782" s="1">
        <v>45479</v>
      </c>
      <c r="F8782" t="s">
        <v>72</v>
      </c>
      <c r="G8782" t="s">
        <v>34</v>
      </c>
      <c r="H8782" t="s">
        <v>17</v>
      </c>
      <c r="I8782">
        <v>99215</v>
      </c>
      <c r="J8782">
        <v>1004.52</v>
      </c>
      <c r="K8782">
        <v>0</v>
      </c>
      <c r="L8782" t="s">
        <v>30</v>
      </c>
      <c r="M8782" t="s">
        <v>19</v>
      </c>
      <c r="N8782" s="2">
        <f t="shared" si="137"/>
        <v>0</v>
      </c>
      <c r="O8782">
        <f>DATEDIF(Table1[[#This Row],[Submission_Date]],Table1[[#This Row],[Decision_Date]],"D")</f>
        <v>21</v>
      </c>
      <c r="P8782">
        <f>Table1[[#This Row],[Claim_Amount]]-Table1[[#This Row],[Paid_Amount]]</f>
        <v>1004.52</v>
      </c>
    </row>
    <row r="8783" spans="1:16" x14ac:dyDescent="0.3">
      <c r="A8783" t="s">
        <v>13835</v>
      </c>
      <c r="B8783" t="s">
        <v>9043</v>
      </c>
      <c r="C8783" s="1">
        <v>45173</v>
      </c>
      <c r="D8783" s="1">
        <v>45175</v>
      </c>
      <c r="E8783" s="1">
        <v>45219</v>
      </c>
      <c r="F8783" t="s">
        <v>44</v>
      </c>
      <c r="G8783" t="s">
        <v>79</v>
      </c>
      <c r="H8783" t="s">
        <v>49</v>
      </c>
      <c r="I8783">
        <v>70553</v>
      </c>
      <c r="J8783">
        <v>3884.5</v>
      </c>
      <c r="K8783">
        <v>3726.61</v>
      </c>
      <c r="L8783" t="s">
        <v>18</v>
      </c>
      <c r="M8783" t="s">
        <v>19</v>
      </c>
      <c r="N8783" s="2">
        <f t="shared" si="137"/>
        <v>0</v>
      </c>
      <c r="O8783">
        <f>DATEDIF(Table1[[#This Row],[Submission_Date]],Table1[[#This Row],[Decision_Date]],"D")</f>
        <v>44</v>
      </c>
      <c r="P8783">
        <f>Table1[[#This Row],[Claim_Amount]]-Table1[[#This Row],[Paid_Amount]]</f>
        <v>157.88999999999987</v>
      </c>
    </row>
    <row r="8784" spans="1:16" x14ac:dyDescent="0.3">
      <c r="A8784" t="s">
        <v>13836</v>
      </c>
      <c r="B8784" t="s">
        <v>3293</v>
      </c>
      <c r="C8784" s="1">
        <v>45353</v>
      </c>
      <c r="D8784" s="1">
        <v>45360</v>
      </c>
      <c r="E8784" s="1">
        <v>45384</v>
      </c>
      <c r="F8784" t="s">
        <v>33</v>
      </c>
      <c r="G8784" t="s">
        <v>34</v>
      </c>
      <c r="H8784" t="s">
        <v>24</v>
      </c>
      <c r="I8784">
        <v>80053</v>
      </c>
      <c r="J8784">
        <v>4660.32</v>
      </c>
      <c r="K8784">
        <v>4085.83</v>
      </c>
      <c r="L8784" t="s">
        <v>18</v>
      </c>
      <c r="M8784" t="s">
        <v>19</v>
      </c>
      <c r="N8784" s="2">
        <f t="shared" si="137"/>
        <v>0</v>
      </c>
      <c r="O8784">
        <f>DATEDIF(Table1[[#This Row],[Submission_Date]],Table1[[#This Row],[Decision_Date]],"D")</f>
        <v>24</v>
      </c>
      <c r="P8784">
        <f>Table1[[#This Row],[Claim_Amount]]-Table1[[#This Row],[Paid_Amount]]</f>
        <v>574.48999999999978</v>
      </c>
    </row>
    <row r="8785" spans="1:16" x14ac:dyDescent="0.3">
      <c r="A8785" t="s">
        <v>13837</v>
      </c>
      <c r="B8785" t="s">
        <v>13838</v>
      </c>
      <c r="C8785" s="1">
        <v>45013</v>
      </c>
      <c r="D8785" s="1">
        <v>45034</v>
      </c>
      <c r="E8785" s="1">
        <v>45060</v>
      </c>
      <c r="F8785" t="s">
        <v>27</v>
      </c>
      <c r="G8785" t="s">
        <v>79</v>
      </c>
      <c r="H8785" t="s">
        <v>55</v>
      </c>
      <c r="I8785">
        <v>71046</v>
      </c>
      <c r="J8785">
        <v>712.14</v>
      </c>
      <c r="K8785">
        <v>0</v>
      </c>
      <c r="L8785" t="s">
        <v>60</v>
      </c>
      <c r="M8785" t="s">
        <v>153</v>
      </c>
      <c r="N8785" s="2">
        <f t="shared" si="137"/>
        <v>1</v>
      </c>
      <c r="O8785">
        <f>DATEDIF(Table1[[#This Row],[Submission_Date]],Table1[[#This Row],[Decision_Date]],"D")</f>
        <v>26</v>
      </c>
      <c r="P8785">
        <f>Table1[[#This Row],[Claim_Amount]]-Table1[[#This Row],[Paid_Amount]]</f>
        <v>712.14</v>
      </c>
    </row>
    <row r="8786" spans="1:16" x14ac:dyDescent="0.3">
      <c r="A8786" t="s">
        <v>13839</v>
      </c>
      <c r="B8786" t="s">
        <v>13840</v>
      </c>
      <c r="C8786" s="1">
        <v>45533</v>
      </c>
      <c r="D8786" s="1">
        <v>45559</v>
      </c>
      <c r="E8786" s="1">
        <v>45573</v>
      </c>
      <c r="F8786" t="s">
        <v>15</v>
      </c>
      <c r="G8786" t="s">
        <v>79</v>
      </c>
      <c r="H8786" t="s">
        <v>45</v>
      </c>
      <c r="I8786">
        <v>71046</v>
      </c>
      <c r="J8786">
        <v>690.12</v>
      </c>
      <c r="K8786">
        <v>0</v>
      </c>
      <c r="L8786" t="s">
        <v>30</v>
      </c>
      <c r="M8786" t="s">
        <v>19</v>
      </c>
      <c r="N8786" s="2">
        <f t="shared" si="137"/>
        <v>0</v>
      </c>
      <c r="O8786">
        <f>DATEDIF(Table1[[#This Row],[Submission_Date]],Table1[[#This Row],[Decision_Date]],"D")</f>
        <v>14</v>
      </c>
      <c r="P8786">
        <f>Table1[[#This Row],[Claim_Amount]]-Table1[[#This Row],[Paid_Amount]]</f>
        <v>690.12</v>
      </c>
    </row>
    <row r="8787" spans="1:16" x14ac:dyDescent="0.3">
      <c r="A8787" t="s">
        <v>13841</v>
      </c>
      <c r="B8787" t="s">
        <v>2476</v>
      </c>
      <c r="C8787" s="1">
        <v>45569</v>
      </c>
      <c r="D8787" s="1">
        <v>45586</v>
      </c>
      <c r="E8787" s="1">
        <v>45640</v>
      </c>
      <c r="F8787" t="s">
        <v>15</v>
      </c>
      <c r="G8787" t="s">
        <v>28</v>
      </c>
      <c r="H8787" t="s">
        <v>49</v>
      </c>
      <c r="I8787">
        <v>80053</v>
      </c>
      <c r="J8787">
        <v>2165.06</v>
      </c>
      <c r="K8787">
        <v>1893.07</v>
      </c>
      <c r="L8787" t="s">
        <v>18</v>
      </c>
      <c r="M8787" t="s">
        <v>19</v>
      </c>
      <c r="N8787" s="2">
        <f t="shared" si="137"/>
        <v>0</v>
      </c>
      <c r="O8787">
        <f>DATEDIF(Table1[[#This Row],[Submission_Date]],Table1[[#This Row],[Decision_Date]],"D")</f>
        <v>54</v>
      </c>
      <c r="P8787">
        <f>Table1[[#This Row],[Claim_Amount]]-Table1[[#This Row],[Paid_Amount]]</f>
        <v>271.99</v>
      </c>
    </row>
    <row r="8788" spans="1:16" x14ac:dyDescent="0.3">
      <c r="A8788" t="s">
        <v>13842</v>
      </c>
      <c r="B8788" t="s">
        <v>5256</v>
      </c>
      <c r="C8788" s="1">
        <v>45239</v>
      </c>
      <c r="D8788" s="1">
        <v>45256</v>
      </c>
      <c r="E8788" s="1">
        <v>45261</v>
      </c>
      <c r="F8788" t="s">
        <v>15</v>
      </c>
      <c r="G8788" t="s">
        <v>28</v>
      </c>
      <c r="H8788" t="s">
        <v>87</v>
      </c>
      <c r="I8788">
        <v>27447</v>
      </c>
      <c r="J8788">
        <v>2991.38</v>
      </c>
      <c r="K8788">
        <v>2523.0300000000002</v>
      </c>
      <c r="L8788" t="s">
        <v>18</v>
      </c>
      <c r="M8788" t="s">
        <v>19</v>
      </c>
      <c r="N8788" s="2">
        <f t="shared" si="137"/>
        <v>0</v>
      </c>
      <c r="O8788">
        <f>DATEDIF(Table1[[#This Row],[Submission_Date]],Table1[[#This Row],[Decision_Date]],"D")</f>
        <v>5</v>
      </c>
      <c r="P8788">
        <f>Table1[[#This Row],[Claim_Amount]]-Table1[[#This Row],[Paid_Amount]]</f>
        <v>468.34999999999991</v>
      </c>
    </row>
    <row r="8789" spans="1:16" x14ac:dyDescent="0.3">
      <c r="A8789" t="s">
        <v>13843</v>
      </c>
      <c r="B8789" t="s">
        <v>13844</v>
      </c>
      <c r="C8789" s="1">
        <v>45657</v>
      </c>
      <c r="D8789" s="1">
        <v>45684</v>
      </c>
      <c r="E8789" s="1">
        <v>45705</v>
      </c>
      <c r="F8789" t="s">
        <v>44</v>
      </c>
      <c r="G8789" t="s">
        <v>23</v>
      </c>
      <c r="H8789" t="s">
        <v>24</v>
      </c>
      <c r="I8789">
        <v>99214</v>
      </c>
      <c r="J8789">
        <v>1423.32</v>
      </c>
      <c r="K8789">
        <v>1175.08</v>
      </c>
      <c r="L8789" t="s">
        <v>18</v>
      </c>
      <c r="M8789" t="s">
        <v>19</v>
      </c>
      <c r="N8789" s="2">
        <f t="shared" si="137"/>
        <v>0</v>
      </c>
      <c r="O8789">
        <f>DATEDIF(Table1[[#This Row],[Submission_Date]],Table1[[#This Row],[Decision_Date]],"D")</f>
        <v>21</v>
      </c>
      <c r="P8789">
        <f>Table1[[#This Row],[Claim_Amount]]-Table1[[#This Row],[Paid_Amount]]</f>
        <v>248.24</v>
      </c>
    </row>
    <row r="8790" spans="1:16" x14ac:dyDescent="0.3">
      <c r="A8790" t="s">
        <v>13845</v>
      </c>
      <c r="B8790" t="s">
        <v>13846</v>
      </c>
      <c r="C8790" s="1">
        <v>45011</v>
      </c>
      <c r="D8790" s="1">
        <v>45014</v>
      </c>
      <c r="E8790" s="1">
        <v>45041</v>
      </c>
      <c r="F8790" t="s">
        <v>15</v>
      </c>
      <c r="G8790" t="s">
        <v>28</v>
      </c>
      <c r="H8790" t="s">
        <v>29</v>
      </c>
      <c r="I8790">
        <v>45378</v>
      </c>
      <c r="J8790">
        <v>3113.29</v>
      </c>
      <c r="K8790">
        <v>2718.59</v>
      </c>
      <c r="L8790" t="s">
        <v>18</v>
      </c>
      <c r="M8790" t="s">
        <v>19</v>
      </c>
      <c r="N8790" s="2">
        <f t="shared" si="137"/>
        <v>0</v>
      </c>
      <c r="O8790">
        <f>DATEDIF(Table1[[#This Row],[Submission_Date]],Table1[[#This Row],[Decision_Date]],"D")</f>
        <v>27</v>
      </c>
      <c r="P8790">
        <f>Table1[[#This Row],[Claim_Amount]]-Table1[[#This Row],[Paid_Amount]]</f>
        <v>394.69999999999982</v>
      </c>
    </row>
    <row r="8791" spans="1:16" x14ac:dyDescent="0.3">
      <c r="A8791" t="s">
        <v>13847</v>
      </c>
      <c r="B8791" t="s">
        <v>10559</v>
      </c>
      <c r="C8791" s="1">
        <v>44956</v>
      </c>
      <c r="D8791" s="1">
        <v>44982</v>
      </c>
      <c r="E8791" s="1">
        <v>45036</v>
      </c>
      <c r="F8791" t="s">
        <v>106</v>
      </c>
      <c r="G8791" t="s">
        <v>23</v>
      </c>
      <c r="H8791" t="s">
        <v>17</v>
      </c>
      <c r="I8791">
        <v>70553</v>
      </c>
      <c r="J8791">
        <v>1024.43</v>
      </c>
      <c r="K8791">
        <v>779.77</v>
      </c>
      <c r="L8791" t="s">
        <v>18</v>
      </c>
      <c r="M8791" t="s">
        <v>19</v>
      </c>
      <c r="N8791" s="2">
        <f t="shared" si="137"/>
        <v>0</v>
      </c>
      <c r="O8791">
        <f>DATEDIF(Table1[[#This Row],[Submission_Date]],Table1[[#This Row],[Decision_Date]],"D")</f>
        <v>54</v>
      </c>
      <c r="P8791">
        <f>Table1[[#This Row],[Claim_Amount]]-Table1[[#This Row],[Paid_Amount]]</f>
        <v>244.66000000000008</v>
      </c>
    </row>
    <row r="8792" spans="1:16" x14ac:dyDescent="0.3">
      <c r="A8792" t="s">
        <v>13848</v>
      </c>
      <c r="B8792" t="s">
        <v>4248</v>
      </c>
      <c r="C8792" s="1">
        <v>45112</v>
      </c>
      <c r="D8792" s="1">
        <v>45133</v>
      </c>
      <c r="E8792" s="1">
        <v>45147</v>
      </c>
      <c r="F8792" t="s">
        <v>15</v>
      </c>
      <c r="G8792" t="s">
        <v>34</v>
      </c>
      <c r="H8792" t="s">
        <v>29</v>
      </c>
      <c r="I8792">
        <v>71046</v>
      </c>
      <c r="J8792">
        <v>333.03</v>
      </c>
      <c r="K8792">
        <v>316.47000000000003</v>
      </c>
      <c r="L8792" t="s">
        <v>18</v>
      </c>
      <c r="M8792" t="s">
        <v>19</v>
      </c>
      <c r="N8792" s="2">
        <f t="shared" si="137"/>
        <v>0</v>
      </c>
      <c r="O8792">
        <f>DATEDIF(Table1[[#This Row],[Submission_Date]],Table1[[#This Row],[Decision_Date]],"D")</f>
        <v>14</v>
      </c>
      <c r="P8792">
        <f>Table1[[#This Row],[Claim_Amount]]-Table1[[#This Row],[Paid_Amount]]</f>
        <v>16.559999999999945</v>
      </c>
    </row>
    <row r="8793" spans="1:16" x14ac:dyDescent="0.3">
      <c r="A8793" t="s">
        <v>13849</v>
      </c>
      <c r="B8793" t="s">
        <v>650</v>
      </c>
      <c r="C8793" s="1">
        <v>45442</v>
      </c>
      <c r="D8793" s="1">
        <v>45469</v>
      </c>
      <c r="E8793" s="1">
        <v>45491</v>
      </c>
      <c r="F8793" t="s">
        <v>27</v>
      </c>
      <c r="G8793" t="s">
        <v>41</v>
      </c>
      <c r="H8793" t="s">
        <v>24</v>
      </c>
      <c r="I8793">
        <v>90837</v>
      </c>
      <c r="J8793">
        <v>1288.04</v>
      </c>
      <c r="K8793">
        <v>1149.1600000000001</v>
      </c>
      <c r="L8793" t="s">
        <v>18</v>
      </c>
      <c r="M8793" t="s">
        <v>19</v>
      </c>
      <c r="N8793" s="2">
        <f t="shared" si="137"/>
        <v>0</v>
      </c>
      <c r="O8793">
        <f>DATEDIF(Table1[[#This Row],[Submission_Date]],Table1[[#This Row],[Decision_Date]],"D")</f>
        <v>22</v>
      </c>
      <c r="P8793">
        <f>Table1[[#This Row],[Claim_Amount]]-Table1[[#This Row],[Paid_Amount]]</f>
        <v>138.87999999999988</v>
      </c>
    </row>
    <row r="8794" spans="1:16" x14ac:dyDescent="0.3">
      <c r="A8794" t="s">
        <v>13850</v>
      </c>
      <c r="B8794" t="s">
        <v>13851</v>
      </c>
      <c r="C8794" s="1">
        <v>45645</v>
      </c>
      <c r="D8794" s="1">
        <v>45655</v>
      </c>
      <c r="E8794" s="1">
        <v>45669</v>
      </c>
      <c r="F8794" t="s">
        <v>106</v>
      </c>
      <c r="G8794" t="s">
        <v>79</v>
      </c>
      <c r="H8794" t="s">
        <v>45</v>
      </c>
      <c r="I8794">
        <v>43239</v>
      </c>
      <c r="J8794">
        <v>1901.86</v>
      </c>
      <c r="K8794">
        <v>1547.63</v>
      </c>
      <c r="L8794" t="s">
        <v>18</v>
      </c>
      <c r="M8794" t="s">
        <v>19</v>
      </c>
      <c r="N8794" s="2">
        <f t="shared" si="137"/>
        <v>0</v>
      </c>
      <c r="O8794">
        <f>DATEDIF(Table1[[#This Row],[Submission_Date]],Table1[[#This Row],[Decision_Date]],"D")</f>
        <v>14</v>
      </c>
      <c r="P8794">
        <f>Table1[[#This Row],[Claim_Amount]]-Table1[[#This Row],[Paid_Amount]]</f>
        <v>354.22999999999979</v>
      </c>
    </row>
    <row r="8795" spans="1:16" x14ac:dyDescent="0.3">
      <c r="A8795" t="s">
        <v>13852</v>
      </c>
      <c r="B8795" t="s">
        <v>3607</v>
      </c>
      <c r="C8795" s="1">
        <v>45610</v>
      </c>
      <c r="D8795" s="1">
        <v>45631</v>
      </c>
      <c r="E8795" s="1">
        <v>45677</v>
      </c>
      <c r="F8795" t="s">
        <v>106</v>
      </c>
      <c r="G8795" t="s">
        <v>23</v>
      </c>
      <c r="H8795" t="s">
        <v>52</v>
      </c>
      <c r="I8795">
        <v>66984</v>
      </c>
      <c r="J8795">
        <v>1450.01</v>
      </c>
      <c r="K8795">
        <v>1130.23</v>
      </c>
      <c r="L8795" t="s">
        <v>18</v>
      </c>
      <c r="M8795" t="s">
        <v>19</v>
      </c>
      <c r="N8795" s="2">
        <f t="shared" si="137"/>
        <v>0</v>
      </c>
      <c r="O8795">
        <f>DATEDIF(Table1[[#This Row],[Submission_Date]],Table1[[#This Row],[Decision_Date]],"D")</f>
        <v>46</v>
      </c>
      <c r="P8795">
        <f>Table1[[#This Row],[Claim_Amount]]-Table1[[#This Row],[Paid_Amount]]</f>
        <v>319.77999999999997</v>
      </c>
    </row>
    <row r="8796" spans="1:16" x14ac:dyDescent="0.3">
      <c r="A8796" t="s">
        <v>13853</v>
      </c>
      <c r="B8796" t="s">
        <v>13854</v>
      </c>
      <c r="C8796" s="1">
        <v>45641</v>
      </c>
      <c r="D8796" s="1">
        <v>45668</v>
      </c>
      <c r="E8796" s="1">
        <v>45676</v>
      </c>
      <c r="F8796" t="s">
        <v>48</v>
      </c>
      <c r="G8796" t="s">
        <v>34</v>
      </c>
      <c r="H8796" t="s">
        <v>87</v>
      </c>
      <c r="I8796">
        <v>71046</v>
      </c>
      <c r="J8796">
        <v>715.6</v>
      </c>
      <c r="K8796">
        <v>603.85</v>
      </c>
      <c r="L8796" t="s">
        <v>18</v>
      </c>
      <c r="M8796" t="s">
        <v>19</v>
      </c>
      <c r="N8796" s="2">
        <f t="shared" si="137"/>
        <v>0</v>
      </c>
      <c r="O8796">
        <f>DATEDIF(Table1[[#This Row],[Submission_Date]],Table1[[#This Row],[Decision_Date]],"D")</f>
        <v>8</v>
      </c>
      <c r="P8796">
        <f>Table1[[#This Row],[Claim_Amount]]-Table1[[#This Row],[Paid_Amount]]</f>
        <v>111.75</v>
      </c>
    </row>
    <row r="8797" spans="1:16" x14ac:dyDescent="0.3">
      <c r="A8797" t="s">
        <v>13855</v>
      </c>
      <c r="B8797" t="s">
        <v>5465</v>
      </c>
      <c r="C8797" s="1">
        <v>45108</v>
      </c>
      <c r="D8797" s="1">
        <v>45116</v>
      </c>
      <c r="E8797" s="1">
        <v>45143</v>
      </c>
      <c r="F8797" t="s">
        <v>15</v>
      </c>
      <c r="G8797" t="s">
        <v>16</v>
      </c>
      <c r="H8797" t="s">
        <v>24</v>
      </c>
      <c r="I8797">
        <v>93000</v>
      </c>
      <c r="J8797">
        <v>423.05</v>
      </c>
      <c r="K8797">
        <v>381.79</v>
      </c>
      <c r="L8797" t="s">
        <v>18</v>
      </c>
      <c r="M8797" t="s">
        <v>19</v>
      </c>
      <c r="N8797" s="2">
        <f t="shared" si="137"/>
        <v>0</v>
      </c>
      <c r="O8797">
        <f>DATEDIF(Table1[[#This Row],[Submission_Date]],Table1[[#This Row],[Decision_Date]],"D")</f>
        <v>27</v>
      </c>
      <c r="P8797">
        <f>Table1[[#This Row],[Claim_Amount]]-Table1[[#This Row],[Paid_Amount]]</f>
        <v>41.259999999999991</v>
      </c>
    </row>
    <row r="8798" spans="1:16" x14ac:dyDescent="0.3">
      <c r="A8798" t="s">
        <v>13856</v>
      </c>
      <c r="B8798" t="s">
        <v>13552</v>
      </c>
      <c r="C8798" s="1">
        <v>45538</v>
      </c>
      <c r="D8798" s="1">
        <v>45553</v>
      </c>
      <c r="E8798" s="1">
        <v>45568</v>
      </c>
      <c r="F8798" t="s">
        <v>27</v>
      </c>
      <c r="G8798" t="s">
        <v>16</v>
      </c>
      <c r="H8798" t="s">
        <v>45</v>
      </c>
      <c r="I8798">
        <v>43239</v>
      </c>
      <c r="J8798">
        <v>1198.3800000000001</v>
      </c>
      <c r="K8798">
        <v>1052.9100000000001</v>
      </c>
      <c r="L8798" t="s">
        <v>18</v>
      </c>
      <c r="M8798" t="s">
        <v>19</v>
      </c>
      <c r="N8798" s="2">
        <f t="shared" si="137"/>
        <v>0</v>
      </c>
      <c r="O8798">
        <f>DATEDIF(Table1[[#This Row],[Submission_Date]],Table1[[#This Row],[Decision_Date]],"D")</f>
        <v>15</v>
      </c>
      <c r="P8798">
        <f>Table1[[#This Row],[Claim_Amount]]-Table1[[#This Row],[Paid_Amount]]</f>
        <v>145.47000000000003</v>
      </c>
    </row>
    <row r="8799" spans="1:16" x14ac:dyDescent="0.3">
      <c r="A8799" t="s">
        <v>13857</v>
      </c>
      <c r="B8799" t="s">
        <v>13858</v>
      </c>
      <c r="C8799" s="1">
        <v>45339</v>
      </c>
      <c r="D8799" s="1">
        <v>45343</v>
      </c>
      <c r="E8799" s="1">
        <v>45374</v>
      </c>
      <c r="F8799" t="s">
        <v>33</v>
      </c>
      <c r="G8799" t="s">
        <v>23</v>
      </c>
      <c r="H8799" t="s">
        <v>55</v>
      </c>
      <c r="I8799">
        <v>90837</v>
      </c>
      <c r="J8799">
        <v>3707.54</v>
      </c>
      <c r="K8799">
        <v>0</v>
      </c>
      <c r="L8799" t="s">
        <v>60</v>
      </c>
      <c r="M8799" t="s">
        <v>61</v>
      </c>
      <c r="N8799" s="2">
        <f t="shared" si="137"/>
        <v>1</v>
      </c>
      <c r="O8799">
        <f>DATEDIF(Table1[[#This Row],[Submission_Date]],Table1[[#This Row],[Decision_Date]],"D")</f>
        <v>31</v>
      </c>
      <c r="P8799">
        <f>Table1[[#This Row],[Claim_Amount]]-Table1[[#This Row],[Paid_Amount]]</f>
        <v>3707.54</v>
      </c>
    </row>
    <row r="8800" spans="1:16" x14ac:dyDescent="0.3">
      <c r="A8800" t="s">
        <v>13859</v>
      </c>
      <c r="B8800" t="s">
        <v>13860</v>
      </c>
      <c r="C8800" s="1">
        <v>45133</v>
      </c>
      <c r="D8800" s="1">
        <v>45135</v>
      </c>
      <c r="E8800" s="1">
        <v>45183</v>
      </c>
      <c r="F8800" t="s">
        <v>15</v>
      </c>
      <c r="G8800" t="s">
        <v>23</v>
      </c>
      <c r="H8800" t="s">
        <v>29</v>
      </c>
      <c r="I8800">
        <v>90837</v>
      </c>
      <c r="J8800">
        <v>4939.2</v>
      </c>
      <c r="K8800">
        <v>4919.41</v>
      </c>
      <c r="L8800" t="s">
        <v>18</v>
      </c>
      <c r="M8800" t="s">
        <v>19</v>
      </c>
      <c r="N8800" s="2">
        <f t="shared" si="137"/>
        <v>0</v>
      </c>
      <c r="O8800">
        <f>DATEDIF(Table1[[#This Row],[Submission_Date]],Table1[[#This Row],[Decision_Date]],"D")</f>
        <v>48</v>
      </c>
      <c r="P8800">
        <f>Table1[[#This Row],[Claim_Amount]]-Table1[[#This Row],[Paid_Amount]]</f>
        <v>19.789999999999964</v>
      </c>
    </row>
    <row r="8801" spans="1:16" x14ac:dyDescent="0.3">
      <c r="A8801" t="s">
        <v>13861</v>
      </c>
      <c r="B8801" t="s">
        <v>7502</v>
      </c>
      <c r="C8801" s="1">
        <v>45450</v>
      </c>
      <c r="D8801" s="1">
        <v>45479</v>
      </c>
      <c r="E8801" s="1">
        <v>45515</v>
      </c>
      <c r="F8801" t="s">
        <v>106</v>
      </c>
      <c r="G8801" t="s">
        <v>34</v>
      </c>
      <c r="H8801" t="s">
        <v>29</v>
      </c>
      <c r="I8801">
        <v>70553</v>
      </c>
      <c r="J8801">
        <v>4675.87</v>
      </c>
      <c r="K8801">
        <v>0</v>
      </c>
      <c r="L8801" t="s">
        <v>60</v>
      </c>
      <c r="M8801" t="s">
        <v>61</v>
      </c>
      <c r="N8801" s="2">
        <f t="shared" si="137"/>
        <v>1</v>
      </c>
      <c r="O8801">
        <f>DATEDIF(Table1[[#This Row],[Submission_Date]],Table1[[#This Row],[Decision_Date]],"D")</f>
        <v>36</v>
      </c>
      <c r="P8801">
        <f>Table1[[#This Row],[Claim_Amount]]-Table1[[#This Row],[Paid_Amount]]</f>
        <v>4675.87</v>
      </c>
    </row>
    <row r="8802" spans="1:16" x14ac:dyDescent="0.3">
      <c r="A8802" t="s">
        <v>13862</v>
      </c>
      <c r="B8802" t="s">
        <v>9225</v>
      </c>
      <c r="C8802" s="1">
        <v>45630</v>
      </c>
      <c r="D8802" s="1">
        <v>45640</v>
      </c>
      <c r="E8802" s="1">
        <v>45657</v>
      </c>
      <c r="F8802" t="s">
        <v>48</v>
      </c>
      <c r="G8802" t="s">
        <v>28</v>
      </c>
      <c r="H8802" t="s">
        <v>87</v>
      </c>
      <c r="I8802">
        <v>92928</v>
      </c>
      <c r="J8802">
        <v>941.31</v>
      </c>
      <c r="K8802">
        <v>892.28</v>
      </c>
      <c r="L8802" t="s">
        <v>18</v>
      </c>
      <c r="M8802" t="s">
        <v>19</v>
      </c>
      <c r="N8802" s="2">
        <f t="shared" si="137"/>
        <v>0</v>
      </c>
      <c r="O8802">
        <f>DATEDIF(Table1[[#This Row],[Submission_Date]],Table1[[#This Row],[Decision_Date]],"D")</f>
        <v>17</v>
      </c>
      <c r="P8802">
        <f>Table1[[#This Row],[Claim_Amount]]-Table1[[#This Row],[Paid_Amount]]</f>
        <v>49.029999999999973</v>
      </c>
    </row>
    <row r="8803" spans="1:16" x14ac:dyDescent="0.3">
      <c r="A8803" t="s">
        <v>13863</v>
      </c>
      <c r="B8803" t="s">
        <v>13864</v>
      </c>
      <c r="C8803" s="1">
        <v>44931</v>
      </c>
      <c r="D8803" s="1">
        <v>44954</v>
      </c>
      <c r="E8803" s="1">
        <v>44992</v>
      </c>
      <c r="F8803" t="s">
        <v>72</v>
      </c>
      <c r="G8803" t="s">
        <v>23</v>
      </c>
      <c r="H8803" t="s">
        <v>49</v>
      </c>
      <c r="I8803">
        <v>99214</v>
      </c>
      <c r="J8803">
        <v>718.41</v>
      </c>
      <c r="K8803">
        <v>0</v>
      </c>
      <c r="L8803" t="s">
        <v>60</v>
      </c>
      <c r="M8803" t="s">
        <v>176</v>
      </c>
      <c r="N8803" s="2">
        <f t="shared" si="137"/>
        <v>1</v>
      </c>
      <c r="O8803">
        <f>DATEDIF(Table1[[#This Row],[Submission_Date]],Table1[[#This Row],[Decision_Date]],"D")</f>
        <v>38</v>
      </c>
      <c r="P8803">
        <f>Table1[[#This Row],[Claim_Amount]]-Table1[[#This Row],[Paid_Amount]]</f>
        <v>718.41</v>
      </c>
    </row>
    <row r="8804" spans="1:16" x14ac:dyDescent="0.3">
      <c r="A8804" t="s">
        <v>13865</v>
      </c>
      <c r="B8804" t="s">
        <v>2101</v>
      </c>
      <c r="C8804" s="1">
        <v>45107</v>
      </c>
      <c r="D8804" s="1">
        <v>45136</v>
      </c>
      <c r="E8804" s="1">
        <v>45182</v>
      </c>
      <c r="F8804" t="s">
        <v>106</v>
      </c>
      <c r="G8804" t="s">
        <v>34</v>
      </c>
      <c r="H8804" t="s">
        <v>17</v>
      </c>
      <c r="I8804">
        <v>27130</v>
      </c>
      <c r="J8804">
        <v>2690.03</v>
      </c>
      <c r="K8804">
        <v>2602.73</v>
      </c>
      <c r="L8804" t="s">
        <v>18</v>
      </c>
      <c r="M8804" t="s">
        <v>19</v>
      </c>
      <c r="N8804" s="2">
        <f t="shared" si="137"/>
        <v>0</v>
      </c>
      <c r="O8804">
        <f>DATEDIF(Table1[[#This Row],[Submission_Date]],Table1[[#This Row],[Decision_Date]],"D")</f>
        <v>46</v>
      </c>
      <c r="P8804">
        <f>Table1[[#This Row],[Claim_Amount]]-Table1[[#This Row],[Paid_Amount]]</f>
        <v>87.300000000000182</v>
      </c>
    </row>
    <row r="8805" spans="1:16" x14ac:dyDescent="0.3">
      <c r="A8805" t="s">
        <v>13866</v>
      </c>
      <c r="B8805" t="s">
        <v>10400</v>
      </c>
      <c r="C8805" s="1">
        <v>45373</v>
      </c>
      <c r="D8805" s="1">
        <v>45384</v>
      </c>
      <c r="E8805" s="1">
        <v>45438</v>
      </c>
      <c r="F8805" t="s">
        <v>44</v>
      </c>
      <c r="G8805" t="s">
        <v>34</v>
      </c>
      <c r="H8805" t="s">
        <v>38</v>
      </c>
      <c r="I8805">
        <v>63047</v>
      </c>
      <c r="J8805">
        <v>3005.14</v>
      </c>
      <c r="K8805">
        <v>0</v>
      </c>
      <c r="L8805" t="s">
        <v>60</v>
      </c>
      <c r="M8805" t="s">
        <v>153</v>
      </c>
      <c r="N8805" s="2">
        <f t="shared" si="137"/>
        <v>1</v>
      </c>
      <c r="O8805">
        <f>DATEDIF(Table1[[#This Row],[Submission_Date]],Table1[[#This Row],[Decision_Date]],"D")</f>
        <v>54</v>
      </c>
      <c r="P8805">
        <f>Table1[[#This Row],[Claim_Amount]]-Table1[[#This Row],[Paid_Amount]]</f>
        <v>3005.14</v>
      </c>
    </row>
    <row r="8806" spans="1:16" x14ac:dyDescent="0.3">
      <c r="A8806" t="s">
        <v>13867</v>
      </c>
      <c r="B8806" t="s">
        <v>1013</v>
      </c>
      <c r="C8806" s="1">
        <v>45246</v>
      </c>
      <c r="D8806" s="1">
        <v>45267</v>
      </c>
      <c r="E8806" s="1">
        <v>45304</v>
      </c>
      <c r="F8806" t="s">
        <v>48</v>
      </c>
      <c r="G8806" t="s">
        <v>41</v>
      </c>
      <c r="H8806" t="s">
        <v>29</v>
      </c>
      <c r="I8806">
        <v>71046</v>
      </c>
      <c r="J8806">
        <v>2490.2399999999998</v>
      </c>
      <c r="K8806">
        <v>2259.9699999999998</v>
      </c>
      <c r="L8806" t="s">
        <v>18</v>
      </c>
      <c r="M8806" t="s">
        <v>19</v>
      </c>
      <c r="N8806" s="2">
        <f t="shared" si="137"/>
        <v>0</v>
      </c>
      <c r="O8806">
        <f>DATEDIF(Table1[[#This Row],[Submission_Date]],Table1[[#This Row],[Decision_Date]],"D")</f>
        <v>37</v>
      </c>
      <c r="P8806">
        <f>Table1[[#This Row],[Claim_Amount]]-Table1[[#This Row],[Paid_Amount]]</f>
        <v>230.26999999999998</v>
      </c>
    </row>
    <row r="8807" spans="1:16" x14ac:dyDescent="0.3">
      <c r="A8807" t="s">
        <v>13868</v>
      </c>
      <c r="B8807" t="s">
        <v>5416</v>
      </c>
      <c r="C8807" s="1">
        <v>45537</v>
      </c>
      <c r="D8807" s="1">
        <v>45554</v>
      </c>
      <c r="E8807" s="1">
        <v>45598</v>
      </c>
      <c r="F8807" t="s">
        <v>44</v>
      </c>
      <c r="G8807" t="s">
        <v>41</v>
      </c>
      <c r="H8807" t="s">
        <v>87</v>
      </c>
      <c r="I8807">
        <v>99214</v>
      </c>
      <c r="J8807">
        <v>360.95</v>
      </c>
      <c r="K8807">
        <v>0</v>
      </c>
      <c r="L8807" t="s">
        <v>60</v>
      </c>
      <c r="M8807" t="s">
        <v>61</v>
      </c>
      <c r="N8807" s="2">
        <f t="shared" si="137"/>
        <v>1</v>
      </c>
      <c r="O8807">
        <f>DATEDIF(Table1[[#This Row],[Submission_Date]],Table1[[#This Row],[Decision_Date]],"D")</f>
        <v>44</v>
      </c>
      <c r="P8807">
        <f>Table1[[#This Row],[Claim_Amount]]-Table1[[#This Row],[Paid_Amount]]</f>
        <v>360.95</v>
      </c>
    </row>
    <row r="8808" spans="1:16" x14ac:dyDescent="0.3">
      <c r="A8808" t="s">
        <v>13869</v>
      </c>
      <c r="B8808" t="s">
        <v>5211</v>
      </c>
      <c r="C8808" s="1">
        <v>45597</v>
      </c>
      <c r="D8808" s="1">
        <v>45603</v>
      </c>
      <c r="E8808" s="1">
        <v>45608</v>
      </c>
      <c r="F8808" t="s">
        <v>33</v>
      </c>
      <c r="G8808" t="s">
        <v>34</v>
      </c>
      <c r="H8808" t="s">
        <v>29</v>
      </c>
      <c r="I8808">
        <v>93000</v>
      </c>
      <c r="J8808">
        <v>903.7</v>
      </c>
      <c r="K8808">
        <v>769.26</v>
      </c>
      <c r="L8808" t="s">
        <v>18</v>
      </c>
      <c r="M8808" t="s">
        <v>19</v>
      </c>
      <c r="N8808" s="2">
        <f t="shared" si="137"/>
        <v>0</v>
      </c>
      <c r="O8808">
        <f>DATEDIF(Table1[[#This Row],[Submission_Date]],Table1[[#This Row],[Decision_Date]],"D")</f>
        <v>5</v>
      </c>
      <c r="P8808">
        <f>Table1[[#This Row],[Claim_Amount]]-Table1[[#This Row],[Paid_Amount]]</f>
        <v>134.44000000000005</v>
      </c>
    </row>
    <row r="8809" spans="1:16" x14ac:dyDescent="0.3">
      <c r="A8809" t="s">
        <v>13870</v>
      </c>
      <c r="B8809" t="s">
        <v>13871</v>
      </c>
      <c r="C8809" s="1">
        <v>45084</v>
      </c>
      <c r="D8809" s="1">
        <v>45097</v>
      </c>
      <c r="E8809" s="1">
        <v>45143</v>
      </c>
      <c r="F8809" t="s">
        <v>27</v>
      </c>
      <c r="G8809" t="s">
        <v>34</v>
      </c>
      <c r="H8809" t="s">
        <v>87</v>
      </c>
      <c r="I8809">
        <v>45378</v>
      </c>
      <c r="J8809">
        <v>1765.61</v>
      </c>
      <c r="K8809">
        <v>0</v>
      </c>
      <c r="L8809" t="s">
        <v>30</v>
      </c>
      <c r="M8809" t="s">
        <v>19</v>
      </c>
      <c r="N8809" s="2">
        <f t="shared" si="137"/>
        <v>0</v>
      </c>
      <c r="O8809">
        <f>DATEDIF(Table1[[#This Row],[Submission_Date]],Table1[[#This Row],[Decision_Date]],"D")</f>
        <v>46</v>
      </c>
      <c r="P8809">
        <f>Table1[[#This Row],[Claim_Amount]]-Table1[[#This Row],[Paid_Amount]]</f>
        <v>1765.61</v>
      </c>
    </row>
    <row r="8810" spans="1:16" x14ac:dyDescent="0.3">
      <c r="A8810" t="s">
        <v>13872</v>
      </c>
      <c r="B8810" t="s">
        <v>13873</v>
      </c>
      <c r="C8810" s="1">
        <v>45499</v>
      </c>
      <c r="D8810" s="1">
        <v>45501</v>
      </c>
      <c r="E8810" s="1">
        <v>45534</v>
      </c>
      <c r="F8810" t="s">
        <v>44</v>
      </c>
      <c r="G8810" t="s">
        <v>16</v>
      </c>
      <c r="H8810" t="s">
        <v>87</v>
      </c>
      <c r="I8810">
        <v>45378</v>
      </c>
      <c r="J8810">
        <v>2669.84</v>
      </c>
      <c r="K8810">
        <v>2031.84</v>
      </c>
      <c r="L8810" t="s">
        <v>18</v>
      </c>
      <c r="M8810" t="s">
        <v>19</v>
      </c>
      <c r="N8810" s="2">
        <f t="shared" si="137"/>
        <v>0</v>
      </c>
      <c r="O8810">
        <f>DATEDIF(Table1[[#This Row],[Submission_Date]],Table1[[#This Row],[Decision_Date]],"D")</f>
        <v>33</v>
      </c>
      <c r="P8810">
        <f>Table1[[#This Row],[Claim_Amount]]-Table1[[#This Row],[Paid_Amount]]</f>
        <v>638.00000000000023</v>
      </c>
    </row>
    <row r="8811" spans="1:16" x14ac:dyDescent="0.3">
      <c r="A8811" t="s">
        <v>13874</v>
      </c>
      <c r="B8811" t="s">
        <v>13875</v>
      </c>
      <c r="C8811" s="1">
        <v>44982</v>
      </c>
      <c r="D8811" s="1">
        <v>45001</v>
      </c>
      <c r="E8811" s="1">
        <v>45055</v>
      </c>
      <c r="F8811" t="s">
        <v>106</v>
      </c>
      <c r="G8811" t="s">
        <v>41</v>
      </c>
      <c r="H8811" t="s">
        <v>35</v>
      </c>
      <c r="I8811">
        <v>27130</v>
      </c>
      <c r="J8811">
        <v>3340.4</v>
      </c>
      <c r="K8811">
        <v>2868.26</v>
      </c>
      <c r="L8811" t="s">
        <v>18</v>
      </c>
      <c r="M8811" t="s">
        <v>19</v>
      </c>
      <c r="N8811" s="2">
        <f t="shared" si="137"/>
        <v>0</v>
      </c>
      <c r="O8811">
        <f>DATEDIF(Table1[[#This Row],[Submission_Date]],Table1[[#This Row],[Decision_Date]],"D")</f>
        <v>54</v>
      </c>
      <c r="P8811">
        <f>Table1[[#This Row],[Claim_Amount]]-Table1[[#This Row],[Paid_Amount]]</f>
        <v>472.13999999999987</v>
      </c>
    </row>
    <row r="8812" spans="1:16" x14ac:dyDescent="0.3">
      <c r="A8812" t="s">
        <v>13876</v>
      </c>
      <c r="B8812" t="s">
        <v>13446</v>
      </c>
      <c r="C8812" s="1">
        <v>45163</v>
      </c>
      <c r="D8812" s="1">
        <v>45176</v>
      </c>
      <c r="E8812" s="1">
        <v>45205</v>
      </c>
      <c r="F8812" t="s">
        <v>48</v>
      </c>
      <c r="G8812" t="s">
        <v>16</v>
      </c>
      <c r="H8812" t="s">
        <v>87</v>
      </c>
      <c r="I8812">
        <v>99213</v>
      </c>
      <c r="J8812">
        <v>2029.21</v>
      </c>
      <c r="K8812">
        <v>0</v>
      </c>
      <c r="L8812" t="s">
        <v>60</v>
      </c>
      <c r="M8812" t="s">
        <v>61</v>
      </c>
      <c r="N8812" s="2">
        <f t="shared" si="137"/>
        <v>1</v>
      </c>
      <c r="O8812">
        <f>DATEDIF(Table1[[#This Row],[Submission_Date]],Table1[[#This Row],[Decision_Date]],"D")</f>
        <v>29</v>
      </c>
      <c r="P8812">
        <f>Table1[[#This Row],[Claim_Amount]]-Table1[[#This Row],[Paid_Amount]]</f>
        <v>2029.21</v>
      </c>
    </row>
    <row r="8813" spans="1:16" x14ac:dyDescent="0.3">
      <c r="A8813" t="s">
        <v>13877</v>
      </c>
      <c r="B8813" t="s">
        <v>13878</v>
      </c>
      <c r="C8813" s="1">
        <v>45003</v>
      </c>
      <c r="D8813" s="1">
        <v>45027</v>
      </c>
      <c r="E8813" s="1">
        <v>45078</v>
      </c>
      <c r="F8813" t="s">
        <v>27</v>
      </c>
      <c r="G8813" t="s">
        <v>16</v>
      </c>
      <c r="H8813" t="s">
        <v>38</v>
      </c>
      <c r="I8813">
        <v>27447</v>
      </c>
      <c r="J8813">
        <v>2355.7800000000002</v>
      </c>
      <c r="K8813">
        <v>0</v>
      </c>
      <c r="L8813" t="s">
        <v>60</v>
      </c>
      <c r="M8813" t="s">
        <v>153</v>
      </c>
      <c r="N8813" s="2">
        <f t="shared" si="137"/>
        <v>1</v>
      </c>
      <c r="O8813">
        <f>DATEDIF(Table1[[#This Row],[Submission_Date]],Table1[[#This Row],[Decision_Date]],"D")</f>
        <v>51</v>
      </c>
      <c r="P8813">
        <f>Table1[[#This Row],[Claim_Amount]]-Table1[[#This Row],[Paid_Amount]]</f>
        <v>2355.7800000000002</v>
      </c>
    </row>
    <row r="8814" spans="1:16" x14ac:dyDescent="0.3">
      <c r="A8814" t="s">
        <v>13879</v>
      </c>
      <c r="B8814" t="s">
        <v>13736</v>
      </c>
      <c r="C8814" s="1">
        <v>45281</v>
      </c>
      <c r="D8814" s="1">
        <v>45283</v>
      </c>
      <c r="E8814" s="1">
        <v>45295</v>
      </c>
      <c r="F8814" t="s">
        <v>27</v>
      </c>
      <c r="G8814" t="s">
        <v>16</v>
      </c>
      <c r="H8814" t="s">
        <v>38</v>
      </c>
      <c r="I8814">
        <v>66984</v>
      </c>
      <c r="J8814">
        <v>1935.06</v>
      </c>
      <c r="K8814">
        <v>1655.79</v>
      </c>
      <c r="L8814" t="s">
        <v>18</v>
      </c>
      <c r="M8814" t="s">
        <v>19</v>
      </c>
      <c r="N8814" s="2">
        <f t="shared" si="137"/>
        <v>0</v>
      </c>
      <c r="O8814">
        <f>DATEDIF(Table1[[#This Row],[Submission_Date]],Table1[[#This Row],[Decision_Date]],"D")</f>
        <v>12</v>
      </c>
      <c r="P8814">
        <f>Table1[[#This Row],[Claim_Amount]]-Table1[[#This Row],[Paid_Amount]]</f>
        <v>279.27</v>
      </c>
    </row>
    <row r="8815" spans="1:16" x14ac:dyDescent="0.3">
      <c r="A8815" t="s">
        <v>13880</v>
      </c>
      <c r="B8815" t="s">
        <v>4958</v>
      </c>
      <c r="C8815" s="1">
        <v>45036</v>
      </c>
      <c r="D8815" s="1">
        <v>45065</v>
      </c>
      <c r="E8815" s="1">
        <v>45085</v>
      </c>
      <c r="F8815" t="s">
        <v>27</v>
      </c>
      <c r="G8815" t="s">
        <v>41</v>
      </c>
      <c r="H8815" t="s">
        <v>17</v>
      </c>
      <c r="I8815">
        <v>27447</v>
      </c>
      <c r="J8815">
        <v>3129.08</v>
      </c>
      <c r="K8815">
        <v>2611.66</v>
      </c>
      <c r="L8815" t="s">
        <v>18</v>
      </c>
      <c r="M8815" t="s">
        <v>19</v>
      </c>
      <c r="N8815" s="2">
        <f t="shared" si="137"/>
        <v>0</v>
      </c>
      <c r="O8815">
        <f>DATEDIF(Table1[[#This Row],[Submission_Date]],Table1[[#This Row],[Decision_Date]],"D")</f>
        <v>20</v>
      </c>
      <c r="P8815">
        <f>Table1[[#This Row],[Claim_Amount]]-Table1[[#This Row],[Paid_Amount]]</f>
        <v>517.42000000000007</v>
      </c>
    </row>
    <row r="8816" spans="1:16" x14ac:dyDescent="0.3">
      <c r="A8816" t="s">
        <v>13881</v>
      </c>
      <c r="B8816" t="s">
        <v>10292</v>
      </c>
      <c r="C8816" s="1">
        <v>45570</v>
      </c>
      <c r="D8816" s="1">
        <v>45571</v>
      </c>
      <c r="E8816" s="1">
        <v>45583</v>
      </c>
      <c r="F8816" t="s">
        <v>48</v>
      </c>
      <c r="G8816" t="s">
        <v>28</v>
      </c>
      <c r="H8816" t="s">
        <v>29</v>
      </c>
      <c r="I8816">
        <v>27447</v>
      </c>
      <c r="J8816">
        <v>2322.25</v>
      </c>
      <c r="K8816">
        <v>2274.64</v>
      </c>
      <c r="L8816" t="s">
        <v>18</v>
      </c>
      <c r="M8816" t="s">
        <v>19</v>
      </c>
      <c r="N8816" s="2">
        <f t="shared" si="137"/>
        <v>0</v>
      </c>
      <c r="O8816">
        <f>DATEDIF(Table1[[#This Row],[Submission_Date]],Table1[[#This Row],[Decision_Date]],"D")</f>
        <v>12</v>
      </c>
      <c r="P8816">
        <f>Table1[[#This Row],[Claim_Amount]]-Table1[[#This Row],[Paid_Amount]]</f>
        <v>47.610000000000127</v>
      </c>
    </row>
    <row r="8817" spans="1:16" x14ac:dyDescent="0.3">
      <c r="A8817" t="s">
        <v>13882</v>
      </c>
      <c r="B8817" t="s">
        <v>1800</v>
      </c>
      <c r="C8817" s="1">
        <v>45092</v>
      </c>
      <c r="D8817" s="1">
        <v>45116</v>
      </c>
      <c r="E8817" s="1">
        <v>45161</v>
      </c>
      <c r="F8817" t="s">
        <v>15</v>
      </c>
      <c r="G8817" t="s">
        <v>23</v>
      </c>
      <c r="H8817" t="s">
        <v>55</v>
      </c>
      <c r="I8817">
        <v>80053</v>
      </c>
      <c r="J8817">
        <v>1905.67</v>
      </c>
      <c r="K8817">
        <v>1626.33</v>
      </c>
      <c r="L8817" t="s">
        <v>18</v>
      </c>
      <c r="M8817" t="s">
        <v>19</v>
      </c>
      <c r="N8817" s="2">
        <f t="shared" si="137"/>
        <v>0</v>
      </c>
      <c r="O8817">
        <f>DATEDIF(Table1[[#This Row],[Submission_Date]],Table1[[#This Row],[Decision_Date]],"D")</f>
        <v>45</v>
      </c>
      <c r="P8817">
        <f>Table1[[#This Row],[Claim_Amount]]-Table1[[#This Row],[Paid_Amount]]</f>
        <v>279.34000000000015</v>
      </c>
    </row>
    <row r="8818" spans="1:16" x14ac:dyDescent="0.3">
      <c r="A8818" t="s">
        <v>13883</v>
      </c>
      <c r="B8818" t="s">
        <v>13884</v>
      </c>
      <c r="C8818" s="1">
        <v>45100</v>
      </c>
      <c r="D8818" s="1">
        <v>45115</v>
      </c>
      <c r="E8818" s="1">
        <v>45164</v>
      </c>
      <c r="F8818" t="s">
        <v>44</v>
      </c>
      <c r="G8818" t="s">
        <v>34</v>
      </c>
      <c r="H8818" t="s">
        <v>24</v>
      </c>
      <c r="I8818">
        <v>70553</v>
      </c>
      <c r="J8818">
        <v>1458.71</v>
      </c>
      <c r="K8818">
        <v>0</v>
      </c>
      <c r="L8818" t="s">
        <v>60</v>
      </c>
      <c r="M8818" t="s">
        <v>153</v>
      </c>
      <c r="N8818" s="2">
        <f t="shared" si="137"/>
        <v>1</v>
      </c>
      <c r="O8818">
        <f>DATEDIF(Table1[[#This Row],[Submission_Date]],Table1[[#This Row],[Decision_Date]],"D")</f>
        <v>49</v>
      </c>
      <c r="P8818">
        <f>Table1[[#This Row],[Claim_Amount]]-Table1[[#This Row],[Paid_Amount]]</f>
        <v>1458.71</v>
      </c>
    </row>
    <row r="8819" spans="1:16" x14ac:dyDescent="0.3">
      <c r="A8819" t="s">
        <v>13885</v>
      </c>
      <c r="B8819" t="s">
        <v>12989</v>
      </c>
      <c r="C8819" s="1">
        <v>45368</v>
      </c>
      <c r="D8819" s="1">
        <v>45379</v>
      </c>
      <c r="E8819" s="1">
        <v>45419</v>
      </c>
      <c r="F8819" t="s">
        <v>48</v>
      </c>
      <c r="G8819" t="s">
        <v>28</v>
      </c>
      <c r="H8819" t="s">
        <v>24</v>
      </c>
      <c r="I8819">
        <v>43239</v>
      </c>
      <c r="J8819">
        <v>1929.53</v>
      </c>
      <c r="K8819">
        <v>1919.68</v>
      </c>
      <c r="L8819" t="s">
        <v>18</v>
      </c>
      <c r="M8819" t="s">
        <v>19</v>
      </c>
      <c r="N8819" s="2">
        <f t="shared" si="137"/>
        <v>0</v>
      </c>
      <c r="O8819">
        <f>DATEDIF(Table1[[#This Row],[Submission_Date]],Table1[[#This Row],[Decision_Date]],"D")</f>
        <v>40</v>
      </c>
      <c r="P8819">
        <f>Table1[[#This Row],[Claim_Amount]]-Table1[[#This Row],[Paid_Amount]]</f>
        <v>9.8499999999999091</v>
      </c>
    </row>
    <row r="8820" spans="1:16" x14ac:dyDescent="0.3">
      <c r="A8820" t="s">
        <v>13886</v>
      </c>
      <c r="B8820" t="s">
        <v>13887</v>
      </c>
      <c r="C8820" s="1">
        <v>45249</v>
      </c>
      <c r="D8820" s="1">
        <v>45251</v>
      </c>
      <c r="E8820" s="1">
        <v>45305</v>
      </c>
      <c r="F8820" t="s">
        <v>27</v>
      </c>
      <c r="G8820" t="s">
        <v>34</v>
      </c>
      <c r="H8820" t="s">
        <v>52</v>
      </c>
      <c r="I8820">
        <v>27130</v>
      </c>
      <c r="J8820">
        <v>2664.24</v>
      </c>
      <c r="K8820">
        <v>0</v>
      </c>
      <c r="L8820" t="s">
        <v>60</v>
      </c>
      <c r="M8820" t="s">
        <v>252</v>
      </c>
      <c r="N8820" s="2">
        <f t="shared" si="137"/>
        <v>1</v>
      </c>
      <c r="O8820">
        <f>DATEDIF(Table1[[#This Row],[Submission_Date]],Table1[[#This Row],[Decision_Date]],"D")</f>
        <v>54</v>
      </c>
      <c r="P8820">
        <f>Table1[[#This Row],[Claim_Amount]]-Table1[[#This Row],[Paid_Amount]]</f>
        <v>2664.24</v>
      </c>
    </row>
    <row r="8821" spans="1:16" x14ac:dyDescent="0.3">
      <c r="A8821" t="s">
        <v>13888</v>
      </c>
      <c r="B8821" t="s">
        <v>611</v>
      </c>
      <c r="C8821" s="1">
        <v>45584</v>
      </c>
      <c r="D8821" s="1">
        <v>45599</v>
      </c>
      <c r="E8821" s="1">
        <v>45634</v>
      </c>
      <c r="F8821" t="s">
        <v>48</v>
      </c>
      <c r="G8821" t="s">
        <v>23</v>
      </c>
      <c r="H8821" t="s">
        <v>29</v>
      </c>
      <c r="I8821">
        <v>71046</v>
      </c>
      <c r="J8821">
        <v>2239.44</v>
      </c>
      <c r="K8821">
        <v>1925.62</v>
      </c>
      <c r="L8821" t="s">
        <v>18</v>
      </c>
      <c r="M8821" t="s">
        <v>19</v>
      </c>
      <c r="N8821" s="2">
        <f t="shared" si="137"/>
        <v>0</v>
      </c>
      <c r="O8821">
        <f>DATEDIF(Table1[[#This Row],[Submission_Date]],Table1[[#This Row],[Decision_Date]],"D")</f>
        <v>35</v>
      </c>
      <c r="P8821">
        <f>Table1[[#This Row],[Claim_Amount]]-Table1[[#This Row],[Paid_Amount]]</f>
        <v>313.82000000000016</v>
      </c>
    </row>
    <row r="8822" spans="1:16" x14ac:dyDescent="0.3">
      <c r="A8822" t="s">
        <v>13889</v>
      </c>
      <c r="B8822" t="s">
        <v>7477</v>
      </c>
      <c r="C8822" s="1">
        <v>45465</v>
      </c>
      <c r="D8822" s="1">
        <v>45488</v>
      </c>
      <c r="E8822" s="1">
        <v>45537</v>
      </c>
      <c r="F8822" t="s">
        <v>106</v>
      </c>
      <c r="G8822" t="s">
        <v>79</v>
      </c>
      <c r="H8822" t="s">
        <v>17</v>
      </c>
      <c r="I8822">
        <v>99214</v>
      </c>
      <c r="J8822">
        <v>2452</v>
      </c>
      <c r="K8822">
        <v>2208.85</v>
      </c>
      <c r="L8822" t="s">
        <v>18</v>
      </c>
      <c r="M8822" t="s">
        <v>19</v>
      </c>
      <c r="N8822" s="2">
        <f t="shared" si="137"/>
        <v>0</v>
      </c>
      <c r="O8822">
        <f>DATEDIF(Table1[[#This Row],[Submission_Date]],Table1[[#This Row],[Decision_Date]],"D")</f>
        <v>49</v>
      </c>
      <c r="P8822">
        <f>Table1[[#This Row],[Claim_Amount]]-Table1[[#This Row],[Paid_Amount]]</f>
        <v>243.15000000000009</v>
      </c>
    </row>
    <row r="8823" spans="1:16" x14ac:dyDescent="0.3">
      <c r="A8823" t="s">
        <v>13890</v>
      </c>
      <c r="B8823" t="s">
        <v>7525</v>
      </c>
      <c r="C8823" s="1">
        <v>45014</v>
      </c>
      <c r="D8823" s="1">
        <v>45039</v>
      </c>
      <c r="E8823" s="1">
        <v>45068</v>
      </c>
      <c r="F8823" t="s">
        <v>27</v>
      </c>
      <c r="G8823" t="s">
        <v>41</v>
      </c>
      <c r="H8823" t="s">
        <v>24</v>
      </c>
      <c r="I8823">
        <v>43239</v>
      </c>
      <c r="J8823">
        <v>5293.2</v>
      </c>
      <c r="K8823">
        <v>0</v>
      </c>
      <c r="L8823" t="s">
        <v>60</v>
      </c>
      <c r="M8823" t="s">
        <v>80</v>
      </c>
      <c r="N8823" s="2">
        <f t="shared" si="137"/>
        <v>1</v>
      </c>
      <c r="O8823">
        <f>DATEDIF(Table1[[#This Row],[Submission_Date]],Table1[[#This Row],[Decision_Date]],"D")</f>
        <v>29</v>
      </c>
      <c r="P8823">
        <f>Table1[[#This Row],[Claim_Amount]]-Table1[[#This Row],[Paid_Amount]]</f>
        <v>5293.2</v>
      </c>
    </row>
    <row r="8824" spans="1:16" x14ac:dyDescent="0.3">
      <c r="A8824" t="s">
        <v>13891</v>
      </c>
      <c r="B8824" t="s">
        <v>2529</v>
      </c>
      <c r="C8824" s="1">
        <v>45643</v>
      </c>
      <c r="D8824" s="1">
        <v>45662</v>
      </c>
      <c r="E8824" s="1">
        <v>45681</v>
      </c>
      <c r="F8824" t="s">
        <v>106</v>
      </c>
      <c r="G8824" t="s">
        <v>28</v>
      </c>
      <c r="H8824" t="s">
        <v>45</v>
      </c>
      <c r="I8824">
        <v>27447</v>
      </c>
      <c r="J8824">
        <v>2235.3000000000002</v>
      </c>
      <c r="K8824">
        <v>1805.46</v>
      </c>
      <c r="L8824" t="s">
        <v>18</v>
      </c>
      <c r="M8824" t="s">
        <v>19</v>
      </c>
      <c r="N8824" s="2">
        <f t="shared" si="137"/>
        <v>0</v>
      </c>
      <c r="O8824">
        <f>DATEDIF(Table1[[#This Row],[Submission_Date]],Table1[[#This Row],[Decision_Date]],"D")</f>
        <v>19</v>
      </c>
      <c r="P8824">
        <f>Table1[[#This Row],[Claim_Amount]]-Table1[[#This Row],[Paid_Amount]]</f>
        <v>429.84000000000015</v>
      </c>
    </row>
    <row r="8825" spans="1:16" x14ac:dyDescent="0.3">
      <c r="A8825" t="s">
        <v>13892</v>
      </c>
      <c r="B8825" t="s">
        <v>13893</v>
      </c>
      <c r="C8825" s="1">
        <v>45379</v>
      </c>
      <c r="D8825" s="1">
        <v>45394</v>
      </c>
      <c r="E8825" s="1">
        <v>45441</v>
      </c>
      <c r="F8825" t="s">
        <v>27</v>
      </c>
      <c r="G8825" t="s">
        <v>41</v>
      </c>
      <c r="H8825" t="s">
        <v>45</v>
      </c>
      <c r="I8825">
        <v>45378</v>
      </c>
      <c r="J8825">
        <v>1075.78</v>
      </c>
      <c r="K8825">
        <v>843.72</v>
      </c>
      <c r="L8825" t="s">
        <v>18</v>
      </c>
      <c r="M8825" t="s">
        <v>19</v>
      </c>
      <c r="N8825" s="2">
        <f t="shared" si="137"/>
        <v>0</v>
      </c>
      <c r="O8825">
        <f>DATEDIF(Table1[[#This Row],[Submission_Date]],Table1[[#This Row],[Decision_Date]],"D")</f>
        <v>47</v>
      </c>
      <c r="P8825">
        <f>Table1[[#This Row],[Claim_Amount]]-Table1[[#This Row],[Paid_Amount]]</f>
        <v>232.05999999999995</v>
      </c>
    </row>
    <row r="8826" spans="1:16" x14ac:dyDescent="0.3">
      <c r="A8826" t="s">
        <v>13894</v>
      </c>
      <c r="B8826" t="s">
        <v>13895</v>
      </c>
      <c r="C8826" s="1">
        <v>45400</v>
      </c>
      <c r="D8826" s="1">
        <v>45411</v>
      </c>
      <c r="E8826" s="1">
        <v>45466</v>
      </c>
      <c r="F8826" t="s">
        <v>48</v>
      </c>
      <c r="G8826" t="s">
        <v>23</v>
      </c>
      <c r="H8826" t="s">
        <v>38</v>
      </c>
      <c r="I8826">
        <v>93000</v>
      </c>
      <c r="J8826">
        <v>3666.11</v>
      </c>
      <c r="K8826">
        <v>3316.1</v>
      </c>
      <c r="L8826" t="s">
        <v>18</v>
      </c>
      <c r="M8826" t="s">
        <v>19</v>
      </c>
      <c r="N8826" s="2">
        <f t="shared" si="137"/>
        <v>0</v>
      </c>
      <c r="O8826">
        <f>DATEDIF(Table1[[#This Row],[Submission_Date]],Table1[[#This Row],[Decision_Date]],"D")</f>
        <v>55</v>
      </c>
      <c r="P8826">
        <f>Table1[[#This Row],[Claim_Amount]]-Table1[[#This Row],[Paid_Amount]]</f>
        <v>350.01000000000022</v>
      </c>
    </row>
    <row r="8827" spans="1:16" x14ac:dyDescent="0.3">
      <c r="A8827" t="s">
        <v>13896</v>
      </c>
      <c r="B8827" t="s">
        <v>5396</v>
      </c>
      <c r="C8827" s="1">
        <v>45105</v>
      </c>
      <c r="D8827" s="1">
        <v>45130</v>
      </c>
      <c r="E8827" s="1">
        <v>45177</v>
      </c>
      <c r="F8827" t="s">
        <v>15</v>
      </c>
      <c r="G8827" t="s">
        <v>34</v>
      </c>
      <c r="H8827" t="s">
        <v>45</v>
      </c>
      <c r="I8827">
        <v>99215</v>
      </c>
      <c r="J8827">
        <v>606.1</v>
      </c>
      <c r="K8827">
        <v>570.67999999999995</v>
      </c>
      <c r="L8827" t="s">
        <v>18</v>
      </c>
      <c r="M8827" t="s">
        <v>19</v>
      </c>
      <c r="N8827" s="2">
        <f t="shared" si="137"/>
        <v>0</v>
      </c>
      <c r="O8827">
        <f>DATEDIF(Table1[[#This Row],[Submission_Date]],Table1[[#This Row],[Decision_Date]],"D")</f>
        <v>47</v>
      </c>
      <c r="P8827">
        <f>Table1[[#This Row],[Claim_Amount]]-Table1[[#This Row],[Paid_Amount]]</f>
        <v>35.420000000000073</v>
      </c>
    </row>
    <row r="8828" spans="1:16" x14ac:dyDescent="0.3">
      <c r="A8828" t="s">
        <v>13897</v>
      </c>
      <c r="B8828" t="s">
        <v>6669</v>
      </c>
      <c r="C8828" s="1">
        <v>45522</v>
      </c>
      <c r="D8828" s="1">
        <v>45550</v>
      </c>
      <c r="E8828" s="1">
        <v>45607</v>
      </c>
      <c r="F8828" t="s">
        <v>72</v>
      </c>
      <c r="G8828" t="s">
        <v>16</v>
      </c>
      <c r="H8828" t="s">
        <v>87</v>
      </c>
      <c r="I8828">
        <v>99214</v>
      </c>
      <c r="J8828">
        <v>761.18</v>
      </c>
      <c r="K8828">
        <v>0</v>
      </c>
      <c r="L8828" t="s">
        <v>30</v>
      </c>
      <c r="M8828" t="s">
        <v>19</v>
      </c>
      <c r="N8828" s="2">
        <f t="shared" si="137"/>
        <v>0</v>
      </c>
      <c r="O8828">
        <f>DATEDIF(Table1[[#This Row],[Submission_Date]],Table1[[#This Row],[Decision_Date]],"D")</f>
        <v>57</v>
      </c>
      <c r="P8828">
        <f>Table1[[#This Row],[Claim_Amount]]-Table1[[#This Row],[Paid_Amount]]</f>
        <v>761.18</v>
      </c>
    </row>
    <row r="8829" spans="1:16" x14ac:dyDescent="0.3">
      <c r="A8829" t="s">
        <v>13898</v>
      </c>
      <c r="B8829" t="s">
        <v>13899</v>
      </c>
      <c r="C8829" s="1">
        <v>45587</v>
      </c>
      <c r="D8829" s="1">
        <v>45592</v>
      </c>
      <c r="E8829" s="1">
        <v>45636</v>
      </c>
      <c r="F8829" t="s">
        <v>15</v>
      </c>
      <c r="G8829" t="s">
        <v>28</v>
      </c>
      <c r="H8829" t="s">
        <v>29</v>
      </c>
      <c r="I8829">
        <v>43239</v>
      </c>
      <c r="J8829">
        <v>2365.34</v>
      </c>
      <c r="K8829">
        <v>0</v>
      </c>
      <c r="L8829" t="s">
        <v>60</v>
      </c>
      <c r="M8829" t="s">
        <v>153</v>
      </c>
      <c r="N8829" s="2">
        <f t="shared" si="137"/>
        <v>1</v>
      </c>
      <c r="O8829">
        <f>DATEDIF(Table1[[#This Row],[Submission_Date]],Table1[[#This Row],[Decision_Date]],"D")</f>
        <v>44</v>
      </c>
      <c r="P8829">
        <f>Table1[[#This Row],[Claim_Amount]]-Table1[[#This Row],[Paid_Amount]]</f>
        <v>2365.34</v>
      </c>
    </row>
    <row r="8830" spans="1:16" x14ac:dyDescent="0.3">
      <c r="A8830" t="s">
        <v>13900</v>
      </c>
      <c r="B8830" t="s">
        <v>13901</v>
      </c>
      <c r="C8830" s="1">
        <v>45588</v>
      </c>
      <c r="D8830" s="1">
        <v>45594</v>
      </c>
      <c r="E8830" s="1">
        <v>45620</v>
      </c>
      <c r="F8830" t="s">
        <v>72</v>
      </c>
      <c r="G8830" t="s">
        <v>28</v>
      </c>
      <c r="H8830" t="s">
        <v>35</v>
      </c>
      <c r="I8830">
        <v>43239</v>
      </c>
      <c r="J8830">
        <v>2732.9</v>
      </c>
      <c r="K8830">
        <v>0</v>
      </c>
      <c r="L8830" t="s">
        <v>60</v>
      </c>
      <c r="M8830" t="s">
        <v>221</v>
      </c>
      <c r="N8830" s="2">
        <f t="shared" si="137"/>
        <v>1</v>
      </c>
      <c r="O8830">
        <f>DATEDIF(Table1[[#This Row],[Submission_Date]],Table1[[#This Row],[Decision_Date]],"D")</f>
        <v>26</v>
      </c>
      <c r="P8830">
        <f>Table1[[#This Row],[Claim_Amount]]-Table1[[#This Row],[Paid_Amount]]</f>
        <v>2732.9</v>
      </c>
    </row>
    <row r="8831" spans="1:16" x14ac:dyDescent="0.3">
      <c r="A8831" t="s">
        <v>13902</v>
      </c>
      <c r="B8831" t="s">
        <v>5381</v>
      </c>
      <c r="C8831" s="1">
        <v>45115</v>
      </c>
      <c r="D8831" s="1">
        <v>45142</v>
      </c>
      <c r="E8831" s="1">
        <v>45165</v>
      </c>
      <c r="F8831" t="s">
        <v>15</v>
      </c>
      <c r="G8831" t="s">
        <v>28</v>
      </c>
      <c r="H8831" t="s">
        <v>38</v>
      </c>
      <c r="I8831">
        <v>90837</v>
      </c>
      <c r="J8831">
        <v>667.78</v>
      </c>
      <c r="K8831">
        <v>0</v>
      </c>
      <c r="L8831" t="s">
        <v>30</v>
      </c>
      <c r="M8831" t="s">
        <v>19</v>
      </c>
      <c r="N8831" s="2">
        <f t="shared" si="137"/>
        <v>0</v>
      </c>
      <c r="O8831">
        <f>DATEDIF(Table1[[#This Row],[Submission_Date]],Table1[[#This Row],[Decision_Date]],"D")</f>
        <v>23</v>
      </c>
      <c r="P8831">
        <f>Table1[[#This Row],[Claim_Amount]]-Table1[[#This Row],[Paid_Amount]]</f>
        <v>667.78</v>
      </c>
    </row>
    <row r="8832" spans="1:16" x14ac:dyDescent="0.3">
      <c r="A8832" t="s">
        <v>13903</v>
      </c>
      <c r="B8832" t="s">
        <v>3785</v>
      </c>
      <c r="C8832" s="1">
        <v>45280</v>
      </c>
      <c r="D8832" s="1">
        <v>45283</v>
      </c>
      <c r="E8832" s="1">
        <v>45333</v>
      </c>
      <c r="F8832" t="s">
        <v>48</v>
      </c>
      <c r="G8832" t="s">
        <v>34</v>
      </c>
      <c r="H8832" t="s">
        <v>55</v>
      </c>
      <c r="I8832">
        <v>70553</v>
      </c>
      <c r="J8832">
        <v>1331.08</v>
      </c>
      <c r="K8832">
        <v>1264.1500000000001</v>
      </c>
      <c r="L8832" t="s">
        <v>18</v>
      </c>
      <c r="M8832" t="s">
        <v>19</v>
      </c>
      <c r="N8832" s="2">
        <f t="shared" si="137"/>
        <v>0</v>
      </c>
      <c r="O8832">
        <f>DATEDIF(Table1[[#This Row],[Submission_Date]],Table1[[#This Row],[Decision_Date]],"D")</f>
        <v>50</v>
      </c>
      <c r="P8832">
        <f>Table1[[#This Row],[Claim_Amount]]-Table1[[#This Row],[Paid_Amount]]</f>
        <v>66.929999999999836</v>
      </c>
    </row>
    <row r="8833" spans="1:16" x14ac:dyDescent="0.3">
      <c r="A8833" t="s">
        <v>13904</v>
      </c>
      <c r="B8833" t="s">
        <v>2182</v>
      </c>
      <c r="C8833" s="1">
        <v>45406</v>
      </c>
      <c r="D8833" s="1">
        <v>45421</v>
      </c>
      <c r="E8833" s="1">
        <v>45428</v>
      </c>
      <c r="F8833" t="s">
        <v>15</v>
      </c>
      <c r="G8833" t="s">
        <v>23</v>
      </c>
      <c r="H8833" t="s">
        <v>29</v>
      </c>
      <c r="I8833">
        <v>80053</v>
      </c>
      <c r="J8833">
        <v>1113.3499999999999</v>
      </c>
      <c r="K8833">
        <v>0</v>
      </c>
      <c r="L8833" t="s">
        <v>60</v>
      </c>
      <c r="M8833" t="s">
        <v>61</v>
      </c>
      <c r="N8833" s="2">
        <f t="shared" si="137"/>
        <v>1</v>
      </c>
      <c r="O8833">
        <f>DATEDIF(Table1[[#This Row],[Submission_Date]],Table1[[#This Row],[Decision_Date]],"D")</f>
        <v>7</v>
      </c>
      <c r="P8833">
        <f>Table1[[#This Row],[Claim_Amount]]-Table1[[#This Row],[Paid_Amount]]</f>
        <v>1113.3499999999999</v>
      </c>
    </row>
    <row r="8834" spans="1:16" x14ac:dyDescent="0.3">
      <c r="A8834" t="s">
        <v>13905</v>
      </c>
      <c r="B8834" t="s">
        <v>258</v>
      </c>
      <c r="C8834" s="1">
        <v>45470</v>
      </c>
      <c r="D8834" s="1">
        <v>45487</v>
      </c>
      <c r="E8834" s="1">
        <v>45493</v>
      </c>
      <c r="F8834" t="s">
        <v>27</v>
      </c>
      <c r="G8834" t="s">
        <v>41</v>
      </c>
      <c r="H8834" t="s">
        <v>17</v>
      </c>
      <c r="I8834">
        <v>99214</v>
      </c>
      <c r="J8834">
        <v>1224.95</v>
      </c>
      <c r="K8834">
        <v>1106.48</v>
      </c>
      <c r="L8834" t="s">
        <v>18</v>
      </c>
      <c r="M8834" t="s">
        <v>19</v>
      </c>
      <c r="N8834" s="2">
        <f t="shared" si="137"/>
        <v>0</v>
      </c>
      <c r="O8834">
        <f>DATEDIF(Table1[[#This Row],[Submission_Date]],Table1[[#This Row],[Decision_Date]],"D")</f>
        <v>6</v>
      </c>
      <c r="P8834">
        <f>Table1[[#This Row],[Claim_Amount]]-Table1[[#This Row],[Paid_Amount]]</f>
        <v>118.47000000000003</v>
      </c>
    </row>
    <row r="8835" spans="1:16" x14ac:dyDescent="0.3">
      <c r="A8835" t="s">
        <v>13906</v>
      </c>
      <c r="B8835" t="s">
        <v>6641</v>
      </c>
      <c r="C8835" s="1">
        <v>45128</v>
      </c>
      <c r="D8835" s="1">
        <v>45129</v>
      </c>
      <c r="E8835" s="1">
        <v>45185</v>
      </c>
      <c r="F8835" t="s">
        <v>27</v>
      </c>
      <c r="G8835" t="s">
        <v>28</v>
      </c>
      <c r="H8835" t="s">
        <v>49</v>
      </c>
      <c r="I8835">
        <v>99214</v>
      </c>
      <c r="J8835">
        <v>3846.34</v>
      </c>
      <c r="K8835">
        <v>0</v>
      </c>
      <c r="L8835" t="s">
        <v>60</v>
      </c>
      <c r="M8835" t="s">
        <v>101</v>
      </c>
      <c r="N8835" s="2">
        <f t="shared" ref="N8835:N8898" si="138">IF(L8835="Denied",1,0)</f>
        <v>1</v>
      </c>
      <c r="O8835">
        <f>DATEDIF(Table1[[#This Row],[Submission_Date]],Table1[[#This Row],[Decision_Date]],"D")</f>
        <v>56</v>
      </c>
      <c r="P8835">
        <f>Table1[[#This Row],[Claim_Amount]]-Table1[[#This Row],[Paid_Amount]]</f>
        <v>3846.34</v>
      </c>
    </row>
    <row r="8836" spans="1:16" x14ac:dyDescent="0.3">
      <c r="A8836" t="s">
        <v>13907</v>
      </c>
      <c r="B8836" t="s">
        <v>2331</v>
      </c>
      <c r="C8836" s="1">
        <v>45361</v>
      </c>
      <c r="D8836" s="1">
        <v>45375</v>
      </c>
      <c r="E8836" s="1">
        <v>45390</v>
      </c>
      <c r="F8836" t="s">
        <v>27</v>
      </c>
      <c r="G8836" t="s">
        <v>16</v>
      </c>
      <c r="H8836" t="s">
        <v>24</v>
      </c>
      <c r="I8836">
        <v>66984</v>
      </c>
      <c r="J8836">
        <v>3181.81</v>
      </c>
      <c r="K8836">
        <v>0</v>
      </c>
      <c r="L8836" t="s">
        <v>60</v>
      </c>
      <c r="M8836" t="s">
        <v>153</v>
      </c>
      <c r="N8836" s="2">
        <f t="shared" si="138"/>
        <v>1</v>
      </c>
      <c r="O8836">
        <f>DATEDIF(Table1[[#This Row],[Submission_Date]],Table1[[#This Row],[Decision_Date]],"D")</f>
        <v>15</v>
      </c>
      <c r="P8836">
        <f>Table1[[#This Row],[Claim_Amount]]-Table1[[#This Row],[Paid_Amount]]</f>
        <v>3181.81</v>
      </c>
    </row>
    <row r="8837" spans="1:16" x14ac:dyDescent="0.3">
      <c r="A8837" t="s">
        <v>13908</v>
      </c>
      <c r="B8837" t="s">
        <v>13909</v>
      </c>
      <c r="C8837" s="1">
        <v>45166</v>
      </c>
      <c r="D8837" s="1">
        <v>45180</v>
      </c>
      <c r="E8837" s="1">
        <v>45237</v>
      </c>
      <c r="F8837" t="s">
        <v>27</v>
      </c>
      <c r="G8837" t="s">
        <v>16</v>
      </c>
      <c r="H8837" t="s">
        <v>55</v>
      </c>
      <c r="I8837">
        <v>80053</v>
      </c>
      <c r="J8837">
        <v>1780.59</v>
      </c>
      <c r="K8837">
        <v>0</v>
      </c>
      <c r="L8837" t="s">
        <v>60</v>
      </c>
      <c r="M8837" t="s">
        <v>101</v>
      </c>
      <c r="N8837" s="2">
        <f t="shared" si="138"/>
        <v>1</v>
      </c>
      <c r="O8837">
        <f>DATEDIF(Table1[[#This Row],[Submission_Date]],Table1[[#This Row],[Decision_Date]],"D")</f>
        <v>57</v>
      </c>
      <c r="P8837">
        <f>Table1[[#This Row],[Claim_Amount]]-Table1[[#This Row],[Paid_Amount]]</f>
        <v>1780.59</v>
      </c>
    </row>
    <row r="8838" spans="1:16" x14ac:dyDescent="0.3">
      <c r="A8838" t="s">
        <v>13910</v>
      </c>
      <c r="B8838" t="s">
        <v>12188</v>
      </c>
      <c r="C8838" s="1">
        <v>45352</v>
      </c>
      <c r="D8838" s="1">
        <v>45368</v>
      </c>
      <c r="E8838" s="1">
        <v>45381</v>
      </c>
      <c r="F8838" t="s">
        <v>72</v>
      </c>
      <c r="G8838" t="s">
        <v>34</v>
      </c>
      <c r="H8838" t="s">
        <v>38</v>
      </c>
      <c r="I8838">
        <v>93000</v>
      </c>
      <c r="J8838">
        <v>1168.21</v>
      </c>
      <c r="K8838">
        <v>888.19</v>
      </c>
      <c r="L8838" t="s">
        <v>18</v>
      </c>
      <c r="M8838" t="s">
        <v>19</v>
      </c>
      <c r="N8838" s="2">
        <f t="shared" si="138"/>
        <v>0</v>
      </c>
      <c r="O8838">
        <f>DATEDIF(Table1[[#This Row],[Submission_Date]],Table1[[#This Row],[Decision_Date]],"D")</f>
        <v>13</v>
      </c>
      <c r="P8838">
        <f>Table1[[#This Row],[Claim_Amount]]-Table1[[#This Row],[Paid_Amount]]</f>
        <v>280.02</v>
      </c>
    </row>
    <row r="8839" spans="1:16" x14ac:dyDescent="0.3">
      <c r="A8839" t="s">
        <v>13911</v>
      </c>
      <c r="B8839" t="s">
        <v>3108</v>
      </c>
      <c r="C8839" s="1">
        <v>45470</v>
      </c>
      <c r="D8839" s="1">
        <v>45485</v>
      </c>
      <c r="E8839" s="1">
        <v>45490</v>
      </c>
      <c r="F8839" t="s">
        <v>48</v>
      </c>
      <c r="G8839" t="s">
        <v>16</v>
      </c>
      <c r="H8839" t="s">
        <v>38</v>
      </c>
      <c r="I8839">
        <v>45378</v>
      </c>
      <c r="J8839">
        <v>614.17999999999995</v>
      </c>
      <c r="K8839">
        <v>0</v>
      </c>
      <c r="L8839" t="s">
        <v>60</v>
      </c>
      <c r="M8839" t="s">
        <v>61</v>
      </c>
      <c r="N8839" s="2">
        <f t="shared" si="138"/>
        <v>1</v>
      </c>
      <c r="O8839">
        <f>DATEDIF(Table1[[#This Row],[Submission_Date]],Table1[[#This Row],[Decision_Date]],"D")</f>
        <v>5</v>
      </c>
      <c r="P8839">
        <f>Table1[[#This Row],[Claim_Amount]]-Table1[[#This Row],[Paid_Amount]]</f>
        <v>614.17999999999995</v>
      </c>
    </row>
    <row r="8840" spans="1:16" x14ac:dyDescent="0.3">
      <c r="A8840" t="s">
        <v>13912</v>
      </c>
      <c r="B8840" t="s">
        <v>720</v>
      </c>
      <c r="C8840" s="1">
        <v>45036</v>
      </c>
      <c r="D8840" s="1">
        <v>45063</v>
      </c>
      <c r="E8840" s="1">
        <v>45113</v>
      </c>
      <c r="F8840" t="s">
        <v>48</v>
      </c>
      <c r="G8840" t="s">
        <v>23</v>
      </c>
      <c r="H8840" t="s">
        <v>29</v>
      </c>
      <c r="I8840">
        <v>63047</v>
      </c>
      <c r="J8840">
        <v>5631.59</v>
      </c>
      <c r="K8840">
        <v>0</v>
      </c>
      <c r="L8840" t="s">
        <v>60</v>
      </c>
      <c r="M8840" t="s">
        <v>221</v>
      </c>
      <c r="N8840" s="2">
        <f t="shared" si="138"/>
        <v>1</v>
      </c>
      <c r="O8840">
        <f>DATEDIF(Table1[[#This Row],[Submission_Date]],Table1[[#This Row],[Decision_Date]],"D")</f>
        <v>50</v>
      </c>
      <c r="P8840">
        <f>Table1[[#This Row],[Claim_Amount]]-Table1[[#This Row],[Paid_Amount]]</f>
        <v>5631.59</v>
      </c>
    </row>
    <row r="8841" spans="1:16" x14ac:dyDescent="0.3">
      <c r="A8841" t="s">
        <v>13913</v>
      </c>
      <c r="B8841" t="s">
        <v>2851</v>
      </c>
      <c r="C8841" s="1">
        <v>45057</v>
      </c>
      <c r="D8841" s="1">
        <v>45067</v>
      </c>
      <c r="E8841" s="1">
        <v>45082</v>
      </c>
      <c r="F8841" t="s">
        <v>72</v>
      </c>
      <c r="G8841" t="s">
        <v>16</v>
      </c>
      <c r="H8841" t="s">
        <v>45</v>
      </c>
      <c r="I8841">
        <v>43239</v>
      </c>
      <c r="J8841">
        <v>2903.55</v>
      </c>
      <c r="K8841">
        <v>0</v>
      </c>
      <c r="L8841" t="s">
        <v>60</v>
      </c>
      <c r="M8841" t="s">
        <v>80</v>
      </c>
      <c r="N8841" s="2">
        <f t="shared" si="138"/>
        <v>1</v>
      </c>
      <c r="O8841">
        <f>DATEDIF(Table1[[#This Row],[Submission_Date]],Table1[[#This Row],[Decision_Date]],"D")</f>
        <v>15</v>
      </c>
      <c r="P8841">
        <f>Table1[[#This Row],[Claim_Amount]]-Table1[[#This Row],[Paid_Amount]]</f>
        <v>2903.55</v>
      </c>
    </row>
    <row r="8842" spans="1:16" x14ac:dyDescent="0.3">
      <c r="A8842" t="s">
        <v>13914</v>
      </c>
      <c r="B8842" t="s">
        <v>5666</v>
      </c>
      <c r="C8842" s="1">
        <v>45154</v>
      </c>
      <c r="D8842" s="1">
        <v>45182</v>
      </c>
      <c r="E8842" s="1">
        <v>45232</v>
      </c>
      <c r="F8842" t="s">
        <v>48</v>
      </c>
      <c r="G8842" t="s">
        <v>16</v>
      </c>
      <c r="H8842" t="s">
        <v>38</v>
      </c>
      <c r="I8842">
        <v>45378</v>
      </c>
      <c r="J8842">
        <v>1027.27</v>
      </c>
      <c r="K8842">
        <v>0</v>
      </c>
      <c r="L8842" t="s">
        <v>60</v>
      </c>
      <c r="M8842" t="s">
        <v>101</v>
      </c>
      <c r="N8842" s="2">
        <f t="shared" si="138"/>
        <v>1</v>
      </c>
      <c r="O8842">
        <f>DATEDIF(Table1[[#This Row],[Submission_Date]],Table1[[#This Row],[Decision_Date]],"D")</f>
        <v>50</v>
      </c>
      <c r="P8842">
        <f>Table1[[#This Row],[Claim_Amount]]-Table1[[#This Row],[Paid_Amount]]</f>
        <v>1027.27</v>
      </c>
    </row>
    <row r="8843" spans="1:16" x14ac:dyDescent="0.3">
      <c r="A8843" t="s">
        <v>13915</v>
      </c>
      <c r="B8843" t="s">
        <v>3574</v>
      </c>
      <c r="C8843" s="1">
        <v>44944</v>
      </c>
      <c r="D8843" s="1">
        <v>44961</v>
      </c>
      <c r="E8843" s="1">
        <v>45021</v>
      </c>
      <c r="F8843" t="s">
        <v>27</v>
      </c>
      <c r="G8843" t="s">
        <v>34</v>
      </c>
      <c r="H8843" t="s">
        <v>24</v>
      </c>
      <c r="I8843">
        <v>92928</v>
      </c>
      <c r="J8843">
        <v>3215.31</v>
      </c>
      <c r="K8843">
        <v>2927.09</v>
      </c>
      <c r="L8843" t="s">
        <v>18</v>
      </c>
      <c r="M8843" t="s">
        <v>19</v>
      </c>
      <c r="N8843" s="2">
        <f t="shared" si="138"/>
        <v>0</v>
      </c>
      <c r="O8843">
        <f>DATEDIF(Table1[[#This Row],[Submission_Date]],Table1[[#This Row],[Decision_Date]],"D")</f>
        <v>60</v>
      </c>
      <c r="P8843">
        <f>Table1[[#This Row],[Claim_Amount]]-Table1[[#This Row],[Paid_Amount]]</f>
        <v>288.2199999999998</v>
      </c>
    </row>
    <row r="8844" spans="1:16" x14ac:dyDescent="0.3">
      <c r="A8844" t="s">
        <v>13916</v>
      </c>
      <c r="B8844" t="s">
        <v>1673</v>
      </c>
      <c r="C8844" s="1">
        <v>45260</v>
      </c>
      <c r="D8844" s="1">
        <v>45263</v>
      </c>
      <c r="E8844" s="1">
        <v>45295</v>
      </c>
      <c r="F8844" t="s">
        <v>15</v>
      </c>
      <c r="G8844" t="s">
        <v>41</v>
      </c>
      <c r="H8844" t="s">
        <v>24</v>
      </c>
      <c r="I8844">
        <v>43239</v>
      </c>
      <c r="J8844">
        <v>1709.27</v>
      </c>
      <c r="K8844">
        <v>1680.28</v>
      </c>
      <c r="L8844" t="s">
        <v>18</v>
      </c>
      <c r="M8844" t="s">
        <v>19</v>
      </c>
      <c r="N8844" s="2">
        <f t="shared" si="138"/>
        <v>0</v>
      </c>
      <c r="O8844">
        <f>DATEDIF(Table1[[#This Row],[Submission_Date]],Table1[[#This Row],[Decision_Date]],"D")</f>
        <v>32</v>
      </c>
      <c r="P8844">
        <f>Table1[[#This Row],[Claim_Amount]]-Table1[[#This Row],[Paid_Amount]]</f>
        <v>28.990000000000009</v>
      </c>
    </row>
    <row r="8845" spans="1:16" x14ac:dyDescent="0.3">
      <c r="A8845" t="s">
        <v>13917</v>
      </c>
      <c r="B8845" t="s">
        <v>9521</v>
      </c>
      <c r="C8845" s="1">
        <v>45634</v>
      </c>
      <c r="D8845" s="1">
        <v>45651</v>
      </c>
      <c r="E8845" s="1">
        <v>45705</v>
      </c>
      <c r="F8845" t="s">
        <v>27</v>
      </c>
      <c r="G8845" t="s">
        <v>41</v>
      </c>
      <c r="H8845" t="s">
        <v>35</v>
      </c>
      <c r="I8845">
        <v>45378</v>
      </c>
      <c r="J8845">
        <v>1437</v>
      </c>
      <c r="K8845">
        <v>0</v>
      </c>
      <c r="L8845" t="s">
        <v>60</v>
      </c>
      <c r="M8845" t="s">
        <v>153</v>
      </c>
      <c r="N8845" s="2">
        <f t="shared" si="138"/>
        <v>1</v>
      </c>
      <c r="O8845">
        <f>DATEDIF(Table1[[#This Row],[Submission_Date]],Table1[[#This Row],[Decision_Date]],"D")</f>
        <v>54</v>
      </c>
      <c r="P8845">
        <f>Table1[[#This Row],[Claim_Amount]]-Table1[[#This Row],[Paid_Amount]]</f>
        <v>1437</v>
      </c>
    </row>
    <row r="8846" spans="1:16" x14ac:dyDescent="0.3">
      <c r="A8846" t="s">
        <v>13918</v>
      </c>
      <c r="B8846" t="s">
        <v>10421</v>
      </c>
      <c r="C8846" s="1">
        <v>45152</v>
      </c>
      <c r="D8846" s="1">
        <v>45171</v>
      </c>
      <c r="E8846" s="1">
        <v>45205</v>
      </c>
      <c r="F8846" t="s">
        <v>27</v>
      </c>
      <c r="G8846" t="s">
        <v>34</v>
      </c>
      <c r="H8846" t="s">
        <v>38</v>
      </c>
      <c r="I8846">
        <v>45378</v>
      </c>
      <c r="J8846">
        <v>2561.04</v>
      </c>
      <c r="K8846">
        <v>0</v>
      </c>
      <c r="L8846" t="s">
        <v>60</v>
      </c>
      <c r="M8846" t="s">
        <v>176</v>
      </c>
      <c r="N8846" s="2">
        <f t="shared" si="138"/>
        <v>1</v>
      </c>
      <c r="O8846">
        <f>DATEDIF(Table1[[#This Row],[Submission_Date]],Table1[[#This Row],[Decision_Date]],"D")</f>
        <v>34</v>
      </c>
      <c r="P8846">
        <f>Table1[[#This Row],[Claim_Amount]]-Table1[[#This Row],[Paid_Amount]]</f>
        <v>2561.04</v>
      </c>
    </row>
    <row r="8847" spans="1:16" x14ac:dyDescent="0.3">
      <c r="A8847" t="s">
        <v>13919</v>
      </c>
      <c r="B8847" t="s">
        <v>12831</v>
      </c>
      <c r="C8847" s="1">
        <v>45079</v>
      </c>
      <c r="D8847" s="1">
        <v>45086</v>
      </c>
      <c r="E8847" s="1">
        <v>45126</v>
      </c>
      <c r="F8847" t="s">
        <v>27</v>
      </c>
      <c r="G8847" t="s">
        <v>34</v>
      </c>
      <c r="H8847" t="s">
        <v>45</v>
      </c>
      <c r="I8847">
        <v>90837</v>
      </c>
      <c r="J8847">
        <v>999.05</v>
      </c>
      <c r="K8847">
        <v>967.71</v>
      </c>
      <c r="L8847" t="s">
        <v>18</v>
      </c>
      <c r="M8847" t="s">
        <v>19</v>
      </c>
      <c r="N8847" s="2">
        <f t="shared" si="138"/>
        <v>0</v>
      </c>
      <c r="O8847">
        <f>DATEDIF(Table1[[#This Row],[Submission_Date]],Table1[[#This Row],[Decision_Date]],"D")</f>
        <v>40</v>
      </c>
      <c r="P8847">
        <f>Table1[[#This Row],[Claim_Amount]]-Table1[[#This Row],[Paid_Amount]]</f>
        <v>31.339999999999918</v>
      </c>
    </row>
    <row r="8848" spans="1:16" x14ac:dyDescent="0.3">
      <c r="A8848" t="s">
        <v>13920</v>
      </c>
      <c r="B8848" t="s">
        <v>3912</v>
      </c>
      <c r="C8848" s="1">
        <v>45262</v>
      </c>
      <c r="D8848" s="1">
        <v>45263</v>
      </c>
      <c r="E8848" s="1">
        <v>45303</v>
      </c>
      <c r="F8848" t="s">
        <v>44</v>
      </c>
      <c r="G8848" t="s">
        <v>23</v>
      </c>
      <c r="H8848" t="s">
        <v>52</v>
      </c>
      <c r="I8848">
        <v>45378</v>
      </c>
      <c r="J8848">
        <v>1373.33</v>
      </c>
      <c r="K8848">
        <v>1225.92</v>
      </c>
      <c r="L8848" t="s">
        <v>18</v>
      </c>
      <c r="M8848" t="s">
        <v>19</v>
      </c>
      <c r="N8848" s="2">
        <f t="shared" si="138"/>
        <v>0</v>
      </c>
      <c r="O8848">
        <f>DATEDIF(Table1[[#This Row],[Submission_Date]],Table1[[#This Row],[Decision_Date]],"D")</f>
        <v>40</v>
      </c>
      <c r="P8848">
        <f>Table1[[#This Row],[Claim_Amount]]-Table1[[#This Row],[Paid_Amount]]</f>
        <v>147.40999999999985</v>
      </c>
    </row>
    <row r="8849" spans="1:16" x14ac:dyDescent="0.3">
      <c r="A8849" t="s">
        <v>13921</v>
      </c>
      <c r="B8849" t="s">
        <v>2640</v>
      </c>
      <c r="C8849" s="1">
        <v>45068</v>
      </c>
      <c r="D8849" s="1">
        <v>45091</v>
      </c>
      <c r="E8849" s="1">
        <v>45146</v>
      </c>
      <c r="F8849" t="s">
        <v>72</v>
      </c>
      <c r="G8849" t="s">
        <v>79</v>
      </c>
      <c r="H8849" t="s">
        <v>17</v>
      </c>
      <c r="I8849">
        <v>63047</v>
      </c>
      <c r="J8849">
        <v>1992.55</v>
      </c>
      <c r="K8849">
        <v>1598.3</v>
      </c>
      <c r="L8849" t="s">
        <v>18</v>
      </c>
      <c r="M8849" t="s">
        <v>19</v>
      </c>
      <c r="N8849" s="2">
        <f t="shared" si="138"/>
        <v>0</v>
      </c>
      <c r="O8849">
        <f>DATEDIF(Table1[[#This Row],[Submission_Date]],Table1[[#This Row],[Decision_Date]],"D")</f>
        <v>55</v>
      </c>
      <c r="P8849">
        <f>Table1[[#This Row],[Claim_Amount]]-Table1[[#This Row],[Paid_Amount]]</f>
        <v>394.25</v>
      </c>
    </row>
    <row r="8850" spans="1:16" x14ac:dyDescent="0.3">
      <c r="A8850" t="s">
        <v>13922</v>
      </c>
      <c r="B8850" t="s">
        <v>10454</v>
      </c>
      <c r="C8850" s="1">
        <v>45362</v>
      </c>
      <c r="D8850" s="1">
        <v>45383</v>
      </c>
      <c r="E8850" s="1">
        <v>45414</v>
      </c>
      <c r="F8850" t="s">
        <v>106</v>
      </c>
      <c r="G8850" t="s">
        <v>79</v>
      </c>
      <c r="H8850" t="s">
        <v>24</v>
      </c>
      <c r="I8850">
        <v>80053</v>
      </c>
      <c r="J8850">
        <v>1212.5</v>
      </c>
      <c r="K8850">
        <v>1023.98</v>
      </c>
      <c r="L8850" t="s">
        <v>18</v>
      </c>
      <c r="M8850" t="s">
        <v>19</v>
      </c>
      <c r="N8850" s="2">
        <f t="shared" si="138"/>
        <v>0</v>
      </c>
      <c r="O8850">
        <f>DATEDIF(Table1[[#This Row],[Submission_Date]],Table1[[#This Row],[Decision_Date]],"D")</f>
        <v>31</v>
      </c>
      <c r="P8850">
        <f>Table1[[#This Row],[Claim_Amount]]-Table1[[#This Row],[Paid_Amount]]</f>
        <v>188.51999999999998</v>
      </c>
    </row>
    <row r="8851" spans="1:16" x14ac:dyDescent="0.3">
      <c r="A8851" t="s">
        <v>13923</v>
      </c>
      <c r="B8851" t="s">
        <v>13924</v>
      </c>
      <c r="C8851" s="1">
        <v>44976</v>
      </c>
      <c r="D8851" s="1">
        <v>44979</v>
      </c>
      <c r="E8851" s="1">
        <v>45021</v>
      </c>
      <c r="F8851" t="s">
        <v>106</v>
      </c>
      <c r="G8851" t="s">
        <v>28</v>
      </c>
      <c r="H8851" t="s">
        <v>87</v>
      </c>
      <c r="I8851">
        <v>66984</v>
      </c>
      <c r="J8851">
        <v>3087.97</v>
      </c>
      <c r="K8851">
        <v>0</v>
      </c>
      <c r="L8851" t="s">
        <v>30</v>
      </c>
      <c r="M8851" t="s">
        <v>19</v>
      </c>
      <c r="N8851" s="2">
        <f t="shared" si="138"/>
        <v>0</v>
      </c>
      <c r="O8851">
        <f>DATEDIF(Table1[[#This Row],[Submission_Date]],Table1[[#This Row],[Decision_Date]],"D")</f>
        <v>42</v>
      </c>
      <c r="P8851">
        <f>Table1[[#This Row],[Claim_Amount]]-Table1[[#This Row],[Paid_Amount]]</f>
        <v>3087.97</v>
      </c>
    </row>
    <row r="8852" spans="1:16" x14ac:dyDescent="0.3">
      <c r="A8852" t="s">
        <v>13925</v>
      </c>
      <c r="B8852" t="s">
        <v>13125</v>
      </c>
      <c r="C8852" s="1">
        <v>44968</v>
      </c>
      <c r="D8852" s="1">
        <v>44981</v>
      </c>
      <c r="E8852" s="1">
        <v>45009</v>
      </c>
      <c r="F8852" t="s">
        <v>72</v>
      </c>
      <c r="G8852" t="s">
        <v>28</v>
      </c>
      <c r="H8852" t="s">
        <v>55</v>
      </c>
      <c r="I8852">
        <v>92928</v>
      </c>
      <c r="J8852">
        <v>8064.71</v>
      </c>
      <c r="K8852">
        <v>6092.07</v>
      </c>
      <c r="L8852" t="s">
        <v>18</v>
      </c>
      <c r="M8852" t="s">
        <v>19</v>
      </c>
      <c r="N8852" s="2">
        <f t="shared" si="138"/>
        <v>0</v>
      </c>
      <c r="O8852">
        <f>DATEDIF(Table1[[#This Row],[Submission_Date]],Table1[[#This Row],[Decision_Date]],"D")</f>
        <v>28</v>
      </c>
      <c r="P8852">
        <f>Table1[[#This Row],[Claim_Amount]]-Table1[[#This Row],[Paid_Amount]]</f>
        <v>1972.6400000000003</v>
      </c>
    </row>
    <row r="8853" spans="1:16" x14ac:dyDescent="0.3">
      <c r="A8853" t="s">
        <v>13926</v>
      </c>
      <c r="B8853" t="s">
        <v>4197</v>
      </c>
      <c r="C8853" s="1">
        <v>44997</v>
      </c>
      <c r="D8853" s="1">
        <v>45004</v>
      </c>
      <c r="E8853" s="1">
        <v>45015</v>
      </c>
      <c r="F8853" t="s">
        <v>15</v>
      </c>
      <c r="G8853" t="s">
        <v>79</v>
      </c>
      <c r="H8853" t="s">
        <v>45</v>
      </c>
      <c r="I8853">
        <v>99214</v>
      </c>
      <c r="J8853">
        <v>988.87</v>
      </c>
      <c r="K8853">
        <v>935.63</v>
      </c>
      <c r="L8853" t="s">
        <v>18</v>
      </c>
      <c r="M8853" t="s">
        <v>19</v>
      </c>
      <c r="N8853" s="2">
        <f t="shared" si="138"/>
        <v>0</v>
      </c>
      <c r="O8853">
        <f>DATEDIF(Table1[[#This Row],[Submission_Date]],Table1[[#This Row],[Decision_Date]],"D")</f>
        <v>11</v>
      </c>
      <c r="P8853">
        <f>Table1[[#This Row],[Claim_Amount]]-Table1[[#This Row],[Paid_Amount]]</f>
        <v>53.240000000000009</v>
      </c>
    </row>
    <row r="8854" spans="1:16" x14ac:dyDescent="0.3">
      <c r="A8854" t="s">
        <v>13927</v>
      </c>
      <c r="B8854" t="s">
        <v>8136</v>
      </c>
      <c r="C8854" s="1">
        <v>45577</v>
      </c>
      <c r="D8854" s="1">
        <v>45600</v>
      </c>
      <c r="E8854" s="1">
        <v>45615</v>
      </c>
      <c r="F8854" t="s">
        <v>44</v>
      </c>
      <c r="G8854" t="s">
        <v>79</v>
      </c>
      <c r="H8854" t="s">
        <v>17</v>
      </c>
      <c r="I8854">
        <v>93000</v>
      </c>
      <c r="J8854">
        <v>477.18</v>
      </c>
      <c r="K8854">
        <v>468.29</v>
      </c>
      <c r="L8854" t="s">
        <v>18</v>
      </c>
      <c r="M8854" t="s">
        <v>19</v>
      </c>
      <c r="N8854" s="2">
        <f t="shared" si="138"/>
        <v>0</v>
      </c>
      <c r="O8854">
        <f>DATEDIF(Table1[[#This Row],[Submission_Date]],Table1[[#This Row],[Decision_Date]],"D")</f>
        <v>15</v>
      </c>
      <c r="P8854">
        <f>Table1[[#This Row],[Claim_Amount]]-Table1[[#This Row],[Paid_Amount]]</f>
        <v>8.8899999999999864</v>
      </c>
    </row>
    <row r="8855" spans="1:16" x14ac:dyDescent="0.3">
      <c r="A8855" t="s">
        <v>13928</v>
      </c>
      <c r="B8855" t="s">
        <v>8390</v>
      </c>
      <c r="C8855" s="1">
        <v>45017</v>
      </c>
      <c r="D8855" s="1">
        <v>45039</v>
      </c>
      <c r="E8855" s="1">
        <v>45074</v>
      </c>
      <c r="F8855" t="s">
        <v>48</v>
      </c>
      <c r="G8855" t="s">
        <v>23</v>
      </c>
      <c r="H8855" t="s">
        <v>24</v>
      </c>
      <c r="I8855">
        <v>27447</v>
      </c>
      <c r="J8855">
        <v>364.53</v>
      </c>
      <c r="K8855">
        <v>336.09</v>
      </c>
      <c r="L8855" t="s">
        <v>18</v>
      </c>
      <c r="M8855" t="s">
        <v>19</v>
      </c>
      <c r="N8855" s="2">
        <f t="shared" si="138"/>
        <v>0</v>
      </c>
      <c r="O8855">
        <f>DATEDIF(Table1[[#This Row],[Submission_Date]],Table1[[#This Row],[Decision_Date]],"D")</f>
        <v>35</v>
      </c>
      <c r="P8855">
        <f>Table1[[#This Row],[Claim_Amount]]-Table1[[#This Row],[Paid_Amount]]</f>
        <v>28.439999999999998</v>
      </c>
    </row>
    <row r="8856" spans="1:16" x14ac:dyDescent="0.3">
      <c r="A8856" t="s">
        <v>13929</v>
      </c>
      <c r="B8856" t="s">
        <v>2010</v>
      </c>
      <c r="C8856" s="1">
        <v>45479</v>
      </c>
      <c r="D8856" s="1">
        <v>45505</v>
      </c>
      <c r="E8856" s="1">
        <v>45557</v>
      </c>
      <c r="F8856" t="s">
        <v>15</v>
      </c>
      <c r="G8856" t="s">
        <v>28</v>
      </c>
      <c r="H8856" t="s">
        <v>49</v>
      </c>
      <c r="I8856">
        <v>70553</v>
      </c>
      <c r="J8856">
        <v>1602.99</v>
      </c>
      <c r="K8856">
        <v>1361.37</v>
      </c>
      <c r="L8856" t="s">
        <v>18</v>
      </c>
      <c r="M8856" t="s">
        <v>19</v>
      </c>
      <c r="N8856" s="2">
        <f t="shared" si="138"/>
        <v>0</v>
      </c>
      <c r="O8856">
        <f>DATEDIF(Table1[[#This Row],[Submission_Date]],Table1[[#This Row],[Decision_Date]],"D")</f>
        <v>52</v>
      </c>
      <c r="P8856">
        <f>Table1[[#This Row],[Claim_Amount]]-Table1[[#This Row],[Paid_Amount]]</f>
        <v>241.62000000000012</v>
      </c>
    </row>
    <row r="8857" spans="1:16" x14ac:dyDescent="0.3">
      <c r="A8857" t="s">
        <v>13930</v>
      </c>
      <c r="B8857" t="s">
        <v>13931</v>
      </c>
      <c r="C8857" s="1">
        <v>45581</v>
      </c>
      <c r="D8857" s="1">
        <v>45607</v>
      </c>
      <c r="E8857" s="1">
        <v>45667</v>
      </c>
      <c r="F8857" t="s">
        <v>27</v>
      </c>
      <c r="G8857" t="s">
        <v>23</v>
      </c>
      <c r="H8857" t="s">
        <v>24</v>
      </c>
      <c r="I8857">
        <v>90837</v>
      </c>
      <c r="J8857">
        <v>1063.6600000000001</v>
      </c>
      <c r="K8857">
        <v>0</v>
      </c>
      <c r="L8857" t="s">
        <v>30</v>
      </c>
      <c r="M8857" t="s">
        <v>19</v>
      </c>
      <c r="N8857" s="2">
        <f t="shared" si="138"/>
        <v>0</v>
      </c>
      <c r="O8857">
        <f>DATEDIF(Table1[[#This Row],[Submission_Date]],Table1[[#This Row],[Decision_Date]],"D")</f>
        <v>60</v>
      </c>
      <c r="P8857">
        <f>Table1[[#This Row],[Claim_Amount]]-Table1[[#This Row],[Paid_Amount]]</f>
        <v>1063.6600000000001</v>
      </c>
    </row>
    <row r="8858" spans="1:16" x14ac:dyDescent="0.3">
      <c r="A8858" t="s">
        <v>13932</v>
      </c>
      <c r="B8858" t="s">
        <v>2216</v>
      </c>
      <c r="C8858" s="1">
        <v>45036</v>
      </c>
      <c r="D8858" s="1">
        <v>45064</v>
      </c>
      <c r="E8858" s="1">
        <v>45069</v>
      </c>
      <c r="F8858" t="s">
        <v>72</v>
      </c>
      <c r="G8858" t="s">
        <v>23</v>
      </c>
      <c r="H8858" t="s">
        <v>29</v>
      </c>
      <c r="I8858">
        <v>99213</v>
      </c>
      <c r="J8858">
        <v>2135.14</v>
      </c>
      <c r="K8858">
        <v>0</v>
      </c>
      <c r="L8858" t="s">
        <v>60</v>
      </c>
      <c r="M8858" t="s">
        <v>221</v>
      </c>
      <c r="N8858" s="2">
        <f t="shared" si="138"/>
        <v>1</v>
      </c>
      <c r="O8858">
        <f>DATEDIF(Table1[[#This Row],[Submission_Date]],Table1[[#This Row],[Decision_Date]],"D")</f>
        <v>5</v>
      </c>
      <c r="P8858">
        <f>Table1[[#This Row],[Claim_Amount]]-Table1[[#This Row],[Paid_Amount]]</f>
        <v>2135.14</v>
      </c>
    </row>
    <row r="8859" spans="1:16" x14ac:dyDescent="0.3">
      <c r="A8859" t="s">
        <v>13933</v>
      </c>
      <c r="B8859" t="s">
        <v>9771</v>
      </c>
      <c r="C8859" s="1">
        <v>45116</v>
      </c>
      <c r="D8859" s="1">
        <v>45130</v>
      </c>
      <c r="E8859" s="1">
        <v>45189</v>
      </c>
      <c r="F8859" t="s">
        <v>22</v>
      </c>
      <c r="G8859" t="s">
        <v>16</v>
      </c>
      <c r="H8859" t="s">
        <v>87</v>
      </c>
      <c r="I8859">
        <v>71046</v>
      </c>
      <c r="J8859">
        <v>2010.38</v>
      </c>
      <c r="K8859">
        <v>1563.89</v>
      </c>
      <c r="L8859" t="s">
        <v>18</v>
      </c>
      <c r="M8859" t="s">
        <v>19</v>
      </c>
      <c r="N8859" s="2">
        <f t="shared" si="138"/>
        <v>0</v>
      </c>
      <c r="O8859">
        <f>DATEDIF(Table1[[#This Row],[Submission_Date]],Table1[[#This Row],[Decision_Date]],"D")</f>
        <v>59</v>
      </c>
      <c r="P8859">
        <f>Table1[[#This Row],[Claim_Amount]]-Table1[[#This Row],[Paid_Amount]]</f>
        <v>446.49</v>
      </c>
    </row>
    <row r="8860" spans="1:16" x14ac:dyDescent="0.3">
      <c r="A8860" t="s">
        <v>13934</v>
      </c>
      <c r="B8860" t="s">
        <v>2112</v>
      </c>
      <c r="C8860" s="1">
        <v>45177</v>
      </c>
      <c r="D8860" s="1">
        <v>45194</v>
      </c>
      <c r="E8860" s="1">
        <v>45219</v>
      </c>
      <c r="F8860" t="s">
        <v>48</v>
      </c>
      <c r="G8860" t="s">
        <v>79</v>
      </c>
      <c r="H8860" t="s">
        <v>38</v>
      </c>
      <c r="I8860">
        <v>70553</v>
      </c>
      <c r="J8860">
        <v>501.41</v>
      </c>
      <c r="K8860">
        <v>422.58</v>
      </c>
      <c r="L8860" t="s">
        <v>18</v>
      </c>
      <c r="M8860" t="s">
        <v>19</v>
      </c>
      <c r="N8860" s="2">
        <f t="shared" si="138"/>
        <v>0</v>
      </c>
      <c r="O8860">
        <f>DATEDIF(Table1[[#This Row],[Submission_Date]],Table1[[#This Row],[Decision_Date]],"D")</f>
        <v>25</v>
      </c>
      <c r="P8860">
        <f>Table1[[#This Row],[Claim_Amount]]-Table1[[#This Row],[Paid_Amount]]</f>
        <v>78.830000000000041</v>
      </c>
    </row>
    <row r="8861" spans="1:16" x14ac:dyDescent="0.3">
      <c r="A8861" t="s">
        <v>13935</v>
      </c>
      <c r="B8861" t="s">
        <v>7746</v>
      </c>
      <c r="C8861" s="1">
        <v>44943</v>
      </c>
      <c r="D8861" s="1">
        <v>44952</v>
      </c>
      <c r="E8861" s="1">
        <v>44988</v>
      </c>
      <c r="F8861" t="s">
        <v>48</v>
      </c>
      <c r="G8861" t="s">
        <v>23</v>
      </c>
      <c r="H8861" t="s">
        <v>24</v>
      </c>
      <c r="I8861">
        <v>43239</v>
      </c>
      <c r="J8861">
        <v>423.3</v>
      </c>
      <c r="K8861">
        <v>363.87</v>
      </c>
      <c r="L8861" t="s">
        <v>18</v>
      </c>
      <c r="M8861" t="s">
        <v>19</v>
      </c>
      <c r="N8861" s="2">
        <f t="shared" si="138"/>
        <v>0</v>
      </c>
      <c r="O8861">
        <f>DATEDIF(Table1[[#This Row],[Submission_Date]],Table1[[#This Row],[Decision_Date]],"D")</f>
        <v>36</v>
      </c>
      <c r="P8861">
        <f>Table1[[#This Row],[Claim_Amount]]-Table1[[#This Row],[Paid_Amount]]</f>
        <v>59.430000000000007</v>
      </c>
    </row>
    <row r="8862" spans="1:16" x14ac:dyDescent="0.3">
      <c r="A8862" t="s">
        <v>13936</v>
      </c>
      <c r="B8862" t="s">
        <v>1525</v>
      </c>
      <c r="C8862" s="1">
        <v>45418</v>
      </c>
      <c r="D8862" s="1">
        <v>45423</v>
      </c>
      <c r="E8862" s="1">
        <v>45429</v>
      </c>
      <c r="F8862" t="s">
        <v>106</v>
      </c>
      <c r="G8862" t="s">
        <v>16</v>
      </c>
      <c r="H8862" t="s">
        <v>49</v>
      </c>
      <c r="I8862">
        <v>66984</v>
      </c>
      <c r="J8862">
        <v>2291.0100000000002</v>
      </c>
      <c r="K8862">
        <v>2086.02</v>
      </c>
      <c r="L8862" t="s">
        <v>18</v>
      </c>
      <c r="M8862" t="s">
        <v>19</v>
      </c>
      <c r="N8862" s="2">
        <f t="shared" si="138"/>
        <v>0</v>
      </c>
      <c r="O8862">
        <f>DATEDIF(Table1[[#This Row],[Submission_Date]],Table1[[#This Row],[Decision_Date]],"D")</f>
        <v>6</v>
      </c>
      <c r="P8862">
        <f>Table1[[#This Row],[Claim_Amount]]-Table1[[#This Row],[Paid_Amount]]</f>
        <v>204.99000000000024</v>
      </c>
    </row>
    <row r="8863" spans="1:16" x14ac:dyDescent="0.3">
      <c r="A8863" t="s">
        <v>13937</v>
      </c>
      <c r="B8863" t="s">
        <v>12926</v>
      </c>
      <c r="C8863" s="1">
        <v>45144</v>
      </c>
      <c r="D8863" s="1">
        <v>45172</v>
      </c>
      <c r="E8863" s="1">
        <v>45222</v>
      </c>
      <c r="F8863" t="s">
        <v>15</v>
      </c>
      <c r="G8863" t="s">
        <v>79</v>
      </c>
      <c r="H8863" t="s">
        <v>35</v>
      </c>
      <c r="I8863">
        <v>99215</v>
      </c>
      <c r="J8863">
        <v>2014.94</v>
      </c>
      <c r="K8863">
        <v>2012.18</v>
      </c>
      <c r="L8863" t="s">
        <v>18</v>
      </c>
      <c r="M8863" t="s">
        <v>19</v>
      </c>
      <c r="N8863" s="2">
        <f t="shared" si="138"/>
        <v>0</v>
      </c>
      <c r="O8863">
        <f>DATEDIF(Table1[[#This Row],[Submission_Date]],Table1[[#This Row],[Decision_Date]],"D")</f>
        <v>50</v>
      </c>
      <c r="P8863">
        <f>Table1[[#This Row],[Claim_Amount]]-Table1[[#This Row],[Paid_Amount]]</f>
        <v>2.7599999999999909</v>
      </c>
    </row>
    <row r="8864" spans="1:16" x14ac:dyDescent="0.3">
      <c r="A8864" t="s">
        <v>13938</v>
      </c>
      <c r="B8864" t="s">
        <v>12742</v>
      </c>
      <c r="C8864" s="1">
        <v>45464</v>
      </c>
      <c r="D8864" s="1">
        <v>45492</v>
      </c>
      <c r="E8864" s="1">
        <v>45507</v>
      </c>
      <c r="F8864" t="s">
        <v>48</v>
      </c>
      <c r="G8864" t="s">
        <v>16</v>
      </c>
      <c r="H8864" t="s">
        <v>87</v>
      </c>
      <c r="I8864">
        <v>70553</v>
      </c>
      <c r="J8864">
        <v>1286.07</v>
      </c>
      <c r="K8864">
        <v>0</v>
      </c>
      <c r="L8864" t="s">
        <v>30</v>
      </c>
      <c r="M8864" t="s">
        <v>19</v>
      </c>
      <c r="N8864" s="2">
        <f t="shared" si="138"/>
        <v>0</v>
      </c>
      <c r="O8864">
        <f>DATEDIF(Table1[[#This Row],[Submission_Date]],Table1[[#This Row],[Decision_Date]],"D")</f>
        <v>15</v>
      </c>
      <c r="P8864">
        <f>Table1[[#This Row],[Claim_Amount]]-Table1[[#This Row],[Paid_Amount]]</f>
        <v>1286.07</v>
      </c>
    </row>
    <row r="8865" spans="1:16" x14ac:dyDescent="0.3">
      <c r="A8865" t="s">
        <v>13939</v>
      </c>
      <c r="B8865" t="s">
        <v>3607</v>
      </c>
      <c r="C8865" s="1">
        <v>45465</v>
      </c>
      <c r="D8865" s="1">
        <v>45495</v>
      </c>
      <c r="E8865" s="1">
        <v>45530</v>
      </c>
      <c r="F8865" t="s">
        <v>48</v>
      </c>
      <c r="G8865" t="s">
        <v>16</v>
      </c>
      <c r="H8865" t="s">
        <v>35</v>
      </c>
      <c r="I8865">
        <v>45378</v>
      </c>
      <c r="J8865">
        <v>480.24</v>
      </c>
      <c r="K8865">
        <v>478.35</v>
      </c>
      <c r="L8865" t="s">
        <v>18</v>
      </c>
      <c r="M8865" t="s">
        <v>19</v>
      </c>
      <c r="N8865" s="2">
        <f t="shared" si="138"/>
        <v>0</v>
      </c>
      <c r="O8865">
        <f>DATEDIF(Table1[[#This Row],[Submission_Date]],Table1[[#This Row],[Decision_Date]],"D")</f>
        <v>35</v>
      </c>
      <c r="P8865">
        <f>Table1[[#This Row],[Claim_Amount]]-Table1[[#This Row],[Paid_Amount]]</f>
        <v>1.8899999999999864</v>
      </c>
    </row>
    <row r="8866" spans="1:16" x14ac:dyDescent="0.3">
      <c r="A8866" t="s">
        <v>13940</v>
      </c>
      <c r="B8866" t="s">
        <v>13941</v>
      </c>
      <c r="C8866" s="1">
        <v>45501</v>
      </c>
      <c r="D8866" s="1">
        <v>45515</v>
      </c>
      <c r="E8866" s="1">
        <v>45532</v>
      </c>
      <c r="F8866" t="s">
        <v>22</v>
      </c>
      <c r="G8866" t="s">
        <v>28</v>
      </c>
      <c r="H8866" t="s">
        <v>49</v>
      </c>
      <c r="I8866">
        <v>99214</v>
      </c>
      <c r="J8866">
        <v>2636.25</v>
      </c>
      <c r="K8866">
        <v>2548.87</v>
      </c>
      <c r="L8866" t="s">
        <v>18</v>
      </c>
      <c r="M8866" t="s">
        <v>19</v>
      </c>
      <c r="N8866" s="2">
        <f t="shared" si="138"/>
        <v>0</v>
      </c>
      <c r="O8866">
        <f>DATEDIF(Table1[[#This Row],[Submission_Date]],Table1[[#This Row],[Decision_Date]],"D")</f>
        <v>17</v>
      </c>
      <c r="P8866">
        <f>Table1[[#This Row],[Claim_Amount]]-Table1[[#This Row],[Paid_Amount]]</f>
        <v>87.380000000000109</v>
      </c>
    </row>
    <row r="8867" spans="1:16" x14ac:dyDescent="0.3">
      <c r="A8867" t="s">
        <v>13942</v>
      </c>
      <c r="B8867" t="s">
        <v>9201</v>
      </c>
      <c r="C8867" s="1">
        <v>45600</v>
      </c>
      <c r="D8867" s="1">
        <v>45629</v>
      </c>
      <c r="E8867" s="1">
        <v>45674</v>
      </c>
      <c r="F8867" t="s">
        <v>22</v>
      </c>
      <c r="G8867" t="s">
        <v>41</v>
      </c>
      <c r="H8867" t="s">
        <v>52</v>
      </c>
      <c r="I8867">
        <v>27447</v>
      </c>
      <c r="J8867">
        <v>5001.63</v>
      </c>
      <c r="K8867">
        <v>0</v>
      </c>
      <c r="L8867" t="s">
        <v>30</v>
      </c>
      <c r="M8867" t="s">
        <v>19</v>
      </c>
      <c r="N8867" s="2">
        <f t="shared" si="138"/>
        <v>0</v>
      </c>
      <c r="O8867">
        <f>DATEDIF(Table1[[#This Row],[Submission_Date]],Table1[[#This Row],[Decision_Date]],"D")</f>
        <v>45</v>
      </c>
      <c r="P8867">
        <f>Table1[[#This Row],[Claim_Amount]]-Table1[[#This Row],[Paid_Amount]]</f>
        <v>5001.63</v>
      </c>
    </row>
    <row r="8868" spans="1:16" x14ac:dyDescent="0.3">
      <c r="A8868" t="s">
        <v>13943</v>
      </c>
      <c r="B8868" t="s">
        <v>8446</v>
      </c>
      <c r="C8868" s="1">
        <v>44989</v>
      </c>
      <c r="D8868" s="1">
        <v>45019</v>
      </c>
      <c r="E8868" s="1">
        <v>45025</v>
      </c>
      <c r="F8868" t="s">
        <v>27</v>
      </c>
      <c r="G8868" t="s">
        <v>28</v>
      </c>
      <c r="H8868" t="s">
        <v>45</v>
      </c>
      <c r="I8868">
        <v>27447</v>
      </c>
      <c r="J8868">
        <v>2258.34</v>
      </c>
      <c r="K8868">
        <v>0</v>
      </c>
      <c r="L8868" t="s">
        <v>30</v>
      </c>
      <c r="M8868" t="s">
        <v>19</v>
      </c>
      <c r="N8868" s="2">
        <f t="shared" si="138"/>
        <v>0</v>
      </c>
      <c r="O8868">
        <f>DATEDIF(Table1[[#This Row],[Submission_Date]],Table1[[#This Row],[Decision_Date]],"D")</f>
        <v>6</v>
      </c>
      <c r="P8868">
        <f>Table1[[#This Row],[Claim_Amount]]-Table1[[#This Row],[Paid_Amount]]</f>
        <v>2258.34</v>
      </c>
    </row>
    <row r="8869" spans="1:16" x14ac:dyDescent="0.3">
      <c r="A8869" t="s">
        <v>13944</v>
      </c>
      <c r="B8869" t="s">
        <v>552</v>
      </c>
      <c r="C8869" s="1">
        <v>45005</v>
      </c>
      <c r="D8869" s="1">
        <v>45013</v>
      </c>
      <c r="E8869" s="1">
        <v>45067</v>
      </c>
      <c r="F8869" t="s">
        <v>15</v>
      </c>
      <c r="G8869" t="s">
        <v>79</v>
      </c>
      <c r="H8869" t="s">
        <v>87</v>
      </c>
      <c r="I8869">
        <v>66984</v>
      </c>
      <c r="J8869">
        <v>917.84</v>
      </c>
      <c r="K8869">
        <v>881.05</v>
      </c>
      <c r="L8869" t="s">
        <v>18</v>
      </c>
      <c r="M8869" t="s">
        <v>19</v>
      </c>
      <c r="N8869" s="2">
        <f t="shared" si="138"/>
        <v>0</v>
      </c>
      <c r="O8869">
        <f>DATEDIF(Table1[[#This Row],[Submission_Date]],Table1[[#This Row],[Decision_Date]],"D")</f>
        <v>54</v>
      </c>
      <c r="P8869">
        <f>Table1[[#This Row],[Claim_Amount]]-Table1[[#This Row],[Paid_Amount]]</f>
        <v>36.790000000000077</v>
      </c>
    </row>
    <row r="8870" spans="1:16" x14ac:dyDescent="0.3">
      <c r="A8870" t="s">
        <v>13945</v>
      </c>
      <c r="B8870" t="s">
        <v>9143</v>
      </c>
      <c r="C8870" s="1">
        <v>45571</v>
      </c>
      <c r="D8870" s="1">
        <v>45601</v>
      </c>
      <c r="E8870" s="1">
        <v>45649</v>
      </c>
      <c r="F8870" t="s">
        <v>27</v>
      </c>
      <c r="G8870" t="s">
        <v>34</v>
      </c>
      <c r="H8870" t="s">
        <v>55</v>
      </c>
      <c r="I8870">
        <v>99215</v>
      </c>
      <c r="J8870">
        <v>1873.65</v>
      </c>
      <c r="K8870">
        <v>1751.88</v>
      </c>
      <c r="L8870" t="s">
        <v>18</v>
      </c>
      <c r="M8870" t="s">
        <v>19</v>
      </c>
      <c r="N8870" s="2">
        <f t="shared" si="138"/>
        <v>0</v>
      </c>
      <c r="O8870">
        <f>DATEDIF(Table1[[#This Row],[Submission_Date]],Table1[[#This Row],[Decision_Date]],"D")</f>
        <v>48</v>
      </c>
      <c r="P8870">
        <f>Table1[[#This Row],[Claim_Amount]]-Table1[[#This Row],[Paid_Amount]]</f>
        <v>121.76999999999998</v>
      </c>
    </row>
    <row r="8871" spans="1:16" x14ac:dyDescent="0.3">
      <c r="A8871" t="s">
        <v>13946</v>
      </c>
      <c r="B8871" t="s">
        <v>13947</v>
      </c>
      <c r="C8871" s="1">
        <v>45072</v>
      </c>
      <c r="D8871" s="1">
        <v>45079</v>
      </c>
      <c r="E8871" s="1">
        <v>45098</v>
      </c>
      <c r="F8871" t="s">
        <v>15</v>
      </c>
      <c r="G8871" t="s">
        <v>23</v>
      </c>
      <c r="H8871" t="s">
        <v>45</v>
      </c>
      <c r="I8871">
        <v>27130</v>
      </c>
      <c r="J8871">
        <v>606.14</v>
      </c>
      <c r="K8871">
        <v>585.69000000000005</v>
      </c>
      <c r="L8871" t="s">
        <v>18</v>
      </c>
      <c r="M8871" t="s">
        <v>19</v>
      </c>
      <c r="N8871" s="2">
        <f t="shared" si="138"/>
        <v>0</v>
      </c>
      <c r="O8871">
        <f>DATEDIF(Table1[[#This Row],[Submission_Date]],Table1[[#This Row],[Decision_Date]],"D")</f>
        <v>19</v>
      </c>
      <c r="P8871">
        <f>Table1[[#This Row],[Claim_Amount]]-Table1[[#This Row],[Paid_Amount]]</f>
        <v>20.449999999999932</v>
      </c>
    </row>
    <row r="8872" spans="1:16" x14ac:dyDescent="0.3">
      <c r="A8872" t="s">
        <v>13948</v>
      </c>
      <c r="B8872" t="s">
        <v>8476</v>
      </c>
      <c r="C8872" s="1">
        <v>45097</v>
      </c>
      <c r="D8872" s="1">
        <v>45111</v>
      </c>
      <c r="E8872" s="1">
        <v>45149</v>
      </c>
      <c r="F8872" t="s">
        <v>15</v>
      </c>
      <c r="G8872" t="s">
        <v>41</v>
      </c>
      <c r="H8872" t="s">
        <v>35</v>
      </c>
      <c r="I8872">
        <v>45378</v>
      </c>
      <c r="J8872">
        <v>4214.8500000000004</v>
      </c>
      <c r="K8872">
        <v>3724.94</v>
      </c>
      <c r="L8872" t="s">
        <v>18</v>
      </c>
      <c r="M8872" t="s">
        <v>19</v>
      </c>
      <c r="N8872" s="2">
        <f t="shared" si="138"/>
        <v>0</v>
      </c>
      <c r="O8872">
        <f>DATEDIF(Table1[[#This Row],[Submission_Date]],Table1[[#This Row],[Decision_Date]],"D")</f>
        <v>38</v>
      </c>
      <c r="P8872">
        <f>Table1[[#This Row],[Claim_Amount]]-Table1[[#This Row],[Paid_Amount]]</f>
        <v>489.91000000000031</v>
      </c>
    </row>
    <row r="8873" spans="1:16" x14ac:dyDescent="0.3">
      <c r="A8873" t="s">
        <v>13949</v>
      </c>
      <c r="B8873" t="s">
        <v>5098</v>
      </c>
      <c r="C8873" s="1">
        <v>45016</v>
      </c>
      <c r="D8873" s="1">
        <v>45019</v>
      </c>
      <c r="E8873" s="1">
        <v>45078</v>
      </c>
      <c r="F8873" t="s">
        <v>72</v>
      </c>
      <c r="G8873" t="s">
        <v>23</v>
      </c>
      <c r="H8873" t="s">
        <v>45</v>
      </c>
      <c r="I8873">
        <v>71046</v>
      </c>
      <c r="J8873">
        <v>1930.39</v>
      </c>
      <c r="K8873">
        <v>1664.68</v>
      </c>
      <c r="L8873" t="s">
        <v>18</v>
      </c>
      <c r="M8873" t="s">
        <v>19</v>
      </c>
      <c r="N8873" s="2">
        <f t="shared" si="138"/>
        <v>0</v>
      </c>
      <c r="O8873">
        <f>DATEDIF(Table1[[#This Row],[Submission_Date]],Table1[[#This Row],[Decision_Date]],"D")</f>
        <v>59</v>
      </c>
      <c r="P8873">
        <f>Table1[[#This Row],[Claim_Amount]]-Table1[[#This Row],[Paid_Amount]]</f>
        <v>265.71000000000004</v>
      </c>
    </row>
    <row r="8874" spans="1:16" x14ac:dyDescent="0.3">
      <c r="A8874" t="s">
        <v>13950</v>
      </c>
      <c r="B8874" t="s">
        <v>13951</v>
      </c>
      <c r="C8874" s="1">
        <v>45066</v>
      </c>
      <c r="D8874" s="1">
        <v>45084</v>
      </c>
      <c r="E8874" s="1">
        <v>45100</v>
      </c>
      <c r="F8874" t="s">
        <v>106</v>
      </c>
      <c r="G8874" t="s">
        <v>23</v>
      </c>
      <c r="H8874" t="s">
        <v>29</v>
      </c>
      <c r="I8874">
        <v>99213</v>
      </c>
      <c r="J8874">
        <v>439.43</v>
      </c>
      <c r="K8874">
        <v>0</v>
      </c>
      <c r="L8874" t="s">
        <v>60</v>
      </c>
      <c r="M8874" t="s">
        <v>101</v>
      </c>
      <c r="N8874" s="2">
        <f t="shared" si="138"/>
        <v>1</v>
      </c>
      <c r="O8874">
        <f>DATEDIF(Table1[[#This Row],[Submission_Date]],Table1[[#This Row],[Decision_Date]],"D")</f>
        <v>16</v>
      </c>
      <c r="P8874">
        <f>Table1[[#This Row],[Claim_Amount]]-Table1[[#This Row],[Paid_Amount]]</f>
        <v>439.43</v>
      </c>
    </row>
    <row r="8875" spans="1:16" x14ac:dyDescent="0.3">
      <c r="A8875" t="s">
        <v>13952</v>
      </c>
      <c r="B8875" t="s">
        <v>362</v>
      </c>
      <c r="C8875" s="1">
        <v>45197</v>
      </c>
      <c r="D8875" s="1">
        <v>45225</v>
      </c>
      <c r="E8875" s="1">
        <v>45233</v>
      </c>
      <c r="F8875" t="s">
        <v>15</v>
      </c>
      <c r="G8875" t="s">
        <v>16</v>
      </c>
      <c r="H8875" t="s">
        <v>24</v>
      </c>
      <c r="I8875">
        <v>90837</v>
      </c>
      <c r="J8875">
        <v>1421.49</v>
      </c>
      <c r="K8875">
        <v>0</v>
      </c>
      <c r="L8875" t="s">
        <v>60</v>
      </c>
      <c r="M8875" t="s">
        <v>153</v>
      </c>
      <c r="N8875" s="2">
        <f t="shared" si="138"/>
        <v>1</v>
      </c>
      <c r="O8875">
        <f>DATEDIF(Table1[[#This Row],[Submission_Date]],Table1[[#This Row],[Decision_Date]],"D")</f>
        <v>8</v>
      </c>
      <c r="P8875">
        <f>Table1[[#This Row],[Claim_Amount]]-Table1[[#This Row],[Paid_Amount]]</f>
        <v>1421.49</v>
      </c>
    </row>
    <row r="8876" spans="1:16" x14ac:dyDescent="0.3">
      <c r="A8876" t="s">
        <v>13953</v>
      </c>
      <c r="B8876" t="s">
        <v>2239</v>
      </c>
      <c r="C8876" s="1">
        <v>45567</v>
      </c>
      <c r="D8876" s="1">
        <v>45586</v>
      </c>
      <c r="E8876" s="1">
        <v>45594</v>
      </c>
      <c r="F8876" t="s">
        <v>48</v>
      </c>
      <c r="G8876" t="s">
        <v>41</v>
      </c>
      <c r="H8876" t="s">
        <v>24</v>
      </c>
      <c r="I8876">
        <v>27447</v>
      </c>
      <c r="J8876">
        <v>2619.2399999999998</v>
      </c>
      <c r="K8876">
        <v>0</v>
      </c>
      <c r="L8876" t="s">
        <v>60</v>
      </c>
      <c r="M8876" t="s">
        <v>447</v>
      </c>
      <c r="N8876" s="2">
        <f t="shared" si="138"/>
        <v>1</v>
      </c>
      <c r="O8876">
        <f>DATEDIF(Table1[[#This Row],[Submission_Date]],Table1[[#This Row],[Decision_Date]],"D")</f>
        <v>8</v>
      </c>
      <c r="P8876">
        <f>Table1[[#This Row],[Claim_Amount]]-Table1[[#This Row],[Paid_Amount]]</f>
        <v>2619.2399999999998</v>
      </c>
    </row>
    <row r="8877" spans="1:16" x14ac:dyDescent="0.3">
      <c r="A8877" t="s">
        <v>13954</v>
      </c>
      <c r="B8877" t="s">
        <v>13955</v>
      </c>
      <c r="C8877" s="1">
        <v>45130</v>
      </c>
      <c r="D8877" s="1">
        <v>45134</v>
      </c>
      <c r="E8877" s="1">
        <v>45139</v>
      </c>
      <c r="F8877" t="s">
        <v>48</v>
      </c>
      <c r="G8877" t="s">
        <v>41</v>
      </c>
      <c r="H8877" t="s">
        <v>49</v>
      </c>
      <c r="I8877">
        <v>99214</v>
      </c>
      <c r="J8877">
        <v>1385.15</v>
      </c>
      <c r="K8877">
        <v>1220.48</v>
      </c>
      <c r="L8877" t="s">
        <v>18</v>
      </c>
      <c r="M8877" t="s">
        <v>19</v>
      </c>
      <c r="N8877" s="2">
        <f t="shared" si="138"/>
        <v>0</v>
      </c>
      <c r="O8877">
        <f>DATEDIF(Table1[[#This Row],[Submission_Date]],Table1[[#This Row],[Decision_Date]],"D")</f>
        <v>5</v>
      </c>
      <c r="P8877">
        <f>Table1[[#This Row],[Claim_Amount]]-Table1[[#This Row],[Paid_Amount]]</f>
        <v>164.67000000000007</v>
      </c>
    </row>
    <row r="8878" spans="1:16" x14ac:dyDescent="0.3">
      <c r="A8878" t="s">
        <v>13956</v>
      </c>
      <c r="B8878" t="s">
        <v>5807</v>
      </c>
      <c r="C8878" s="1">
        <v>45625</v>
      </c>
      <c r="D8878" s="1">
        <v>45633</v>
      </c>
      <c r="E8878" s="1">
        <v>45680</v>
      </c>
      <c r="F8878" t="s">
        <v>15</v>
      </c>
      <c r="G8878" t="s">
        <v>34</v>
      </c>
      <c r="H8878" t="s">
        <v>45</v>
      </c>
      <c r="I8878">
        <v>80053</v>
      </c>
      <c r="J8878">
        <v>1449.95</v>
      </c>
      <c r="K8878">
        <v>1331.97</v>
      </c>
      <c r="L8878" t="s">
        <v>18</v>
      </c>
      <c r="M8878" t="s">
        <v>19</v>
      </c>
      <c r="N8878" s="2">
        <f t="shared" si="138"/>
        <v>0</v>
      </c>
      <c r="O8878">
        <f>DATEDIF(Table1[[#This Row],[Submission_Date]],Table1[[#This Row],[Decision_Date]],"D")</f>
        <v>47</v>
      </c>
      <c r="P8878">
        <f>Table1[[#This Row],[Claim_Amount]]-Table1[[#This Row],[Paid_Amount]]</f>
        <v>117.98000000000002</v>
      </c>
    </row>
    <row r="8879" spans="1:16" x14ac:dyDescent="0.3">
      <c r="A8879" t="s">
        <v>13957</v>
      </c>
      <c r="B8879" t="s">
        <v>3366</v>
      </c>
      <c r="C8879" s="1">
        <v>45352</v>
      </c>
      <c r="D8879" s="1">
        <v>45363</v>
      </c>
      <c r="E8879" s="1">
        <v>45370</v>
      </c>
      <c r="F8879" t="s">
        <v>48</v>
      </c>
      <c r="G8879" t="s">
        <v>16</v>
      </c>
      <c r="H8879" t="s">
        <v>55</v>
      </c>
      <c r="I8879">
        <v>45378</v>
      </c>
      <c r="J8879">
        <v>678.9</v>
      </c>
      <c r="K8879">
        <v>0</v>
      </c>
      <c r="L8879" t="s">
        <v>60</v>
      </c>
      <c r="M8879" t="s">
        <v>176</v>
      </c>
      <c r="N8879" s="2">
        <f t="shared" si="138"/>
        <v>1</v>
      </c>
      <c r="O8879">
        <f>DATEDIF(Table1[[#This Row],[Submission_Date]],Table1[[#This Row],[Decision_Date]],"D")</f>
        <v>7</v>
      </c>
      <c r="P8879">
        <f>Table1[[#This Row],[Claim_Amount]]-Table1[[#This Row],[Paid_Amount]]</f>
        <v>678.9</v>
      </c>
    </row>
    <row r="8880" spans="1:16" x14ac:dyDescent="0.3">
      <c r="A8880" t="s">
        <v>13958</v>
      </c>
      <c r="B8880" t="s">
        <v>9936</v>
      </c>
      <c r="C8880" s="1">
        <v>45285</v>
      </c>
      <c r="D8880" s="1">
        <v>45296</v>
      </c>
      <c r="E8880" s="1">
        <v>45314</v>
      </c>
      <c r="F8880" t="s">
        <v>27</v>
      </c>
      <c r="G8880" t="s">
        <v>28</v>
      </c>
      <c r="H8880" t="s">
        <v>17</v>
      </c>
      <c r="I8880">
        <v>90837</v>
      </c>
      <c r="J8880">
        <v>2844.76</v>
      </c>
      <c r="K8880">
        <v>2455.11</v>
      </c>
      <c r="L8880" t="s">
        <v>18</v>
      </c>
      <c r="M8880" t="s">
        <v>19</v>
      </c>
      <c r="N8880" s="2">
        <f t="shared" si="138"/>
        <v>0</v>
      </c>
      <c r="O8880">
        <f>DATEDIF(Table1[[#This Row],[Submission_Date]],Table1[[#This Row],[Decision_Date]],"D")</f>
        <v>18</v>
      </c>
      <c r="P8880">
        <f>Table1[[#This Row],[Claim_Amount]]-Table1[[#This Row],[Paid_Amount]]</f>
        <v>389.65000000000009</v>
      </c>
    </row>
    <row r="8881" spans="1:16" x14ac:dyDescent="0.3">
      <c r="A8881" t="s">
        <v>13959</v>
      </c>
      <c r="B8881" t="s">
        <v>8466</v>
      </c>
      <c r="C8881" s="1">
        <v>45057</v>
      </c>
      <c r="D8881" s="1">
        <v>45086</v>
      </c>
      <c r="E8881" s="1">
        <v>45128</v>
      </c>
      <c r="F8881" t="s">
        <v>22</v>
      </c>
      <c r="G8881" t="s">
        <v>28</v>
      </c>
      <c r="H8881" t="s">
        <v>29</v>
      </c>
      <c r="I8881">
        <v>93000</v>
      </c>
      <c r="J8881">
        <v>1076.24</v>
      </c>
      <c r="K8881">
        <v>932.91</v>
      </c>
      <c r="L8881" t="s">
        <v>18</v>
      </c>
      <c r="M8881" t="s">
        <v>19</v>
      </c>
      <c r="N8881" s="2">
        <f t="shared" si="138"/>
        <v>0</v>
      </c>
      <c r="O8881">
        <f>DATEDIF(Table1[[#This Row],[Submission_Date]],Table1[[#This Row],[Decision_Date]],"D")</f>
        <v>42</v>
      </c>
      <c r="P8881">
        <f>Table1[[#This Row],[Claim_Amount]]-Table1[[#This Row],[Paid_Amount]]</f>
        <v>143.33000000000004</v>
      </c>
    </row>
    <row r="8882" spans="1:16" x14ac:dyDescent="0.3">
      <c r="A8882" t="s">
        <v>13960</v>
      </c>
      <c r="B8882" t="s">
        <v>9456</v>
      </c>
      <c r="C8882" s="1">
        <v>45024</v>
      </c>
      <c r="D8882" s="1">
        <v>45044</v>
      </c>
      <c r="E8882" s="1">
        <v>45049</v>
      </c>
      <c r="F8882" t="s">
        <v>27</v>
      </c>
      <c r="G8882" t="s">
        <v>16</v>
      </c>
      <c r="H8882" t="s">
        <v>52</v>
      </c>
      <c r="I8882">
        <v>90837</v>
      </c>
      <c r="J8882">
        <v>322.08999999999997</v>
      </c>
      <c r="K8882">
        <v>285.83999999999997</v>
      </c>
      <c r="L8882" t="s">
        <v>18</v>
      </c>
      <c r="M8882" t="s">
        <v>19</v>
      </c>
      <c r="N8882" s="2">
        <f t="shared" si="138"/>
        <v>0</v>
      </c>
      <c r="O8882">
        <f>DATEDIF(Table1[[#This Row],[Submission_Date]],Table1[[#This Row],[Decision_Date]],"D")</f>
        <v>5</v>
      </c>
      <c r="P8882">
        <f>Table1[[#This Row],[Claim_Amount]]-Table1[[#This Row],[Paid_Amount]]</f>
        <v>36.25</v>
      </c>
    </row>
    <row r="8883" spans="1:16" x14ac:dyDescent="0.3">
      <c r="A8883" t="s">
        <v>13961</v>
      </c>
      <c r="B8883" t="s">
        <v>13962</v>
      </c>
      <c r="C8883" s="1">
        <v>44988</v>
      </c>
      <c r="D8883" s="1">
        <v>45017</v>
      </c>
      <c r="E8883" s="1">
        <v>45075</v>
      </c>
      <c r="F8883" t="s">
        <v>22</v>
      </c>
      <c r="G8883" t="s">
        <v>28</v>
      </c>
      <c r="H8883" t="s">
        <v>17</v>
      </c>
      <c r="I8883">
        <v>71046</v>
      </c>
      <c r="J8883">
        <v>1343.45</v>
      </c>
      <c r="K8883">
        <v>1115.72</v>
      </c>
      <c r="L8883" t="s">
        <v>18</v>
      </c>
      <c r="M8883" t="s">
        <v>19</v>
      </c>
      <c r="N8883" s="2">
        <f t="shared" si="138"/>
        <v>0</v>
      </c>
      <c r="O8883">
        <f>DATEDIF(Table1[[#This Row],[Submission_Date]],Table1[[#This Row],[Decision_Date]],"D")</f>
        <v>58</v>
      </c>
      <c r="P8883">
        <f>Table1[[#This Row],[Claim_Amount]]-Table1[[#This Row],[Paid_Amount]]</f>
        <v>227.73000000000002</v>
      </c>
    </row>
    <row r="8884" spans="1:16" x14ac:dyDescent="0.3">
      <c r="A8884" t="s">
        <v>13963</v>
      </c>
      <c r="B8884" t="s">
        <v>3114</v>
      </c>
      <c r="C8884" s="1">
        <v>45006</v>
      </c>
      <c r="D8884" s="1">
        <v>45031</v>
      </c>
      <c r="E8884" s="1">
        <v>45041</v>
      </c>
      <c r="F8884" t="s">
        <v>48</v>
      </c>
      <c r="G8884" t="s">
        <v>23</v>
      </c>
      <c r="H8884" t="s">
        <v>35</v>
      </c>
      <c r="I8884">
        <v>99213</v>
      </c>
      <c r="J8884">
        <v>3963.65</v>
      </c>
      <c r="K8884">
        <v>0</v>
      </c>
      <c r="L8884" t="s">
        <v>60</v>
      </c>
      <c r="M8884" t="s">
        <v>61</v>
      </c>
      <c r="N8884" s="2">
        <f t="shared" si="138"/>
        <v>1</v>
      </c>
      <c r="O8884">
        <f>DATEDIF(Table1[[#This Row],[Submission_Date]],Table1[[#This Row],[Decision_Date]],"D")</f>
        <v>10</v>
      </c>
      <c r="P8884">
        <f>Table1[[#This Row],[Claim_Amount]]-Table1[[#This Row],[Paid_Amount]]</f>
        <v>3963.65</v>
      </c>
    </row>
    <row r="8885" spans="1:16" x14ac:dyDescent="0.3">
      <c r="A8885" t="s">
        <v>13964</v>
      </c>
      <c r="B8885" t="s">
        <v>3214</v>
      </c>
      <c r="C8885" s="1">
        <v>44959</v>
      </c>
      <c r="D8885" s="1">
        <v>44983</v>
      </c>
      <c r="E8885" s="1">
        <v>44995</v>
      </c>
      <c r="F8885" t="s">
        <v>22</v>
      </c>
      <c r="G8885" t="s">
        <v>34</v>
      </c>
      <c r="H8885" t="s">
        <v>55</v>
      </c>
      <c r="I8885">
        <v>90837</v>
      </c>
      <c r="J8885">
        <v>1326.71</v>
      </c>
      <c r="K8885">
        <v>1287.01</v>
      </c>
      <c r="L8885" t="s">
        <v>18</v>
      </c>
      <c r="M8885" t="s">
        <v>19</v>
      </c>
      <c r="N8885" s="2">
        <f t="shared" si="138"/>
        <v>0</v>
      </c>
      <c r="O8885">
        <f>DATEDIF(Table1[[#This Row],[Submission_Date]],Table1[[#This Row],[Decision_Date]],"D")</f>
        <v>12</v>
      </c>
      <c r="P8885">
        <f>Table1[[#This Row],[Claim_Amount]]-Table1[[#This Row],[Paid_Amount]]</f>
        <v>39.700000000000045</v>
      </c>
    </row>
    <row r="8886" spans="1:16" x14ac:dyDescent="0.3">
      <c r="A8886" t="s">
        <v>13965</v>
      </c>
      <c r="B8886" t="s">
        <v>13966</v>
      </c>
      <c r="C8886" s="1">
        <v>45380</v>
      </c>
      <c r="D8886" s="1">
        <v>45394</v>
      </c>
      <c r="E8886" s="1">
        <v>45402</v>
      </c>
      <c r="F8886" t="s">
        <v>48</v>
      </c>
      <c r="G8886" t="s">
        <v>79</v>
      </c>
      <c r="H8886" t="s">
        <v>24</v>
      </c>
      <c r="I8886">
        <v>71046</v>
      </c>
      <c r="J8886">
        <v>7261.84</v>
      </c>
      <c r="K8886">
        <v>5485.13</v>
      </c>
      <c r="L8886" t="s">
        <v>18</v>
      </c>
      <c r="M8886" t="s">
        <v>19</v>
      </c>
      <c r="N8886" s="2">
        <f t="shared" si="138"/>
        <v>0</v>
      </c>
      <c r="O8886">
        <f>DATEDIF(Table1[[#This Row],[Submission_Date]],Table1[[#This Row],[Decision_Date]],"D")</f>
        <v>8</v>
      </c>
      <c r="P8886">
        <f>Table1[[#This Row],[Claim_Amount]]-Table1[[#This Row],[Paid_Amount]]</f>
        <v>1776.71</v>
      </c>
    </row>
    <row r="8887" spans="1:16" x14ac:dyDescent="0.3">
      <c r="A8887" t="s">
        <v>13967</v>
      </c>
      <c r="B8887" t="s">
        <v>1406</v>
      </c>
      <c r="C8887" s="1">
        <v>45581</v>
      </c>
      <c r="D8887" s="1">
        <v>45593</v>
      </c>
      <c r="E8887" s="1">
        <v>45633</v>
      </c>
      <c r="F8887" t="s">
        <v>72</v>
      </c>
      <c r="G8887" t="s">
        <v>16</v>
      </c>
      <c r="H8887" t="s">
        <v>35</v>
      </c>
      <c r="I8887">
        <v>27447</v>
      </c>
      <c r="J8887">
        <v>2548.2800000000002</v>
      </c>
      <c r="K8887">
        <v>0</v>
      </c>
      <c r="L8887" t="s">
        <v>30</v>
      </c>
      <c r="M8887" t="s">
        <v>19</v>
      </c>
      <c r="N8887" s="2">
        <f t="shared" si="138"/>
        <v>0</v>
      </c>
      <c r="O8887">
        <f>DATEDIF(Table1[[#This Row],[Submission_Date]],Table1[[#This Row],[Decision_Date]],"D")</f>
        <v>40</v>
      </c>
      <c r="P8887">
        <f>Table1[[#This Row],[Claim_Amount]]-Table1[[#This Row],[Paid_Amount]]</f>
        <v>2548.2800000000002</v>
      </c>
    </row>
    <row r="8888" spans="1:16" x14ac:dyDescent="0.3">
      <c r="A8888" t="s">
        <v>13968</v>
      </c>
      <c r="B8888" t="s">
        <v>9993</v>
      </c>
      <c r="C8888" s="1">
        <v>45206</v>
      </c>
      <c r="D8888" s="1">
        <v>45221</v>
      </c>
      <c r="E8888" s="1">
        <v>45229</v>
      </c>
      <c r="F8888" t="s">
        <v>106</v>
      </c>
      <c r="G8888" t="s">
        <v>34</v>
      </c>
      <c r="H8888" t="s">
        <v>49</v>
      </c>
      <c r="I8888">
        <v>70553</v>
      </c>
      <c r="J8888">
        <v>2370.86</v>
      </c>
      <c r="K8888">
        <v>1947.01</v>
      </c>
      <c r="L8888" t="s">
        <v>18</v>
      </c>
      <c r="M8888" t="s">
        <v>19</v>
      </c>
      <c r="N8888" s="2">
        <f t="shared" si="138"/>
        <v>0</v>
      </c>
      <c r="O8888">
        <f>DATEDIF(Table1[[#This Row],[Submission_Date]],Table1[[#This Row],[Decision_Date]],"D")</f>
        <v>8</v>
      </c>
      <c r="P8888">
        <f>Table1[[#This Row],[Claim_Amount]]-Table1[[#This Row],[Paid_Amount]]</f>
        <v>423.85000000000014</v>
      </c>
    </row>
    <row r="8889" spans="1:16" x14ac:dyDescent="0.3">
      <c r="A8889" t="s">
        <v>13969</v>
      </c>
      <c r="B8889" t="s">
        <v>13970</v>
      </c>
      <c r="C8889" s="1">
        <v>45267</v>
      </c>
      <c r="D8889" s="1">
        <v>45273</v>
      </c>
      <c r="E8889" s="1">
        <v>45281</v>
      </c>
      <c r="F8889" t="s">
        <v>48</v>
      </c>
      <c r="G8889" t="s">
        <v>28</v>
      </c>
      <c r="H8889" t="s">
        <v>29</v>
      </c>
      <c r="I8889">
        <v>93000</v>
      </c>
      <c r="J8889">
        <v>1631.54</v>
      </c>
      <c r="K8889">
        <v>1388.13</v>
      </c>
      <c r="L8889" t="s">
        <v>18</v>
      </c>
      <c r="M8889" t="s">
        <v>19</v>
      </c>
      <c r="N8889" s="2">
        <f t="shared" si="138"/>
        <v>0</v>
      </c>
      <c r="O8889">
        <f>DATEDIF(Table1[[#This Row],[Submission_Date]],Table1[[#This Row],[Decision_Date]],"D")</f>
        <v>8</v>
      </c>
      <c r="P8889">
        <f>Table1[[#This Row],[Claim_Amount]]-Table1[[#This Row],[Paid_Amount]]</f>
        <v>243.40999999999985</v>
      </c>
    </row>
    <row r="8890" spans="1:16" x14ac:dyDescent="0.3">
      <c r="A8890" t="s">
        <v>13971</v>
      </c>
      <c r="B8890" t="s">
        <v>13972</v>
      </c>
      <c r="C8890" s="1">
        <v>45109</v>
      </c>
      <c r="D8890" s="1">
        <v>45124</v>
      </c>
      <c r="E8890" s="1">
        <v>45165</v>
      </c>
      <c r="F8890" t="s">
        <v>15</v>
      </c>
      <c r="G8890" t="s">
        <v>79</v>
      </c>
      <c r="H8890" t="s">
        <v>17</v>
      </c>
      <c r="I8890">
        <v>99215</v>
      </c>
      <c r="J8890">
        <v>1711.92</v>
      </c>
      <c r="K8890">
        <v>1333.69</v>
      </c>
      <c r="L8890" t="s">
        <v>18</v>
      </c>
      <c r="M8890" t="s">
        <v>19</v>
      </c>
      <c r="N8890" s="2">
        <f t="shared" si="138"/>
        <v>0</v>
      </c>
      <c r="O8890">
        <f>DATEDIF(Table1[[#This Row],[Submission_Date]],Table1[[#This Row],[Decision_Date]],"D")</f>
        <v>41</v>
      </c>
      <c r="P8890">
        <f>Table1[[#This Row],[Claim_Amount]]-Table1[[#This Row],[Paid_Amount]]</f>
        <v>378.23</v>
      </c>
    </row>
    <row r="8891" spans="1:16" x14ac:dyDescent="0.3">
      <c r="A8891" t="s">
        <v>13973</v>
      </c>
      <c r="B8891" t="s">
        <v>13974</v>
      </c>
      <c r="C8891" s="1">
        <v>44975</v>
      </c>
      <c r="D8891" s="1">
        <v>44980</v>
      </c>
      <c r="E8891" s="1">
        <v>44996</v>
      </c>
      <c r="F8891" t="s">
        <v>27</v>
      </c>
      <c r="G8891" t="s">
        <v>41</v>
      </c>
      <c r="H8891" t="s">
        <v>29</v>
      </c>
      <c r="I8891">
        <v>99215</v>
      </c>
      <c r="J8891">
        <v>1464.49</v>
      </c>
      <c r="K8891">
        <v>0</v>
      </c>
      <c r="L8891" t="s">
        <v>60</v>
      </c>
      <c r="M8891" t="s">
        <v>61</v>
      </c>
      <c r="N8891" s="2">
        <f t="shared" si="138"/>
        <v>1</v>
      </c>
      <c r="O8891">
        <f>DATEDIF(Table1[[#This Row],[Submission_Date]],Table1[[#This Row],[Decision_Date]],"D")</f>
        <v>16</v>
      </c>
      <c r="P8891">
        <f>Table1[[#This Row],[Claim_Amount]]-Table1[[#This Row],[Paid_Amount]]</f>
        <v>1464.49</v>
      </c>
    </row>
    <row r="8892" spans="1:16" x14ac:dyDescent="0.3">
      <c r="A8892" t="s">
        <v>13975</v>
      </c>
      <c r="B8892" t="s">
        <v>5875</v>
      </c>
      <c r="C8892" s="1">
        <v>45283</v>
      </c>
      <c r="D8892" s="1">
        <v>45301</v>
      </c>
      <c r="E8892" s="1">
        <v>45358</v>
      </c>
      <c r="F8892" t="s">
        <v>27</v>
      </c>
      <c r="G8892" t="s">
        <v>28</v>
      </c>
      <c r="H8892" t="s">
        <v>38</v>
      </c>
      <c r="I8892">
        <v>93000</v>
      </c>
      <c r="J8892">
        <v>1419.68</v>
      </c>
      <c r="K8892">
        <v>1116.79</v>
      </c>
      <c r="L8892" t="s">
        <v>18</v>
      </c>
      <c r="M8892" t="s">
        <v>19</v>
      </c>
      <c r="N8892" s="2">
        <f t="shared" si="138"/>
        <v>0</v>
      </c>
      <c r="O8892">
        <f>DATEDIF(Table1[[#This Row],[Submission_Date]],Table1[[#This Row],[Decision_Date]],"D")</f>
        <v>57</v>
      </c>
      <c r="P8892">
        <f>Table1[[#This Row],[Claim_Amount]]-Table1[[#This Row],[Paid_Amount]]</f>
        <v>302.8900000000001</v>
      </c>
    </row>
    <row r="8893" spans="1:16" x14ac:dyDescent="0.3">
      <c r="A8893" t="s">
        <v>13976</v>
      </c>
      <c r="B8893" t="s">
        <v>2451</v>
      </c>
      <c r="C8893" s="1">
        <v>45647</v>
      </c>
      <c r="D8893" s="1">
        <v>45663</v>
      </c>
      <c r="E8893" s="1">
        <v>45703</v>
      </c>
      <c r="F8893" t="s">
        <v>15</v>
      </c>
      <c r="G8893" t="s">
        <v>79</v>
      </c>
      <c r="H8893" t="s">
        <v>55</v>
      </c>
      <c r="I8893">
        <v>70553</v>
      </c>
      <c r="J8893">
        <v>2764.72</v>
      </c>
      <c r="K8893">
        <v>2247.2600000000002</v>
      </c>
      <c r="L8893" t="s">
        <v>18</v>
      </c>
      <c r="M8893" t="s">
        <v>19</v>
      </c>
      <c r="N8893" s="2">
        <f t="shared" si="138"/>
        <v>0</v>
      </c>
      <c r="O8893">
        <f>DATEDIF(Table1[[#This Row],[Submission_Date]],Table1[[#This Row],[Decision_Date]],"D")</f>
        <v>40</v>
      </c>
      <c r="P8893">
        <f>Table1[[#This Row],[Claim_Amount]]-Table1[[#This Row],[Paid_Amount]]</f>
        <v>517.45999999999958</v>
      </c>
    </row>
    <row r="8894" spans="1:16" x14ac:dyDescent="0.3">
      <c r="A8894" t="s">
        <v>13977</v>
      </c>
      <c r="B8894" t="s">
        <v>11056</v>
      </c>
      <c r="C8894" s="1">
        <v>44979</v>
      </c>
      <c r="D8894" s="1">
        <v>45006</v>
      </c>
      <c r="E8894" s="1">
        <v>45021</v>
      </c>
      <c r="F8894" t="s">
        <v>44</v>
      </c>
      <c r="G8894" t="s">
        <v>79</v>
      </c>
      <c r="H8894" t="s">
        <v>55</v>
      </c>
      <c r="I8894">
        <v>90837</v>
      </c>
      <c r="J8894">
        <v>855.2</v>
      </c>
      <c r="K8894">
        <v>729.87</v>
      </c>
      <c r="L8894" t="s">
        <v>18</v>
      </c>
      <c r="M8894" t="s">
        <v>19</v>
      </c>
      <c r="N8894" s="2">
        <f t="shared" si="138"/>
        <v>0</v>
      </c>
      <c r="O8894">
        <f>DATEDIF(Table1[[#This Row],[Submission_Date]],Table1[[#This Row],[Decision_Date]],"D")</f>
        <v>15</v>
      </c>
      <c r="P8894">
        <f>Table1[[#This Row],[Claim_Amount]]-Table1[[#This Row],[Paid_Amount]]</f>
        <v>125.33000000000004</v>
      </c>
    </row>
    <row r="8895" spans="1:16" x14ac:dyDescent="0.3">
      <c r="A8895" t="s">
        <v>13978</v>
      </c>
      <c r="B8895" t="s">
        <v>9372</v>
      </c>
      <c r="C8895" s="1">
        <v>44962</v>
      </c>
      <c r="D8895" s="1">
        <v>44980</v>
      </c>
      <c r="E8895" s="1">
        <v>44992</v>
      </c>
      <c r="F8895" t="s">
        <v>48</v>
      </c>
      <c r="G8895" t="s">
        <v>23</v>
      </c>
      <c r="H8895" t="s">
        <v>49</v>
      </c>
      <c r="I8895">
        <v>80053</v>
      </c>
      <c r="J8895">
        <v>764.55</v>
      </c>
      <c r="K8895">
        <v>631.23</v>
      </c>
      <c r="L8895" t="s">
        <v>18</v>
      </c>
      <c r="M8895" t="s">
        <v>19</v>
      </c>
      <c r="N8895" s="2">
        <f t="shared" si="138"/>
        <v>0</v>
      </c>
      <c r="O8895">
        <f>DATEDIF(Table1[[#This Row],[Submission_Date]],Table1[[#This Row],[Decision_Date]],"D")</f>
        <v>12</v>
      </c>
      <c r="P8895">
        <f>Table1[[#This Row],[Claim_Amount]]-Table1[[#This Row],[Paid_Amount]]</f>
        <v>133.31999999999994</v>
      </c>
    </row>
    <row r="8896" spans="1:16" x14ac:dyDescent="0.3">
      <c r="A8896" t="s">
        <v>13979</v>
      </c>
      <c r="B8896" t="s">
        <v>13980</v>
      </c>
      <c r="C8896" s="1">
        <v>45530</v>
      </c>
      <c r="D8896" s="1">
        <v>45534</v>
      </c>
      <c r="E8896" s="1">
        <v>45588</v>
      </c>
      <c r="F8896" t="s">
        <v>27</v>
      </c>
      <c r="G8896" t="s">
        <v>23</v>
      </c>
      <c r="H8896" t="s">
        <v>29</v>
      </c>
      <c r="I8896">
        <v>70553</v>
      </c>
      <c r="J8896">
        <v>736.16</v>
      </c>
      <c r="K8896">
        <v>0</v>
      </c>
      <c r="L8896" t="s">
        <v>60</v>
      </c>
      <c r="M8896" t="s">
        <v>153</v>
      </c>
      <c r="N8896" s="2">
        <f t="shared" si="138"/>
        <v>1</v>
      </c>
      <c r="O8896">
        <f>DATEDIF(Table1[[#This Row],[Submission_Date]],Table1[[#This Row],[Decision_Date]],"D")</f>
        <v>54</v>
      </c>
      <c r="P8896">
        <f>Table1[[#This Row],[Claim_Amount]]-Table1[[#This Row],[Paid_Amount]]</f>
        <v>736.16</v>
      </c>
    </row>
    <row r="8897" spans="1:16" x14ac:dyDescent="0.3">
      <c r="A8897" t="s">
        <v>13981</v>
      </c>
      <c r="B8897" t="s">
        <v>10840</v>
      </c>
      <c r="C8897" s="1">
        <v>45517</v>
      </c>
      <c r="D8897" s="1">
        <v>45539</v>
      </c>
      <c r="E8897" s="1">
        <v>45544</v>
      </c>
      <c r="F8897" t="s">
        <v>27</v>
      </c>
      <c r="G8897" t="s">
        <v>16</v>
      </c>
      <c r="H8897" t="s">
        <v>87</v>
      </c>
      <c r="I8897">
        <v>93000</v>
      </c>
      <c r="J8897">
        <v>9288.42</v>
      </c>
      <c r="K8897">
        <v>0</v>
      </c>
      <c r="L8897" t="s">
        <v>60</v>
      </c>
      <c r="M8897" t="s">
        <v>61</v>
      </c>
      <c r="N8897" s="2">
        <f t="shared" si="138"/>
        <v>1</v>
      </c>
      <c r="O8897">
        <f>DATEDIF(Table1[[#This Row],[Submission_Date]],Table1[[#This Row],[Decision_Date]],"D")</f>
        <v>5</v>
      </c>
      <c r="P8897">
        <f>Table1[[#This Row],[Claim_Amount]]-Table1[[#This Row],[Paid_Amount]]</f>
        <v>9288.42</v>
      </c>
    </row>
    <row r="8898" spans="1:16" x14ac:dyDescent="0.3">
      <c r="A8898" t="s">
        <v>13982</v>
      </c>
      <c r="B8898" t="s">
        <v>13983</v>
      </c>
      <c r="C8898" s="1">
        <v>45008</v>
      </c>
      <c r="D8898" s="1">
        <v>45032</v>
      </c>
      <c r="E8898" s="1">
        <v>45049</v>
      </c>
      <c r="F8898" t="s">
        <v>48</v>
      </c>
      <c r="G8898" t="s">
        <v>16</v>
      </c>
      <c r="H8898" t="s">
        <v>35</v>
      </c>
      <c r="I8898">
        <v>70553</v>
      </c>
      <c r="J8898">
        <v>2763.56</v>
      </c>
      <c r="K8898">
        <v>0</v>
      </c>
      <c r="L8898" t="s">
        <v>60</v>
      </c>
      <c r="M8898" t="s">
        <v>101</v>
      </c>
      <c r="N8898" s="2">
        <f t="shared" si="138"/>
        <v>1</v>
      </c>
      <c r="O8898">
        <f>DATEDIF(Table1[[#This Row],[Submission_Date]],Table1[[#This Row],[Decision_Date]],"D")</f>
        <v>17</v>
      </c>
      <c r="P8898">
        <f>Table1[[#This Row],[Claim_Amount]]-Table1[[#This Row],[Paid_Amount]]</f>
        <v>2763.56</v>
      </c>
    </row>
    <row r="8899" spans="1:16" x14ac:dyDescent="0.3">
      <c r="A8899" t="s">
        <v>13984</v>
      </c>
      <c r="B8899" t="s">
        <v>13985</v>
      </c>
      <c r="C8899" s="1">
        <v>44995</v>
      </c>
      <c r="D8899" s="1">
        <v>45012</v>
      </c>
      <c r="E8899" s="1">
        <v>45071</v>
      </c>
      <c r="F8899" t="s">
        <v>44</v>
      </c>
      <c r="G8899" t="s">
        <v>34</v>
      </c>
      <c r="H8899" t="s">
        <v>35</v>
      </c>
      <c r="I8899">
        <v>71046</v>
      </c>
      <c r="J8899">
        <v>2306.75</v>
      </c>
      <c r="K8899">
        <v>1947.96</v>
      </c>
      <c r="L8899" t="s">
        <v>18</v>
      </c>
      <c r="M8899" t="s">
        <v>19</v>
      </c>
      <c r="N8899" s="2">
        <f t="shared" ref="N8899:N8962" si="139">IF(L8899="Denied",1,0)</f>
        <v>0</v>
      </c>
      <c r="O8899">
        <f>DATEDIF(Table1[[#This Row],[Submission_Date]],Table1[[#This Row],[Decision_Date]],"D")</f>
        <v>59</v>
      </c>
      <c r="P8899">
        <f>Table1[[#This Row],[Claim_Amount]]-Table1[[#This Row],[Paid_Amount]]</f>
        <v>358.78999999999996</v>
      </c>
    </row>
    <row r="8900" spans="1:16" x14ac:dyDescent="0.3">
      <c r="A8900" t="s">
        <v>13986</v>
      </c>
      <c r="B8900" t="s">
        <v>13987</v>
      </c>
      <c r="C8900" s="1">
        <v>45549</v>
      </c>
      <c r="D8900" s="1">
        <v>45575</v>
      </c>
      <c r="E8900" s="1">
        <v>45614</v>
      </c>
      <c r="F8900" t="s">
        <v>44</v>
      </c>
      <c r="G8900" t="s">
        <v>28</v>
      </c>
      <c r="H8900" t="s">
        <v>55</v>
      </c>
      <c r="I8900">
        <v>99215</v>
      </c>
      <c r="J8900">
        <v>775.87</v>
      </c>
      <c r="K8900">
        <v>666.1</v>
      </c>
      <c r="L8900" t="s">
        <v>18</v>
      </c>
      <c r="M8900" t="s">
        <v>19</v>
      </c>
      <c r="N8900" s="2">
        <f t="shared" si="139"/>
        <v>0</v>
      </c>
      <c r="O8900">
        <f>DATEDIF(Table1[[#This Row],[Submission_Date]],Table1[[#This Row],[Decision_Date]],"D")</f>
        <v>39</v>
      </c>
      <c r="P8900">
        <f>Table1[[#This Row],[Claim_Amount]]-Table1[[#This Row],[Paid_Amount]]</f>
        <v>109.76999999999998</v>
      </c>
    </row>
    <row r="8901" spans="1:16" x14ac:dyDescent="0.3">
      <c r="A8901" t="s">
        <v>13988</v>
      </c>
      <c r="B8901" t="s">
        <v>13989</v>
      </c>
      <c r="C8901" s="1">
        <v>45570</v>
      </c>
      <c r="D8901" s="1">
        <v>45599</v>
      </c>
      <c r="E8901" s="1">
        <v>45657</v>
      </c>
      <c r="F8901" t="s">
        <v>72</v>
      </c>
      <c r="G8901" t="s">
        <v>79</v>
      </c>
      <c r="H8901" t="s">
        <v>38</v>
      </c>
      <c r="I8901">
        <v>80053</v>
      </c>
      <c r="J8901">
        <v>2977.01</v>
      </c>
      <c r="K8901">
        <v>2397.3000000000002</v>
      </c>
      <c r="L8901" t="s">
        <v>18</v>
      </c>
      <c r="M8901" t="s">
        <v>19</v>
      </c>
      <c r="N8901" s="2">
        <f t="shared" si="139"/>
        <v>0</v>
      </c>
      <c r="O8901">
        <f>DATEDIF(Table1[[#This Row],[Submission_Date]],Table1[[#This Row],[Decision_Date]],"D")</f>
        <v>58</v>
      </c>
      <c r="P8901">
        <f>Table1[[#This Row],[Claim_Amount]]-Table1[[#This Row],[Paid_Amount]]</f>
        <v>579.71</v>
      </c>
    </row>
    <row r="8902" spans="1:16" x14ac:dyDescent="0.3">
      <c r="A8902" t="s">
        <v>13990</v>
      </c>
      <c r="B8902" t="s">
        <v>13991</v>
      </c>
      <c r="C8902" s="1">
        <v>45399</v>
      </c>
      <c r="D8902" s="1">
        <v>45408</v>
      </c>
      <c r="E8902" s="1">
        <v>45446</v>
      </c>
      <c r="F8902" t="s">
        <v>27</v>
      </c>
      <c r="G8902" t="s">
        <v>16</v>
      </c>
      <c r="H8902" t="s">
        <v>55</v>
      </c>
      <c r="I8902">
        <v>27130</v>
      </c>
      <c r="J8902">
        <v>1647.05</v>
      </c>
      <c r="K8902">
        <v>0</v>
      </c>
      <c r="L8902" t="s">
        <v>30</v>
      </c>
      <c r="M8902" t="s">
        <v>19</v>
      </c>
      <c r="N8902" s="2">
        <f t="shared" si="139"/>
        <v>0</v>
      </c>
      <c r="O8902">
        <f>DATEDIF(Table1[[#This Row],[Submission_Date]],Table1[[#This Row],[Decision_Date]],"D")</f>
        <v>38</v>
      </c>
      <c r="P8902">
        <f>Table1[[#This Row],[Claim_Amount]]-Table1[[#This Row],[Paid_Amount]]</f>
        <v>1647.05</v>
      </c>
    </row>
    <row r="8903" spans="1:16" x14ac:dyDescent="0.3">
      <c r="A8903" t="s">
        <v>13992</v>
      </c>
      <c r="B8903" t="s">
        <v>12649</v>
      </c>
      <c r="C8903" s="1">
        <v>45046</v>
      </c>
      <c r="D8903" s="1">
        <v>45068</v>
      </c>
      <c r="E8903" s="1">
        <v>45103</v>
      </c>
      <c r="F8903" t="s">
        <v>27</v>
      </c>
      <c r="G8903" t="s">
        <v>23</v>
      </c>
      <c r="H8903" t="s">
        <v>49</v>
      </c>
      <c r="I8903">
        <v>99213</v>
      </c>
      <c r="J8903">
        <v>2145.94</v>
      </c>
      <c r="K8903">
        <v>1816.26</v>
      </c>
      <c r="L8903" t="s">
        <v>18</v>
      </c>
      <c r="M8903" t="s">
        <v>19</v>
      </c>
      <c r="N8903" s="2">
        <f t="shared" si="139"/>
        <v>0</v>
      </c>
      <c r="O8903">
        <f>DATEDIF(Table1[[#This Row],[Submission_Date]],Table1[[#This Row],[Decision_Date]],"D")</f>
        <v>35</v>
      </c>
      <c r="P8903">
        <f>Table1[[#This Row],[Claim_Amount]]-Table1[[#This Row],[Paid_Amount]]</f>
        <v>329.68000000000006</v>
      </c>
    </row>
    <row r="8904" spans="1:16" x14ac:dyDescent="0.3">
      <c r="A8904" t="s">
        <v>13993</v>
      </c>
      <c r="B8904" t="s">
        <v>607</v>
      </c>
      <c r="C8904" s="1">
        <v>45256</v>
      </c>
      <c r="D8904" s="1">
        <v>45260</v>
      </c>
      <c r="E8904" s="1">
        <v>45297</v>
      </c>
      <c r="F8904" t="s">
        <v>72</v>
      </c>
      <c r="G8904" t="s">
        <v>34</v>
      </c>
      <c r="H8904" t="s">
        <v>17</v>
      </c>
      <c r="I8904">
        <v>92928</v>
      </c>
      <c r="J8904">
        <v>827.74</v>
      </c>
      <c r="K8904">
        <v>0</v>
      </c>
      <c r="L8904" t="s">
        <v>60</v>
      </c>
      <c r="M8904" t="s">
        <v>101</v>
      </c>
      <c r="N8904" s="2">
        <f t="shared" si="139"/>
        <v>1</v>
      </c>
      <c r="O8904">
        <f>DATEDIF(Table1[[#This Row],[Submission_Date]],Table1[[#This Row],[Decision_Date]],"D")</f>
        <v>37</v>
      </c>
      <c r="P8904">
        <f>Table1[[#This Row],[Claim_Amount]]-Table1[[#This Row],[Paid_Amount]]</f>
        <v>827.74</v>
      </c>
    </row>
    <row r="8905" spans="1:16" x14ac:dyDescent="0.3">
      <c r="A8905" t="s">
        <v>13994</v>
      </c>
      <c r="B8905" t="s">
        <v>8852</v>
      </c>
      <c r="C8905" s="1">
        <v>45443</v>
      </c>
      <c r="D8905" s="1">
        <v>45467</v>
      </c>
      <c r="E8905" s="1">
        <v>45478</v>
      </c>
      <c r="F8905" t="s">
        <v>44</v>
      </c>
      <c r="G8905" t="s">
        <v>34</v>
      </c>
      <c r="H8905" t="s">
        <v>17</v>
      </c>
      <c r="I8905">
        <v>43239</v>
      </c>
      <c r="J8905">
        <v>2055.38</v>
      </c>
      <c r="K8905">
        <v>0</v>
      </c>
      <c r="L8905" t="s">
        <v>30</v>
      </c>
      <c r="M8905" t="s">
        <v>19</v>
      </c>
      <c r="N8905" s="2">
        <f t="shared" si="139"/>
        <v>0</v>
      </c>
      <c r="O8905">
        <f>DATEDIF(Table1[[#This Row],[Submission_Date]],Table1[[#This Row],[Decision_Date]],"D")</f>
        <v>11</v>
      </c>
      <c r="P8905">
        <f>Table1[[#This Row],[Claim_Amount]]-Table1[[#This Row],[Paid_Amount]]</f>
        <v>2055.38</v>
      </c>
    </row>
    <row r="8906" spans="1:16" x14ac:dyDescent="0.3">
      <c r="A8906" t="s">
        <v>13995</v>
      </c>
      <c r="B8906" t="s">
        <v>3892</v>
      </c>
      <c r="C8906" s="1">
        <v>44955</v>
      </c>
      <c r="D8906" s="1">
        <v>44965</v>
      </c>
      <c r="E8906" s="1">
        <v>44991</v>
      </c>
      <c r="F8906" t="s">
        <v>72</v>
      </c>
      <c r="G8906" t="s">
        <v>41</v>
      </c>
      <c r="H8906" t="s">
        <v>45</v>
      </c>
      <c r="I8906">
        <v>63047</v>
      </c>
      <c r="J8906">
        <v>1288.1099999999999</v>
      </c>
      <c r="K8906">
        <v>1208.68</v>
      </c>
      <c r="L8906" t="s">
        <v>18</v>
      </c>
      <c r="M8906" t="s">
        <v>19</v>
      </c>
      <c r="N8906" s="2">
        <f t="shared" si="139"/>
        <v>0</v>
      </c>
      <c r="O8906">
        <f>DATEDIF(Table1[[#This Row],[Submission_Date]],Table1[[#This Row],[Decision_Date]],"D")</f>
        <v>26</v>
      </c>
      <c r="P8906">
        <f>Table1[[#This Row],[Claim_Amount]]-Table1[[#This Row],[Paid_Amount]]</f>
        <v>79.429999999999836</v>
      </c>
    </row>
    <row r="8907" spans="1:16" x14ac:dyDescent="0.3">
      <c r="A8907" t="s">
        <v>13996</v>
      </c>
      <c r="B8907" t="s">
        <v>13997</v>
      </c>
      <c r="C8907" s="1">
        <v>45449</v>
      </c>
      <c r="D8907" s="1">
        <v>45477</v>
      </c>
      <c r="E8907" s="1">
        <v>45489</v>
      </c>
      <c r="F8907" t="s">
        <v>44</v>
      </c>
      <c r="G8907" t="s">
        <v>16</v>
      </c>
      <c r="H8907" t="s">
        <v>52</v>
      </c>
      <c r="I8907">
        <v>71046</v>
      </c>
      <c r="J8907">
        <v>979.96</v>
      </c>
      <c r="K8907">
        <v>830.7</v>
      </c>
      <c r="L8907" t="s">
        <v>18</v>
      </c>
      <c r="M8907" t="s">
        <v>19</v>
      </c>
      <c r="N8907" s="2">
        <f t="shared" si="139"/>
        <v>0</v>
      </c>
      <c r="O8907">
        <f>DATEDIF(Table1[[#This Row],[Submission_Date]],Table1[[#This Row],[Decision_Date]],"D")</f>
        <v>12</v>
      </c>
      <c r="P8907">
        <f>Table1[[#This Row],[Claim_Amount]]-Table1[[#This Row],[Paid_Amount]]</f>
        <v>149.26</v>
      </c>
    </row>
    <row r="8908" spans="1:16" x14ac:dyDescent="0.3">
      <c r="A8908" t="s">
        <v>13998</v>
      </c>
      <c r="B8908" t="s">
        <v>11933</v>
      </c>
      <c r="C8908" s="1">
        <v>45307</v>
      </c>
      <c r="D8908" s="1">
        <v>45322</v>
      </c>
      <c r="E8908" s="1">
        <v>45345</v>
      </c>
      <c r="F8908" t="s">
        <v>48</v>
      </c>
      <c r="G8908" t="s">
        <v>16</v>
      </c>
      <c r="H8908" t="s">
        <v>35</v>
      </c>
      <c r="I8908">
        <v>27447</v>
      </c>
      <c r="J8908">
        <v>3252.84</v>
      </c>
      <c r="K8908">
        <v>0</v>
      </c>
      <c r="L8908" t="s">
        <v>60</v>
      </c>
      <c r="M8908" t="s">
        <v>447</v>
      </c>
      <c r="N8908" s="2">
        <f t="shared" si="139"/>
        <v>1</v>
      </c>
      <c r="O8908">
        <f>DATEDIF(Table1[[#This Row],[Submission_Date]],Table1[[#This Row],[Decision_Date]],"D")</f>
        <v>23</v>
      </c>
      <c r="P8908">
        <f>Table1[[#This Row],[Claim_Amount]]-Table1[[#This Row],[Paid_Amount]]</f>
        <v>3252.84</v>
      </c>
    </row>
    <row r="8909" spans="1:16" x14ac:dyDescent="0.3">
      <c r="A8909" t="s">
        <v>13999</v>
      </c>
      <c r="B8909" t="s">
        <v>14000</v>
      </c>
      <c r="C8909" s="1">
        <v>45569</v>
      </c>
      <c r="D8909" s="1">
        <v>45582</v>
      </c>
      <c r="E8909" s="1">
        <v>45593</v>
      </c>
      <c r="F8909" t="s">
        <v>27</v>
      </c>
      <c r="G8909" t="s">
        <v>41</v>
      </c>
      <c r="H8909" t="s">
        <v>24</v>
      </c>
      <c r="I8909">
        <v>92928</v>
      </c>
      <c r="J8909">
        <v>528.39</v>
      </c>
      <c r="K8909">
        <v>525.13</v>
      </c>
      <c r="L8909" t="s">
        <v>18</v>
      </c>
      <c r="M8909" t="s">
        <v>19</v>
      </c>
      <c r="N8909" s="2">
        <f t="shared" si="139"/>
        <v>0</v>
      </c>
      <c r="O8909">
        <f>DATEDIF(Table1[[#This Row],[Submission_Date]],Table1[[#This Row],[Decision_Date]],"D")</f>
        <v>11</v>
      </c>
      <c r="P8909">
        <f>Table1[[#This Row],[Claim_Amount]]-Table1[[#This Row],[Paid_Amount]]</f>
        <v>3.2599999999999909</v>
      </c>
    </row>
    <row r="8910" spans="1:16" x14ac:dyDescent="0.3">
      <c r="A8910" t="s">
        <v>14001</v>
      </c>
      <c r="B8910" t="s">
        <v>2206</v>
      </c>
      <c r="C8910" s="1">
        <v>45053</v>
      </c>
      <c r="D8910" s="1">
        <v>45059</v>
      </c>
      <c r="E8910" s="1">
        <v>45093</v>
      </c>
      <c r="F8910" t="s">
        <v>27</v>
      </c>
      <c r="G8910" t="s">
        <v>34</v>
      </c>
      <c r="H8910" t="s">
        <v>45</v>
      </c>
      <c r="I8910">
        <v>90837</v>
      </c>
      <c r="J8910">
        <v>2840.74</v>
      </c>
      <c r="K8910">
        <v>2522.5</v>
      </c>
      <c r="L8910" t="s">
        <v>18</v>
      </c>
      <c r="M8910" t="s">
        <v>19</v>
      </c>
      <c r="N8910" s="2">
        <f t="shared" si="139"/>
        <v>0</v>
      </c>
      <c r="O8910">
        <f>DATEDIF(Table1[[#This Row],[Submission_Date]],Table1[[#This Row],[Decision_Date]],"D")</f>
        <v>34</v>
      </c>
      <c r="P8910">
        <f>Table1[[#This Row],[Claim_Amount]]-Table1[[#This Row],[Paid_Amount]]</f>
        <v>318.23999999999978</v>
      </c>
    </row>
    <row r="8911" spans="1:16" x14ac:dyDescent="0.3">
      <c r="A8911" t="s">
        <v>14002</v>
      </c>
      <c r="B8911" t="s">
        <v>526</v>
      </c>
      <c r="C8911" s="1">
        <v>45012</v>
      </c>
      <c r="D8911" s="1">
        <v>45038</v>
      </c>
      <c r="E8911" s="1">
        <v>45075</v>
      </c>
      <c r="F8911" t="s">
        <v>106</v>
      </c>
      <c r="G8911" t="s">
        <v>28</v>
      </c>
      <c r="H8911" t="s">
        <v>52</v>
      </c>
      <c r="I8911">
        <v>99213</v>
      </c>
      <c r="J8911">
        <v>3126.25</v>
      </c>
      <c r="K8911">
        <v>0</v>
      </c>
      <c r="L8911" t="s">
        <v>60</v>
      </c>
      <c r="M8911" t="s">
        <v>153</v>
      </c>
      <c r="N8911" s="2">
        <f t="shared" si="139"/>
        <v>1</v>
      </c>
      <c r="O8911">
        <f>DATEDIF(Table1[[#This Row],[Submission_Date]],Table1[[#This Row],[Decision_Date]],"D")</f>
        <v>37</v>
      </c>
      <c r="P8911">
        <f>Table1[[#This Row],[Claim_Amount]]-Table1[[#This Row],[Paid_Amount]]</f>
        <v>3126.25</v>
      </c>
    </row>
    <row r="8912" spans="1:16" x14ac:dyDescent="0.3">
      <c r="A8912" t="s">
        <v>14003</v>
      </c>
      <c r="B8912" t="s">
        <v>6130</v>
      </c>
      <c r="C8912" s="1">
        <v>45637</v>
      </c>
      <c r="D8912" s="1">
        <v>45663</v>
      </c>
      <c r="E8912" s="1">
        <v>45705</v>
      </c>
      <c r="F8912" t="s">
        <v>15</v>
      </c>
      <c r="G8912" t="s">
        <v>23</v>
      </c>
      <c r="H8912" t="s">
        <v>52</v>
      </c>
      <c r="I8912">
        <v>92928</v>
      </c>
      <c r="J8912">
        <v>894.52</v>
      </c>
      <c r="K8912">
        <v>839.81</v>
      </c>
      <c r="L8912" t="s">
        <v>18</v>
      </c>
      <c r="M8912" t="s">
        <v>19</v>
      </c>
      <c r="N8912" s="2">
        <f t="shared" si="139"/>
        <v>0</v>
      </c>
      <c r="O8912">
        <f>DATEDIF(Table1[[#This Row],[Submission_Date]],Table1[[#This Row],[Decision_Date]],"D")</f>
        <v>42</v>
      </c>
      <c r="P8912">
        <f>Table1[[#This Row],[Claim_Amount]]-Table1[[#This Row],[Paid_Amount]]</f>
        <v>54.710000000000036</v>
      </c>
    </row>
    <row r="8913" spans="1:16" x14ac:dyDescent="0.3">
      <c r="A8913" t="s">
        <v>14004</v>
      </c>
      <c r="B8913" t="s">
        <v>4786</v>
      </c>
      <c r="C8913" s="1">
        <v>44991</v>
      </c>
      <c r="D8913" s="1">
        <v>45013</v>
      </c>
      <c r="E8913" s="1">
        <v>45071</v>
      </c>
      <c r="F8913" t="s">
        <v>22</v>
      </c>
      <c r="G8913" t="s">
        <v>28</v>
      </c>
      <c r="H8913" t="s">
        <v>55</v>
      </c>
      <c r="I8913">
        <v>27130</v>
      </c>
      <c r="J8913">
        <v>937.99</v>
      </c>
      <c r="K8913">
        <v>752.47</v>
      </c>
      <c r="L8913" t="s">
        <v>18</v>
      </c>
      <c r="M8913" t="s">
        <v>19</v>
      </c>
      <c r="N8913" s="2">
        <f t="shared" si="139"/>
        <v>0</v>
      </c>
      <c r="O8913">
        <f>DATEDIF(Table1[[#This Row],[Submission_Date]],Table1[[#This Row],[Decision_Date]],"D")</f>
        <v>58</v>
      </c>
      <c r="P8913">
        <f>Table1[[#This Row],[Claim_Amount]]-Table1[[#This Row],[Paid_Amount]]</f>
        <v>185.51999999999998</v>
      </c>
    </row>
    <row r="8914" spans="1:16" x14ac:dyDescent="0.3">
      <c r="A8914" t="s">
        <v>14005</v>
      </c>
      <c r="B8914" t="s">
        <v>2188</v>
      </c>
      <c r="C8914" s="1">
        <v>45257</v>
      </c>
      <c r="D8914" s="1">
        <v>45265</v>
      </c>
      <c r="E8914" s="1">
        <v>45280</v>
      </c>
      <c r="F8914" t="s">
        <v>106</v>
      </c>
      <c r="G8914" t="s">
        <v>23</v>
      </c>
      <c r="H8914" t="s">
        <v>38</v>
      </c>
      <c r="I8914">
        <v>90837</v>
      </c>
      <c r="J8914">
        <v>1512.59</v>
      </c>
      <c r="K8914">
        <v>0</v>
      </c>
      <c r="L8914" t="s">
        <v>60</v>
      </c>
      <c r="M8914" t="s">
        <v>101</v>
      </c>
      <c r="N8914" s="2">
        <f t="shared" si="139"/>
        <v>1</v>
      </c>
      <c r="O8914">
        <f>DATEDIF(Table1[[#This Row],[Submission_Date]],Table1[[#This Row],[Decision_Date]],"D")</f>
        <v>15</v>
      </c>
      <c r="P8914">
        <f>Table1[[#This Row],[Claim_Amount]]-Table1[[#This Row],[Paid_Amount]]</f>
        <v>1512.59</v>
      </c>
    </row>
    <row r="8915" spans="1:16" x14ac:dyDescent="0.3">
      <c r="A8915" t="s">
        <v>14006</v>
      </c>
      <c r="B8915" t="s">
        <v>10862</v>
      </c>
      <c r="C8915" s="1">
        <v>44950</v>
      </c>
      <c r="D8915" s="1">
        <v>44967</v>
      </c>
      <c r="E8915" s="1">
        <v>44999</v>
      </c>
      <c r="F8915" t="s">
        <v>27</v>
      </c>
      <c r="G8915" t="s">
        <v>28</v>
      </c>
      <c r="H8915" t="s">
        <v>24</v>
      </c>
      <c r="I8915">
        <v>71046</v>
      </c>
      <c r="J8915">
        <v>2265.6799999999998</v>
      </c>
      <c r="K8915">
        <v>0</v>
      </c>
      <c r="L8915" t="s">
        <v>60</v>
      </c>
      <c r="M8915" t="s">
        <v>101</v>
      </c>
      <c r="N8915" s="2">
        <f t="shared" si="139"/>
        <v>1</v>
      </c>
      <c r="O8915">
        <f>DATEDIF(Table1[[#This Row],[Submission_Date]],Table1[[#This Row],[Decision_Date]],"D")</f>
        <v>32</v>
      </c>
      <c r="P8915">
        <f>Table1[[#This Row],[Claim_Amount]]-Table1[[#This Row],[Paid_Amount]]</f>
        <v>2265.6799999999998</v>
      </c>
    </row>
    <row r="8916" spans="1:16" x14ac:dyDescent="0.3">
      <c r="A8916" t="s">
        <v>14007</v>
      </c>
      <c r="B8916" t="s">
        <v>3127</v>
      </c>
      <c r="C8916" s="1">
        <v>45607</v>
      </c>
      <c r="D8916" s="1">
        <v>45609</v>
      </c>
      <c r="E8916" s="1">
        <v>45637</v>
      </c>
      <c r="F8916" t="s">
        <v>33</v>
      </c>
      <c r="G8916" t="s">
        <v>34</v>
      </c>
      <c r="H8916" t="s">
        <v>35</v>
      </c>
      <c r="I8916">
        <v>27130</v>
      </c>
      <c r="J8916">
        <v>1599.93</v>
      </c>
      <c r="K8916">
        <v>1447.54</v>
      </c>
      <c r="L8916" t="s">
        <v>18</v>
      </c>
      <c r="M8916" t="s">
        <v>19</v>
      </c>
      <c r="N8916" s="2">
        <f t="shared" si="139"/>
        <v>0</v>
      </c>
      <c r="O8916">
        <f>DATEDIF(Table1[[#This Row],[Submission_Date]],Table1[[#This Row],[Decision_Date]],"D")</f>
        <v>28</v>
      </c>
      <c r="P8916">
        <f>Table1[[#This Row],[Claim_Amount]]-Table1[[#This Row],[Paid_Amount]]</f>
        <v>152.3900000000001</v>
      </c>
    </row>
    <row r="8917" spans="1:16" x14ac:dyDescent="0.3">
      <c r="A8917" t="s">
        <v>14008</v>
      </c>
      <c r="B8917" t="s">
        <v>8963</v>
      </c>
      <c r="C8917" s="1">
        <v>45643</v>
      </c>
      <c r="D8917" s="1">
        <v>45649</v>
      </c>
      <c r="E8917" s="1">
        <v>45672</v>
      </c>
      <c r="F8917" t="s">
        <v>72</v>
      </c>
      <c r="G8917" t="s">
        <v>28</v>
      </c>
      <c r="H8917" t="s">
        <v>17</v>
      </c>
      <c r="I8917">
        <v>71046</v>
      </c>
      <c r="J8917">
        <v>2557.66</v>
      </c>
      <c r="K8917">
        <v>0</v>
      </c>
      <c r="L8917" t="s">
        <v>30</v>
      </c>
      <c r="M8917" t="s">
        <v>19</v>
      </c>
      <c r="N8917" s="2">
        <f t="shared" si="139"/>
        <v>0</v>
      </c>
      <c r="O8917">
        <f>DATEDIF(Table1[[#This Row],[Submission_Date]],Table1[[#This Row],[Decision_Date]],"D")</f>
        <v>23</v>
      </c>
      <c r="P8917">
        <f>Table1[[#This Row],[Claim_Amount]]-Table1[[#This Row],[Paid_Amount]]</f>
        <v>2557.66</v>
      </c>
    </row>
    <row r="8918" spans="1:16" x14ac:dyDescent="0.3">
      <c r="A8918" t="s">
        <v>14009</v>
      </c>
      <c r="B8918" t="s">
        <v>8183</v>
      </c>
      <c r="C8918" s="1">
        <v>45237</v>
      </c>
      <c r="D8918" s="1">
        <v>45250</v>
      </c>
      <c r="E8918" s="1">
        <v>45258</v>
      </c>
      <c r="F8918" t="s">
        <v>72</v>
      </c>
      <c r="G8918" t="s">
        <v>23</v>
      </c>
      <c r="H8918" t="s">
        <v>87</v>
      </c>
      <c r="I8918">
        <v>70553</v>
      </c>
      <c r="J8918">
        <v>7408.5</v>
      </c>
      <c r="K8918">
        <v>7031.18</v>
      </c>
      <c r="L8918" t="s">
        <v>18</v>
      </c>
      <c r="M8918" t="s">
        <v>19</v>
      </c>
      <c r="N8918" s="2">
        <f t="shared" si="139"/>
        <v>0</v>
      </c>
      <c r="O8918">
        <f>DATEDIF(Table1[[#This Row],[Submission_Date]],Table1[[#This Row],[Decision_Date]],"D")</f>
        <v>8</v>
      </c>
      <c r="P8918">
        <f>Table1[[#This Row],[Claim_Amount]]-Table1[[#This Row],[Paid_Amount]]</f>
        <v>377.31999999999971</v>
      </c>
    </row>
    <row r="8919" spans="1:16" x14ac:dyDescent="0.3">
      <c r="A8919" t="s">
        <v>14010</v>
      </c>
      <c r="B8919" t="s">
        <v>14011</v>
      </c>
      <c r="C8919" s="1">
        <v>45036</v>
      </c>
      <c r="D8919" s="1">
        <v>45063</v>
      </c>
      <c r="E8919" s="1">
        <v>45119</v>
      </c>
      <c r="F8919" t="s">
        <v>106</v>
      </c>
      <c r="G8919" t="s">
        <v>16</v>
      </c>
      <c r="H8919" t="s">
        <v>35</v>
      </c>
      <c r="I8919">
        <v>92928</v>
      </c>
      <c r="J8919">
        <v>1204.51</v>
      </c>
      <c r="K8919">
        <v>1147.57</v>
      </c>
      <c r="L8919" t="s">
        <v>18</v>
      </c>
      <c r="M8919" t="s">
        <v>19</v>
      </c>
      <c r="N8919" s="2">
        <f t="shared" si="139"/>
        <v>0</v>
      </c>
      <c r="O8919">
        <f>DATEDIF(Table1[[#This Row],[Submission_Date]],Table1[[#This Row],[Decision_Date]],"D")</f>
        <v>56</v>
      </c>
      <c r="P8919">
        <f>Table1[[#This Row],[Claim_Amount]]-Table1[[#This Row],[Paid_Amount]]</f>
        <v>56.940000000000055</v>
      </c>
    </row>
    <row r="8920" spans="1:16" x14ac:dyDescent="0.3">
      <c r="A8920" t="s">
        <v>14012</v>
      </c>
      <c r="B8920" t="s">
        <v>7491</v>
      </c>
      <c r="C8920" s="1">
        <v>45096</v>
      </c>
      <c r="D8920" s="1">
        <v>45121</v>
      </c>
      <c r="E8920" s="1">
        <v>45131</v>
      </c>
      <c r="F8920" t="s">
        <v>106</v>
      </c>
      <c r="G8920" t="s">
        <v>16</v>
      </c>
      <c r="H8920" t="s">
        <v>52</v>
      </c>
      <c r="I8920">
        <v>27130</v>
      </c>
      <c r="J8920">
        <v>458.45</v>
      </c>
      <c r="K8920">
        <v>445.22</v>
      </c>
      <c r="L8920" t="s">
        <v>18</v>
      </c>
      <c r="M8920" t="s">
        <v>19</v>
      </c>
      <c r="N8920" s="2">
        <f t="shared" si="139"/>
        <v>0</v>
      </c>
      <c r="O8920">
        <f>DATEDIF(Table1[[#This Row],[Submission_Date]],Table1[[#This Row],[Decision_Date]],"D")</f>
        <v>10</v>
      </c>
      <c r="P8920">
        <f>Table1[[#This Row],[Claim_Amount]]-Table1[[#This Row],[Paid_Amount]]</f>
        <v>13.229999999999961</v>
      </c>
    </row>
    <row r="8921" spans="1:16" x14ac:dyDescent="0.3">
      <c r="A8921" t="s">
        <v>14013</v>
      </c>
      <c r="B8921" t="s">
        <v>6365</v>
      </c>
      <c r="C8921" s="1">
        <v>45092</v>
      </c>
      <c r="D8921" s="1">
        <v>45108</v>
      </c>
      <c r="E8921" s="1">
        <v>45168</v>
      </c>
      <c r="F8921" t="s">
        <v>22</v>
      </c>
      <c r="G8921" t="s">
        <v>79</v>
      </c>
      <c r="H8921" t="s">
        <v>38</v>
      </c>
      <c r="I8921">
        <v>71046</v>
      </c>
      <c r="J8921">
        <v>3500.77</v>
      </c>
      <c r="K8921">
        <v>2810.07</v>
      </c>
      <c r="L8921" t="s">
        <v>18</v>
      </c>
      <c r="M8921" t="s">
        <v>19</v>
      </c>
      <c r="N8921" s="2">
        <f t="shared" si="139"/>
        <v>0</v>
      </c>
      <c r="O8921">
        <f>DATEDIF(Table1[[#This Row],[Submission_Date]],Table1[[#This Row],[Decision_Date]],"D")</f>
        <v>60</v>
      </c>
      <c r="P8921">
        <f>Table1[[#This Row],[Claim_Amount]]-Table1[[#This Row],[Paid_Amount]]</f>
        <v>690.69999999999982</v>
      </c>
    </row>
    <row r="8922" spans="1:16" x14ac:dyDescent="0.3">
      <c r="A8922" t="s">
        <v>14014</v>
      </c>
      <c r="B8922" t="s">
        <v>14015</v>
      </c>
      <c r="C8922" s="1">
        <v>45278</v>
      </c>
      <c r="D8922" s="1">
        <v>45280</v>
      </c>
      <c r="E8922" s="1">
        <v>45336</v>
      </c>
      <c r="F8922" t="s">
        <v>15</v>
      </c>
      <c r="G8922" t="s">
        <v>23</v>
      </c>
      <c r="H8922" t="s">
        <v>35</v>
      </c>
      <c r="I8922">
        <v>27447</v>
      </c>
      <c r="J8922">
        <v>6951.08</v>
      </c>
      <c r="K8922">
        <v>5314.31</v>
      </c>
      <c r="L8922" t="s">
        <v>18</v>
      </c>
      <c r="M8922" t="s">
        <v>19</v>
      </c>
      <c r="N8922" s="2">
        <f t="shared" si="139"/>
        <v>0</v>
      </c>
      <c r="O8922">
        <f>DATEDIF(Table1[[#This Row],[Submission_Date]],Table1[[#This Row],[Decision_Date]],"D")</f>
        <v>56</v>
      </c>
      <c r="P8922">
        <f>Table1[[#This Row],[Claim_Amount]]-Table1[[#This Row],[Paid_Amount]]</f>
        <v>1636.7699999999995</v>
      </c>
    </row>
    <row r="8923" spans="1:16" x14ac:dyDescent="0.3">
      <c r="A8923" t="s">
        <v>14016</v>
      </c>
      <c r="B8923" t="s">
        <v>6085</v>
      </c>
      <c r="C8923" s="1">
        <v>44988</v>
      </c>
      <c r="D8923" s="1">
        <v>45014</v>
      </c>
      <c r="E8923" s="1">
        <v>45044</v>
      </c>
      <c r="F8923" t="s">
        <v>72</v>
      </c>
      <c r="G8923" t="s">
        <v>41</v>
      </c>
      <c r="H8923" t="s">
        <v>45</v>
      </c>
      <c r="I8923">
        <v>70553</v>
      </c>
      <c r="J8923">
        <v>2475.54</v>
      </c>
      <c r="K8923">
        <v>2032.52</v>
      </c>
      <c r="L8923" t="s">
        <v>18</v>
      </c>
      <c r="M8923" t="s">
        <v>19</v>
      </c>
      <c r="N8923" s="2">
        <f t="shared" si="139"/>
        <v>0</v>
      </c>
      <c r="O8923">
        <f>DATEDIF(Table1[[#This Row],[Submission_Date]],Table1[[#This Row],[Decision_Date]],"D")</f>
        <v>30</v>
      </c>
      <c r="P8923">
        <f>Table1[[#This Row],[Claim_Amount]]-Table1[[#This Row],[Paid_Amount]]</f>
        <v>443.02</v>
      </c>
    </row>
    <row r="8924" spans="1:16" x14ac:dyDescent="0.3">
      <c r="A8924" t="s">
        <v>14017</v>
      </c>
      <c r="B8924" t="s">
        <v>14018</v>
      </c>
      <c r="C8924" s="1">
        <v>45004</v>
      </c>
      <c r="D8924" s="1">
        <v>45032</v>
      </c>
      <c r="E8924" s="1">
        <v>45048</v>
      </c>
      <c r="F8924" t="s">
        <v>27</v>
      </c>
      <c r="G8924" t="s">
        <v>28</v>
      </c>
      <c r="H8924" t="s">
        <v>24</v>
      </c>
      <c r="I8924">
        <v>93000</v>
      </c>
      <c r="J8924">
        <v>757.33</v>
      </c>
      <c r="K8924">
        <v>711.02</v>
      </c>
      <c r="L8924" t="s">
        <v>18</v>
      </c>
      <c r="M8924" t="s">
        <v>19</v>
      </c>
      <c r="N8924" s="2">
        <f t="shared" si="139"/>
        <v>0</v>
      </c>
      <c r="O8924">
        <f>DATEDIF(Table1[[#This Row],[Submission_Date]],Table1[[#This Row],[Decision_Date]],"D")</f>
        <v>16</v>
      </c>
      <c r="P8924">
        <f>Table1[[#This Row],[Claim_Amount]]-Table1[[#This Row],[Paid_Amount]]</f>
        <v>46.310000000000059</v>
      </c>
    </row>
    <row r="8925" spans="1:16" x14ac:dyDescent="0.3">
      <c r="A8925" t="s">
        <v>14019</v>
      </c>
      <c r="B8925" t="s">
        <v>12017</v>
      </c>
      <c r="C8925" s="1">
        <v>45043</v>
      </c>
      <c r="D8925" s="1">
        <v>45063</v>
      </c>
      <c r="E8925" s="1">
        <v>45115</v>
      </c>
      <c r="F8925" t="s">
        <v>44</v>
      </c>
      <c r="G8925" t="s">
        <v>23</v>
      </c>
      <c r="H8925" t="s">
        <v>49</v>
      </c>
      <c r="I8925">
        <v>99214</v>
      </c>
      <c r="J8925">
        <v>1637.43</v>
      </c>
      <c r="K8925">
        <v>1267.71</v>
      </c>
      <c r="L8925" t="s">
        <v>18</v>
      </c>
      <c r="M8925" t="s">
        <v>19</v>
      </c>
      <c r="N8925" s="2">
        <f t="shared" si="139"/>
        <v>0</v>
      </c>
      <c r="O8925">
        <f>DATEDIF(Table1[[#This Row],[Submission_Date]],Table1[[#This Row],[Decision_Date]],"D")</f>
        <v>52</v>
      </c>
      <c r="P8925">
        <f>Table1[[#This Row],[Claim_Amount]]-Table1[[#This Row],[Paid_Amount]]</f>
        <v>369.72</v>
      </c>
    </row>
    <row r="8926" spans="1:16" x14ac:dyDescent="0.3">
      <c r="A8926" t="s">
        <v>14020</v>
      </c>
      <c r="B8926" t="s">
        <v>14021</v>
      </c>
      <c r="C8926" s="1">
        <v>45097</v>
      </c>
      <c r="D8926" s="1">
        <v>45107</v>
      </c>
      <c r="E8926" s="1">
        <v>45130</v>
      </c>
      <c r="F8926" t="s">
        <v>27</v>
      </c>
      <c r="G8926" t="s">
        <v>41</v>
      </c>
      <c r="H8926" t="s">
        <v>38</v>
      </c>
      <c r="I8926">
        <v>90837</v>
      </c>
      <c r="J8926">
        <v>738.91</v>
      </c>
      <c r="K8926">
        <v>596.84</v>
      </c>
      <c r="L8926" t="s">
        <v>18</v>
      </c>
      <c r="M8926" t="s">
        <v>19</v>
      </c>
      <c r="N8926" s="2">
        <f t="shared" si="139"/>
        <v>0</v>
      </c>
      <c r="O8926">
        <f>DATEDIF(Table1[[#This Row],[Submission_Date]],Table1[[#This Row],[Decision_Date]],"D")</f>
        <v>23</v>
      </c>
      <c r="P8926">
        <f>Table1[[#This Row],[Claim_Amount]]-Table1[[#This Row],[Paid_Amount]]</f>
        <v>142.06999999999994</v>
      </c>
    </row>
    <row r="8927" spans="1:16" x14ac:dyDescent="0.3">
      <c r="A8927" t="s">
        <v>14022</v>
      </c>
      <c r="B8927" t="s">
        <v>14023</v>
      </c>
      <c r="C8927" s="1">
        <v>45442</v>
      </c>
      <c r="D8927" s="1">
        <v>45456</v>
      </c>
      <c r="E8927" s="1">
        <v>45516</v>
      </c>
      <c r="F8927" t="s">
        <v>44</v>
      </c>
      <c r="G8927" t="s">
        <v>41</v>
      </c>
      <c r="H8927" t="s">
        <v>38</v>
      </c>
      <c r="I8927">
        <v>92928</v>
      </c>
      <c r="J8927">
        <v>3023.84</v>
      </c>
      <c r="K8927">
        <v>2717.27</v>
      </c>
      <c r="L8927" t="s">
        <v>18</v>
      </c>
      <c r="M8927" t="s">
        <v>19</v>
      </c>
      <c r="N8927" s="2">
        <f t="shared" si="139"/>
        <v>0</v>
      </c>
      <c r="O8927">
        <f>DATEDIF(Table1[[#This Row],[Submission_Date]],Table1[[#This Row],[Decision_Date]],"D")</f>
        <v>60</v>
      </c>
      <c r="P8927">
        <f>Table1[[#This Row],[Claim_Amount]]-Table1[[#This Row],[Paid_Amount]]</f>
        <v>306.57000000000016</v>
      </c>
    </row>
    <row r="8928" spans="1:16" x14ac:dyDescent="0.3">
      <c r="A8928" t="s">
        <v>14024</v>
      </c>
      <c r="B8928" t="s">
        <v>4104</v>
      </c>
      <c r="C8928" s="1">
        <v>45393</v>
      </c>
      <c r="D8928" s="1">
        <v>45396</v>
      </c>
      <c r="E8928" s="1">
        <v>45409</v>
      </c>
      <c r="F8928" t="s">
        <v>27</v>
      </c>
      <c r="G8928" t="s">
        <v>41</v>
      </c>
      <c r="H8928" t="s">
        <v>38</v>
      </c>
      <c r="I8928">
        <v>99213</v>
      </c>
      <c r="J8928">
        <v>613.37</v>
      </c>
      <c r="K8928">
        <v>0</v>
      </c>
      <c r="L8928" t="s">
        <v>60</v>
      </c>
      <c r="M8928" t="s">
        <v>61</v>
      </c>
      <c r="N8928" s="2">
        <f t="shared" si="139"/>
        <v>1</v>
      </c>
      <c r="O8928">
        <f>DATEDIF(Table1[[#This Row],[Submission_Date]],Table1[[#This Row],[Decision_Date]],"D")</f>
        <v>13</v>
      </c>
      <c r="P8928">
        <f>Table1[[#This Row],[Claim_Amount]]-Table1[[#This Row],[Paid_Amount]]</f>
        <v>613.37</v>
      </c>
    </row>
    <row r="8929" spans="1:16" x14ac:dyDescent="0.3">
      <c r="A8929" t="s">
        <v>14025</v>
      </c>
      <c r="B8929" t="s">
        <v>5444</v>
      </c>
      <c r="C8929" s="1">
        <v>45266</v>
      </c>
      <c r="D8929" s="1">
        <v>45284</v>
      </c>
      <c r="E8929" s="1">
        <v>45327</v>
      </c>
      <c r="F8929" t="s">
        <v>33</v>
      </c>
      <c r="G8929" t="s">
        <v>16</v>
      </c>
      <c r="H8929" t="s">
        <v>55</v>
      </c>
      <c r="I8929">
        <v>27447</v>
      </c>
      <c r="J8929">
        <v>1422.11</v>
      </c>
      <c r="K8929">
        <v>0</v>
      </c>
      <c r="L8929" t="s">
        <v>30</v>
      </c>
      <c r="M8929" t="s">
        <v>19</v>
      </c>
      <c r="N8929" s="2">
        <f t="shared" si="139"/>
        <v>0</v>
      </c>
      <c r="O8929">
        <f>DATEDIF(Table1[[#This Row],[Submission_Date]],Table1[[#This Row],[Decision_Date]],"D")</f>
        <v>43</v>
      </c>
      <c r="P8929">
        <f>Table1[[#This Row],[Claim_Amount]]-Table1[[#This Row],[Paid_Amount]]</f>
        <v>1422.11</v>
      </c>
    </row>
    <row r="8930" spans="1:16" x14ac:dyDescent="0.3">
      <c r="A8930" t="s">
        <v>14026</v>
      </c>
      <c r="B8930" t="s">
        <v>970</v>
      </c>
      <c r="C8930" s="1">
        <v>44988</v>
      </c>
      <c r="D8930" s="1">
        <v>45002</v>
      </c>
      <c r="E8930" s="1">
        <v>45029</v>
      </c>
      <c r="F8930" t="s">
        <v>22</v>
      </c>
      <c r="G8930" t="s">
        <v>28</v>
      </c>
      <c r="H8930" t="s">
        <v>29</v>
      </c>
      <c r="I8930">
        <v>66984</v>
      </c>
      <c r="J8930">
        <v>809.59</v>
      </c>
      <c r="K8930">
        <v>803.89</v>
      </c>
      <c r="L8930" t="s">
        <v>18</v>
      </c>
      <c r="M8930" t="s">
        <v>19</v>
      </c>
      <c r="N8930" s="2">
        <f t="shared" si="139"/>
        <v>0</v>
      </c>
      <c r="O8930">
        <f>DATEDIF(Table1[[#This Row],[Submission_Date]],Table1[[#This Row],[Decision_Date]],"D")</f>
        <v>27</v>
      </c>
      <c r="P8930">
        <f>Table1[[#This Row],[Claim_Amount]]-Table1[[#This Row],[Paid_Amount]]</f>
        <v>5.7000000000000455</v>
      </c>
    </row>
    <row r="8931" spans="1:16" x14ac:dyDescent="0.3">
      <c r="A8931" t="s">
        <v>14027</v>
      </c>
      <c r="B8931" t="s">
        <v>6987</v>
      </c>
      <c r="C8931" s="1">
        <v>45460</v>
      </c>
      <c r="D8931" s="1">
        <v>45475</v>
      </c>
      <c r="E8931" s="1">
        <v>45523</v>
      </c>
      <c r="F8931" t="s">
        <v>15</v>
      </c>
      <c r="G8931" t="s">
        <v>28</v>
      </c>
      <c r="H8931" t="s">
        <v>52</v>
      </c>
      <c r="I8931">
        <v>99213</v>
      </c>
      <c r="J8931">
        <v>2001.11</v>
      </c>
      <c r="K8931">
        <v>1786.36</v>
      </c>
      <c r="L8931" t="s">
        <v>18</v>
      </c>
      <c r="M8931" t="s">
        <v>19</v>
      </c>
      <c r="N8931" s="2">
        <f t="shared" si="139"/>
        <v>0</v>
      </c>
      <c r="O8931">
        <f>DATEDIF(Table1[[#This Row],[Submission_Date]],Table1[[#This Row],[Decision_Date]],"D")</f>
        <v>48</v>
      </c>
      <c r="P8931">
        <f>Table1[[#This Row],[Claim_Amount]]-Table1[[#This Row],[Paid_Amount]]</f>
        <v>214.75</v>
      </c>
    </row>
    <row r="8932" spans="1:16" x14ac:dyDescent="0.3">
      <c r="A8932" t="s">
        <v>14028</v>
      </c>
      <c r="B8932" t="s">
        <v>14029</v>
      </c>
      <c r="C8932" s="1">
        <v>45113</v>
      </c>
      <c r="D8932" s="1">
        <v>45135</v>
      </c>
      <c r="E8932" s="1">
        <v>45163</v>
      </c>
      <c r="F8932" t="s">
        <v>15</v>
      </c>
      <c r="G8932" t="s">
        <v>34</v>
      </c>
      <c r="H8932" t="s">
        <v>55</v>
      </c>
      <c r="I8932">
        <v>63047</v>
      </c>
      <c r="J8932">
        <v>1348.74</v>
      </c>
      <c r="K8932">
        <v>1286.3800000000001</v>
      </c>
      <c r="L8932" t="s">
        <v>18</v>
      </c>
      <c r="M8932" t="s">
        <v>19</v>
      </c>
      <c r="N8932" s="2">
        <f t="shared" si="139"/>
        <v>0</v>
      </c>
      <c r="O8932">
        <f>DATEDIF(Table1[[#This Row],[Submission_Date]],Table1[[#This Row],[Decision_Date]],"D")</f>
        <v>28</v>
      </c>
      <c r="P8932">
        <f>Table1[[#This Row],[Claim_Amount]]-Table1[[#This Row],[Paid_Amount]]</f>
        <v>62.3599999999999</v>
      </c>
    </row>
    <row r="8933" spans="1:16" x14ac:dyDescent="0.3">
      <c r="A8933" t="s">
        <v>14030</v>
      </c>
      <c r="B8933" t="s">
        <v>14031</v>
      </c>
      <c r="C8933" s="1">
        <v>45331</v>
      </c>
      <c r="D8933" s="1">
        <v>45347</v>
      </c>
      <c r="E8933" s="1">
        <v>45375</v>
      </c>
      <c r="F8933" t="s">
        <v>72</v>
      </c>
      <c r="G8933" t="s">
        <v>16</v>
      </c>
      <c r="H8933" t="s">
        <v>29</v>
      </c>
      <c r="I8933">
        <v>63047</v>
      </c>
      <c r="J8933">
        <v>2082.6799999999998</v>
      </c>
      <c r="K8933">
        <v>2032.55</v>
      </c>
      <c r="L8933" t="s">
        <v>18</v>
      </c>
      <c r="M8933" t="s">
        <v>19</v>
      </c>
      <c r="N8933" s="2">
        <f t="shared" si="139"/>
        <v>0</v>
      </c>
      <c r="O8933">
        <f>DATEDIF(Table1[[#This Row],[Submission_Date]],Table1[[#This Row],[Decision_Date]],"D")</f>
        <v>28</v>
      </c>
      <c r="P8933">
        <f>Table1[[#This Row],[Claim_Amount]]-Table1[[#This Row],[Paid_Amount]]</f>
        <v>50.129999999999882</v>
      </c>
    </row>
    <row r="8934" spans="1:16" x14ac:dyDescent="0.3">
      <c r="A8934" t="s">
        <v>14032</v>
      </c>
      <c r="B8934" t="s">
        <v>593</v>
      </c>
      <c r="C8934" s="1">
        <v>45405</v>
      </c>
      <c r="D8934" s="1">
        <v>45408</v>
      </c>
      <c r="E8934" s="1">
        <v>45427</v>
      </c>
      <c r="F8934" t="s">
        <v>72</v>
      </c>
      <c r="G8934" t="s">
        <v>79</v>
      </c>
      <c r="H8934" t="s">
        <v>38</v>
      </c>
      <c r="I8934">
        <v>71046</v>
      </c>
      <c r="J8934">
        <v>1840.66</v>
      </c>
      <c r="K8934">
        <v>0</v>
      </c>
      <c r="L8934" t="s">
        <v>60</v>
      </c>
      <c r="M8934" t="s">
        <v>153</v>
      </c>
      <c r="N8934" s="2">
        <f t="shared" si="139"/>
        <v>1</v>
      </c>
      <c r="O8934">
        <f>DATEDIF(Table1[[#This Row],[Submission_Date]],Table1[[#This Row],[Decision_Date]],"D")</f>
        <v>19</v>
      </c>
      <c r="P8934">
        <f>Table1[[#This Row],[Claim_Amount]]-Table1[[#This Row],[Paid_Amount]]</f>
        <v>1840.66</v>
      </c>
    </row>
    <row r="8935" spans="1:16" x14ac:dyDescent="0.3">
      <c r="A8935" t="s">
        <v>14033</v>
      </c>
      <c r="B8935" t="s">
        <v>2741</v>
      </c>
      <c r="C8935" s="1">
        <v>44969</v>
      </c>
      <c r="D8935" s="1">
        <v>44998</v>
      </c>
      <c r="E8935" s="1">
        <v>45035</v>
      </c>
      <c r="F8935" t="s">
        <v>27</v>
      </c>
      <c r="G8935" t="s">
        <v>16</v>
      </c>
      <c r="H8935" t="s">
        <v>17</v>
      </c>
      <c r="I8935">
        <v>71046</v>
      </c>
      <c r="J8935">
        <v>821.12</v>
      </c>
      <c r="K8935">
        <v>677.88</v>
      </c>
      <c r="L8935" t="s">
        <v>18</v>
      </c>
      <c r="M8935" t="s">
        <v>19</v>
      </c>
      <c r="N8935" s="2">
        <f t="shared" si="139"/>
        <v>0</v>
      </c>
      <c r="O8935">
        <f>DATEDIF(Table1[[#This Row],[Submission_Date]],Table1[[#This Row],[Decision_Date]],"D")</f>
        <v>37</v>
      </c>
      <c r="P8935">
        <f>Table1[[#This Row],[Claim_Amount]]-Table1[[#This Row],[Paid_Amount]]</f>
        <v>143.24</v>
      </c>
    </row>
    <row r="8936" spans="1:16" x14ac:dyDescent="0.3">
      <c r="A8936" t="s">
        <v>14034</v>
      </c>
      <c r="B8936" t="s">
        <v>2956</v>
      </c>
      <c r="C8936" s="1">
        <v>45126</v>
      </c>
      <c r="D8936" s="1">
        <v>45150</v>
      </c>
      <c r="E8936" s="1">
        <v>45185</v>
      </c>
      <c r="F8936" t="s">
        <v>27</v>
      </c>
      <c r="G8936" t="s">
        <v>34</v>
      </c>
      <c r="H8936" t="s">
        <v>87</v>
      </c>
      <c r="I8936">
        <v>27130</v>
      </c>
      <c r="J8936">
        <v>2985.44</v>
      </c>
      <c r="K8936">
        <v>2639.96</v>
      </c>
      <c r="L8936" t="s">
        <v>18</v>
      </c>
      <c r="M8936" t="s">
        <v>19</v>
      </c>
      <c r="N8936" s="2">
        <f t="shared" si="139"/>
        <v>0</v>
      </c>
      <c r="O8936">
        <f>DATEDIF(Table1[[#This Row],[Submission_Date]],Table1[[#This Row],[Decision_Date]],"D")</f>
        <v>35</v>
      </c>
      <c r="P8936">
        <f>Table1[[#This Row],[Claim_Amount]]-Table1[[#This Row],[Paid_Amount]]</f>
        <v>345.48</v>
      </c>
    </row>
    <row r="8937" spans="1:16" x14ac:dyDescent="0.3">
      <c r="A8937" t="s">
        <v>14035</v>
      </c>
      <c r="B8937" t="s">
        <v>1886</v>
      </c>
      <c r="C8937" s="1">
        <v>45506</v>
      </c>
      <c r="D8937" s="1">
        <v>45520</v>
      </c>
      <c r="E8937" s="1">
        <v>45528</v>
      </c>
      <c r="F8937" t="s">
        <v>48</v>
      </c>
      <c r="G8937" t="s">
        <v>34</v>
      </c>
      <c r="H8937" t="s">
        <v>45</v>
      </c>
      <c r="I8937">
        <v>80053</v>
      </c>
      <c r="J8937">
        <v>1738.86</v>
      </c>
      <c r="K8937">
        <v>0</v>
      </c>
      <c r="L8937" t="s">
        <v>60</v>
      </c>
      <c r="M8937" t="s">
        <v>101</v>
      </c>
      <c r="N8937" s="2">
        <f t="shared" si="139"/>
        <v>1</v>
      </c>
      <c r="O8937">
        <f>DATEDIF(Table1[[#This Row],[Submission_Date]],Table1[[#This Row],[Decision_Date]],"D")</f>
        <v>8</v>
      </c>
      <c r="P8937">
        <f>Table1[[#This Row],[Claim_Amount]]-Table1[[#This Row],[Paid_Amount]]</f>
        <v>1738.86</v>
      </c>
    </row>
    <row r="8938" spans="1:16" x14ac:dyDescent="0.3">
      <c r="A8938" t="s">
        <v>14036</v>
      </c>
      <c r="B8938" t="s">
        <v>8490</v>
      </c>
      <c r="C8938" s="1">
        <v>44983</v>
      </c>
      <c r="D8938" s="1">
        <v>45012</v>
      </c>
      <c r="E8938" s="1">
        <v>45053</v>
      </c>
      <c r="F8938" t="s">
        <v>106</v>
      </c>
      <c r="G8938" t="s">
        <v>79</v>
      </c>
      <c r="H8938" t="s">
        <v>45</v>
      </c>
      <c r="I8938">
        <v>93000</v>
      </c>
      <c r="J8938">
        <v>819.9</v>
      </c>
      <c r="K8938">
        <v>730.29</v>
      </c>
      <c r="L8938" t="s">
        <v>18</v>
      </c>
      <c r="M8938" t="s">
        <v>19</v>
      </c>
      <c r="N8938" s="2">
        <f t="shared" si="139"/>
        <v>0</v>
      </c>
      <c r="O8938">
        <f>DATEDIF(Table1[[#This Row],[Submission_Date]],Table1[[#This Row],[Decision_Date]],"D")</f>
        <v>41</v>
      </c>
      <c r="P8938">
        <f>Table1[[#This Row],[Claim_Amount]]-Table1[[#This Row],[Paid_Amount]]</f>
        <v>89.610000000000014</v>
      </c>
    </row>
    <row r="8939" spans="1:16" x14ac:dyDescent="0.3">
      <c r="A8939" t="s">
        <v>14037</v>
      </c>
      <c r="B8939" t="s">
        <v>3702</v>
      </c>
      <c r="C8939" s="1">
        <v>45530</v>
      </c>
      <c r="D8939" s="1">
        <v>45555</v>
      </c>
      <c r="E8939" s="1">
        <v>45590</v>
      </c>
      <c r="F8939" t="s">
        <v>48</v>
      </c>
      <c r="G8939" t="s">
        <v>28</v>
      </c>
      <c r="H8939" t="s">
        <v>35</v>
      </c>
      <c r="I8939">
        <v>99215</v>
      </c>
      <c r="J8939">
        <v>10858.91</v>
      </c>
      <c r="K8939">
        <v>10089.15</v>
      </c>
      <c r="L8939" t="s">
        <v>18</v>
      </c>
      <c r="M8939" t="s">
        <v>19</v>
      </c>
      <c r="N8939" s="2">
        <f t="shared" si="139"/>
        <v>0</v>
      </c>
      <c r="O8939">
        <f>DATEDIF(Table1[[#This Row],[Submission_Date]],Table1[[#This Row],[Decision_Date]],"D")</f>
        <v>35</v>
      </c>
      <c r="P8939">
        <f>Table1[[#This Row],[Claim_Amount]]-Table1[[#This Row],[Paid_Amount]]</f>
        <v>769.76000000000022</v>
      </c>
    </row>
    <row r="8940" spans="1:16" x14ac:dyDescent="0.3">
      <c r="A8940" t="s">
        <v>14038</v>
      </c>
      <c r="B8940" t="s">
        <v>67</v>
      </c>
      <c r="C8940" s="1">
        <v>45423</v>
      </c>
      <c r="D8940" s="1">
        <v>45432</v>
      </c>
      <c r="E8940" s="1">
        <v>45474</v>
      </c>
      <c r="F8940" t="s">
        <v>22</v>
      </c>
      <c r="G8940" t="s">
        <v>34</v>
      </c>
      <c r="H8940" t="s">
        <v>38</v>
      </c>
      <c r="I8940">
        <v>99214</v>
      </c>
      <c r="J8940">
        <v>2646.9</v>
      </c>
      <c r="K8940">
        <v>2127.39</v>
      </c>
      <c r="L8940" t="s">
        <v>18</v>
      </c>
      <c r="M8940" t="s">
        <v>19</v>
      </c>
      <c r="N8940" s="2">
        <f t="shared" si="139"/>
        <v>0</v>
      </c>
      <c r="O8940">
        <f>DATEDIF(Table1[[#This Row],[Submission_Date]],Table1[[#This Row],[Decision_Date]],"D")</f>
        <v>42</v>
      </c>
      <c r="P8940">
        <f>Table1[[#This Row],[Claim_Amount]]-Table1[[#This Row],[Paid_Amount]]</f>
        <v>519.51000000000022</v>
      </c>
    </row>
    <row r="8941" spans="1:16" x14ac:dyDescent="0.3">
      <c r="A8941" t="s">
        <v>14039</v>
      </c>
      <c r="B8941" t="s">
        <v>14040</v>
      </c>
      <c r="C8941" s="1">
        <v>45179</v>
      </c>
      <c r="D8941" s="1">
        <v>45182</v>
      </c>
      <c r="E8941" s="1">
        <v>45192</v>
      </c>
      <c r="F8941" t="s">
        <v>106</v>
      </c>
      <c r="G8941" t="s">
        <v>23</v>
      </c>
      <c r="H8941" t="s">
        <v>49</v>
      </c>
      <c r="I8941">
        <v>70553</v>
      </c>
      <c r="J8941">
        <v>1599.41</v>
      </c>
      <c r="K8941">
        <v>1488.67</v>
      </c>
      <c r="L8941" t="s">
        <v>18</v>
      </c>
      <c r="M8941" t="s">
        <v>19</v>
      </c>
      <c r="N8941" s="2">
        <f t="shared" si="139"/>
        <v>0</v>
      </c>
      <c r="O8941">
        <f>DATEDIF(Table1[[#This Row],[Submission_Date]],Table1[[#This Row],[Decision_Date]],"D")</f>
        <v>10</v>
      </c>
      <c r="P8941">
        <f>Table1[[#This Row],[Claim_Amount]]-Table1[[#This Row],[Paid_Amount]]</f>
        <v>110.74000000000001</v>
      </c>
    </row>
    <row r="8942" spans="1:16" x14ac:dyDescent="0.3">
      <c r="A8942" t="s">
        <v>14041</v>
      </c>
      <c r="B8942" t="s">
        <v>1792</v>
      </c>
      <c r="C8942" s="1">
        <v>45498</v>
      </c>
      <c r="D8942" s="1">
        <v>45515</v>
      </c>
      <c r="E8942" s="1">
        <v>45540</v>
      </c>
      <c r="F8942" t="s">
        <v>44</v>
      </c>
      <c r="G8942" t="s">
        <v>16</v>
      </c>
      <c r="H8942" t="s">
        <v>55</v>
      </c>
      <c r="I8942">
        <v>43239</v>
      </c>
      <c r="J8942">
        <v>5609.2</v>
      </c>
      <c r="K8942">
        <v>5490.63</v>
      </c>
      <c r="L8942" t="s">
        <v>18</v>
      </c>
      <c r="M8942" t="s">
        <v>19</v>
      </c>
      <c r="N8942" s="2">
        <f t="shared" si="139"/>
        <v>0</v>
      </c>
      <c r="O8942">
        <f>DATEDIF(Table1[[#This Row],[Submission_Date]],Table1[[#This Row],[Decision_Date]],"D")</f>
        <v>25</v>
      </c>
      <c r="P8942">
        <f>Table1[[#This Row],[Claim_Amount]]-Table1[[#This Row],[Paid_Amount]]</f>
        <v>118.56999999999971</v>
      </c>
    </row>
    <row r="8943" spans="1:16" x14ac:dyDescent="0.3">
      <c r="A8943" t="s">
        <v>14042</v>
      </c>
      <c r="B8943" t="s">
        <v>3025</v>
      </c>
      <c r="C8943" s="1">
        <v>44935</v>
      </c>
      <c r="D8943" s="1">
        <v>44939</v>
      </c>
      <c r="E8943" s="1">
        <v>44986</v>
      </c>
      <c r="F8943" t="s">
        <v>72</v>
      </c>
      <c r="G8943" t="s">
        <v>16</v>
      </c>
      <c r="H8943" t="s">
        <v>24</v>
      </c>
      <c r="I8943">
        <v>66984</v>
      </c>
      <c r="J8943">
        <v>7890.8</v>
      </c>
      <c r="K8943">
        <v>0</v>
      </c>
      <c r="L8943" t="s">
        <v>30</v>
      </c>
      <c r="M8943" t="s">
        <v>19</v>
      </c>
      <c r="N8943" s="2">
        <f t="shared" si="139"/>
        <v>0</v>
      </c>
      <c r="O8943">
        <f>DATEDIF(Table1[[#This Row],[Submission_Date]],Table1[[#This Row],[Decision_Date]],"D")</f>
        <v>47</v>
      </c>
      <c r="P8943">
        <f>Table1[[#This Row],[Claim_Amount]]-Table1[[#This Row],[Paid_Amount]]</f>
        <v>7890.8</v>
      </c>
    </row>
    <row r="8944" spans="1:16" x14ac:dyDescent="0.3">
      <c r="A8944" t="s">
        <v>14043</v>
      </c>
      <c r="B8944" t="s">
        <v>2632</v>
      </c>
      <c r="C8944" s="1">
        <v>45376</v>
      </c>
      <c r="D8944" s="1">
        <v>45385</v>
      </c>
      <c r="E8944" s="1">
        <v>45409</v>
      </c>
      <c r="F8944" t="s">
        <v>48</v>
      </c>
      <c r="G8944" t="s">
        <v>79</v>
      </c>
      <c r="H8944" t="s">
        <v>35</v>
      </c>
      <c r="I8944">
        <v>43239</v>
      </c>
      <c r="J8944">
        <v>1609.57</v>
      </c>
      <c r="K8944">
        <v>1244.4100000000001</v>
      </c>
      <c r="L8944" t="s">
        <v>18</v>
      </c>
      <c r="M8944" t="s">
        <v>19</v>
      </c>
      <c r="N8944" s="2">
        <f t="shared" si="139"/>
        <v>0</v>
      </c>
      <c r="O8944">
        <f>DATEDIF(Table1[[#This Row],[Submission_Date]],Table1[[#This Row],[Decision_Date]],"D")</f>
        <v>24</v>
      </c>
      <c r="P8944">
        <f>Table1[[#This Row],[Claim_Amount]]-Table1[[#This Row],[Paid_Amount]]</f>
        <v>365.15999999999985</v>
      </c>
    </row>
    <row r="8945" spans="1:16" x14ac:dyDescent="0.3">
      <c r="A8945" t="s">
        <v>14044</v>
      </c>
      <c r="B8945" t="s">
        <v>1337</v>
      </c>
      <c r="C8945" s="1">
        <v>45558</v>
      </c>
      <c r="D8945" s="1">
        <v>45588</v>
      </c>
      <c r="E8945" s="1">
        <v>45603</v>
      </c>
      <c r="F8945" t="s">
        <v>48</v>
      </c>
      <c r="G8945" t="s">
        <v>16</v>
      </c>
      <c r="H8945" t="s">
        <v>55</v>
      </c>
      <c r="I8945">
        <v>71046</v>
      </c>
      <c r="J8945">
        <v>2387.3000000000002</v>
      </c>
      <c r="K8945">
        <v>0</v>
      </c>
      <c r="L8945" t="s">
        <v>60</v>
      </c>
      <c r="M8945" t="s">
        <v>80</v>
      </c>
      <c r="N8945" s="2">
        <f t="shared" si="139"/>
        <v>1</v>
      </c>
      <c r="O8945">
        <f>DATEDIF(Table1[[#This Row],[Submission_Date]],Table1[[#This Row],[Decision_Date]],"D")</f>
        <v>15</v>
      </c>
      <c r="P8945">
        <f>Table1[[#This Row],[Claim_Amount]]-Table1[[#This Row],[Paid_Amount]]</f>
        <v>2387.3000000000002</v>
      </c>
    </row>
    <row r="8946" spans="1:16" x14ac:dyDescent="0.3">
      <c r="A8946" t="s">
        <v>14045</v>
      </c>
      <c r="B8946" t="s">
        <v>7719</v>
      </c>
      <c r="C8946" s="1">
        <v>45530</v>
      </c>
      <c r="D8946" s="1">
        <v>45544</v>
      </c>
      <c r="E8946" s="1">
        <v>45560</v>
      </c>
      <c r="F8946" t="s">
        <v>27</v>
      </c>
      <c r="G8946" t="s">
        <v>41</v>
      </c>
      <c r="H8946" t="s">
        <v>17</v>
      </c>
      <c r="I8946">
        <v>99214</v>
      </c>
      <c r="J8946">
        <v>820.24</v>
      </c>
      <c r="K8946">
        <v>662.7</v>
      </c>
      <c r="L8946" t="s">
        <v>18</v>
      </c>
      <c r="M8946" t="s">
        <v>19</v>
      </c>
      <c r="N8946" s="2">
        <f t="shared" si="139"/>
        <v>0</v>
      </c>
      <c r="O8946">
        <f>DATEDIF(Table1[[#This Row],[Submission_Date]],Table1[[#This Row],[Decision_Date]],"D")</f>
        <v>16</v>
      </c>
      <c r="P8946">
        <f>Table1[[#This Row],[Claim_Amount]]-Table1[[#This Row],[Paid_Amount]]</f>
        <v>157.53999999999996</v>
      </c>
    </row>
    <row r="8947" spans="1:16" x14ac:dyDescent="0.3">
      <c r="A8947" t="s">
        <v>14046</v>
      </c>
      <c r="B8947" t="s">
        <v>14047</v>
      </c>
      <c r="C8947" s="1">
        <v>45023</v>
      </c>
      <c r="D8947" s="1">
        <v>45025</v>
      </c>
      <c r="E8947" s="1">
        <v>45075</v>
      </c>
      <c r="F8947" t="s">
        <v>33</v>
      </c>
      <c r="G8947" t="s">
        <v>23</v>
      </c>
      <c r="H8947" t="s">
        <v>38</v>
      </c>
      <c r="I8947">
        <v>43239</v>
      </c>
      <c r="J8947">
        <v>1607.2</v>
      </c>
      <c r="K8947">
        <v>0</v>
      </c>
      <c r="L8947" t="s">
        <v>60</v>
      </c>
      <c r="M8947" t="s">
        <v>447</v>
      </c>
      <c r="N8947" s="2">
        <f t="shared" si="139"/>
        <v>1</v>
      </c>
      <c r="O8947">
        <f>DATEDIF(Table1[[#This Row],[Submission_Date]],Table1[[#This Row],[Decision_Date]],"D")</f>
        <v>50</v>
      </c>
      <c r="P8947">
        <f>Table1[[#This Row],[Claim_Amount]]-Table1[[#This Row],[Paid_Amount]]</f>
        <v>1607.2</v>
      </c>
    </row>
    <row r="8948" spans="1:16" x14ac:dyDescent="0.3">
      <c r="A8948" t="s">
        <v>14048</v>
      </c>
      <c r="B8948" t="s">
        <v>6721</v>
      </c>
      <c r="C8948" s="1">
        <v>45218</v>
      </c>
      <c r="D8948" s="1">
        <v>45227</v>
      </c>
      <c r="E8948" s="1">
        <v>45279</v>
      </c>
      <c r="F8948" t="s">
        <v>27</v>
      </c>
      <c r="G8948" t="s">
        <v>16</v>
      </c>
      <c r="H8948" t="s">
        <v>55</v>
      </c>
      <c r="I8948">
        <v>90837</v>
      </c>
      <c r="J8948">
        <v>1541.87</v>
      </c>
      <c r="K8948">
        <v>1285.5899999999999</v>
      </c>
      <c r="L8948" t="s">
        <v>18</v>
      </c>
      <c r="M8948" t="s">
        <v>19</v>
      </c>
      <c r="N8948" s="2">
        <f t="shared" si="139"/>
        <v>0</v>
      </c>
      <c r="O8948">
        <f>DATEDIF(Table1[[#This Row],[Submission_Date]],Table1[[#This Row],[Decision_Date]],"D")</f>
        <v>52</v>
      </c>
      <c r="P8948">
        <f>Table1[[#This Row],[Claim_Amount]]-Table1[[#This Row],[Paid_Amount]]</f>
        <v>256.27999999999997</v>
      </c>
    </row>
    <row r="8949" spans="1:16" x14ac:dyDescent="0.3">
      <c r="A8949" t="s">
        <v>14049</v>
      </c>
      <c r="B8949" t="s">
        <v>8009</v>
      </c>
      <c r="C8949" s="1">
        <v>45546</v>
      </c>
      <c r="D8949" s="1">
        <v>45575</v>
      </c>
      <c r="E8949" s="1">
        <v>45635</v>
      </c>
      <c r="F8949" t="s">
        <v>33</v>
      </c>
      <c r="G8949" t="s">
        <v>23</v>
      </c>
      <c r="H8949" t="s">
        <v>45</v>
      </c>
      <c r="I8949">
        <v>99214</v>
      </c>
      <c r="J8949">
        <v>2096.16</v>
      </c>
      <c r="K8949">
        <v>1806.55</v>
      </c>
      <c r="L8949" t="s">
        <v>18</v>
      </c>
      <c r="M8949" t="s">
        <v>19</v>
      </c>
      <c r="N8949" s="2">
        <f t="shared" si="139"/>
        <v>0</v>
      </c>
      <c r="O8949">
        <f>DATEDIF(Table1[[#This Row],[Submission_Date]],Table1[[#This Row],[Decision_Date]],"D")</f>
        <v>60</v>
      </c>
      <c r="P8949">
        <f>Table1[[#This Row],[Claim_Amount]]-Table1[[#This Row],[Paid_Amount]]</f>
        <v>289.6099999999999</v>
      </c>
    </row>
    <row r="8950" spans="1:16" x14ac:dyDescent="0.3">
      <c r="A8950" t="s">
        <v>14050</v>
      </c>
      <c r="B8950" t="s">
        <v>2192</v>
      </c>
      <c r="C8950" s="1">
        <v>45173</v>
      </c>
      <c r="D8950" s="1">
        <v>45195</v>
      </c>
      <c r="E8950" s="1">
        <v>45203</v>
      </c>
      <c r="F8950" t="s">
        <v>72</v>
      </c>
      <c r="G8950" t="s">
        <v>34</v>
      </c>
      <c r="H8950" t="s">
        <v>49</v>
      </c>
      <c r="I8950">
        <v>90837</v>
      </c>
      <c r="J8950">
        <v>2359.5100000000002</v>
      </c>
      <c r="K8950">
        <v>2183.4899999999998</v>
      </c>
      <c r="L8950" t="s">
        <v>18</v>
      </c>
      <c r="M8950" t="s">
        <v>19</v>
      </c>
      <c r="N8950" s="2">
        <f t="shared" si="139"/>
        <v>0</v>
      </c>
      <c r="O8950">
        <f>DATEDIF(Table1[[#This Row],[Submission_Date]],Table1[[#This Row],[Decision_Date]],"D")</f>
        <v>8</v>
      </c>
      <c r="P8950">
        <f>Table1[[#This Row],[Claim_Amount]]-Table1[[#This Row],[Paid_Amount]]</f>
        <v>176.02000000000044</v>
      </c>
    </row>
    <row r="8951" spans="1:16" x14ac:dyDescent="0.3">
      <c r="A8951" t="s">
        <v>14051</v>
      </c>
      <c r="B8951" t="s">
        <v>14052</v>
      </c>
      <c r="C8951" s="1">
        <v>45431</v>
      </c>
      <c r="D8951" s="1">
        <v>45453</v>
      </c>
      <c r="E8951" s="1">
        <v>45481</v>
      </c>
      <c r="F8951" t="s">
        <v>106</v>
      </c>
      <c r="G8951" t="s">
        <v>28</v>
      </c>
      <c r="H8951" t="s">
        <v>55</v>
      </c>
      <c r="I8951">
        <v>80053</v>
      </c>
      <c r="J8951">
        <v>2829.52</v>
      </c>
      <c r="K8951">
        <v>2696.43</v>
      </c>
      <c r="L8951" t="s">
        <v>18</v>
      </c>
      <c r="M8951" t="s">
        <v>19</v>
      </c>
      <c r="N8951" s="2">
        <f t="shared" si="139"/>
        <v>0</v>
      </c>
      <c r="O8951">
        <f>DATEDIF(Table1[[#This Row],[Submission_Date]],Table1[[#This Row],[Decision_Date]],"D")</f>
        <v>28</v>
      </c>
      <c r="P8951">
        <f>Table1[[#This Row],[Claim_Amount]]-Table1[[#This Row],[Paid_Amount]]</f>
        <v>133.09000000000015</v>
      </c>
    </row>
    <row r="8952" spans="1:16" x14ac:dyDescent="0.3">
      <c r="A8952" t="s">
        <v>14053</v>
      </c>
      <c r="B8952" t="s">
        <v>14054</v>
      </c>
      <c r="C8952" s="1">
        <v>45037</v>
      </c>
      <c r="D8952" s="1">
        <v>45056</v>
      </c>
      <c r="E8952" s="1">
        <v>45096</v>
      </c>
      <c r="F8952" t="s">
        <v>15</v>
      </c>
      <c r="G8952" t="s">
        <v>28</v>
      </c>
      <c r="H8952" t="s">
        <v>29</v>
      </c>
      <c r="I8952">
        <v>63047</v>
      </c>
      <c r="J8952">
        <v>2186.62</v>
      </c>
      <c r="K8952">
        <v>2047.06</v>
      </c>
      <c r="L8952" t="s">
        <v>18</v>
      </c>
      <c r="M8952" t="s">
        <v>19</v>
      </c>
      <c r="N8952" s="2">
        <f t="shared" si="139"/>
        <v>0</v>
      </c>
      <c r="O8952">
        <f>DATEDIF(Table1[[#This Row],[Submission_Date]],Table1[[#This Row],[Decision_Date]],"D")</f>
        <v>40</v>
      </c>
      <c r="P8952">
        <f>Table1[[#This Row],[Claim_Amount]]-Table1[[#This Row],[Paid_Amount]]</f>
        <v>139.55999999999995</v>
      </c>
    </row>
    <row r="8953" spans="1:16" x14ac:dyDescent="0.3">
      <c r="A8953" t="s">
        <v>14055</v>
      </c>
      <c r="B8953" t="s">
        <v>2854</v>
      </c>
      <c r="C8953" s="1">
        <v>45541</v>
      </c>
      <c r="D8953" s="1">
        <v>45560</v>
      </c>
      <c r="E8953" s="1">
        <v>45607</v>
      </c>
      <c r="F8953" t="s">
        <v>44</v>
      </c>
      <c r="G8953" t="s">
        <v>79</v>
      </c>
      <c r="H8953" t="s">
        <v>45</v>
      </c>
      <c r="I8953">
        <v>27447</v>
      </c>
      <c r="J8953">
        <v>686.36</v>
      </c>
      <c r="K8953">
        <v>0</v>
      </c>
      <c r="L8953" t="s">
        <v>30</v>
      </c>
      <c r="M8953" t="s">
        <v>19</v>
      </c>
      <c r="N8953" s="2">
        <f t="shared" si="139"/>
        <v>0</v>
      </c>
      <c r="O8953">
        <f>DATEDIF(Table1[[#This Row],[Submission_Date]],Table1[[#This Row],[Decision_Date]],"D")</f>
        <v>47</v>
      </c>
      <c r="P8953">
        <f>Table1[[#This Row],[Claim_Amount]]-Table1[[#This Row],[Paid_Amount]]</f>
        <v>686.36</v>
      </c>
    </row>
    <row r="8954" spans="1:16" x14ac:dyDescent="0.3">
      <c r="A8954" t="s">
        <v>14056</v>
      </c>
      <c r="B8954" t="s">
        <v>14057</v>
      </c>
      <c r="C8954" s="1">
        <v>45022</v>
      </c>
      <c r="D8954" s="1">
        <v>45025</v>
      </c>
      <c r="E8954" s="1">
        <v>45042</v>
      </c>
      <c r="F8954" t="s">
        <v>15</v>
      </c>
      <c r="G8954" t="s">
        <v>41</v>
      </c>
      <c r="H8954" t="s">
        <v>24</v>
      </c>
      <c r="I8954">
        <v>70553</v>
      </c>
      <c r="J8954">
        <v>853.4</v>
      </c>
      <c r="K8954">
        <v>797.96</v>
      </c>
      <c r="L8954" t="s">
        <v>18</v>
      </c>
      <c r="M8954" t="s">
        <v>19</v>
      </c>
      <c r="N8954" s="2">
        <f t="shared" si="139"/>
        <v>0</v>
      </c>
      <c r="O8954">
        <f>DATEDIF(Table1[[#This Row],[Submission_Date]],Table1[[#This Row],[Decision_Date]],"D")</f>
        <v>17</v>
      </c>
      <c r="P8954">
        <f>Table1[[#This Row],[Claim_Amount]]-Table1[[#This Row],[Paid_Amount]]</f>
        <v>55.439999999999941</v>
      </c>
    </row>
    <row r="8955" spans="1:16" x14ac:dyDescent="0.3">
      <c r="A8955" t="s">
        <v>14058</v>
      </c>
      <c r="B8955" t="s">
        <v>652</v>
      </c>
      <c r="C8955" s="1">
        <v>44959</v>
      </c>
      <c r="D8955" s="1">
        <v>44964</v>
      </c>
      <c r="E8955" s="1">
        <v>44977</v>
      </c>
      <c r="F8955" t="s">
        <v>44</v>
      </c>
      <c r="G8955" t="s">
        <v>28</v>
      </c>
      <c r="H8955" t="s">
        <v>29</v>
      </c>
      <c r="I8955">
        <v>70553</v>
      </c>
      <c r="J8955">
        <v>1167.8</v>
      </c>
      <c r="K8955">
        <v>1059.72</v>
      </c>
      <c r="L8955" t="s">
        <v>18</v>
      </c>
      <c r="M8955" t="s">
        <v>19</v>
      </c>
      <c r="N8955" s="2">
        <f t="shared" si="139"/>
        <v>0</v>
      </c>
      <c r="O8955">
        <f>DATEDIF(Table1[[#This Row],[Submission_Date]],Table1[[#This Row],[Decision_Date]],"D")</f>
        <v>13</v>
      </c>
      <c r="P8955">
        <f>Table1[[#This Row],[Claim_Amount]]-Table1[[#This Row],[Paid_Amount]]</f>
        <v>108.07999999999993</v>
      </c>
    </row>
    <row r="8956" spans="1:16" x14ac:dyDescent="0.3">
      <c r="A8956" t="s">
        <v>14059</v>
      </c>
      <c r="B8956" t="s">
        <v>4345</v>
      </c>
      <c r="C8956" s="1">
        <v>45209</v>
      </c>
      <c r="D8956" s="1">
        <v>45228</v>
      </c>
      <c r="E8956" s="1">
        <v>45278</v>
      </c>
      <c r="F8956" t="s">
        <v>15</v>
      </c>
      <c r="G8956" t="s">
        <v>79</v>
      </c>
      <c r="H8956" t="s">
        <v>45</v>
      </c>
      <c r="I8956">
        <v>27447</v>
      </c>
      <c r="J8956">
        <v>1442.61</v>
      </c>
      <c r="K8956">
        <v>1337.41</v>
      </c>
      <c r="L8956" t="s">
        <v>18</v>
      </c>
      <c r="M8956" t="s">
        <v>19</v>
      </c>
      <c r="N8956" s="2">
        <f t="shared" si="139"/>
        <v>0</v>
      </c>
      <c r="O8956">
        <f>DATEDIF(Table1[[#This Row],[Submission_Date]],Table1[[#This Row],[Decision_Date]],"D")</f>
        <v>50</v>
      </c>
      <c r="P8956">
        <f>Table1[[#This Row],[Claim_Amount]]-Table1[[#This Row],[Paid_Amount]]</f>
        <v>105.19999999999982</v>
      </c>
    </row>
    <row r="8957" spans="1:16" x14ac:dyDescent="0.3">
      <c r="A8957" t="s">
        <v>14060</v>
      </c>
      <c r="B8957" t="s">
        <v>9093</v>
      </c>
      <c r="C8957" s="1">
        <v>45305</v>
      </c>
      <c r="D8957" s="1">
        <v>45327</v>
      </c>
      <c r="E8957" s="1">
        <v>45365</v>
      </c>
      <c r="F8957" t="s">
        <v>22</v>
      </c>
      <c r="G8957" t="s">
        <v>16</v>
      </c>
      <c r="H8957" t="s">
        <v>29</v>
      </c>
      <c r="I8957">
        <v>80053</v>
      </c>
      <c r="J8957">
        <v>4190.68</v>
      </c>
      <c r="K8957">
        <v>3506.58</v>
      </c>
      <c r="L8957" t="s">
        <v>18</v>
      </c>
      <c r="M8957" t="s">
        <v>19</v>
      </c>
      <c r="N8957" s="2">
        <f t="shared" si="139"/>
        <v>0</v>
      </c>
      <c r="O8957">
        <f>DATEDIF(Table1[[#This Row],[Submission_Date]],Table1[[#This Row],[Decision_Date]],"D")</f>
        <v>38</v>
      </c>
      <c r="P8957">
        <f>Table1[[#This Row],[Claim_Amount]]-Table1[[#This Row],[Paid_Amount]]</f>
        <v>684.10000000000036</v>
      </c>
    </row>
    <row r="8958" spans="1:16" x14ac:dyDescent="0.3">
      <c r="A8958" t="s">
        <v>14061</v>
      </c>
      <c r="B8958" t="s">
        <v>306</v>
      </c>
      <c r="C8958" s="1">
        <v>45040</v>
      </c>
      <c r="D8958" s="1">
        <v>45070</v>
      </c>
      <c r="E8958" s="1">
        <v>45089</v>
      </c>
      <c r="F8958" t="s">
        <v>27</v>
      </c>
      <c r="G8958" t="s">
        <v>41</v>
      </c>
      <c r="H8958" t="s">
        <v>24</v>
      </c>
      <c r="I8958">
        <v>66984</v>
      </c>
      <c r="J8958">
        <v>713.12</v>
      </c>
      <c r="K8958">
        <v>536.05999999999995</v>
      </c>
      <c r="L8958" t="s">
        <v>18</v>
      </c>
      <c r="M8958" t="s">
        <v>19</v>
      </c>
      <c r="N8958" s="2">
        <f t="shared" si="139"/>
        <v>0</v>
      </c>
      <c r="O8958">
        <f>DATEDIF(Table1[[#This Row],[Submission_Date]],Table1[[#This Row],[Decision_Date]],"D")</f>
        <v>19</v>
      </c>
      <c r="P8958">
        <f>Table1[[#This Row],[Claim_Amount]]-Table1[[#This Row],[Paid_Amount]]</f>
        <v>177.06000000000006</v>
      </c>
    </row>
    <row r="8959" spans="1:16" x14ac:dyDescent="0.3">
      <c r="A8959" t="s">
        <v>14062</v>
      </c>
      <c r="B8959" t="s">
        <v>13534</v>
      </c>
      <c r="C8959" s="1">
        <v>45237</v>
      </c>
      <c r="D8959" s="1">
        <v>45245</v>
      </c>
      <c r="E8959" s="1">
        <v>45280</v>
      </c>
      <c r="F8959" t="s">
        <v>22</v>
      </c>
      <c r="G8959" t="s">
        <v>28</v>
      </c>
      <c r="H8959" t="s">
        <v>45</v>
      </c>
      <c r="I8959">
        <v>27130</v>
      </c>
      <c r="J8959">
        <v>1358.41</v>
      </c>
      <c r="K8959">
        <v>1079.5</v>
      </c>
      <c r="L8959" t="s">
        <v>18</v>
      </c>
      <c r="M8959" t="s">
        <v>19</v>
      </c>
      <c r="N8959" s="2">
        <f t="shared" si="139"/>
        <v>0</v>
      </c>
      <c r="O8959">
        <f>DATEDIF(Table1[[#This Row],[Submission_Date]],Table1[[#This Row],[Decision_Date]],"D")</f>
        <v>35</v>
      </c>
      <c r="P8959">
        <f>Table1[[#This Row],[Claim_Amount]]-Table1[[#This Row],[Paid_Amount]]</f>
        <v>278.91000000000008</v>
      </c>
    </row>
    <row r="8960" spans="1:16" x14ac:dyDescent="0.3">
      <c r="A8960" t="s">
        <v>14063</v>
      </c>
      <c r="B8960" t="s">
        <v>14064</v>
      </c>
      <c r="C8960" s="1">
        <v>45052</v>
      </c>
      <c r="D8960" s="1">
        <v>45066</v>
      </c>
      <c r="E8960" s="1">
        <v>45075</v>
      </c>
      <c r="F8960" t="s">
        <v>27</v>
      </c>
      <c r="G8960" t="s">
        <v>79</v>
      </c>
      <c r="H8960" t="s">
        <v>29</v>
      </c>
      <c r="I8960">
        <v>99215</v>
      </c>
      <c r="J8960">
        <v>3875.41</v>
      </c>
      <c r="K8960">
        <v>3032.35</v>
      </c>
      <c r="L8960" t="s">
        <v>18</v>
      </c>
      <c r="M8960" t="s">
        <v>19</v>
      </c>
      <c r="N8960" s="2">
        <f t="shared" si="139"/>
        <v>0</v>
      </c>
      <c r="O8960">
        <f>DATEDIF(Table1[[#This Row],[Submission_Date]],Table1[[#This Row],[Decision_Date]],"D")</f>
        <v>9</v>
      </c>
      <c r="P8960">
        <f>Table1[[#This Row],[Claim_Amount]]-Table1[[#This Row],[Paid_Amount]]</f>
        <v>843.06</v>
      </c>
    </row>
    <row r="8961" spans="1:16" x14ac:dyDescent="0.3">
      <c r="A8961" t="s">
        <v>14065</v>
      </c>
      <c r="B8961" t="s">
        <v>3278</v>
      </c>
      <c r="C8961" s="1">
        <v>45188</v>
      </c>
      <c r="D8961" s="1">
        <v>45217</v>
      </c>
      <c r="E8961" s="1">
        <v>45266</v>
      </c>
      <c r="F8961" t="s">
        <v>106</v>
      </c>
      <c r="G8961" t="s">
        <v>16</v>
      </c>
      <c r="H8961" t="s">
        <v>45</v>
      </c>
      <c r="I8961">
        <v>99214</v>
      </c>
      <c r="J8961">
        <v>1422.4</v>
      </c>
      <c r="K8961">
        <v>1362.98</v>
      </c>
      <c r="L8961" t="s">
        <v>18</v>
      </c>
      <c r="M8961" t="s">
        <v>19</v>
      </c>
      <c r="N8961" s="2">
        <f t="shared" si="139"/>
        <v>0</v>
      </c>
      <c r="O8961">
        <f>DATEDIF(Table1[[#This Row],[Submission_Date]],Table1[[#This Row],[Decision_Date]],"D")</f>
        <v>49</v>
      </c>
      <c r="P8961">
        <f>Table1[[#This Row],[Claim_Amount]]-Table1[[#This Row],[Paid_Amount]]</f>
        <v>59.420000000000073</v>
      </c>
    </row>
    <row r="8962" spans="1:16" x14ac:dyDescent="0.3">
      <c r="A8962" t="s">
        <v>14066</v>
      </c>
      <c r="B8962" t="s">
        <v>11615</v>
      </c>
      <c r="C8962" s="1">
        <v>45317</v>
      </c>
      <c r="D8962" s="1">
        <v>45324</v>
      </c>
      <c r="E8962" s="1">
        <v>45352</v>
      </c>
      <c r="F8962" t="s">
        <v>72</v>
      </c>
      <c r="G8962" t="s">
        <v>34</v>
      </c>
      <c r="H8962" t="s">
        <v>45</v>
      </c>
      <c r="I8962">
        <v>27447</v>
      </c>
      <c r="J8962">
        <v>2613.1999999999998</v>
      </c>
      <c r="K8962">
        <v>0</v>
      </c>
      <c r="L8962" t="s">
        <v>60</v>
      </c>
      <c r="M8962" t="s">
        <v>101</v>
      </c>
      <c r="N8962" s="2">
        <f t="shared" si="139"/>
        <v>1</v>
      </c>
      <c r="O8962">
        <f>DATEDIF(Table1[[#This Row],[Submission_Date]],Table1[[#This Row],[Decision_Date]],"D")</f>
        <v>28</v>
      </c>
      <c r="P8962">
        <f>Table1[[#This Row],[Claim_Amount]]-Table1[[#This Row],[Paid_Amount]]</f>
        <v>2613.1999999999998</v>
      </c>
    </row>
    <row r="8963" spans="1:16" x14ac:dyDescent="0.3">
      <c r="A8963" t="s">
        <v>14067</v>
      </c>
      <c r="B8963" t="s">
        <v>3268</v>
      </c>
      <c r="C8963" s="1">
        <v>45648</v>
      </c>
      <c r="D8963" s="1">
        <v>45673</v>
      </c>
      <c r="E8963" s="1">
        <v>45711</v>
      </c>
      <c r="F8963" t="s">
        <v>106</v>
      </c>
      <c r="G8963" t="s">
        <v>34</v>
      </c>
      <c r="H8963" t="s">
        <v>38</v>
      </c>
      <c r="I8963">
        <v>93000</v>
      </c>
      <c r="J8963">
        <v>1617.06</v>
      </c>
      <c r="K8963">
        <v>1463.85</v>
      </c>
      <c r="L8963" t="s">
        <v>18</v>
      </c>
      <c r="M8963" t="s">
        <v>19</v>
      </c>
      <c r="N8963" s="2">
        <f t="shared" ref="N8963:N9026" si="140">IF(L8963="Denied",1,0)</f>
        <v>0</v>
      </c>
      <c r="O8963">
        <f>DATEDIF(Table1[[#This Row],[Submission_Date]],Table1[[#This Row],[Decision_Date]],"D")</f>
        <v>38</v>
      </c>
      <c r="P8963">
        <f>Table1[[#This Row],[Claim_Amount]]-Table1[[#This Row],[Paid_Amount]]</f>
        <v>153.21000000000004</v>
      </c>
    </row>
    <row r="8964" spans="1:16" x14ac:dyDescent="0.3">
      <c r="A8964" t="s">
        <v>14068</v>
      </c>
      <c r="B8964" t="s">
        <v>14069</v>
      </c>
      <c r="C8964" s="1">
        <v>45477</v>
      </c>
      <c r="D8964" s="1">
        <v>45482</v>
      </c>
      <c r="E8964" s="1">
        <v>45517</v>
      </c>
      <c r="F8964" t="s">
        <v>27</v>
      </c>
      <c r="G8964" t="s">
        <v>34</v>
      </c>
      <c r="H8964" t="s">
        <v>87</v>
      </c>
      <c r="I8964">
        <v>63047</v>
      </c>
      <c r="J8964">
        <v>2220.36</v>
      </c>
      <c r="K8964">
        <v>2008.92</v>
      </c>
      <c r="L8964" t="s">
        <v>18</v>
      </c>
      <c r="M8964" t="s">
        <v>19</v>
      </c>
      <c r="N8964" s="2">
        <f t="shared" si="140"/>
        <v>0</v>
      </c>
      <c r="O8964">
        <f>DATEDIF(Table1[[#This Row],[Submission_Date]],Table1[[#This Row],[Decision_Date]],"D")</f>
        <v>35</v>
      </c>
      <c r="P8964">
        <f>Table1[[#This Row],[Claim_Amount]]-Table1[[#This Row],[Paid_Amount]]</f>
        <v>211.44000000000005</v>
      </c>
    </row>
    <row r="8965" spans="1:16" x14ac:dyDescent="0.3">
      <c r="A8965" t="s">
        <v>14070</v>
      </c>
      <c r="B8965" t="s">
        <v>11025</v>
      </c>
      <c r="C8965" s="1">
        <v>45440</v>
      </c>
      <c r="D8965" s="1">
        <v>45445</v>
      </c>
      <c r="E8965" s="1">
        <v>45471</v>
      </c>
      <c r="F8965" t="s">
        <v>27</v>
      </c>
      <c r="G8965" t="s">
        <v>23</v>
      </c>
      <c r="H8965" t="s">
        <v>29</v>
      </c>
      <c r="I8965">
        <v>45378</v>
      </c>
      <c r="J8965">
        <v>1506.01</v>
      </c>
      <c r="K8965">
        <v>1463.84</v>
      </c>
      <c r="L8965" t="s">
        <v>18</v>
      </c>
      <c r="M8965" t="s">
        <v>19</v>
      </c>
      <c r="N8965" s="2">
        <f t="shared" si="140"/>
        <v>0</v>
      </c>
      <c r="O8965">
        <f>DATEDIF(Table1[[#This Row],[Submission_Date]],Table1[[#This Row],[Decision_Date]],"D")</f>
        <v>26</v>
      </c>
      <c r="P8965">
        <f>Table1[[#This Row],[Claim_Amount]]-Table1[[#This Row],[Paid_Amount]]</f>
        <v>42.170000000000073</v>
      </c>
    </row>
    <row r="8966" spans="1:16" x14ac:dyDescent="0.3">
      <c r="A8966" t="s">
        <v>14071</v>
      </c>
      <c r="B8966" t="s">
        <v>11553</v>
      </c>
      <c r="C8966" s="1">
        <v>45050</v>
      </c>
      <c r="D8966" s="1">
        <v>45067</v>
      </c>
      <c r="E8966" s="1">
        <v>45091</v>
      </c>
      <c r="F8966" t="s">
        <v>44</v>
      </c>
      <c r="G8966" t="s">
        <v>41</v>
      </c>
      <c r="H8966" t="s">
        <v>45</v>
      </c>
      <c r="I8966">
        <v>27130</v>
      </c>
      <c r="J8966">
        <v>3082.98</v>
      </c>
      <c r="K8966">
        <v>2364.59</v>
      </c>
      <c r="L8966" t="s">
        <v>18</v>
      </c>
      <c r="M8966" t="s">
        <v>19</v>
      </c>
      <c r="N8966" s="2">
        <f t="shared" si="140"/>
        <v>0</v>
      </c>
      <c r="O8966">
        <f>DATEDIF(Table1[[#This Row],[Submission_Date]],Table1[[#This Row],[Decision_Date]],"D")</f>
        <v>24</v>
      </c>
      <c r="P8966">
        <f>Table1[[#This Row],[Claim_Amount]]-Table1[[#This Row],[Paid_Amount]]</f>
        <v>718.38999999999987</v>
      </c>
    </row>
    <row r="8967" spans="1:16" x14ac:dyDescent="0.3">
      <c r="A8967" t="s">
        <v>14072</v>
      </c>
      <c r="B8967" t="s">
        <v>7763</v>
      </c>
      <c r="C8967" s="1">
        <v>45433</v>
      </c>
      <c r="D8967" s="1">
        <v>45434</v>
      </c>
      <c r="E8967" s="1">
        <v>45455</v>
      </c>
      <c r="F8967" t="s">
        <v>72</v>
      </c>
      <c r="G8967" t="s">
        <v>41</v>
      </c>
      <c r="H8967" t="s">
        <v>87</v>
      </c>
      <c r="I8967">
        <v>99213</v>
      </c>
      <c r="J8967">
        <v>525.29</v>
      </c>
      <c r="K8967">
        <v>0</v>
      </c>
      <c r="L8967" t="s">
        <v>60</v>
      </c>
      <c r="M8967" t="s">
        <v>221</v>
      </c>
      <c r="N8967" s="2">
        <f t="shared" si="140"/>
        <v>1</v>
      </c>
      <c r="O8967">
        <f>DATEDIF(Table1[[#This Row],[Submission_Date]],Table1[[#This Row],[Decision_Date]],"D")</f>
        <v>21</v>
      </c>
      <c r="P8967">
        <f>Table1[[#This Row],[Claim_Amount]]-Table1[[#This Row],[Paid_Amount]]</f>
        <v>525.29</v>
      </c>
    </row>
    <row r="8968" spans="1:16" x14ac:dyDescent="0.3">
      <c r="A8968" t="s">
        <v>14073</v>
      </c>
      <c r="B8968" t="s">
        <v>5403</v>
      </c>
      <c r="C8968" s="1">
        <v>45252</v>
      </c>
      <c r="D8968" s="1">
        <v>45281</v>
      </c>
      <c r="E8968" s="1">
        <v>45336</v>
      </c>
      <c r="F8968" t="s">
        <v>27</v>
      </c>
      <c r="G8968" t="s">
        <v>34</v>
      </c>
      <c r="H8968" t="s">
        <v>55</v>
      </c>
      <c r="I8968">
        <v>27447</v>
      </c>
      <c r="J8968">
        <v>1352.01</v>
      </c>
      <c r="K8968">
        <v>0</v>
      </c>
      <c r="L8968" t="s">
        <v>30</v>
      </c>
      <c r="M8968" t="s">
        <v>19</v>
      </c>
      <c r="N8968" s="2">
        <f t="shared" si="140"/>
        <v>0</v>
      </c>
      <c r="O8968">
        <f>DATEDIF(Table1[[#This Row],[Submission_Date]],Table1[[#This Row],[Decision_Date]],"D")</f>
        <v>55</v>
      </c>
      <c r="P8968">
        <f>Table1[[#This Row],[Claim_Amount]]-Table1[[#This Row],[Paid_Amount]]</f>
        <v>1352.01</v>
      </c>
    </row>
    <row r="8969" spans="1:16" x14ac:dyDescent="0.3">
      <c r="A8969" t="s">
        <v>14074</v>
      </c>
      <c r="B8969" t="s">
        <v>2041</v>
      </c>
      <c r="C8969" s="1">
        <v>45346</v>
      </c>
      <c r="D8969" s="1">
        <v>45370</v>
      </c>
      <c r="E8969" s="1">
        <v>45414</v>
      </c>
      <c r="F8969" t="s">
        <v>15</v>
      </c>
      <c r="G8969" t="s">
        <v>79</v>
      </c>
      <c r="H8969" t="s">
        <v>55</v>
      </c>
      <c r="I8969">
        <v>71046</v>
      </c>
      <c r="J8969">
        <v>2292.1799999999998</v>
      </c>
      <c r="K8969">
        <v>1838.98</v>
      </c>
      <c r="L8969" t="s">
        <v>18</v>
      </c>
      <c r="M8969" t="s">
        <v>19</v>
      </c>
      <c r="N8969" s="2">
        <f t="shared" si="140"/>
        <v>0</v>
      </c>
      <c r="O8969">
        <f>DATEDIF(Table1[[#This Row],[Submission_Date]],Table1[[#This Row],[Decision_Date]],"D")</f>
        <v>44</v>
      </c>
      <c r="P8969">
        <f>Table1[[#This Row],[Claim_Amount]]-Table1[[#This Row],[Paid_Amount]]</f>
        <v>453.19999999999982</v>
      </c>
    </row>
    <row r="8970" spans="1:16" x14ac:dyDescent="0.3">
      <c r="A8970" t="s">
        <v>14075</v>
      </c>
      <c r="B8970" t="s">
        <v>3643</v>
      </c>
      <c r="C8970" s="1">
        <v>44992</v>
      </c>
      <c r="D8970" s="1">
        <v>45014</v>
      </c>
      <c r="E8970" s="1">
        <v>45044</v>
      </c>
      <c r="F8970" t="s">
        <v>15</v>
      </c>
      <c r="G8970" t="s">
        <v>23</v>
      </c>
      <c r="H8970" t="s">
        <v>17</v>
      </c>
      <c r="I8970">
        <v>80053</v>
      </c>
      <c r="J8970">
        <v>2770.98</v>
      </c>
      <c r="K8970">
        <v>2088.27</v>
      </c>
      <c r="L8970" t="s">
        <v>18</v>
      </c>
      <c r="M8970" t="s">
        <v>19</v>
      </c>
      <c r="N8970" s="2">
        <f t="shared" si="140"/>
        <v>0</v>
      </c>
      <c r="O8970">
        <f>DATEDIF(Table1[[#This Row],[Submission_Date]],Table1[[#This Row],[Decision_Date]],"D")</f>
        <v>30</v>
      </c>
      <c r="P8970">
        <f>Table1[[#This Row],[Claim_Amount]]-Table1[[#This Row],[Paid_Amount]]</f>
        <v>682.71</v>
      </c>
    </row>
    <row r="8971" spans="1:16" x14ac:dyDescent="0.3">
      <c r="A8971" t="s">
        <v>14076</v>
      </c>
      <c r="B8971" t="s">
        <v>4534</v>
      </c>
      <c r="C8971" s="1">
        <v>44970</v>
      </c>
      <c r="D8971" s="1">
        <v>44976</v>
      </c>
      <c r="E8971" s="1">
        <v>44994</v>
      </c>
      <c r="F8971" t="s">
        <v>15</v>
      </c>
      <c r="G8971" t="s">
        <v>16</v>
      </c>
      <c r="H8971" t="s">
        <v>45</v>
      </c>
      <c r="I8971">
        <v>71046</v>
      </c>
      <c r="J8971">
        <v>5969.16</v>
      </c>
      <c r="K8971">
        <v>4903.38</v>
      </c>
      <c r="L8971" t="s">
        <v>18</v>
      </c>
      <c r="M8971" t="s">
        <v>19</v>
      </c>
      <c r="N8971" s="2">
        <f t="shared" si="140"/>
        <v>0</v>
      </c>
      <c r="O8971">
        <f>DATEDIF(Table1[[#This Row],[Submission_Date]],Table1[[#This Row],[Decision_Date]],"D")</f>
        <v>18</v>
      </c>
      <c r="P8971">
        <f>Table1[[#This Row],[Claim_Amount]]-Table1[[#This Row],[Paid_Amount]]</f>
        <v>1065.7799999999997</v>
      </c>
    </row>
    <row r="8972" spans="1:16" x14ac:dyDescent="0.3">
      <c r="A8972" t="s">
        <v>14077</v>
      </c>
      <c r="B8972" t="s">
        <v>780</v>
      </c>
      <c r="C8972" s="1">
        <v>45506</v>
      </c>
      <c r="D8972" s="1">
        <v>45526</v>
      </c>
      <c r="E8972" s="1">
        <v>45542</v>
      </c>
      <c r="F8972" t="s">
        <v>48</v>
      </c>
      <c r="G8972" t="s">
        <v>34</v>
      </c>
      <c r="H8972" t="s">
        <v>87</v>
      </c>
      <c r="I8972">
        <v>71046</v>
      </c>
      <c r="J8972">
        <v>1322.37</v>
      </c>
      <c r="K8972">
        <v>0</v>
      </c>
      <c r="L8972" t="s">
        <v>60</v>
      </c>
      <c r="M8972" t="s">
        <v>61</v>
      </c>
      <c r="N8972" s="2">
        <f t="shared" si="140"/>
        <v>1</v>
      </c>
      <c r="O8972">
        <f>DATEDIF(Table1[[#This Row],[Submission_Date]],Table1[[#This Row],[Decision_Date]],"D")</f>
        <v>16</v>
      </c>
      <c r="P8972">
        <f>Table1[[#This Row],[Claim_Amount]]-Table1[[#This Row],[Paid_Amount]]</f>
        <v>1322.37</v>
      </c>
    </row>
    <row r="8973" spans="1:16" x14ac:dyDescent="0.3">
      <c r="A8973" t="s">
        <v>14078</v>
      </c>
      <c r="B8973" t="s">
        <v>14079</v>
      </c>
      <c r="C8973" s="1">
        <v>45284</v>
      </c>
      <c r="D8973" s="1">
        <v>45299</v>
      </c>
      <c r="E8973" s="1">
        <v>45320</v>
      </c>
      <c r="F8973" t="s">
        <v>48</v>
      </c>
      <c r="G8973" t="s">
        <v>41</v>
      </c>
      <c r="H8973" t="s">
        <v>17</v>
      </c>
      <c r="I8973">
        <v>80053</v>
      </c>
      <c r="J8973">
        <v>5905.18</v>
      </c>
      <c r="K8973">
        <v>0</v>
      </c>
      <c r="L8973" t="s">
        <v>60</v>
      </c>
      <c r="M8973" t="s">
        <v>153</v>
      </c>
      <c r="N8973" s="2">
        <f t="shared" si="140"/>
        <v>1</v>
      </c>
      <c r="O8973">
        <f>DATEDIF(Table1[[#This Row],[Submission_Date]],Table1[[#This Row],[Decision_Date]],"D")</f>
        <v>21</v>
      </c>
      <c r="P8973">
        <f>Table1[[#This Row],[Claim_Amount]]-Table1[[#This Row],[Paid_Amount]]</f>
        <v>5905.18</v>
      </c>
    </row>
    <row r="8974" spans="1:16" x14ac:dyDescent="0.3">
      <c r="A8974" t="s">
        <v>14080</v>
      </c>
      <c r="B8974" t="s">
        <v>7002</v>
      </c>
      <c r="C8974" s="1">
        <v>45495</v>
      </c>
      <c r="D8974" s="1">
        <v>45515</v>
      </c>
      <c r="E8974" s="1">
        <v>45574</v>
      </c>
      <c r="F8974" t="s">
        <v>44</v>
      </c>
      <c r="G8974" t="s">
        <v>34</v>
      </c>
      <c r="H8974" t="s">
        <v>87</v>
      </c>
      <c r="I8974">
        <v>66984</v>
      </c>
      <c r="J8974">
        <v>1067.19</v>
      </c>
      <c r="K8974">
        <v>1036.08</v>
      </c>
      <c r="L8974" t="s">
        <v>18</v>
      </c>
      <c r="M8974" t="s">
        <v>19</v>
      </c>
      <c r="N8974" s="2">
        <f t="shared" si="140"/>
        <v>0</v>
      </c>
      <c r="O8974">
        <f>DATEDIF(Table1[[#This Row],[Submission_Date]],Table1[[#This Row],[Decision_Date]],"D")</f>
        <v>59</v>
      </c>
      <c r="P8974">
        <f>Table1[[#This Row],[Claim_Amount]]-Table1[[#This Row],[Paid_Amount]]</f>
        <v>31.110000000000127</v>
      </c>
    </row>
    <row r="8975" spans="1:16" x14ac:dyDescent="0.3">
      <c r="A8975" t="s">
        <v>14081</v>
      </c>
      <c r="B8975" t="s">
        <v>2010</v>
      </c>
      <c r="C8975" s="1">
        <v>45159</v>
      </c>
      <c r="D8975" s="1">
        <v>45185</v>
      </c>
      <c r="E8975" s="1">
        <v>45199</v>
      </c>
      <c r="F8975" t="s">
        <v>106</v>
      </c>
      <c r="G8975" t="s">
        <v>28</v>
      </c>
      <c r="H8975" t="s">
        <v>45</v>
      </c>
      <c r="I8975">
        <v>99213</v>
      </c>
      <c r="J8975">
        <v>5233.93</v>
      </c>
      <c r="K8975">
        <v>5079.97</v>
      </c>
      <c r="L8975" t="s">
        <v>18</v>
      </c>
      <c r="M8975" t="s">
        <v>19</v>
      </c>
      <c r="N8975" s="2">
        <f t="shared" si="140"/>
        <v>0</v>
      </c>
      <c r="O8975">
        <f>DATEDIF(Table1[[#This Row],[Submission_Date]],Table1[[#This Row],[Decision_Date]],"D")</f>
        <v>14</v>
      </c>
      <c r="P8975">
        <f>Table1[[#This Row],[Claim_Amount]]-Table1[[#This Row],[Paid_Amount]]</f>
        <v>153.96000000000004</v>
      </c>
    </row>
    <row r="8976" spans="1:16" x14ac:dyDescent="0.3">
      <c r="A8976" t="s">
        <v>14082</v>
      </c>
      <c r="B8976" t="s">
        <v>6099</v>
      </c>
      <c r="C8976" s="1">
        <v>45229</v>
      </c>
      <c r="D8976" s="1">
        <v>45246</v>
      </c>
      <c r="E8976" s="1">
        <v>45269</v>
      </c>
      <c r="F8976" t="s">
        <v>48</v>
      </c>
      <c r="G8976" t="s">
        <v>23</v>
      </c>
      <c r="H8976" t="s">
        <v>49</v>
      </c>
      <c r="I8976">
        <v>27447</v>
      </c>
      <c r="J8976">
        <v>3477.17</v>
      </c>
      <c r="K8976">
        <v>3228.09</v>
      </c>
      <c r="L8976" t="s">
        <v>18</v>
      </c>
      <c r="M8976" t="s">
        <v>19</v>
      </c>
      <c r="N8976" s="2">
        <f t="shared" si="140"/>
        <v>0</v>
      </c>
      <c r="O8976">
        <f>DATEDIF(Table1[[#This Row],[Submission_Date]],Table1[[#This Row],[Decision_Date]],"D")</f>
        <v>23</v>
      </c>
      <c r="P8976">
        <f>Table1[[#This Row],[Claim_Amount]]-Table1[[#This Row],[Paid_Amount]]</f>
        <v>249.07999999999993</v>
      </c>
    </row>
    <row r="8977" spans="1:16" x14ac:dyDescent="0.3">
      <c r="A8977" t="s">
        <v>14083</v>
      </c>
      <c r="B8977" t="s">
        <v>11786</v>
      </c>
      <c r="C8977" s="1">
        <v>45479</v>
      </c>
      <c r="D8977" s="1">
        <v>45480</v>
      </c>
      <c r="E8977" s="1">
        <v>45510</v>
      </c>
      <c r="F8977" t="s">
        <v>48</v>
      </c>
      <c r="G8977" t="s">
        <v>79</v>
      </c>
      <c r="H8977" t="s">
        <v>17</v>
      </c>
      <c r="I8977">
        <v>70553</v>
      </c>
      <c r="J8977">
        <v>870.64</v>
      </c>
      <c r="K8977">
        <v>797.08</v>
      </c>
      <c r="L8977" t="s">
        <v>18</v>
      </c>
      <c r="M8977" t="s">
        <v>19</v>
      </c>
      <c r="N8977" s="2">
        <f t="shared" si="140"/>
        <v>0</v>
      </c>
      <c r="O8977">
        <f>DATEDIF(Table1[[#This Row],[Submission_Date]],Table1[[#This Row],[Decision_Date]],"D")</f>
        <v>30</v>
      </c>
      <c r="P8977">
        <f>Table1[[#This Row],[Claim_Amount]]-Table1[[#This Row],[Paid_Amount]]</f>
        <v>73.559999999999945</v>
      </c>
    </row>
    <row r="8978" spans="1:16" x14ac:dyDescent="0.3">
      <c r="A8978" t="s">
        <v>14084</v>
      </c>
      <c r="B8978" t="s">
        <v>10802</v>
      </c>
      <c r="C8978" s="1">
        <v>45172</v>
      </c>
      <c r="D8978" s="1">
        <v>45198</v>
      </c>
      <c r="E8978" s="1">
        <v>45228</v>
      </c>
      <c r="F8978" t="s">
        <v>27</v>
      </c>
      <c r="G8978" t="s">
        <v>23</v>
      </c>
      <c r="H8978" t="s">
        <v>52</v>
      </c>
      <c r="I8978">
        <v>70553</v>
      </c>
      <c r="J8978">
        <v>2311.4499999999998</v>
      </c>
      <c r="K8978">
        <v>0</v>
      </c>
      <c r="L8978" t="s">
        <v>60</v>
      </c>
      <c r="M8978" t="s">
        <v>101</v>
      </c>
      <c r="N8978" s="2">
        <f t="shared" si="140"/>
        <v>1</v>
      </c>
      <c r="O8978">
        <f>DATEDIF(Table1[[#This Row],[Submission_Date]],Table1[[#This Row],[Decision_Date]],"D")</f>
        <v>30</v>
      </c>
      <c r="P8978">
        <f>Table1[[#This Row],[Claim_Amount]]-Table1[[#This Row],[Paid_Amount]]</f>
        <v>2311.4499999999998</v>
      </c>
    </row>
    <row r="8979" spans="1:16" x14ac:dyDescent="0.3">
      <c r="A8979" t="s">
        <v>14085</v>
      </c>
      <c r="B8979" t="s">
        <v>7186</v>
      </c>
      <c r="C8979" s="1">
        <v>45274</v>
      </c>
      <c r="D8979" s="1">
        <v>45301</v>
      </c>
      <c r="E8979" s="1">
        <v>45309</v>
      </c>
      <c r="F8979" t="s">
        <v>48</v>
      </c>
      <c r="G8979" t="s">
        <v>41</v>
      </c>
      <c r="H8979" t="s">
        <v>52</v>
      </c>
      <c r="I8979">
        <v>71046</v>
      </c>
      <c r="J8979">
        <v>1735.43</v>
      </c>
      <c r="K8979">
        <v>1687.23</v>
      </c>
      <c r="L8979" t="s">
        <v>18</v>
      </c>
      <c r="M8979" t="s">
        <v>19</v>
      </c>
      <c r="N8979" s="2">
        <f t="shared" si="140"/>
        <v>0</v>
      </c>
      <c r="O8979">
        <f>DATEDIF(Table1[[#This Row],[Submission_Date]],Table1[[#This Row],[Decision_Date]],"D")</f>
        <v>8</v>
      </c>
      <c r="P8979">
        <f>Table1[[#This Row],[Claim_Amount]]-Table1[[#This Row],[Paid_Amount]]</f>
        <v>48.200000000000045</v>
      </c>
    </row>
    <row r="8980" spans="1:16" x14ac:dyDescent="0.3">
      <c r="A8980" t="s">
        <v>14086</v>
      </c>
      <c r="B8980" t="s">
        <v>2204</v>
      </c>
      <c r="C8980" s="1">
        <v>45537</v>
      </c>
      <c r="D8980" s="1">
        <v>45540</v>
      </c>
      <c r="E8980" s="1">
        <v>45564</v>
      </c>
      <c r="F8980" t="s">
        <v>48</v>
      </c>
      <c r="G8980" t="s">
        <v>41</v>
      </c>
      <c r="H8980" t="s">
        <v>55</v>
      </c>
      <c r="I8980">
        <v>80053</v>
      </c>
      <c r="J8980">
        <v>2982.35</v>
      </c>
      <c r="K8980">
        <v>0</v>
      </c>
      <c r="L8980" t="s">
        <v>60</v>
      </c>
      <c r="M8980" t="s">
        <v>153</v>
      </c>
      <c r="N8980" s="2">
        <f t="shared" si="140"/>
        <v>1</v>
      </c>
      <c r="O8980">
        <f>DATEDIF(Table1[[#This Row],[Submission_Date]],Table1[[#This Row],[Decision_Date]],"D")</f>
        <v>24</v>
      </c>
      <c r="P8980">
        <f>Table1[[#This Row],[Claim_Amount]]-Table1[[#This Row],[Paid_Amount]]</f>
        <v>2982.35</v>
      </c>
    </row>
    <row r="8981" spans="1:16" x14ac:dyDescent="0.3">
      <c r="A8981" t="s">
        <v>14087</v>
      </c>
      <c r="B8981" t="s">
        <v>14088</v>
      </c>
      <c r="C8981" s="1">
        <v>44993</v>
      </c>
      <c r="D8981" s="1">
        <v>45000</v>
      </c>
      <c r="E8981" s="1">
        <v>45036</v>
      </c>
      <c r="F8981" t="s">
        <v>27</v>
      </c>
      <c r="G8981" t="s">
        <v>41</v>
      </c>
      <c r="H8981" t="s">
        <v>35</v>
      </c>
      <c r="I8981">
        <v>99214</v>
      </c>
      <c r="J8981">
        <v>1512.29</v>
      </c>
      <c r="K8981">
        <v>1152.8800000000001</v>
      </c>
      <c r="L8981" t="s">
        <v>18</v>
      </c>
      <c r="M8981" t="s">
        <v>19</v>
      </c>
      <c r="N8981" s="2">
        <f t="shared" si="140"/>
        <v>0</v>
      </c>
      <c r="O8981">
        <f>DATEDIF(Table1[[#This Row],[Submission_Date]],Table1[[#This Row],[Decision_Date]],"D")</f>
        <v>36</v>
      </c>
      <c r="P8981">
        <f>Table1[[#This Row],[Claim_Amount]]-Table1[[#This Row],[Paid_Amount]]</f>
        <v>359.40999999999985</v>
      </c>
    </row>
    <row r="8982" spans="1:16" x14ac:dyDescent="0.3">
      <c r="A8982" t="s">
        <v>14089</v>
      </c>
      <c r="B8982" t="s">
        <v>14090</v>
      </c>
      <c r="C8982" s="1">
        <v>45090</v>
      </c>
      <c r="D8982" s="1">
        <v>45115</v>
      </c>
      <c r="E8982" s="1">
        <v>45131</v>
      </c>
      <c r="F8982" t="s">
        <v>27</v>
      </c>
      <c r="G8982" t="s">
        <v>41</v>
      </c>
      <c r="H8982" t="s">
        <v>49</v>
      </c>
      <c r="I8982">
        <v>27447</v>
      </c>
      <c r="J8982">
        <v>1414.04</v>
      </c>
      <c r="K8982">
        <v>0</v>
      </c>
      <c r="L8982" t="s">
        <v>60</v>
      </c>
      <c r="M8982" t="s">
        <v>447</v>
      </c>
      <c r="N8982" s="2">
        <f t="shared" si="140"/>
        <v>1</v>
      </c>
      <c r="O8982">
        <f>DATEDIF(Table1[[#This Row],[Submission_Date]],Table1[[#This Row],[Decision_Date]],"D")</f>
        <v>16</v>
      </c>
      <c r="P8982">
        <f>Table1[[#This Row],[Claim_Amount]]-Table1[[#This Row],[Paid_Amount]]</f>
        <v>1414.04</v>
      </c>
    </row>
    <row r="8983" spans="1:16" x14ac:dyDescent="0.3">
      <c r="A8983" t="s">
        <v>14091</v>
      </c>
      <c r="B8983" t="s">
        <v>13434</v>
      </c>
      <c r="C8983" s="1">
        <v>45405</v>
      </c>
      <c r="D8983" s="1">
        <v>45415</v>
      </c>
      <c r="E8983" s="1">
        <v>45458</v>
      </c>
      <c r="F8983" t="s">
        <v>72</v>
      </c>
      <c r="G8983" t="s">
        <v>79</v>
      </c>
      <c r="H8983" t="s">
        <v>87</v>
      </c>
      <c r="I8983">
        <v>71046</v>
      </c>
      <c r="J8983">
        <v>5406.06</v>
      </c>
      <c r="K8983">
        <v>5033.17</v>
      </c>
      <c r="L8983" t="s">
        <v>18</v>
      </c>
      <c r="M8983" t="s">
        <v>19</v>
      </c>
      <c r="N8983" s="2">
        <f t="shared" si="140"/>
        <v>0</v>
      </c>
      <c r="O8983">
        <f>DATEDIF(Table1[[#This Row],[Submission_Date]],Table1[[#This Row],[Decision_Date]],"D")</f>
        <v>43</v>
      </c>
      <c r="P8983">
        <f>Table1[[#This Row],[Claim_Amount]]-Table1[[#This Row],[Paid_Amount]]</f>
        <v>372.89000000000033</v>
      </c>
    </row>
    <row r="8984" spans="1:16" x14ac:dyDescent="0.3">
      <c r="A8984" t="s">
        <v>14092</v>
      </c>
      <c r="B8984" t="s">
        <v>11118</v>
      </c>
      <c r="C8984" s="1">
        <v>45270</v>
      </c>
      <c r="D8984" s="1">
        <v>45286</v>
      </c>
      <c r="E8984" s="1">
        <v>45307</v>
      </c>
      <c r="F8984" t="s">
        <v>27</v>
      </c>
      <c r="G8984" t="s">
        <v>23</v>
      </c>
      <c r="H8984" t="s">
        <v>29</v>
      </c>
      <c r="I8984">
        <v>92928</v>
      </c>
      <c r="J8984">
        <v>1670.74</v>
      </c>
      <c r="K8984">
        <v>0</v>
      </c>
      <c r="L8984" t="s">
        <v>30</v>
      </c>
      <c r="M8984" t="s">
        <v>19</v>
      </c>
      <c r="N8984" s="2">
        <f t="shared" si="140"/>
        <v>0</v>
      </c>
      <c r="O8984">
        <f>DATEDIF(Table1[[#This Row],[Submission_Date]],Table1[[#This Row],[Decision_Date]],"D")</f>
        <v>21</v>
      </c>
      <c r="P8984">
        <f>Table1[[#This Row],[Claim_Amount]]-Table1[[#This Row],[Paid_Amount]]</f>
        <v>1670.74</v>
      </c>
    </row>
    <row r="8985" spans="1:16" x14ac:dyDescent="0.3">
      <c r="A8985" t="s">
        <v>14093</v>
      </c>
      <c r="B8985" t="s">
        <v>3704</v>
      </c>
      <c r="C8985" s="1">
        <v>45160</v>
      </c>
      <c r="D8985" s="1">
        <v>45165</v>
      </c>
      <c r="E8985" s="1">
        <v>45202</v>
      </c>
      <c r="F8985" t="s">
        <v>27</v>
      </c>
      <c r="G8985" t="s">
        <v>34</v>
      </c>
      <c r="H8985" t="s">
        <v>29</v>
      </c>
      <c r="I8985">
        <v>99214</v>
      </c>
      <c r="J8985">
        <v>3502.17</v>
      </c>
      <c r="K8985">
        <v>0</v>
      </c>
      <c r="L8985" t="s">
        <v>60</v>
      </c>
      <c r="M8985" t="s">
        <v>153</v>
      </c>
      <c r="N8985" s="2">
        <f t="shared" si="140"/>
        <v>1</v>
      </c>
      <c r="O8985">
        <f>DATEDIF(Table1[[#This Row],[Submission_Date]],Table1[[#This Row],[Decision_Date]],"D")</f>
        <v>37</v>
      </c>
      <c r="P8985">
        <f>Table1[[#This Row],[Claim_Amount]]-Table1[[#This Row],[Paid_Amount]]</f>
        <v>3502.17</v>
      </c>
    </row>
    <row r="8986" spans="1:16" x14ac:dyDescent="0.3">
      <c r="A8986" t="s">
        <v>14094</v>
      </c>
      <c r="B8986" t="s">
        <v>14095</v>
      </c>
      <c r="C8986" s="1">
        <v>45354</v>
      </c>
      <c r="D8986" s="1">
        <v>45378</v>
      </c>
      <c r="E8986" s="1">
        <v>45400</v>
      </c>
      <c r="F8986" t="s">
        <v>22</v>
      </c>
      <c r="G8986" t="s">
        <v>16</v>
      </c>
      <c r="H8986" t="s">
        <v>52</v>
      </c>
      <c r="I8986">
        <v>71046</v>
      </c>
      <c r="J8986">
        <v>1509.78</v>
      </c>
      <c r="K8986">
        <v>1310.68</v>
      </c>
      <c r="L8986" t="s">
        <v>18</v>
      </c>
      <c r="M8986" t="s">
        <v>19</v>
      </c>
      <c r="N8986" s="2">
        <f t="shared" si="140"/>
        <v>0</v>
      </c>
      <c r="O8986">
        <f>DATEDIF(Table1[[#This Row],[Submission_Date]],Table1[[#This Row],[Decision_Date]],"D")</f>
        <v>22</v>
      </c>
      <c r="P8986">
        <f>Table1[[#This Row],[Claim_Amount]]-Table1[[#This Row],[Paid_Amount]]</f>
        <v>199.09999999999991</v>
      </c>
    </row>
    <row r="8987" spans="1:16" x14ac:dyDescent="0.3">
      <c r="A8987" t="s">
        <v>14096</v>
      </c>
      <c r="B8987" t="s">
        <v>14097</v>
      </c>
      <c r="C8987" s="1">
        <v>45116</v>
      </c>
      <c r="D8987" s="1">
        <v>45143</v>
      </c>
      <c r="E8987" s="1">
        <v>45157</v>
      </c>
      <c r="F8987" t="s">
        <v>22</v>
      </c>
      <c r="G8987" t="s">
        <v>34</v>
      </c>
      <c r="H8987" t="s">
        <v>24</v>
      </c>
      <c r="I8987">
        <v>66984</v>
      </c>
      <c r="J8987">
        <v>6859.09</v>
      </c>
      <c r="K8987">
        <v>5653.09</v>
      </c>
      <c r="L8987" t="s">
        <v>18</v>
      </c>
      <c r="M8987" t="s">
        <v>19</v>
      </c>
      <c r="N8987" s="2">
        <f t="shared" si="140"/>
        <v>0</v>
      </c>
      <c r="O8987">
        <f>DATEDIF(Table1[[#This Row],[Submission_Date]],Table1[[#This Row],[Decision_Date]],"D")</f>
        <v>14</v>
      </c>
      <c r="P8987">
        <f>Table1[[#This Row],[Claim_Amount]]-Table1[[#This Row],[Paid_Amount]]</f>
        <v>1206</v>
      </c>
    </row>
    <row r="8988" spans="1:16" x14ac:dyDescent="0.3">
      <c r="A8988" t="s">
        <v>14098</v>
      </c>
      <c r="B8988" t="s">
        <v>13729</v>
      </c>
      <c r="C8988" s="1">
        <v>45235</v>
      </c>
      <c r="D8988" s="1">
        <v>45237</v>
      </c>
      <c r="E8988" s="1">
        <v>45253</v>
      </c>
      <c r="F8988" t="s">
        <v>44</v>
      </c>
      <c r="G8988" t="s">
        <v>23</v>
      </c>
      <c r="H8988" t="s">
        <v>87</v>
      </c>
      <c r="I8988">
        <v>27130</v>
      </c>
      <c r="J8988">
        <v>1050.83</v>
      </c>
      <c r="K8988">
        <v>0</v>
      </c>
      <c r="L8988" t="s">
        <v>30</v>
      </c>
      <c r="M8988" t="s">
        <v>19</v>
      </c>
      <c r="N8988" s="2">
        <f t="shared" si="140"/>
        <v>0</v>
      </c>
      <c r="O8988">
        <f>DATEDIF(Table1[[#This Row],[Submission_Date]],Table1[[#This Row],[Decision_Date]],"D")</f>
        <v>16</v>
      </c>
      <c r="P8988">
        <f>Table1[[#This Row],[Claim_Amount]]-Table1[[#This Row],[Paid_Amount]]</f>
        <v>1050.83</v>
      </c>
    </row>
    <row r="8989" spans="1:16" x14ac:dyDescent="0.3">
      <c r="A8989" t="s">
        <v>14099</v>
      </c>
      <c r="B8989" t="s">
        <v>10416</v>
      </c>
      <c r="C8989" s="1">
        <v>45411</v>
      </c>
      <c r="D8989" s="1">
        <v>45430</v>
      </c>
      <c r="E8989" s="1">
        <v>45436</v>
      </c>
      <c r="F8989" t="s">
        <v>33</v>
      </c>
      <c r="G8989" t="s">
        <v>34</v>
      </c>
      <c r="H8989" t="s">
        <v>55</v>
      </c>
      <c r="I8989">
        <v>93000</v>
      </c>
      <c r="J8989">
        <v>1106.2</v>
      </c>
      <c r="K8989">
        <v>1006.23</v>
      </c>
      <c r="L8989" t="s">
        <v>18</v>
      </c>
      <c r="M8989" t="s">
        <v>19</v>
      </c>
      <c r="N8989" s="2">
        <f t="shared" si="140"/>
        <v>0</v>
      </c>
      <c r="O8989">
        <f>DATEDIF(Table1[[#This Row],[Submission_Date]],Table1[[#This Row],[Decision_Date]],"D")</f>
        <v>6</v>
      </c>
      <c r="P8989">
        <f>Table1[[#This Row],[Claim_Amount]]-Table1[[#This Row],[Paid_Amount]]</f>
        <v>99.970000000000027</v>
      </c>
    </row>
    <row r="8990" spans="1:16" x14ac:dyDescent="0.3">
      <c r="A8990" t="s">
        <v>14100</v>
      </c>
      <c r="B8990" t="s">
        <v>380</v>
      </c>
      <c r="C8990" s="1">
        <v>45555</v>
      </c>
      <c r="D8990" s="1">
        <v>45569</v>
      </c>
      <c r="E8990" s="1">
        <v>45627</v>
      </c>
      <c r="F8990" t="s">
        <v>22</v>
      </c>
      <c r="G8990" t="s">
        <v>34</v>
      </c>
      <c r="H8990" t="s">
        <v>29</v>
      </c>
      <c r="I8990">
        <v>99214</v>
      </c>
      <c r="J8990">
        <v>6121.81</v>
      </c>
      <c r="K8990">
        <v>0</v>
      </c>
      <c r="L8990" t="s">
        <v>60</v>
      </c>
      <c r="M8990" t="s">
        <v>221</v>
      </c>
      <c r="N8990" s="2">
        <f t="shared" si="140"/>
        <v>1</v>
      </c>
      <c r="O8990">
        <f>DATEDIF(Table1[[#This Row],[Submission_Date]],Table1[[#This Row],[Decision_Date]],"D")</f>
        <v>58</v>
      </c>
      <c r="P8990">
        <f>Table1[[#This Row],[Claim_Amount]]-Table1[[#This Row],[Paid_Amount]]</f>
        <v>6121.81</v>
      </c>
    </row>
    <row r="8991" spans="1:16" x14ac:dyDescent="0.3">
      <c r="A8991" t="s">
        <v>14101</v>
      </c>
      <c r="B8991" t="s">
        <v>9759</v>
      </c>
      <c r="C8991" s="1">
        <v>45559</v>
      </c>
      <c r="D8991" s="1">
        <v>45575</v>
      </c>
      <c r="E8991" s="1">
        <v>45619</v>
      </c>
      <c r="F8991" t="s">
        <v>48</v>
      </c>
      <c r="G8991" t="s">
        <v>41</v>
      </c>
      <c r="H8991" t="s">
        <v>87</v>
      </c>
      <c r="I8991">
        <v>80053</v>
      </c>
      <c r="J8991">
        <v>1266.54</v>
      </c>
      <c r="K8991">
        <v>1242.8599999999999</v>
      </c>
      <c r="L8991" t="s">
        <v>18</v>
      </c>
      <c r="M8991" t="s">
        <v>19</v>
      </c>
      <c r="N8991" s="2">
        <f t="shared" si="140"/>
        <v>0</v>
      </c>
      <c r="O8991">
        <f>DATEDIF(Table1[[#This Row],[Submission_Date]],Table1[[#This Row],[Decision_Date]],"D")</f>
        <v>44</v>
      </c>
      <c r="P8991">
        <f>Table1[[#This Row],[Claim_Amount]]-Table1[[#This Row],[Paid_Amount]]</f>
        <v>23.680000000000064</v>
      </c>
    </row>
    <row r="8992" spans="1:16" x14ac:dyDescent="0.3">
      <c r="A8992" t="s">
        <v>14102</v>
      </c>
      <c r="B8992" t="s">
        <v>14103</v>
      </c>
      <c r="C8992" s="1">
        <v>44984</v>
      </c>
      <c r="D8992" s="1">
        <v>45014</v>
      </c>
      <c r="E8992" s="1">
        <v>45020</v>
      </c>
      <c r="F8992" t="s">
        <v>48</v>
      </c>
      <c r="G8992" t="s">
        <v>79</v>
      </c>
      <c r="H8992" t="s">
        <v>49</v>
      </c>
      <c r="I8992">
        <v>99213</v>
      </c>
      <c r="J8992">
        <v>6508.47</v>
      </c>
      <c r="K8992">
        <v>5012.87</v>
      </c>
      <c r="L8992" t="s">
        <v>18</v>
      </c>
      <c r="M8992" t="s">
        <v>19</v>
      </c>
      <c r="N8992" s="2">
        <f t="shared" si="140"/>
        <v>0</v>
      </c>
      <c r="O8992">
        <f>DATEDIF(Table1[[#This Row],[Submission_Date]],Table1[[#This Row],[Decision_Date]],"D")</f>
        <v>6</v>
      </c>
      <c r="P8992">
        <f>Table1[[#This Row],[Claim_Amount]]-Table1[[#This Row],[Paid_Amount]]</f>
        <v>1495.6000000000004</v>
      </c>
    </row>
    <row r="8993" spans="1:16" x14ac:dyDescent="0.3">
      <c r="A8993" t="s">
        <v>14104</v>
      </c>
      <c r="B8993" t="s">
        <v>750</v>
      </c>
      <c r="C8993" s="1">
        <v>45289</v>
      </c>
      <c r="D8993" s="1">
        <v>45297</v>
      </c>
      <c r="E8993" s="1">
        <v>45302</v>
      </c>
      <c r="F8993" t="s">
        <v>106</v>
      </c>
      <c r="G8993" t="s">
        <v>28</v>
      </c>
      <c r="H8993" t="s">
        <v>24</v>
      </c>
      <c r="I8993">
        <v>63047</v>
      </c>
      <c r="J8993">
        <v>3690.33</v>
      </c>
      <c r="K8993">
        <v>2976.11</v>
      </c>
      <c r="L8993" t="s">
        <v>18</v>
      </c>
      <c r="M8993" t="s">
        <v>19</v>
      </c>
      <c r="N8993" s="2">
        <f t="shared" si="140"/>
        <v>0</v>
      </c>
      <c r="O8993">
        <f>DATEDIF(Table1[[#This Row],[Submission_Date]],Table1[[#This Row],[Decision_Date]],"D")</f>
        <v>5</v>
      </c>
      <c r="P8993">
        <f>Table1[[#This Row],[Claim_Amount]]-Table1[[#This Row],[Paid_Amount]]</f>
        <v>714.2199999999998</v>
      </c>
    </row>
    <row r="8994" spans="1:16" x14ac:dyDescent="0.3">
      <c r="A8994" t="s">
        <v>14105</v>
      </c>
      <c r="B8994" t="s">
        <v>5241</v>
      </c>
      <c r="C8994" s="1">
        <v>45114</v>
      </c>
      <c r="D8994" s="1">
        <v>45132</v>
      </c>
      <c r="E8994" s="1">
        <v>45143</v>
      </c>
      <c r="F8994" t="s">
        <v>27</v>
      </c>
      <c r="G8994" t="s">
        <v>28</v>
      </c>
      <c r="H8994" t="s">
        <v>38</v>
      </c>
      <c r="I8994">
        <v>92928</v>
      </c>
      <c r="J8994">
        <v>1597.64</v>
      </c>
      <c r="K8994">
        <v>1260.3</v>
      </c>
      <c r="L8994" t="s">
        <v>18</v>
      </c>
      <c r="M8994" t="s">
        <v>19</v>
      </c>
      <c r="N8994" s="2">
        <f t="shared" si="140"/>
        <v>0</v>
      </c>
      <c r="O8994">
        <f>DATEDIF(Table1[[#This Row],[Submission_Date]],Table1[[#This Row],[Decision_Date]],"D")</f>
        <v>11</v>
      </c>
      <c r="P8994">
        <f>Table1[[#This Row],[Claim_Amount]]-Table1[[#This Row],[Paid_Amount]]</f>
        <v>337.34000000000015</v>
      </c>
    </row>
    <row r="8995" spans="1:16" x14ac:dyDescent="0.3">
      <c r="A8995" t="s">
        <v>14106</v>
      </c>
      <c r="B8995" t="s">
        <v>1446</v>
      </c>
      <c r="C8995" s="1">
        <v>45162</v>
      </c>
      <c r="D8995" s="1">
        <v>45186</v>
      </c>
      <c r="E8995" s="1">
        <v>45238</v>
      </c>
      <c r="F8995" t="s">
        <v>72</v>
      </c>
      <c r="G8995" t="s">
        <v>28</v>
      </c>
      <c r="H8995" t="s">
        <v>17</v>
      </c>
      <c r="I8995">
        <v>27447</v>
      </c>
      <c r="J8995">
        <v>423.84</v>
      </c>
      <c r="K8995">
        <v>332.13</v>
      </c>
      <c r="L8995" t="s">
        <v>18</v>
      </c>
      <c r="M8995" t="s">
        <v>19</v>
      </c>
      <c r="N8995" s="2">
        <f t="shared" si="140"/>
        <v>0</v>
      </c>
      <c r="O8995">
        <f>DATEDIF(Table1[[#This Row],[Submission_Date]],Table1[[#This Row],[Decision_Date]],"D")</f>
        <v>52</v>
      </c>
      <c r="P8995">
        <f>Table1[[#This Row],[Claim_Amount]]-Table1[[#This Row],[Paid_Amount]]</f>
        <v>91.70999999999998</v>
      </c>
    </row>
    <row r="8996" spans="1:16" x14ac:dyDescent="0.3">
      <c r="A8996" t="s">
        <v>14107</v>
      </c>
      <c r="B8996" t="s">
        <v>6649</v>
      </c>
      <c r="C8996" s="1">
        <v>45626</v>
      </c>
      <c r="D8996" s="1">
        <v>45656</v>
      </c>
      <c r="E8996" s="1">
        <v>45679</v>
      </c>
      <c r="F8996" t="s">
        <v>72</v>
      </c>
      <c r="G8996" t="s">
        <v>34</v>
      </c>
      <c r="H8996" t="s">
        <v>52</v>
      </c>
      <c r="I8996">
        <v>70553</v>
      </c>
      <c r="J8996">
        <v>1780.31</v>
      </c>
      <c r="K8996">
        <v>1723.81</v>
      </c>
      <c r="L8996" t="s">
        <v>18</v>
      </c>
      <c r="M8996" t="s">
        <v>19</v>
      </c>
      <c r="N8996" s="2">
        <f t="shared" si="140"/>
        <v>0</v>
      </c>
      <c r="O8996">
        <f>DATEDIF(Table1[[#This Row],[Submission_Date]],Table1[[#This Row],[Decision_Date]],"D")</f>
        <v>23</v>
      </c>
      <c r="P8996">
        <f>Table1[[#This Row],[Claim_Amount]]-Table1[[#This Row],[Paid_Amount]]</f>
        <v>56.5</v>
      </c>
    </row>
    <row r="8997" spans="1:16" x14ac:dyDescent="0.3">
      <c r="A8997" t="s">
        <v>14108</v>
      </c>
      <c r="B8997" t="s">
        <v>6136</v>
      </c>
      <c r="C8997" s="1">
        <v>45124</v>
      </c>
      <c r="D8997" s="1">
        <v>45138</v>
      </c>
      <c r="E8997" s="1">
        <v>45157</v>
      </c>
      <c r="F8997" t="s">
        <v>48</v>
      </c>
      <c r="G8997" t="s">
        <v>79</v>
      </c>
      <c r="H8997" t="s">
        <v>87</v>
      </c>
      <c r="I8997">
        <v>90837</v>
      </c>
      <c r="J8997">
        <v>1961.18</v>
      </c>
      <c r="K8997">
        <v>0</v>
      </c>
      <c r="L8997" t="s">
        <v>60</v>
      </c>
      <c r="M8997" t="s">
        <v>101</v>
      </c>
      <c r="N8997" s="2">
        <f t="shared" si="140"/>
        <v>1</v>
      </c>
      <c r="O8997">
        <f>DATEDIF(Table1[[#This Row],[Submission_Date]],Table1[[#This Row],[Decision_Date]],"D")</f>
        <v>19</v>
      </c>
      <c r="P8997">
        <f>Table1[[#This Row],[Claim_Amount]]-Table1[[#This Row],[Paid_Amount]]</f>
        <v>1961.18</v>
      </c>
    </row>
    <row r="8998" spans="1:16" x14ac:dyDescent="0.3">
      <c r="A8998" t="s">
        <v>14109</v>
      </c>
      <c r="B8998" t="s">
        <v>14110</v>
      </c>
      <c r="C8998" s="1">
        <v>45603</v>
      </c>
      <c r="D8998" s="1">
        <v>45616</v>
      </c>
      <c r="E8998" s="1">
        <v>45671</v>
      </c>
      <c r="F8998" t="s">
        <v>72</v>
      </c>
      <c r="G8998" t="s">
        <v>23</v>
      </c>
      <c r="H8998" t="s">
        <v>45</v>
      </c>
      <c r="I8998">
        <v>45378</v>
      </c>
      <c r="J8998">
        <v>4599.83</v>
      </c>
      <c r="K8998">
        <v>3923.06</v>
      </c>
      <c r="L8998" t="s">
        <v>18</v>
      </c>
      <c r="M8998" t="s">
        <v>19</v>
      </c>
      <c r="N8998" s="2">
        <f t="shared" si="140"/>
        <v>0</v>
      </c>
      <c r="O8998">
        <f>DATEDIF(Table1[[#This Row],[Submission_Date]],Table1[[#This Row],[Decision_Date]],"D")</f>
        <v>55</v>
      </c>
      <c r="P8998">
        <f>Table1[[#This Row],[Claim_Amount]]-Table1[[#This Row],[Paid_Amount]]</f>
        <v>676.77</v>
      </c>
    </row>
    <row r="8999" spans="1:16" x14ac:dyDescent="0.3">
      <c r="A8999" t="s">
        <v>14111</v>
      </c>
      <c r="B8999" t="s">
        <v>11017</v>
      </c>
      <c r="C8999" s="1">
        <v>45242</v>
      </c>
      <c r="D8999" s="1">
        <v>45258</v>
      </c>
      <c r="E8999" s="1">
        <v>45269</v>
      </c>
      <c r="F8999" t="s">
        <v>48</v>
      </c>
      <c r="G8999" t="s">
        <v>16</v>
      </c>
      <c r="H8999" t="s">
        <v>24</v>
      </c>
      <c r="I8999">
        <v>93000</v>
      </c>
      <c r="J8999">
        <v>6443.05</v>
      </c>
      <c r="K8999">
        <v>0</v>
      </c>
      <c r="L8999" t="s">
        <v>60</v>
      </c>
      <c r="M8999" t="s">
        <v>447</v>
      </c>
      <c r="N8999" s="2">
        <f t="shared" si="140"/>
        <v>1</v>
      </c>
      <c r="O8999">
        <f>DATEDIF(Table1[[#This Row],[Submission_Date]],Table1[[#This Row],[Decision_Date]],"D")</f>
        <v>11</v>
      </c>
      <c r="P8999">
        <f>Table1[[#This Row],[Claim_Amount]]-Table1[[#This Row],[Paid_Amount]]</f>
        <v>6443.05</v>
      </c>
    </row>
    <row r="9000" spans="1:16" x14ac:dyDescent="0.3">
      <c r="A9000" t="s">
        <v>14112</v>
      </c>
      <c r="B9000" t="s">
        <v>14113</v>
      </c>
      <c r="C9000" s="1">
        <v>45414</v>
      </c>
      <c r="D9000" s="1">
        <v>45426</v>
      </c>
      <c r="E9000" s="1">
        <v>45433</v>
      </c>
      <c r="F9000" t="s">
        <v>22</v>
      </c>
      <c r="G9000" t="s">
        <v>79</v>
      </c>
      <c r="H9000" t="s">
        <v>45</v>
      </c>
      <c r="I9000">
        <v>99214</v>
      </c>
      <c r="J9000">
        <v>1045.25</v>
      </c>
      <c r="K9000">
        <v>894.35</v>
      </c>
      <c r="L9000" t="s">
        <v>18</v>
      </c>
      <c r="M9000" t="s">
        <v>19</v>
      </c>
      <c r="N9000" s="2">
        <f t="shared" si="140"/>
        <v>0</v>
      </c>
      <c r="O9000">
        <f>DATEDIF(Table1[[#This Row],[Submission_Date]],Table1[[#This Row],[Decision_Date]],"D")</f>
        <v>7</v>
      </c>
      <c r="P9000">
        <f>Table1[[#This Row],[Claim_Amount]]-Table1[[#This Row],[Paid_Amount]]</f>
        <v>150.89999999999998</v>
      </c>
    </row>
    <row r="9001" spans="1:16" x14ac:dyDescent="0.3">
      <c r="A9001" t="s">
        <v>14114</v>
      </c>
      <c r="B9001" t="s">
        <v>955</v>
      </c>
      <c r="C9001" s="1">
        <v>45272</v>
      </c>
      <c r="D9001" s="1">
        <v>45275</v>
      </c>
      <c r="E9001" s="1">
        <v>45284</v>
      </c>
      <c r="F9001" t="s">
        <v>22</v>
      </c>
      <c r="G9001" t="s">
        <v>41</v>
      </c>
      <c r="H9001" t="s">
        <v>45</v>
      </c>
      <c r="I9001">
        <v>71046</v>
      </c>
      <c r="J9001">
        <v>3432.16</v>
      </c>
      <c r="K9001">
        <v>0</v>
      </c>
      <c r="L9001" t="s">
        <v>30</v>
      </c>
      <c r="M9001" t="s">
        <v>19</v>
      </c>
      <c r="N9001" s="2">
        <f t="shared" si="140"/>
        <v>0</v>
      </c>
      <c r="O9001">
        <f>DATEDIF(Table1[[#This Row],[Submission_Date]],Table1[[#This Row],[Decision_Date]],"D")</f>
        <v>9</v>
      </c>
      <c r="P9001">
        <f>Table1[[#This Row],[Claim_Amount]]-Table1[[#This Row],[Paid_Amount]]</f>
        <v>3432.16</v>
      </c>
    </row>
    <row r="9002" spans="1:16" x14ac:dyDescent="0.3">
      <c r="A9002" t="s">
        <v>14115</v>
      </c>
      <c r="B9002" t="s">
        <v>11134</v>
      </c>
      <c r="C9002" s="1">
        <v>44940</v>
      </c>
      <c r="D9002" s="1">
        <v>44960</v>
      </c>
      <c r="E9002" s="1">
        <v>44992</v>
      </c>
      <c r="F9002" t="s">
        <v>15</v>
      </c>
      <c r="G9002" t="s">
        <v>34</v>
      </c>
      <c r="H9002" t="s">
        <v>87</v>
      </c>
      <c r="I9002">
        <v>92928</v>
      </c>
      <c r="J9002">
        <v>3335.31</v>
      </c>
      <c r="K9002">
        <v>2761.76</v>
      </c>
      <c r="L9002" t="s">
        <v>18</v>
      </c>
      <c r="M9002" t="s">
        <v>19</v>
      </c>
      <c r="N9002" s="2">
        <f t="shared" si="140"/>
        <v>0</v>
      </c>
      <c r="O9002">
        <f>DATEDIF(Table1[[#This Row],[Submission_Date]],Table1[[#This Row],[Decision_Date]],"D")</f>
        <v>32</v>
      </c>
      <c r="P9002">
        <f>Table1[[#This Row],[Claim_Amount]]-Table1[[#This Row],[Paid_Amount]]</f>
        <v>573.54999999999973</v>
      </c>
    </row>
    <row r="9003" spans="1:16" x14ac:dyDescent="0.3">
      <c r="A9003" t="s">
        <v>14116</v>
      </c>
      <c r="B9003" t="s">
        <v>8292</v>
      </c>
      <c r="C9003" s="1">
        <v>45518</v>
      </c>
      <c r="D9003" s="1">
        <v>45532</v>
      </c>
      <c r="E9003" s="1">
        <v>45578</v>
      </c>
      <c r="F9003" t="s">
        <v>27</v>
      </c>
      <c r="G9003" t="s">
        <v>34</v>
      </c>
      <c r="H9003" t="s">
        <v>17</v>
      </c>
      <c r="I9003">
        <v>27130</v>
      </c>
      <c r="J9003">
        <v>4267.2700000000004</v>
      </c>
      <c r="K9003">
        <v>3456</v>
      </c>
      <c r="L9003" t="s">
        <v>18</v>
      </c>
      <c r="M9003" t="s">
        <v>19</v>
      </c>
      <c r="N9003" s="2">
        <f t="shared" si="140"/>
        <v>0</v>
      </c>
      <c r="O9003">
        <f>DATEDIF(Table1[[#This Row],[Submission_Date]],Table1[[#This Row],[Decision_Date]],"D")</f>
        <v>46</v>
      </c>
      <c r="P9003">
        <f>Table1[[#This Row],[Claim_Amount]]-Table1[[#This Row],[Paid_Amount]]</f>
        <v>811.27000000000044</v>
      </c>
    </row>
    <row r="9004" spans="1:16" x14ac:dyDescent="0.3">
      <c r="A9004" t="s">
        <v>14117</v>
      </c>
      <c r="B9004" t="s">
        <v>3775</v>
      </c>
      <c r="C9004" s="1">
        <v>44998</v>
      </c>
      <c r="D9004" s="1">
        <v>45010</v>
      </c>
      <c r="E9004" s="1">
        <v>45018</v>
      </c>
      <c r="F9004" t="s">
        <v>106</v>
      </c>
      <c r="G9004" t="s">
        <v>23</v>
      </c>
      <c r="H9004" t="s">
        <v>45</v>
      </c>
      <c r="I9004">
        <v>27130</v>
      </c>
      <c r="J9004">
        <v>2694.46</v>
      </c>
      <c r="K9004">
        <v>0</v>
      </c>
      <c r="L9004" t="s">
        <v>60</v>
      </c>
      <c r="M9004" t="s">
        <v>61</v>
      </c>
      <c r="N9004" s="2">
        <f t="shared" si="140"/>
        <v>1</v>
      </c>
      <c r="O9004">
        <f>DATEDIF(Table1[[#This Row],[Submission_Date]],Table1[[#This Row],[Decision_Date]],"D")</f>
        <v>8</v>
      </c>
      <c r="P9004">
        <f>Table1[[#This Row],[Claim_Amount]]-Table1[[#This Row],[Paid_Amount]]</f>
        <v>2694.46</v>
      </c>
    </row>
    <row r="9005" spans="1:16" x14ac:dyDescent="0.3">
      <c r="A9005" t="s">
        <v>14118</v>
      </c>
      <c r="B9005" t="s">
        <v>8799</v>
      </c>
      <c r="C9005" s="1">
        <v>45422</v>
      </c>
      <c r="D9005" s="1">
        <v>45429</v>
      </c>
      <c r="E9005" s="1">
        <v>45472</v>
      </c>
      <c r="F9005" t="s">
        <v>33</v>
      </c>
      <c r="G9005" t="s">
        <v>23</v>
      </c>
      <c r="H9005" t="s">
        <v>24</v>
      </c>
      <c r="I9005">
        <v>63047</v>
      </c>
      <c r="J9005">
        <v>382.22</v>
      </c>
      <c r="K9005">
        <v>366.95</v>
      </c>
      <c r="L9005" t="s">
        <v>18</v>
      </c>
      <c r="M9005" t="s">
        <v>19</v>
      </c>
      <c r="N9005" s="2">
        <f t="shared" si="140"/>
        <v>0</v>
      </c>
      <c r="O9005">
        <f>DATEDIF(Table1[[#This Row],[Submission_Date]],Table1[[#This Row],[Decision_Date]],"D")</f>
        <v>43</v>
      </c>
      <c r="P9005">
        <f>Table1[[#This Row],[Claim_Amount]]-Table1[[#This Row],[Paid_Amount]]</f>
        <v>15.270000000000039</v>
      </c>
    </row>
    <row r="9006" spans="1:16" x14ac:dyDescent="0.3">
      <c r="A9006" t="s">
        <v>14119</v>
      </c>
      <c r="B9006" t="s">
        <v>4077</v>
      </c>
      <c r="C9006" s="1">
        <v>45490</v>
      </c>
      <c r="D9006" s="1">
        <v>45505</v>
      </c>
      <c r="E9006" s="1">
        <v>45538</v>
      </c>
      <c r="F9006" t="s">
        <v>15</v>
      </c>
      <c r="G9006" t="s">
        <v>41</v>
      </c>
      <c r="H9006" t="s">
        <v>29</v>
      </c>
      <c r="I9006">
        <v>27130</v>
      </c>
      <c r="J9006">
        <v>1596.65</v>
      </c>
      <c r="K9006">
        <v>1506.1</v>
      </c>
      <c r="L9006" t="s">
        <v>18</v>
      </c>
      <c r="M9006" t="s">
        <v>19</v>
      </c>
      <c r="N9006" s="2">
        <f t="shared" si="140"/>
        <v>0</v>
      </c>
      <c r="O9006">
        <f>DATEDIF(Table1[[#This Row],[Submission_Date]],Table1[[#This Row],[Decision_Date]],"D")</f>
        <v>33</v>
      </c>
      <c r="P9006">
        <f>Table1[[#This Row],[Claim_Amount]]-Table1[[#This Row],[Paid_Amount]]</f>
        <v>90.550000000000182</v>
      </c>
    </row>
    <row r="9007" spans="1:16" x14ac:dyDescent="0.3">
      <c r="A9007" t="s">
        <v>14120</v>
      </c>
      <c r="B9007" t="s">
        <v>10126</v>
      </c>
      <c r="C9007" s="1">
        <v>45124</v>
      </c>
      <c r="D9007" s="1">
        <v>45151</v>
      </c>
      <c r="E9007" s="1">
        <v>45202</v>
      </c>
      <c r="F9007" t="s">
        <v>15</v>
      </c>
      <c r="G9007" t="s">
        <v>16</v>
      </c>
      <c r="H9007" t="s">
        <v>17</v>
      </c>
      <c r="I9007">
        <v>45378</v>
      </c>
      <c r="J9007">
        <v>717.26</v>
      </c>
      <c r="K9007">
        <v>0</v>
      </c>
      <c r="L9007" t="s">
        <v>60</v>
      </c>
      <c r="M9007" t="s">
        <v>153</v>
      </c>
      <c r="N9007" s="2">
        <f t="shared" si="140"/>
        <v>1</v>
      </c>
      <c r="O9007">
        <f>DATEDIF(Table1[[#This Row],[Submission_Date]],Table1[[#This Row],[Decision_Date]],"D")</f>
        <v>51</v>
      </c>
      <c r="P9007">
        <f>Table1[[#This Row],[Claim_Amount]]-Table1[[#This Row],[Paid_Amount]]</f>
        <v>717.26</v>
      </c>
    </row>
    <row r="9008" spans="1:16" x14ac:dyDescent="0.3">
      <c r="A9008" t="s">
        <v>14121</v>
      </c>
      <c r="B9008" t="s">
        <v>14122</v>
      </c>
      <c r="C9008" s="1">
        <v>45291</v>
      </c>
      <c r="D9008" s="1">
        <v>45304</v>
      </c>
      <c r="E9008" s="1">
        <v>45310</v>
      </c>
      <c r="F9008" t="s">
        <v>106</v>
      </c>
      <c r="G9008" t="s">
        <v>16</v>
      </c>
      <c r="H9008" t="s">
        <v>29</v>
      </c>
      <c r="I9008">
        <v>99214</v>
      </c>
      <c r="J9008">
        <v>1537.5</v>
      </c>
      <c r="K9008">
        <v>1368.75</v>
      </c>
      <c r="L9008" t="s">
        <v>18</v>
      </c>
      <c r="M9008" t="s">
        <v>19</v>
      </c>
      <c r="N9008" s="2">
        <f t="shared" si="140"/>
        <v>0</v>
      </c>
      <c r="O9008">
        <f>DATEDIF(Table1[[#This Row],[Submission_Date]],Table1[[#This Row],[Decision_Date]],"D")</f>
        <v>6</v>
      </c>
      <c r="P9008">
        <f>Table1[[#This Row],[Claim_Amount]]-Table1[[#This Row],[Paid_Amount]]</f>
        <v>168.75</v>
      </c>
    </row>
    <row r="9009" spans="1:16" x14ac:dyDescent="0.3">
      <c r="A9009" t="s">
        <v>14123</v>
      </c>
      <c r="B9009" t="s">
        <v>14124</v>
      </c>
      <c r="C9009" s="1">
        <v>45358</v>
      </c>
      <c r="D9009" s="1">
        <v>45373</v>
      </c>
      <c r="E9009" s="1">
        <v>45425</v>
      </c>
      <c r="F9009" t="s">
        <v>15</v>
      </c>
      <c r="G9009" t="s">
        <v>23</v>
      </c>
      <c r="H9009" t="s">
        <v>38</v>
      </c>
      <c r="I9009">
        <v>70553</v>
      </c>
      <c r="J9009">
        <v>3960.02</v>
      </c>
      <c r="K9009">
        <v>0</v>
      </c>
      <c r="L9009" t="s">
        <v>60</v>
      </c>
      <c r="M9009" t="s">
        <v>153</v>
      </c>
      <c r="N9009" s="2">
        <f t="shared" si="140"/>
        <v>1</v>
      </c>
      <c r="O9009">
        <f>DATEDIF(Table1[[#This Row],[Submission_Date]],Table1[[#This Row],[Decision_Date]],"D")</f>
        <v>52</v>
      </c>
      <c r="P9009">
        <f>Table1[[#This Row],[Claim_Amount]]-Table1[[#This Row],[Paid_Amount]]</f>
        <v>3960.02</v>
      </c>
    </row>
    <row r="9010" spans="1:16" x14ac:dyDescent="0.3">
      <c r="A9010" t="s">
        <v>14125</v>
      </c>
      <c r="B9010" t="s">
        <v>14126</v>
      </c>
      <c r="C9010" s="1">
        <v>45123</v>
      </c>
      <c r="D9010" s="1">
        <v>45124</v>
      </c>
      <c r="E9010" s="1">
        <v>45156</v>
      </c>
      <c r="F9010" t="s">
        <v>15</v>
      </c>
      <c r="G9010" t="s">
        <v>79</v>
      </c>
      <c r="H9010" t="s">
        <v>49</v>
      </c>
      <c r="I9010">
        <v>92928</v>
      </c>
      <c r="J9010">
        <v>2307.96</v>
      </c>
      <c r="K9010">
        <v>1781.49</v>
      </c>
      <c r="L9010" t="s">
        <v>18</v>
      </c>
      <c r="M9010" t="s">
        <v>19</v>
      </c>
      <c r="N9010" s="2">
        <f t="shared" si="140"/>
        <v>0</v>
      </c>
      <c r="O9010">
        <f>DATEDIF(Table1[[#This Row],[Submission_Date]],Table1[[#This Row],[Decision_Date]],"D")</f>
        <v>32</v>
      </c>
      <c r="P9010">
        <f>Table1[[#This Row],[Claim_Amount]]-Table1[[#This Row],[Paid_Amount]]</f>
        <v>526.47</v>
      </c>
    </row>
    <row r="9011" spans="1:16" x14ac:dyDescent="0.3">
      <c r="A9011" t="s">
        <v>14127</v>
      </c>
      <c r="B9011" t="s">
        <v>2224</v>
      </c>
      <c r="C9011" s="1">
        <v>45589</v>
      </c>
      <c r="D9011" s="1">
        <v>45597</v>
      </c>
      <c r="E9011" s="1">
        <v>45631</v>
      </c>
      <c r="F9011" t="s">
        <v>48</v>
      </c>
      <c r="G9011" t="s">
        <v>79</v>
      </c>
      <c r="H9011" t="s">
        <v>52</v>
      </c>
      <c r="I9011">
        <v>45378</v>
      </c>
      <c r="J9011">
        <v>4529.9799999999996</v>
      </c>
      <c r="K9011">
        <v>4019.02</v>
      </c>
      <c r="L9011" t="s">
        <v>18</v>
      </c>
      <c r="M9011" t="s">
        <v>19</v>
      </c>
      <c r="N9011" s="2">
        <f t="shared" si="140"/>
        <v>0</v>
      </c>
      <c r="O9011">
        <f>DATEDIF(Table1[[#This Row],[Submission_Date]],Table1[[#This Row],[Decision_Date]],"D")</f>
        <v>34</v>
      </c>
      <c r="P9011">
        <f>Table1[[#This Row],[Claim_Amount]]-Table1[[#This Row],[Paid_Amount]]</f>
        <v>510.95999999999958</v>
      </c>
    </row>
    <row r="9012" spans="1:16" x14ac:dyDescent="0.3">
      <c r="A9012" t="s">
        <v>14128</v>
      </c>
      <c r="B9012" t="s">
        <v>14129</v>
      </c>
      <c r="C9012" s="1">
        <v>45313</v>
      </c>
      <c r="D9012" s="1">
        <v>45341</v>
      </c>
      <c r="E9012" s="1">
        <v>45387</v>
      </c>
      <c r="F9012" t="s">
        <v>22</v>
      </c>
      <c r="G9012" t="s">
        <v>34</v>
      </c>
      <c r="H9012" t="s">
        <v>29</v>
      </c>
      <c r="I9012">
        <v>90837</v>
      </c>
      <c r="J9012">
        <v>2376.5500000000002</v>
      </c>
      <c r="K9012">
        <v>2191.0100000000002</v>
      </c>
      <c r="L9012" t="s">
        <v>18</v>
      </c>
      <c r="M9012" t="s">
        <v>19</v>
      </c>
      <c r="N9012" s="2">
        <f t="shared" si="140"/>
        <v>0</v>
      </c>
      <c r="O9012">
        <f>DATEDIF(Table1[[#This Row],[Submission_Date]],Table1[[#This Row],[Decision_Date]],"D")</f>
        <v>46</v>
      </c>
      <c r="P9012">
        <f>Table1[[#This Row],[Claim_Amount]]-Table1[[#This Row],[Paid_Amount]]</f>
        <v>185.53999999999996</v>
      </c>
    </row>
    <row r="9013" spans="1:16" x14ac:dyDescent="0.3">
      <c r="A9013" t="s">
        <v>14130</v>
      </c>
      <c r="B9013" t="s">
        <v>14131</v>
      </c>
      <c r="C9013" s="1">
        <v>45203</v>
      </c>
      <c r="D9013" s="1">
        <v>45223</v>
      </c>
      <c r="E9013" s="1">
        <v>45230</v>
      </c>
      <c r="F9013" t="s">
        <v>27</v>
      </c>
      <c r="G9013" t="s">
        <v>16</v>
      </c>
      <c r="H9013" t="s">
        <v>29</v>
      </c>
      <c r="I9013">
        <v>90837</v>
      </c>
      <c r="J9013">
        <v>639.91999999999996</v>
      </c>
      <c r="K9013">
        <v>594.21</v>
      </c>
      <c r="L9013" t="s">
        <v>18</v>
      </c>
      <c r="M9013" t="s">
        <v>19</v>
      </c>
      <c r="N9013" s="2">
        <f t="shared" si="140"/>
        <v>0</v>
      </c>
      <c r="O9013">
        <f>DATEDIF(Table1[[#This Row],[Submission_Date]],Table1[[#This Row],[Decision_Date]],"D")</f>
        <v>7</v>
      </c>
      <c r="P9013">
        <f>Table1[[#This Row],[Claim_Amount]]-Table1[[#This Row],[Paid_Amount]]</f>
        <v>45.709999999999923</v>
      </c>
    </row>
    <row r="9014" spans="1:16" x14ac:dyDescent="0.3">
      <c r="A9014" t="s">
        <v>14132</v>
      </c>
      <c r="B9014" t="s">
        <v>6971</v>
      </c>
      <c r="C9014" s="1">
        <v>44962</v>
      </c>
      <c r="D9014" s="1">
        <v>44990</v>
      </c>
      <c r="E9014" s="1">
        <v>45011</v>
      </c>
      <c r="F9014" t="s">
        <v>72</v>
      </c>
      <c r="G9014" t="s">
        <v>79</v>
      </c>
      <c r="H9014" t="s">
        <v>87</v>
      </c>
      <c r="I9014">
        <v>43239</v>
      </c>
      <c r="J9014">
        <v>240.64</v>
      </c>
      <c r="K9014">
        <v>193.6</v>
      </c>
      <c r="L9014" t="s">
        <v>18</v>
      </c>
      <c r="M9014" t="s">
        <v>19</v>
      </c>
      <c r="N9014" s="2">
        <f t="shared" si="140"/>
        <v>0</v>
      </c>
      <c r="O9014">
        <f>DATEDIF(Table1[[#This Row],[Submission_Date]],Table1[[#This Row],[Decision_Date]],"D")</f>
        <v>21</v>
      </c>
      <c r="P9014">
        <f>Table1[[#This Row],[Claim_Amount]]-Table1[[#This Row],[Paid_Amount]]</f>
        <v>47.039999999999992</v>
      </c>
    </row>
    <row r="9015" spans="1:16" x14ac:dyDescent="0.3">
      <c r="A9015" t="s">
        <v>14133</v>
      </c>
      <c r="B9015" t="s">
        <v>1643</v>
      </c>
      <c r="C9015" s="1">
        <v>45572</v>
      </c>
      <c r="D9015" s="1">
        <v>45596</v>
      </c>
      <c r="E9015" s="1">
        <v>45647</v>
      </c>
      <c r="F9015" t="s">
        <v>48</v>
      </c>
      <c r="G9015" t="s">
        <v>23</v>
      </c>
      <c r="H9015" t="s">
        <v>55</v>
      </c>
      <c r="I9015">
        <v>43239</v>
      </c>
      <c r="J9015">
        <v>2036.62</v>
      </c>
      <c r="K9015">
        <v>1654.62</v>
      </c>
      <c r="L9015" t="s">
        <v>18</v>
      </c>
      <c r="M9015" t="s">
        <v>19</v>
      </c>
      <c r="N9015" s="2">
        <f t="shared" si="140"/>
        <v>0</v>
      </c>
      <c r="O9015">
        <f>DATEDIF(Table1[[#This Row],[Submission_Date]],Table1[[#This Row],[Decision_Date]],"D")</f>
        <v>51</v>
      </c>
      <c r="P9015">
        <f>Table1[[#This Row],[Claim_Amount]]-Table1[[#This Row],[Paid_Amount]]</f>
        <v>382</v>
      </c>
    </row>
    <row r="9016" spans="1:16" x14ac:dyDescent="0.3">
      <c r="A9016" t="s">
        <v>14134</v>
      </c>
      <c r="B9016" t="s">
        <v>1329</v>
      </c>
      <c r="C9016" s="1">
        <v>45573</v>
      </c>
      <c r="D9016" s="1">
        <v>45603</v>
      </c>
      <c r="E9016" s="1">
        <v>45623</v>
      </c>
      <c r="F9016" t="s">
        <v>44</v>
      </c>
      <c r="G9016" t="s">
        <v>23</v>
      </c>
      <c r="H9016" t="s">
        <v>87</v>
      </c>
      <c r="I9016">
        <v>43239</v>
      </c>
      <c r="J9016">
        <v>1523.64</v>
      </c>
      <c r="K9016">
        <v>0</v>
      </c>
      <c r="L9016" t="s">
        <v>60</v>
      </c>
      <c r="M9016" t="s">
        <v>61</v>
      </c>
      <c r="N9016" s="2">
        <f t="shared" si="140"/>
        <v>1</v>
      </c>
      <c r="O9016">
        <f>DATEDIF(Table1[[#This Row],[Submission_Date]],Table1[[#This Row],[Decision_Date]],"D")</f>
        <v>20</v>
      </c>
      <c r="P9016">
        <f>Table1[[#This Row],[Claim_Amount]]-Table1[[#This Row],[Paid_Amount]]</f>
        <v>1523.64</v>
      </c>
    </row>
    <row r="9017" spans="1:16" x14ac:dyDescent="0.3">
      <c r="A9017" t="s">
        <v>14135</v>
      </c>
      <c r="B9017" t="s">
        <v>3612</v>
      </c>
      <c r="C9017" s="1">
        <v>45612</v>
      </c>
      <c r="D9017" s="1">
        <v>45618</v>
      </c>
      <c r="E9017" s="1">
        <v>45623</v>
      </c>
      <c r="F9017" t="s">
        <v>27</v>
      </c>
      <c r="G9017" t="s">
        <v>16</v>
      </c>
      <c r="H9017" t="s">
        <v>55</v>
      </c>
      <c r="I9017">
        <v>99214</v>
      </c>
      <c r="J9017">
        <v>827.53</v>
      </c>
      <c r="K9017">
        <v>0</v>
      </c>
      <c r="L9017" t="s">
        <v>60</v>
      </c>
      <c r="M9017" t="s">
        <v>101</v>
      </c>
      <c r="N9017" s="2">
        <f t="shared" si="140"/>
        <v>1</v>
      </c>
      <c r="O9017">
        <f>DATEDIF(Table1[[#This Row],[Submission_Date]],Table1[[#This Row],[Decision_Date]],"D")</f>
        <v>5</v>
      </c>
      <c r="P9017">
        <f>Table1[[#This Row],[Claim_Amount]]-Table1[[#This Row],[Paid_Amount]]</f>
        <v>827.53</v>
      </c>
    </row>
    <row r="9018" spans="1:16" x14ac:dyDescent="0.3">
      <c r="A9018" t="s">
        <v>14136</v>
      </c>
      <c r="B9018" t="s">
        <v>14137</v>
      </c>
      <c r="C9018" s="1">
        <v>45304</v>
      </c>
      <c r="D9018" s="1">
        <v>45320</v>
      </c>
      <c r="E9018" s="1">
        <v>45335</v>
      </c>
      <c r="F9018" t="s">
        <v>27</v>
      </c>
      <c r="G9018" t="s">
        <v>34</v>
      </c>
      <c r="H9018" t="s">
        <v>87</v>
      </c>
      <c r="I9018">
        <v>99214</v>
      </c>
      <c r="J9018">
        <v>463.82</v>
      </c>
      <c r="K9018">
        <v>370.79</v>
      </c>
      <c r="L9018" t="s">
        <v>18</v>
      </c>
      <c r="M9018" t="s">
        <v>19</v>
      </c>
      <c r="N9018" s="2">
        <f t="shared" si="140"/>
        <v>0</v>
      </c>
      <c r="O9018">
        <f>DATEDIF(Table1[[#This Row],[Submission_Date]],Table1[[#This Row],[Decision_Date]],"D")</f>
        <v>15</v>
      </c>
      <c r="P9018">
        <f>Table1[[#This Row],[Claim_Amount]]-Table1[[#This Row],[Paid_Amount]]</f>
        <v>93.029999999999973</v>
      </c>
    </row>
    <row r="9019" spans="1:16" x14ac:dyDescent="0.3">
      <c r="A9019" t="s">
        <v>14138</v>
      </c>
      <c r="B9019" t="s">
        <v>14139</v>
      </c>
      <c r="C9019" s="1">
        <v>45467</v>
      </c>
      <c r="D9019" s="1">
        <v>45477</v>
      </c>
      <c r="E9019" s="1">
        <v>45499</v>
      </c>
      <c r="F9019" t="s">
        <v>33</v>
      </c>
      <c r="G9019" t="s">
        <v>28</v>
      </c>
      <c r="H9019" t="s">
        <v>55</v>
      </c>
      <c r="I9019">
        <v>45378</v>
      </c>
      <c r="J9019">
        <v>1004.46</v>
      </c>
      <c r="K9019">
        <v>812.4</v>
      </c>
      <c r="L9019" t="s">
        <v>18</v>
      </c>
      <c r="M9019" t="s">
        <v>19</v>
      </c>
      <c r="N9019" s="2">
        <f t="shared" si="140"/>
        <v>0</v>
      </c>
      <c r="O9019">
        <f>DATEDIF(Table1[[#This Row],[Submission_Date]],Table1[[#This Row],[Decision_Date]],"D")</f>
        <v>22</v>
      </c>
      <c r="P9019">
        <f>Table1[[#This Row],[Claim_Amount]]-Table1[[#This Row],[Paid_Amount]]</f>
        <v>192.06000000000006</v>
      </c>
    </row>
    <row r="9020" spans="1:16" x14ac:dyDescent="0.3">
      <c r="A9020" t="s">
        <v>14140</v>
      </c>
      <c r="B9020" t="s">
        <v>10673</v>
      </c>
      <c r="C9020" s="1">
        <v>45265</v>
      </c>
      <c r="D9020" s="1">
        <v>45285</v>
      </c>
      <c r="E9020" s="1">
        <v>45296</v>
      </c>
      <c r="F9020" t="s">
        <v>15</v>
      </c>
      <c r="G9020" t="s">
        <v>34</v>
      </c>
      <c r="H9020" t="s">
        <v>24</v>
      </c>
      <c r="I9020">
        <v>93000</v>
      </c>
      <c r="J9020">
        <v>1547.52</v>
      </c>
      <c r="K9020">
        <v>1328.43</v>
      </c>
      <c r="L9020" t="s">
        <v>18</v>
      </c>
      <c r="M9020" t="s">
        <v>19</v>
      </c>
      <c r="N9020" s="2">
        <f t="shared" si="140"/>
        <v>0</v>
      </c>
      <c r="O9020">
        <f>DATEDIF(Table1[[#This Row],[Submission_Date]],Table1[[#This Row],[Decision_Date]],"D")</f>
        <v>11</v>
      </c>
      <c r="P9020">
        <f>Table1[[#This Row],[Claim_Amount]]-Table1[[#This Row],[Paid_Amount]]</f>
        <v>219.08999999999992</v>
      </c>
    </row>
    <row r="9021" spans="1:16" x14ac:dyDescent="0.3">
      <c r="A9021" t="s">
        <v>14141</v>
      </c>
      <c r="B9021" t="s">
        <v>12324</v>
      </c>
      <c r="C9021" s="1">
        <v>45445</v>
      </c>
      <c r="D9021" s="1">
        <v>45465</v>
      </c>
      <c r="E9021" s="1">
        <v>45509</v>
      </c>
      <c r="F9021" t="s">
        <v>44</v>
      </c>
      <c r="G9021" t="s">
        <v>34</v>
      </c>
      <c r="H9021" t="s">
        <v>17</v>
      </c>
      <c r="I9021">
        <v>93000</v>
      </c>
      <c r="J9021">
        <v>3080.05</v>
      </c>
      <c r="K9021">
        <v>2661.15</v>
      </c>
      <c r="L9021" t="s">
        <v>18</v>
      </c>
      <c r="M9021" t="s">
        <v>19</v>
      </c>
      <c r="N9021" s="2">
        <f t="shared" si="140"/>
        <v>0</v>
      </c>
      <c r="O9021">
        <f>DATEDIF(Table1[[#This Row],[Submission_Date]],Table1[[#This Row],[Decision_Date]],"D")</f>
        <v>44</v>
      </c>
      <c r="P9021">
        <f>Table1[[#This Row],[Claim_Amount]]-Table1[[#This Row],[Paid_Amount]]</f>
        <v>418.90000000000009</v>
      </c>
    </row>
    <row r="9022" spans="1:16" x14ac:dyDescent="0.3">
      <c r="A9022" t="s">
        <v>14142</v>
      </c>
      <c r="B9022" t="s">
        <v>14143</v>
      </c>
      <c r="C9022" s="1">
        <v>45492</v>
      </c>
      <c r="D9022" s="1">
        <v>45495</v>
      </c>
      <c r="E9022" s="1">
        <v>45513</v>
      </c>
      <c r="F9022" t="s">
        <v>72</v>
      </c>
      <c r="G9022" t="s">
        <v>34</v>
      </c>
      <c r="H9022" t="s">
        <v>52</v>
      </c>
      <c r="I9022">
        <v>45378</v>
      </c>
      <c r="J9022">
        <v>2102.5500000000002</v>
      </c>
      <c r="K9022">
        <v>1980.02</v>
      </c>
      <c r="L9022" t="s">
        <v>18</v>
      </c>
      <c r="M9022" t="s">
        <v>19</v>
      </c>
      <c r="N9022" s="2">
        <f t="shared" si="140"/>
        <v>0</v>
      </c>
      <c r="O9022">
        <f>DATEDIF(Table1[[#This Row],[Submission_Date]],Table1[[#This Row],[Decision_Date]],"D")</f>
        <v>18</v>
      </c>
      <c r="P9022">
        <f>Table1[[#This Row],[Claim_Amount]]-Table1[[#This Row],[Paid_Amount]]</f>
        <v>122.5300000000002</v>
      </c>
    </row>
    <row r="9023" spans="1:16" x14ac:dyDescent="0.3">
      <c r="A9023" t="s">
        <v>14144</v>
      </c>
      <c r="B9023" t="s">
        <v>5424</v>
      </c>
      <c r="C9023" s="1">
        <v>45001</v>
      </c>
      <c r="D9023" s="1">
        <v>45011</v>
      </c>
      <c r="E9023" s="1">
        <v>45038</v>
      </c>
      <c r="F9023" t="s">
        <v>15</v>
      </c>
      <c r="G9023" t="s">
        <v>34</v>
      </c>
      <c r="H9023" t="s">
        <v>87</v>
      </c>
      <c r="I9023">
        <v>27447</v>
      </c>
      <c r="J9023">
        <v>6544.98</v>
      </c>
      <c r="K9023">
        <v>6498.47</v>
      </c>
      <c r="L9023" t="s">
        <v>18</v>
      </c>
      <c r="M9023" t="s">
        <v>19</v>
      </c>
      <c r="N9023" s="2">
        <f t="shared" si="140"/>
        <v>0</v>
      </c>
      <c r="O9023">
        <f>DATEDIF(Table1[[#This Row],[Submission_Date]],Table1[[#This Row],[Decision_Date]],"D")</f>
        <v>27</v>
      </c>
      <c r="P9023">
        <f>Table1[[#This Row],[Claim_Amount]]-Table1[[#This Row],[Paid_Amount]]</f>
        <v>46.509999999999309</v>
      </c>
    </row>
    <row r="9024" spans="1:16" x14ac:dyDescent="0.3">
      <c r="A9024" t="s">
        <v>14145</v>
      </c>
      <c r="B9024" t="s">
        <v>5317</v>
      </c>
      <c r="C9024" s="1">
        <v>45029</v>
      </c>
      <c r="D9024" s="1">
        <v>45037</v>
      </c>
      <c r="E9024" s="1">
        <v>45044</v>
      </c>
      <c r="F9024" t="s">
        <v>48</v>
      </c>
      <c r="G9024" t="s">
        <v>79</v>
      </c>
      <c r="H9024" t="s">
        <v>17</v>
      </c>
      <c r="I9024">
        <v>71046</v>
      </c>
      <c r="J9024">
        <v>789.59</v>
      </c>
      <c r="K9024">
        <v>778.6</v>
      </c>
      <c r="L9024" t="s">
        <v>18</v>
      </c>
      <c r="M9024" t="s">
        <v>19</v>
      </c>
      <c r="N9024" s="2">
        <f t="shared" si="140"/>
        <v>0</v>
      </c>
      <c r="O9024">
        <f>DATEDIF(Table1[[#This Row],[Submission_Date]],Table1[[#This Row],[Decision_Date]],"D")</f>
        <v>7</v>
      </c>
      <c r="P9024">
        <f>Table1[[#This Row],[Claim_Amount]]-Table1[[#This Row],[Paid_Amount]]</f>
        <v>10.990000000000009</v>
      </c>
    </row>
    <row r="9025" spans="1:16" x14ac:dyDescent="0.3">
      <c r="A9025" t="s">
        <v>14146</v>
      </c>
      <c r="B9025" t="s">
        <v>12359</v>
      </c>
      <c r="C9025" s="1">
        <v>45485</v>
      </c>
      <c r="D9025" s="1">
        <v>45503</v>
      </c>
      <c r="E9025" s="1">
        <v>45540</v>
      </c>
      <c r="F9025" t="s">
        <v>27</v>
      </c>
      <c r="G9025" t="s">
        <v>41</v>
      </c>
      <c r="H9025" t="s">
        <v>17</v>
      </c>
      <c r="I9025">
        <v>93000</v>
      </c>
      <c r="J9025">
        <v>3658.64</v>
      </c>
      <c r="K9025">
        <v>0</v>
      </c>
      <c r="L9025" t="s">
        <v>60</v>
      </c>
      <c r="M9025" t="s">
        <v>101</v>
      </c>
      <c r="N9025" s="2">
        <f t="shared" si="140"/>
        <v>1</v>
      </c>
      <c r="O9025">
        <f>DATEDIF(Table1[[#This Row],[Submission_Date]],Table1[[#This Row],[Decision_Date]],"D")</f>
        <v>37</v>
      </c>
      <c r="P9025">
        <f>Table1[[#This Row],[Claim_Amount]]-Table1[[#This Row],[Paid_Amount]]</f>
        <v>3658.64</v>
      </c>
    </row>
    <row r="9026" spans="1:16" x14ac:dyDescent="0.3">
      <c r="A9026" t="s">
        <v>14147</v>
      </c>
      <c r="B9026" t="s">
        <v>1197</v>
      </c>
      <c r="C9026" s="1">
        <v>45307</v>
      </c>
      <c r="D9026" s="1">
        <v>45315</v>
      </c>
      <c r="E9026" s="1">
        <v>45365</v>
      </c>
      <c r="F9026" t="s">
        <v>72</v>
      </c>
      <c r="G9026" t="s">
        <v>28</v>
      </c>
      <c r="H9026" t="s">
        <v>87</v>
      </c>
      <c r="I9026">
        <v>70553</v>
      </c>
      <c r="J9026">
        <v>1877.77</v>
      </c>
      <c r="K9026">
        <v>1598.26</v>
      </c>
      <c r="L9026" t="s">
        <v>18</v>
      </c>
      <c r="M9026" t="s">
        <v>19</v>
      </c>
      <c r="N9026" s="2">
        <f t="shared" si="140"/>
        <v>0</v>
      </c>
      <c r="O9026">
        <f>DATEDIF(Table1[[#This Row],[Submission_Date]],Table1[[#This Row],[Decision_Date]],"D")</f>
        <v>50</v>
      </c>
      <c r="P9026">
        <f>Table1[[#This Row],[Claim_Amount]]-Table1[[#This Row],[Paid_Amount]]</f>
        <v>279.51</v>
      </c>
    </row>
    <row r="9027" spans="1:16" x14ac:dyDescent="0.3">
      <c r="A9027" t="s">
        <v>14148</v>
      </c>
      <c r="B9027" t="s">
        <v>13328</v>
      </c>
      <c r="C9027" s="1">
        <v>45285</v>
      </c>
      <c r="D9027" s="1">
        <v>45305</v>
      </c>
      <c r="E9027" s="1">
        <v>45361</v>
      </c>
      <c r="F9027" t="s">
        <v>106</v>
      </c>
      <c r="G9027" t="s">
        <v>16</v>
      </c>
      <c r="H9027" t="s">
        <v>38</v>
      </c>
      <c r="I9027">
        <v>93000</v>
      </c>
      <c r="J9027">
        <v>3151.82</v>
      </c>
      <c r="K9027">
        <v>2599.6</v>
      </c>
      <c r="L9027" t="s">
        <v>18</v>
      </c>
      <c r="M9027" t="s">
        <v>19</v>
      </c>
      <c r="N9027" s="2">
        <f t="shared" ref="N9027:N9090" si="141">IF(L9027="Denied",1,0)</f>
        <v>0</v>
      </c>
      <c r="O9027">
        <f>DATEDIF(Table1[[#This Row],[Submission_Date]],Table1[[#This Row],[Decision_Date]],"D")</f>
        <v>56</v>
      </c>
      <c r="P9027">
        <f>Table1[[#This Row],[Claim_Amount]]-Table1[[#This Row],[Paid_Amount]]</f>
        <v>552.22000000000025</v>
      </c>
    </row>
    <row r="9028" spans="1:16" x14ac:dyDescent="0.3">
      <c r="A9028" t="s">
        <v>14149</v>
      </c>
      <c r="B9028" t="s">
        <v>424</v>
      </c>
      <c r="C9028" s="1">
        <v>45388</v>
      </c>
      <c r="D9028" s="1">
        <v>45403</v>
      </c>
      <c r="E9028" s="1">
        <v>45408</v>
      </c>
      <c r="F9028" t="s">
        <v>15</v>
      </c>
      <c r="G9028" t="s">
        <v>79</v>
      </c>
      <c r="H9028" t="s">
        <v>49</v>
      </c>
      <c r="I9028">
        <v>70553</v>
      </c>
      <c r="J9028">
        <v>1275.1099999999999</v>
      </c>
      <c r="K9028">
        <v>0</v>
      </c>
      <c r="L9028" t="s">
        <v>60</v>
      </c>
      <c r="M9028" t="s">
        <v>61</v>
      </c>
      <c r="N9028" s="2">
        <f t="shared" si="141"/>
        <v>1</v>
      </c>
      <c r="O9028">
        <f>DATEDIF(Table1[[#This Row],[Submission_Date]],Table1[[#This Row],[Decision_Date]],"D")</f>
        <v>5</v>
      </c>
      <c r="P9028">
        <f>Table1[[#This Row],[Claim_Amount]]-Table1[[#This Row],[Paid_Amount]]</f>
        <v>1275.1099999999999</v>
      </c>
    </row>
    <row r="9029" spans="1:16" x14ac:dyDescent="0.3">
      <c r="A9029" t="s">
        <v>14150</v>
      </c>
      <c r="B9029" t="s">
        <v>12560</v>
      </c>
      <c r="C9029" s="1">
        <v>45413</v>
      </c>
      <c r="D9029" s="1">
        <v>45435</v>
      </c>
      <c r="E9029" s="1">
        <v>45463</v>
      </c>
      <c r="F9029" t="s">
        <v>15</v>
      </c>
      <c r="G9029" t="s">
        <v>23</v>
      </c>
      <c r="H9029" t="s">
        <v>52</v>
      </c>
      <c r="I9029">
        <v>90837</v>
      </c>
      <c r="J9029">
        <v>4261.3599999999997</v>
      </c>
      <c r="K9029">
        <v>4199.6899999999996</v>
      </c>
      <c r="L9029" t="s">
        <v>18</v>
      </c>
      <c r="M9029" t="s">
        <v>19</v>
      </c>
      <c r="N9029" s="2">
        <f t="shared" si="141"/>
        <v>0</v>
      </c>
      <c r="O9029">
        <f>DATEDIF(Table1[[#This Row],[Submission_Date]],Table1[[#This Row],[Decision_Date]],"D")</f>
        <v>28</v>
      </c>
      <c r="P9029">
        <f>Table1[[#This Row],[Claim_Amount]]-Table1[[#This Row],[Paid_Amount]]</f>
        <v>61.670000000000073</v>
      </c>
    </row>
    <row r="9030" spans="1:16" x14ac:dyDescent="0.3">
      <c r="A9030" t="s">
        <v>14151</v>
      </c>
      <c r="B9030" t="s">
        <v>9313</v>
      </c>
      <c r="C9030" s="1">
        <v>45013</v>
      </c>
      <c r="D9030" s="1">
        <v>45024</v>
      </c>
      <c r="E9030" s="1">
        <v>45046</v>
      </c>
      <c r="F9030" t="s">
        <v>27</v>
      </c>
      <c r="G9030" t="s">
        <v>28</v>
      </c>
      <c r="H9030" t="s">
        <v>35</v>
      </c>
      <c r="I9030">
        <v>66984</v>
      </c>
      <c r="J9030">
        <v>2289.71</v>
      </c>
      <c r="K9030">
        <v>1879.77</v>
      </c>
      <c r="L9030" t="s">
        <v>18</v>
      </c>
      <c r="M9030" t="s">
        <v>19</v>
      </c>
      <c r="N9030" s="2">
        <f t="shared" si="141"/>
        <v>0</v>
      </c>
      <c r="O9030">
        <f>DATEDIF(Table1[[#This Row],[Submission_Date]],Table1[[#This Row],[Decision_Date]],"D")</f>
        <v>22</v>
      </c>
      <c r="P9030">
        <f>Table1[[#This Row],[Claim_Amount]]-Table1[[#This Row],[Paid_Amount]]</f>
        <v>409.94000000000005</v>
      </c>
    </row>
    <row r="9031" spans="1:16" x14ac:dyDescent="0.3">
      <c r="A9031" t="s">
        <v>14152</v>
      </c>
      <c r="B9031" t="s">
        <v>7791</v>
      </c>
      <c r="C9031" s="1">
        <v>45409</v>
      </c>
      <c r="D9031" s="1">
        <v>45436</v>
      </c>
      <c r="E9031" s="1">
        <v>45494</v>
      </c>
      <c r="F9031" t="s">
        <v>15</v>
      </c>
      <c r="G9031" t="s">
        <v>79</v>
      </c>
      <c r="H9031" t="s">
        <v>38</v>
      </c>
      <c r="I9031">
        <v>66984</v>
      </c>
      <c r="J9031">
        <v>1049.8900000000001</v>
      </c>
      <c r="K9031">
        <v>964.12</v>
      </c>
      <c r="L9031" t="s">
        <v>18</v>
      </c>
      <c r="M9031" t="s">
        <v>19</v>
      </c>
      <c r="N9031" s="2">
        <f t="shared" si="141"/>
        <v>0</v>
      </c>
      <c r="O9031">
        <f>DATEDIF(Table1[[#This Row],[Submission_Date]],Table1[[#This Row],[Decision_Date]],"D")</f>
        <v>58</v>
      </c>
      <c r="P9031">
        <f>Table1[[#This Row],[Claim_Amount]]-Table1[[#This Row],[Paid_Amount]]</f>
        <v>85.770000000000095</v>
      </c>
    </row>
    <row r="9032" spans="1:16" x14ac:dyDescent="0.3">
      <c r="A9032" t="s">
        <v>14153</v>
      </c>
      <c r="B9032" t="s">
        <v>4184</v>
      </c>
      <c r="C9032" s="1">
        <v>44950</v>
      </c>
      <c r="D9032" s="1">
        <v>44951</v>
      </c>
      <c r="E9032" s="1">
        <v>44967</v>
      </c>
      <c r="F9032" t="s">
        <v>15</v>
      </c>
      <c r="G9032" t="s">
        <v>28</v>
      </c>
      <c r="H9032" t="s">
        <v>38</v>
      </c>
      <c r="I9032">
        <v>71046</v>
      </c>
      <c r="J9032">
        <v>1790.73</v>
      </c>
      <c r="K9032">
        <v>1377.32</v>
      </c>
      <c r="L9032" t="s">
        <v>18</v>
      </c>
      <c r="M9032" t="s">
        <v>19</v>
      </c>
      <c r="N9032" s="2">
        <f t="shared" si="141"/>
        <v>0</v>
      </c>
      <c r="O9032">
        <f>DATEDIF(Table1[[#This Row],[Submission_Date]],Table1[[#This Row],[Decision_Date]],"D")</f>
        <v>16</v>
      </c>
      <c r="P9032">
        <f>Table1[[#This Row],[Claim_Amount]]-Table1[[#This Row],[Paid_Amount]]</f>
        <v>413.41000000000008</v>
      </c>
    </row>
    <row r="9033" spans="1:16" x14ac:dyDescent="0.3">
      <c r="A9033" t="s">
        <v>14154</v>
      </c>
      <c r="B9033" t="s">
        <v>2990</v>
      </c>
      <c r="C9033" s="1">
        <v>45380</v>
      </c>
      <c r="D9033" s="1">
        <v>45391</v>
      </c>
      <c r="E9033" s="1">
        <v>45409</v>
      </c>
      <c r="F9033" t="s">
        <v>48</v>
      </c>
      <c r="G9033" t="s">
        <v>79</v>
      </c>
      <c r="H9033" t="s">
        <v>29</v>
      </c>
      <c r="I9033">
        <v>63047</v>
      </c>
      <c r="J9033">
        <v>1492.72</v>
      </c>
      <c r="K9033">
        <v>1227.22</v>
      </c>
      <c r="L9033" t="s">
        <v>18</v>
      </c>
      <c r="M9033" t="s">
        <v>19</v>
      </c>
      <c r="N9033" s="2">
        <f t="shared" si="141"/>
        <v>0</v>
      </c>
      <c r="O9033">
        <f>DATEDIF(Table1[[#This Row],[Submission_Date]],Table1[[#This Row],[Decision_Date]],"D")</f>
        <v>18</v>
      </c>
      <c r="P9033">
        <f>Table1[[#This Row],[Claim_Amount]]-Table1[[#This Row],[Paid_Amount]]</f>
        <v>265.5</v>
      </c>
    </row>
    <row r="9034" spans="1:16" x14ac:dyDescent="0.3">
      <c r="A9034" t="s">
        <v>14155</v>
      </c>
      <c r="B9034" t="s">
        <v>5521</v>
      </c>
      <c r="C9034" s="1">
        <v>45389</v>
      </c>
      <c r="D9034" s="1">
        <v>45418</v>
      </c>
      <c r="E9034" s="1">
        <v>45437</v>
      </c>
      <c r="F9034" t="s">
        <v>106</v>
      </c>
      <c r="G9034" t="s">
        <v>41</v>
      </c>
      <c r="H9034" t="s">
        <v>24</v>
      </c>
      <c r="I9034">
        <v>70553</v>
      </c>
      <c r="J9034">
        <v>2674.03</v>
      </c>
      <c r="K9034">
        <v>0</v>
      </c>
      <c r="L9034" t="s">
        <v>30</v>
      </c>
      <c r="M9034" t="s">
        <v>19</v>
      </c>
      <c r="N9034" s="2">
        <f t="shared" si="141"/>
        <v>0</v>
      </c>
      <c r="O9034">
        <f>DATEDIF(Table1[[#This Row],[Submission_Date]],Table1[[#This Row],[Decision_Date]],"D")</f>
        <v>19</v>
      </c>
      <c r="P9034">
        <f>Table1[[#This Row],[Claim_Amount]]-Table1[[#This Row],[Paid_Amount]]</f>
        <v>2674.03</v>
      </c>
    </row>
    <row r="9035" spans="1:16" x14ac:dyDescent="0.3">
      <c r="A9035" t="s">
        <v>14156</v>
      </c>
      <c r="B9035" t="s">
        <v>3940</v>
      </c>
      <c r="C9035" s="1">
        <v>45296</v>
      </c>
      <c r="D9035" s="1">
        <v>45304</v>
      </c>
      <c r="E9035" s="1">
        <v>45358</v>
      </c>
      <c r="F9035" t="s">
        <v>27</v>
      </c>
      <c r="G9035" t="s">
        <v>41</v>
      </c>
      <c r="H9035" t="s">
        <v>24</v>
      </c>
      <c r="I9035">
        <v>63047</v>
      </c>
      <c r="J9035">
        <v>703.58</v>
      </c>
      <c r="K9035">
        <v>0</v>
      </c>
      <c r="L9035" t="s">
        <v>60</v>
      </c>
      <c r="M9035" t="s">
        <v>153</v>
      </c>
      <c r="N9035" s="2">
        <f t="shared" si="141"/>
        <v>1</v>
      </c>
      <c r="O9035">
        <f>DATEDIF(Table1[[#This Row],[Submission_Date]],Table1[[#This Row],[Decision_Date]],"D")</f>
        <v>54</v>
      </c>
      <c r="P9035">
        <f>Table1[[#This Row],[Claim_Amount]]-Table1[[#This Row],[Paid_Amount]]</f>
        <v>703.58</v>
      </c>
    </row>
    <row r="9036" spans="1:16" x14ac:dyDescent="0.3">
      <c r="A9036" t="s">
        <v>14157</v>
      </c>
      <c r="B9036" t="s">
        <v>2519</v>
      </c>
      <c r="C9036" s="1">
        <v>45410</v>
      </c>
      <c r="D9036" s="1">
        <v>45411</v>
      </c>
      <c r="E9036" s="1">
        <v>45438</v>
      </c>
      <c r="F9036" t="s">
        <v>48</v>
      </c>
      <c r="G9036" t="s">
        <v>23</v>
      </c>
      <c r="H9036" t="s">
        <v>87</v>
      </c>
      <c r="I9036">
        <v>80053</v>
      </c>
      <c r="J9036">
        <v>1766.08</v>
      </c>
      <c r="K9036">
        <v>0</v>
      </c>
      <c r="L9036" t="s">
        <v>60</v>
      </c>
      <c r="M9036" t="s">
        <v>61</v>
      </c>
      <c r="N9036" s="2">
        <f t="shared" si="141"/>
        <v>1</v>
      </c>
      <c r="O9036">
        <f>DATEDIF(Table1[[#This Row],[Submission_Date]],Table1[[#This Row],[Decision_Date]],"D")</f>
        <v>27</v>
      </c>
      <c r="P9036">
        <f>Table1[[#This Row],[Claim_Amount]]-Table1[[#This Row],[Paid_Amount]]</f>
        <v>1766.08</v>
      </c>
    </row>
    <row r="9037" spans="1:16" x14ac:dyDescent="0.3">
      <c r="A9037" t="s">
        <v>14158</v>
      </c>
      <c r="B9037" t="s">
        <v>14159</v>
      </c>
      <c r="C9037" s="1">
        <v>45363</v>
      </c>
      <c r="D9037" s="1">
        <v>45381</v>
      </c>
      <c r="E9037" s="1">
        <v>45417</v>
      </c>
      <c r="F9037" t="s">
        <v>27</v>
      </c>
      <c r="G9037" t="s">
        <v>28</v>
      </c>
      <c r="H9037" t="s">
        <v>49</v>
      </c>
      <c r="I9037">
        <v>80053</v>
      </c>
      <c r="J9037">
        <v>2480.58</v>
      </c>
      <c r="K9037">
        <v>2086.67</v>
      </c>
      <c r="L9037" t="s">
        <v>18</v>
      </c>
      <c r="M9037" t="s">
        <v>19</v>
      </c>
      <c r="N9037" s="2">
        <f t="shared" si="141"/>
        <v>0</v>
      </c>
      <c r="O9037">
        <f>DATEDIF(Table1[[#This Row],[Submission_Date]],Table1[[#This Row],[Decision_Date]],"D")</f>
        <v>36</v>
      </c>
      <c r="P9037">
        <f>Table1[[#This Row],[Claim_Amount]]-Table1[[#This Row],[Paid_Amount]]</f>
        <v>393.90999999999985</v>
      </c>
    </row>
    <row r="9038" spans="1:16" x14ac:dyDescent="0.3">
      <c r="A9038" t="s">
        <v>14160</v>
      </c>
      <c r="B9038" t="s">
        <v>1067</v>
      </c>
      <c r="C9038" s="1">
        <v>45370</v>
      </c>
      <c r="D9038" s="1">
        <v>45400</v>
      </c>
      <c r="E9038" s="1">
        <v>45423</v>
      </c>
      <c r="F9038" t="s">
        <v>72</v>
      </c>
      <c r="G9038" t="s">
        <v>23</v>
      </c>
      <c r="H9038" t="s">
        <v>17</v>
      </c>
      <c r="I9038">
        <v>71046</v>
      </c>
      <c r="J9038">
        <v>1856.44</v>
      </c>
      <c r="K9038">
        <v>0</v>
      </c>
      <c r="L9038" t="s">
        <v>60</v>
      </c>
      <c r="M9038" t="s">
        <v>176</v>
      </c>
      <c r="N9038" s="2">
        <f t="shared" si="141"/>
        <v>1</v>
      </c>
      <c r="O9038">
        <f>DATEDIF(Table1[[#This Row],[Submission_Date]],Table1[[#This Row],[Decision_Date]],"D")</f>
        <v>23</v>
      </c>
      <c r="P9038">
        <f>Table1[[#This Row],[Claim_Amount]]-Table1[[#This Row],[Paid_Amount]]</f>
        <v>1856.44</v>
      </c>
    </row>
    <row r="9039" spans="1:16" x14ac:dyDescent="0.3">
      <c r="A9039" t="s">
        <v>14161</v>
      </c>
      <c r="B9039" t="s">
        <v>7681</v>
      </c>
      <c r="C9039" s="1">
        <v>45061</v>
      </c>
      <c r="D9039" s="1">
        <v>45082</v>
      </c>
      <c r="E9039" s="1">
        <v>45091</v>
      </c>
      <c r="F9039" t="s">
        <v>48</v>
      </c>
      <c r="G9039" t="s">
        <v>41</v>
      </c>
      <c r="H9039" t="s">
        <v>29</v>
      </c>
      <c r="I9039">
        <v>45378</v>
      </c>
      <c r="J9039">
        <v>5311.09</v>
      </c>
      <c r="K9039">
        <v>0</v>
      </c>
      <c r="L9039" t="s">
        <v>30</v>
      </c>
      <c r="M9039" t="s">
        <v>19</v>
      </c>
      <c r="N9039" s="2">
        <f t="shared" si="141"/>
        <v>0</v>
      </c>
      <c r="O9039">
        <f>DATEDIF(Table1[[#This Row],[Submission_Date]],Table1[[#This Row],[Decision_Date]],"D")</f>
        <v>9</v>
      </c>
      <c r="P9039">
        <f>Table1[[#This Row],[Claim_Amount]]-Table1[[#This Row],[Paid_Amount]]</f>
        <v>5311.09</v>
      </c>
    </row>
    <row r="9040" spans="1:16" x14ac:dyDescent="0.3">
      <c r="A9040" t="s">
        <v>14162</v>
      </c>
      <c r="B9040" t="s">
        <v>10297</v>
      </c>
      <c r="C9040" s="1">
        <v>45399</v>
      </c>
      <c r="D9040" s="1">
        <v>45406</v>
      </c>
      <c r="E9040" s="1">
        <v>45433</v>
      </c>
      <c r="F9040" t="s">
        <v>106</v>
      </c>
      <c r="G9040" t="s">
        <v>16</v>
      </c>
      <c r="H9040" t="s">
        <v>29</v>
      </c>
      <c r="I9040">
        <v>63047</v>
      </c>
      <c r="J9040">
        <v>3358.39</v>
      </c>
      <c r="K9040">
        <v>0</v>
      </c>
      <c r="L9040" t="s">
        <v>60</v>
      </c>
      <c r="M9040" t="s">
        <v>153</v>
      </c>
      <c r="N9040" s="2">
        <f t="shared" si="141"/>
        <v>1</v>
      </c>
      <c r="O9040">
        <f>DATEDIF(Table1[[#This Row],[Submission_Date]],Table1[[#This Row],[Decision_Date]],"D")</f>
        <v>27</v>
      </c>
      <c r="P9040">
        <f>Table1[[#This Row],[Claim_Amount]]-Table1[[#This Row],[Paid_Amount]]</f>
        <v>3358.39</v>
      </c>
    </row>
    <row r="9041" spans="1:16" x14ac:dyDescent="0.3">
      <c r="A9041" t="s">
        <v>14163</v>
      </c>
      <c r="B9041" t="s">
        <v>14164</v>
      </c>
      <c r="C9041" s="1">
        <v>45000</v>
      </c>
      <c r="D9041" s="1">
        <v>45007</v>
      </c>
      <c r="E9041" s="1">
        <v>45019</v>
      </c>
      <c r="F9041" t="s">
        <v>48</v>
      </c>
      <c r="G9041" t="s">
        <v>34</v>
      </c>
      <c r="H9041" t="s">
        <v>55</v>
      </c>
      <c r="I9041">
        <v>43239</v>
      </c>
      <c r="J9041">
        <v>1797.25</v>
      </c>
      <c r="K9041">
        <v>1753.28</v>
      </c>
      <c r="L9041" t="s">
        <v>18</v>
      </c>
      <c r="M9041" t="s">
        <v>19</v>
      </c>
      <c r="N9041" s="2">
        <f t="shared" si="141"/>
        <v>0</v>
      </c>
      <c r="O9041">
        <f>DATEDIF(Table1[[#This Row],[Submission_Date]],Table1[[#This Row],[Decision_Date]],"D")</f>
        <v>12</v>
      </c>
      <c r="P9041">
        <f>Table1[[#This Row],[Claim_Amount]]-Table1[[#This Row],[Paid_Amount]]</f>
        <v>43.970000000000027</v>
      </c>
    </row>
    <row r="9042" spans="1:16" x14ac:dyDescent="0.3">
      <c r="A9042" t="s">
        <v>14165</v>
      </c>
      <c r="B9042" t="s">
        <v>1057</v>
      </c>
      <c r="C9042" s="1">
        <v>44986</v>
      </c>
      <c r="D9042" s="1">
        <v>45013</v>
      </c>
      <c r="E9042" s="1">
        <v>45053</v>
      </c>
      <c r="F9042" t="s">
        <v>106</v>
      </c>
      <c r="G9042" t="s">
        <v>34</v>
      </c>
      <c r="H9042" t="s">
        <v>29</v>
      </c>
      <c r="I9042">
        <v>66984</v>
      </c>
      <c r="J9042">
        <v>2150.2800000000002</v>
      </c>
      <c r="K9042">
        <v>0</v>
      </c>
      <c r="L9042" t="s">
        <v>30</v>
      </c>
      <c r="M9042" t="s">
        <v>19</v>
      </c>
      <c r="N9042" s="2">
        <f t="shared" si="141"/>
        <v>0</v>
      </c>
      <c r="O9042">
        <f>DATEDIF(Table1[[#This Row],[Submission_Date]],Table1[[#This Row],[Decision_Date]],"D")</f>
        <v>40</v>
      </c>
      <c r="P9042">
        <f>Table1[[#This Row],[Claim_Amount]]-Table1[[#This Row],[Paid_Amount]]</f>
        <v>2150.2800000000002</v>
      </c>
    </row>
    <row r="9043" spans="1:16" x14ac:dyDescent="0.3">
      <c r="A9043" t="s">
        <v>14166</v>
      </c>
      <c r="B9043" t="s">
        <v>10860</v>
      </c>
      <c r="C9043" s="1">
        <v>45653</v>
      </c>
      <c r="D9043" s="1">
        <v>45666</v>
      </c>
      <c r="E9043" s="1">
        <v>45719</v>
      </c>
      <c r="F9043" t="s">
        <v>72</v>
      </c>
      <c r="G9043" t="s">
        <v>28</v>
      </c>
      <c r="H9043" t="s">
        <v>24</v>
      </c>
      <c r="I9043">
        <v>45378</v>
      </c>
      <c r="J9043">
        <v>2290.52</v>
      </c>
      <c r="K9043">
        <v>1767.84</v>
      </c>
      <c r="L9043" t="s">
        <v>18</v>
      </c>
      <c r="M9043" t="s">
        <v>19</v>
      </c>
      <c r="N9043" s="2">
        <f t="shared" si="141"/>
        <v>0</v>
      </c>
      <c r="O9043">
        <f>DATEDIF(Table1[[#This Row],[Submission_Date]],Table1[[#This Row],[Decision_Date]],"D")</f>
        <v>53</v>
      </c>
      <c r="P9043">
        <f>Table1[[#This Row],[Claim_Amount]]-Table1[[#This Row],[Paid_Amount]]</f>
        <v>522.68000000000006</v>
      </c>
    </row>
    <row r="9044" spans="1:16" x14ac:dyDescent="0.3">
      <c r="A9044" t="s">
        <v>14167</v>
      </c>
      <c r="B9044" t="s">
        <v>14168</v>
      </c>
      <c r="C9044" s="1">
        <v>45326</v>
      </c>
      <c r="D9044" s="1">
        <v>45351</v>
      </c>
      <c r="E9044" s="1">
        <v>45407</v>
      </c>
      <c r="F9044" t="s">
        <v>27</v>
      </c>
      <c r="G9044" t="s">
        <v>16</v>
      </c>
      <c r="H9044" t="s">
        <v>52</v>
      </c>
      <c r="I9044">
        <v>45378</v>
      </c>
      <c r="J9044">
        <v>2496.4899999999998</v>
      </c>
      <c r="K9044">
        <v>0</v>
      </c>
      <c r="L9044" t="s">
        <v>60</v>
      </c>
      <c r="M9044" t="s">
        <v>153</v>
      </c>
      <c r="N9044" s="2">
        <f t="shared" si="141"/>
        <v>1</v>
      </c>
      <c r="O9044">
        <f>DATEDIF(Table1[[#This Row],[Submission_Date]],Table1[[#This Row],[Decision_Date]],"D")</f>
        <v>56</v>
      </c>
      <c r="P9044">
        <f>Table1[[#This Row],[Claim_Amount]]-Table1[[#This Row],[Paid_Amount]]</f>
        <v>2496.4899999999998</v>
      </c>
    </row>
    <row r="9045" spans="1:16" x14ac:dyDescent="0.3">
      <c r="A9045" t="s">
        <v>14169</v>
      </c>
      <c r="B9045" t="s">
        <v>14170</v>
      </c>
      <c r="C9045" s="1">
        <v>45032</v>
      </c>
      <c r="D9045" s="1">
        <v>45060</v>
      </c>
      <c r="E9045" s="1">
        <v>45072</v>
      </c>
      <c r="F9045" t="s">
        <v>44</v>
      </c>
      <c r="G9045" t="s">
        <v>79</v>
      </c>
      <c r="H9045" t="s">
        <v>87</v>
      </c>
      <c r="I9045">
        <v>27447</v>
      </c>
      <c r="J9045">
        <v>419.67</v>
      </c>
      <c r="K9045">
        <v>0</v>
      </c>
      <c r="L9045" t="s">
        <v>60</v>
      </c>
      <c r="M9045" t="s">
        <v>176</v>
      </c>
      <c r="N9045" s="2">
        <f t="shared" si="141"/>
        <v>1</v>
      </c>
      <c r="O9045">
        <f>DATEDIF(Table1[[#This Row],[Submission_Date]],Table1[[#This Row],[Decision_Date]],"D")</f>
        <v>12</v>
      </c>
      <c r="P9045">
        <f>Table1[[#This Row],[Claim_Amount]]-Table1[[#This Row],[Paid_Amount]]</f>
        <v>419.67</v>
      </c>
    </row>
    <row r="9046" spans="1:16" x14ac:dyDescent="0.3">
      <c r="A9046" t="s">
        <v>14171</v>
      </c>
      <c r="B9046" t="s">
        <v>6162</v>
      </c>
      <c r="C9046" s="1">
        <v>44961</v>
      </c>
      <c r="D9046" s="1">
        <v>44963</v>
      </c>
      <c r="E9046" s="1">
        <v>45016</v>
      </c>
      <c r="F9046" t="s">
        <v>22</v>
      </c>
      <c r="G9046" t="s">
        <v>34</v>
      </c>
      <c r="H9046" t="s">
        <v>52</v>
      </c>
      <c r="I9046">
        <v>92928</v>
      </c>
      <c r="J9046">
        <v>1420.52</v>
      </c>
      <c r="K9046">
        <v>1303.19</v>
      </c>
      <c r="L9046" t="s">
        <v>18</v>
      </c>
      <c r="M9046" t="s">
        <v>19</v>
      </c>
      <c r="N9046" s="2">
        <f t="shared" si="141"/>
        <v>0</v>
      </c>
      <c r="O9046">
        <f>DATEDIF(Table1[[#This Row],[Submission_Date]],Table1[[#This Row],[Decision_Date]],"D")</f>
        <v>53</v>
      </c>
      <c r="P9046">
        <f>Table1[[#This Row],[Claim_Amount]]-Table1[[#This Row],[Paid_Amount]]</f>
        <v>117.32999999999993</v>
      </c>
    </row>
    <row r="9047" spans="1:16" x14ac:dyDescent="0.3">
      <c r="A9047" t="s">
        <v>14172</v>
      </c>
      <c r="B9047" t="s">
        <v>14173</v>
      </c>
      <c r="C9047" s="1">
        <v>45218</v>
      </c>
      <c r="D9047" s="1">
        <v>45247</v>
      </c>
      <c r="E9047" s="1">
        <v>45267</v>
      </c>
      <c r="F9047" t="s">
        <v>48</v>
      </c>
      <c r="G9047" t="s">
        <v>34</v>
      </c>
      <c r="H9047" t="s">
        <v>52</v>
      </c>
      <c r="I9047">
        <v>99215</v>
      </c>
      <c r="J9047">
        <v>551.39</v>
      </c>
      <c r="K9047">
        <v>457.59</v>
      </c>
      <c r="L9047" t="s">
        <v>18</v>
      </c>
      <c r="M9047" t="s">
        <v>19</v>
      </c>
      <c r="N9047" s="2">
        <f t="shared" si="141"/>
        <v>0</v>
      </c>
      <c r="O9047">
        <f>DATEDIF(Table1[[#This Row],[Submission_Date]],Table1[[#This Row],[Decision_Date]],"D")</f>
        <v>20</v>
      </c>
      <c r="P9047">
        <f>Table1[[#This Row],[Claim_Amount]]-Table1[[#This Row],[Paid_Amount]]</f>
        <v>93.800000000000011</v>
      </c>
    </row>
    <row r="9048" spans="1:16" x14ac:dyDescent="0.3">
      <c r="A9048" t="s">
        <v>14174</v>
      </c>
      <c r="B9048" t="s">
        <v>2743</v>
      </c>
      <c r="C9048" s="1">
        <v>45103</v>
      </c>
      <c r="D9048" s="1">
        <v>45107</v>
      </c>
      <c r="E9048" s="1">
        <v>45164</v>
      </c>
      <c r="F9048" t="s">
        <v>48</v>
      </c>
      <c r="G9048" t="s">
        <v>23</v>
      </c>
      <c r="H9048" t="s">
        <v>38</v>
      </c>
      <c r="I9048">
        <v>63047</v>
      </c>
      <c r="J9048">
        <v>5027.2299999999996</v>
      </c>
      <c r="K9048">
        <v>3905.77</v>
      </c>
      <c r="L9048" t="s">
        <v>18</v>
      </c>
      <c r="M9048" t="s">
        <v>19</v>
      </c>
      <c r="N9048" s="2">
        <f t="shared" si="141"/>
        <v>0</v>
      </c>
      <c r="O9048">
        <f>DATEDIF(Table1[[#This Row],[Submission_Date]],Table1[[#This Row],[Decision_Date]],"D")</f>
        <v>57</v>
      </c>
      <c r="P9048">
        <f>Table1[[#This Row],[Claim_Amount]]-Table1[[#This Row],[Paid_Amount]]</f>
        <v>1121.4599999999996</v>
      </c>
    </row>
    <row r="9049" spans="1:16" x14ac:dyDescent="0.3">
      <c r="A9049" t="s">
        <v>14175</v>
      </c>
      <c r="B9049" t="s">
        <v>9721</v>
      </c>
      <c r="C9049" s="1">
        <v>44960</v>
      </c>
      <c r="D9049" s="1">
        <v>44970</v>
      </c>
      <c r="E9049" s="1">
        <v>44991</v>
      </c>
      <c r="F9049" t="s">
        <v>15</v>
      </c>
      <c r="G9049" t="s">
        <v>34</v>
      </c>
      <c r="H9049" t="s">
        <v>55</v>
      </c>
      <c r="I9049">
        <v>63047</v>
      </c>
      <c r="J9049">
        <v>1722.14</v>
      </c>
      <c r="K9049">
        <v>0</v>
      </c>
      <c r="L9049" t="s">
        <v>60</v>
      </c>
      <c r="M9049" t="s">
        <v>80</v>
      </c>
      <c r="N9049" s="2">
        <f t="shared" si="141"/>
        <v>1</v>
      </c>
      <c r="O9049">
        <f>DATEDIF(Table1[[#This Row],[Submission_Date]],Table1[[#This Row],[Decision_Date]],"D")</f>
        <v>21</v>
      </c>
      <c r="P9049">
        <f>Table1[[#This Row],[Claim_Amount]]-Table1[[#This Row],[Paid_Amount]]</f>
        <v>1722.14</v>
      </c>
    </row>
    <row r="9050" spans="1:16" x14ac:dyDescent="0.3">
      <c r="A9050" t="s">
        <v>14176</v>
      </c>
      <c r="B9050" t="s">
        <v>366</v>
      </c>
      <c r="C9050" s="1">
        <v>45182</v>
      </c>
      <c r="D9050" s="1">
        <v>45196</v>
      </c>
      <c r="E9050" s="1">
        <v>45212</v>
      </c>
      <c r="F9050" t="s">
        <v>72</v>
      </c>
      <c r="G9050" t="s">
        <v>79</v>
      </c>
      <c r="H9050" t="s">
        <v>17</v>
      </c>
      <c r="I9050">
        <v>92928</v>
      </c>
      <c r="J9050">
        <v>1548.94</v>
      </c>
      <c r="K9050">
        <v>0</v>
      </c>
      <c r="L9050" t="s">
        <v>60</v>
      </c>
      <c r="M9050" t="s">
        <v>153</v>
      </c>
      <c r="N9050" s="2">
        <f t="shared" si="141"/>
        <v>1</v>
      </c>
      <c r="O9050">
        <f>DATEDIF(Table1[[#This Row],[Submission_Date]],Table1[[#This Row],[Decision_Date]],"D")</f>
        <v>16</v>
      </c>
      <c r="P9050">
        <f>Table1[[#This Row],[Claim_Amount]]-Table1[[#This Row],[Paid_Amount]]</f>
        <v>1548.94</v>
      </c>
    </row>
    <row r="9051" spans="1:16" x14ac:dyDescent="0.3">
      <c r="A9051" t="s">
        <v>14177</v>
      </c>
      <c r="B9051" t="s">
        <v>12234</v>
      </c>
      <c r="C9051" s="1">
        <v>44948</v>
      </c>
      <c r="D9051" s="1">
        <v>44975</v>
      </c>
      <c r="E9051" s="1">
        <v>45023</v>
      </c>
      <c r="F9051" t="s">
        <v>27</v>
      </c>
      <c r="G9051" t="s">
        <v>23</v>
      </c>
      <c r="H9051" t="s">
        <v>45</v>
      </c>
      <c r="I9051">
        <v>27130</v>
      </c>
      <c r="J9051">
        <v>3705</v>
      </c>
      <c r="K9051">
        <v>2881.76</v>
      </c>
      <c r="L9051" t="s">
        <v>18</v>
      </c>
      <c r="M9051" t="s">
        <v>19</v>
      </c>
      <c r="N9051" s="2">
        <f t="shared" si="141"/>
        <v>0</v>
      </c>
      <c r="O9051">
        <f>DATEDIF(Table1[[#This Row],[Submission_Date]],Table1[[#This Row],[Decision_Date]],"D")</f>
        <v>48</v>
      </c>
      <c r="P9051">
        <f>Table1[[#This Row],[Claim_Amount]]-Table1[[#This Row],[Paid_Amount]]</f>
        <v>823.23999999999978</v>
      </c>
    </row>
    <row r="9052" spans="1:16" x14ac:dyDescent="0.3">
      <c r="A9052" t="s">
        <v>14178</v>
      </c>
      <c r="B9052" t="s">
        <v>3435</v>
      </c>
      <c r="C9052" s="1">
        <v>45411</v>
      </c>
      <c r="D9052" s="1">
        <v>45438</v>
      </c>
      <c r="E9052" s="1">
        <v>45477</v>
      </c>
      <c r="F9052" t="s">
        <v>72</v>
      </c>
      <c r="G9052" t="s">
        <v>23</v>
      </c>
      <c r="H9052" t="s">
        <v>52</v>
      </c>
      <c r="I9052">
        <v>90837</v>
      </c>
      <c r="J9052">
        <v>2534.77</v>
      </c>
      <c r="K9052">
        <v>1948.46</v>
      </c>
      <c r="L9052" t="s">
        <v>18</v>
      </c>
      <c r="M9052" t="s">
        <v>19</v>
      </c>
      <c r="N9052" s="2">
        <f t="shared" si="141"/>
        <v>0</v>
      </c>
      <c r="O9052">
        <f>DATEDIF(Table1[[#This Row],[Submission_Date]],Table1[[#This Row],[Decision_Date]],"D")</f>
        <v>39</v>
      </c>
      <c r="P9052">
        <f>Table1[[#This Row],[Claim_Amount]]-Table1[[#This Row],[Paid_Amount]]</f>
        <v>586.30999999999995</v>
      </c>
    </row>
    <row r="9053" spans="1:16" x14ac:dyDescent="0.3">
      <c r="A9053" t="s">
        <v>14179</v>
      </c>
      <c r="B9053" t="s">
        <v>14180</v>
      </c>
      <c r="C9053" s="1">
        <v>45138</v>
      </c>
      <c r="D9053" s="1">
        <v>45154</v>
      </c>
      <c r="E9053" s="1">
        <v>45199</v>
      </c>
      <c r="F9053" t="s">
        <v>15</v>
      </c>
      <c r="G9053" t="s">
        <v>23</v>
      </c>
      <c r="H9053" t="s">
        <v>38</v>
      </c>
      <c r="I9053">
        <v>63047</v>
      </c>
      <c r="J9053">
        <v>732.96</v>
      </c>
      <c r="K9053">
        <v>622.65</v>
      </c>
      <c r="L9053" t="s">
        <v>18</v>
      </c>
      <c r="M9053" t="s">
        <v>19</v>
      </c>
      <c r="N9053" s="2">
        <f t="shared" si="141"/>
        <v>0</v>
      </c>
      <c r="O9053">
        <f>DATEDIF(Table1[[#This Row],[Submission_Date]],Table1[[#This Row],[Decision_Date]],"D")</f>
        <v>45</v>
      </c>
      <c r="P9053">
        <f>Table1[[#This Row],[Claim_Amount]]-Table1[[#This Row],[Paid_Amount]]</f>
        <v>110.31000000000006</v>
      </c>
    </row>
    <row r="9054" spans="1:16" x14ac:dyDescent="0.3">
      <c r="A9054" t="s">
        <v>14181</v>
      </c>
      <c r="B9054" t="s">
        <v>14182</v>
      </c>
      <c r="C9054" s="1">
        <v>45647</v>
      </c>
      <c r="D9054" s="1">
        <v>45677</v>
      </c>
      <c r="E9054" s="1">
        <v>45714</v>
      </c>
      <c r="F9054" t="s">
        <v>22</v>
      </c>
      <c r="G9054" t="s">
        <v>34</v>
      </c>
      <c r="H9054" t="s">
        <v>35</v>
      </c>
      <c r="I9054">
        <v>93000</v>
      </c>
      <c r="J9054">
        <v>1708.34</v>
      </c>
      <c r="K9054">
        <v>0</v>
      </c>
      <c r="L9054" t="s">
        <v>60</v>
      </c>
      <c r="M9054" t="s">
        <v>101</v>
      </c>
      <c r="N9054" s="2">
        <f t="shared" si="141"/>
        <v>1</v>
      </c>
      <c r="O9054">
        <f>DATEDIF(Table1[[#This Row],[Submission_Date]],Table1[[#This Row],[Decision_Date]],"D")</f>
        <v>37</v>
      </c>
      <c r="P9054">
        <f>Table1[[#This Row],[Claim_Amount]]-Table1[[#This Row],[Paid_Amount]]</f>
        <v>1708.34</v>
      </c>
    </row>
    <row r="9055" spans="1:16" x14ac:dyDescent="0.3">
      <c r="A9055" t="s">
        <v>14183</v>
      </c>
      <c r="B9055" t="s">
        <v>14184</v>
      </c>
      <c r="C9055" s="1">
        <v>45284</v>
      </c>
      <c r="D9055" s="1">
        <v>45288</v>
      </c>
      <c r="E9055" s="1">
        <v>45300</v>
      </c>
      <c r="F9055" t="s">
        <v>44</v>
      </c>
      <c r="G9055" t="s">
        <v>79</v>
      </c>
      <c r="H9055" t="s">
        <v>49</v>
      </c>
      <c r="I9055">
        <v>70553</v>
      </c>
      <c r="J9055">
        <v>1382.8</v>
      </c>
      <c r="K9055">
        <v>1367.48</v>
      </c>
      <c r="L9055" t="s">
        <v>18</v>
      </c>
      <c r="M9055" t="s">
        <v>19</v>
      </c>
      <c r="N9055" s="2">
        <f t="shared" si="141"/>
        <v>0</v>
      </c>
      <c r="O9055">
        <f>DATEDIF(Table1[[#This Row],[Submission_Date]],Table1[[#This Row],[Decision_Date]],"D")</f>
        <v>12</v>
      </c>
      <c r="P9055">
        <f>Table1[[#This Row],[Claim_Amount]]-Table1[[#This Row],[Paid_Amount]]</f>
        <v>15.319999999999936</v>
      </c>
    </row>
    <row r="9056" spans="1:16" x14ac:dyDescent="0.3">
      <c r="A9056" t="s">
        <v>14185</v>
      </c>
      <c r="B9056" t="s">
        <v>2756</v>
      </c>
      <c r="C9056" s="1">
        <v>45166</v>
      </c>
      <c r="D9056" s="1">
        <v>45178</v>
      </c>
      <c r="E9056" s="1">
        <v>45206</v>
      </c>
      <c r="F9056" t="s">
        <v>22</v>
      </c>
      <c r="G9056" t="s">
        <v>34</v>
      </c>
      <c r="H9056" t="s">
        <v>17</v>
      </c>
      <c r="I9056">
        <v>71046</v>
      </c>
      <c r="J9056">
        <v>447.81</v>
      </c>
      <c r="K9056">
        <v>0</v>
      </c>
      <c r="L9056" t="s">
        <v>60</v>
      </c>
      <c r="M9056" t="s">
        <v>153</v>
      </c>
      <c r="N9056" s="2">
        <f t="shared" si="141"/>
        <v>1</v>
      </c>
      <c r="O9056">
        <f>DATEDIF(Table1[[#This Row],[Submission_Date]],Table1[[#This Row],[Decision_Date]],"D")</f>
        <v>28</v>
      </c>
      <c r="P9056">
        <f>Table1[[#This Row],[Claim_Amount]]-Table1[[#This Row],[Paid_Amount]]</f>
        <v>447.81</v>
      </c>
    </row>
    <row r="9057" spans="1:16" x14ac:dyDescent="0.3">
      <c r="A9057" t="s">
        <v>14186</v>
      </c>
      <c r="B9057" t="s">
        <v>14187</v>
      </c>
      <c r="C9057" s="1">
        <v>45502</v>
      </c>
      <c r="D9057" s="1">
        <v>45505</v>
      </c>
      <c r="E9057" s="1">
        <v>45515</v>
      </c>
      <c r="F9057" t="s">
        <v>27</v>
      </c>
      <c r="G9057" t="s">
        <v>16</v>
      </c>
      <c r="H9057" t="s">
        <v>45</v>
      </c>
      <c r="I9057">
        <v>27447</v>
      </c>
      <c r="J9057">
        <v>1040.8399999999999</v>
      </c>
      <c r="K9057">
        <v>937.37</v>
      </c>
      <c r="L9057" t="s">
        <v>18</v>
      </c>
      <c r="M9057" t="s">
        <v>19</v>
      </c>
      <c r="N9057" s="2">
        <f t="shared" si="141"/>
        <v>0</v>
      </c>
      <c r="O9057">
        <f>DATEDIF(Table1[[#This Row],[Submission_Date]],Table1[[#This Row],[Decision_Date]],"D")</f>
        <v>10</v>
      </c>
      <c r="P9057">
        <f>Table1[[#This Row],[Claim_Amount]]-Table1[[#This Row],[Paid_Amount]]</f>
        <v>103.46999999999991</v>
      </c>
    </row>
    <row r="9058" spans="1:16" x14ac:dyDescent="0.3">
      <c r="A9058" t="s">
        <v>14188</v>
      </c>
      <c r="B9058" t="s">
        <v>12396</v>
      </c>
      <c r="C9058" s="1">
        <v>45326</v>
      </c>
      <c r="D9058" s="1">
        <v>45329</v>
      </c>
      <c r="E9058" s="1">
        <v>45376</v>
      </c>
      <c r="F9058" t="s">
        <v>48</v>
      </c>
      <c r="G9058" t="s">
        <v>41</v>
      </c>
      <c r="H9058" t="s">
        <v>49</v>
      </c>
      <c r="I9058">
        <v>45378</v>
      </c>
      <c r="J9058">
        <v>1561.13</v>
      </c>
      <c r="K9058">
        <v>1429</v>
      </c>
      <c r="L9058" t="s">
        <v>18</v>
      </c>
      <c r="M9058" t="s">
        <v>19</v>
      </c>
      <c r="N9058" s="2">
        <f t="shared" si="141"/>
        <v>0</v>
      </c>
      <c r="O9058">
        <f>DATEDIF(Table1[[#This Row],[Submission_Date]],Table1[[#This Row],[Decision_Date]],"D")</f>
        <v>47</v>
      </c>
      <c r="P9058">
        <f>Table1[[#This Row],[Claim_Amount]]-Table1[[#This Row],[Paid_Amount]]</f>
        <v>132.13000000000011</v>
      </c>
    </row>
    <row r="9059" spans="1:16" x14ac:dyDescent="0.3">
      <c r="A9059" t="s">
        <v>14189</v>
      </c>
      <c r="B9059" t="s">
        <v>2726</v>
      </c>
      <c r="C9059" s="1">
        <v>45468</v>
      </c>
      <c r="D9059" s="1">
        <v>45489</v>
      </c>
      <c r="E9059" s="1">
        <v>45511</v>
      </c>
      <c r="F9059" t="s">
        <v>72</v>
      </c>
      <c r="G9059" t="s">
        <v>23</v>
      </c>
      <c r="H9059" t="s">
        <v>35</v>
      </c>
      <c r="I9059">
        <v>63047</v>
      </c>
      <c r="J9059">
        <v>1649.19</v>
      </c>
      <c r="K9059">
        <v>1299.2</v>
      </c>
      <c r="L9059" t="s">
        <v>18</v>
      </c>
      <c r="M9059" t="s">
        <v>19</v>
      </c>
      <c r="N9059" s="2">
        <f t="shared" si="141"/>
        <v>0</v>
      </c>
      <c r="O9059">
        <f>DATEDIF(Table1[[#This Row],[Submission_Date]],Table1[[#This Row],[Decision_Date]],"D")</f>
        <v>22</v>
      </c>
      <c r="P9059">
        <f>Table1[[#This Row],[Claim_Amount]]-Table1[[#This Row],[Paid_Amount]]</f>
        <v>349.99</v>
      </c>
    </row>
    <row r="9060" spans="1:16" x14ac:dyDescent="0.3">
      <c r="A9060" t="s">
        <v>14190</v>
      </c>
      <c r="B9060" t="s">
        <v>6812</v>
      </c>
      <c r="C9060" s="1">
        <v>45074</v>
      </c>
      <c r="D9060" s="1">
        <v>45092</v>
      </c>
      <c r="E9060" s="1">
        <v>45125</v>
      </c>
      <c r="F9060" t="s">
        <v>44</v>
      </c>
      <c r="G9060" t="s">
        <v>28</v>
      </c>
      <c r="H9060" t="s">
        <v>55</v>
      </c>
      <c r="I9060">
        <v>70553</v>
      </c>
      <c r="J9060">
        <v>552.37</v>
      </c>
      <c r="K9060">
        <v>545.47</v>
      </c>
      <c r="L9060" t="s">
        <v>18</v>
      </c>
      <c r="M9060" t="s">
        <v>19</v>
      </c>
      <c r="N9060" s="2">
        <f t="shared" si="141"/>
        <v>0</v>
      </c>
      <c r="O9060">
        <f>DATEDIF(Table1[[#This Row],[Submission_Date]],Table1[[#This Row],[Decision_Date]],"D")</f>
        <v>33</v>
      </c>
      <c r="P9060">
        <f>Table1[[#This Row],[Claim_Amount]]-Table1[[#This Row],[Paid_Amount]]</f>
        <v>6.8999999999999773</v>
      </c>
    </row>
    <row r="9061" spans="1:16" x14ac:dyDescent="0.3">
      <c r="A9061" t="s">
        <v>14191</v>
      </c>
      <c r="B9061" t="s">
        <v>7806</v>
      </c>
      <c r="C9061" s="1">
        <v>45439</v>
      </c>
      <c r="D9061" s="1">
        <v>45461</v>
      </c>
      <c r="E9061" s="1">
        <v>45512</v>
      </c>
      <c r="F9061" t="s">
        <v>106</v>
      </c>
      <c r="G9061" t="s">
        <v>79</v>
      </c>
      <c r="H9061" t="s">
        <v>87</v>
      </c>
      <c r="I9061">
        <v>70553</v>
      </c>
      <c r="J9061">
        <v>4542.95</v>
      </c>
      <c r="K9061">
        <v>0</v>
      </c>
      <c r="L9061" t="s">
        <v>30</v>
      </c>
      <c r="M9061" t="s">
        <v>19</v>
      </c>
      <c r="N9061" s="2">
        <f t="shared" si="141"/>
        <v>0</v>
      </c>
      <c r="O9061">
        <f>DATEDIF(Table1[[#This Row],[Submission_Date]],Table1[[#This Row],[Decision_Date]],"D")</f>
        <v>51</v>
      </c>
      <c r="P9061">
        <f>Table1[[#This Row],[Claim_Amount]]-Table1[[#This Row],[Paid_Amount]]</f>
        <v>4542.95</v>
      </c>
    </row>
    <row r="9062" spans="1:16" x14ac:dyDescent="0.3">
      <c r="A9062" t="s">
        <v>14192</v>
      </c>
      <c r="B9062" t="s">
        <v>1335</v>
      </c>
      <c r="C9062" s="1">
        <v>44994</v>
      </c>
      <c r="D9062" s="1">
        <v>45012</v>
      </c>
      <c r="E9062" s="1">
        <v>45072</v>
      </c>
      <c r="F9062" t="s">
        <v>48</v>
      </c>
      <c r="G9062" t="s">
        <v>16</v>
      </c>
      <c r="H9062" t="s">
        <v>55</v>
      </c>
      <c r="I9062">
        <v>92928</v>
      </c>
      <c r="J9062">
        <v>1666.23</v>
      </c>
      <c r="K9062">
        <v>1580.07</v>
      </c>
      <c r="L9062" t="s">
        <v>18</v>
      </c>
      <c r="M9062" t="s">
        <v>19</v>
      </c>
      <c r="N9062" s="2">
        <f t="shared" si="141"/>
        <v>0</v>
      </c>
      <c r="O9062">
        <f>DATEDIF(Table1[[#This Row],[Submission_Date]],Table1[[#This Row],[Decision_Date]],"D")</f>
        <v>60</v>
      </c>
      <c r="P9062">
        <f>Table1[[#This Row],[Claim_Amount]]-Table1[[#This Row],[Paid_Amount]]</f>
        <v>86.160000000000082</v>
      </c>
    </row>
    <row r="9063" spans="1:16" x14ac:dyDescent="0.3">
      <c r="A9063" t="s">
        <v>14193</v>
      </c>
      <c r="B9063" t="s">
        <v>10444</v>
      </c>
      <c r="C9063" s="1">
        <v>45256</v>
      </c>
      <c r="D9063" s="1">
        <v>45273</v>
      </c>
      <c r="E9063" s="1">
        <v>45293</v>
      </c>
      <c r="F9063" t="s">
        <v>106</v>
      </c>
      <c r="G9063" t="s">
        <v>79</v>
      </c>
      <c r="H9063" t="s">
        <v>17</v>
      </c>
      <c r="I9063">
        <v>66984</v>
      </c>
      <c r="J9063">
        <v>1863.18</v>
      </c>
      <c r="K9063">
        <v>1483.27</v>
      </c>
      <c r="L9063" t="s">
        <v>18</v>
      </c>
      <c r="M9063" t="s">
        <v>19</v>
      </c>
      <c r="N9063" s="2">
        <f t="shared" si="141"/>
        <v>0</v>
      </c>
      <c r="O9063">
        <f>DATEDIF(Table1[[#This Row],[Submission_Date]],Table1[[#This Row],[Decision_Date]],"D")</f>
        <v>20</v>
      </c>
      <c r="P9063">
        <f>Table1[[#This Row],[Claim_Amount]]-Table1[[#This Row],[Paid_Amount]]</f>
        <v>379.91000000000008</v>
      </c>
    </row>
    <row r="9064" spans="1:16" x14ac:dyDescent="0.3">
      <c r="A9064" t="s">
        <v>14194</v>
      </c>
      <c r="B9064" t="s">
        <v>10683</v>
      </c>
      <c r="C9064" s="1">
        <v>45564</v>
      </c>
      <c r="D9064" s="1">
        <v>45582</v>
      </c>
      <c r="E9064" s="1">
        <v>45623</v>
      </c>
      <c r="F9064" t="s">
        <v>27</v>
      </c>
      <c r="G9064" t="s">
        <v>28</v>
      </c>
      <c r="H9064" t="s">
        <v>35</v>
      </c>
      <c r="I9064">
        <v>43239</v>
      </c>
      <c r="J9064">
        <v>2491.1799999999998</v>
      </c>
      <c r="K9064">
        <v>2448.0500000000002</v>
      </c>
      <c r="L9064" t="s">
        <v>18</v>
      </c>
      <c r="M9064" t="s">
        <v>19</v>
      </c>
      <c r="N9064" s="2">
        <f t="shared" si="141"/>
        <v>0</v>
      </c>
      <c r="O9064">
        <f>DATEDIF(Table1[[#This Row],[Submission_Date]],Table1[[#This Row],[Decision_Date]],"D")</f>
        <v>41</v>
      </c>
      <c r="P9064">
        <f>Table1[[#This Row],[Claim_Amount]]-Table1[[#This Row],[Paid_Amount]]</f>
        <v>43.129999999999654</v>
      </c>
    </row>
    <row r="9065" spans="1:16" x14ac:dyDescent="0.3">
      <c r="A9065" t="s">
        <v>14195</v>
      </c>
      <c r="B9065" t="s">
        <v>14196</v>
      </c>
      <c r="C9065" s="1">
        <v>45405</v>
      </c>
      <c r="D9065" s="1">
        <v>45434</v>
      </c>
      <c r="E9065" s="1">
        <v>45486</v>
      </c>
      <c r="F9065" t="s">
        <v>48</v>
      </c>
      <c r="G9065" t="s">
        <v>23</v>
      </c>
      <c r="H9065" t="s">
        <v>17</v>
      </c>
      <c r="I9065">
        <v>71046</v>
      </c>
      <c r="J9065">
        <v>962.5</v>
      </c>
      <c r="K9065">
        <v>737.15</v>
      </c>
      <c r="L9065" t="s">
        <v>18</v>
      </c>
      <c r="M9065" t="s">
        <v>19</v>
      </c>
      <c r="N9065" s="2">
        <f t="shared" si="141"/>
        <v>0</v>
      </c>
      <c r="O9065">
        <f>DATEDIF(Table1[[#This Row],[Submission_Date]],Table1[[#This Row],[Decision_Date]],"D")</f>
        <v>52</v>
      </c>
      <c r="P9065">
        <f>Table1[[#This Row],[Claim_Amount]]-Table1[[#This Row],[Paid_Amount]]</f>
        <v>225.35000000000002</v>
      </c>
    </row>
    <row r="9066" spans="1:16" x14ac:dyDescent="0.3">
      <c r="A9066" t="s">
        <v>14197</v>
      </c>
      <c r="B9066" t="s">
        <v>3814</v>
      </c>
      <c r="C9066" s="1">
        <v>45476</v>
      </c>
      <c r="D9066" s="1">
        <v>45499</v>
      </c>
      <c r="E9066" s="1">
        <v>45540</v>
      </c>
      <c r="F9066" t="s">
        <v>72</v>
      </c>
      <c r="G9066" t="s">
        <v>23</v>
      </c>
      <c r="H9066" t="s">
        <v>45</v>
      </c>
      <c r="I9066">
        <v>45378</v>
      </c>
      <c r="J9066">
        <v>2604.73</v>
      </c>
      <c r="K9066">
        <v>0</v>
      </c>
      <c r="L9066" t="s">
        <v>60</v>
      </c>
      <c r="M9066" t="s">
        <v>176</v>
      </c>
      <c r="N9066" s="2">
        <f t="shared" si="141"/>
        <v>1</v>
      </c>
      <c r="O9066">
        <f>DATEDIF(Table1[[#This Row],[Submission_Date]],Table1[[#This Row],[Decision_Date]],"D")</f>
        <v>41</v>
      </c>
      <c r="P9066">
        <f>Table1[[#This Row],[Claim_Amount]]-Table1[[#This Row],[Paid_Amount]]</f>
        <v>2604.73</v>
      </c>
    </row>
    <row r="9067" spans="1:16" x14ac:dyDescent="0.3">
      <c r="A9067" t="s">
        <v>14198</v>
      </c>
      <c r="B9067" t="s">
        <v>2495</v>
      </c>
      <c r="C9067" s="1">
        <v>44948</v>
      </c>
      <c r="D9067" s="1">
        <v>44954</v>
      </c>
      <c r="E9067" s="1">
        <v>44959</v>
      </c>
      <c r="F9067" t="s">
        <v>72</v>
      </c>
      <c r="G9067" t="s">
        <v>28</v>
      </c>
      <c r="H9067" t="s">
        <v>45</v>
      </c>
      <c r="I9067">
        <v>99214</v>
      </c>
      <c r="J9067">
        <v>1347.95</v>
      </c>
      <c r="K9067">
        <v>1220.04</v>
      </c>
      <c r="L9067" t="s">
        <v>18</v>
      </c>
      <c r="M9067" t="s">
        <v>19</v>
      </c>
      <c r="N9067" s="2">
        <f t="shared" si="141"/>
        <v>0</v>
      </c>
      <c r="O9067">
        <f>DATEDIF(Table1[[#This Row],[Submission_Date]],Table1[[#This Row],[Decision_Date]],"D")</f>
        <v>5</v>
      </c>
      <c r="P9067">
        <f>Table1[[#This Row],[Claim_Amount]]-Table1[[#This Row],[Paid_Amount]]</f>
        <v>127.91000000000008</v>
      </c>
    </row>
    <row r="9068" spans="1:16" x14ac:dyDescent="0.3">
      <c r="A9068" t="s">
        <v>14199</v>
      </c>
      <c r="B9068" t="s">
        <v>14200</v>
      </c>
      <c r="C9068" s="1">
        <v>44936</v>
      </c>
      <c r="D9068" s="1">
        <v>44965</v>
      </c>
      <c r="E9068" s="1">
        <v>44990</v>
      </c>
      <c r="F9068" t="s">
        <v>106</v>
      </c>
      <c r="G9068" t="s">
        <v>34</v>
      </c>
      <c r="H9068" t="s">
        <v>49</v>
      </c>
      <c r="I9068">
        <v>70553</v>
      </c>
      <c r="J9068">
        <v>882.48</v>
      </c>
      <c r="K9068">
        <v>825.84</v>
      </c>
      <c r="L9068" t="s">
        <v>18</v>
      </c>
      <c r="M9068" t="s">
        <v>19</v>
      </c>
      <c r="N9068" s="2">
        <f t="shared" si="141"/>
        <v>0</v>
      </c>
      <c r="O9068">
        <f>DATEDIF(Table1[[#This Row],[Submission_Date]],Table1[[#This Row],[Decision_Date]],"D")</f>
        <v>25</v>
      </c>
      <c r="P9068">
        <f>Table1[[#This Row],[Claim_Amount]]-Table1[[#This Row],[Paid_Amount]]</f>
        <v>56.639999999999986</v>
      </c>
    </row>
    <row r="9069" spans="1:16" x14ac:dyDescent="0.3">
      <c r="A9069" t="s">
        <v>14201</v>
      </c>
      <c r="B9069" t="s">
        <v>5426</v>
      </c>
      <c r="C9069" s="1">
        <v>45405</v>
      </c>
      <c r="D9069" s="1">
        <v>45421</v>
      </c>
      <c r="E9069" s="1">
        <v>45440</v>
      </c>
      <c r="F9069" t="s">
        <v>15</v>
      </c>
      <c r="G9069" t="s">
        <v>79</v>
      </c>
      <c r="H9069" t="s">
        <v>45</v>
      </c>
      <c r="I9069">
        <v>70553</v>
      </c>
      <c r="J9069">
        <v>2860.52</v>
      </c>
      <c r="K9069">
        <v>0</v>
      </c>
      <c r="L9069" t="s">
        <v>60</v>
      </c>
      <c r="M9069" t="s">
        <v>153</v>
      </c>
      <c r="N9069" s="2">
        <f t="shared" si="141"/>
        <v>1</v>
      </c>
      <c r="O9069">
        <f>DATEDIF(Table1[[#This Row],[Submission_Date]],Table1[[#This Row],[Decision_Date]],"D")</f>
        <v>19</v>
      </c>
      <c r="P9069">
        <f>Table1[[#This Row],[Claim_Amount]]-Table1[[#This Row],[Paid_Amount]]</f>
        <v>2860.52</v>
      </c>
    </row>
    <row r="9070" spans="1:16" x14ac:dyDescent="0.3">
      <c r="A9070" t="s">
        <v>14202</v>
      </c>
      <c r="B9070" t="s">
        <v>14203</v>
      </c>
      <c r="C9070" s="1">
        <v>45594</v>
      </c>
      <c r="D9070" s="1">
        <v>45596</v>
      </c>
      <c r="E9070" s="1">
        <v>45630</v>
      </c>
      <c r="F9070" t="s">
        <v>44</v>
      </c>
      <c r="G9070" t="s">
        <v>23</v>
      </c>
      <c r="H9070" t="s">
        <v>29</v>
      </c>
      <c r="I9070">
        <v>93000</v>
      </c>
      <c r="J9070">
        <v>5963.06</v>
      </c>
      <c r="K9070">
        <v>0</v>
      </c>
      <c r="L9070" t="s">
        <v>60</v>
      </c>
      <c r="M9070" t="s">
        <v>153</v>
      </c>
      <c r="N9070" s="2">
        <f t="shared" si="141"/>
        <v>1</v>
      </c>
      <c r="O9070">
        <f>DATEDIF(Table1[[#This Row],[Submission_Date]],Table1[[#This Row],[Decision_Date]],"D")</f>
        <v>34</v>
      </c>
      <c r="P9070">
        <f>Table1[[#This Row],[Claim_Amount]]-Table1[[#This Row],[Paid_Amount]]</f>
        <v>5963.06</v>
      </c>
    </row>
    <row r="9071" spans="1:16" x14ac:dyDescent="0.3">
      <c r="A9071" t="s">
        <v>14204</v>
      </c>
      <c r="B9071" t="s">
        <v>6330</v>
      </c>
      <c r="C9071" s="1">
        <v>45501</v>
      </c>
      <c r="D9071" s="1">
        <v>45509</v>
      </c>
      <c r="E9071" s="1">
        <v>45551</v>
      </c>
      <c r="F9071" t="s">
        <v>15</v>
      </c>
      <c r="G9071" t="s">
        <v>79</v>
      </c>
      <c r="H9071" t="s">
        <v>87</v>
      </c>
      <c r="I9071">
        <v>93000</v>
      </c>
      <c r="J9071">
        <v>3228.79</v>
      </c>
      <c r="K9071">
        <v>0</v>
      </c>
      <c r="L9071" t="s">
        <v>60</v>
      </c>
      <c r="M9071" t="s">
        <v>221</v>
      </c>
      <c r="N9071" s="2">
        <f t="shared" si="141"/>
        <v>1</v>
      </c>
      <c r="O9071">
        <f>DATEDIF(Table1[[#This Row],[Submission_Date]],Table1[[#This Row],[Decision_Date]],"D")</f>
        <v>42</v>
      </c>
      <c r="P9071">
        <f>Table1[[#This Row],[Claim_Amount]]-Table1[[#This Row],[Paid_Amount]]</f>
        <v>3228.79</v>
      </c>
    </row>
    <row r="9072" spans="1:16" x14ac:dyDescent="0.3">
      <c r="A9072" t="s">
        <v>14205</v>
      </c>
      <c r="B9072" t="s">
        <v>14206</v>
      </c>
      <c r="C9072" s="1">
        <v>45320</v>
      </c>
      <c r="D9072" s="1">
        <v>45326</v>
      </c>
      <c r="E9072" s="1">
        <v>45372</v>
      </c>
      <c r="F9072" t="s">
        <v>15</v>
      </c>
      <c r="G9072" t="s">
        <v>79</v>
      </c>
      <c r="H9072" t="s">
        <v>35</v>
      </c>
      <c r="I9072">
        <v>99215</v>
      </c>
      <c r="J9072">
        <v>3783.41</v>
      </c>
      <c r="K9072">
        <v>0</v>
      </c>
      <c r="L9072" t="s">
        <v>60</v>
      </c>
      <c r="M9072" t="s">
        <v>101</v>
      </c>
      <c r="N9072" s="2">
        <f t="shared" si="141"/>
        <v>1</v>
      </c>
      <c r="O9072">
        <f>DATEDIF(Table1[[#This Row],[Submission_Date]],Table1[[#This Row],[Decision_Date]],"D")</f>
        <v>46</v>
      </c>
      <c r="P9072">
        <f>Table1[[#This Row],[Claim_Amount]]-Table1[[#This Row],[Paid_Amount]]</f>
        <v>3783.41</v>
      </c>
    </row>
    <row r="9073" spans="1:16" x14ac:dyDescent="0.3">
      <c r="A9073" t="s">
        <v>14207</v>
      </c>
      <c r="B9073" t="s">
        <v>14208</v>
      </c>
      <c r="C9073" s="1">
        <v>45046</v>
      </c>
      <c r="D9073" s="1">
        <v>45070</v>
      </c>
      <c r="E9073" s="1">
        <v>45120</v>
      </c>
      <c r="F9073" t="s">
        <v>106</v>
      </c>
      <c r="G9073" t="s">
        <v>16</v>
      </c>
      <c r="H9073" t="s">
        <v>55</v>
      </c>
      <c r="I9073">
        <v>66984</v>
      </c>
      <c r="J9073">
        <v>1192.1300000000001</v>
      </c>
      <c r="K9073">
        <v>0</v>
      </c>
      <c r="L9073" t="s">
        <v>60</v>
      </c>
      <c r="M9073" t="s">
        <v>153</v>
      </c>
      <c r="N9073" s="2">
        <f t="shared" si="141"/>
        <v>1</v>
      </c>
      <c r="O9073">
        <f>DATEDIF(Table1[[#This Row],[Submission_Date]],Table1[[#This Row],[Decision_Date]],"D")</f>
        <v>50</v>
      </c>
      <c r="P9073">
        <f>Table1[[#This Row],[Claim_Amount]]-Table1[[#This Row],[Paid_Amount]]</f>
        <v>1192.1300000000001</v>
      </c>
    </row>
    <row r="9074" spans="1:16" x14ac:dyDescent="0.3">
      <c r="A9074" t="s">
        <v>14209</v>
      </c>
      <c r="B9074" t="s">
        <v>9414</v>
      </c>
      <c r="C9074" s="1">
        <v>45366</v>
      </c>
      <c r="D9074" s="1">
        <v>45393</v>
      </c>
      <c r="E9074" s="1">
        <v>45438</v>
      </c>
      <c r="F9074" t="s">
        <v>15</v>
      </c>
      <c r="G9074" t="s">
        <v>41</v>
      </c>
      <c r="H9074" t="s">
        <v>45</v>
      </c>
      <c r="I9074">
        <v>45378</v>
      </c>
      <c r="J9074">
        <v>503.66</v>
      </c>
      <c r="K9074">
        <v>450.7</v>
      </c>
      <c r="L9074" t="s">
        <v>18</v>
      </c>
      <c r="M9074" t="s">
        <v>19</v>
      </c>
      <c r="N9074" s="2">
        <f t="shared" si="141"/>
        <v>0</v>
      </c>
      <c r="O9074">
        <f>DATEDIF(Table1[[#This Row],[Submission_Date]],Table1[[#This Row],[Decision_Date]],"D")</f>
        <v>45</v>
      </c>
      <c r="P9074">
        <f>Table1[[#This Row],[Claim_Amount]]-Table1[[#This Row],[Paid_Amount]]</f>
        <v>52.960000000000036</v>
      </c>
    </row>
    <row r="9075" spans="1:16" x14ac:dyDescent="0.3">
      <c r="A9075" t="s">
        <v>14210</v>
      </c>
      <c r="B9075" t="s">
        <v>11899</v>
      </c>
      <c r="C9075" s="1">
        <v>45546</v>
      </c>
      <c r="D9075" s="1">
        <v>45552</v>
      </c>
      <c r="E9075" s="1">
        <v>45594</v>
      </c>
      <c r="F9075" t="s">
        <v>15</v>
      </c>
      <c r="G9075" t="s">
        <v>79</v>
      </c>
      <c r="H9075" t="s">
        <v>49</v>
      </c>
      <c r="I9075">
        <v>80053</v>
      </c>
      <c r="J9075">
        <v>5955.74</v>
      </c>
      <c r="K9075">
        <v>5824.01</v>
      </c>
      <c r="L9075" t="s">
        <v>18</v>
      </c>
      <c r="M9075" t="s">
        <v>19</v>
      </c>
      <c r="N9075" s="2">
        <f t="shared" si="141"/>
        <v>0</v>
      </c>
      <c r="O9075">
        <f>DATEDIF(Table1[[#This Row],[Submission_Date]],Table1[[#This Row],[Decision_Date]],"D")</f>
        <v>42</v>
      </c>
      <c r="P9075">
        <f>Table1[[#This Row],[Claim_Amount]]-Table1[[#This Row],[Paid_Amount]]</f>
        <v>131.72999999999956</v>
      </c>
    </row>
    <row r="9076" spans="1:16" x14ac:dyDescent="0.3">
      <c r="A9076" t="s">
        <v>14211</v>
      </c>
      <c r="B9076" t="s">
        <v>1541</v>
      </c>
      <c r="C9076" s="1">
        <v>44927</v>
      </c>
      <c r="D9076" s="1">
        <v>44937</v>
      </c>
      <c r="E9076" s="1">
        <v>44978</v>
      </c>
      <c r="F9076" t="s">
        <v>27</v>
      </c>
      <c r="G9076" t="s">
        <v>28</v>
      </c>
      <c r="H9076" t="s">
        <v>52</v>
      </c>
      <c r="I9076">
        <v>92928</v>
      </c>
      <c r="J9076">
        <v>9354.49</v>
      </c>
      <c r="K9076">
        <v>7817.89</v>
      </c>
      <c r="L9076" t="s">
        <v>18</v>
      </c>
      <c r="M9076" t="s">
        <v>19</v>
      </c>
      <c r="N9076" s="2">
        <f t="shared" si="141"/>
        <v>0</v>
      </c>
      <c r="O9076">
        <f>DATEDIF(Table1[[#This Row],[Submission_Date]],Table1[[#This Row],[Decision_Date]],"D")</f>
        <v>41</v>
      </c>
      <c r="P9076">
        <f>Table1[[#This Row],[Claim_Amount]]-Table1[[#This Row],[Paid_Amount]]</f>
        <v>1536.5999999999995</v>
      </c>
    </row>
    <row r="9077" spans="1:16" x14ac:dyDescent="0.3">
      <c r="A9077" t="s">
        <v>14212</v>
      </c>
      <c r="B9077" t="s">
        <v>14213</v>
      </c>
      <c r="C9077" s="1">
        <v>44990</v>
      </c>
      <c r="D9077" s="1">
        <v>45014</v>
      </c>
      <c r="E9077" s="1">
        <v>45025</v>
      </c>
      <c r="F9077" t="s">
        <v>33</v>
      </c>
      <c r="G9077" t="s">
        <v>23</v>
      </c>
      <c r="H9077" t="s">
        <v>24</v>
      </c>
      <c r="I9077">
        <v>92928</v>
      </c>
      <c r="J9077">
        <v>6212.04</v>
      </c>
      <c r="K9077">
        <v>5709.72</v>
      </c>
      <c r="L9077" t="s">
        <v>18</v>
      </c>
      <c r="M9077" t="s">
        <v>19</v>
      </c>
      <c r="N9077" s="2">
        <f t="shared" si="141"/>
        <v>0</v>
      </c>
      <c r="O9077">
        <f>DATEDIF(Table1[[#This Row],[Submission_Date]],Table1[[#This Row],[Decision_Date]],"D")</f>
        <v>11</v>
      </c>
      <c r="P9077">
        <f>Table1[[#This Row],[Claim_Amount]]-Table1[[#This Row],[Paid_Amount]]</f>
        <v>502.31999999999971</v>
      </c>
    </row>
    <row r="9078" spans="1:16" x14ac:dyDescent="0.3">
      <c r="A9078" t="s">
        <v>14214</v>
      </c>
      <c r="B9078" t="s">
        <v>4293</v>
      </c>
      <c r="C9078" s="1">
        <v>45460</v>
      </c>
      <c r="D9078" s="1">
        <v>45477</v>
      </c>
      <c r="E9078" s="1">
        <v>45527</v>
      </c>
      <c r="F9078" t="s">
        <v>48</v>
      </c>
      <c r="G9078" t="s">
        <v>41</v>
      </c>
      <c r="H9078" t="s">
        <v>52</v>
      </c>
      <c r="I9078">
        <v>66984</v>
      </c>
      <c r="J9078">
        <v>1382.12</v>
      </c>
      <c r="K9078">
        <v>1378.65</v>
      </c>
      <c r="L9078" t="s">
        <v>18</v>
      </c>
      <c r="M9078" t="s">
        <v>19</v>
      </c>
      <c r="N9078" s="2">
        <f t="shared" si="141"/>
        <v>0</v>
      </c>
      <c r="O9078">
        <f>DATEDIF(Table1[[#This Row],[Submission_Date]],Table1[[#This Row],[Decision_Date]],"D")</f>
        <v>50</v>
      </c>
      <c r="P9078">
        <f>Table1[[#This Row],[Claim_Amount]]-Table1[[#This Row],[Paid_Amount]]</f>
        <v>3.4699999999997999</v>
      </c>
    </row>
    <row r="9079" spans="1:16" x14ac:dyDescent="0.3">
      <c r="A9079" t="s">
        <v>14215</v>
      </c>
      <c r="B9079" t="s">
        <v>14216</v>
      </c>
      <c r="C9079" s="1">
        <v>45252</v>
      </c>
      <c r="D9079" s="1">
        <v>45272</v>
      </c>
      <c r="E9079" s="1">
        <v>45299</v>
      </c>
      <c r="F9079" t="s">
        <v>27</v>
      </c>
      <c r="G9079" t="s">
        <v>34</v>
      </c>
      <c r="H9079" t="s">
        <v>38</v>
      </c>
      <c r="I9079">
        <v>92928</v>
      </c>
      <c r="J9079">
        <v>717.87</v>
      </c>
      <c r="K9079">
        <v>0</v>
      </c>
      <c r="L9079" t="s">
        <v>60</v>
      </c>
      <c r="M9079" t="s">
        <v>153</v>
      </c>
      <c r="N9079" s="2">
        <f t="shared" si="141"/>
        <v>1</v>
      </c>
      <c r="O9079">
        <f>DATEDIF(Table1[[#This Row],[Submission_Date]],Table1[[#This Row],[Decision_Date]],"D")</f>
        <v>27</v>
      </c>
      <c r="P9079">
        <f>Table1[[#This Row],[Claim_Amount]]-Table1[[#This Row],[Paid_Amount]]</f>
        <v>717.87</v>
      </c>
    </row>
    <row r="9080" spans="1:16" x14ac:dyDescent="0.3">
      <c r="A9080" t="s">
        <v>14217</v>
      </c>
      <c r="B9080" t="s">
        <v>2480</v>
      </c>
      <c r="C9080" s="1">
        <v>45178</v>
      </c>
      <c r="D9080" s="1">
        <v>45181</v>
      </c>
      <c r="E9080" s="1">
        <v>45228</v>
      </c>
      <c r="F9080" t="s">
        <v>72</v>
      </c>
      <c r="G9080" t="s">
        <v>79</v>
      </c>
      <c r="H9080" t="s">
        <v>24</v>
      </c>
      <c r="I9080">
        <v>92928</v>
      </c>
      <c r="J9080">
        <v>770.82</v>
      </c>
      <c r="K9080">
        <v>0</v>
      </c>
      <c r="L9080" t="s">
        <v>60</v>
      </c>
      <c r="M9080" t="s">
        <v>447</v>
      </c>
      <c r="N9080" s="2">
        <f t="shared" si="141"/>
        <v>1</v>
      </c>
      <c r="O9080">
        <f>DATEDIF(Table1[[#This Row],[Submission_Date]],Table1[[#This Row],[Decision_Date]],"D")</f>
        <v>47</v>
      </c>
      <c r="P9080">
        <f>Table1[[#This Row],[Claim_Amount]]-Table1[[#This Row],[Paid_Amount]]</f>
        <v>770.82</v>
      </c>
    </row>
    <row r="9081" spans="1:16" x14ac:dyDescent="0.3">
      <c r="A9081" t="s">
        <v>14218</v>
      </c>
      <c r="B9081" t="s">
        <v>14219</v>
      </c>
      <c r="C9081" s="1">
        <v>45193</v>
      </c>
      <c r="D9081" s="1">
        <v>45201</v>
      </c>
      <c r="E9081" s="1">
        <v>45227</v>
      </c>
      <c r="F9081" t="s">
        <v>22</v>
      </c>
      <c r="G9081" t="s">
        <v>79</v>
      </c>
      <c r="H9081" t="s">
        <v>49</v>
      </c>
      <c r="I9081">
        <v>70553</v>
      </c>
      <c r="J9081">
        <v>470.13</v>
      </c>
      <c r="K9081">
        <v>377.32</v>
      </c>
      <c r="L9081" t="s">
        <v>18</v>
      </c>
      <c r="M9081" t="s">
        <v>19</v>
      </c>
      <c r="N9081" s="2">
        <f t="shared" si="141"/>
        <v>0</v>
      </c>
      <c r="O9081">
        <f>DATEDIF(Table1[[#This Row],[Submission_Date]],Table1[[#This Row],[Decision_Date]],"D")</f>
        <v>26</v>
      </c>
      <c r="P9081">
        <f>Table1[[#This Row],[Claim_Amount]]-Table1[[#This Row],[Paid_Amount]]</f>
        <v>92.81</v>
      </c>
    </row>
    <row r="9082" spans="1:16" x14ac:dyDescent="0.3">
      <c r="A9082" t="s">
        <v>14220</v>
      </c>
      <c r="B9082" t="s">
        <v>965</v>
      </c>
      <c r="C9082" s="1">
        <v>45404</v>
      </c>
      <c r="D9082" s="1">
        <v>45417</v>
      </c>
      <c r="E9082" s="1">
        <v>45474</v>
      </c>
      <c r="F9082" t="s">
        <v>15</v>
      </c>
      <c r="G9082" t="s">
        <v>34</v>
      </c>
      <c r="H9082" t="s">
        <v>52</v>
      </c>
      <c r="I9082">
        <v>99213</v>
      </c>
      <c r="J9082">
        <v>1659.21</v>
      </c>
      <c r="K9082">
        <v>1513.84</v>
      </c>
      <c r="L9082" t="s">
        <v>18</v>
      </c>
      <c r="M9082" t="s">
        <v>19</v>
      </c>
      <c r="N9082" s="2">
        <f t="shared" si="141"/>
        <v>0</v>
      </c>
      <c r="O9082">
        <f>DATEDIF(Table1[[#This Row],[Submission_Date]],Table1[[#This Row],[Decision_Date]],"D")</f>
        <v>57</v>
      </c>
      <c r="P9082">
        <f>Table1[[#This Row],[Claim_Amount]]-Table1[[#This Row],[Paid_Amount]]</f>
        <v>145.37000000000012</v>
      </c>
    </row>
    <row r="9083" spans="1:16" x14ac:dyDescent="0.3">
      <c r="A9083" t="s">
        <v>14221</v>
      </c>
      <c r="B9083" t="s">
        <v>10061</v>
      </c>
      <c r="C9083" s="1">
        <v>45262</v>
      </c>
      <c r="D9083" s="1">
        <v>45264</v>
      </c>
      <c r="E9083" s="1">
        <v>45300</v>
      </c>
      <c r="F9083" t="s">
        <v>22</v>
      </c>
      <c r="G9083" t="s">
        <v>79</v>
      </c>
      <c r="H9083" t="s">
        <v>87</v>
      </c>
      <c r="I9083">
        <v>99214</v>
      </c>
      <c r="J9083">
        <v>6532.48</v>
      </c>
      <c r="K9083">
        <v>4967.8</v>
      </c>
      <c r="L9083" t="s">
        <v>18</v>
      </c>
      <c r="M9083" t="s">
        <v>19</v>
      </c>
      <c r="N9083" s="2">
        <f t="shared" si="141"/>
        <v>0</v>
      </c>
      <c r="O9083">
        <f>DATEDIF(Table1[[#This Row],[Submission_Date]],Table1[[#This Row],[Decision_Date]],"D")</f>
        <v>36</v>
      </c>
      <c r="P9083">
        <f>Table1[[#This Row],[Claim_Amount]]-Table1[[#This Row],[Paid_Amount]]</f>
        <v>1564.6799999999994</v>
      </c>
    </row>
    <row r="9084" spans="1:16" x14ac:dyDescent="0.3">
      <c r="A9084" t="s">
        <v>14222</v>
      </c>
      <c r="B9084" t="s">
        <v>14223</v>
      </c>
      <c r="C9084" s="1">
        <v>45249</v>
      </c>
      <c r="D9084" s="1">
        <v>45259</v>
      </c>
      <c r="E9084" s="1">
        <v>45273</v>
      </c>
      <c r="F9084" t="s">
        <v>15</v>
      </c>
      <c r="G9084" t="s">
        <v>79</v>
      </c>
      <c r="H9084" t="s">
        <v>49</v>
      </c>
      <c r="I9084">
        <v>92928</v>
      </c>
      <c r="J9084">
        <v>1614.32</v>
      </c>
      <c r="K9084">
        <v>1576.66</v>
      </c>
      <c r="L9084" t="s">
        <v>18</v>
      </c>
      <c r="M9084" t="s">
        <v>19</v>
      </c>
      <c r="N9084" s="2">
        <f t="shared" si="141"/>
        <v>0</v>
      </c>
      <c r="O9084">
        <f>DATEDIF(Table1[[#This Row],[Submission_Date]],Table1[[#This Row],[Decision_Date]],"D")</f>
        <v>14</v>
      </c>
      <c r="P9084">
        <f>Table1[[#This Row],[Claim_Amount]]-Table1[[#This Row],[Paid_Amount]]</f>
        <v>37.659999999999854</v>
      </c>
    </row>
    <row r="9085" spans="1:16" x14ac:dyDescent="0.3">
      <c r="A9085" t="s">
        <v>14224</v>
      </c>
      <c r="B9085" t="s">
        <v>14225</v>
      </c>
      <c r="C9085" s="1">
        <v>44989</v>
      </c>
      <c r="D9085" s="1">
        <v>45018</v>
      </c>
      <c r="E9085" s="1">
        <v>45058</v>
      </c>
      <c r="F9085" t="s">
        <v>27</v>
      </c>
      <c r="G9085" t="s">
        <v>16</v>
      </c>
      <c r="H9085" t="s">
        <v>17</v>
      </c>
      <c r="I9085">
        <v>99214</v>
      </c>
      <c r="J9085">
        <v>2302.75</v>
      </c>
      <c r="K9085">
        <v>1749.38</v>
      </c>
      <c r="L9085" t="s">
        <v>18</v>
      </c>
      <c r="M9085" t="s">
        <v>19</v>
      </c>
      <c r="N9085" s="2">
        <f t="shared" si="141"/>
        <v>0</v>
      </c>
      <c r="O9085">
        <f>DATEDIF(Table1[[#This Row],[Submission_Date]],Table1[[#This Row],[Decision_Date]],"D")</f>
        <v>40</v>
      </c>
      <c r="P9085">
        <f>Table1[[#This Row],[Claim_Amount]]-Table1[[#This Row],[Paid_Amount]]</f>
        <v>553.36999999999989</v>
      </c>
    </row>
    <row r="9086" spans="1:16" x14ac:dyDescent="0.3">
      <c r="A9086" t="s">
        <v>14226</v>
      </c>
      <c r="B9086" t="s">
        <v>6143</v>
      </c>
      <c r="C9086" s="1">
        <v>45376</v>
      </c>
      <c r="D9086" s="1">
        <v>45383</v>
      </c>
      <c r="E9086" s="1">
        <v>45433</v>
      </c>
      <c r="F9086" t="s">
        <v>72</v>
      </c>
      <c r="G9086" t="s">
        <v>79</v>
      </c>
      <c r="H9086" t="s">
        <v>55</v>
      </c>
      <c r="I9086">
        <v>80053</v>
      </c>
      <c r="J9086">
        <v>5434.25</v>
      </c>
      <c r="K9086">
        <v>4999.3599999999997</v>
      </c>
      <c r="L9086" t="s">
        <v>18</v>
      </c>
      <c r="M9086" t="s">
        <v>19</v>
      </c>
      <c r="N9086" s="2">
        <f t="shared" si="141"/>
        <v>0</v>
      </c>
      <c r="O9086">
        <f>DATEDIF(Table1[[#This Row],[Submission_Date]],Table1[[#This Row],[Decision_Date]],"D")</f>
        <v>50</v>
      </c>
      <c r="P9086">
        <f>Table1[[#This Row],[Claim_Amount]]-Table1[[#This Row],[Paid_Amount]]</f>
        <v>434.89000000000033</v>
      </c>
    </row>
    <row r="9087" spans="1:16" x14ac:dyDescent="0.3">
      <c r="A9087" t="s">
        <v>14227</v>
      </c>
      <c r="B9087" t="s">
        <v>14228</v>
      </c>
      <c r="C9087" s="1">
        <v>45231</v>
      </c>
      <c r="D9087" s="1">
        <v>45246</v>
      </c>
      <c r="E9087" s="1">
        <v>45281</v>
      </c>
      <c r="F9087" t="s">
        <v>27</v>
      </c>
      <c r="G9087" t="s">
        <v>79</v>
      </c>
      <c r="H9087" t="s">
        <v>55</v>
      </c>
      <c r="I9087">
        <v>99213</v>
      </c>
      <c r="J9087">
        <v>1308.6099999999999</v>
      </c>
      <c r="K9087">
        <v>1177.48</v>
      </c>
      <c r="L9087" t="s">
        <v>18</v>
      </c>
      <c r="M9087" t="s">
        <v>19</v>
      </c>
      <c r="N9087" s="2">
        <f t="shared" si="141"/>
        <v>0</v>
      </c>
      <c r="O9087">
        <f>DATEDIF(Table1[[#This Row],[Submission_Date]],Table1[[#This Row],[Decision_Date]],"D")</f>
        <v>35</v>
      </c>
      <c r="P9087">
        <f>Table1[[#This Row],[Claim_Amount]]-Table1[[#This Row],[Paid_Amount]]</f>
        <v>131.12999999999988</v>
      </c>
    </row>
    <row r="9088" spans="1:16" x14ac:dyDescent="0.3">
      <c r="A9088" t="s">
        <v>14229</v>
      </c>
      <c r="B9088" t="s">
        <v>5468</v>
      </c>
      <c r="C9088" s="1">
        <v>45464</v>
      </c>
      <c r="D9088" s="1">
        <v>45473</v>
      </c>
      <c r="E9088" s="1">
        <v>45502</v>
      </c>
      <c r="F9088" t="s">
        <v>44</v>
      </c>
      <c r="G9088" t="s">
        <v>41</v>
      </c>
      <c r="H9088" t="s">
        <v>55</v>
      </c>
      <c r="I9088">
        <v>70553</v>
      </c>
      <c r="J9088">
        <v>9213.5</v>
      </c>
      <c r="K9088">
        <v>0</v>
      </c>
      <c r="L9088" t="s">
        <v>60</v>
      </c>
      <c r="M9088" t="s">
        <v>153</v>
      </c>
      <c r="N9088" s="2">
        <f t="shared" si="141"/>
        <v>1</v>
      </c>
      <c r="O9088">
        <f>DATEDIF(Table1[[#This Row],[Submission_Date]],Table1[[#This Row],[Decision_Date]],"D")</f>
        <v>29</v>
      </c>
      <c r="P9088">
        <f>Table1[[#This Row],[Claim_Amount]]-Table1[[#This Row],[Paid_Amount]]</f>
        <v>9213.5</v>
      </c>
    </row>
    <row r="9089" spans="1:16" x14ac:dyDescent="0.3">
      <c r="A9089" t="s">
        <v>14230</v>
      </c>
      <c r="B9089" t="s">
        <v>10636</v>
      </c>
      <c r="C9089" s="1">
        <v>45028</v>
      </c>
      <c r="D9089" s="1">
        <v>45040</v>
      </c>
      <c r="E9089" s="1">
        <v>45080</v>
      </c>
      <c r="F9089" t="s">
        <v>15</v>
      </c>
      <c r="G9089" t="s">
        <v>34</v>
      </c>
      <c r="H9089" t="s">
        <v>17</v>
      </c>
      <c r="I9089">
        <v>45378</v>
      </c>
      <c r="J9089">
        <v>8898.83</v>
      </c>
      <c r="K9089">
        <v>0</v>
      </c>
      <c r="L9089" t="s">
        <v>60</v>
      </c>
      <c r="M9089" t="s">
        <v>153</v>
      </c>
      <c r="N9089" s="2">
        <f t="shared" si="141"/>
        <v>1</v>
      </c>
      <c r="O9089">
        <f>DATEDIF(Table1[[#This Row],[Submission_Date]],Table1[[#This Row],[Decision_Date]],"D")</f>
        <v>40</v>
      </c>
      <c r="P9089">
        <f>Table1[[#This Row],[Claim_Amount]]-Table1[[#This Row],[Paid_Amount]]</f>
        <v>8898.83</v>
      </c>
    </row>
    <row r="9090" spans="1:16" x14ac:dyDescent="0.3">
      <c r="A9090" t="s">
        <v>14231</v>
      </c>
      <c r="B9090" t="s">
        <v>12543</v>
      </c>
      <c r="C9090" s="1">
        <v>45191</v>
      </c>
      <c r="D9090" s="1">
        <v>45203</v>
      </c>
      <c r="E9090" s="1">
        <v>45227</v>
      </c>
      <c r="F9090" t="s">
        <v>27</v>
      </c>
      <c r="G9090" t="s">
        <v>79</v>
      </c>
      <c r="H9090" t="s">
        <v>45</v>
      </c>
      <c r="I9090">
        <v>27130</v>
      </c>
      <c r="J9090">
        <v>1628.01</v>
      </c>
      <c r="K9090">
        <v>0</v>
      </c>
      <c r="L9090" t="s">
        <v>60</v>
      </c>
      <c r="M9090" t="s">
        <v>101</v>
      </c>
      <c r="N9090" s="2">
        <f t="shared" si="141"/>
        <v>1</v>
      </c>
      <c r="O9090">
        <f>DATEDIF(Table1[[#This Row],[Submission_Date]],Table1[[#This Row],[Decision_Date]],"D")</f>
        <v>24</v>
      </c>
      <c r="P9090">
        <f>Table1[[#This Row],[Claim_Amount]]-Table1[[#This Row],[Paid_Amount]]</f>
        <v>1628.01</v>
      </c>
    </row>
    <row r="9091" spans="1:16" x14ac:dyDescent="0.3">
      <c r="A9091" t="s">
        <v>14232</v>
      </c>
      <c r="B9091" t="s">
        <v>3908</v>
      </c>
      <c r="C9091" s="1">
        <v>45233</v>
      </c>
      <c r="D9091" s="1">
        <v>45248</v>
      </c>
      <c r="E9091" s="1">
        <v>45294</v>
      </c>
      <c r="F9091" t="s">
        <v>27</v>
      </c>
      <c r="G9091" t="s">
        <v>28</v>
      </c>
      <c r="H9091" t="s">
        <v>17</v>
      </c>
      <c r="I9091">
        <v>27447</v>
      </c>
      <c r="J9091">
        <v>1139.08</v>
      </c>
      <c r="K9091">
        <v>1001.78</v>
      </c>
      <c r="L9091" t="s">
        <v>18</v>
      </c>
      <c r="M9091" t="s">
        <v>19</v>
      </c>
      <c r="N9091" s="2">
        <f t="shared" ref="N9091:N9154" si="142">IF(L9091="Denied",1,0)</f>
        <v>0</v>
      </c>
      <c r="O9091">
        <f>DATEDIF(Table1[[#This Row],[Submission_Date]],Table1[[#This Row],[Decision_Date]],"D")</f>
        <v>46</v>
      </c>
      <c r="P9091">
        <f>Table1[[#This Row],[Claim_Amount]]-Table1[[#This Row],[Paid_Amount]]</f>
        <v>137.29999999999995</v>
      </c>
    </row>
    <row r="9092" spans="1:16" x14ac:dyDescent="0.3">
      <c r="A9092" t="s">
        <v>14233</v>
      </c>
      <c r="B9092" t="s">
        <v>13700</v>
      </c>
      <c r="C9092" s="1">
        <v>45240</v>
      </c>
      <c r="D9092" s="1">
        <v>45261</v>
      </c>
      <c r="E9092" s="1">
        <v>45319</v>
      </c>
      <c r="F9092" t="s">
        <v>22</v>
      </c>
      <c r="G9092" t="s">
        <v>41</v>
      </c>
      <c r="H9092" t="s">
        <v>17</v>
      </c>
      <c r="I9092">
        <v>99213</v>
      </c>
      <c r="J9092">
        <v>3158.3</v>
      </c>
      <c r="K9092">
        <v>0</v>
      </c>
      <c r="L9092" t="s">
        <v>30</v>
      </c>
      <c r="M9092" t="s">
        <v>19</v>
      </c>
      <c r="N9092" s="2">
        <f t="shared" si="142"/>
        <v>0</v>
      </c>
      <c r="O9092">
        <f>DATEDIF(Table1[[#This Row],[Submission_Date]],Table1[[#This Row],[Decision_Date]],"D")</f>
        <v>58</v>
      </c>
      <c r="P9092">
        <f>Table1[[#This Row],[Claim_Amount]]-Table1[[#This Row],[Paid_Amount]]</f>
        <v>3158.3</v>
      </c>
    </row>
    <row r="9093" spans="1:16" x14ac:dyDescent="0.3">
      <c r="A9093" t="s">
        <v>14234</v>
      </c>
      <c r="B9093" t="s">
        <v>6875</v>
      </c>
      <c r="C9093" s="1">
        <v>45169</v>
      </c>
      <c r="D9093" s="1">
        <v>45182</v>
      </c>
      <c r="E9093" s="1">
        <v>45193</v>
      </c>
      <c r="F9093" t="s">
        <v>72</v>
      </c>
      <c r="G9093" t="s">
        <v>79</v>
      </c>
      <c r="H9093" t="s">
        <v>52</v>
      </c>
      <c r="I9093">
        <v>90837</v>
      </c>
      <c r="J9093">
        <v>1369.2</v>
      </c>
      <c r="K9093">
        <v>0</v>
      </c>
      <c r="L9093" t="s">
        <v>30</v>
      </c>
      <c r="M9093" t="s">
        <v>19</v>
      </c>
      <c r="N9093" s="2">
        <f t="shared" si="142"/>
        <v>0</v>
      </c>
      <c r="O9093">
        <f>DATEDIF(Table1[[#This Row],[Submission_Date]],Table1[[#This Row],[Decision_Date]],"D")</f>
        <v>11</v>
      </c>
      <c r="P9093">
        <f>Table1[[#This Row],[Claim_Amount]]-Table1[[#This Row],[Paid_Amount]]</f>
        <v>1369.2</v>
      </c>
    </row>
    <row r="9094" spans="1:16" x14ac:dyDescent="0.3">
      <c r="A9094" t="s">
        <v>14235</v>
      </c>
      <c r="B9094" t="s">
        <v>3817</v>
      </c>
      <c r="C9094" s="1">
        <v>45531</v>
      </c>
      <c r="D9094" s="1">
        <v>45545</v>
      </c>
      <c r="E9094" s="1">
        <v>45583</v>
      </c>
      <c r="F9094" t="s">
        <v>106</v>
      </c>
      <c r="G9094" t="s">
        <v>28</v>
      </c>
      <c r="H9094" t="s">
        <v>87</v>
      </c>
      <c r="I9094">
        <v>45378</v>
      </c>
      <c r="J9094">
        <v>716.77</v>
      </c>
      <c r="K9094">
        <v>551.02</v>
      </c>
      <c r="L9094" t="s">
        <v>18</v>
      </c>
      <c r="M9094" t="s">
        <v>19</v>
      </c>
      <c r="N9094" s="2">
        <f t="shared" si="142"/>
        <v>0</v>
      </c>
      <c r="O9094">
        <f>DATEDIF(Table1[[#This Row],[Submission_Date]],Table1[[#This Row],[Decision_Date]],"D")</f>
        <v>38</v>
      </c>
      <c r="P9094">
        <f>Table1[[#This Row],[Claim_Amount]]-Table1[[#This Row],[Paid_Amount]]</f>
        <v>165.75</v>
      </c>
    </row>
    <row r="9095" spans="1:16" x14ac:dyDescent="0.3">
      <c r="A9095" t="s">
        <v>14236</v>
      </c>
      <c r="B9095" t="s">
        <v>10603</v>
      </c>
      <c r="C9095" s="1">
        <v>45195</v>
      </c>
      <c r="D9095" s="1">
        <v>45220</v>
      </c>
      <c r="E9095" s="1">
        <v>45273</v>
      </c>
      <c r="F9095" t="s">
        <v>48</v>
      </c>
      <c r="G9095" t="s">
        <v>23</v>
      </c>
      <c r="H9095" t="s">
        <v>49</v>
      </c>
      <c r="I9095">
        <v>66984</v>
      </c>
      <c r="J9095">
        <v>5039.1400000000003</v>
      </c>
      <c r="K9095">
        <v>3788.4</v>
      </c>
      <c r="L9095" t="s">
        <v>18</v>
      </c>
      <c r="M9095" t="s">
        <v>19</v>
      </c>
      <c r="N9095" s="2">
        <f t="shared" si="142"/>
        <v>0</v>
      </c>
      <c r="O9095">
        <f>DATEDIF(Table1[[#This Row],[Submission_Date]],Table1[[#This Row],[Decision_Date]],"D")</f>
        <v>53</v>
      </c>
      <c r="P9095">
        <f>Table1[[#This Row],[Claim_Amount]]-Table1[[#This Row],[Paid_Amount]]</f>
        <v>1250.7400000000002</v>
      </c>
    </row>
    <row r="9096" spans="1:16" x14ac:dyDescent="0.3">
      <c r="A9096" t="s">
        <v>14237</v>
      </c>
      <c r="B9096" t="s">
        <v>7795</v>
      </c>
      <c r="C9096" s="1">
        <v>45214</v>
      </c>
      <c r="D9096" s="1">
        <v>45244</v>
      </c>
      <c r="E9096" s="1">
        <v>45255</v>
      </c>
      <c r="F9096" t="s">
        <v>27</v>
      </c>
      <c r="G9096" t="s">
        <v>34</v>
      </c>
      <c r="H9096" t="s">
        <v>24</v>
      </c>
      <c r="I9096">
        <v>93000</v>
      </c>
      <c r="J9096">
        <v>4784.6000000000004</v>
      </c>
      <c r="K9096">
        <v>3777.81</v>
      </c>
      <c r="L9096" t="s">
        <v>18</v>
      </c>
      <c r="M9096" t="s">
        <v>19</v>
      </c>
      <c r="N9096" s="2">
        <f t="shared" si="142"/>
        <v>0</v>
      </c>
      <c r="O9096">
        <f>DATEDIF(Table1[[#This Row],[Submission_Date]],Table1[[#This Row],[Decision_Date]],"D")</f>
        <v>11</v>
      </c>
      <c r="P9096">
        <f>Table1[[#This Row],[Claim_Amount]]-Table1[[#This Row],[Paid_Amount]]</f>
        <v>1006.7900000000004</v>
      </c>
    </row>
    <row r="9097" spans="1:16" x14ac:dyDescent="0.3">
      <c r="A9097" t="s">
        <v>14238</v>
      </c>
      <c r="B9097" t="s">
        <v>1607</v>
      </c>
      <c r="C9097" s="1">
        <v>45347</v>
      </c>
      <c r="D9097" s="1">
        <v>45371</v>
      </c>
      <c r="E9097" s="1">
        <v>45403</v>
      </c>
      <c r="F9097" t="s">
        <v>48</v>
      </c>
      <c r="G9097" t="s">
        <v>79</v>
      </c>
      <c r="H9097" t="s">
        <v>17</v>
      </c>
      <c r="I9097">
        <v>99213</v>
      </c>
      <c r="J9097">
        <v>2047.57</v>
      </c>
      <c r="K9097">
        <v>0</v>
      </c>
      <c r="L9097" t="s">
        <v>30</v>
      </c>
      <c r="M9097" t="s">
        <v>19</v>
      </c>
      <c r="N9097" s="2">
        <f t="shared" si="142"/>
        <v>0</v>
      </c>
      <c r="O9097">
        <f>DATEDIF(Table1[[#This Row],[Submission_Date]],Table1[[#This Row],[Decision_Date]],"D")</f>
        <v>32</v>
      </c>
      <c r="P9097">
        <f>Table1[[#This Row],[Claim_Amount]]-Table1[[#This Row],[Paid_Amount]]</f>
        <v>2047.57</v>
      </c>
    </row>
    <row r="9098" spans="1:16" x14ac:dyDescent="0.3">
      <c r="A9098" t="s">
        <v>14239</v>
      </c>
      <c r="B9098" t="s">
        <v>6532</v>
      </c>
      <c r="C9098" s="1">
        <v>45543</v>
      </c>
      <c r="D9098" s="1">
        <v>45551</v>
      </c>
      <c r="E9098" s="1">
        <v>45564</v>
      </c>
      <c r="F9098" t="s">
        <v>48</v>
      </c>
      <c r="G9098" t="s">
        <v>23</v>
      </c>
      <c r="H9098" t="s">
        <v>45</v>
      </c>
      <c r="I9098">
        <v>99215</v>
      </c>
      <c r="J9098">
        <v>658.33</v>
      </c>
      <c r="K9098">
        <v>0</v>
      </c>
      <c r="L9098" t="s">
        <v>60</v>
      </c>
      <c r="M9098" t="s">
        <v>153</v>
      </c>
      <c r="N9098" s="2">
        <f t="shared" si="142"/>
        <v>1</v>
      </c>
      <c r="O9098">
        <f>DATEDIF(Table1[[#This Row],[Submission_Date]],Table1[[#This Row],[Decision_Date]],"D")</f>
        <v>13</v>
      </c>
      <c r="P9098">
        <f>Table1[[#This Row],[Claim_Amount]]-Table1[[#This Row],[Paid_Amount]]</f>
        <v>658.33</v>
      </c>
    </row>
    <row r="9099" spans="1:16" x14ac:dyDescent="0.3">
      <c r="A9099" t="s">
        <v>14240</v>
      </c>
      <c r="B9099" t="s">
        <v>14241</v>
      </c>
      <c r="C9099" s="1">
        <v>45099</v>
      </c>
      <c r="D9099" s="1">
        <v>45118</v>
      </c>
      <c r="E9099" s="1">
        <v>45169</v>
      </c>
      <c r="F9099" t="s">
        <v>106</v>
      </c>
      <c r="G9099" t="s">
        <v>41</v>
      </c>
      <c r="H9099" t="s">
        <v>24</v>
      </c>
      <c r="I9099">
        <v>43239</v>
      </c>
      <c r="J9099">
        <v>676.13</v>
      </c>
      <c r="K9099">
        <v>0</v>
      </c>
      <c r="L9099" t="s">
        <v>60</v>
      </c>
      <c r="M9099" t="s">
        <v>101</v>
      </c>
      <c r="N9099" s="2">
        <f t="shared" si="142"/>
        <v>1</v>
      </c>
      <c r="O9099">
        <f>DATEDIF(Table1[[#This Row],[Submission_Date]],Table1[[#This Row],[Decision_Date]],"D")</f>
        <v>51</v>
      </c>
      <c r="P9099">
        <f>Table1[[#This Row],[Claim_Amount]]-Table1[[#This Row],[Paid_Amount]]</f>
        <v>676.13</v>
      </c>
    </row>
    <row r="9100" spans="1:16" x14ac:dyDescent="0.3">
      <c r="A9100" t="s">
        <v>14242</v>
      </c>
      <c r="B9100" t="s">
        <v>4648</v>
      </c>
      <c r="C9100" s="1">
        <v>45336</v>
      </c>
      <c r="D9100" s="1">
        <v>45364</v>
      </c>
      <c r="E9100" s="1">
        <v>45404</v>
      </c>
      <c r="F9100" t="s">
        <v>72</v>
      </c>
      <c r="G9100" t="s">
        <v>23</v>
      </c>
      <c r="H9100" t="s">
        <v>17</v>
      </c>
      <c r="I9100">
        <v>43239</v>
      </c>
      <c r="J9100">
        <v>1969.99</v>
      </c>
      <c r="K9100">
        <v>1550.34</v>
      </c>
      <c r="L9100" t="s">
        <v>18</v>
      </c>
      <c r="M9100" t="s">
        <v>19</v>
      </c>
      <c r="N9100" s="2">
        <f t="shared" si="142"/>
        <v>0</v>
      </c>
      <c r="O9100">
        <f>DATEDIF(Table1[[#This Row],[Submission_Date]],Table1[[#This Row],[Decision_Date]],"D")</f>
        <v>40</v>
      </c>
      <c r="P9100">
        <f>Table1[[#This Row],[Claim_Amount]]-Table1[[#This Row],[Paid_Amount]]</f>
        <v>419.65000000000009</v>
      </c>
    </row>
    <row r="9101" spans="1:16" x14ac:dyDescent="0.3">
      <c r="A9101" t="s">
        <v>14243</v>
      </c>
      <c r="B9101" t="s">
        <v>6365</v>
      </c>
      <c r="C9101" s="1">
        <v>45335</v>
      </c>
      <c r="D9101" s="1">
        <v>45345</v>
      </c>
      <c r="E9101" s="1">
        <v>45361</v>
      </c>
      <c r="F9101" t="s">
        <v>48</v>
      </c>
      <c r="G9101" t="s">
        <v>41</v>
      </c>
      <c r="H9101" t="s">
        <v>38</v>
      </c>
      <c r="I9101">
        <v>43239</v>
      </c>
      <c r="J9101">
        <v>1212.0899999999999</v>
      </c>
      <c r="K9101">
        <v>0</v>
      </c>
      <c r="L9101" t="s">
        <v>60</v>
      </c>
      <c r="M9101" t="s">
        <v>61</v>
      </c>
      <c r="N9101" s="2">
        <f t="shared" si="142"/>
        <v>1</v>
      </c>
      <c r="O9101">
        <f>DATEDIF(Table1[[#This Row],[Submission_Date]],Table1[[#This Row],[Decision_Date]],"D")</f>
        <v>16</v>
      </c>
      <c r="P9101">
        <f>Table1[[#This Row],[Claim_Amount]]-Table1[[#This Row],[Paid_Amount]]</f>
        <v>1212.0899999999999</v>
      </c>
    </row>
    <row r="9102" spans="1:16" x14ac:dyDescent="0.3">
      <c r="A9102" t="s">
        <v>14244</v>
      </c>
      <c r="B9102" t="s">
        <v>14245</v>
      </c>
      <c r="C9102" s="1">
        <v>45105</v>
      </c>
      <c r="D9102" s="1">
        <v>45106</v>
      </c>
      <c r="E9102" s="1">
        <v>45135</v>
      </c>
      <c r="F9102" t="s">
        <v>22</v>
      </c>
      <c r="G9102" t="s">
        <v>16</v>
      </c>
      <c r="H9102" t="s">
        <v>29</v>
      </c>
      <c r="I9102">
        <v>71046</v>
      </c>
      <c r="J9102">
        <v>1376.26</v>
      </c>
      <c r="K9102">
        <v>1306.57</v>
      </c>
      <c r="L9102" t="s">
        <v>18</v>
      </c>
      <c r="M9102" t="s">
        <v>19</v>
      </c>
      <c r="N9102" s="2">
        <f t="shared" si="142"/>
        <v>0</v>
      </c>
      <c r="O9102">
        <f>DATEDIF(Table1[[#This Row],[Submission_Date]],Table1[[#This Row],[Decision_Date]],"D")</f>
        <v>29</v>
      </c>
      <c r="P9102">
        <f>Table1[[#This Row],[Claim_Amount]]-Table1[[#This Row],[Paid_Amount]]</f>
        <v>69.690000000000055</v>
      </c>
    </row>
    <row r="9103" spans="1:16" x14ac:dyDescent="0.3">
      <c r="A9103" t="s">
        <v>14246</v>
      </c>
      <c r="B9103" t="s">
        <v>2792</v>
      </c>
      <c r="C9103" s="1">
        <v>45351</v>
      </c>
      <c r="D9103" s="1">
        <v>45369</v>
      </c>
      <c r="E9103" s="1">
        <v>45381</v>
      </c>
      <c r="F9103" t="s">
        <v>48</v>
      </c>
      <c r="G9103" t="s">
        <v>23</v>
      </c>
      <c r="H9103" t="s">
        <v>45</v>
      </c>
      <c r="I9103">
        <v>45378</v>
      </c>
      <c r="J9103">
        <v>4095.2</v>
      </c>
      <c r="K9103">
        <v>0</v>
      </c>
      <c r="L9103" t="s">
        <v>60</v>
      </c>
      <c r="M9103" t="s">
        <v>61</v>
      </c>
      <c r="N9103" s="2">
        <f t="shared" si="142"/>
        <v>1</v>
      </c>
      <c r="O9103">
        <f>DATEDIF(Table1[[#This Row],[Submission_Date]],Table1[[#This Row],[Decision_Date]],"D")</f>
        <v>12</v>
      </c>
      <c r="P9103">
        <f>Table1[[#This Row],[Claim_Amount]]-Table1[[#This Row],[Paid_Amount]]</f>
        <v>4095.2</v>
      </c>
    </row>
    <row r="9104" spans="1:16" x14ac:dyDescent="0.3">
      <c r="A9104" t="s">
        <v>14247</v>
      </c>
      <c r="B9104" t="s">
        <v>13357</v>
      </c>
      <c r="C9104" s="1">
        <v>45148</v>
      </c>
      <c r="D9104" s="1">
        <v>45151</v>
      </c>
      <c r="E9104" s="1">
        <v>45207</v>
      </c>
      <c r="F9104" t="s">
        <v>33</v>
      </c>
      <c r="G9104" t="s">
        <v>41</v>
      </c>
      <c r="H9104" t="s">
        <v>35</v>
      </c>
      <c r="I9104">
        <v>45378</v>
      </c>
      <c r="J9104">
        <v>3250.43</v>
      </c>
      <c r="K9104">
        <v>2969.19</v>
      </c>
      <c r="L9104" t="s">
        <v>18</v>
      </c>
      <c r="M9104" t="s">
        <v>19</v>
      </c>
      <c r="N9104" s="2">
        <f t="shared" si="142"/>
        <v>0</v>
      </c>
      <c r="O9104">
        <f>DATEDIF(Table1[[#This Row],[Submission_Date]],Table1[[#This Row],[Decision_Date]],"D")</f>
        <v>56</v>
      </c>
      <c r="P9104">
        <f>Table1[[#This Row],[Claim_Amount]]-Table1[[#This Row],[Paid_Amount]]</f>
        <v>281.23999999999978</v>
      </c>
    </row>
    <row r="9105" spans="1:16" x14ac:dyDescent="0.3">
      <c r="A9105" t="s">
        <v>14248</v>
      </c>
      <c r="B9105" t="s">
        <v>5764</v>
      </c>
      <c r="C9105" s="1">
        <v>45538</v>
      </c>
      <c r="D9105" s="1">
        <v>45557</v>
      </c>
      <c r="E9105" s="1">
        <v>45607</v>
      </c>
      <c r="F9105" t="s">
        <v>106</v>
      </c>
      <c r="G9105" t="s">
        <v>41</v>
      </c>
      <c r="H9105" t="s">
        <v>45</v>
      </c>
      <c r="I9105">
        <v>66984</v>
      </c>
      <c r="J9105">
        <v>5445.33</v>
      </c>
      <c r="K9105">
        <v>5284.55</v>
      </c>
      <c r="L9105" t="s">
        <v>18</v>
      </c>
      <c r="M9105" t="s">
        <v>19</v>
      </c>
      <c r="N9105" s="2">
        <f t="shared" si="142"/>
        <v>0</v>
      </c>
      <c r="O9105">
        <f>DATEDIF(Table1[[#This Row],[Submission_Date]],Table1[[#This Row],[Decision_Date]],"D")</f>
        <v>50</v>
      </c>
      <c r="P9105">
        <f>Table1[[#This Row],[Claim_Amount]]-Table1[[#This Row],[Paid_Amount]]</f>
        <v>160.77999999999975</v>
      </c>
    </row>
    <row r="9106" spans="1:16" x14ac:dyDescent="0.3">
      <c r="A9106" t="s">
        <v>14249</v>
      </c>
      <c r="B9106" t="s">
        <v>1193</v>
      </c>
      <c r="C9106" s="1">
        <v>45279</v>
      </c>
      <c r="D9106" s="1">
        <v>45284</v>
      </c>
      <c r="E9106" s="1">
        <v>45301</v>
      </c>
      <c r="F9106" t="s">
        <v>27</v>
      </c>
      <c r="G9106" t="s">
        <v>28</v>
      </c>
      <c r="H9106" t="s">
        <v>52</v>
      </c>
      <c r="I9106">
        <v>99215</v>
      </c>
      <c r="J9106">
        <v>818.52</v>
      </c>
      <c r="K9106">
        <v>751.54</v>
      </c>
      <c r="L9106" t="s">
        <v>18</v>
      </c>
      <c r="M9106" t="s">
        <v>19</v>
      </c>
      <c r="N9106" s="2">
        <f t="shared" si="142"/>
        <v>0</v>
      </c>
      <c r="O9106">
        <f>DATEDIF(Table1[[#This Row],[Submission_Date]],Table1[[#This Row],[Decision_Date]],"D")</f>
        <v>17</v>
      </c>
      <c r="P9106">
        <f>Table1[[#This Row],[Claim_Amount]]-Table1[[#This Row],[Paid_Amount]]</f>
        <v>66.980000000000018</v>
      </c>
    </row>
    <row r="9107" spans="1:16" x14ac:dyDescent="0.3">
      <c r="A9107" t="s">
        <v>14250</v>
      </c>
      <c r="B9107" t="s">
        <v>6106</v>
      </c>
      <c r="C9107" s="1">
        <v>45025</v>
      </c>
      <c r="D9107" s="1">
        <v>45041</v>
      </c>
      <c r="E9107" s="1">
        <v>45100</v>
      </c>
      <c r="F9107" t="s">
        <v>33</v>
      </c>
      <c r="G9107" t="s">
        <v>79</v>
      </c>
      <c r="H9107" t="s">
        <v>87</v>
      </c>
      <c r="I9107">
        <v>92928</v>
      </c>
      <c r="J9107">
        <v>1373.95</v>
      </c>
      <c r="K9107">
        <v>1311.12</v>
      </c>
      <c r="L9107" t="s">
        <v>18</v>
      </c>
      <c r="M9107" t="s">
        <v>19</v>
      </c>
      <c r="N9107" s="2">
        <f t="shared" si="142"/>
        <v>0</v>
      </c>
      <c r="O9107">
        <f>DATEDIF(Table1[[#This Row],[Submission_Date]],Table1[[#This Row],[Decision_Date]],"D")</f>
        <v>59</v>
      </c>
      <c r="P9107">
        <f>Table1[[#This Row],[Claim_Amount]]-Table1[[#This Row],[Paid_Amount]]</f>
        <v>62.830000000000155</v>
      </c>
    </row>
    <row r="9108" spans="1:16" x14ac:dyDescent="0.3">
      <c r="A9108" t="s">
        <v>14251</v>
      </c>
      <c r="B9108" t="s">
        <v>178</v>
      </c>
      <c r="C9108" s="1">
        <v>45526</v>
      </c>
      <c r="D9108" s="1">
        <v>45537</v>
      </c>
      <c r="E9108" s="1">
        <v>45567</v>
      </c>
      <c r="F9108" t="s">
        <v>15</v>
      </c>
      <c r="G9108" t="s">
        <v>23</v>
      </c>
      <c r="H9108" t="s">
        <v>49</v>
      </c>
      <c r="I9108">
        <v>45378</v>
      </c>
      <c r="J9108">
        <v>3318.23</v>
      </c>
      <c r="K9108">
        <v>2737.54</v>
      </c>
      <c r="L9108" t="s">
        <v>18</v>
      </c>
      <c r="M9108" t="s">
        <v>19</v>
      </c>
      <c r="N9108" s="2">
        <f t="shared" si="142"/>
        <v>0</v>
      </c>
      <c r="O9108">
        <f>DATEDIF(Table1[[#This Row],[Submission_Date]],Table1[[#This Row],[Decision_Date]],"D")</f>
        <v>30</v>
      </c>
      <c r="P9108">
        <f>Table1[[#This Row],[Claim_Amount]]-Table1[[#This Row],[Paid_Amount]]</f>
        <v>580.69000000000005</v>
      </c>
    </row>
    <row r="9109" spans="1:16" x14ac:dyDescent="0.3">
      <c r="A9109" t="s">
        <v>14252</v>
      </c>
      <c r="B9109" t="s">
        <v>8417</v>
      </c>
      <c r="C9109" s="1">
        <v>45640</v>
      </c>
      <c r="D9109" s="1">
        <v>45657</v>
      </c>
      <c r="E9109" s="1">
        <v>45671</v>
      </c>
      <c r="F9109" t="s">
        <v>27</v>
      </c>
      <c r="G9109" t="s">
        <v>23</v>
      </c>
      <c r="H9109" t="s">
        <v>52</v>
      </c>
      <c r="I9109">
        <v>93000</v>
      </c>
      <c r="J9109">
        <v>2587.54</v>
      </c>
      <c r="K9109">
        <v>2419.59</v>
      </c>
      <c r="L9109" t="s">
        <v>18</v>
      </c>
      <c r="M9109" t="s">
        <v>19</v>
      </c>
      <c r="N9109" s="2">
        <f t="shared" si="142"/>
        <v>0</v>
      </c>
      <c r="O9109">
        <f>DATEDIF(Table1[[#This Row],[Submission_Date]],Table1[[#This Row],[Decision_Date]],"D")</f>
        <v>14</v>
      </c>
      <c r="P9109">
        <f>Table1[[#This Row],[Claim_Amount]]-Table1[[#This Row],[Paid_Amount]]</f>
        <v>167.94999999999982</v>
      </c>
    </row>
    <row r="9110" spans="1:16" x14ac:dyDescent="0.3">
      <c r="A9110" t="s">
        <v>14253</v>
      </c>
      <c r="B9110" t="s">
        <v>1533</v>
      </c>
      <c r="C9110" s="1">
        <v>45461</v>
      </c>
      <c r="D9110" s="1">
        <v>45487</v>
      </c>
      <c r="E9110" s="1">
        <v>45508</v>
      </c>
      <c r="F9110" t="s">
        <v>48</v>
      </c>
      <c r="G9110" t="s">
        <v>16</v>
      </c>
      <c r="H9110" t="s">
        <v>17</v>
      </c>
      <c r="I9110">
        <v>63047</v>
      </c>
      <c r="J9110">
        <v>6160.45</v>
      </c>
      <c r="K9110">
        <v>5419.4</v>
      </c>
      <c r="L9110" t="s">
        <v>18</v>
      </c>
      <c r="M9110" t="s">
        <v>19</v>
      </c>
      <c r="N9110" s="2">
        <f t="shared" si="142"/>
        <v>0</v>
      </c>
      <c r="O9110">
        <f>DATEDIF(Table1[[#This Row],[Submission_Date]],Table1[[#This Row],[Decision_Date]],"D")</f>
        <v>21</v>
      </c>
      <c r="P9110">
        <f>Table1[[#This Row],[Claim_Amount]]-Table1[[#This Row],[Paid_Amount]]</f>
        <v>741.05000000000018</v>
      </c>
    </row>
    <row r="9111" spans="1:16" x14ac:dyDescent="0.3">
      <c r="A9111" t="s">
        <v>14254</v>
      </c>
      <c r="B9111" t="s">
        <v>2959</v>
      </c>
      <c r="C9111" s="1">
        <v>45037</v>
      </c>
      <c r="D9111" s="1">
        <v>45065</v>
      </c>
      <c r="E9111" s="1">
        <v>45084</v>
      </c>
      <c r="F9111" t="s">
        <v>106</v>
      </c>
      <c r="G9111" t="s">
        <v>28</v>
      </c>
      <c r="H9111" t="s">
        <v>38</v>
      </c>
      <c r="I9111">
        <v>93000</v>
      </c>
      <c r="J9111">
        <v>2531.15</v>
      </c>
      <c r="K9111">
        <v>0</v>
      </c>
      <c r="L9111" t="s">
        <v>60</v>
      </c>
      <c r="M9111" t="s">
        <v>153</v>
      </c>
      <c r="N9111" s="2">
        <f t="shared" si="142"/>
        <v>1</v>
      </c>
      <c r="O9111">
        <f>DATEDIF(Table1[[#This Row],[Submission_Date]],Table1[[#This Row],[Decision_Date]],"D")</f>
        <v>19</v>
      </c>
      <c r="P9111">
        <f>Table1[[#This Row],[Claim_Amount]]-Table1[[#This Row],[Paid_Amount]]</f>
        <v>2531.15</v>
      </c>
    </row>
    <row r="9112" spans="1:16" x14ac:dyDescent="0.3">
      <c r="A9112" t="s">
        <v>14255</v>
      </c>
      <c r="B9112" t="s">
        <v>231</v>
      </c>
      <c r="C9112" s="1">
        <v>45160</v>
      </c>
      <c r="D9112" s="1">
        <v>45169</v>
      </c>
      <c r="E9112" s="1">
        <v>45214</v>
      </c>
      <c r="F9112" t="s">
        <v>33</v>
      </c>
      <c r="G9112" t="s">
        <v>79</v>
      </c>
      <c r="H9112" t="s">
        <v>55</v>
      </c>
      <c r="I9112">
        <v>27447</v>
      </c>
      <c r="J9112">
        <v>7930.63</v>
      </c>
      <c r="K9112">
        <v>7535.91</v>
      </c>
      <c r="L9112" t="s">
        <v>18</v>
      </c>
      <c r="M9112" t="s">
        <v>19</v>
      </c>
      <c r="N9112" s="2">
        <f t="shared" si="142"/>
        <v>0</v>
      </c>
      <c r="O9112">
        <f>DATEDIF(Table1[[#This Row],[Submission_Date]],Table1[[#This Row],[Decision_Date]],"D")</f>
        <v>45</v>
      </c>
      <c r="P9112">
        <f>Table1[[#This Row],[Claim_Amount]]-Table1[[#This Row],[Paid_Amount]]</f>
        <v>394.72000000000025</v>
      </c>
    </row>
    <row r="9113" spans="1:16" x14ac:dyDescent="0.3">
      <c r="A9113" t="s">
        <v>14256</v>
      </c>
      <c r="B9113" t="s">
        <v>14257</v>
      </c>
      <c r="C9113" s="1">
        <v>45474</v>
      </c>
      <c r="D9113" s="1">
        <v>45497</v>
      </c>
      <c r="E9113" s="1">
        <v>45520</v>
      </c>
      <c r="F9113" t="s">
        <v>106</v>
      </c>
      <c r="G9113" t="s">
        <v>16</v>
      </c>
      <c r="H9113" t="s">
        <v>35</v>
      </c>
      <c r="I9113">
        <v>99215</v>
      </c>
      <c r="J9113">
        <v>2785.03</v>
      </c>
      <c r="K9113">
        <v>0</v>
      </c>
      <c r="L9113" t="s">
        <v>60</v>
      </c>
      <c r="M9113" t="s">
        <v>221</v>
      </c>
      <c r="N9113" s="2">
        <f t="shared" si="142"/>
        <v>1</v>
      </c>
      <c r="O9113">
        <f>DATEDIF(Table1[[#This Row],[Submission_Date]],Table1[[#This Row],[Decision_Date]],"D")</f>
        <v>23</v>
      </c>
      <c r="P9113">
        <f>Table1[[#This Row],[Claim_Amount]]-Table1[[#This Row],[Paid_Amount]]</f>
        <v>2785.03</v>
      </c>
    </row>
    <row r="9114" spans="1:16" x14ac:dyDescent="0.3">
      <c r="A9114" t="s">
        <v>14258</v>
      </c>
      <c r="B9114" t="s">
        <v>828</v>
      </c>
      <c r="C9114" s="1">
        <v>45165</v>
      </c>
      <c r="D9114" s="1">
        <v>45182</v>
      </c>
      <c r="E9114" s="1">
        <v>45229</v>
      </c>
      <c r="F9114" t="s">
        <v>27</v>
      </c>
      <c r="G9114" t="s">
        <v>28</v>
      </c>
      <c r="H9114" t="s">
        <v>29</v>
      </c>
      <c r="I9114">
        <v>99213</v>
      </c>
      <c r="J9114">
        <v>4229.0600000000004</v>
      </c>
      <c r="K9114">
        <v>3267.64</v>
      </c>
      <c r="L9114" t="s">
        <v>18</v>
      </c>
      <c r="M9114" t="s">
        <v>19</v>
      </c>
      <c r="N9114" s="2">
        <f t="shared" si="142"/>
        <v>0</v>
      </c>
      <c r="O9114">
        <f>DATEDIF(Table1[[#This Row],[Submission_Date]],Table1[[#This Row],[Decision_Date]],"D")</f>
        <v>47</v>
      </c>
      <c r="P9114">
        <f>Table1[[#This Row],[Claim_Amount]]-Table1[[#This Row],[Paid_Amount]]</f>
        <v>961.42000000000053</v>
      </c>
    </row>
    <row r="9115" spans="1:16" x14ac:dyDescent="0.3">
      <c r="A9115" t="s">
        <v>14259</v>
      </c>
      <c r="B9115" t="s">
        <v>14260</v>
      </c>
      <c r="C9115" s="1">
        <v>45120</v>
      </c>
      <c r="D9115" s="1">
        <v>45150</v>
      </c>
      <c r="E9115" s="1">
        <v>45162</v>
      </c>
      <c r="F9115" t="s">
        <v>27</v>
      </c>
      <c r="G9115" t="s">
        <v>34</v>
      </c>
      <c r="H9115" t="s">
        <v>52</v>
      </c>
      <c r="I9115">
        <v>80053</v>
      </c>
      <c r="J9115">
        <v>1395.75</v>
      </c>
      <c r="K9115">
        <v>1357.44</v>
      </c>
      <c r="L9115" t="s">
        <v>18</v>
      </c>
      <c r="M9115" t="s">
        <v>19</v>
      </c>
      <c r="N9115" s="2">
        <f t="shared" si="142"/>
        <v>0</v>
      </c>
      <c r="O9115">
        <f>DATEDIF(Table1[[#This Row],[Submission_Date]],Table1[[#This Row],[Decision_Date]],"D")</f>
        <v>12</v>
      </c>
      <c r="P9115">
        <f>Table1[[#This Row],[Claim_Amount]]-Table1[[#This Row],[Paid_Amount]]</f>
        <v>38.309999999999945</v>
      </c>
    </row>
    <row r="9116" spans="1:16" x14ac:dyDescent="0.3">
      <c r="A9116" t="s">
        <v>14261</v>
      </c>
      <c r="B9116" t="s">
        <v>14262</v>
      </c>
      <c r="C9116" s="1">
        <v>45213</v>
      </c>
      <c r="D9116" s="1">
        <v>45219</v>
      </c>
      <c r="E9116" s="1">
        <v>45260</v>
      </c>
      <c r="F9116" t="s">
        <v>22</v>
      </c>
      <c r="G9116" t="s">
        <v>28</v>
      </c>
      <c r="H9116" t="s">
        <v>38</v>
      </c>
      <c r="I9116">
        <v>27447</v>
      </c>
      <c r="J9116">
        <v>1828.83</v>
      </c>
      <c r="K9116">
        <v>0</v>
      </c>
      <c r="L9116" t="s">
        <v>60</v>
      </c>
      <c r="M9116" t="s">
        <v>61</v>
      </c>
      <c r="N9116" s="2">
        <f t="shared" si="142"/>
        <v>1</v>
      </c>
      <c r="O9116">
        <f>DATEDIF(Table1[[#This Row],[Submission_Date]],Table1[[#This Row],[Decision_Date]],"D")</f>
        <v>41</v>
      </c>
      <c r="P9116">
        <f>Table1[[#This Row],[Claim_Amount]]-Table1[[#This Row],[Paid_Amount]]</f>
        <v>1828.83</v>
      </c>
    </row>
    <row r="9117" spans="1:16" x14ac:dyDescent="0.3">
      <c r="A9117" t="s">
        <v>14263</v>
      </c>
      <c r="B9117" t="s">
        <v>9409</v>
      </c>
      <c r="C9117" s="1">
        <v>45644</v>
      </c>
      <c r="D9117" s="1">
        <v>45660</v>
      </c>
      <c r="E9117" s="1">
        <v>45670</v>
      </c>
      <c r="F9117" t="s">
        <v>22</v>
      </c>
      <c r="G9117" t="s">
        <v>79</v>
      </c>
      <c r="H9117" t="s">
        <v>55</v>
      </c>
      <c r="I9117">
        <v>92928</v>
      </c>
      <c r="J9117">
        <v>3747.17</v>
      </c>
      <c r="K9117">
        <v>0</v>
      </c>
      <c r="L9117" t="s">
        <v>60</v>
      </c>
      <c r="M9117" t="s">
        <v>80</v>
      </c>
      <c r="N9117" s="2">
        <f t="shared" si="142"/>
        <v>1</v>
      </c>
      <c r="O9117">
        <f>DATEDIF(Table1[[#This Row],[Submission_Date]],Table1[[#This Row],[Decision_Date]],"D")</f>
        <v>10</v>
      </c>
      <c r="P9117">
        <f>Table1[[#This Row],[Claim_Amount]]-Table1[[#This Row],[Paid_Amount]]</f>
        <v>3747.17</v>
      </c>
    </row>
    <row r="9118" spans="1:16" x14ac:dyDescent="0.3">
      <c r="A9118" t="s">
        <v>14264</v>
      </c>
      <c r="B9118" t="s">
        <v>3612</v>
      </c>
      <c r="C9118" s="1">
        <v>45557</v>
      </c>
      <c r="D9118" s="1">
        <v>45572</v>
      </c>
      <c r="E9118" s="1">
        <v>45606</v>
      </c>
      <c r="F9118" t="s">
        <v>44</v>
      </c>
      <c r="G9118" t="s">
        <v>41</v>
      </c>
      <c r="H9118" t="s">
        <v>38</v>
      </c>
      <c r="I9118">
        <v>90837</v>
      </c>
      <c r="J9118">
        <v>6570.75</v>
      </c>
      <c r="K9118">
        <v>5435.62</v>
      </c>
      <c r="L9118" t="s">
        <v>18</v>
      </c>
      <c r="M9118" t="s">
        <v>19</v>
      </c>
      <c r="N9118" s="2">
        <f t="shared" si="142"/>
        <v>0</v>
      </c>
      <c r="O9118">
        <f>DATEDIF(Table1[[#This Row],[Submission_Date]],Table1[[#This Row],[Decision_Date]],"D")</f>
        <v>34</v>
      </c>
      <c r="P9118">
        <f>Table1[[#This Row],[Claim_Amount]]-Table1[[#This Row],[Paid_Amount]]</f>
        <v>1135.1300000000001</v>
      </c>
    </row>
    <row r="9119" spans="1:16" x14ac:dyDescent="0.3">
      <c r="A9119" t="s">
        <v>14265</v>
      </c>
      <c r="B9119" t="s">
        <v>14266</v>
      </c>
      <c r="C9119" s="1">
        <v>45587</v>
      </c>
      <c r="D9119" s="1">
        <v>45599</v>
      </c>
      <c r="E9119" s="1">
        <v>45646</v>
      </c>
      <c r="F9119" t="s">
        <v>48</v>
      </c>
      <c r="G9119" t="s">
        <v>34</v>
      </c>
      <c r="H9119" t="s">
        <v>24</v>
      </c>
      <c r="I9119">
        <v>66984</v>
      </c>
      <c r="J9119">
        <v>3240.2</v>
      </c>
      <c r="K9119">
        <v>2530.29</v>
      </c>
      <c r="L9119" t="s">
        <v>18</v>
      </c>
      <c r="M9119" t="s">
        <v>19</v>
      </c>
      <c r="N9119" s="2">
        <f t="shared" si="142"/>
        <v>0</v>
      </c>
      <c r="O9119">
        <f>DATEDIF(Table1[[#This Row],[Submission_Date]],Table1[[#This Row],[Decision_Date]],"D")</f>
        <v>47</v>
      </c>
      <c r="P9119">
        <f>Table1[[#This Row],[Claim_Amount]]-Table1[[#This Row],[Paid_Amount]]</f>
        <v>709.90999999999985</v>
      </c>
    </row>
    <row r="9120" spans="1:16" x14ac:dyDescent="0.3">
      <c r="A9120" t="s">
        <v>14267</v>
      </c>
      <c r="B9120" t="s">
        <v>14268</v>
      </c>
      <c r="C9120" s="1">
        <v>45238</v>
      </c>
      <c r="D9120" s="1">
        <v>45257</v>
      </c>
      <c r="E9120" s="1">
        <v>45302</v>
      </c>
      <c r="F9120" t="s">
        <v>72</v>
      </c>
      <c r="G9120" t="s">
        <v>28</v>
      </c>
      <c r="H9120" t="s">
        <v>38</v>
      </c>
      <c r="I9120">
        <v>70553</v>
      </c>
      <c r="J9120">
        <v>1691.65</v>
      </c>
      <c r="K9120">
        <v>1483.98</v>
      </c>
      <c r="L9120" t="s">
        <v>18</v>
      </c>
      <c r="M9120" t="s">
        <v>19</v>
      </c>
      <c r="N9120" s="2">
        <f t="shared" si="142"/>
        <v>0</v>
      </c>
      <c r="O9120">
        <f>DATEDIF(Table1[[#This Row],[Submission_Date]],Table1[[#This Row],[Decision_Date]],"D")</f>
        <v>45</v>
      </c>
      <c r="P9120">
        <f>Table1[[#This Row],[Claim_Amount]]-Table1[[#This Row],[Paid_Amount]]</f>
        <v>207.67000000000007</v>
      </c>
    </row>
    <row r="9121" spans="1:16" x14ac:dyDescent="0.3">
      <c r="A9121" t="s">
        <v>14269</v>
      </c>
      <c r="B9121" t="s">
        <v>7641</v>
      </c>
      <c r="C9121" s="1">
        <v>45008</v>
      </c>
      <c r="D9121" s="1">
        <v>45018</v>
      </c>
      <c r="E9121" s="1">
        <v>45035</v>
      </c>
      <c r="F9121" t="s">
        <v>27</v>
      </c>
      <c r="G9121" t="s">
        <v>41</v>
      </c>
      <c r="H9121" t="s">
        <v>49</v>
      </c>
      <c r="I9121">
        <v>93000</v>
      </c>
      <c r="J9121">
        <v>5441.82</v>
      </c>
      <c r="K9121">
        <v>4810.55</v>
      </c>
      <c r="L9121" t="s">
        <v>18</v>
      </c>
      <c r="M9121" t="s">
        <v>19</v>
      </c>
      <c r="N9121" s="2">
        <f t="shared" si="142"/>
        <v>0</v>
      </c>
      <c r="O9121">
        <f>DATEDIF(Table1[[#This Row],[Submission_Date]],Table1[[#This Row],[Decision_Date]],"D")</f>
        <v>17</v>
      </c>
      <c r="P9121">
        <f>Table1[[#This Row],[Claim_Amount]]-Table1[[#This Row],[Paid_Amount]]</f>
        <v>631.26999999999953</v>
      </c>
    </row>
    <row r="9122" spans="1:16" x14ac:dyDescent="0.3">
      <c r="A9122" t="s">
        <v>14270</v>
      </c>
      <c r="B9122" t="s">
        <v>1104</v>
      </c>
      <c r="C9122" s="1">
        <v>45253</v>
      </c>
      <c r="D9122" s="1">
        <v>45282</v>
      </c>
      <c r="E9122" s="1">
        <v>45331</v>
      </c>
      <c r="F9122" t="s">
        <v>48</v>
      </c>
      <c r="G9122" t="s">
        <v>41</v>
      </c>
      <c r="H9122" t="s">
        <v>49</v>
      </c>
      <c r="I9122">
        <v>99213</v>
      </c>
      <c r="J9122">
        <v>313.07</v>
      </c>
      <c r="K9122">
        <v>0</v>
      </c>
      <c r="L9122" t="s">
        <v>60</v>
      </c>
      <c r="M9122" t="s">
        <v>101</v>
      </c>
      <c r="N9122" s="2">
        <f t="shared" si="142"/>
        <v>1</v>
      </c>
      <c r="O9122">
        <f>DATEDIF(Table1[[#This Row],[Submission_Date]],Table1[[#This Row],[Decision_Date]],"D")</f>
        <v>49</v>
      </c>
      <c r="P9122">
        <f>Table1[[#This Row],[Claim_Amount]]-Table1[[#This Row],[Paid_Amount]]</f>
        <v>313.07</v>
      </c>
    </row>
    <row r="9123" spans="1:16" x14ac:dyDescent="0.3">
      <c r="A9123" t="s">
        <v>14271</v>
      </c>
      <c r="B9123" t="s">
        <v>3480</v>
      </c>
      <c r="C9123" s="1">
        <v>45272</v>
      </c>
      <c r="D9123" s="1">
        <v>45299</v>
      </c>
      <c r="E9123" s="1">
        <v>45352</v>
      </c>
      <c r="F9123" t="s">
        <v>48</v>
      </c>
      <c r="G9123" t="s">
        <v>34</v>
      </c>
      <c r="H9123" t="s">
        <v>52</v>
      </c>
      <c r="I9123">
        <v>80053</v>
      </c>
      <c r="J9123">
        <v>579.53</v>
      </c>
      <c r="K9123">
        <v>479.13</v>
      </c>
      <c r="L9123" t="s">
        <v>18</v>
      </c>
      <c r="M9123" t="s">
        <v>19</v>
      </c>
      <c r="N9123" s="2">
        <f t="shared" si="142"/>
        <v>0</v>
      </c>
      <c r="O9123">
        <f>DATEDIF(Table1[[#This Row],[Submission_Date]],Table1[[#This Row],[Decision_Date]],"D")</f>
        <v>53</v>
      </c>
      <c r="P9123">
        <f>Table1[[#This Row],[Claim_Amount]]-Table1[[#This Row],[Paid_Amount]]</f>
        <v>100.39999999999998</v>
      </c>
    </row>
    <row r="9124" spans="1:16" x14ac:dyDescent="0.3">
      <c r="A9124" t="s">
        <v>14272</v>
      </c>
      <c r="B9124" t="s">
        <v>3090</v>
      </c>
      <c r="C9124" s="1">
        <v>45111</v>
      </c>
      <c r="D9124" s="1">
        <v>45126</v>
      </c>
      <c r="E9124" s="1">
        <v>45167</v>
      </c>
      <c r="F9124" t="s">
        <v>15</v>
      </c>
      <c r="G9124" t="s">
        <v>28</v>
      </c>
      <c r="H9124" t="s">
        <v>52</v>
      </c>
      <c r="I9124">
        <v>45378</v>
      </c>
      <c r="J9124">
        <v>3119.12</v>
      </c>
      <c r="K9124">
        <v>3072.54</v>
      </c>
      <c r="L9124" t="s">
        <v>18</v>
      </c>
      <c r="M9124" t="s">
        <v>19</v>
      </c>
      <c r="N9124" s="2">
        <f t="shared" si="142"/>
        <v>0</v>
      </c>
      <c r="O9124">
        <f>DATEDIF(Table1[[#This Row],[Submission_Date]],Table1[[#This Row],[Decision_Date]],"D")</f>
        <v>41</v>
      </c>
      <c r="P9124">
        <f>Table1[[#This Row],[Claim_Amount]]-Table1[[#This Row],[Paid_Amount]]</f>
        <v>46.579999999999927</v>
      </c>
    </row>
    <row r="9125" spans="1:16" x14ac:dyDescent="0.3">
      <c r="A9125" t="s">
        <v>14273</v>
      </c>
      <c r="B9125" t="s">
        <v>12236</v>
      </c>
      <c r="C9125" s="1">
        <v>45514</v>
      </c>
      <c r="D9125" s="1">
        <v>45534</v>
      </c>
      <c r="E9125" s="1">
        <v>45559</v>
      </c>
      <c r="F9125" t="s">
        <v>15</v>
      </c>
      <c r="G9125" t="s">
        <v>16</v>
      </c>
      <c r="H9125" t="s">
        <v>38</v>
      </c>
      <c r="I9125">
        <v>71046</v>
      </c>
      <c r="J9125">
        <v>1828.56</v>
      </c>
      <c r="K9125">
        <v>1485.87</v>
      </c>
      <c r="L9125" t="s">
        <v>18</v>
      </c>
      <c r="M9125" t="s">
        <v>19</v>
      </c>
      <c r="N9125" s="2">
        <f t="shared" si="142"/>
        <v>0</v>
      </c>
      <c r="O9125">
        <f>DATEDIF(Table1[[#This Row],[Submission_Date]],Table1[[#This Row],[Decision_Date]],"D")</f>
        <v>25</v>
      </c>
      <c r="P9125">
        <f>Table1[[#This Row],[Claim_Amount]]-Table1[[#This Row],[Paid_Amount]]</f>
        <v>342.69000000000005</v>
      </c>
    </row>
    <row r="9126" spans="1:16" x14ac:dyDescent="0.3">
      <c r="A9126" t="s">
        <v>14274</v>
      </c>
      <c r="B9126" t="s">
        <v>2722</v>
      </c>
      <c r="C9126" s="1">
        <v>45559</v>
      </c>
      <c r="D9126" s="1">
        <v>45565</v>
      </c>
      <c r="E9126" s="1">
        <v>45606</v>
      </c>
      <c r="F9126" t="s">
        <v>72</v>
      </c>
      <c r="G9126" t="s">
        <v>79</v>
      </c>
      <c r="H9126" t="s">
        <v>49</v>
      </c>
      <c r="I9126">
        <v>70553</v>
      </c>
      <c r="J9126">
        <v>2934.85</v>
      </c>
      <c r="K9126">
        <v>0</v>
      </c>
      <c r="L9126" t="s">
        <v>60</v>
      </c>
      <c r="M9126" t="s">
        <v>447</v>
      </c>
      <c r="N9126" s="2">
        <f t="shared" si="142"/>
        <v>1</v>
      </c>
      <c r="O9126">
        <f>DATEDIF(Table1[[#This Row],[Submission_Date]],Table1[[#This Row],[Decision_Date]],"D")</f>
        <v>41</v>
      </c>
      <c r="P9126">
        <f>Table1[[#This Row],[Claim_Amount]]-Table1[[#This Row],[Paid_Amount]]</f>
        <v>2934.85</v>
      </c>
    </row>
    <row r="9127" spans="1:16" x14ac:dyDescent="0.3">
      <c r="A9127" t="s">
        <v>14275</v>
      </c>
      <c r="B9127" t="s">
        <v>14276</v>
      </c>
      <c r="C9127" s="1">
        <v>45090</v>
      </c>
      <c r="D9127" s="1">
        <v>45118</v>
      </c>
      <c r="E9127" s="1">
        <v>45137</v>
      </c>
      <c r="F9127" t="s">
        <v>44</v>
      </c>
      <c r="G9127" t="s">
        <v>79</v>
      </c>
      <c r="H9127" t="s">
        <v>24</v>
      </c>
      <c r="I9127">
        <v>80053</v>
      </c>
      <c r="J9127">
        <v>1903.65</v>
      </c>
      <c r="K9127">
        <v>0</v>
      </c>
      <c r="L9127" t="s">
        <v>30</v>
      </c>
      <c r="M9127" t="s">
        <v>19</v>
      </c>
      <c r="N9127" s="2">
        <f t="shared" si="142"/>
        <v>0</v>
      </c>
      <c r="O9127">
        <f>DATEDIF(Table1[[#This Row],[Submission_Date]],Table1[[#This Row],[Decision_Date]],"D")</f>
        <v>19</v>
      </c>
      <c r="P9127">
        <f>Table1[[#This Row],[Claim_Amount]]-Table1[[#This Row],[Paid_Amount]]</f>
        <v>1903.65</v>
      </c>
    </row>
    <row r="9128" spans="1:16" x14ac:dyDescent="0.3">
      <c r="A9128" t="s">
        <v>14277</v>
      </c>
      <c r="B9128" t="s">
        <v>14278</v>
      </c>
      <c r="C9128" s="1">
        <v>45400</v>
      </c>
      <c r="D9128" s="1">
        <v>45406</v>
      </c>
      <c r="E9128" s="1">
        <v>45420</v>
      </c>
      <c r="F9128" t="s">
        <v>15</v>
      </c>
      <c r="G9128" t="s">
        <v>79</v>
      </c>
      <c r="H9128" t="s">
        <v>35</v>
      </c>
      <c r="I9128">
        <v>27130</v>
      </c>
      <c r="J9128">
        <v>2854.8</v>
      </c>
      <c r="K9128">
        <v>2383.25</v>
      </c>
      <c r="L9128" t="s">
        <v>18</v>
      </c>
      <c r="M9128" t="s">
        <v>19</v>
      </c>
      <c r="N9128" s="2">
        <f t="shared" si="142"/>
        <v>0</v>
      </c>
      <c r="O9128">
        <f>DATEDIF(Table1[[#This Row],[Submission_Date]],Table1[[#This Row],[Decision_Date]],"D")</f>
        <v>14</v>
      </c>
      <c r="P9128">
        <f>Table1[[#This Row],[Claim_Amount]]-Table1[[#This Row],[Paid_Amount]]</f>
        <v>471.55000000000018</v>
      </c>
    </row>
    <row r="9129" spans="1:16" x14ac:dyDescent="0.3">
      <c r="A9129" t="s">
        <v>14279</v>
      </c>
      <c r="B9129" t="s">
        <v>4873</v>
      </c>
      <c r="C9129" s="1">
        <v>45399</v>
      </c>
      <c r="D9129" s="1">
        <v>45414</v>
      </c>
      <c r="E9129" s="1">
        <v>45456</v>
      </c>
      <c r="F9129" t="s">
        <v>106</v>
      </c>
      <c r="G9129" t="s">
        <v>23</v>
      </c>
      <c r="H9129" t="s">
        <v>38</v>
      </c>
      <c r="I9129">
        <v>63047</v>
      </c>
      <c r="J9129">
        <v>942.45</v>
      </c>
      <c r="K9129">
        <v>0</v>
      </c>
      <c r="L9129" t="s">
        <v>60</v>
      </c>
      <c r="M9129" t="s">
        <v>61</v>
      </c>
      <c r="N9129" s="2">
        <f t="shared" si="142"/>
        <v>1</v>
      </c>
      <c r="O9129">
        <f>DATEDIF(Table1[[#This Row],[Submission_Date]],Table1[[#This Row],[Decision_Date]],"D")</f>
        <v>42</v>
      </c>
      <c r="P9129">
        <f>Table1[[#This Row],[Claim_Amount]]-Table1[[#This Row],[Paid_Amount]]</f>
        <v>942.45</v>
      </c>
    </row>
    <row r="9130" spans="1:16" x14ac:dyDescent="0.3">
      <c r="A9130" t="s">
        <v>14280</v>
      </c>
      <c r="B9130" t="s">
        <v>12306</v>
      </c>
      <c r="C9130" s="1">
        <v>45409</v>
      </c>
      <c r="D9130" s="1">
        <v>45431</v>
      </c>
      <c r="E9130" s="1">
        <v>45459</v>
      </c>
      <c r="F9130" t="s">
        <v>48</v>
      </c>
      <c r="G9130" t="s">
        <v>23</v>
      </c>
      <c r="H9130" t="s">
        <v>87</v>
      </c>
      <c r="I9130">
        <v>63047</v>
      </c>
      <c r="J9130">
        <v>2853.75</v>
      </c>
      <c r="K9130">
        <v>0</v>
      </c>
      <c r="L9130" t="s">
        <v>60</v>
      </c>
      <c r="M9130" t="s">
        <v>153</v>
      </c>
      <c r="N9130" s="2">
        <f t="shared" si="142"/>
        <v>1</v>
      </c>
      <c r="O9130">
        <f>DATEDIF(Table1[[#This Row],[Submission_Date]],Table1[[#This Row],[Decision_Date]],"D")</f>
        <v>28</v>
      </c>
      <c r="P9130">
        <f>Table1[[#This Row],[Claim_Amount]]-Table1[[#This Row],[Paid_Amount]]</f>
        <v>2853.75</v>
      </c>
    </row>
    <row r="9131" spans="1:16" x14ac:dyDescent="0.3">
      <c r="A9131" t="s">
        <v>14281</v>
      </c>
      <c r="B9131" t="s">
        <v>8656</v>
      </c>
      <c r="C9131" s="1">
        <v>45621</v>
      </c>
      <c r="D9131" s="1">
        <v>45650</v>
      </c>
      <c r="E9131" s="1">
        <v>45674</v>
      </c>
      <c r="F9131" t="s">
        <v>33</v>
      </c>
      <c r="G9131" t="s">
        <v>23</v>
      </c>
      <c r="H9131" t="s">
        <v>87</v>
      </c>
      <c r="I9131">
        <v>63047</v>
      </c>
      <c r="J9131">
        <v>4005.93</v>
      </c>
      <c r="K9131">
        <v>3490.93</v>
      </c>
      <c r="L9131" t="s">
        <v>18</v>
      </c>
      <c r="M9131" t="s">
        <v>19</v>
      </c>
      <c r="N9131" s="2">
        <f t="shared" si="142"/>
        <v>0</v>
      </c>
      <c r="O9131">
        <f>DATEDIF(Table1[[#This Row],[Submission_Date]],Table1[[#This Row],[Decision_Date]],"D")</f>
        <v>24</v>
      </c>
      <c r="P9131">
        <f>Table1[[#This Row],[Claim_Amount]]-Table1[[#This Row],[Paid_Amount]]</f>
        <v>515</v>
      </c>
    </row>
    <row r="9132" spans="1:16" x14ac:dyDescent="0.3">
      <c r="A9132" t="s">
        <v>14282</v>
      </c>
      <c r="B9132" t="s">
        <v>14283</v>
      </c>
      <c r="C9132" s="1">
        <v>45391</v>
      </c>
      <c r="D9132" s="1">
        <v>45417</v>
      </c>
      <c r="E9132" s="1">
        <v>45439</v>
      </c>
      <c r="F9132" t="s">
        <v>48</v>
      </c>
      <c r="G9132" t="s">
        <v>41</v>
      </c>
      <c r="H9132" t="s">
        <v>87</v>
      </c>
      <c r="I9132">
        <v>45378</v>
      </c>
      <c r="J9132">
        <v>4800.33</v>
      </c>
      <c r="K9132">
        <v>0</v>
      </c>
      <c r="L9132" t="s">
        <v>60</v>
      </c>
      <c r="M9132" t="s">
        <v>252</v>
      </c>
      <c r="N9132" s="2">
        <f t="shared" si="142"/>
        <v>1</v>
      </c>
      <c r="O9132">
        <f>DATEDIF(Table1[[#This Row],[Submission_Date]],Table1[[#This Row],[Decision_Date]],"D")</f>
        <v>22</v>
      </c>
      <c r="P9132">
        <f>Table1[[#This Row],[Claim_Amount]]-Table1[[#This Row],[Paid_Amount]]</f>
        <v>4800.33</v>
      </c>
    </row>
    <row r="9133" spans="1:16" x14ac:dyDescent="0.3">
      <c r="A9133" t="s">
        <v>14284</v>
      </c>
      <c r="B9133" t="s">
        <v>2963</v>
      </c>
      <c r="C9133" s="1">
        <v>45018</v>
      </c>
      <c r="D9133" s="1">
        <v>45020</v>
      </c>
      <c r="E9133" s="1">
        <v>45071</v>
      </c>
      <c r="F9133" t="s">
        <v>15</v>
      </c>
      <c r="G9133" t="s">
        <v>23</v>
      </c>
      <c r="H9133" t="s">
        <v>45</v>
      </c>
      <c r="I9133">
        <v>90837</v>
      </c>
      <c r="J9133">
        <v>9052.93</v>
      </c>
      <c r="K9133">
        <v>0</v>
      </c>
      <c r="L9133" t="s">
        <v>30</v>
      </c>
      <c r="M9133" t="s">
        <v>19</v>
      </c>
      <c r="N9133" s="2">
        <f t="shared" si="142"/>
        <v>0</v>
      </c>
      <c r="O9133">
        <f>DATEDIF(Table1[[#This Row],[Submission_Date]],Table1[[#This Row],[Decision_Date]],"D")</f>
        <v>51</v>
      </c>
      <c r="P9133">
        <f>Table1[[#This Row],[Claim_Amount]]-Table1[[#This Row],[Paid_Amount]]</f>
        <v>9052.93</v>
      </c>
    </row>
    <row r="9134" spans="1:16" x14ac:dyDescent="0.3">
      <c r="A9134" t="s">
        <v>14285</v>
      </c>
      <c r="B9134" t="s">
        <v>5587</v>
      </c>
      <c r="C9134" s="1">
        <v>45121</v>
      </c>
      <c r="D9134" s="1">
        <v>45124</v>
      </c>
      <c r="E9134" s="1">
        <v>45176</v>
      </c>
      <c r="F9134" t="s">
        <v>27</v>
      </c>
      <c r="G9134" t="s">
        <v>79</v>
      </c>
      <c r="H9134" t="s">
        <v>29</v>
      </c>
      <c r="I9134">
        <v>99213</v>
      </c>
      <c r="J9134">
        <v>2197.9499999999998</v>
      </c>
      <c r="K9134">
        <v>1724.66</v>
      </c>
      <c r="L9134" t="s">
        <v>18</v>
      </c>
      <c r="M9134" t="s">
        <v>19</v>
      </c>
      <c r="N9134" s="2">
        <f t="shared" si="142"/>
        <v>0</v>
      </c>
      <c r="O9134">
        <f>DATEDIF(Table1[[#This Row],[Submission_Date]],Table1[[#This Row],[Decision_Date]],"D")</f>
        <v>52</v>
      </c>
      <c r="P9134">
        <f>Table1[[#This Row],[Claim_Amount]]-Table1[[#This Row],[Paid_Amount]]</f>
        <v>473.28999999999974</v>
      </c>
    </row>
    <row r="9135" spans="1:16" x14ac:dyDescent="0.3">
      <c r="A9135" t="s">
        <v>14286</v>
      </c>
      <c r="B9135" t="s">
        <v>3147</v>
      </c>
      <c r="C9135" s="1">
        <v>45305</v>
      </c>
      <c r="D9135" s="1">
        <v>45324</v>
      </c>
      <c r="E9135" s="1">
        <v>45330</v>
      </c>
      <c r="F9135" t="s">
        <v>48</v>
      </c>
      <c r="G9135" t="s">
        <v>23</v>
      </c>
      <c r="H9135" t="s">
        <v>87</v>
      </c>
      <c r="I9135">
        <v>27447</v>
      </c>
      <c r="J9135">
        <v>2251</v>
      </c>
      <c r="K9135">
        <v>0</v>
      </c>
      <c r="L9135" t="s">
        <v>60</v>
      </c>
      <c r="M9135" t="s">
        <v>153</v>
      </c>
      <c r="N9135" s="2">
        <f t="shared" si="142"/>
        <v>1</v>
      </c>
      <c r="O9135">
        <f>DATEDIF(Table1[[#This Row],[Submission_Date]],Table1[[#This Row],[Decision_Date]],"D")</f>
        <v>6</v>
      </c>
      <c r="P9135">
        <f>Table1[[#This Row],[Claim_Amount]]-Table1[[#This Row],[Paid_Amount]]</f>
        <v>2251</v>
      </c>
    </row>
    <row r="9136" spans="1:16" x14ac:dyDescent="0.3">
      <c r="A9136" t="s">
        <v>14287</v>
      </c>
      <c r="B9136" t="s">
        <v>7448</v>
      </c>
      <c r="C9136" s="1">
        <v>45473</v>
      </c>
      <c r="D9136" s="1">
        <v>45478</v>
      </c>
      <c r="E9136" s="1">
        <v>45504</v>
      </c>
      <c r="F9136" t="s">
        <v>22</v>
      </c>
      <c r="G9136" t="s">
        <v>41</v>
      </c>
      <c r="H9136" t="s">
        <v>38</v>
      </c>
      <c r="I9136">
        <v>63047</v>
      </c>
      <c r="J9136">
        <v>534.57000000000005</v>
      </c>
      <c r="K9136">
        <v>480.86</v>
      </c>
      <c r="L9136" t="s">
        <v>18</v>
      </c>
      <c r="M9136" t="s">
        <v>19</v>
      </c>
      <c r="N9136" s="2">
        <f t="shared" si="142"/>
        <v>0</v>
      </c>
      <c r="O9136">
        <f>DATEDIF(Table1[[#This Row],[Submission_Date]],Table1[[#This Row],[Decision_Date]],"D")</f>
        <v>26</v>
      </c>
      <c r="P9136">
        <f>Table1[[#This Row],[Claim_Amount]]-Table1[[#This Row],[Paid_Amount]]</f>
        <v>53.710000000000036</v>
      </c>
    </row>
    <row r="9137" spans="1:16" x14ac:dyDescent="0.3">
      <c r="A9137" t="s">
        <v>14288</v>
      </c>
      <c r="B9137" t="s">
        <v>9569</v>
      </c>
      <c r="C9137" s="1">
        <v>45559</v>
      </c>
      <c r="D9137" s="1">
        <v>45568</v>
      </c>
      <c r="E9137" s="1">
        <v>45619</v>
      </c>
      <c r="F9137" t="s">
        <v>44</v>
      </c>
      <c r="G9137" t="s">
        <v>28</v>
      </c>
      <c r="H9137" t="s">
        <v>35</v>
      </c>
      <c r="I9137">
        <v>27447</v>
      </c>
      <c r="J9137">
        <v>1181.8900000000001</v>
      </c>
      <c r="K9137">
        <v>975.08</v>
      </c>
      <c r="L9137" t="s">
        <v>18</v>
      </c>
      <c r="M9137" t="s">
        <v>19</v>
      </c>
      <c r="N9137" s="2">
        <f t="shared" si="142"/>
        <v>0</v>
      </c>
      <c r="O9137">
        <f>DATEDIF(Table1[[#This Row],[Submission_Date]],Table1[[#This Row],[Decision_Date]],"D")</f>
        <v>51</v>
      </c>
      <c r="P9137">
        <f>Table1[[#This Row],[Claim_Amount]]-Table1[[#This Row],[Paid_Amount]]</f>
        <v>206.81000000000006</v>
      </c>
    </row>
    <row r="9138" spans="1:16" x14ac:dyDescent="0.3">
      <c r="A9138" t="s">
        <v>14289</v>
      </c>
      <c r="B9138" t="s">
        <v>11166</v>
      </c>
      <c r="C9138" s="1">
        <v>45546</v>
      </c>
      <c r="D9138" s="1">
        <v>45567</v>
      </c>
      <c r="E9138" s="1">
        <v>45592</v>
      </c>
      <c r="F9138" t="s">
        <v>72</v>
      </c>
      <c r="G9138" t="s">
        <v>34</v>
      </c>
      <c r="H9138" t="s">
        <v>87</v>
      </c>
      <c r="I9138">
        <v>27447</v>
      </c>
      <c r="J9138">
        <v>1549.26</v>
      </c>
      <c r="K9138">
        <v>0</v>
      </c>
      <c r="L9138" t="s">
        <v>60</v>
      </c>
      <c r="M9138" t="s">
        <v>153</v>
      </c>
      <c r="N9138" s="2">
        <f t="shared" si="142"/>
        <v>1</v>
      </c>
      <c r="O9138">
        <f>DATEDIF(Table1[[#This Row],[Submission_Date]],Table1[[#This Row],[Decision_Date]],"D")</f>
        <v>25</v>
      </c>
      <c r="P9138">
        <f>Table1[[#This Row],[Claim_Amount]]-Table1[[#This Row],[Paid_Amount]]</f>
        <v>1549.26</v>
      </c>
    </row>
    <row r="9139" spans="1:16" x14ac:dyDescent="0.3">
      <c r="A9139" t="s">
        <v>14290</v>
      </c>
      <c r="B9139" t="s">
        <v>5513</v>
      </c>
      <c r="C9139" s="1">
        <v>45589</v>
      </c>
      <c r="D9139" s="1">
        <v>45602</v>
      </c>
      <c r="E9139" s="1">
        <v>45624</v>
      </c>
      <c r="F9139" t="s">
        <v>27</v>
      </c>
      <c r="G9139" t="s">
        <v>28</v>
      </c>
      <c r="H9139" t="s">
        <v>38</v>
      </c>
      <c r="I9139">
        <v>70553</v>
      </c>
      <c r="J9139">
        <v>4189.16</v>
      </c>
      <c r="K9139">
        <v>3987.43</v>
      </c>
      <c r="L9139" t="s">
        <v>18</v>
      </c>
      <c r="M9139" t="s">
        <v>19</v>
      </c>
      <c r="N9139" s="2">
        <f t="shared" si="142"/>
        <v>0</v>
      </c>
      <c r="O9139">
        <f>DATEDIF(Table1[[#This Row],[Submission_Date]],Table1[[#This Row],[Decision_Date]],"D")</f>
        <v>22</v>
      </c>
      <c r="P9139">
        <f>Table1[[#This Row],[Claim_Amount]]-Table1[[#This Row],[Paid_Amount]]</f>
        <v>201.73000000000002</v>
      </c>
    </row>
    <row r="9140" spans="1:16" x14ac:dyDescent="0.3">
      <c r="A9140" t="s">
        <v>14291</v>
      </c>
      <c r="B9140" t="s">
        <v>4763</v>
      </c>
      <c r="C9140" s="1">
        <v>45348</v>
      </c>
      <c r="D9140" s="1">
        <v>45363</v>
      </c>
      <c r="E9140" s="1">
        <v>45417</v>
      </c>
      <c r="F9140" t="s">
        <v>106</v>
      </c>
      <c r="G9140" t="s">
        <v>23</v>
      </c>
      <c r="H9140" t="s">
        <v>55</v>
      </c>
      <c r="I9140">
        <v>71046</v>
      </c>
      <c r="J9140">
        <v>1108.98</v>
      </c>
      <c r="K9140">
        <v>0</v>
      </c>
      <c r="L9140" t="s">
        <v>60</v>
      </c>
      <c r="M9140" t="s">
        <v>101</v>
      </c>
      <c r="N9140" s="2">
        <f t="shared" si="142"/>
        <v>1</v>
      </c>
      <c r="O9140">
        <f>DATEDIF(Table1[[#This Row],[Submission_Date]],Table1[[#This Row],[Decision_Date]],"D")</f>
        <v>54</v>
      </c>
      <c r="P9140">
        <f>Table1[[#This Row],[Claim_Amount]]-Table1[[#This Row],[Paid_Amount]]</f>
        <v>1108.98</v>
      </c>
    </row>
    <row r="9141" spans="1:16" x14ac:dyDescent="0.3">
      <c r="A9141" t="s">
        <v>14292</v>
      </c>
      <c r="B9141" t="s">
        <v>14293</v>
      </c>
      <c r="C9141" s="1">
        <v>45047</v>
      </c>
      <c r="D9141" s="1">
        <v>45059</v>
      </c>
      <c r="E9141" s="1">
        <v>45104</v>
      </c>
      <c r="F9141" t="s">
        <v>72</v>
      </c>
      <c r="G9141" t="s">
        <v>16</v>
      </c>
      <c r="H9141" t="s">
        <v>87</v>
      </c>
      <c r="I9141">
        <v>99213</v>
      </c>
      <c r="J9141">
        <v>3418.89</v>
      </c>
      <c r="K9141">
        <v>2992.53</v>
      </c>
      <c r="L9141" t="s">
        <v>18</v>
      </c>
      <c r="M9141" t="s">
        <v>19</v>
      </c>
      <c r="N9141" s="2">
        <f t="shared" si="142"/>
        <v>0</v>
      </c>
      <c r="O9141">
        <f>DATEDIF(Table1[[#This Row],[Submission_Date]],Table1[[#This Row],[Decision_Date]],"D")</f>
        <v>45</v>
      </c>
      <c r="P9141">
        <f>Table1[[#This Row],[Claim_Amount]]-Table1[[#This Row],[Paid_Amount]]</f>
        <v>426.35999999999967</v>
      </c>
    </row>
    <row r="9142" spans="1:16" x14ac:dyDescent="0.3">
      <c r="A9142" t="s">
        <v>14294</v>
      </c>
      <c r="B9142" t="s">
        <v>7169</v>
      </c>
      <c r="C9142" s="1">
        <v>45328</v>
      </c>
      <c r="D9142" s="1">
        <v>45348</v>
      </c>
      <c r="E9142" s="1">
        <v>45377</v>
      </c>
      <c r="F9142" t="s">
        <v>48</v>
      </c>
      <c r="G9142" t="s">
        <v>23</v>
      </c>
      <c r="H9142" t="s">
        <v>87</v>
      </c>
      <c r="I9142">
        <v>66984</v>
      </c>
      <c r="J9142">
        <v>1805.7</v>
      </c>
      <c r="K9142">
        <v>1602.08</v>
      </c>
      <c r="L9142" t="s">
        <v>18</v>
      </c>
      <c r="M9142" t="s">
        <v>19</v>
      </c>
      <c r="N9142" s="2">
        <f t="shared" si="142"/>
        <v>0</v>
      </c>
      <c r="O9142">
        <f>DATEDIF(Table1[[#This Row],[Submission_Date]],Table1[[#This Row],[Decision_Date]],"D")</f>
        <v>29</v>
      </c>
      <c r="P9142">
        <f>Table1[[#This Row],[Claim_Amount]]-Table1[[#This Row],[Paid_Amount]]</f>
        <v>203.62000000000012</v>
      </c>
    </row>
    <row r="9143" spans="1:16" x14ac:dyDescent="0.3">
      <c r="A9143" t="s">
        <v>14295</v>
      </c>
      <c r="B9143" t="s">
        <v>14296</v>
      </c>
      <c r="C9143" s="1">
        <v>44950</v>
      </c>
      <c r="D9143" s="1">
        <v>44961</v>
      </c>
      <c r="E9143" s="1">
        <v>44981</v>
      </c>
      <c r="F9143" t="s">
        <v>48</v>
      </c>
      <c r="G9143" t="s">
        <v>79</v>
      </c>
      <c r="H9143" t="s">
        <v>24</v>
      </c>
      <c r="I9143">
        <v>66984</v>
      </c>
      <c r="J9143">
        <v>1569.11</v>
      </c>
      <c r="K9143">
        <v>0</v>
      </c>
      <c r="L9143" t="s">
        <v>60</v>
      </c>
      <c r="M9143" t="s">
        <v>153</v>
      </c>
      <c r="N9143" s="2">
        <f t="shared" si="142"/>
        <v>1</v>
      </c>
      <c r="O9143">
        <f>DATEDIF(Table1[[#This Row],[Submission_Date]],Table1[[#This Row],[Decision_Date]],"D")</f>
        <v>20</v>
      </c>
      <c r="P9143">
        <f>Table1[[#This Row],[Claim_Amount]]-Table1[[#This Row],[Paid_Amount]]</f>
        <v>1569.11</v>
      </c>
    </row>
    <row r="9144" spans="1:16" x14ac:dyDescent="0.3">
      <c r="A9144" t="s">
        <v>14297</v>
      </c>
      <c r="B9144" t="s">
        <v>4226</v>
      </c>
      <c r="C9144" s="1">
        <v>44986</v>
      </c>
      <c r="D9144" s="1">
        <v>45002</v>
      </c>
      <c r="E9144" s="1">
        <v>45050</v>
      </c>
      <c r="F9144" t="s">
        <v>22</v>
      </c>
      <c r="G9144" t="s">
        <v>79</v>
      </c>
      <c r="H9144" t="s">
        <v>45</v>
      </c>
      <c r="I9144">
        <v>27130</v>
      </c>
      <c r="J9144">
        <v>2206.39</v>
      </c>
      <c r="K9144">
        <v>0</v>
      </c>
      <c r="L9144" t="s">
        <v>60</v>
      </c>
      <c r="M9144" t="s">
        <v>153</v>
      </c>
      <c r="N9144" s="2">
        <f t="shared" si="142"/>
        <v>1</v>
      </c>
      <c r="O9144">
        <f>DATEDIF(Table1[[#This Row],[Submission_Date]],Table1[[#This Row],[Decision_Date]],"D")</f>
        <v>48</v>
      </c>
      <c r="P9144">
        <f>Table1[[#This Row],[Claim_Amount]]-Table1[[#This Row],[Paid_Amount]]</f>
        <v>2206.39</v>
      </c>
    </row>
    <row r="9145" spans="1:16" x14ac:dyDescent="0.3">
      <c r="A9145" t="s">
        <v>14298</v>
      </c>
      <c r="B9145" t="s">
        <v>12270</v>
      </c>
      <c r="C9145" s="1">
        <v>45009</v>
      </c>
      <c r="D9145" s="1">
        <v>45036</v>
      </c>
      <c r="E9145" s="1">
        <v>45049</v>
      </c>
      <c r="F9145" t="s">
        <v>72</v>
      </c>
      <c r="G9145" t="s">
        <v>79</v>
      </c>
      <c r="H9145" t="s">
        <v>55</v>
      </c>
      <c r="I9145">
        <v>93000</v>
      </c>
      <c r="J9145">
        <v>1322.23</v>
      </c>
      <c r="K9145">
        <v>1148.8699999999999</v>
      </c>
      <c r="L9145" t="s">
        <v>18</v>
      </c>
      <c r="M9145" t="s">
        <v>19</v>
      </c>
      <c r="N9145" s="2">
        <f t="shared" si="142"/>
        <v>0</v>
      </c>
      <c r="O9145">
        <f>DATEDIF(Table1[[#This Row],[Submission_Date]],Table1[[#This Row],[Decision_Date]],"D")</f>
        <v>13</v>
      </c>
      <c r="P9145">
        <f>Table1[[#This Row],[Claim_Amount]]-Table1[[#This Row],[Paid_Amount]]</f>
        <v>173.36000000000013</v>
      </c>
    </row>
    <row r="9146" spans="1:16" x14ac:dyDescent="0.3">
      <c r="A9146" t="s">
        <v>14299</v>
      </c>
      <c r="B9146" t="s">
        <v>14300</v>
      </c>
      <c r="C9146" s="1">
        <v>45136</v>
      </c>
      <c r="D9146" s="1">
        <v>45156</v>
      </c>
      <c r="E9146" s="1">
        <v>45166</v>
      </c>
      <c r="F9146" t="s">
        <v>48</v>
      </c>
      <c r="G9146" t="s">
        <v>79</v>
      </c>
      <c r="H9146" t="s">
        <v>29</v>
      </c>
      <c r="I9146">
        <v>45378</v>
      </c>
      <c r="J9146">
        <v>1282.76</v>
      </c>
      <c r="K9146">
        <v>0</v>
      </c>
      <c r="L9146" t="s">
        <v>60</v>
      </c>
      <c r="M9146" t="s">
        <v>153</v>
      </c>
      <c r="N9146" s="2">
        <f t="shared" si="142"/>
        <v>1</v>
      </c>
      <c r="O9146">
        <f>DATEDIF(Table1[[#This Row],[Submission_Date]],Table1[[#This Row],[Decision_Date]],"D")</f>
        <v>10</v>
      </c>
      <c r="P9146">
        <f>Table1[[#This Row],[Claim_Amount]]-Table1[[#This Row],[Paid_Amount]]</f>
        <v>1282.76</v>
      </c>
    </row>
    <row r="9147" spans="1:16" x14ac:dyDescent="0.3">
      <c r="A9147" t="s">
        <v>14301</v>
      </c>
      <c r="B9147" t="s">
        <v>14302</v>
      </c>
      <c r="C9147" s="1">
        <v>45033</v>
      </c>
      <c r="D9147" s="1">
        <v>45054</v>
      </c>
      <c r="E9147" s="1">
        <v>45094</v>
      </c>
      <c r="F9147" t="s">
        <v>106</v>
      </c>
      <c r="G9147" t="s">
        <v>41</v>
      </c>
      <c r="H9147" t="s">
        <v>87</v>
      </c>
      <c r="I9147">
        <v>90837</v>
      </c>
      <c r="J9147">
        <v>462.28</v>
      </c>
      <c r="K9147">
        <v>0</v>
      </c>
      <c r="L9147" t="s">
        <v>60</v>
      </c>
      <c r="M9147" t="s">
        <v>176</v>
      </c>
      <c r="N9147" s="2">
        <f t="shared" si="142"/>
        <v>1</v>
      </c>
      <c r="O9147">
        <f>DATEDIF(Table1[[#This Row],[Submission_Date]],Table1[[#This Row],[Decision_Date]],"D")</f>
        <v>40</v>
      </c>
      <c r="P9147">
        <f>Table1[[#This Row],[Claim_Amount]]-Table1[[#This Row],[Paid_Amount]]</f>
        <v>462.28</v>
      </c>
    </row>
    <row r="9148" spans="1:16" x14ac:dyDescent="0.3">
      <c r="A9148" t="s">
        <v>14303</v>
      </c>
      <c r="B9148" t="s">
        <v>1947</v>
      </c>
      <c r="C9148" s="1">
        <v>45046</v>
      </c>
      <c r="D9148" s="1">
        <v>45059</v>
      </c>
      <c r="E9148" s="1">
        <v>45075</v>
      </c>
      <c r="F9148" t="s">
        <v>22</v>
      </c>
      <c r="G9148" t="s">
        <v>16</v>
      </c>
      <c r="H9148" t="s">
        <v>55</v>
      </c>
      <c r="I9148">
        <v>92928</v>
      </c>
      <c r="J9148">
        <v>1482.72</v>
      </c>
      <c r="K9148">
        <v>0</v>
      </c>
      <c r="L9148" t="s">
        <v>60</v>
      </c>
      <c r="M9148" t="s">
        <v>101</v>
      </c>
      <c r="N9148" s="2">
        <f t="shared" si="142"/>
        <v>1</v>
      </c>
      <c r="O9148">
        <f>DATEDIF(Table1[[#This Row],[Submission_Date]],Table1[[#This Row],[Decision_Date]],"D")</f>
        <v>16</v>
      </c>
      <c r="P9148">
        <f>Table1[[#This Row],[Claim_Amount]]-Table1[[#This Row],[Paid_Amount]]</f>
        <v>1482.72</v>
      </c>
    </row>
    <row r="9149" spans="1:16" x14ac:dyDescent="0.3">
      <c r="A9149" t="s">
        <v>14304</v>
      </c>
      <c r="B9149" t="s">
        <v>10625</v>
      </c>
      <c r="C9149" s="1">
        <v>45175</v>
      </c>
      <c r="D9149" s="1">
        <v>45182</v>
      </c>
      <c r="E9149" s="1">
        <v>45215</v>
      </c>
      <c r="F9149" t="s">
        <v>44</v>
      </c>
      <c r="G9149" t="s">
        <v>23</v>
      </c>
      <c r="H9149" t="s">
        <v>17</v>
      </c>
      <c r="I9149">
        <v>27447</v>
      </c>
      <c r="J9149">
        <v>1231.55</v>
      </c>
      <c r="K9149">
        <v>1077.43</v>
      </c>
      <c r="L9149" t="s">
        <v>18</v>
      </c>
      <c r="M9149" t="s">
        <v>19</v>
      </c>
      <c r="N9149" s="2">
        <f t="shared" si="142"/>
        <v>0</v>
      </c>
      <c r="O9149">
        <f>DATEDIF(Table1[[#This Row],[Submission_Date]],Table1[[#This Row],[Decision_Date]],"D")</f>
        <v>33</v>
      </c>
      <c r="P9149">
        <f>Table1[[#This Row],[Claim_Amount]]-Table1[[#This Row],[Paid_Amount]]</f>
        <v>154.11999999999989</v>
      </c>
    </row>
    <row r="9150" spans="1:16" x14ac:dyDescent="0.3">
      <c r="A9150" t="s">
        <v>14305</v>
      </c>
      <c r="B9150" t="s">
        <v>14306</v>
      </c>
      <c r="C9150" s="1">
        <v>45616</v>
      </c>
      <c r="D9150" s="1">
        <v>45624</v>
      </c>
      <c r="E9150" s="1">
        <v>45630</v>
      </c>
      <c r="F9150" t="s">
        <v>106</v>
      </c>
      <c r="G9150" t="s">
        <v>23</v>
      </c>
      <c r="H9150" t="s">
        <v>24</v>
      </c>
      <c r="I9150">
        <v>80053</v>
      </c>
      <c r="J9150">
        <v>1196.57</v>
      </c>
      <c r="K9150">
        <v>943.88</v>
      </c>
      <c r="L9150" t="s">
        <v>18</v>
      </c>
      <c r="M9150" t="s">
        <v>19</v>
      </c>
      <c r="N9150" s="2">
        <f t="shared" si="142"/>
        <v>0</v>
      </c>
      <c r="O9150">
        <f>DATEDIF(Table1[[#This Row],[Submission_Date]],Table1[[#This Row],[Decision_Date]],"D")</f>
        <v>6</v>
      </c>
      <c r="P9150">
        <f>Table1[[#This Row],[Claim_Amount]]-Table1[[#This Row],[Paid_Amount]]</f>
        <v>252.68999999999994</v>
      </c>
    </row>
    <row r="9151" spans="1:16" x14ac:dyDescent="0.3">
      <c r="A9151" t="s">
        <v>14307</v>
      </c>
      <c r="B9151" t="s">
        <v>12121</v>
      </c>
      <c r="C9151" s="1">
        <v>45567</v>
      </c>
      <c r="D9151" s="1">
        <v>45583</v>
      </c>
      <c r="E9151" s="1">
        <v>45588</v>
      </c>
      <c r="F9151" t="s">
        <v>48</v>
      </c>
      <c r="G9151" t="s">
        <v>79</v>
      </c>
      <c r="H9151" t="s">
        <v>29</v>
      </c>
      <c r="I9151">
        <v>92928</v>
      </c>
      <c r="J9151">
        <v>2523.7399999999998</v>
      </c>
      <c r="K9151">
        <v>0</v>
      </c>
      <c r="L9151" t="s">
        <v>60</v>
      </c>
      <c r="M9151" t="s">
        <v>61</v>
      </c>
      <c r="N9151" s="2">
        <f t="shared" si="142"/>
        <v>1</v>
      </c>
      <c r="O9151">
        <f>DATEDIF(Table1[[#This Row],[Submission_Date]],Table1[[#This Row],[Decision_Date]],"D")</f>
        <v>5</v>
      </c>
      <c r="P9151">
        <f>Table1[[#This Row],[Claim_Amount]]-Table1[[#This Row],[Paid_Amount]]</f>
        <v>2523.7399999999998</v>
      </c>
    </row>
    <row r="9152" spans="1:16" x14ac:dyDescent="0.3">
      <c r="A9152" t="s">
        <v>14308</v>
      </c>
      <c r="B9152" t="s">
        <v>3179</v>
      </c>
      <c r="C9152" s="1">
        <v>45431</v>
      </c>
      <c r="D9152" s="1">
        <v>45435</v>
      </c>
      <c r="E9152" s="1">
        <v>45495</v>
      </c>
      <c r="F9152" t="s">
        <v>106</v>
      </c>
      <c r="G9152" t="s">
        <v>41</v>
      </c>
      <c r="H9152" t="s">
        <v>29</v>
      </c>
      <c r="I9152">
        <v>90837</v>
      </c>
      <c r="J9152">
        <v>3062.25</v>
      </c>
      <c r="K9152">
        <v>2743.59</v>
      </c>
      <c r="L9152" t="s">
        <v>18</v>
      </c>
      <c r="M9152" t="s">
        <v>19</v>
      </c>
      <c r="N9152" s="2">
        <f t="shared" si="142"/>
        <v>0</v>
      </c>
      <c r="O9152">
        <f>DATEDIF(Table1[[#This Row],[Submission_Date]],Table1[[#This Row],[Decision_Date]],"D")</f>
        <v>60</v>
      </c>
      <c r="P9152">
        <f>Table1[[#This Row],[Claim_Amount]]-Table1[[#This Row],[Paid_Amount]]</f>
        <v>318.65999999999985</v>
      </c>
    </row>
    <row r="9153" spans="1:16" x14ac:dyDescent="0.3">
      <c r="A9153" t="s">
        <v>14309</v>
      </c>
      <c r="B9153" t="s">
        <v>14310</v>
      </c>
      <c r="C9153" s="1">
        <v>45440</v>
      </c>
      <c r="D9153" s="1">
        <v>45470</v>
      </c>
      <c r="E9153" s="1">
        <v>45523</v>
      </c>
      <c r="F9153" t="s">
        <v>44</v>
      </c>
      <c r="G9153" t="s">
        <v>41</v>
      </c>
      <c r="H9153" t="s">
        <v>24</v>
      </c>
      <c r="I9153">
        <v>90837</v>
      </c>
      <c r="J9153">
        <v>2177.11</v>
      </c>
      <c r="K9153">
        <v>0</v>
      </c>
      <c r="L9153" t="s">
        <v>60</v>
      </c>
      <c r="M9153" t="s">
        <v>61</v>
      </c>
      <c r="N9153" s="2">
        <f t="shared" si="142"/>
        <v>1</v>
      </c>
      <c r="O9153">
        <f>DATEDIF(Table1[[#This Row],[Submission_Date]],Table1[[#This Row],[Decision_Date]],"D")</f>
        <v>53</v>
      </c>
      <c r="P9153">
        <f>Table1[[#This Row],[Claim_Amount]]-Table1[[#This Row],[Paid_Amount]]</f>
        <v>2177.11</v>
      </c>
    </row>
    <row r="9154" spans="1:16" x14ac:dyDescent="0.3">
      <c r="A9154" t="s">
        <v>14311</v>
      </c>
      <c r="B9154" t="s">
        <v>8225</v>
      </c>
      <c r="C9154" s="1">
        <v>45382</v>
      </c>
      <c r="D9154" s="1">
        <v>45405</v>
      </c>
      <c r="E9154" s="1">
        <v>45465</v>
      </c>
      <c r="F9154" t="s">
        <v>44</v>
      </c>
      <c r="G9154" t="s">
        <v>41</v>
      </c>
      <c r="H9154" t="s">
        <v>45</v>
      </c>
      <c r="I9154">
        <v>45378</v>
      </c>
      <c r="J9154">
        <v>4009.14</v>
      </c>
      <c r="K9154">
        <v>3514.91</v>
      </c>
      <c r="L9154" t="s">
        <v>18</v>
      </c>
      <c r="M9154" t="s">
        <v>19</v>
      </c>
      <c r="N9154" s="2">
        <f t="shared" si="142"/>
        <v>0</v>
      </c>
      <c r="O9154">
        <f>DATEDIF(Table1[[#This Row],[Submission_Date]],Table1[[#This Row],[Decision_Date]],"D")</f>
        <v>60</v>
      </c>
      <c r="P9154">
        <f>Table1[[#This Row],[Claim_Amount]]-Table1[[#This Row],[Paid_Amount]]</f>
        <v>494.23</v>
      </c>
    </row>
    <row r="9155" spans="1:16" x14ac:dyDescent="0.3">
      <c r="A9155" t="s">
        <v>14312</v>
      </c>
      <c r="B9155" t="s">
        <v>4472</v>
      </c>
      <c r="C9155" s="1">
        <v>44996</v>
      </c>
      <c r="D9155" s="1">
        <v>44999</v>
      </c>
      <c r="E9155" s="1">
        <v>45052</v>
      </c>
      <c r="F9155" t="s">
        <v>106</v>
      </c>
      <c r="G9155" t="s">
        <v>28</v>
      </c>
      <c r="H9155" t="s">
        <v>38</v>
      </c>
      <c r="I9155">
        <v>99213</v>
      </c>
      <c r="J9155">
        <v>2865.36</v>
      </c>
      <c r="K9155">
        <v>0</v>
      </c>
      <c r="L9155" t="s">
        <v>60</v>
      </c>
      <c r="M9155" t="s">
        <v>153</v>
      </c>
      <c r="N9155" s="2">
        <f t="shared" ref="N9155:N9218" si="143">IF(L9155="Denied",1,0)</f>
        <v>1</v>
      </c>
      <c r="O9155">
        <f>DATEDIF(Table1[[#This Row],[Submission_Date]],Table1[[#This Row],[Decision_Date]],"D")</f>
        <v>53</v>
      </c>
      <c r="P9155">
        <f>Table1[[#This Row],[Claim_Amount]]-Table1[[#This Row],[Paid_Amount]]</f>
        <v>2865.36</v>
      </c>
    </row>
    <row r="9156" spans="1:16" x14ac:dyDescent="0.3">
      <c r="A9156" t="s">
        <v>14313</v>
      </c>
      <c r="B9156" t="s">
        <v>6518</v>
      </c>
      <c r="C9156" s="1">
        <v>45480</v>
      </c>
      <c r="D9156" s="1">
        <v>45500</v>
      </c>
      <c r="E9156" s="1">
        <v>45530</v>
      </c>
      <c r="F9156" t="s">
        <v>22</v>
      </c>
      <c r="G9156" t="s">
        <v>79</v>
      </c>
      <c r="H9156" t="s">
        <v>87</v>
      </c>
      <c r="I9156">
        <v>99215</v>
      </c>
      <c r="J9156">
        <v>1427.89</v>
      </c>
      <c r="K9156">
        <v>0</v>
      </c>
      <c r="L9156" t="s">
        <v>60</v>
      </c>
      <c r="M9156" t="s">
        <v>311</v>
      </c>
      <c r="N9156" s="2">
        <f t="shared" si="143"/>
        <v>1</v>
      </c>
      <c r="O9156">
        <f>DATEDIF(Table1[[#This Row],[Submission_Date]],Table1[[#This Row],[Decision_Date]],"D")</f>
        <v>30</v>
      </c>
      <c r="P9156">
        <f>Table1[[#This Row],[Claim_Amount]]-Table1[[#This Row],[Paid_Amount]]</f>
        <v>1427.89</v>
      </c>
    </row>
    <row r="9157" spans="1:16" x14ac:dyDescent="0.3">
      <c r="A9157" t="s">
        <v>14314</v>
      </c>
      <c r="B9157" t="s">
        <v>8034</v>
      </c>
      <c r="C9157" s="1">
        <v>45409</v>
      </c>
      <c r="D9157" s="1">
        <v>45416</v>
      </c>
      <c r="E9157" s="1">
        <v>45470</v>
      </c>
      <c r="F9157" t="s">
        <v>15</v>
      </c>
      <c r="G9157" t="s">
        <v>23</v>
      </c>
      <c r="H9157" t="s">
        <v>52</v>
      </c>
      <c r="I9157">
        <v>27447</v>
      </c>
      <c r="J9157">
        <v>1248.52</v>
      </c>
      <c r="K9157">
        <v>1136.21</v>
      </c>
      <c r="L9157" t="s">
        <v>18</v>
      </c>
      <c r="M9157" t="s">
        <v>19</v>
      </c>
      <c r="N9157" s="2">
        <f t="shared" si="143"/>
        <v>0</v>
      </c>
      <c r="O9157">
        <f>DATEDIF(Table1[[#This Row],[Submission_Date]],Table1[[#This Row],[Decision_Date]],"D")</f>
        <v>54</v>
      </c>
      <c r="P9157">
        <f>Table1[[#This Row],[Claim_Amount]]-Table1[[#This Row],[Paid_Amount]]</f>
        <v>112.30999999999995</v>
      </c>
    </row>
    <row r="9158" spans="1:16" x14ac:dyDescent="0.3">
      <c r="A9158" t="s">
        <v>14315</v>
      </c>
      <c r="B9158" t="s">
        <v>10048</v>
      </c>
      <c r="C9158" s="1">
        <v>45601</v>
      </c>
      <c r="D9158" s="1">
        <v>45612</v>
      </c>
      <c r="E9158" s="1">
        <v>45669</v>
      </c>
      <c r="F9158" t="s">
        <v>48</v>
      </c>
      <c r="G9158" t="s">
        <v>41</v>
      </c>
      <c r="H9158" t="s">
        <v>55</v>
      </c>
      <c r="I9158">
        <v>99214</v>
      </c>
      <c r="J9158">
        <v>2322.17</v>
      </c>
      <c r="K9158">
        <v>1789</v>
      </c>
      <c r="L9158" t="s">
        <v>18</v>
      </c>
      <c r="M9158" t="s">
        <v>19</v>
      </c>
      <c r="N9158" s="2">
        <f t="shared" si="143"/>
        <v>0</v>
      </c>
      <c r="O9158">
        <f>DATEDIF(Table1[[#This Row],[Submission_Date]],Table1[[#This Row],[Decision_Date]],"D")</f>
        <v>57</v>
      </c>
      <c r="P9158">
        <f>Table1[[#This Row],[Claim_Amount]]-Table1[[#This Row],[Paid_Amount]]</f>
        <v>533.17000000000007</v>
      </c>
    </row>
    <row r="9159" spans="1:16" x14ac:dyDescent="0.3">
      <c r="A9159" t="s">
        <v>14316</v>
      </c>
      <c r="B9159" t="s">
        <v>14317</v>
      </c>
      <c r="C9159" s="1">
        <v>45547</v>
      </c>
      <c r="D9159" s="1">
        <v>45551</v>
      </c>
      <c r="E9159" s="1">
        <v>45610</v>
      </c>
      <c r="F9159" t="s">
        <v>15</v>
      </c>
      <c r="G9159" t="s">
        <v>79</v>
      </c>
      <c r="H9159" t="s">
        <v>38</v>
      </c>
      <c r="I9159">
        <v>66984</v>
      </c>
      <c r="J9159">
        <v>2861.25</v>
      </c>
      <c r="K9159">
        <v>0</v>
      </c>
      <c r="L9159" t="s">
        <v>30</v>
      </c>
      <c r="M9159" t="s">
        <v>19</v>
      </c>
      <c r="N9159" s="2">
        <f t="shared" si="143"/>
        <v>0</v>
      </c>
      <c r="O9159">
        <f>DATEDIF(Table1[[#This Row],[Submission_Date]],Table1[[#This Row],[Decision_Date]],"D")</f>
        <v>59</v>
      </c>
      <c r="P9159">
        <f>Table1[[#This Row],[Claim_Amount]]-Table1[[#This Row],[Paid_Amount]]</f>
        <v>2861.25</v>
      </c>
    </row>
    <row r="9160" spans="1:16" x14ac:dyDescent="0.3">
      <c r="A9160" t="s">
        <v>14318</v>
      </c>
      <c r="B9160" t="s">
        <v>5947</v>
      </c>
      <c r="C9160" s="1">
        <v>45399</v>
      </c>
      <c r="D9160" s="1">
        <v>45427</v>
      </c>
      <c r="E9160" s="1">
        <v>45479</v>
      </c>
      <c r="F9160" t="s">
        <v>106</v>
      </c>
      <c r="G9160" t="s">
        <v>34</v>
      </c>
      <c r="H9160" t="s">
        <v>38</v>
      </c>
      <c r="I9160">
        <v>63047</v>
      </c>
      <c r="J9160">
        <v>5531.84</v>
      </c>
      <c r="K9160">
        <v>4982.79</v>
      </c>
      <c r="L9160" t="s">
        <v>18</v>
      </c>
      <c r="M9160" t="s">
        <v>19</v>
      </c>
      <c r="N9160" s="2">
        <f t="shared" si="143"/>
        <v>0</v>
      </c>
      <c r="O9160">
        <f>DATEDIF(Table1[[#This Row],[Submission_Date]],Table1[[#This Row],[Decision_Date]],"D")</f>
        <v>52</v>
      </c>
      <c r="P9160">
        <f>Table1[[#This Row],[Claim_Amount]]-Table1[[#This Row],[Paid_Amount]]</f>
        <v>549.05000000000018</v>
      </c>
    </row>
    <row r="9161" spans="1:16" x14ac:dyDescent="0.3">
      <c r="A9161" t="s">
        <v>14319</v>
      </c>
      <c r="B9161" t="s">
        <v>6612</v>
      </c>
      <c r="C9161" s="1">
        <v>45608</v>
      </c>
      <c r="D9161" s="1">
        <v>45623</v>
      </c>
      <c r="E9161" s="1">
        <v>45683</v>
      </c>
      <c r="F9161" t="s">
        <v>48</v>
      </c>
      <c r="G9161" t="s">
        <v>41</v>
      </c>
      <c r="H9161" t="s">
        <v>38</v>
      </c>
      <c r="I9161">
        <v>93000</v>
      </c>
      <c r="J9161">
        <v>4688.83</v>
      </c>
      <c r="K9161">
        <v>3955.24</v>
      </c>
      <c r="L9161" t="s">
        <v>18</v>
      </c>
      <c r="M9161" t="s">
        <v>19</v>
      </c>
      <c r="N9161" s="2">
        <f t="shared" si="143"/>
        <v>0</v>
      </c>
      <c r="O9161">
        <f>DATEDIF(Table1[[#This Row],[Submission_Date]],Table1[[#This Row],[Decision_Date]],"D")</f>
        <v>60</v>
      </c>
      <c r="P9161">
        <f>Table1[[#This Row],[Claim_Amount]]-Table1[[#This Row],[Paid_Amount]]</f>
        <v>733.59000000000015</v>
      </c>
    </row>
    <row r="9162" spans="1:16" x14ac:dyDescent="0.3">
      <c r="A9162" t="s">
        <v>14320</v>
      </c>
      <c r="B9162" t="s">
        <v>2846</v>
      </c>
      <c r="C9162" s="1">
        <v>45652</v>
      </c>
      <c r="D9162" s="1">
        <v>45653</v>
      </c>
      <c r="E9162" s="1">
        <v>45666</v>
      </c>
      <c r="F9162" t="s">
        <v>48</v>
      </c>
      <c r="G9162" t="s">
        <v>34</v>
      </c>
      <c r="H9162" t="s">
        <v>38</v>
      </c>
      <c r="I9162">
        <v>43239</v>
      </c>
      <c r="J9162">
        <v>1172.42</v>
      </c>
      <c r="K9162">
        <v>1146.8499999999999</v>
      </c>
      <c r="L9162" t="s">
        <v>18</v>
      </c>
      <c r="M9162" t="s">
        <v>19</v>
      </c>
      <c r="N9162" s="2">
        <f t="shared" si="143"/>
        <v>0</v>
      </c>
      <c r="O9162">
        <f>DATEDIF(Table1[[#This Row],[Submission_Date]],Table1[[#This Row],[Decision_Date]],"D")</f>
        <v>13</v>
      </c>
      <c r="P9162">
        <f>Table1[[#This Row],[Claim_Amount]]-Table1[[#This Row],[Paid_Amount]]</f>
        <v>25.570000000000164</v>
      </c>
    </row>
    <row r="9163" spans="1:16" x14ac:dyDescent="0.3">
      <c r="A9163" t="s">
        <v>14321</v>
      </c>
      <c r="B9163" t="s">
        <v>542</v>
      </c>
      <c r="C9163" s="1">
        <v>45464</v>
      </c>
      <c r="D9163" s="1">
        <v>45482</v>
      </c>
      <c r="E9163" s="1">
        <v>45514</v>
      </c>
      <c r="F9163" t="s">
        <v>48</v>
      </c>
      <c r="G9163" t="s">
        <v>16</v>
      </c>
      <c r="H9163" t="s">
        <v>49</v>
      </c>
      <c r="I9163">
        <v>99214</v>
      </c>
      <c r="J9163">
        <v>1666.36</v>
      </c>
      <c r="K9163">
        <v>1498.55</v>
      </c>
      <c r="L9163" t="s">
        <v>18</v>
      </c>
      <c r="M9163" t="s">
        <v>19</v>
      </c>
      <c r="N9163" s="2">
        <f t="shared" si="143"/>
        <v>0</v>
      </c>
      <c r="O9163">
        <f>DATEDIF(Table1[[#This Row],[Submission_Date]],Table1[[#This Row],[Decision_Date]],"D")</f>
        <v>32</v>
      </c>
      <c r="P9163">
        <f>Table1[[#This Row],[Claim_Amount]]-Table1[[#This Row],[Paid_Amount]]</f>
        <v>167.80999999999995</v>
      </c>
    </row>
    <row r="9164" spans="1:16" x14ac:dyDescent="0.3">
      <c r="A9164" t="s">
        <v>14322</v>
      </c>
      <c r="B9164" t="s">
        <v>1683</v>
      </c>
      <c r="C9164" s="1">
        <v>45583</v>
      </c>
      <c r="D9164" s="1">
        <v>45598</v>
      </c>
      <c r="E9164" s="1">
        <v>45638</v>
      </c>
      <c r="F9164" t="s">
        <v>15</v>
      </c>
      <c r="G9164" t="s">
        <v>16</v>
      </c>
      <c r="H9164" t="s">
        <v>55</v>
      </c>
      <c r="I9164">
        <v>27130</v>
      </c>
      <c r="J9164">
        <v>3092.74</v>
      </c>
      <c r="K9164">
        <v>2392.02</v>
      </c>
      <c r="L9164" t="s">
        <v>18</v>
      </c>
      <c r="M9164" t="s">
        <v>19</v>
      </c>
      <c r="N9164" s="2">
        <f t="shared" si="143"/>
        <v>0</v>
      </c>
      <c r="O9164">
        <f>DATEDIF(Table1[[#This Row],[Submission_Date]],Table1[[#This Row],[Decision_Date]],"D")</f>
        <v>40</v>
      </c>
      <c r="P9164">
        <f>Table1[[#This Row],[Claim_Amount]]-Table1[[#This Row],[Paid_Amount]]</f>
        <v>700.7199999999998</v>
      </c>
    </row>
    <row r="9165" spans="1:16" x14ac:dyDescent="0.3">
      <c r="A9165" t="s">
        <v>14323</v>
      </c>
      <c r="B9165" t="s">
        <v>14324</v>
      </c>
      <c r="C9165" s="1">
        <v>45519</v>
      </c>
      <c r="D9165" s="1">
        <v>45549</v>
      </c>
      <c r="E9165" s="1">
        <v>45607</v>
      </c>
      <c r="F9165" t="s">
        <v>48</v>
      </c>
      <c r="G9165" t="s">
        <v>28</v>
      </c>
      <c r="H9165" t="s">
        <v>49</v>
      </c>
      <c r="I9165">
        <v>90837</v>
      </c>
      <c r="J9165">
        <v>4248.83</v>
      </c>
      <c r="K9165">
        <v>0</v>
      </c>
      <c r="L9165" t="s">
        <v>60</v>
      </c>
      <c r="M9165" t="s">
        <v>101</v>
      </c>
      <c r="N9165" s="2">
        <f t="shared" si="143"/>
        <v>1</v>
      </c>
      <c r="O9165">
        <f>DATEDIF(Table1[[#This Row],[Submission_Date]],Table1[[#This Row],[Decision_Date]],"D")</f>
        <v>58</v>
      </c>
      <c r="P9165">
        <f>Table1[[#This Row],[Claim_Amount]]-Table1[[#This Row],[Paid_Amount]]</f>
        <v>4248.83</v>
      </c>
    </row>
    <row r="9166" spans="1:16" x14ac:dyDescent="0.3">
      <c r="A9166" t="s">
        <v>14325</v>
      </c>
      <c r="B9166" t="s">
        <v>3607</v>
      </c>
      <c r="C9166" s="1">
        <v>45096</v>
      </c>
      <c r="D9166" s="1">
        <v>45100</v>
      </c>
      <c r="E9166" s="1">
        <v>45131</v>
      </c>
      <c r="F9166" t="s">
        <v>27</v>
      </c>
      <c r="G9166" t="s">
        <v>23</v>
      </c>
      <c r="H9166" t="s">
        <v>45</v>
      </c>
      <c r="I9166">
        <v>90837</v>
      </c>
      <c r="J9166">
        <v>3832.13</v>
      </c>
      <c r="K9166">
        <v>3153.99</v>
      </c>
      <c r="L9166" t="s">
        <v>18</v>
      </c>
      <c r="M9166" t="s">
        <v>19</v>
      </c>
      <c r="N9166" s="2">
        <f t="shared" si="143"/>
        <v>0</v>
      </c>
      <c r="O9166">
        <f>DATEDIF(Table1[[#This Row],[Submission_Date]],Table1[[#This Row],[Decision_Date]],"D")</f>
        <v>31</v>
      </c>
      <c r="P9166">
        <f>Table1[[#This Row],[Claim_Amount]]-Table1[[#This Row],[Paid_Amount]]</f>
        <v>678.14000000000033</v>
      </c>
    </row>
    <row r="9167" spans="1:16" x14ac:dyDescent="0.3">
      <c r="A9167" t="s">
        <v>14326</v>
      </c>
      <c r="B9167" t="s">
        <v>5394</v>
      </c>
      <c r="C9167" s="1">
        <v>45512</v>
      </c>
      <c r="D9167" s="1">
        <v>45526</v>
      </c>
      <c r="E9167" s="1">
        <v>45537</v>
      </c>
      <c r="F9167" t="s">
        <v>106</v>
      </c>
      <c r="G9167" t="s">
        <v>34</v>
      </c>
      <c r="H9167" t="s">
        <v>87</v>
      </c>
      <c r="I9167">
        <v>99213</v>
      </c>
      <c r="J9167">
        <v>1717.97</v>
      </c>
      <c r="K9167">
        <v>1391.57</v>
      </c>
      <c r="L9167" t="s">
        <v>18</v>
      </c>
      <c r="M9167" t="s">
        <v>19</v>
      </c>
      <c r="N9167" s="2">
        <f t="shared" si="143"/>
        <v>0</v>
      </c>
      <c r="O9167">
        <f>DATEDIF(Table1[[#This Row],[Submission_Date]],Table1[[#This Row],[Decision_Date]],"D")</f>
        <v>11</v>
      </c>
      <c r="P9167">
        <f>Table1[[#This Row],[Claim_Amount]]-Table1[[#This Row],[Paid_Amount]]</f>
        <v>326.40000000000009</v>
      </c>
    </row>
    <row r="9168" spans="1:16" x14ac:dyDescent="0.3">
      <c r="A9168" t="s">
        <v>14327</v>
      </c>
      <c r="B9168" t="s">
        <v>14328</v>
      </c>
      <c r="C9168" s="1">
        <v>45174</v>
      </c>
      <c r="D9168" s="1">
        <v>45185</v>
      </c>
      <c r="E9168" s="1">
        <v>45243</v>
      </c>
      <c r="F9168" t="s">
        <v>22</v>
      </c>
      <c r="G9168" t="s">
        <v>23</v>
      </c>
      <c r="H9168" t="s">
        <v>87</v>
      </c>
      <c r="I9168">
        <v>99213</v>
      </c>
      <c r="J9168">
        <v>663</v>
      </c>
      <c r="K9168">
        <v>0</v>
      </c>
      <c r="L9168" t="s">
        <v>60</v>
      </c>
      <c r="M9168" t="s">
        <v>221</v>
      </c>
      <c r="N9168" s="2">
        <f t="shared" si="143"/>
        <v>1</v>
      </c>
      <c r="O9168">
        <f>DATEDIF(Table1[[#This Row],[Submission_Date]],Table1[[#This Row],[Decision_Date]],"D")</f>
        <v>58</v>
      </c>
      <c r="P9168">
        <f>Table1[[#This Row],[Claim_Amount]]-Table1[[#This Row],[Paid_Amount]]</f>
        <v>663</v>
      </c>
    </row>
    <row r="9169" spans="1:16" x14ac:dyDescent="0.3">
      <c r="A9169" t="s">
        <v>14329</v>
      </c>
      <c r="B9169" t="s">
        <v>7777</v>
      </c>
      <c r="C9169" s="1">
        <v>44986</v>
      </c>
      <c r="D9169" s="1">
        <v>44988</v>
      </c>
      <c r="E9169" s="1">
        <v>44995</v>
      </c>
      <c r="F9169" t="s">
        <v>48</v>
      </c>
      <c r="G9169" t="s">
        <v>23</v>
      </c>
      <c r="H9169" t="s">
        <v>38</v>
      </c>
      <c r="I9169">
        <v>27130</v>
      </c>
      <c r="J9169">
        <v>813.1</v>
      </c>
      <c r="K9169">
        <v>730.32</v>
      </c>
      <c r="L9169" t="s">
        <v>18</v>
      </c>
      <c r="M9169" t="s">
        <v>19</v>
      </c>
      <c r="N9169" s="2">
        <f t="shared" si="143"/>
        <v>0</v>
      </c>
      <c r="O9169">
        <f>DATEDIF(Table1[[#This Row],[Submission_Date]],Table1[[#This Row],[Decision_Date]],"D")</f>
        <v>7</v>
      </c>
      <c r="P9169">
        <f>Table1[[#This Row],[Claim_Amount]]-Table1[[#This Row],[Paid_Amount]]</f>
        <v>82.779999999999973</v>
      </c>
    </row>
    <row r="9170" spans="1:16" x14ac:dyDescent="0.3">
      <c r="A9170" t="s">
        <v>14330</v>
      </c>
      <c r="B9170" t="s">
        <v>12227</v>
      </c>
      <c r="C9170" s="1">
        <v>45515</v>
      </c>
      <c r="D9170" s="1">
        <v>45532</v>
      </c>
      <c r="E9170" s="1">
        <v>45572</v>
      </c>
      <c r="F9170" t="s">
        <v>106</v>
      </c>
      <c r="G9170" t="s">
        <v>41</v>
      </c>
      <c r="H9170" t="s">
        <v>45</v>
      </c>
      <c r="I9170">
        <v>99213</v>
      </c>
      <c r="J9170">
        <v>2248.6999999999998</v>
      </c>
      <c r="K9170">
        <v>0</v>
      </c>
      <c r="L9170" t="s">
        <v>30</v>
      </c>
      <c r="M9170" t="s">
        <v>19</v>
      </c>
      <c r="N9170" s="2">
        <f t="shared" si="143"/>
        <v>0</v>
      </c>
      <c r="O9170">
        <f>DATEDIF(Table1[[#This Row],[Submission_Date]],Table1[[#This Row],[Decision_Date]],"D")</f>
        <v>40</v>
      </c>
      <c r="P9170">
        <f>Table1[[#This Row],[Claim_Amount]]-Table1[[#This Row],[Paid_Amount]]</f>
        <v>2248.6999999999998</v>
      </c>
    </row>
    <row r="9171" spans="1:16" x14ac:dyDescent="0.3">
      <c r="A9171" t="s">
        <v>14331</v>
      </c>
      <c r="B9171" t="s">
        <v>4840</v>
      </c>
      <c r="C9171" s="1">
        <v>44985</v>
      </c>
      <c r="D9171" s="1">
        <v>45011</v>
      </c>
      <c r="E9171" s="1">
        <v>45065</v>
      </c>
      <c r="F9171" t="s">
        <v>22</v>
      </c>
      <c r="G9171" t="s">
        <v>23</v>
      </c>
      <c r="H9171" t="s">
        <v>17</v>
      </c>
      <c r="I9171">
        <v>99213</v>
      </c>
      <c r="J9171">
        <v>2377.44</v>
      </c>
      <c r="K9171">
        <v>2240.3000000000002</v>
      </c>
      <c r="L9171" t="s">
        <v>18</v>
      </c>
      <c r="M9171" t="s">
        <v>19</v>
      </c>
      <c r="N9171" s="2">
        <f t="shared" si="143"/>
        <v>0</v>
      </c>
      <c r="O9171">
        <f>DATEDIF(Table1[[#This Row],[Submission_Date]],Table1[[#This Row],[Decision_Date]],"D")</f>
        <v>54</v>
      </c>
      <c r="P9171">
        <f>Table1[[#This Row],[Claim_Amount]]-Table1[[#This Row],[Paid_Amount]]</f>
        <v>137.13999999999987</v>
      </c>
    </row>
    <row r="9172" spans="1:16" x14ac:dyDescent="0.3">
      <c r="A9172" t="s">
        <v>14332</v>
      </c>
      <c r="B9172" t="s">
        <v>14333</v>
      </c>
      <c r="C9172" s="1">
        <v>45388</v>
      </c>
      <c r="D9172" s="1">
        <v>45392</v>
      </c>
      <c r="E9172" s="1">
        <v>45446</v>
      </c>
      <c r="F9172" t="s">
        <v>33</v>
      </c>
      <c r="G9172" t="s">
        <v>79</v>
      </c>
      <c r="H9172" t="s">
        <v>52</v>
      </c>
      <c r="I9172">
        <v>99214</v>
      </c>
      <c r="J9172">
        <v>750.74</v>
      </c>
      <c r="K9172">
        <v>695.19</v>
      </c>
      <c r="L9172" t="s">
        <v>18</v>
      </c>
      <c r="M9172" t="s">
        <v>19</v>
      </c>
      <c r="N9172" s="2">
        <f t="shared" si="143"/>
        <v>0</v>
      </c>
      <c r="O9172">
        <f>DATEDIF(Table1[[#This Row],[Submission_Date]],Table1[[#This Row],[Decision_Date]],"D")</f>
        <v>54</v>
      </c>
      <c r="P9172">
        <f>Table1[[#This Row],[Claim_Amount]]-Table1[[#This Row],[Paid_Amount]]</f>
        <v>55.549999999999955</v>
      </c>
    </row>
    <row r="9173" spans="1:16" x14ac:dyDescent="0.3">
      <c r="A9173" t="s">
        <v>14334</v>
      </c>
      <c r="B9173" t="s">
        <v>13230</v>
      </c>
      <c r="C9173" s="1">
        <v>45410</v>
      </c>
      <c r="D9173" s="1">
        <v>45425</v>
      </c>
      <c r="E9173" s="1">
        <v>45449</v>
      </c>
      <c r="F9173" t="s">
        <v>22</v>
      </c>
      <c r="G9173" t="s">
        <v>34</v>
      </c>
      <c r="H9173" t="s">
        <v>38</v>
      </c>
      <c r="I9173">
        <v>27130</v>
      </c>
      <c r="J9173">
        <v>1873.67</v>
      </c>
      <c r="K9173">
        <v>1487.21</v>
      </c>
      <c r="L9173" t="s">
        <v>18</v>
      </c>
      <c r="M9173" t="s">
        <v>19</v>
      </c>
      <c r="N9173" s="2">
        <f t="shared" si="143"/>
        <v>0</v>
      </c>
      <c r="O9173">
        <f>DATEDIF(Table1[[#This Row],[Submission_Date]],Table1[[#This Row],[Decision_Date]],"D")</f>
        <v>24</v>
      </c>
      <c r="P9173">
        <f>Table1[[#This Row],[Claim_Amount]]-Table1[[#This Row],[Paid_Amount]]</f>
        <v>386.46000000000004</v>
      </c>
    </row>
    <row r="9174" spans="1:16" x14ac:dyDescent="0.3">
      <c r="A9174" t="s">
        <v>14335</v>
      </c>
      <c r="B9174" t="s">
        <v>2329</v>
      </c>
      <c r="C9174" s="1">
        <v>45071</v>
      </c>
      <c r="D9174" s="1">
        <v>45073</v>
      </c>
      <c r="E9174" s="1">
        <v>45097</v>
      </c>
      <c r="F9174" t="s">
        <v>15</v>
      </c>
      <c r="G9174" t="s">
        <v>41</v>
      </c>
      <c r="H9174" t="s">
        <v>55</v>
      </c>
      <c r="I9174">
        <v>99214</v>
      </c>
      <c r="J9174">
        <v>2995.84</v>
      </c>
      <c r="K9174">
        <v>2962.71</v>
      </c>
      <c r="L9174" t="s">
        <v>18</v>
      </c>
      <c r="M9174" t="s">
        <v>19</v>
      </c>
      <c r="N9174" s="2">
        <f t="shared" si="143"/>
        <v>0</v>
      </c>
      <c r="O9174">
        <f>DATEDIF(Table1[[#This Row],[Submission_Date]],Table1[[#This Row],[Decision_Date]],"D")</f>
        <v>24</v>
      </c>
      <c r="P9174">
        <f>Table1[[#This Row],[Claim_Amount]]-Table1[[#This Row],[Paid_Amount]]</f>
        <v>33.130000000000109</v>
      </c>
    </row>
    <row r="9175" spans="1:16" x14ac:dyDescent="0.3">
      <c r="A9175" t="s">
        <v>14336</v>
      </c>
      <c r="B9175" t="s">
        <v>11196</v>
      </c>
      <c r="C9175" s="1">
        <v>45254</v>
      </c>
      <c r="D9175" s="1">
        <v>45261</v>
      </c>
      <c r="E9175" s="1">
        <v>45321</v>
      </c>
      <c r="F9175" t="s">
        <v>106</v>
      </c>
      <c r="G9175" t="s">
        <v>16</v>
      </c>
      <c r="H9175" t="s">
        <v>87</v>
      </c>
      <c r="I9175">
        <v>27130</v>
      </c>
      <c r="J9175">
        <v>719.83</v>
      </c>
      <c r="K9175">
        <v>0</v>
      </c>
      <c r="L9175" t="s">
        <v>60</v>
      </c>
      <c r="M9175" t="s">
        <v>61</v>
      </c>
      <c r="N9175" s="2">
        <f t="shared" si="143"/>
        <v>1</v>
      </c>
      <c r="O9175">
        <f>DATEDIF(Table1[[#This Row],[Submission_Date]],Table1[[#This Row],[Decision_Date]],"D")</f>
        <v>60</v>
      </c>
      <c r="P9175">
        <f>Table1[[#This Row],[Claim_Amount]]-Table1[[#This Row],[Paid_Amount]]</f>
        <v>719.83</v>
      </c>
    </row>
    <row r="9176" spans="1:16" x14ac:dyDescent="0.3">
      <c r="A9176" t="s">
        <v>14337</v>
      </c>
      <c r="B9176" t="s">
        <v>12131</v>
      </c>
      <c r="C9176" s="1">
        <v>45494</v>
      </c>
      <c r="D9176" s="1">
        <v>45520</v>
      </c>
      <c r="E9176" s="1">
        <v>45555</v>
      </c>
      <c r="F9176" t="s">
        <v>106</v>
      </c>
      <c r="G9176" t="s">
        <v>23</v>
      </c>
      <c r="H9176" t="s">
        <v>87</v>
      </c>
      <c r="I9176">
        <v>92928</v>
      </c>
      <c r="J9176">
        <v>4376.47</v>
      </c>
      <c r="K9176">
        <v>4342.97</v>
      </c>
      <c r="L9176" t="s">
        <v>18</v>
      </c>
      <c r="M9176" t="s">
        <v>19</v>
      </c>
      <c r="N9176" s="2">
        <f t="shared" si="143"/>
        <v>0</v>
      </c>
      <c r="O9176">
        <f>DATEDIF(Table1[[#This Row],[Submission_Date]],Table1[[#This Row],[Decision_Date]],"D")</f>
        <v>35</v>
      </c>
      <c r="P9176">
        <f>Table1[[#This Row],[Claim_Amount]]-Table1[[#This Row],[Paid_Amount]]</f>
        <v>33.5</v>
      </c>
    </row>
    <row r="9177" spans="1:16" x14ac:dyDescent="0.3">
      <c r="A9177" t="s">
        <v>14338</v>
      </c>
      <c r="B9177" t="s">
        <v>4868</v>
      </c>
      <c r="C9177" s="1">
        <v>45232</v>
      </c>
      <c r="D9177" s="1">
        <v>45254</v>
      </c>
      <c r="E9177" s="1">
        <v>45285</v>
      </c>
      <c r="F9177" t="s">
        <v>27</v>
      </c>
      <c r="G9177" t="s">
        <v>28</v>
      </c>
      <c r="H9177" t="s">
        <v>17</v>
      </c>
      <c r="I9177">
        <v>92928</v>
      </c>
      <c r="J9177">
        <v>1336.72</v>
      </c>
      <c r="K9177">
        <v>1303.3900000000001</v>
      </c>
      <c r="L9177" t="s">
        <v>18</v>
      </c>
      <c r="M9177" t="s">
        <v>19</v>
      </c>
      <c r="N9177" s="2">
        <f t="shared" si="143"/>
        <v>0</v>
      </c>
      <c r="O9177">
        <f>DATEDIF(Table1[[#This Row],[Submission_Date]],Table1[[#This Row],[Decision_Date]],"D")</f>
        <v>31</v>
      </c>
      <c r="P9177">
        <f>Table1[[#This Row],[Claim_Amount]]-Table1[[#This Row],[Paid_Amount]]</f>
        <v>33.329999999999927</v>
      </c>
    </row>
    <row r="9178" spans="1:16" x14ac:dyDescent="0.3">
      <c r="A9178" t="s">
        <v>14339</v>
      </c>
      <c r="B9178" t="s">
        <v>1929</v>
      </c>
      <c r="C9178" s="1">
        <v>44976</v>
      </c>
      <c r="D9178" s="1">
        <v>44991</v>
      </c>
      <c r="E9178" s="1">
        <v>44998</v>
      </c>
      <c r="F9178" t="s">
        <v>106</v>
      </c>
      <c r="G9178" t="s">
        <v>41</v>
      </c>
      <c r="H9178" t="s">
        <v>45</v>
      </c>
      <c r="I9178">
        <v>99213</v>
      </c>
      <c r="J9178">
        <v>4944.79</v>
      </c>
      <c r="K9178">
        <v>0</v>
      </c>
      <c r="L9178" t="s">
        <v>60</v>
      </c>
      <c r="M9178" t="s">
        <v>101</v>
      </c>
      <c r="N9178" s="2">
        <f t="shared" si="143"/>
        <v>1</v>
      </c>
      <c r="O9178">
        <f>DATEDIF(Table1[[#This Row],[Submission_Date]],Table1[[#This Row],[Decision_Date]],"D")</f>
        <v>7</v>
      </c>
      <c r="P9178">
        <f>Table1[[#This Row],[Claim_Amount]]-Table1[[#This Row],[Paid_Amount]]</f>
        <v>4944.79</v>
      </c>
    </row>
    <row r="9179" spans="1:16" x14ac:dyDescent="0.3">
      <c r="A9179" t="s">
        <v>14340</v>
      </c>
      <c r="B9179" t="s">
        <v>9187</v>
      </c>
      <c r="C9179" s="1">
        <v>44980</v>
      </c>
      <c r="D9179" s="1">
        <v>44993</v>
      </c>
      <c r="E9179" s="1">
        <v>45038</v>
      </c>
      <c r="F9179" t="s">
        <v>106</v>
      </c>
      <c r="G9179" t="s">
        <v>16</v>
      </c>
      <c r="H9179" t="s">
        <v>17</v>
      </c>
      <c r="I9179">
        <v>99213</v>
      </c>
      <c r="J9179">
        <v>1179.96</v>
      </c>
      <c r="K9179">
        <v>0</v>
      </c>
      <c r="L9179" t="s">
        <v>60</v>
      </c>
      <c r="M9179" t="s">
        <v>61</v>
      </c>
      <c r="N9179" s="2">
        <f t="shared" si="143"/>
        <v>1</v>
      </c>
      <c r="O9179">
        <f>DATEDIF(Table1[[#This Row],[Submission_Date]],Table1[[#This Row],[Decision_Date]],"D")</f>
        <v>45</v>
      </c>
      <c r="P9179">
        <f>Table1[[#This Row],[Claim_Amount]]-Table1[[#This Row],[Paid_Amount]]</f>
        <v>1179.96</v>
      </c>
    </row>
    <row r="9180" spans="1:16" x14ac:dyDescent="0.3">
      <c r="A9180" t="s">
        <v>14341</v>
      </c>
      <c r="B9180" t="s">
        <v>3392</v>
      </c>
      <c r="C9180" s="1">
        <v>45547</v>
      </c>
      <c r="D9180" s="1">
        <v>45550</v>
      </c>
      <c r="E9180" s="1">
        <v>45586</v>
      </c>
      <c r="F9180" t="s">
        <v>72</v>
      </c>
      <c r="G9180" t="s">
        <v>28</v>
      </c>
      <c r="H9180" t="s">
        <v>45</v>
      </c>
      <c r="I9180">
        <v>43239</v>
      </c>
      <c r="J9180">
        <v>795.28</v>
      </c>
      <c r="K9180">
        <v>602.05999999999995</v>
      </c>
      <c r="L9180" t="s">
        <v>18</v>
      </c>
      <c r="M9180" t="s">
        <v>19</v>
      </c>
      <c r="N9180" s="2">
        <f t="shared" si="143"/>
        <v>0</v>
      </c>
      <c r="O9180">
        <f>DATEDIF(Table1[[#This Row],[Submission_Date]],Table1[[#This Row],[Decision_Date]],"D")</f>
        <v>36</v>
      </c>
      <c r="P9180">
        <f>Table1[[#This Row],[Claim_Amount]]-Table1[[#This Row],[Paid_Amount]]</f>
        <v>193.22000000000003</v>
      </c>
    </row>
    <row r="9181" spans="1:16" x14ac:dyDescent="0.3">
      <c r="A9181" t="s">
        <v>14342</v>
      </c>
      <c r="B9181" t="s">
        <v>14343</v>
      </c>
      <c r="C9181" s="1">
        <v>45583</v>
      </c>
      <c r="D9181" s="1">
        <v>45590</v>
      </c>
      <c r="E9181" s="1">
        <v>45626</v>
      </c>
      <c r="F9181" t="s">
        <v>48</v>
      </c>
      <c r="G9181" t="s">
        <v>23</v>
      </c>
      <c r="H9181" t="s">
        <v>87</v>
      </c>
      <c r="I9181">
        <v>71046</v>
      </c>
      <c r="J9181">
        <v>1253.24</v>
      </c>
      <c r="K9181">
        <v>0</v>
      </c>
      <c r="L9181" t="s">
        <v>60</v>
      </c>
      <c r="M9181" t="s">
        <v>61</v>
      </c>
      <c r="N9181" s="2">
        <f t="shared" si="143"/>
        <v>1</v>
      </c>
      <c r="O9181">
        <f>DATEDIF(Table1[[#This Row],[Submission_Date]],Table1[[#This Row],[Decision_Date]],"D")</f>
        <v>36</v>
      </c>
      <c r="P9181">
        <f>Table1[[#This Row],[Claim_Amount]]-Table1[[#This Row],[Paid_Amount]]</f>
        <v>1253.24</v>
      </c>
    </row>
    <row r="9182" spans="1:16" x14ac:dyDescent="0.3">
      <c r="A9182" t="s">
        <v>14344</v>
      </c>
      <c r="B9182" t="s">
        <v>14345</v>
      </c>
      <c r="C9182" s="1">
        <v>44932</v>
      </c>
      <c r="D9182" s="1">
        <v>44943</v>
      </c>
      <c r="E9182" s="1">
        <v>44986</v>
      </c>
      <c r="F9182" t="s">
        <v>33</v>
      </c>
      <c r="G9182" t="s">
        <v>79</v>
      </c>
      <c r="H9182" t="s">
        <v>55</v>
      </c>
      <c r="I9182">
        <v>66984</v>
      </c>
      <c r="J9182">
        <v>1675.52</v>
      </c>
      <c r="K9182">
        <v>1569.73</v>
      </c>
      <c r="L9182" t="s">
        <v>18</v>
      </c>
      <c r="M9182" t="s">
        <v>19</v>
      </c>
      <c r="N9182" s="2">
        <f t="shared" si="143"/>
        <v>0</v>
      </c>
      <c r="O9182">
        <f>DATEDIF(Table1[[#This Row],[Submission_Date]],Table1[[#This Row],[Decision_Date]],"D")</f>
        <v>43</v>
      </c>
      <c r="P9182">
        <f>Table1[[#This Row],[Claim_Amount]]-Table1[[#This Row],[Paid_Amount]]</f>
        <v>105.78999999999996</v>
      </c>
    </row>
    <row r="9183" spans="1:16" x14ac:dyDescent="0.3">
      <c r="A9183" t="s">
        <v>14346</v>
      </c>
      <c r="B9183" t="s">
        <v>14347</v>
      </c>
      <c r="C9183" s="1">
        <v>45351</v>
      </c>
      <c r="D9183" s="1">
        <v>45357</v>
      </c>
      <c r="E9183" s="1">
        <v>45394</v>
      </c>
      <c r="F9183" t="s">
        <v>15</v>
      </c>
      <c r="G9183" t="s">
        <v>34</v>
      </c>
      <c r="H9183" t="s">
        <v>55</v>
      </c>
      <c r="I9183">
        <v>43239</v>
      </c>
      <c r="J9183">
        <v>1325.06</v>
      </c>
      <c r="K9183">
        <v>1044.32</v>
      </c>
      <c r="L9183" t="s">
        <v>18</v>
      </c>
      <c r="M9183" t="s">
        <v>19</v>
      </c>
      <c r="N9183" s="2">
        <f t="shared" si="143"/>
        <v>0</v>
      </c>
      <c r="O9183">
        <f>DATEDIF(Table1[[#This Row],[Submission_Date]],Table1[[#This Row],[Decision_Date]],"D")</f>
        <v>37</v>
      </c>
      <c r="P9183">
        <f>Table1[[#This Row],[Claim_Amount]]-Table1[[#This Row],[Paid_Amount]]</f>
        <v>280.74</v>
      </c>
    </row>
    <row r="9184" spans="1:16" x14ac:dyDescent="0.3">
      <c r="A9184" t="s">
        <v>14348</v>
      </c>
      <c r="B9184" t="s">
        <v>6188</v>
      </c>
      <c r="C9184" s="1">
        <v>45118</v>
      </c>
      <c r="D9184" s="1">
        <v>45128</v>
      </c>
      <c r="E9184" s="1">
        <v>45186</v>
      </c>
      <c r="F9184" t="s">
        <v>48</v>
      </c>
      <c r="G9184" t="s">
        <v>16</v>
      </c>
      <c r="H9184" t="s">
        <v>87</v>
      </c>
      <c r="I9184">
        <v>93000</v>
      </c>
      <c r="J9184">
        <v>1521.11</v>
      </c>
      <c r="K9184">
        <v>1464.12</v>
      </c>
      <c r="L9184" t="s">
        <v>18</v>
      </c>
      <c r="M9184" t="s">
        <v>19</v>
      </c>
      <c r="N9184" s="2">
        <f t="shared" si="143"/>
        <v>0</v>
      </c>
      <c r="O9184">
        <f>DATEDIF(Table1[[#This Row],[Submission_Date]],Table1[[#This Row],[Decision_Date]],"D")</f>
        <v>58</v>
      </c>
      <c r="P9184">
        <f>Table1[[#This Row],[Claim_Amount]]-Table1[[#This Row],[Paid_Amount]]</f>
        <v>56.990000000000009</v>
      </c>
    </row>
    <row r="9185" spans="1:16" x14ac:dyDescent="0.3">
      <c r="A9185" t="s">
        <v>14349</v>
      </c>
      <c r="B9185" t="s">
        <v>11947</v>
      </c>
      <c r="C9185" s="1">
        <v>45575</v>
      </c>
      <c r="D9185" s="1">
        <v>45580</v>
      </c>
      <c r="E9185" s="1">
        <v>45622</v>
      </c>
      <c r="F9185" t="s">
        <v>15</v>
      </c>
      <c r="G9185" t="s">
        <v>79</v>
      </c>
      <c r="H9185" t="s">
        <v>35</v>
      </c>
      <c r="I9185">
        <v>90837</v>
      </c>
      <c r="J9185">
        <v>2361.7800000000002</v>
      </c>
      <c r="K9185">
        <v>0</v>
      </c>
      <c r="L9185" t="s">
        <v>30</v>
      </c>
      <c r="M9185" t="s">
        <v>19</v>
      </c>
      <c r="N9185" s="2">
        <f t="shared" si="143"/>
        <v>0</v>
      </c>
      <c r="O9185">
        <f>DATEDIF(Table1[[#This Row],[Submission_Date]],Table1[[#This Row],[Decision_Date]],"D")</f>
        <v>42</v>
      </c>
      <c r="P9185">
        <f>Table1[[#This Row],[Claim_Amount]]-Table1[[#This Row],[Paid_Amount]]</f>
        <v>2361.7800000000002</v>
      </c>
    </row>
    <row r="9186" spans="1:16" x14ac:dyDescent="0.3">
      <c r="A9186" t="s">
        <v>14350</v>
      </c>
      <c r="B9186" t="s">
        <v>8138</v>
      </c>
      <c r="C9186" s="1">
        <v>45266</v>
      </c>
      <c r="D9186" s="1">
        <v>45284</v>
      </c>
      <c r="E9186" s="1">
        <v>45322</v>
      </c>
      <c r="F9186" t="s">
        <v>48</v>
      </c>
      <c r="G9186" t="s">
        <v>28</v>
      </c>
      <c r="H9186" t="s">
        <v>17</v>
      </c>
      <c r="I9186">
        <v>66984</v>
      </c>
      <c r="J9186">
        <v>1576.65</v>
      </c>
      <c r="K9186">
        <v>1239.3800000000001</v>
      </c>
      <c r="L9186" t="s">
        <v>18</v>
      </c>
      <c r="M9186" t="s">
        <v>19</v>
      </c>
      <c r="N9186" s="2">
        <f t="shared" si="143"/>
        <v>0</v>
      </c>
      <c r="O9186">
        <f>DATEDIF(Table1[[#This Row],[Submission_Date]],Table1[[#This Row],[Decision_Date]],"D")</f>
        <v>38</v>
      </c>
      <c r="P9186">
        <f>Table1[[#This Row],[Claim_Amount]]-Table1[[#This Row],[Paid_Amount]]</f>
        <v>337.27</v>
      </c>
    </row>
    <row r="9187" spans="1:16" x14ac:dyDescent="0.3">
      <c r="A9187" t="s">
        <v>14351</v>
      </c>
      <c r="B9187" t="s">
        <v>6975</v>
      </c>
      <c r="C9187" s="1">
        <v>44953</v>
      </c>
      <c r="D9187" s="1">
        <v>44957</v>
      </c>
      <c r="E9187" s="1">
        <v>44998</v>
      </c>
      <c r="F9187" t="s">
        <v>27</v>
      </c>
      <c r="G9187" t="s">
        <v>16</v>
      </c>
      <c r="H9187" t="s">
        <v>55</v>
      </c>
      <c r="I9187">
        <v>27447</v>
      </c>
      <c r="J9187">
        <v>1714.9</v>
      </c>
      <c r="K9187">
        <v>1305.92</v>
      </c>
      <c r="L9187" t="s">
        <v>18</v>
      </c>
      <c r="M9187" t="s">
        <v>19</v>
      </c>
      <c r="N9187" s="2">
        <f t="shared" si="143"/>
        <v>0</v>
      </c>
      <c r="O9187">
        <f>DATEDIF(Table1[[#This Row],[Submission_Date]],Table1[[#This Row],[Decision_Date]],"D")</f>
        <v>41</v>
      </c>
      <c r="P9187">
        <f>Table1[[#This Row],[Claim_Amount]]-Table1[[#This Row],[Paid_Amount]]</f>
        <v>408.98</v>
      </c>
    </row>
    <row r="9188" spans="1:16" x14ac:dyDescent="0.3">
      <c r="A9188" t="s">
        <v>14352</v>
      </c>
      <c r="B9188" t="s">
        <v>12083</v>
      </c>
      <c r="C9188" s="1">
        <v>45526</v>
      </c>
      <c r="D9188" s="1">
        <v>45540</v>
      </c>
      <c r="E9188" s="1">
        <v>45569</v>
      </c>
      <c r="F9188" t="s">
        <v>48</v>
      </c>
      <c r="G9188" t="s">
        <v>16</v>
      </c>
      <c r="H9188" t="s">
        <v>87</v>
      </c>
      <c r="I9188">
        <v>93000</v>
      </c>
      <c r="J9188">
        <v>460.64</v>
      </c>
      <c r="K9188">
        <v>0</v>
      </c>
      <c r="L9188" t="s">
        <v>30</v>
      </c>
      <c r="M9188" t="s">
        <v>19</v>
      </c>
      <c r="N9188" s="2">
        <f t="shared" si="143"/>
        <v>0</v>
      </c>
      <c r="O9188">
        <f>DATEDIF(Table1[[#This Row],[Submission_Date]],Table1[[#This Row],[Decision_Date]],"D")</f>
        <v>29</v>
      </c>
      <c r="P9188">
        <f>Table1[[#This Row],[Claim_Amount]]-Table1[[#This Row],[Paid_Amount]]</f>
        <v>460.64</v>
      </c>
    </row>
    <row r="9189" spans="1:16" x14ac:dyDescent="0.3">
      <c r="A9189" t="s">
        <v>14353</v>
      </c>
      <c r="B9189" t="s">
        <v>1100</v>
      </c>
      <c r="C9189" s="1">
        <v>45205</v>
      </c>
      <c r="D9189" s="1">
        <v>45224</v>
      </c>
      <c r="E9189" s="1">
        <v>45272</v>
      </c>
      <c r="F9189" t="s">
        <v>72</v>
      </c>
      <c r="G9189" t="s">
        <v>41</v>
      </c>
      <c r="H9189" t="s">
        <v>38</v>
      </c>
      <c r="I9189">
        <v>92928</v>
      </c>
      <c r="J9189">
        <v>2473.42</v>
      </c>
      <c r="K9189">
        <v>0</v>
      </c>
      <c r="L9189" t="s">
        <v>60</v>
      </c>
      <c r="M9189" t="s">
        <v>101</v>
      </c>
      <c r="N9189" s="2">
        <f t="shared" si="143"/>
        <v>1</v>
      </c>
      <c r="O9189">
        <f>DATEDIF(Table1[[#This Row],[Submission_Date]],Table1[[#This Row],[Decision_Date]],"D")</f>
        <v>48</v>
      </c>
      <c r="P9189">
        <f>Table1[[#This Row],[Claim_Amount]]-Table1[[#This Row],[Paid_Amount]]</f>
        <v>2473.42</v>
      </c>
    </row>
    <row r="9190" spans="1:16" x14ac:dyDescent="0.3">
      <c r="A9190" t="s">
        <v>14354</v>
      </c>
      <c r="B9190" t="s">
        <v>14355</v>
      </c>
      <c r="C9190" s="1">
        <v>45345</v>
      </c>
      <c r="D9190" s="1">
        <v>45374</v>
      </c>
      <c r="E9190" s="1">
        <v>45434</v>
      </c>
      <c r="F9190" t="s">
        <v>72</v>
      </c>
      <c r="G9190" t="s">
        <v>16</v>
      </c>
      <c r="H9190" t="s">
        <v>52</v>
      </c>
      <c r="I9190">
        <v>27447</v>
      </c>
      <c r="J9190">
        <v>1683.51</v>
      </c>
      <c r="K9190">
        <v>1518.07</v>
      </c>
      <c r="L9190" t="s">
        <v>18</v>
      </c>
      <c r="M9190" t="s">
        <v>19</v>
      </c>
      <c r="N9190" s="2">
        <f t="shared" si="143"/>
        <v>0</v>
      </c>
      <c r="O9190">
        <f>DATEDIF(Table1[[#This Row],[Submission_Date]],Table1[[#This Row],[Decision_Date]],"D")</f>
        <v>60</v>
      </c>
      <c r="P9190">
        <f>Table1[[#This Row],[Claim_Amount]]-Table1[[#This Row],[Paid_Amount]]</f>
        <v>165.44000000000005</v>
      </c>
    </row>
    <row r="9191" spans="1:16" x14ac:dyDescent="0.3">
      <c r="A9191" t="s">
        <v>14356</v>
      </c>
      <c r="B9191" t="s">
        <v>14357</v>
      </c>
      <c r="C9191" s="1">
        <v>45648</v>
      </c>
      <c r="D9191" s="1">
        <v>45657</v>
      </c>
      <c r="E9191" s="1">
        <v>45672</v>
      </c>
      <c r="F9191" t="s">
        <v>22</v>
      </c>
      <c r="G9191" t="s">
        <v>23</v>
      </c>
      <c r="H9191" t="s">
        <v>17</v>
      </c>
      <c r="I9191">
        <v>27130</v>
      </c>
      <c r="J9191">
        <v>6556.65</v>
      </c>
      <c r="K9191">
        <v>5556.83</v>
      </c>
      <c r="L9191" t="s">
        <v>18</v>
      </c>
      <c r="M9191" t="s">
        <v>19</v>
      </c>
      <c r="N9191" s="2">
        <f t="shared" si="143"/>
        <v>0</v>
      </c>
      <c r="O9191">
        <f>DATEDIF(Table1[[#This Row],[Submission_Date]],Table1[[#This Row],[Decision_Date]],"D")</f>
        <v>15</v>
      </c>
      <c r="P9191">
        <f>Table1[[#This Row],[Claim_Amount]]-Table1[[#This Row],[Paid_Amount]]</f>
        <v>999.81999999999971</v>
      </c>
    </row>
    <row r="9192" spans="1:16" x14ac:dyDescent="0.3">
      <c r="A9192" t="s">
        <v>14358</v>
      </c>
      <c r="B9192" t="s">
        <v>13788</v>
      </c>
      <c r="C9192" s="1">
        <v>45320</v>
      </c>
      <c r="D9192" s="1">
        <v>45331</v>
      </c>
      <c r="E9192" s="1">
        <v>45369</v>
      </c>
      <c r="F9192" t="s">
        <v>48</v>
      </c>
      <c r="G9192" t="s">
        <v>16</v>
      </c>
      <c r="H9192" t="s">
        <v>49</v>
      </c>
      <c r="I9192">
        <v>90837</v>
      </c>
      <c r="J9192">
        <v>852.65</v>
      </c>
      <c r="K9192">
        <v>0</v>
      </c>
      <c r="L9192" t="s">
        <v>60</v>
      </c>
      <c r="M9192" t="s">
        <v>61</v>
      </c>
      <c r="N9192" s="2">
        <f t="shared" si="143"/>
        <v>1</v>
      </c>
      <c r="O9192">
        <f>DATEDIF(Table1[[#This Row],[Submission_Date]],Table1[[#This Row],[Decision_Date]],"D")</f>
        <v>38</v>
      </c>
      <c r="P9192">
        <f>Table1[[#This Row],[Claim_Amount]]-Table1[[#This Row],[Paid_Amount]]</f>
        <v>852.65</v>
      </c>
    </row>
    <row r="9193" spans="1:16" x14ac:dyDescent="0.3">
      <c r="A9193" t="s">
        <v>14359</v>
      </c>
      <c r="B9193" t="s">
        <v>5123</v>
      </c>
      <c r="C9193" s="1">
        <v>45609</v>
      </c>
      <c r="D9193" s="1">
        <v>45617</v>
      </c>
      <c r="E9193" s="1">
        <v>45648</v>
      </c>
      <c r="F9193" t="s">
        <v>27</v>
      </c>
      <c r="G9193" t="s">
        <v>41</v>
      </c>
      <c r="H9193" t="s">
        <v>52</v>
      </c>
      <c r="I9193">
        <v>27447</v>
      </c>
      <c r="J9193">
        <v>425.54</v>
      </c>
      <c r="K9193">
        <v>330.47</v>
      </c>
      <c r="L9193" t="s">
        <v>18</v>
      </c>
      <c r="M9193" t="s">
        <v>19</v>
      </c>
      <c r="N9193" s="2">
        <f t="shared" si="143"/>
        <v>0</v>
      </c>
      <c r="O9193">
        <f>DATEDIF(Table1[[#This Row],[Submission_Date]],Table1[[#This Row],[Decision_Date]],"D")</f>
        <v>31</v>
      </c>
      <c r="P9193">
        <f>Table1[[#This Row],[Claim_Amount]]-Table1[[#This Row],[Paid_Amount]]</f>
        <v>95.07</v>
      </c>
    </row>
    <row r="9194" spans="1:16" x14ac:dyDescent="0.3">
      <c r="A9194" t="s">
        <v>14360</v>
      </c>
      <c r="B9194" t="s">
        <v>14361</v>
      </c>
      <c r="C9194" s="1">
        <v>45331</v>
      </c>
      <c r="D9194" s="1">
        <v>45357</v>
      </c>
      <c r="E9194" s="1">
        <v>45393</v>
      </c>
      <c r="F9194" t="s">
        <v>27</v>
      </c>
      <c r="G9194" t="s">
        <v>28</v>
      </c>
      <c r="H9194" t="s">
        <v>24</v>
      </c>
      <c r="I9194">
        <v>93000</v>
      </c>
      <c r="J9194">
        <v>2964.47</v>
      </c>
      <c r="K9194">
        <v>2902.94</v>
      </c>
      <c r="L9194" t="s">
        <v>18</v>
      </c>
      <c r="M9194" t="s">
        <v>19</v>
      </c>
      <c r="N9194" s="2">
        <f t="shared" si="143"/>
        <v>0</v>
      </c>
      <c r="O9194">
        <f>DATEDIF(Table1[[#This Row],[Submission_Date]],Table1[[#This Row],[Decision_Date]],"D")</f>
        <v>36</v>
      </c>
      <c r="P9194">
        <f>Table1[[#This Row],[Claim_Amount]]-Table1[[#This Row],[Paid_Amount]]</f>
        <v>61.529999999999745</v>
      </c>
    </row>
    <row r="9195" spans="1:16" x14ac:dyDescent="0.3">
      <c r="A9195" t="s">
        <v>14362</v>
      </c>
      <c r="B9195" t="s">
        <v>14110</v>
      </c>
      <c r="C9195" s="1">
        <v>44930</v>
      </c>
      <c r="D9195" s="1">
        <v>44953</v>
      </c>
      <c r="E9195" s="1">
        <v>44976</v>
      </c>
      <c r="F9195" t="s">
        <v>48</v>
      </c>
      <c r="G9195" t="s">
        <v>41</v>
      </c>
      <c r="H9195" t="s">
        <v>17</v>
      </c>
      <c r="I9195">
        <v>45378</v>
      </c>
      <c r="J9195">
        <v>2385.64</v>
      </c>
      <c r="K9195">
        <v>2244.04</v>
      </c>
      <c r="L9195" t="s">
        <v>18</v>
      </c>
      <c r="M9195" t="s">
        <v>19</v>
      </c>
      <c r="N9195" s="2">
        <f t="shared" si="143"/>
        <v>0</v>
      </c>
      <c r="O9195">
        <f>DATEDIF(Table1[[#This Row],[Submission_Date]],Table1[[#This Row],[Decision_Date]],"D")</f>
        <v>23</v>
      </c>
      <c r="P9195">
        <f>Table1[[#This Row],[Claim_Amount]]-Table1[[#This Row],[Paid_Amount]]</f>
        <v>141.59999999999991</v>
      </c>
    </row>
    <row r="9196" spans="1:16" x14ac:dyDescent="0.3">
      <c r="A9196" t="s">
        <v>14363</v>
      </c>
      <c r="B9196" t="s">
        <v>14364</v>
      </c>
      <c r="C9196" s="1">
        <v>45269</v>
      </c>
      <c r="D9196" s="1">
        <v>45292</v>
      </c>
      <c r="E9196" s="1">
        <v>45310</v>
      </c>
      <c r="F9196" t="s">
        <v>33</v>
      </c>
      <c r="G9196" t="s">
        <v>16</v>
      </c>
      <c r="H9196" t="s">
        <v>45</v>
      </c>
      <c r="I9196">
        <v>63047</v>
      </c>
      <c r="J9196">
        <v>806.94</v>
      </c>
      <c r="K9196">
        <v>0</v>
      </c>
      <c r="L9196" t="s">
        <v>60</v>
      </c>
      <c r="M9196" t="s">
        <v>153</v>
      </c>
      <c r="N9196" s="2">
        <f t="shared" si="143"/>
        <v>1</v>
      </c>
      <c r="O9196">
        <f>DATEDIF(Table1[[#This Row],[Submission_Date]],Table1[[#This Row],[Decision_Date]],"D")</f>
        <v>18</v>
      </c>
      <c r="P9196">
        <f>Table1[[#This Row],[Claim_Amount]]-Table1[[#This Row],[Paid_Amount]]</f>
        <v>806.94</v>
      </c>
    </row>
    <row r="9197" spans="1:16" x14ac:dyDescent="0.3">
      <c r="A9197" t="s">
        <v>14365</v>
      </c>
      <c r="B9197" t="s">
        <v>1371</v>
      </c>
      <c r="C9197" s="1">
        <v>44928</v>
      </c>
      <c r="D9197" s="1">
        <v>44946</v>
      </c>
      <c r="E9197" s="1">
        <v>44965</v>
      </c>
      <c r="F9197" t="s">
        <v>27</v>
      </c>
      <c r="G9197" t="s">
        <v>41</v>
      </c>
      <c r="H9197" t="s">
        <v>52</v>
      </c>
      <c r="I9197">
        <v>80053</v>
      </c>
      <c r="J9197">
        <v>531.76</v>
      </c>
      <c r="K9197">
        <v>0</v>
      </c>
      <c r="L9197" t="s">
        <v>60</v>
      </c>
      <c r="M9197" t="s">
        <v>447</v>
      </c>
      <c r="N9197" s="2">
        <f t="shared" si="143"/>
        <v>1</v>
      </c>
      <c r="O9197">
        <f>DATEDIF(Table1[[#This Row],[Submission_Date]],Table1[[#This Row],[Decision_Date]],"D")</f>
        <v>19</v>
      </c>
      <c r="P9197">
        <f>Table1[[#This Row],[Claim_Amount]]-Table1[[#This Row],[Paid_Amount]]</f>
        <v>531.76</v>
      </c>
    </row>
    <row r="9198" spans="1:16" x14ac:dyDescent="0.3">
      <c r="A9198" t="s">
        <v>14366</v>
      </c>
      <c r="B9198" t="s">
        <v>14367</v>
      </c>
      <c r="C9198" s="1">
        <v>45353</v>
      </c>
      <c r="D9198" s="1">
        <v>45362</v>
      </c>
      <c r="E9198" s="1">
        <v>45379</v>
      </c>
      <c r="F9198" t="s">
        <v>48</v>
      </c>
      <c r="G9198" t="s">
        <v>28</v>
      </c>
      <c r="H9198" t="s">
        <v>52</v>
      </c>
      <c r="I9198">
        <v>99213</v>
      </c>
      <c r="J9198">
        <v>6185.22</v>
      </c>
      <c r="K9198">
        <v>0</v>
      </c>
      <c r="L9198" t="s">
        <v>60</v>
      </c>
      <c r="M9198" t="s">
        <v>311</v>
      </c>
      <c r="N9198" s="2">
        <f t="shared" si="143"/>
        <v>1</v>
      </c>
      <c r="O9198">
        <f>DATEDIF(Table1[[#This Row],[Submission_Date]],Table1[[#This Row],[Decision_Date]],"D")</f>
        <v>17</v>
      </c>
      <c r="P9198">
        <f>Table1[[#This Row],[Claim_Amount]]-Table1[[#This Row],[Paid_Amount]]</f>
        <v>6185.22</v>
      </c>
    </row>
    <row r="9199" spans="1:16" x14ac:dyDescent="0.3">
      <c r="A9199" t="s">
        <v>14368</v>
      </c>
      <c r="B9199" t="s">
        <v>14369</v>
      </c>
      <c r="C9199" s="1">
        <v>45456</v>
      </c>
      <c r="D9199" s="1">
        <v>45467</v>
      </c>
      <c r="E9199" s="1">
        <v>45524</v>
      </c>
      <c r="F9199" t="s">
        <v>27</v>
      </c>
      <c r="G9199" t="s">
        <v>41</v>
      </c>
      <c r="H9199" t="s">
        <v>55</v>
      </c>
      <c r="I9199">
        <v>80053</v>
      </c>
      <c r="J9199">
        <v>5604.29</v>
      </c>
      <c r="K9199">
        <v>4796.99</v>
      </c>
      <c r="L9199" t="s">
        <v>18</v>
      </c>
      <c r="M9199" t="s">
        <v>19</v>
      </c>
      <c r="N9199" s="2">
        <f t="shared" si="143"/>
        <v>0</v>
      </c>
      <c r="O9199">
        <f>DATEDIF(Table1[[#This Row],[Submission_Date]],Table1[[#This Row],[Decision_Date]],"D")</f>
        <v>57</v>
      </c>
      <c r="P9199">
        <f>Table1[[#This Row],[Claim_Amount]]-Table1[[#This Row],[Paid_Amount]]</f>
        <v>807.30000000000018</v>
      </c>
    </row>
    <row r="9200" spans="1:16" x14ac:dyDescent="0.3">
      <c r="A9200" t="s">
        <v>14370</v>
      </c>
      <c r="B9200" t="s">
        <v>8761</v>
      </c>
      <c r="C9200" s="1">
        <v>45507</v>
      </c>
      <c r="D9200" s="1">
        <v>45518</v>
      </c>
      <c r="E9200" s="1">
        <v>45568</v>
      </c>
      <c r="F9200" t="s">
        <v>44</v>
      </c>
      <c r="G9200" t="s">
        <v>28</v>
      </c>
      <c r="H9200" t="s">
        <v>55</v>
      </c>
      <c r="I9200">
        <v>99214</v>
      </c>
      <c r="J9200">
        <v>247.16</v>
      </c>
      <c r="K9200">
        <v>219.99</v>
      </c>
      <c r="L9200" t="s">
        <v>18</v>
      </c>
      <c r="M9200" t="s">
        <v>19</v>
      </c>
      <c r="N9200" s="2">
        <f t="shared" si="143"/>
        <v>0</v>
      </c>
      <c r="O9200">
        <f>DATEDIF(Table1[[#This Row],[Submission_Date]],Table1[[#This Row],[Decision_Date]],"D")</f>
        <v>50</v>
      </c>
      <c r="P9200">
        <f>Table1[[#This Row],[Claim_Amount]]-Table1[[#This Row],[Paid_Amount]]</f>
        <v>27.169999999999987</v>
      </c>
    </row>
    <row r="9201" spans="1:16" x14ac:dyDescent="0.3">
      <c r="A9201" t="s">
        <v>14371</v>
      </c>
      <c r="B9201" t="s">
        <v>2555</v>
      </c>
      <c r="C9201" s="1">
        <v>44953</v>
      </c>
      <c r="D9201" s="1">
        <v>44963</v>
      </c>
      <c r="E9201" s="1">
        <v>45007</v>
      </c>
      <c r="F9201" t="s">
        <v>22</v>
      </c>
      <c r="G9201" t="s">
        <v>23</v>
      </c>
      <c r="H9201" t="s">
        <v>49</v>
      </c>
      <c r="I9201">
        <v>99214</v>
      </c>
      <c r="J9201">
        <v>1253.1600000000001</v>
      </c>
      <c r="K9201">
        <v>0</v>
      </c>
      <c r="L9201" t="s">
        <v>60</v>
      </c>
      <c r="M9201" t="s">
        <v>80</v>
      </c>
      <c r="N9201" s="2">
        <f t="shared" si="143"/>
        <v>1</v>
      </c>
      <c r="O9201">
        <f>DATEDIF(Table1[[#This Row],[Submission_Date]],Table1[[#This Row],[Decision_Date]],"D")</f>
        <v>44</v>
      </c>
      <c r="P9201">
        <f>Table1[[#This Row],[Claim_Amount]]-Table1[[#This Row],[Paid_Amount]]</f>
        <v>1253.1600000000001</v>
      </c>
    </row>
    <row r="9202" spans="1:16" x14ac:dyDescent="0.3">
      <c r="A9202" t="s">
        <v>14372</v>
      </c>
      <c r="B9202" t="s">
        <v>14373</v>
      </c>
      <c r="C9202" s="1">
        <v>45113</v>
      </c>
      <c r="D9202" s="1">
        <v>45119</v>
      </c>
      <c r="E9202" s="1">
        <v>45165</v>
      </c>
      <c r="F9202" t="s">
        <v>44</v>
      </c>
      <c r="G9202" t="s">
        <v>16</v>
      </c>
      <c r="H9202" t="s">
        <v>38</v>
      </c>
      <c r="I9202">
        <v>90837</v>
      </c>
      <c r="J9202">
        <v>6845.55</v>
      </c>
      <c r="K9202">
        <v>0</v>
      </c>
      <c r="L9202" t="s">
        <v>60</v>
      </c>
      <c r="M9202" t="s">
        <v>61</v>
      </c>
      <c r="N9202" s="2">
        <f t="shared" si="143"/>
        <v>1</v>
      </c>
      <c r="O9202">
        <f>DATEDIF(Table1[[#This Row],[Submission_Date]],Table1[[#This Row],[Decision_Date]],"D")</f>
        <v>46</v>
      </c>
      <c r="P9202">
        <f>Table1[[#This Row],[Claim_Amount]]-Table1[[#This Row],[Paid_Amount]]</f>
        <v>6845.55</v>
      </c>
    </row>
    <row r="9203" spans="1:16" x14ac:dyDescent="0.3">
      <c r="A9203" t="s">
        <v>14374</v>
      </c>
      <c r="B9203" t="s">
        <v>2616</v>
      </c>
      <c r="C9203" s="1">
        <v>45299</v>
      </c>
      <c r="D9203" s="1">
        <v>45320</v>
      </c>
      <c r="E9203" s="1">
        <v>45360</v>
      </c>
      <c r="F9203" t="s">
        <v>22</v>
      </c>
      <c r="G9203" t="s">
        <v>34</v>
      </c>
      <c r="H9203" t="s">
        <v>38</v>
      </c>
      <c r="I9203">
        <v>66984</v>
      </c>
      <c r="J9203">
        <v>1235.4000000000001</v>
      </c>
      <c r="K9203">
        <v>1013.53</v>
      </c>
      <c r="L9203" t="s">
        <v>18</v>
      </c>
      <c r="M9203" t="s">
        <v>19</v>
      </c>
      <c r="N9203" s="2">
        <f t="shared" si="143"/>
        <v>0</v>
      </c>
      <c r="O9203">
        <f>DATEDIF(Table1[[#This Row],[Submission_Date]],Table1[[#This Row],[Decision_Date]],"D")</f>
        <v>40</v>
      </c>
      <c r="P9203">
        <f>Table1[[#This Row],[Claim_Amount]]-Table1[[#This Row],[Paid_Amount]]</f>
        <v>221.87000000000012</v>
      </c>
    </row>
    <row r="9204" spans="1:16" x14ac:dyDescent="0.3">
      <c r="A9204" t="s">
        <v>14375</v>
      </c>
      <c r="B9204" t="s">
        <v>8484</v>
      </c>
      <c r="C9204" s="1">
        <v>45305</v>
      </c>
      <c r="D9204" s="1">
        <v>45326</v>
      </c>
      <c r="E9204" s="1">
        <v>45378</v>
      </c>
      <c r="F9204" t="s">
        <v>48</v>
      </c>
      <c r="G9204" t="s">
        <v>41</v>
      </c>
      <c r="H9204" t="s">
        <v>38</v>
      </c>
      <c r="I9204">
        <v>70553</v>
      </c>
      <c r="J9204">
        <v>1221.0999999999999</v>
      </c>
      <c r="K9204">
        <v>0</v>
      </c>
      <c r="L9204" t="s">
        <v>30</v>
      </c>
      <c r="M9204" t="s">
        <v>19</v>
      </c>
      <c r="N9204" s="2">
        <f t="shared" si="143"/>
        <v>0</v>
      </c>
      <c r="O9204">
        <f>DATEDIF(Table1[[#This Row],[Submission_Date]],Table1[[#This Row],[Decision_Date]],"D")</f>
        <v>52</v>
      </c>
      <c r="P9204">
        <f>Table1[[#This Row],[Claim_Amount]]-Table1[[#This Row],[Paid_Amount]]</f>
        <v>1221.0999999999999</v>
      </c>
    </row>
    <row r="9205" spans="1:16" x14ac:dyDescent="0.3">
      <c r="A9205" t="s">
        <v>14376</v>
      </c>
      <c r="B9205" t="s">
        <v>7252</v>
      </c>
      <c r="C9205" s="1">
        <v>45087</v>
      </c>
      <c r="D9205" s="1">
        <v>45113</v>
      </c>
      <c r="E9205" s="1">
        <v>45156</v>
      </c>
      <c r="F9205" t="s">
        <v>44</v>
      </c>
      <c r="G9205" t="s">
        <v>41</v>
      </c>
      <c r="H9205" t="s">
        <v>38</v>
      </c>
      <c r="I9205">
        <v>99214</v>
      </c>
      <c r="J9205">
        <v>1442.01</v>
      </c>
      <c r="K9205">
        <v>1105.3900000000001</v>
      </c>
      <c r="L9205" t="s">
        <v>18</v>
      </c>
      <c r="M9205" t="s">
        <v>19</v>
      </c>
      <c r="N9205" s="2">
        <f t="shared" si="143"/>
        <v>0</v>
      </c>
      <c r="O9205">
        <f>DATEDIF(Table1[[#This Row],[Submission_Date]],Table1[[#This Row],[Decision_Date]],"D")</f>
        <v>43</v>
      </c>
      <c r="P9205">
        <f>Table1[[#This Row],[Claim_Amount]]-Table1[[#This Row],[Paid_Amount]]</f>
        <v>336.61999999999989</v>
      </c>
    </row>
    <row r="9206" spans="1:16" x14ac:dyDescent="0.3">
      <c r="A9206" t="s">
        <v>14377</v>
      </c>
      <c r="B9206" t="s">
        <v>3473</v>
      </c>
      <c r="C9206" s="1">
        <v>45444</v>
      </c>
      <c r="D9206" s="1">
        <v>45465</v>
      </c>
      <c r="E9206" s="1">
        <v>45503</v>
      </c>
      <c r="F9206" t="s">
        <v>48</v>
      </c>
      <c r="G9206" t="s">
        <v>34</v>
      </c>
      <c r="H9206" t="s">
        <v>29</v>
      </c>
      <c r="I9206">
        <v>27447</v>
      </c>
      <c r="J9206">
        <v>737.51</v>
      </c>
      <c r="K9206">
        <v>654.20000000000005</v>
      </c>
      <c r="L9206" t="s">
        <v>18</v>
      </c>
      <c r="M9206" t="s">
        <v>19</v>
      </c>
      <c r="N9206" s="2">
        <f t="shared" si="143"/>
        <v>0</v>
      </c>
      <c r="O9206">
        <f>DATEDIF(Table1[[#This Row],[Submission_Date]],Table1[[#This Row],[Decision_Date]],"D")</f>
        <v>38</v>
      </c>
      <c r="P9206">
        <f>Table1[[#This Row],[Claim_Amount]]-Table1[[#This Row],[Paid_Amount]]</f>
        <v>83.309999999999945</v>
      </c>
    </row>
    <row r="9207" spans="1:16" x14ac:dyDescent="0.3">
      <c r="A9207" t="s">
        <v>14378</v>
      </c>
      <c r="B9207" t="s">
        <v>14379</v>
      </c>
      <c r="C9207" s="1">
        <v>45460</v>
      </c>
      <c r="D9207" s="1">
        <v>45475</v>
      </c>
      <c r="E9207" s="1">
        <v>45531</v>
      </c>
      <c r="F9207" t="s">
        <v>15</v>
      </c>
      <c r="G9207" t="s">
        <v>41</v>
      </c>
      <c r="H9207" t="s">
        <v>45</v>
      </c>
      <c r="I9207">
        <v>99214</v>
      </c>
      <c r="J9207">
        <v>462.28</v>
      </c>
      <c r="K9207">
        <v>438.39</v>
      </c>
      <c r="L9207" t="s">
        <v>18</v>
      </c>
      <c r="M9207" t="s">
        <v>19</v>
      </c>
      <c r="N9207" s="2">
        <f t="shared" si="143"/>
        <v>0</v>
      </c>
      <c r="O9207">
        <f>DATEDIF(Table1[[#This Row],[Submission_Date]],Table1[[#This Row],[Decision_Date]],"D")</f>
        <v>56</v>
      </c>
      <c r="P9207">
        <f>Table1[[#This Row],[Claim_Amount]]-Table1[[#This Row],[Paid_Amount]]</f>
        <v>23.889999999999986</v>
      </c>
    </row>
    <row r="9208" spans="1:16" x14ac:dyDescent="0.3">
      <c r="A9208" t="s">
        <v>14380</v>
      </c>
      <c r="B9208" t="s">
        <v>12129</v>
      </c>
      <c r="C9208" s="1">
        <v>45538</v>
      </c>
      <c r="D9208" s="1">
        <v>45543</v>
      </c>
      <c r="E9208" s="1">
        <v>45569</v>
      </c>
      <c r="F9208" t="s">
        <v>106</v>
      </c>
      <c r="G9208" t="s">
        <v>16</v>
      </c>
      <c r="H9208" t="s">
        <v>24</v>
      </c>
      <c r="I9208">
        <v>66984</v>
      </c>
      <c r="J9208">
        <v>4196.63</v>
      </c>
      <c r="K9208">
        <v>3638.5</v>
      </c>
      <c r="L9208" t="s">
        <v>18</v>
      </c>
      <c r="M9208" t="s">
        <v>19</v>
      </c>
      <c r="N9208" s="2">
        <f t="shared" si="143"/>
        <v>0</v>
      </c>
      <c r="O9208">
        <f>DATEDIF(Table1[[#This Row],[Submission_Date]],Table1[[#This Row],[Decision_Date]],"D")</f>
        <v>26</v>
      </c>
      <c r="P9208">
        <f>Table1[[#This Row],[Claim_Amount]]-Table1[[#This Row],[Paid_Amount]]</f>
        <v>558.13000000000011</v>
      </c>
    </row>
    <row r="9209" spans="1:16" x14ac:dyDescent="0.3">
      <c r="A9209" t="s">
        <v>14381</v>
      </c>
      <c r="B9209" t="s">
        <v>14382</v>
      </c>
      <c r="C9209" s="1">
        <v>45393</v>
      </c>
      <c r="D9209" s="1">
        <v>45402</v>
      </c>
      <c r="E9209" s="1">
        <v>45459</v>
      </c>
      <c r="F9209" t="s">
        <v>27</v>
      </c>
      <c r="G9209" t="s">
        <v>79</v>
      </c>
      <c r="H9209" t="s">
        <v>87</v>
      </c>
      <c r="I9209">
        <v>70553</v>
      </c>
      <c r="J9209">
        <v>413.91</v>
      </c>
      <c r="K9209">
        <v>355.13</v>
      </c>
      <c r="L9209" t="s">
        <v>18</v>
      </c>
      <c r="M9209" t="s">
        <v>19</v>
      </c>
      <c r="N9209" s="2">
        <f t="shared" si="143"/>
        <v>0</v>
      </c>
      <c r="O9209">
        <f>DATEDIF(Table1[[#This Row],[Submission_Date]],Table1[[#This Row],[Decision_Date]],"D")</f>
        <v>57</v>
      </c>
      <c r="P9209">
        <f>Table1[[#This Row],[Claim_Amount]]-Table1[[#This Row],[Paid_Amount]]</f>
        <v>58.78000000000003</v>
      </c>
    </row>
    <row r="9210" spans="1:16" x14ac:dyDescent="0.3">
      <c r="A9210" t="s">
        <v>14383</v>
      </c>
      <c r="B9210" t="s">
        <v>7728</v>
      </c>
      <c r="C9210" s="1">
        <v>45129</v>
      </c>
      <c r="D9210" s="1">
        <v>45138</v>
      </c>
      <c r="E9210" s="1">
        <v>45193</v>
      </c>
      <c r="F9210" t="s">
        <v>15</v>
      </c>
      <c r="G9210" t="s">
        <v>41</v>
      </c>
      <c r="H9210" t="s">
        <v>38</v>
      </c>
      <c r="I9210">
        <v>99214</v>
      </c>
      <c r="J9210">
        <v>2203.5300000000002</v>
      </c>
      <c r="K9210">
        <v>2023.37</v>
      </c>
      <c r="L9210" t="s">
        <v>18</v>
      </c>
      <c r="M9210" t="s">
        <v>19</v>
      </c>
      <c r="N9210" s="2">
        <f t="shared" si="143"/>
        <v>0</v>
      </c>
      <c r="O9210">
        <f>DATEDIF(Table1[[#This Row],[Submission_Date]],Table1[[#This Row],[Decision_Date]],"D")</f>
        <v>55</v>
      </c>
      <c r="P9210">
        <f>Table1[[#This Row],[Claim_Amount]]-Table1[[#This Row],[Paid_Amount]]</f>
        <v>180.16000000000031</v>
      </c>
    </row>
    <row r="9211" spans="1:16" x14ac:dyDescent="0.3">
      <c r="A9211" t="s">
        <v>14384</v>
      </c>
      <c r="B9211" t="s">
        <v>3388</v>
      </c>
      <c r="C9211" s="1">
        <v>45398</v>
      </c>
      <c r="D9211" s="1">
        <v>45419</v>
      </c>
      <c r="E9211" s="1">
        <v>45473</v>
      </c>
      <c r="F9211" t="s">
        <v>27</v>
      </c>
      <c r="G9211" t="s">
        <v>16</v>
      </c>
      <c r="H9211" t="s">
        <v>29</v>
      </c>
      <c r="I9211">
        <v>80053</v>
      </c>
      <c r="J9211">
        <v>3674.84</v>
      </c>
      <c r="K9211">
        <v>3252.23</v>
      </c>
      <c r="L9211" t="s">
        <v>18</v>
      </c>
      <c r="M9211" t="s">
        <v>19</v>
      </c>
      <c r="N9211" s="2">
        <f t="shared" si="143"/>
        <v>0</v>
      </c>
      <c r="O9211">
        <f>DATEDIF(Table1[[#This Row],[Submission_Date]],Table1[[#This Row],[Decision_Date]],"D")</f>
        <v>54</v>
      </c>
      <c r="P9211">
        <f>Table1[[#This Row],[Claim_Amount]]-Table1[[#This Row],[Paid_Amount]]</f>
        <v>422.61000000000013</v>
      </c>
    </row>
    <row r="9212" spans="1:16" x14ac:dyDescent="0.3">
      <c r="A9212" t="s">
        <v>14385</v>
      </c>
      <c r="B9212" t="s">
        <v>3493</v>
      </c>
      <c r="C9212" s="1">
        <v>45580</v>
      </c>
      <c r="D9212" s="1">
        <v>45608</v>
      </c>
      <c r="E9212" s="1">
        <v>45622</v>
      </c>
      <c r="F9212" t="s">
        <v>72</v>
      </c>
      <c r="G9212" t="s">
        <v>79</v>
      </c>
      <c r="H9212" t="s">
        <v>29</v>
      </c>
      <c r="I9212">
        <v>80053</v>
      </c>
      <c r="J9212">
        <v>566.24</v>
      </c>
      <c r="K9212">
        <v>0</v>
      </c>
      <c r="L9212" t="s">
        <v>60</v>
      </c>
      <c r="M9212" t="s">
        <v>153</v>
      </c>
      <c r="N9212" s="2">
        <f t="shared" si="143"/>
        <v>1</v>
      </c>
      <c r="O9212">
        <f>DATEDIF(Table1[[#This Row],[Submission_Date]],Table1[[#This Row],[Decision_Date]],"D")</f>
        <v>14</v>
      </c>
      <c r="P9212">
        <f>Table1[[#This Row],[Claim_Amount]]-Table1[[#This Row],[Paid_Amount]]</f>
        <v>566.24</v>
      </c>
    </row>
    <row r="9213" spans="1:16" x14ac:dyDescent="0.3">
      <c r="A9213" t="s">
        <v>14386</v>
      </c>
      <c r="B9213" t="s">
        <v>4866</v>
      </c>
      <c r="C9213" s="1">
        <v>45499</v>
      </c>
      <c r="D9213" s="1">
        <v>45514</v>
      </c>
      <c r="E9213" s="1">
        <v>45539</v>
      </c>
      <c r="F9213" t="s">
        <v>44</v>
      </c>
      <c r="G9213" t="s">
        <v>23</v>
      </c>
      <c r="H9213" t="s">
        <v>45</v>
      </c>
      <c r="I9213">
        <v>80053</v>
      </c>
      <c r="J9213">
        <v>863.15</v>
      </c>
      <c r="K9213">
        <v>736.92</v>
      </c>
      <c r="L9213" t="s">
        <v>18</v>
      </c>
      <c r="M9213" t="s">
        <v>19</v>
      </c>
      <c r="N9213" s="2">
        <f t="shared" si="143"/>
        <v>0</v>
      </c>
      <c r="O9213">
        <f>DATEDIF(Table1[[#This Row],[Submission_Date]],Table1[[#This Row],[Decision_Date]],"D")</f>
        <v>25</v>
      </c>
      <c r="P9213">
        <f>Table1[[#This Row],[Claim_Amount]]-Table1[[#This Row],[Paid_Amount]]</f>
        <v>126.23000000000002</v>
      </c>
    </row>
    <row r="9214" spans="1:16" x14ac:dyDescent="0.3">
      <c r="A9214" t="s">
        <v>14387</v>
      </c>
      <c r="B9214" t="s">
        <v>10831</v>
      </c>
      <c r="C9214" s="1">
        <v>45196</v>
      </c>
      <c r="D9214" s="1">
        <v>45208</v>
      </c>
      <c r="E9214" s="1">
        <v>45261</v>
      </c>
      <c r="F9214" t="s">
        <v>33</v>
      </c>
      <c r="G9214" t="s">
        <v>34</v>
      </c>
      <c r="H9214" t="s">
        <v>35</v>
      </c>
      <c r="I9214">
        <v>71046</v>
      </c>
      <c r="J9214">
        <v>4772.1099999999997</v>
      </c>
      <c r="K9214">
        <v>4402.01</v>
      </c>
      <c r="L9214" t="s">
        <v>18</v>
      </c>
      <c r="M9214" t="s">
        <v>19</v>
      </c>
      <c r="N9214" s="2">
        <f t="shared" si="143"/>
        <v>0</v>
      </c>
      <c r="O9214">
        <f>DATEDIF(Table1[[#This Row],[Submission_Date]],Table1[[#This Row],[Decision_Date]],"D")</f>
        <v>53</v>
      </c>
      <c r="P9214">
        <f>Table1[[#This Row],[Claim_Amount]]-Table1[[#This Row],[Paid_Amount]]</f>
        <v>370.09999999999945</v>
      </c>
    </row>
    <row r="9215" spans="1:16" x14ac:dyDescent="0.3">
      <c r="A9215" t="s">
        <v>14388</v>
      </c>
      <c r="B9215" t="s">
        <v>4333</v>
      </c>
      <c r="C9215" s="1">
        <v>44953</v>
      </c>
      <c r="D9215" s="1">
        <v>44978</v>
      </c>
      <c r="E9215" s="1">
        <v>45033</v>
      </c>
      <c r="F9215" t="s">
        <v>22</v>
      </c>
      <c r="G9215" t="s">
        <v>16</v>
      </c>
      <c r="H9215" t="s">
        <v>87</v>
      </c>
      <c r="I9215">
        <v>70553</v>
      </c>
      <c r="J9215">
        <v>2769.2</v>
      </c>
      <c r="K9215">
        <v>0</v>
      </c>
      <c r="L9215" t="s">
        <v>60</v>
      </c>
      <c r="M9215" t="s">
        <v>153</v>
      </c>
      <c r="N9215" s="2">
        <f t="shared" si="143"/>
        <v>1</v>
      </c>
      <c r="O9215">
        <f>DATEDIF(Table1[[#This Row],[Submission_Date]],Table1[[#This Row],[Decision_Date]],"D")</f>
        <v>55</v>
      </c>
      <c r="P9215">
        <f>Table1[[#This Row],[Claim_Amount]]-Table1[[#This Row],[Paid_Amount]]</f>
        <v>2769.2</v>
      </c>
    </row>
    <row r="9216" spans="1:16" x14ac:dyDescent="0.3">
      <c r="A9216" t="s">
        <v>14389</v>
      </c>
      <c r="B9216" t="s">
        <v>132</v>
      </c>
      <c r="C9216" s="1">
        <v>45379</v>
      </c>
      <c r="D9216" s="1">
        <v>45386</v>
      </c>
      <c r="E9216" s="1">
        <v>45426</v>
      </c>
      <c r="F9216" t="s">
        <v>48</v>
      </c>
      <c r="G9216" t="s">
        <v>79</v>
      </c>
      <c r="H9216" t="s">
        <v>29</v>
      </c>
      <c r="I9216">
        <v>99214</v>
      </c>
      <c r="J9216">
        <v>1103.42</v>
      </c>
      <c r="K9216">
        <v>0</v>
      </c>
      <c r="L9216" t="s">
        <v>60</v>
      </c>
      <c r="M9216" t="s">
        <v>153</v>
      </c>
      <c r="N9216" s="2">
        <f t="shared" si="143"/>
        <v>1</v>
      </c>
      <c r="O9216">
        <f>DATEDIF(Table1[[#This Row],[Submission_Date]],Table1[[#This Row],[Decision_Date]],"D")</f>
        <v>40</v>
      </c>
      <c r="P9216">
        <f>Table1[[#This Row],[Claim_Amount]]-Table1[[#This Row],[Paid_Amount]]</f>
        <v>1103.42</v>
      </c>
    </row>
    <row r="9217" spans="1:16" x14ac:dyDescent="0.3">
      <c r="A9217" t="s">
        <v>14390</v>
      </c>
      <c r="B9217" t="s">
        <v>4169</v>
      </c>
      <c r="C9217" s="1">
        <v>45601</v>
      </c>
      <c r="D9217" s="1">
        <v>45627</v>
      </c>
      <c r="E9217" s="1">
        <v>45664</v>
      </c>
      <c r="F9217" t="s">
        <v>72</v>
      </c>
      <c r="G9217" t="s">
        <v>23</v>
      </c>
      <c r="H9217" t="s">
        <v>24</v>
      </c>
      <c r="I9217">
        <v>99214</v>
      </c>
      <c r="J9217">
        <v>4730.5600000000004</v>
      </c>
      <c r="K9217">
        <v>4643.3599999999997</v>
      </c>
      <c r="L9217" t="s">
        <v>18</v>
      </c>
      <c r="M9217" t="s">
        <v>19</v>
      </c>
      <c r="N9217" s="2">
        <f t="shared" si="143"/>
        <v>0</v>
      </c>
      <c r="O9217">
        <f>DATEDIF(Table1[[#This Row],[Submission_Date]],Table1[[#This Row],[Decision_Date]],"D")</f>
        <v>37</v>
      </c>
      <c r="P9217">
        <f>Table1[[#This Row],[Claim_Amount]]-Table1[[#This Row],[Paid_Amount]]</f>
        <v>87.200000000000728</v>
      </c>
    </row>
    <row r="9218" spans="1:16" x14ac:dyDescent="0.3">
      <c r="A9218" t="s">
        <v>14391</v>
      </c>
      <c r="B9218" t="s">
        <v>920</v>
      </c>
      <c r="C9218" s="1">
        <v>44938</v>
      </c>
      <c r="D9218" s="1">
        <v>44958</v>
      </c>
      <c r="E9218" s="1">
        <v>44966</v>
      </c>
      <c r="F9218" t="s">
        <v>15</v>
      </c>
      <c r="G9218" t="s">
        <v>16</v>
      </c>
      <c r="H9218" t="s">
        <v>29</v>
      </c>
      <c r="I9218">
        <v>43239</v>
      </c>
      <c r="J9218">
        <v>4746.8100000000004</v>
      </c>
      <c r="K9218">
        <v>4312.17</v>
      </c>
      <c r="L9218" t="s">
        <v>18</v>
      </c>
      <c r="M9218" t="s">
        <v>19</v>
      </c>
      <c r="N9218" s="2">
        <f t="shared" si="143"/>
        <v>0</v>
      </c>
      <c r="O9218">
        <f>DATEDIF(Table1[[#This Row],[Submission_Date]],Table1[[#This Row],[Decision_Date]],"D")</f>
        <v>8</v>
      </c>
      <c r="P9218">
        <f>Table1[[#This Row],[Claim_Amount]]-Table1[[#This Row],[Paid_Amount]]</f>
        <v>434.64000000000033</v>
      </c>
    </row>
    <row r="9219" spans="1:16" x14ac:dyDescent="0.3">
      <c r="A9219" t="s">
        <v>14392</v>
      </c>
      <c r="B9219" t="s">
        <v>14393</v>
      </c>
      <c r="C9219" s="1">
        <v>45196</v>
      </c>
      <c r="D9219" s="1">
        <v>45223</v>
      </c>
      <c r="E9219" s="1">
        <v>45247</v>
      </c>
      <c r="F9219" t="s">
        <v>106</v>
      </c>
      <c r="G9219" t="s">
        <v>41</v>
      </c>
      <c r="H9219" t="s">
        <v>24</v>
      </c>
      <c r="I9219">
        <v>80053</v>
      </c>
      <c r="J9219">
        <v>2242.27</v>
      </c>
      <c r="K9219">
        <v>0</v>
      </c>
      <c r="L9219" t="s">
        <v>60</v>
      </c>
      <c r="M9219" t="s">
        <v>153</v>
      </c>
      <c r="N9219" s="2">
        <f t="shared" ref="N9219:N9282" si="144">IF(L9219="Denied",1,0)</f>
        <v>1</v>
      </c>
      <c r="O9219">
        <f>DATEDIF(Table1[[#This Row],[Submission_Date]],Table1[[#This Row],[Decision_Date]],"D")</f>
        <v>24</v>
      </c>
      <c r="P9219">
        <f>Table1[[#This Row],[Claim_Amount]]-Table1[[#This Row],[Paid_Amount]]</f>
        <v>2242.27</v>
      </c>
    </row>
    <row r="9220" spans="1:16" x14ac:dyDescent="0.3">
      <c r="A9220" t="s">
        <v>14394</v>
      </c>
      <c r="B9220" t="s">
        <v>8583</v>
      </c>
      <c r="C9220" s="1">
        <v>45044</v>
      </c>
      <c r="D9220" s="1">
        <v>45065</v>
      </c>
      <c r="E9220" s="1">
        <v>45106</v>
      </c>
      <c r="F9220" t="s">
        <v>106</v>
      </c>
      <c r="G9220" t="s">
        <v>28</v>
      </c>
      <c r="H9220" t="s">
        <v>17</v>
      </c>
      <c r="I9220">
        <v>99215</v>
      </c>
      <c r="J9220">
        <v>879.96</v>
      </c>
      <c r="K9220">
        <v>756.31</v>
      </c>
      <c r="L9220" t="s">
        <v>18</v>
      </c>
      <c r="M9220" t="s">
        <v>19</v>
      </c>
      <c r="N9220" s="2">
        <f t="shared" si="144"/>
        <v>0</v>
      </c>
      <c r="O9220">
        <f>DATEDIF(Table1[[#This Row],[Submission_Date]],Table1[[#This Row],[Decision_Date]],"D")</f>
        <v>41</v>
      </c>
      <c r="P9220">
        <f>Table1[[#This Row],[Claim_Amount]]-Table1[[#This Row],[Paid_Amount]]</f>
        <v>123.65000000000009</v>
      </c>
    </row>
    <row r="9221" spans="1:16" x14ac:dyDescent="0.3">
      <c r="A9221" t="s">
        <v>14395</v>
      </c>
      <c r="B9221" t="s">
        <v>6221</v>
      </c>
      <c r="C9221" s="1">
        <v>45522</v>
      </c>
      <c r="D9221" s="1">
        <v>45540</v>
      </c>
      <c r="E9221" s="1">
        <v>45586</v>
      </c>
      <c r="F9221" t="s">
        <v>72</v>
      </c>
      <c r="G9221" t="s">
        <v>28</v>
      </c>
      <c r="H9221" t="s">
        <v>29</v>
      </c>
      <c r="I9221">
        <v>70553</v>
      </c>
      <c r="J9221">
        <v>1298.8599999999999</v>
      </c>
      <c r="K9221">
        <v>1034.8599999999999</v>
      </c>
      <c r="L9221" t="s">
        <v>18</v>
      </c>
      <c r="M9221" t="s">
        <v>19</v>
      </c>
      <c r="N9221" s="2">
        <f t="shared" si="144"/>
        <v>0</v>
      </c>
      <c r="O9221">
        <f>DATEDIF(Table1[[#This Row],[Submission_Date]],Table1[[#This Row],[Decision_Date]],"D")</f>
        <v>46</v>
      </c>
      <c r="P9221">
        <f>Table1[[#This Row],[Claim_Amount]]-Table1[[#This Row],[Paid_Amount]]</f>
        <v>264</v>
      </c>
    </row>
    <row r="9222" spans="1:16" x14ac:dyDescent="0.3">
      <c r="A9222" t="s">
        <v>14396</v>
      </c>
      <c r="B9222" t="s">
        <v>14397</v>
      </c>
      <c r="C9222" s="1">
        <v>44954</v>
      </c>
      <c r="D9222" s="1">
        <v>44969</v>
      </c>
      <c r="E9222" s="1">
        <v>44999</v>
      </c>
      <c r="F9222" t="s">
        <v>106</v>
      </c>
      <c r="G9222" t="s">
        <v>23</v>
      </c>
      <c r="H9222" t="s">
        <v>38</v>
      </c>
      <c r="I9222">
        <v>27130</v>
      </c>
      <c r="J9222">
        <v>2273.58</v>
      </c>
      <c r="K9222">
        <v>2249.1999999999998</v>
      </c>
      <c r="L9222" t="s">
        <v>18</v>
      </c>
      <c r="M9222" t="s">
        <v>19</v>
      </c>
      <c r="N9222" s="2">
        <f t="shared" si="144"/>
        <v>0</v>
      </c>
      <c r="O9222">
        <f>DATEDIF(Table1[[#This Row],[Submission_Date]],Table1[[#This Row],[Decision_Date]],"D")</f>
        <v>30</v>
      </c>
      <c r="P9222">
        <f>Table1[[#This Row],[Claim_Amount]]-Table1[[#This Row],[Paid_Amount]]</f>
        <v>24.380000000000109</v>
      </c>
    </row>
    <row r="9223" spans="1:16" x14ac:dyDescent="0.3">
      <c r="A9223" t="s">
        <v>14398</v>
      </c>
      <c r="B9223" t="s">
        <v>14399</v>
      </c>
      <c r="C9223" s="1">
        <v>45104</v>
      </c>
      <c r="D9223" s="1">
        <v>45125</v>
      </c>
      <c r="E9223" s="1">
        <v>45174</v>
      </c>
      <c r="F9223" t="s">
        <v>48</v>
      </c>
      <c r="G9223" t="s">
        <v>41</v>
      </c>
      <c r="H9223" t="s">
        <v>17</v>
      </c>
      <c r="I9223">
        <v>92928</v>
      </c>
      <c r="J9223">
        <v>1554.83</v>
      </c>
      <c r="K9223">
        <v>1214.8399999999999</v>
      </c>
      <c r="L9223" t="s">
        <v>18</v>
      </c>
      <c r="M9223" t="s">
        <v>19</v>
      </c>
      <c r="N9223" s="2">
        <f t="shared" si="144"/>
        <v>0</v>
      </c>
      <c r="O9223">
        <f>DATEDIF(Table1[[#This Row],[Submission_Date]],Table1[[#This Row],[Decision_Date]],"D")</f>
        <v>49</v>
      </c>
      <c r="P9223">
        <f>Table1[[#This Row],[Claim_Amount]]-Table1[[#This Row],[Paid_Amount]]</f>
        <v>339.99</v>
      </c>
    </row>
    <row r="9224" spans="1:16" x14ac:dyDescent="0.3">
      <c r="A9224" t="s">
        <v>14400</v>
      </c>
      <c r="B9224" t="s">
        <v>10679</v>
      </c>
      <c r="C9224" s="1">
        <v>45201</v>
      </c>
      <c r="D9224" s="1">
        <v>45222</v>
      </c>
      <c r="E9224" s="1">
        <v>45237</v>
      </c>
      <c r="F9224" t="s">
        <v>15</v>
      </c>
      <c r="G9224" t="s">
        <v>16</v>
      </c>
      <c r="H9224" t="s">
        <v>29</v>
      </c>
      <c r="I9224">
        <v>45378</v>
      </c>
      <c r="J9224">
        <v>3832.09</v>
      </c>
      <c r="K9224">
        <v>3706.37</v>
      </c>
      <c r="L9224" t="s">
        <v>18</v>
      </c>
      <c r="M9224" t="s">
        <v>19</v>
      </c>
      <c r="N9224" s="2">
        <f t="shared" si="144"/>
        <v>0</v>
      </c>
      <c r="O9224">
        <f>DATEDIF(Table1[[#This Row],[Submission_Date]],Table1[[#This Row],[Decision_Date]],"D")</f>
        <v>15</v>
      </c>
      <c r="P9224">
        <f>Table1[[#This Row],[Claim_Amount]]-Table1[[#This Row],[Paid_Amount]]</f>
        <v>125.72000000000025</v>
      </c>
    </row>
    <row r="9225" spans="1:16" x14ac:dyDescent="0.3">
      <c r="A9225" t="s">
        <v>14401</v>
      </c>
      <c r="B9225" t="s">
        <v>420</v>
      </c>
      <c r="C9225" s="1">
        <v>45050</v>
      </c>
      <c r="D9225" s="1">
        <v>45069</v>
      </c>
      <c r="E9225" s="1">
        <v>45096</v>
      </c>
      <c r="F9225" t="s">
        <v>44</v>
      </c>
      <c r="G9225" t="s">
        <v>16</v>
      </c>
      <c r="H9225" t="s">
        <v>52</v>
      </c>
      <c r="I9225">
        <v>99215</v>
      </c>
      <c r="J9225">
        <v>531.75</v>
      </c>
      <c r="K9225">
        <v>0</v>
      </c>
      <c r="L9225" t="s">
        <v>60</v>
      </c>
      <c r="M9225" t="s">
        <v>447</v>
      </c>
      <c r="N9225" s="2">
        <f t="shared" si="144"/>
        <v>1</v>
      </c>
      <c r="O9225">
        <f>DATEDIF(Table1[[#This Row],[Submission_Date]],Table1[[#This Row],[Decision_Date]],"D")</f>
        <v>27</v>
      </c>
      <c r="P9225">
        <f>Table1[[#This Row],[Claim_Amount]]-Table1[[#This Row],[Paid_Amount]]</f>
        <v>531.75</v>
      </c>
    </row>
    <row r="9226" spans="1:16" x14ac:dyDescent="0.3">
      <c r="A9226" t="s">
        <v>14402</v>
      </c>
      <c r="B9226" t="s">
        <v>14403</v>
      </c>
      <c r="C9226" s="1">
        <v>45347</v>
      </c>
      <c r="D9226" s="1">
        <v>45370</v>
      </c>
      <c r="E9226" s="1">
        <v>45385</v>
      </c>
      <c r="F9226" t="s">
        <v>15</v>
      </c>
      <c r="G9226" t="s">
        <v>16</v>
      </c>
      <c r="H9226" t="s">
        <v>17</v>
      </c>
      <c r="I9226">
        <v>45378</v>
      </c>
      <c r="J9226">
        <v>547.08000000000004</v>
      </c>
      <c r="K9226">
        <v>0</v>
      </c>
      <c r="L9226" t="s">
        <v>60</v>
      </c>
      <c r="M9226" t="s">
        <v>447</v>
      </c>
      <c r="N9226" s="2">
        <f t="shared" si="144"/>
        <v>1</v>
      </c>
      <c r="O9226">
        <f>DATEDIF(Table1[[#This Row],[Submission_Date]],Table1[[#This Row],[Decision_Date]],"D")</f>
        <v>15</v>
      </c>
      <c r="P9226">
        <f>Table1[[#This Row],[Claim_Amount]]-Table1[[#This Row],[Paid_Amount]]</f>
        <v>547.08000000000004</v>
      </c>
    </row>
    <row r="9227" spans="1:16" x14ac:dyDescent="0.3">
      <c r="A9227" t="s">
        <v>14404</v>
      </c>
      <c r="B9227" t="s">
        <v>14405</v>
      </c>
      <c r="C9227" s="1">
        <v>45622</v>
      </c>
      <c r="D9227" s="1">
        <v>45646</v>
      </c>
      <c r="E9227" s="1">
        <v>45673</v>
      </c>
      <c r="F9227" t="s">
        <v>48</v>
      </c>
      <c r="G9227" t="s">
        <v>41</v>
      </c>
      <c r="H9227" t="s">
        <v>52</v>
      </c>
      <c r="I9227">
        <v>99213</v>
      </c>
      <c r="J9227">
        <v>2089.54</v>
      </c>
      <c r="K9227">
        <v>1724.59</v>
      </c>
      <c r="L9227" t="s">
        <v>18</v>
      </c>
      <c r="M9227" t="s">
        <v>19</v>
      </c>
      <c r="N9227" s="2">
        <f t="shared" si="144"/>
        <v>0</v>
      </c>
      <c r="O9227">
        <f>DATEDIF(Table1[[#This Row],[Submission_Date]],Table1[[#This Row],[Decision_Date]],"D")</f>
        <v>27</v>
      </c>
      <c r="P9227">
        <f>Table1[[#This Row],[Claim_Amount]]-Table1[[#This Row],[Paid_Amount]]</f>
        <v>364.95000000000005</v>
      </c>
    </row>
    <row r="9228" spans="1:16" x14ac:dyDescent="0.3">
      <c r="A9228" t="s">
        <v>14406</v>
      </c>
      <c r="B9228" t="s">
        <v>8211</v>
      </c>
      <c r="C9228" s="1">
        <v>45033</v>
      </c>
      <c r="D9228" s="1">
        <v>45038</v>
      </c>
      <c r="E9228" s="1">
        <v>45089</v>
      </c>
      <c r="F9228" t="s">
        <v>48</v>
      </c>
      <c r="G9228" t="s">
        <v>28</v>
      </c>
      <c r="H9228" t="s">
        <v>45</v>
      </c>
      <c r="I9228">
        <v>99215</v>
      </c>
      <c r="J9228">
        <v>1220.19</v>
      </c>
      <c r="K9228">
        <v>1149.54</v>
      </c>
      <c r="L9228" t="s">
        <v>18</v>
      </c>
      <c r="M9228" t="s">
        <v>19</v>
      </c>
      <c r="N9228" s="2">
        <f t="shared" si="144"/>
        <v>0</v>
      </c>
      <c r="O9228">
        <f>DATEDIF(Table1[[#This Row],[Submission_Date]],Table1[[#This Row],[Decision_Date]],"D")</f>
        <v>51</v>
      </c>
      <c r="P9228">
        <f>Table1[[#This Row],[Claim_Amount]]-Table1[[#This Row],[Paid_Amount]]</f>
        <v>70.650000000000091</v>
      </c>
    </row>
    <row r="9229" spans="1:16" x14ac:dyDescent="0.3">
      <c r="A9229" t="s">
        <v>14407</v>
      </c>
      <c r="B9229" t="s">
        <v>4072</v>
      </c>
      <c r="C9229" s="1">
        <v>45434</v>
      </c>
      <c r="D9229" s="1">
        <v>45456</v>
      </c>
      <c r="E9229" s="1">
        <v>45481</v>
      </c>
      <c r="F9229" t="s">
        <v>27</v>
      </c>
      <c r="G9229" t="s">
        <v>28</v>
      </c>
      <c r="H9229" t="s">
        <v>49</v>
      </c>
      <c r="I9229">
        <v>45378</v>
      </c>
      <c r="J9229">
        <v>1094.8399999999999</v>
      </c>
      <c r="K9229">
        <v>955.91</v>
      </c>
      <c r="L9229" t="s">
        <v>18</v>
      </c>
      <c r="M9229" t="s">
        <v>19</v>
      </c>
      <c r="N9229" s="2">
        <f t="shared" si="144"/>
        <v>0</v>
      </c>
      <c r="O9229">
        <f>DATEDIF(Table1[[#This Row],[Submission_Date]],Table1[[#This Row],[Decision_Date]],"D")</f>
        <v>25</v>
      </c>
      <c r="P9229">
        <f>Table1[[#This Row],[Claim_Amount]]-Table1[[#This Row],[Paid_Amount]]</f>
        <v>138.92999999999995</v>
      </c>
    </row>
    <row r="9230" spans="1:16" x14ac:dyDescent="0.3">
      <c r="A9230" t="s">
        <v>14408</v>
      </c>
      <c r="B9230" t="s">
        <v>9014</v>
      </c>
      <c r="C9230" s="1">
        <v>45385</v>
      </c>
      <c r="D9230" s="1">
        <v>45387</v>
      </c>
      <c r="E9230" s="1">
        <v>45427</v>
      </c>
      <c r="F9230" t="s">
        <v>48</v>
      </c>
      <c r="G9230" t="s">
        <v>23</v>
      </c>
      <c r="H9230" t="s">
        <v>52</v>
      </c>
      <c r="I9230">
        <v>80053</v>
      </c>
      <c r="J9230">
        <v>439.46</v>
      </c>
      <c r="K9230">
        <v>416.73</v>
      </c>
      <c r="L9230" t="s">
        <v>18</v>
      </c>
      <c r="M9230" t="s">
        <v>19</v>
      </c>
      <c r="N9230" s="2">
        <f t="shared" si="144"/>
        <v>0</v>
      </c>
      <c r="O9230">
        <f>DATEDIF(Table1[[#This Row],[Submission_Date]],Table1[[#This Row],[Decision_Date]],"D")</f>
        <v>40</v>
      </c>
      <c r="P9230">
        <f>Table1[[#This Row],[Claim_Amount]]-Table1[[#This Row],[Paid_Amount]]</f>
        <v>22.729999999999961</v>
      </c>
    </row>
    <row r="9231" spans="1:16" x14ac:dyDescent="0.3">
      <c r="A9231" t="s">
        <v>14409</v>
      </c>
      <c r="B9231" t="s">
        <v>14410</v>
      </c>
      <c r="C9231" s="1">
        <v>45066</v>
      </c>
      <c r="D9231" s="1">
        <v>45069</v>
      </c>
      <c r="E9231" s="1">
        <v>45075</v>
      </c>
      <c r="F9231" t="s">
        <v>22</v>
      </c>
      <c r="G9231" t="s">
        <v>34</v>
      </c>
      <c r="H9231" t="s">
        <v>55</v>
      </c>
      <c r="I9231">
        <v>92928</v>
      </c>
      <c r="J9231">
        <v>1836.54</v>
      </c>
      <c r="K9231">
        <v>1628.12</v>
      </c>
      <c r="L9231" t="s">
        <v>18</v>
      </c>
      <c r="M9231" t="s">
        <v>19</v>
      </c>
      <c r="N9231" s="2">
        <f t="shared" si="144"/>
        <v>0</v>
      </c>
      <c r="O9231">
        <f>DATEDIF(Table1[[#This Row],[Submission_Date]],Table1[[#This Row],[Decision_Date]],"D")</f>
        <v>6</v>
      </c>
      <c r="P9231">
        <f>Table1[[#This Row],[Claim_Amount]]-Table1[[#This Row],[Paid_Amount]]</f>
        <v>208.42000000000007</v>
      </c>
    </row>
    <row r="9232" spans="1:16" x14ac:dyDescent="0.3">
      <c r="A9232" t="s">
        <v>14411</v>
      </c>
      <c r="B9232" t="s">
        <v>2690</v>
      </c>
      <c r="C9232" s="1">
        <v>45122</v>
      </c>
      <c r="D9232" s="1">
        <v>45132</v>
      </c>
      <c r="E9232" s="1">
        <v>45192</v>
      </c>
      <c r="F9232" t="s">
        <v>27</v>
      </c>
      <c r="G9232" t="s">
        <v>16</v>
      </c>
      <c r="H9232" t="s">
        <v>87</v>
      </c>
      <c r="I9232">
        <v>45378</v>
      </c>
      <c r="J9232">
        <v>1733.32</v>
      </c>
      <c r="K9232">
        <v>0</v>
      </c>
      <c r="L9232" t="s">
        <v>60</v>
      </c>
      <c r="M9232" t="s">
        <v>153</v>
      </c>
      <c r="N9232" s="2">
        <f t="shared" si="144"/>
        <v>1</v>
      </c>
      <c r="O9232">
        <f>DATEDIF(Table1[[#This Row],[Submission_Date]],Table1[[#This Row],[Decision_Date]],"D")</f>
        <v>60</v>
      </c>
      <c r="P9232">
        <f>Table1[[#This Row],[Claim_Amount]]-Table1[[#This Row],[Paid_Amount]]</f>
        <v>1733.32</v>
      </c>
    </row>
    <row r="9233" spans="1:16" x14ac:dyDescent="0.3">
      <c r="A9233" t="s">
        <v>14412</v>
      </c>
      <c r="B9233" t="s">
        <v>14413</v>
      </c>
      <c r="C9233" s="1">
        <v>45437</v>
      </c>
      <c r="D9233" s="1">
        <v>45466</v>
      </c>
      <c r="E9233" s="1">
        <v>45486</v>
      </c>
      <c r="F9233" t="s">
        <v>48</v>
      </c>
      <c r="G9233" t="s">
        <v>16</v>
      </c>
      <c r="H9233" t="s">
        <v>17</v>
      </c>
      <c r="I9233">
        <v>71046</v>
      </c>
      <c r="J9233">
        <v>3049.65</v>
      </c>
      <c r="K9233">
        <v>2354.42</v>
      </c>
      <c r="L9233" t="s">
        <v>18</v>
      </c>
      <c r="M9233" t="s">
        <v>19</v>
      </c>
      <c r="N9233" s="2">
        <f t="shared" si="144"/>
        <v>0</v>
      </c>
      <c r="O9233">
        <f>DATEDIF(Table1[[#This Row],[Submission_Date]],Table1[[#This Row],[Decision_Date]],"D")</f>
        <v>20</v>
      </c>
      <c r="P9233">
        <f>Table1[[#This Row],[Claim_Amount]]-Table1[[#This Row],[Paid_Amount]]</f>
        <v>695.23</v>
      </c>
    </row>
    <row r="9234" spans="1:16" x14ac:dyDescent="0.3">
      <c r="A9234" t="s">
        <v>14414</v>
      </c>
      <c r="B9234" t="s">
        <v>14415</v>
      </c>
      <c r="C9234" s="1">
        <v>45510</v>
      </c>
      <c r="D9234" s="1">
        <v>45527</v>
      </c>
      <c r="E9234" s="1">
        <v>45577</v>
      </c>
      <c r="F9234" t="s">
        <v>106</v>
      </c>
      <c r="G9234" t="s">
        <v>41</v>
      </c>
      <c r="H9234" t="s">
        <v>24</v>
      </c>
      <c r="I9234">
        <v>27447</v>
      </c>
      <c r="J9234">
        <v>1910.51</v>
      </c>
      <c r="K9234">
        <v>0</v>
      </c>
      <c r="L9234" t="s">
        <v>60</v>
      </c>
      <c r="M9234" t="s">
        <v>221</v>
      </c>
      <c r="N9234" s="2">
        <f t="shared" si="144"/>
        <v>1</v>
      </c>
      <c r="O9234">
        <f>DATEDIF(Table1[[#This Row],[Submission_Date]],Table1[[#This Row],[Decision_Date]],"D")</f>
        <v>50</v>
      </c>
      <c r="P9234">
        <f>Table1[[#This Row],[Claim_Amount]]-Table1[[#This Row],[Paid_Amount]]</f>
        <v>1910.51</v>
      </c>
    </row>
    <row r="9235" spans="1:16" x14ac:dyDescent="0.3">
      <c r="A9235" t="s">
        <v>14416</v>
      </c>
      <c r="B9235" t="s">
        <v>8744</v>
      </c>
      <c r="C9235" s="1">
        <v>45575</v>
      </c>
      <c r="D9235" s="1">
        <v>45580</v>
      </c>
      <c r="E9235" s="1">
        <v>45592</v>
      </c>
      <c r="F9235" t="s">
        <v>15</v>
      </c>
      <c r="G9235" t="s">
        <v>79</v>
      </c>
      <c r="H9235" t="s">
        <v>49</v>
      </c>
      <c r="I9235">
        <v>92928</v>
      </c>
      <c r="J9235">
        <v>1626.06</v>
      </c>
      <c r="K9235">
        <v>1605.41</v>
      </c>
      <c r="L9235" t="s">
        <v>18</v>
      </c>
      <c r="M9235" t="s">
        <v>19</v>
      </c>
      <c r="N9235" s="2">
        <f t="shared" si="144"/>
        <v>0</v>
      </c>
      <c r="O9235">
        <f>DATEDIF(Table1[[#This Row],[Submission_Date]],Table1[[#This Row],[Decision_Date]],"D")</f>
        <v>12</v>
      </c>
      <c r="P9235">
        <f>Table1[[#This Row],[Claim_Amount]]-Table1[[#This Row],[Paid_Amount]]</f>
        <v>20.649999999999864</v>
      </c>
    </row>
    <row r="9236" spans="1:16" x14ac:dyDescent="0.3">
      <c r="A9236" t="s">
        <v>14417</v>
      </c>
      <c r="B9236" t="s">
        <v>11397</v>
      </c>
      <c r="C9236" s="1">
        <v>45377</v>
      </c>
      <c r="D9236" s="1">
        <v>45406</v>
      </c>
      <c r="E9236" s="1">
        <v>45461</v>
      </c>
      <c r="F9236" t="s">
        <v>106</v>
      </c>
      <c r="G9236" t="s">
        <v>23</v>
      </c>
      <c r="H9236" t="s">
        <v>49</v>
      </c>
      <c r="I9236">
        <v>27447</v>
      </c>
      <c r="J9236">
        <v>4635.97</v>
      </c>
      <c r="K9236">
        <v>0</v>
      </c>
      <c r="L9236" t="s">
        <v>60</v>
      </c>
      <c r="M9236" t="s">
        <v>61</v>
      </c>
      <c r="N9236" s="2">
        <f t="shared" si="144"/>
        <v>1</v>
      </c>
      <c r="O9236">
        <f>DATEDIF(Table1[[#This Row],[Submission_Date]],Table1[[#This Row],[Decision_Date]],"D")</f>
        <v>55</v>
      </c>
      <c r="P9236">
        <f>Table1[[#This Row],[Claim_Amount]]-Table1[[#This Row],[Paid_Amount]]</f>
        <v>4635.97</v>
      </c>
    </row>
    <row r="9237" spans="1:16" x14ac:dyDescent="0.3">
      <c r="A9237" t="s">
        <v>14418</v>
      </c>
      <c r="B9237" t="s">
        <v>14419</v>
      </c>
      <c r="C9237" s="1">
        <v>45161</v>
      </c>
      <c r="D9237" s="1">
        <v>45181</v>
      </c>
      <c r="E9237" s="1">
        <v>45206</v>
      </c>
      <c r="F9237" t="s">
        <v>22</v>
      </c>
      <c r="G9237" t="s">
        <v>41</v>
      </c>
      <c r="H9237" t="s">
        <v>52</v>
      </c>
      <c r="I9237">
        <v>45378</v>
      </c>
      <c r="J9237">
        <v>632.72</v>
      </c>
      <c r="K9237">
        <v>583.45000000000005</v>
      </c>
      <c r="L9237" t="s">
        <v>18</v>
      </c>
      <c r="M9237" t="s">
        <v>19</v>
      </c>
      <c r="N9237" s="2">
        <f t="shared" si="144"/>
        <v>0</v>
      </c>
      <c r="O9237">
        <f>DATEDIF(Table1[[#This Row],[Submission_Date]],Table1[[#This Row],[Decision_Date]],"D")</f>
        <v>25</v>
      </c>
      <c r="P9237">
        <f>Table1[[#This Row],[Claim_Amount]]-Table1[[#This Row],[Paid_Amount]]</f>
        <v>49.269999999999982</v>
      </c>
    </row>
    <row r="9238" spans="1:16" x14ac:dyDescent="0.3">
      <c r="A9238" t="s">
        <v>14420</v>
      </c>
      <c r="B9238" t="s">
        <v>8327</v>
      </c>
      <c r="C9238" s="1">
        <v>44959</v>
      </c>
      <c r="D9238" s="1">
        <v>44965</v>
      </c>
      <c r="E9238" s="1">
        <v>44984</v>
      </c>
      <c r="F9238" t="s">
        <v>106</v>
      </c>
      <c r="G9238" t="s">
        <v>16</v>
      </c>
      <c r="H9238" t="s">
        <v>45</v>
      </c>
      <c r="I9238">
        <v>93000</v>
      </c>
      <c r="J9238">
        <v>2776.96</v>
      </c>
      <c r="K9238">
        <v>0</v>
      </c>
      <c r="L9238" t="s">
        <v>60</v>
      </c>
      <c r="M9238" t="s">
        <v>101</v>
      </c>
      <c r="N9238" s="2">
        <f t="shared" si="144"/>
        <v>1</v>
      </c>
      <c r="O9238">
        <f>DATEDIF(Table1[[#This Row],[Submission_Date]],Table1[[#This Row],[Decision_Date]],"D")</f>
        <v>19</v>
      </c>
      <c r="P9238">
        <f>Table1[[#This Row],[Claim_Amount]]-Table1[[#This Row],[Paid_Amount]]</f>
        <v>2776.96</v>
      </c>
    </row>
    <row r="9239" spans="1:16" x14ac:dyDescent="0.3">
      <c r="A9239" t="s">
        <v>14421</v>
      </c>
      <c r="B9239" t="s">
        <v>3268</v>
      </c>
      <c r="C9239" s="1">
        <v>45508</v>
      </c>
      <c r="D9239" s="1">
        <v>45515</v>
      </c>
      <c r="E9239" s="1">
        <v>45558</v>
      </c>
      <c r="F9239" t="s">
        <v>106</v>
      </c>
      <c r="G9239" t="s">
        <v>23</v>
      </c>
      <c r="H9239" t="s">
        <v>29</v>
      </c>
      <c r="I9239">
        <v>93000</v>
      </c>
      <c r="J9239">
        <v>474.89</v>
      </c>
      <c r="K9239">
        <v>461.91</v>
      </c>
      <c r="L9239" t="s">
        <v>18</v>
      </c>
      <c r="M9239" t="s">
        <v>19</v>
      </c>
      <c r="N9239" s="2">
        <f t="shared" si="144"/>
        <v>0</v>
      </c>
      <c r="O9239">
        <f>DATEDIF(Table1[[#This Row],[Submission_Date]],Table1[[#This Row],[Decision_Date]],"D")</f>
        <v>43</v>
      </c>
      <c r="P9239">
        <f>Table1[[#This Row],[Claim_Amount]]-Table1[[#This Row],[Paid_Amount]]</f>
        <v>12.979999999999961</v>
      </c>
    </row>
    <row r="9240" spans="1:16" x14ac:dyDescent="0.3">
      <c r="A9240" t="s">
        <v>14422</v>
      </c>
      <c r="B9240" t="s">
        <v>14423</v>
      </c>
      <c r="C9240" s="1">
        <v>44942</v>
      </c>
      <c r="D9240" s="1">
        <v>44958</v>
      </c>
      <c r="E9240" s="1">
        <v>45010</v>
      </c>
      <c r="F9240" t="s">
        <v>27</v>
      </c>
      <c r="G9240" t="s">
        <v>16</v>
      </c>
      <c r="H9240" t="s">
        <v>17</v>
      </c>
      <c r="I9240">
        <v>90837</v>
      </c>
      <c r="J9240">
        <v>924.55</v>
      </c>
      <c r="K9240">
        <v>708.06</v>
      </c>
      <c r="L9240" t="s">
        <v>18</v>
      </c>
      <c r="M9240" t="s">
        <v>19</v>
      </c>
      <c r="N9240" s="2">
        <f t="shared" si="144"/>
        <v>0</v>
      </c>
      <c r="O9240">
        <f>DATEDIF(Table1[[#This Row],[Submission_Date]],Table1[[#This Row],[Decision_Date]],"D")</f>
        <v>52</v>
      </c>
      <c r="P9240">
        <f>Table1[[#This Row],[Claim_Amount]]-Table1[[#This Row],[Paid_Amount]]</f>
        <v>216.49</v>
      </c>
    </row>
    <row r="9241" spans="1:16" x14ac:dyDescent="0.3">
      <c r="A9241" t="s">
        <v>14424</v>
      </c>
      <c r="B9241" t="s">
        <v>4297</v>
      </c>
      <c r="C9241" s="1">
        <v>45263</v>
      </c>
      <c r="D9241" s="1">
        <v>45283</v>
      </c>
      <c r="E9241" s="1">
        <v>45309</v>
      </c>
      <c r="F9241" t="s">
        <v>27</v>
      </c>
      <c r="G9241" t="s">
        <v>34</v>
      </c>
      <c r="H9241" t="s">
        <v>35</v>
      </c>
      <c r="I9241">
        <v>63047</v>
      </c>
      <c r="J9241">
        <v>685.31</v>
      </c>
      <c r="K9241">
        <v>0</v>
      </c>
      <c r="L9241" t="s">
        <v>30</v>
      </c>
      <c r="M9241" t="s">
        <v>19</v>
      </c>
      <c r="N9241" s="2">
        <f t="shared" si="144"/>
        <v>0</v>
      </c>
      <c r="O9241">
        <f>DATEDIF(Table1[[#This Row],[Submission_Date]],Table1[[#This Row],[Decision_Date]],"D")</f>
        <v>26</v>
      </c>
      <c r="P9241">
        <f>Table1[[#This Row],[Claim_Amount]]-Table1[[#This Row],[Paid_Amount]]</f>
        <v>685.31</v>
      </c>
    </row>
    <row r="9242" spans="1:16" x14ac:dyDescent="0.3">
      <c r="A9242" t="s">
        <v>14425</v>
      </c>
      <c r="B9242" t="s">
        <v>4712</v>
      </c>
      <c r="C9242" s="1">
        <v>45156</v>
      </c>
      <c r="D9242" s="1">
        <v>45183</v>
      </c>
      <c r="E9242" s="1">
        <v>45239</v>
      </c>
      <c r="F9242" t="s">
        <v>22</v>
      </c>
      <c r="G9242" t="s">
        <v>16</v>
      </c>
      <c r="H9242" t="s">
        <v>45</v>
      </c>
      <c r="I9242">
        <v>99213</v>
      </c>
      <c r="J9242">
        <v>3379.74</v>
      </c>
      <c r="K9242">
        <v>0</v>
      </c>
      <c r="L9242" t="s">
        <v>60</v>
      </c>
      <c r="M9242" t="s">
        <v>447</v>
      </c>
      <c r="N9242" s="2">
        <f t="shared" si="144"/>
        <v>1</v>
      </c>
      <c r="O9242">
        <f>DATEDIF(Table1[[#This Row],[Submission_Date]],Table1[[#This Row],[Decision_Date]],"D")</f>
        <v>56</v>
      </c>
      <c r="P9242">
        <f>Table1[[#This Row],[Claim_Amount]]-Table1[[#This Row],[Paid_Amount]]</f>
        <v>3379.74</v>
      </c>
    </row>
    <row r="9243" spans="1:16" x14ac:dyDescent="0.3">
      <c r="A9243" t="s">
        <v>14426</v>
      </c>
      <c r="B9243" t="s">
        <v>4369</v>
      </c>
      <c r="C9243" s="1">
        <v>45126</v>
      </c>
      <c r="D9243" s="1">
        <v>45152</v>
      </c>
      <c r="E9243" s="1">
        <v>45170</v>
      </c>
      <c r="F9243" t="s">
        <v>15</v>
      </c>
      <c r="G9243" t="s">
        <v>79</v>
      </c>
      <c r="H9243" t="s">
        <v>49</v>
      </c>
      <c r="I9243">
        <v>80053</v>
      </c>
      <c r="J9243">
        <v>1715.86</v>
      </c>
      <c r="K9243">
        <v>0</v>
      </c>
      <c r="L9243" t="s">
        <v>60</v>
      </c>
      <c r="M9243" t="s">
        <v>61</v>
      </c>
      <c r="N9243" s="2">
        <f t="shared" si="144"/>
        <v>1</v>
      </c>
      <c r="O9243">
        <f>DATEDIF(Table1[[#This Row],[Submission_Date]],Table1[[#This Row],[Decision_Date]],"D")</f>
        <v>18</v>
      </c>
      <c r="P9243">
        <f>Table1[[#This Row],[Claim_Amount]]-Table1[[#This Row],[Paid_Amount]]</f>
        <v>1715.86</v>
      </c>
    </row>
    <row r="9244" spans="1:16" x14ac:dyDescent="0.3">
      <c r="A9244" t="s">
        <v>14427</v>
      </c>
      <c r="B9244" t="s">
        <v>14428</v>
      </c>
      <c r="C9244" s="1">
        <v>44984</v>
      </c>
      <c r="D9244" s="1">
        <v>44990</v>
      </c>
      <c r="E9244" s="1">
        <v>44999</v>
      </c>
      <c r="F9244" t="s">
        <v>106</v>
      </c>
      <c r="G9244" t="s">
        <v>41</v>
      </c>
      <c r="H9244" t="s">
        <v>52</v>
      </c>
      <c r="I9244">
        <v>63047</v>
      </c>
      <c r="J9244">
        <v>1788.62</v>
      </c>
      <c r="K9244">
        <v>1664.49</v>
      </c>
      <c r="L9244" t="s">
        <v>18</v>
      </c>
      <c r="M9244" t="s">
        <v>19</v>
      </c>
      <c r="N9244" s="2">
        <f t="shared" si="144"/>
        <v>0</v>
      </c>
      <c r="O9244">
        <f>DATEDIF(Table1[[#This Row],[Submission_Date]],Table1[[#This Row],[Decision_Date]],"D")</f>
        <v>9</v>
      </c>
      <c r="P9244">
        <f>Table1[[#This Row],[Claim_Amount]]-Table1[[#This Row],[Paid_Amount]]</f>
        <v>124.12999999999988</v>
      </c>
    </row>
    <row r="9245" spans="1:16" x14ac:dyDescent="0.3">
      <c r="A9245" t="s">
        <v>14429</v>
      </c>
      <c r="B9245" t="s">
        <v>986</v>
      </c>
      <c r="C9245" s="1">
        <v>45045</v>
      </c>
      <c r="D9245" s="1">
        <v>45057</v>
      </c>
      <c r="E9245" s="1">
        <v>45108</v>
      </c>
      <c r="F9245" t="s">
        <v>106</v>
      </c>
      <c r="G9245" t="s">
        <v>28</v>
      </c>
      <c r="H9245" t="s">
        <v>87</v>
      </c>
      <c r="I9245">
        <v>63047</v>
      </c>
      <c r="J9245">
        <v>745.92</v>
      </c>
      <c r="K9245">
        <v>657.73</v>
      </c>
      <c r="L9245" t="s">
        <v>18</v>
      </c>
      <c r="M9245" t="s">
        <v>19</v>
      </c>
      <c r="N9245" s="2">
        <f t="shared" si="144"/>
        <v>0</v>
      </c>
      <c r="O9245">
        <f>DATEDIF(Table1[[#This Row],[Submission_Date]],Table1[[#This Row],[Decision_Date]],"D")</f>
        <v>51</v>
      </c>
      <c r="P9245">
        <f>Table1[[#This Row],[Claim_Amount]]-Table1[[#This Row],[Paid_Amount]]</f>
        <v>88.189999999999941</v>
      </c>
    </row>
    <row r="9246" spans="1:16" x14ac:dyDescent="0.3">
      <c r="A9246" t="s">
        <v>14430</v>
      </c>
      <c r="B9246" t="s">
        <v>14431</v>
      </c>
      <c r="C9246" s="1">
        <v>45618</v>
      </c>
      <c r="D9246" s="1">
        <v>45640</v>
      </c>
      <c r="E9246" s="1">
        <v>45657</v>
      </c>
      <c r="F9246" t="s">
        <v>72</v>
      </c>
      <c r="G9246" t="s">
        <v>28</v>
      </c>
      <c r="H9246" t="s">
        <v>29</v>
      </c>
      <c r="I9246">
        <v>90837</v>
      </c>
      <c r="J9246">
        <v>1422.61</v>
      </c>
      <c r="K9246">
        <v>1404.08</v>
      </c>
      <c r="L9246" t="s">
        <v>18</v>
      </c>
      <c r="M9246" t="s">
        <v>19</v>
      </c>
      <c r="N9246" s="2">
        <f t="shared" si="144"/>
        <v>0</v>
      </c>
      <c r="O9246">
        <f>DATEDIF(Table1[[#This Row],[Submission_Date]],Table1[[#This Row],[Decision_Date]],"D")</f>
        <v>17</v>
      </c>
      <c r="P9246">
        <f>Table1[[#This Row],[Claim_Amount]]-Table1[[#This Row],[Paid_Amount]]</f>
        <v>18.529999999999973</v>
      </c>
    </row>
    <row r="9247" spans="1:16" x14ac:dyDescent="0.3">
      <c r="A9247" t="s">
        <v>14432</v>
      </c>
      <c r="B9247" t="s">
        <v>14433</v>
      </c>
      <c r="C9247" s="1">
        <v>45532</v>
      </c>
      <c r="D9247" s="1">
        <v>45551</v>
      </c>
      <c r="E9247" s="1">
        <v>45560</v>
      </c>
      <c r="F9247" t="s">
        <v>15</v>
      </c>
      <c r="G9247" t="s">
        <v>41</v>
      </c>
      <c r="H9247" t="s">
        <v>87</v>
      </c>
      <c r="I9247">
        <v>66984</v>
      </c>
      <c r="J9247">
        <v>981.64</v>
      </c>
      <c r="K9247">
        <v>0</v>
      </c>
      <c r="L9247" t="s">
        <v>60</v>
      </c>
      <c r="M9247" t="s">
        <v>221</v>
      </c>
      <c r="N9247" s="2">
        <f t="shared" si="144"/>
        <v>1</v>
      </c>
      <c r="O9247">
        <f>DATEDIF(Table1[[#This Row],[Submission_Date]],Table1[[#This Row],[Decision_Date]],"D")</f>
        <v>9</v>
      </c>
      <c r="P9247">
        <f>Table1[[#This Row],[Claim_Amount]]-Table1[[#This Row],[Paid_Amount]]</f>
        <v>981.64</v>
      </c>
    </row>
    <row r="9248" spans="1:16" x14ac:dyDescent="0.3">
      <c r="A9248" t="s">
        <v>14434</v>
      </c>
      <c r="B9248" t="s">
        <v>14435</v>
      </c>
      <c r="C9248" s="1">
        <v>45091</v>
      </c>
      <c r="D9248" s="1">
        <v>45115</v>
      </c>
      <c r="E9248" s="1">
        <v>45133</v>
      </c>
      <c r="F9248" t="s">
        <v>48</v>
      </c>
      <c r="G9248" t="s">
        <v>41</v>
      </c>
      <c r="H9248" t="s">
        <v>17</v>
      </c>
      <c r="I9248">
        <v>43239</v>
      </c>
      <c r="J9248">
        <v>2457.17</v>
      </c>
      <c r="K9248">
        <v>2054.25</v>
      </c>
      <c r="L9248" t="s">
        <v>18</v>
      </c>
      <c r="M9248" t="s">
        <v>19</v>
      </c>
      <c r="N9248" s="2">
        <f t="shared" si="144"/>
        <v>0</v>
      </c>
      <c r="O9248">
        <f>DATEDIF(Table1[[#This Row],[Submission_Date]],Table1[[#This Row],[Decision_Date]],"D")</f>
        <v>18</v>
      </c>
      <c r="P9248">
        <f>Table1[[#This Row],[Claim_Amount]]-Table1[[#This Row],[Paid_Amount]]</f>
        <v>402.92000000000007</v>
      </c>
    </row>
    <row r="9249" spans="1:16" x14ac:dyDescent="0.3">
      <c r="A9249" t="s">
        <v>14436</v>
      </c>
      <c r="B9249" t="s">
        <v>5488</v>
      </c>
      <c r="C9249" s="1">
        <v>45264</v>
      </c>
      <c r="D9249" s="1">
        <v>45293</v>
      </c>
      <c r="E9249" s="1">
        <v>45320</v>
      </c>
      <c r="F9249" t="s">
        <v>106</v>
      </c>
      <c r="G9249" t="s">
        <v>79</v>
      </c>
      <c r="H9249" t="s">
        <v>52</v>
      </c>
      <c r="I9249">
        <v>63047</v>
      </c>
      <c r="J9249">
        <v>818.22</v>
      </c>
      <c r="K9249">
        <v>0</v>
      </c>
      <c r="L9249" t="s">
        <v>60</v>
      </c>
      <c r="M9249" t="s">
        <v>61</v>
      </c>
      <c r="N9249" s="2">
        <f t="shared" si="144"/>
        <v>1</v>
      </c>
      <c r="O9249">
        <f>DATEDIF(Table1[[#This Row],[Submission_Date]],Table1[[#This Row],[Decision_Date]],"D")</f>
        <v>27</v>
      </c>
      <c r="P9249">
        <f>Table1[[#This Row],[Claim_Amount]]-Table1[[#This Row],[Paid_Amount]]</f>
        <v>818.22</v>
      </c>
    </row>
    <row r="9250" spans="1:16" x14ac:dyDescent="0.3">
      <c r="A9250" t="s">
        <v>14437</v>
      </c>
      <c r="B9250" t="s">
        <v>7050</v>
      </c>
      <c r="C9250" s="1">
        <v>45054</v>
      </c>
      <c r="D9250" s="1">
        <v>45076</v>
      </c>
      <c r="E9250" s="1">
        <v>45135</v>
      </c>
      <c r="F9250" t="s">
        <v>106</v>
      </c>
      <c r="G9250" t="s">
        <v>16</v>
      </c>
      <c r="H9250" t="s">
        <v>87</v>
      </c>
      <c r="I9250">
        <v>43239</v>
      </c>
      <c r="J9250">
        <v>5238.74</v>
      </c>
      <c r="K9250">
        <v>4704.79</v>
      </c>
      <c r="L9250" t="s">
        <v>18</v>
      </c>
      <c r="M9250" t="s">
        <v>19</v>
      </c>
      <c r="N9250" s="2">
        <f t="shared" si="144"/>
        <v>0</v>
      </c>
      <c r="O9250">
        <f>DATEDIF(Table1[[#This Row],[Submission_Date]],Table1[[#This Row],[Decision_Date]],"D")</f>
        <v>59</v>
      </c>
      <c r="P9250">
        <f>Table1[[#This Row],[Claim_Amount]]-Table1[[#This Row],[Paid_Amount]]</f>
        <v>533.94999999999982</v>
      </c>
    </row>
    <row r="9251" spans="1:16" x14ac:dyDescent="0.3">
      <c r="A9251" t="s">
        <v>14438</v>
      </c>
      <c r="B9251" t="s">
        <v>5735</v>
      </c>
      <c r="C9251" s="1">
        <v>45466</v>
      </c>
      <c r="D9251" s="1">
        <v>45486</v>
      </c>
      <c r="E9251" s="1">
        <v>45499</v>
      </c>
      <c r="F9251" t="s">
        <v>27</v>
      </c>
      <c r="G9251" t="s">
        <v>79</v>
      </c>
      <c r="H9251" t="s">
        <v>87</v>
      </c>
      <c r="I9251">
        <v>92928</v>
      </c>
      <c r="J9251">
        <v>473.21</v>
      </c>
      <c r="K9251">
        <v>376.08</v>
      </c>
      <c r="L9251" t="s">
        <v>18</v>
      </c>
      <c r="M9251" t="s">
        <v>19</v>
      </c>
      <c r="N9251" s="2">
        <f t="shared" si="144"/>
        <v>0</v>
      </c>
      <c r="O9251">
        <f>DATEDIF(Table1[[#This Row],[Submission_Date]],Table1[[#This Row],[Decision_Date]],"D")</f>
        <v>13</v>
      </c>
      <c r="P9251">
        <f>Table1[[#This Row],[Claim_Amount]]-Table1[[#This Row],[Paid_Amount]]</f>
        <v>97.13</v>
      </c>
    </row>
    <row r="9252" spans="1:16" x14ac:dyDescent="0.3">
      <c r="A9252" t="s">
        <v>14439</v>
      </c>
      <c r="B9252" t="s">
        <v>14440</v>
      </c>
      <c r="C9252" s="1">
        <v>45364</v>
      </c>
      <c r="D9252" s="1">
        <v>45377</v>
      </c>
      <c r="E9252" s="1">
        <v>45386</v>
      </c>
      <c r="F9252" t="s">
        <v>22</v>
      </c>
      <c r="G9252" t="s">
        <v>16</v>
      </c>
      <c r="H9252" t="s">
        <v>17</v>
      </c>
      <c r="I9252">
        <v>63047</v>
      </c>
      <c r="J9252">
        <v>948.41</v>
      </c>
      <c r="K9252">
        <v>0</v>
      </c>
      <c r="L9252" t="s">
        <v>60</v>
      </c>
      <c r="M9252" t="s">
        <v>101</v>
      </c>
      <c r="N9252" s="2">
        <f t="shared" si="144"/>
        <v>1</v>
      </c>
      <c r="O9252">
        <f>DATEDIF(Table1[[#This Row],[Submission_Date]],Table1[[#This Row],[Decision_Date]],"D")</f>
        <v>9</v>
      </c>
      <c r="P9252">
        <f>Table1[[#This Row],[Claim_Amount]]-Table1[[#This Row],[Paid_Amount]]</f>
        <v>948.41</v>
      </c>
    </row>
    <row r="9253" spans="1:16" x14ac:dyDescent="0.3">
      <c r="A9253" t="s">
        <v>14441</v>
      </c>
      <c r="B9253" t="s">
        <v>2174</v>
      </c>
      <c r="C9253" s="1">
        <v>45215</v>
      </c>
      <c r="D9253" s="1">
        <v>45233</v>
      </c>
      <c r="E9253" s="1">
        <v>45257</v>
      </c>
      <c r="F9253" t="s">
        <v>22</v>
      </c>
      <c r="G9253" t="s">
        <v>23</v>
      </c>
      <c r="H9253" t="s">
        <v>24</v>
      </c>
      <c r="I9253">
        <v>99213</v>
      </c>
      <c r="J9253">
        <v>6917.16</v>
      </c>
      <c r="K9253">
        <v>5269.73</v>
      </c>
      <c r="L9253" t="s">
        <v>18</v>
      </c>
      <c r="M9253" t="s">
        <v>19</v>
      </c>
      <c r="N9253" s="2">
        <f t="shared" si="144"/>
        <v>0</v>
      </c>
      <c r="O9253">
        <f>DATEDIF(Table1[[#This Row],[Submission_Date]],Table1[[#This Row],[Decision_Date]],"D")</f>
        <v>24</v>
      </c>
      <c r="P9253">
        <f>Table1[[#This Row],[Claim_Amount]]-Table1[[#This Row],[Paid_Amount]]</f>
        <v>1647.4300000000003</v>
      </c>
    </row>
    <row r="9254" spans="1:16" x14ac:dyDescent="0.3">
      <c r="A9254" t="s">
        <v>14442</v>
      </c>
      <c r="B9254" t="s">
        <v>5511</v>
      </c>
      <c r="C9254" s="1">
        <v>45385</v>
      </c>
      <c r="D9254" s="1">
        <v>45399</v>
      </c>
      <c r="E9254" s="1">
        <v>45450</v>
      </c>
      <c r="F9254" t="s">
        <v>106</v>
      </c>
      <c r="G9254" t="s">
        <v>34</v>
      </c>
      <c r="H9254" t="s">
        <v>24</v>
      </c>
      <c r="I9254">
        <v>27447</v>
      </c>
      <c r="J9254">
        <v>1276.52</v>
      </c>
      <c r="K9254">
        <v>0</v>
      </c>
      <c r="L9254" t="s">
        <v>30</v>
      </c>
      <c r="M9254" t="s">
        <v>19</v>
      </c>
      <c r="N9254" s="2">
        <f t="shared" si="144"/>
        <v>0</v>
      </c>
      <c r="O9254">
        <f>DATEDIF(Table1[[#This Row],[Submission_Date]],Table1[[#This Row],[Decision_Date]],"D")</f>
        <v>51</v>
      </c>
      <c r="P9254">
        <f>Table1[[#This Row],[Claim_Amount]]-Table1[[#This Row],[Paid_Amount]]</f>
        <v>1276.52</v>
      </c>
    </row>
    <row r="9255" spans="1:16" x14ac:dyDescent="0.3">
      <c r="A9255" t="s">
        <v>14443</v>
      </c>
      <c r="B9255" t="s">
        <v>7946</v>
      </c>
      <c r="C9255" s="1">
        <v>44947</v>
      </c>
      <c r="D9255" s="1">
        <v>44969</v>
      </c>
      <c r="E9255" s="1">
        <v>45006</v>
      </c>
      <c r="F9255" t="s">
        <v>27</v>
      </c>
      <c r="G9255" t="s">
        <v>41</v>
      </c>
      <c r="H9255" t="s">
        <v>49</v>
      </c>
      <c r="I9255">
        <v>80053</v>
      </c>
      <c r="J9255">
        <v>631.5</v>
      </c>
      <c r="K9255">
        <v>528.02</v>
      </c>
      <c r="L9255" t="s">
        <v>18</v>
      </c>
      <c r="M9255" t="s">
        <v>19</v>
      </c>
      <c r="N9255" s="2">
        <f t="shared" si="144"/>
        <v>0</v>
      </c>
      <c r="O9255">
        <f>DATEDIF(Table1[[#This Row],[Submission_Date]],Table1[[#This Row],[Decision_Date]],"D")</f>
        <v>37</v>
      </c>
      <c r="P9255">
        <f>Table1[[#This Row],[Claim_Amount]]-Table1[[#This Row],[Paid_Amount]]</f>
        <v>103.48000000000002</v>
      </c>
    </row>
    <row r="9256" spans="1:16" x14ac:dyDescent="0.3">
      <c r="A9256" t="s">
        <v>14444</v>
      </c>
      <c r="B9256" t="s">
        <v>7789</v>
      </c>
      <c r="C9256" s="1">
        <v>45191</v>
      </c>
      <c r="D9256" s="1">
        <v>45202</v>
      </c>
      <c r="E9256" s="1">
        <v>45228</v>
      </c>
      <c r="F9256" t="s">
        <v>106</v>
      </c>
      <c r="G9256" t="s">
        <v>23</v>
      </c>
      <c r="H9256" t="s">
        <v>24</v>
      </c>
      <c r="I9256">
        <v>66984</v>
      </c>
      <c r="J9256">
        <v>2154.38</v>
      </c>
      <c r="K9256">
        <v>0</v>
      </c>
      <c r="L9256" t="s">
        <v>60</v>
      </c>
      <c r="M9256" t="s">
        <v>176</v>
      </c>
      <c r="N9256" s="2">
        <f t="shared" si="144"/>
        <v>1</v>
      </c>
      <c r="O9256">
        <f>DATEDIF(Table1[[#This Row],[Submission_Date]],Table1[[#This Row],[Decision_Date]],"D")</f>
        <v>26</v>
      </c>
      <c r="P9256">
        <f>Table1[[#This Row],[Claim_Amount]]-Table1[[#This Row],[Paid_Amount]]</f>
        <v>2154.38</v>
      </c>
    </row>
    <row r="9257" spans="1:16" x14ac:dyDescent="0.3">
      <c r="A9257" t="s">
        <v>14445</v>
      </c>
      <c r="B9257" t="s">
        <v>613</v>
      </c>
      <c r="C9257" s="1">
        <v>45467</v>
      </c>
      <c r="D9257" s="1">
        <v>45468</v>
      </c>
      <c r="E9257" s="1">
        <v>45515</v>
      </c>
      <c r="F9257" t="s">
        <v>15</v>
      </c>
      <c r="G9257" t="s">
        <v>79</v>
      </c>
      <c r="H9257" t="s">
        <v>38</v>
      </c>
      <c r="I9257">
        <v>45378</v>
      </c>
      <c r="J9257">
        <v>1236.06</v>
      </c>
      <c r="K9257">
        <v>962.83</v>
      </c>
      <c r="L9257" t="s">
        <v>18</v>
      </c>
      <c r="M9257" t="s">
        <v>19</v>
      </c>
      <c r="N9257" s="2">
        <f t="shared" si="144"/>
        <v>0</v>
      </c>
      <c r="O9257">
        <f>DATEDIF(Table1[[#This Row],[Submission_Date]],Table1[[#This Row],[Decision_Date]],"D")</f>
        <v>47</v>
      </c>
      <c r="P9257">
        <f>Table1[[#This Row],[Claim_Amount]]-Table1[[#This Row],[Paid_Amount]]</f>
        <v>273.2299999999999</v>
      </c>
    </row>
    <row r="9258" spans="1:16" x14ac:dyDescent="0.3">
      <c r="A9258" t="s">
        <v>14446</v>
      </c>
      <c r="B9258" t="s">
        <v>6788</v>
      </c>
      <c r="C9258" s="1">
        <v>45308</v>
      </c>
      <c r="D9258" s="1">
        <v>45321</v>
      </c>
      <c r="E9258" s="1">
        <v>45356</v>
      </c>
      <c r="F9258" t="s">
        <v>44</v>
      </c>
      <c r="G9258" t="s">
        <v>34</v>
      </c>
      <c r="H9258" t="s">
        <v>87</v>
      </c>
      <c r="I9258">
        <v>45378</v>
      </c>
      <c r="J9258">
        <v>926.4</v>
      </c>
      <c r="K9258">
        <v>790.58</v>
      </c>
      <c r="L9258" t="s">
        <v>18</v>
      </c>
      <c r="M9258" t="s">
        <v>19</v>
      </c>
      <c r="N9258" s="2">
        <f t="shared" si="144"/>
        <v>0</v>
      </c>
      <c r="O9258">
        <f>DATEDIF(Table1[[#This Row],[Submission_Date]],Table1[[#This Row],[Decision_Date]],"D")</f>
        <v>35</v>
      </c>
      <c r="P9258">
        <f>Table1[[#This Row],[Claim_Amount]]-Table1[[#This Row],[Paid_Amount]]</f>
        <v>135.81999999999994</v>
      </c>
    </row>
    <row r="9259" spans="1:16" x14ac:dyDescent="0.3">
      <c r="A9259" t="s">
        <v>14447</v>
      </c>
      <c r="B9259" t="s">
        <v>7828</v>
      </c>
      <c r="C9259" s="1">
        <v>45252</v>
      </c>
      <c r="D9259" s="1">
        <v>45266</v>
      </c>
      <c r="E9259" s="1">
        <v>45292</v>
      </c>
      <c r="F9259" t="s">
        <v>48</v>
      </c>
      <c r="G9259" t="s">
        <v>79</v>
      </c>
      <c r="H9259" t="s">
        <v>49</v>
      </c>
      <c r="I9259">
        <v>27130</v>
      </c>
      <c r="J9259">
        <v>752.43</v>
      </c>
      <c r="K9259">
        <v>594.62</v>
      </c>
      <c r="L9259" t="s">
        <v>18</v>
      </c>
      <c r="M9259" t="s">
        <v>19</v>
      </c>
      <c r="N9259" s="2">
        <f t="shared" si="144"/>
        <v>0</v>
      </c>
      <c r="O9259">
        <f>DATEDIF(Table1[[#This Row],[Submission_Date]],Table1[[#This Row],[Decision_Date]],"D")</f>
        <v>26</v>
      </c>
      <c r="P9259">
        <f>Table1[[#This Row],[Claim_Amount]]-Table1[[#This Row],[Paid_Amount]]</f>
        <v>157.80999999999995</v>
      </c>
    </row>
    <row r="9260" spans="1:16" x14ac:dyDescent="0.3">
      <c r="A9260" t="s">
        <v>14448</v>
      </c>
      <c r="B9260" t="s">
        <v>2675</v>
      </c>
      <c r="C9260" s="1">
        <v>44973</v>
      </c>
      <c r="D9260" s="1">
        <v>44974</v>
      </c>
      <c r="E9260" s="1">
        <v>44983</v>
      </c>
      <c r="F9260" t="s">
        <v>48</v>
      </c>
      <c r="G9260" t="s">
        <v>41</v>
      </c>
      <c r="H9260" t="s">
        <v>55</v>
      </c>
      <c r="I9260">
        <v>71046</v>
      </c>
      <c r="J9260">
        <v>16559.23</v>
      </c>
      <c r="K9260">
        <v>0</v>
      </c>
      <c r="L9260" t="s">
        <v>60</v>
      </c>
      <c r="M9260" t="s">
        <v>101</v>
      </c>
      <c r="N9260" s="2">
        <f t="shared" si="144"/>
        <v>1</v>
      </c>
      <c r="O9260">
        <f>DATEDIF(Table1[[#This Row],[Submission_Date]],Table1[[#This Row],[Decision_Date]],"D")</f>
        <v>9</v>
      </c>
      <c r="P9260">
        <f>Table1[[#This Row],[Claim_Amount]]-Table1[[#This Row],[Paid_Amount]]</f>
        <v>16559.23</v>
      </c>
    </row>
    <row r="9261" spans="1:16" x14ac:dyDescent="0.3">
      <c r="A9261" t="s">
        <v>14449</v>
      </c>
      <c r="B9261" t="s">
        <v>1543</v>
      </c>
      <c r="C9261" s="1">
        <v>45101</v>
      </c>
      <c r="D9261" s="1">
        <v>45105</v>
      </c>
      <c r="E9261" s="1">
        <v>45138</v>
      </c>
      <c r="F9261" t="s">
        <v>22</v>
      </c>
      <c r="G9261" t="s">
        <v>34</v>
      </c>
      <c r="H9261" t="s">
        <v>24</v>
      </c>
      <c r="I9261">
        <v>80053</v>
      </c>
      <c r="J9261">
        <v>1478.46</v>
      </c>
      <c r="K9261">
        <v>1418.97</v>
      </c>
      <c r="L9261" t="s">
        <v>18</v>
      </c>
      <c r="M9261" t="s">
        <v>19</v>
      </c>
      <c r="N9261" s="2">
        <f t="shared" si="144"/>
        <v>0</v>
      </c>
      <c r="O9261">
        <f>DATEDIF(Table1[[#This Row],[Submission_Date]],Table1[[#This Row],[Decision_Date]],"D")</f>
        <v>33</v>
      </c>
      <c r="P9261">
        <f>Table1[[#This Row],[Claim_Amount]]-Table1[[#This Row],[Paid_Amount]]</f>
        <v>59.490000000000009</v>
      </c>
    </row>
    <row r="9262" spans="1:16" x14ac:dyDescent="0.3">
      <c r="A9262" t="s">
        <v>14450</v>
      </c>
      <c r="B9262" t="s">
        <v>7413</v>
      </c>
      <c r="C9262" s="1">
        <v>45136</v>
      </c>
      <c r="D9262" s="1">
        <v>45164</v>
      </c>
      <c r="E9262" s="1">
        <v>45186</v>
      </c>
      <c r="F9262" t="s">
        <v>72</v>
      </c>
      <c r="G9262" t="s">
        <v>79</v>
      </c>
      <c r="H9262" t="s">
        <v>52</v>
      </c>
      <c r="I9262">
        <v>99213</v>
      </c>
      <c r="J9262">
        <v>387.43</v>
      </c>
      <c r="K9262">
        <v>377.37</v>
      </c>
      <c r="L9262" t="s">
        <v>18</v>
      </c>
      <c r="M9262" t="s">
        <v>19</v>
      </c>
      <c r="N9262" s="2">
        <f t="shared" si="144"/>
        <v>0</v>
      </c>
      <c r="O9262">
        <f>DATEDIF(Table1[[#This Row],[Submission_Date]],Table1[[#This Row],[Decision_Date]],"D")</f>
        <v>22</v>
      </c>
      <c r="P9262">
        <f>Table1[[#This Row],[Claim_Amount]]-Table1[[#This Row],[Paid_Amount]]</f>
        <v>10.060000000000002</v>
      </c>
    </row>
    <row r="9263" spans="1:16" x14ac:dyDescent="0.3">
      <c r="A9263" t="s">
        <v>14451</v>
      </c>
      <c r="B9263" t="s">
        <v>14452</v>
      </c>
      <c r="C9263" s="1">
        <v>45011</v>
      </c>
      <c r="D9263" s="1">
        <v>45041</v>
      </c>
      <c r="E9263" s="1">
        <v>45061</v>
      </c>
      <c r="F9263" t="s">
        <v>33</v>
      </c>
      <c r="G9263" t="s">
        <v>23</v>
      </c>
      <c r="H9263" t="s">
        <v>55</v>
      </c>
      <c r="I9263">
        <v>99214</v>
      </c>
      <c r="J9263">
        <v>5972.78</v>
      </c>
      <c r="K9263">
        <v>4957.38</v>
      </c>
      <c r="L9263" t="s">
        <v>18</v>
      </c>
      <c r="M9263" t="s">
        <v>19</v>
      </c>
      <c r="N9263" s="2">
        <f t="shared" si="144"/>
        <v>0</v>
      </c>
      <c r="O9263">
        <f>DATEDIF(Table1[[#This Row],[Submission_Date]],Table1[[#This Row],[Decision_Date]],"D")</f>
        <v>20</v>
      </c>
      <c r="P9263">
        <f>Table1[[#This Row],[Claim_Amount]]-Table1[[#This Row],[Paid_Amount]]</f>
        <v>1015.3999999999996</v>
      </c>
    </row>
    <row r="9264" spans="1:16" x14ac:dyDescent="0.3">
      <c r="A9264" t="s">
        <v>14453</v>
      </c>
      <c r="B9264" t="s">
        <v>5243</v>
      </c>
      <c r="C9264" s="1">
        <v>45181</v>
      </c>
      <c r="D9264" s="1">
        <v>45184</v>
      </c>
      <c r="E9264" s="1">
        <v>45238</v>
      </c>
      <c r="F9264" t="s">
        <v>15</v>
      </c>
      <c r="G9264" t="s">
        <v>16</v>
      </c>
      <c r="H9264" t="s">
        <v>45</v>
      </c>
      <c r="I9264">
        <v>99215</v>
      </c>
      <c r="J9264">
        <v>2947.92</v>
      </c>
      <c r="K9264">
        <v>2322.9499999999998</v>
      </c>
      <c r="L9264" t="s">
        <v>18</v>
      </c>
      <c r="M9264" t="s">
        <v>19</v>
      </c>
      <c r="N9264" s="2">
        <f t="shared" si="144"/>
        <v>0</v>
      </c>
      <c r="O9264">
        <f>DATEDIF(Table1[[#This Row],[Submission_Date]],Table1[[#This Row],[Decision_Date]],"D")</f>
        <v>54</v>
      </c>
      <c r="P9264">
        <f>Table1[[#This Row],[Claim_Amount]]-Table1[[#This Row],[Paid_Amount]]</f>
        <v>624.97000000000025</v>
      </c>
    </row>
    <row r="9265" spans="1:16" x14ac:dyDescent="0.3">
      <c r="A9265" t="s">
        <v>14454</v>
      </c>
      <c r="B9265" t="s">
        <v>12597</v>
      </c>
      <c r="C9265" s="1">
        <v>45387</v>
      </c>
      <c r="D9265" s="1">
        <v>45400</v>
      </c>
      <c r="E9265" s="1">
        <v>45456</v>
      </c>
      <c r="F9265" t="s">
        <v>33</v>
      </c>
      <c r="G9265" t="s">
        <v>41</v>
      </c>
      <c r="H9265" t="s">
        <v>52</v>
      </c>
      <c r="I9265">
        <v>27447</v>
      </c>
      <c r="J9265">
        <v>979.29</v>
      </c>
      <c r="K9265">
        <v>0</v>
      </c>
      <c r="L9265" t="s">
        <v>60</v>
      </c>
      <c r="M9265" t="s">
        <v>176</v>
      </c>
      <c r="N9265" s="2">
        <f t="shared" si="144"/>
        <v>1</v>
      </c>
      <c r="O9265">
        <f>DATEDIF(Table1[[#This Row],[Submission_Date]],Table1[[#This Row],[Decision_Date]],"D")</f>
        <v>56</v>
      </c>
      <c r="P9265">
        <f>Table1[[#This Row],[Claim_Amount]]-Table1[[#This Row],[Paid_Amount]]</f>
        <v>979.29</v>
      </c>
    </row>
    <row r="9266" spans="1:16" x14ac:dyDescent="0.3">
      <c r="A9266" t="s">
        <v>14455</v>
      </c>
      <c r="B9266" t="s">
        <v>14456</v>
      </c>
      <c r="C9266" s="1">
        <v>45227</v>
      </c>
      <c r="D9266" s="1">
        <v>45239</v>
      </c>
      <c r="E9266" s="1">
        <v>45248</v>
      </c>
      <c r="F9266" t="s">
        <v>72</v>
      </c>
      <c r="G9266" t="s">
        <v>28</v>
      </c>
      <c r="H9266" t="s">
        <v>17</v>
      </c>
      <c r="I9266">
        <v>71046</v>
      </c>
      <c r="J9266">
        <v>857.06</v>
      </c>
      <c r="K9266">
        <v>812.95</v>
      </c>
      <c r="L9266" t="s">
        <v>18</v>
      </c>
      <c r="M9266" t="s">
        <v>19</v>
      </c>
      <c r="N9266" s="2">
        <f t="shared" si="144"/>
        <v>0</v>
      </c>
      <c r="O9266">
        <f>DATEDIF(Table1[[#This Row],[Submission_Date]],Table1[[#This Row],[Decision_Date]],"D")</f>
        <v>9</v>
      </c>
      <c r="P9266">
        <f>Table1[[#This Row],[Claim_Amount]]-Table1[[#This Row],[Paid_Amount]]</f>
        <v>44.1099999999999</v>
      </c>
    </row>
    <row r="9267" spans="1:16" x14ac:dyDescent="0.3">
      <c r="A9267" t="s">
        <v>14457</v>
      </c>
      <c r="B9267" t="s">
        <v>11123</v>
      </c>
      <c r="C9267" s="1">
        <v>45653</v>
      </c>
      <c r="D9267" s="1">
        <v>45664</v>
      </c>
      <c r="E9267" s="1">
        <v>45707</v>
      </c>
      <c r="F9267" t="s">
        <v>27</v>
      </c>
      <c r="G9267" t="s">
        <v>34</v>
      </c>
      <c r="H9267" t="s">
        <v>55</v>
      </c>
      <c r="I9267">
        <v>45378</v>
      </c>
      <c r="J9267">
        <v>3098.82</v>
      </c>
      <c r="K9267">
        <v>2715.35</v>
      </c>
      <c r="L9267" t="s">
        <v>18</v>
      </c>
      <c r="M9267" t="s">
        <v>19</v>
      </c>
      <c r="N9267" s="2">
        <f t="shared" si="144"/>
        <v>0</v>
      </c>
      <c r="O9267">
        <f>DATEDIF(Table1[[#This Row],[Submission_Date]],Table1[[#This Row],[Decision_Date]],"D")</f>
        <v>43</v>
      </c>
      <c r="P9267">
        <f>Table1[[#This Row],[Claim_Amount]]-Table1[[#This Row],[Paid_Amount]]</f>
        <v>383.47000000000025</v>
      </c>
    </row>
    <row r="9268" spans="1:16" x14ac:dyDescent="0.3">
      <c r="A9268" t="s">
        <v>14458</v>
      </c>
      <c r="B9268" t="s">
        <v>10855</v>
      </c>
      <c r="C9268" s="1">
        <v>45204</v>
      </c>
      <c r="D9268" s="1">
        <v>45221</v>
      </c>
      <c r="E9268" s="1">
        <v>45278</v>
      </c>
      <c r="F9268" t="s">
        <v>15</v>
      </c>
      <c r="G9268" t="s">
        <v>79</v>
      </c>
      <c r="H9268" t="s">
        <v>35</v>
      </c>
      <c r="I9268">
        <v>27447</v>
      </c>
      <c r="J9268">
        <v>1483.95</v>
      </c>
      <c r="K9268">
        <v>1122.6600000000001</v>
      </c>
      <c r="L9268" t="s">
        <v>18</v>
      </c>
      <c r="M9268" t="s">
        <v>19</v>
      </c>
      <c r="N9268" s="2">
        <f t="shared" si="144"/>
        <v>0</v>
      </c>
      <c r="O9268">
        <f>DATEDIF(Table1[[#This Row],[Submission_Date]],Table1[[#This Row],[Decision_Date]],"D")</f>
        <v>57</v>
      </c>
      <c r="P9268">
        <f>Table1[[#This Row],[Claim_Amount]]-Table1[[#This Row],[Paid_Amount]]</f>
        <v>361.28999999999996</v>
      </c>
    </row>
    <row r="9269" spans="1:16" x14ac:dyDescent="0.3">
      <c r="A9269" t="s">
        <v>14459</v>
      </c>
      <c r="B9269" t="s">
        <v>10603</v>
      </c>
      <c r="C9269" s="1">
        <v>45427</v>
      </c>
      <c r="D9269" s="1">
        <v>45457</v>
      </c>
      <c r="E9269" s="1">
        <v>45473</v>
      </c>
      <c r="F9269" t="s">
        <v>27</v>
      </c>
      <c r="G9269" t="s">
        <v>79</v>
      </c>
      <c r="H9269" t="s">
        <v>87</v>
      </c>
      <c r="I9269">
        <v>80053</v>
      </c>
      <c r="J9269">
        <v>387.31</v>
      </c>
      <c r="K9269">
        <v>0</v>
      </c>
      <c r="L9269" t="s">
        <v>60</v>
      </c>
      <c r="M9269" t="s">
        <v>153</v>
      </c>
      <c r="N9269" s="2">
        <f t="shared" si="144"/>
        <v>1</v>
      </c>
      <c r="O9269">
        <f>DATEDIF(Table1[[#This Row],[Submission_Date]],Table1[[#This Row],[Decision_Date]],"D")</f>
        <v>16</v>
      </c>
      <c r="P9269">
        <f>Table1[[#This Row],[Claim_Amount]]-Table1[[#This Row],[Paid_Amount]]</f>
        <v>387.31</v>
      </c>
    </row>
    <row r="9270" spans="1:16" x14ac:dyDescent="0.3">
      <c r="A9270" t="s">
        <v>14460</v>
      </c>
      <c r="B9270" t="s">
        <v>5569</v>
      </c>
      <c r="C9270" s="1">
        <v>45050</v>
      </c>
      <c r="D9270" s="1">
        <v>45063</v>
      </c>
      <c r="E9270" s="1">
        <v>45108</v>
      </c>
      <c r="F9270" t="s">
        <v>48</v>
      </c>
      <c r="G9270" t="s">
        <v>23</v>
      </c>
      <c r="H9270" t="s">
        <v>29</v>
      </c>
      <c r="I9270">
        <v>71046</v>
      </c>
      <c r="J9270">
        <v>7553.69</v>
      </c>
      <c r="K9270">
        <v>0</v>
      </c>
      <c r="L9270" t="s">
        <v>60</v>
      </c>
      <c r="M9270" t="s">
        <v>101</v>
      </c>
      <c r="N9270" s="2">
        <f t="shared" si="144"/>
        <v>1</v>
      </c>
      <c r="O9270">
        <f>DATEDIF(Table1[[#This Row],[Submission_Date]],Table1[[#This Row],[Decision_Date]],"D")</f>
        <v>45</v>
      </c>
      <c r="P9270">
        <f>Table1[[#This Row],[Claim_Amount]]-Table1[[#This Row],[Paid_Amount]]</f>
        <v>7553.69</v>
      </c>
    </row>
    <row r="9271" spans="1:16" x14ac:dyDescent="0.3">
      <c r="A9271" t="s">
        <v>14461</v>
      </c>
      <c r="B9271" t="s">
        <v>12138</v>
      </c>
      <c r="C9271" s="1">
        <v>45279</v>
      </c>
      <c r="D9271" s="1">
        <v>45291</v>
      </c>
      <c r="E9271" s="1">
        <v>45322</v>
      </c>
      <c r="F9271" t="s">
        <v>106</v>
      </c>
      <c r="G9271" t="s">
        <v>79</v>
      </c>
      <c r="H9271" t="s">
        <v>49</v>
      </c>
      <c r="I9271">
        <v>93000</v>
      </c>
      <c r="J9271">
        <v>1277.69</v>
      </c>
      <c r="K9271">
        <v>971.7</v>
      </c>
      <c r="L9271" t="s">
        <v>18</v>
      </c>
      <c r="M9271" t="s">
        <v>19</v>
      </c>
      <c r="N9271" s="2">
        <f t="shared" si="144"/>
        <v>0</v>
      </c>
      <c r="O9271">
        <f>DATEDIF(Table1[[#This Row],[Submission_Date]],Table1[[#This Row],[Decision_Date]],"D")</f>
        <v>31</v>
      </c>
      <c r="P9271">
        <f>Table1[[#This Row],[Claim_Amount]]-Table1[[#This Row],[Paid_Amount]]</f>
        <v>305.99</v>
      </c>
    </row>
    <row r="9272" spans="1:16" x14ac:dyDescent="0.3">
      <c r="A9272" t="s">
        <v>14462</v>
      </c>
      <c r="B9272" t="s">
        <v>12777</v>
      </c>
      <c r="C9272" s="1">
        <v>45314</v>
      </c>
      <c r="D9272" s="1">
        <v>45318</v>
      </c>
      <c r="E9272" s="1">
        <v>45331</v>
      </c>
      <c r="F9272" t="s">
        <v>106</v>
      </c>
      <c r="G9272" t="s">
        <v>79</v>
      </c>
      <c r="H9272" t="s">
        <v>17</v>
      </c>
      <c r="I9272">
        <v>99213</v>
      </c>
      <c r="J9272">
        <v>5981.68</v>
      </c>
      <c r="K9272">
        <v>5396.8</v>
      </c>
      <c r="L9272" t="s">
        <v>18</v>
      </c>
      <c r="M9272" t="s">
        <v>19</v>
      </c>
      <c r="N9272" s="2">
        <f t="shared" si="144"/>
        <v>0</v>
      </c>
      <c r="O9272">
        <f>DATEDIF(Table1[[#This Row],[Submission_Date]],Table1[[#This Row],[Decision_Date]],"D")</f>
        <v>13</v>
      </c>
      <c r="P9272">
        <f>Table1[[#This Row],[Claim_Amount]]-Table1[[#This Row],[Paid_Amount]]</f>
        <v>584.88000000000011</v>
      </c>
    </row>
    <row r="9273" spans="1:16" x14ac:dyDescent="0.3">
      <c r="A9273" t="s">
        <v>14463</v>
      </c>
      <c r="B9273" t="s">
        <v>7166</v>
      </c>
      <c r="C9273" s="1">
        <v>45293</v>
      </c>
      <c r="D9273" s="1">
        <v>45296</v>
      </c>
      <c r="E9273" s="1">
        <v>45306</v>
      </c>
      <c r="F9273" t="s">
        <v>15</v>
      </c>
      <c r="G9273" t="s">
        <v>79</v>
      </c>
      <c r="H9273" t="s">
        <v>24</v>
      </c>
      <c r="I9273">
        <v>70553</v>
      </c>
      <c r="J9273">
        <v>5027.8500000000004</v>
      </c>
      <c r="K9273">
        <v>0</v>
      </c>
      <c r="L9273" t="s">
        <v>60</v>
      </c>
      <c r="M9273" t="s">
        <v>101</v>
      </c>
      <c r="N9273" s="2">
        <f t="shared" si="144"/>
        <v>1</v>
      </c>
      <c r="O9273">
        <f>DATEDIF(Table1[[#This Row],[Submission_Date]],Table1[[#This Row],[Decision_Date]],"D")</f>
        <v>10</v>
      </c>
      <c r="P9273">
        <f>Table1[[#This Row],[Claim_Amount]]-Table1[[#This Row],[Paid_Amount]]</f>
        <v>5027.8500000000004</v>
      </c>
    </row>
    <row r="9274" spans="1:16" x14ac:dyDescent="0.3">
      <c r="A9274" t="s">
        <v>14464</v>
      </c>
      <c r="B9274" t="s">
        <v>3744</v>
      </c>
      <c r="C9274" s="1">
        <v>44980</v>
      </c>
      <c r="D9274" s="1">
        <v>44992</v>
      </c>
      <c r="E9274" s="1">
        <v>45034</v>
      </c>
      <c r="F9274" t="s">
        <v>22</v>
      </c>
      <c r="G9274" t="s">
        <v>28</v>
      </c>
      <c r="H9274" t="s">
        <v>17</v>
      </c>
      <c r="I9274">
        <v>70553</v>
      </c>
      <c r="J9274">
        <v>811.75</v>
      </c>
      <c r="K9274">
        <v>693.35</v>
      </c>
      <c r="L9274" t="s">
        <v>18</v>
      </c>
      <c r="M9274" t="s">
        <v>19</v>
      </c>
      <c r="N9274" s="2">
        <f t="shared" si="144"/>
        <v>0</v>
      </c>
      <c r="O9274">
        <f>DATEDIF(Table1[[#This Row],[Submission_Date]],Table1[[#This Row],[Decision_Date]],"D")</f>
        <v>42</v>
      </c>
      <c r="P9274">
        <f>Table1[[#This Row],[Claim_Amount]]-Table1[[#This Row],[Paid_Amount]]</f>
        <v>118.39999999999998</v>
      </c>
    </row>
    <row r="9275" spans="1:16" x14ac:dyDescent="0.3">
      <c r="A9275" t="s">
        <v>14465</v>
      </c>
      <c r="B9275" t="s">
        <v>11947</v>
      </c>
      <c r="C9275" s="1">
        <v>45150</v>
      </c>
      <c r="D9275" s="1">
        <v>45180</v>
      </c>
      <c r="E9275" s="1">
        <v>45213</v>
      </c>
      <c r="F9275" t="s">
        <v>72</v>
      </c>
      <c r="G9275" t="s">
        <v>16</v>
      </c>
      <c r="H9275" t="s">
        <v>52</v>
      </c>
      <c r="I9275">
        <v>90837</v>
      </c>
      <c r="J9275">
        <v>4132.1400000000003</v>
      </c>
      <c r="K9275">
        <v>3124.55</v>
      </c>
      <c r="L9275" t="s">
        <v>18</v>
      </c>
      <c r="M9275" t="s">
        <v>19</v>
      </c>
      <c r="N9275" s="2">
        <f t="shared" si="144"/>
        <v>0</v>
      </c>
      <c r="O9275">
        <f>DATEDIF(Table1[[#This Row],[Submission_Date]],Table1[[#This Row],[Decision_Date]],"D")</f>
        <v>33</v>
      </c>
      <c r="P9275">
        <f>Table1[[#This Row],[Claim_Amount]]-Table1[[#This Row],[Paid_Amount]]</f>
        <v>1007.5900000000001</v>
      </c>
    </row>
    <row r="9276" spans="1:16" x14ac:dyDescent="0.3">
      <c r="A9276" t="s">
        <v>14466</v>
      </c>
      <c r="B9276" t="s">
        <v>14467</v>
      </c>
      <c r="C9276" s="1">
        <v>45411</v>
      </c>
      <c r="D9276" s="1">
        <v>45412</v>
      </c>
      <c r="E9276" s="1">
        <v>45466</v>
      </c>
      <c r="F9276" t="s">
        <v>15</v>
      </c>
      <c r="G9276" t="s">
        <v>16</v>
      </c>
      <c r="H9276" t="s">
        <v>52</v>
      </c>
      <c r="I9276">
        <v>43239</v>
      </c>
      <c r="J9276">
        <v>1073.68</v>
      </c>
      <c r="K9276">
        <v>903.15</v>
      </c>
      <c r="L9276" t="s">
        <v>18</v>
      </c>
      <c r="M9276" t="s">
        <v>19</v>
      </c>
      <c r="N9276" s="2">
        <f t="shared" si="144"/>
        <v>0</v>
      </c>
      <c r="O9276">
        <f>DATEDIF(Table1[[#This Row],[Submission_Date]],Table1[[#This Row],[Decision_Date]],"D")</f>
        <v>54</v>
      </c>
      <c r="P9276">
        <f>Table1[[#This Row],[Claim_Amount]]-Table1[[#This Row],[Paid_Amount]]</f>
        <v>170.53000000000009</v>
      </c>
    </row>
    <row r="9277" spans="1:16" x14ac:dyDescent="0.3">
      <c r="A9277" t="s">
        <v>14468</v>
      </c>
      <c r="B9277" t="s">
        <v>3531</v>
      </c>
      <c r="C9277" s="1">
        <v>45028</v>
      </c>
      <c r="D9277" s="1">
        <v>45036</v>
      </c>
      <c r="E9277" s="1">
        <v>45085</v>
      </c>
      <c r="F9277" t="s">
        <v>48</v>
      </c>
      <c r="G9277" t="s">
        <v>23</v>
      </c>
      <c r="H9277" t="s">
        <v>24</v>
      </c>
      <c r="I9277">
        <v>90837</v>
      </c>
      <c r="J9277">
        <v>406.12</v>
      </c>
      <c r="K9277">
        <v>0</v>
      </c>
      <c r="L9277" t="s">
        <v>60</v>
      </c>
      <c r="M9277" t="s">
        <v>153</v>
      </c>
      <c r="N9277" s="2">
        <f t="shared" si="144"/>
        <v>1</v>
      </c>
      <c r="O9277">
        <f>DATEDIF(Table1[[#This Row],[Submission_Date]],Table1[[#This Row],[Decision_Date]],"D")</f>
        <v>49</v>
      </c>
      <c r="P9277">
        <f>Table1[[#This Row],[Claim_Amount]]-Table1[[#This Row],[Paid_Amount]]</f>
        <v>406.12</v>
      </c>
    </row>
    <row r="9278" spans="1:16" x14ac:dyDescent="0.3">
      <c r="A9278" t="s">
        <v>14469</v>
      </c>
      <c r="B9278" t="s">
        <v>3401</v>
      </c>
      <c r="C9278" s="1">
        <v>45258</v>
      </c>
      <c r="D9278" s="1">
        <v>45269</v>
      </c>
      <c r="E9278" s="1">
        <v>45289</v>
      </c>
      <c r="F9278" t="s">
        <v>15</v>
      </c>
      <c r="G9278" t="s">
        <v>23</v>
      </c>
      <c r="H9278" t="s">
        <v>17</v>
      </c>
      <c r="I9278">
        <v>70553</v>
      </c>
      <c r="J9278">
        <v>1287.32</v>
      </c>
      <c r="K9278">
        <v>0</v>
      </c>
      <c r="L9278" t="s">
        <v>30</v>
      </c>
      <c r="M9278" t="s">
        <v>19</v>
      </c>
      <c r="N9278" s="2">
        <f t="shared" si="144"/>
        <v>0</v>
      </c>
      <c r="O9278">
        <f>DATEDIF(Table1[[#This Row],[Submission_Date]],Table1[[#This Row],[Decision_Date]],"D")</f>
        <v>20</v>
      </c>
      <c r="P9278">
        <f>Table1[[#This Row],[Claim_Amount]]-Table1[[#This Row],[Paid_Amount]]</f>
        <v>1287.32</v>
      </c>
    </row>
    <row r="9279" spans="1:16" x14ac:dyDescent="0.3">
      <c r="A9279" t="s">
        <v>14470</v>
      </c>
      <c r="B9279" t="s">
        <v>10757</v>
      </c>
      <c r="C9279" s="1">
        <v>45651</v>
      </c>
      <c r="D9279" s="1">
        <v>45663</v>
      </c>
      <c r="E9279" s="1">
        <v>45674</v>
      </c>
      <c r="F9279" t="s">
        <v>48</v>
      </c>
      <c r="G9279" t="s">
        <v>28</v>
      </c>
      <c r="H9279" t="s">
        <v>35</v>
      </c>
      <c r="I9279">
        <v>27130</v>
      </c>
      <c r="J9279">
        <v>2485.1999999999998</v>
      </c>
      <c r="K9279">
        <v>0</v>
      </c>
      <c r="L9279" t="s">
        <v>60</v>
      </c>
      <c r="M9279" t="s">
        <v>311</v>
      </c>
      <c r="N9279" s="2">
        <f t="shared" si="144"/>
        <v>1</v>
      </c>
      <c r="O9279">
        <f>DATEDIF(Table1[[#This Row],[Submission_Date]],Table1[[#This Row],[Decision_Date]],"D")</f>
        <v>11</v>
      </c>
      <c r="P9279">
        <f>Table1[[#This Row],[Claim_Amount]]-Table1[[#This Row],[Paid_Amount]]</f>
        <v>2485.1999999999998</v>
      </c>
    </row>
    <row r="9280" spans="1:16" x14ac:dyDescent="0.3">
      <c r="A9280" t="s">
        <v>14471</v>
      </c>
      <c r="B9280" t="s">
        <v>3401</v>
      </c>
      <c r="C9280" s="1">
        <v>44958</v>
      </c>
      <c r="D9280" s="1">
        <v>44970</v>
      </c>
      <c r="E9280" s="1">
        <v>44994</v>
      </c>
      <c r="F9280" t="s">
        <v>15</v>
      </c>
      <c r="G9280" t="s">
        <v>16</v>
      </c>
      <c r="H9280" t="s">
        <v>52</v>
      </c>
      <c r="I9280">
        <v>99214</v>
      </c>
      <c r="J9280">
        <v>1248.6400000000001</v>
      </c>
      <c r="K9280">
        <v>1067.25</v>
      </c>
      <c r="L9280" t="s">
        <v>18</v>
      </c>
      <c r="M9280" t="s">
        <v>19</v>
      </c>
      <c r="N9280" s="2">
        <f t="shared" si="144"/>
        <v>0</v>
      </c>
      <c r="O9280">
        <f>DATEDIF(Table1[[#This Row],[Submission_Date]],Table1[[#This Row],[Decision_Date]],"D")</f>
        <v>24</v>
      </c>
      <c r="P9280">
        <f>Table1[[#This Row],[Claim_Amount]]-Table1[[#This Row],[Paid_Amount]]</f>
        <v>181.3900000000001</v>
      </c>
    </row>
    <row r="9281" spans="1:16" x14ac:dyDescent="0.3">
      <c r="A9281" t="s">
        <v>14472</v>
      </c>
      <c r="B9281" t="s">
        <v>3715</v>
      </c>
      <c r="C9281" s="1">
        <v>44937</v>
      </c>
      <c r="D9281" s="1">
        <v>44955</v>
      </c>
      <c r="E9281" s="1">
        <v>44983</v>
      </c>
      <c r="F9281" t="s">
        <v>44</v>
      </c>
      <c r="G9281" t="s">
        <v>23</v>
      </c>
      <c r="H9281" t="s">
        <v>87</v>
      </c>
      <c r="I9281">
        <v>27130</v>
      </c>
      <c r="J9281">
        <v>1414.26</v>
      </c>
      <c r="K9281">
        <v>0</v>
      </c>
      <c r="L9281" t="s">
        <v>30</v>
      </c>
      <c r="M9281" t="s">
        <v>19</v>
      </c>
      <c r="N9281" s="2">
        <f t="shared" si="144"/>
        <v>0</v>
      </c>
      <c r="O9281">
        <f>DATEDIF(Table1[[#This Row],[Submission_Date]],Table1[[#This Row],[Decision_Date]],"D")</f>
        <v>28</v>
      </c>
      <c r="P9281">
        <f>Table1[[#This Row],[Claim_Amount]]-Table1[[#This Row],[Paid_Amount]]</f>
        <v>1414.26</v>
      </c>
    </row>
    <row r="9282" spans="1:16" x14ac:dyDescent="0.3">
      <c r="A9282" t="s">
        <v>14473</v>
      </c>
      <c r="B9282" t="s">
        <v>4329</v>
      </c>
      <c r="C9282" s="1">
        <v>45422</v>
      </c>
      <c r="D9282" s="1">
        <v>45426</v>
      </c>
      <c r="E9282" s="1">
        <v>45459</v>
      </c>
      <c r="F9282" t="s">
        <v>15</v>
      </c>
      <c r="G9282" t="s">
        <v>28</v>
      </c>
      <c r="H9282" t="s">
        <v>29</v>
      </c>
      <c r="I9282">
        <v>27447</v>
      </c>
      <c r="J9282">
        <v>4513.6099999999997</v>
      </c>
      <c r="K9282">
        <v>3412.36</v>
      </c>
      <c r="L9282" t="s">
        <v>18</v>
      </c>
      <c r="M9282" t="s">
        <v>19</v>
      </c>
      <c r="N9282" s="2">
        <f t="shared" si="144"/>
        <v>0</v>
      </c>
      <c r="O9282">
        <f>DATEDIF(Table1[[#This Row],[Submission_Date]],Table1[[#This Row],[Decision_Date]],"D")</f>
        <v>33</v>
      </c>
      <c r="P9282">
        <f>Table1[[#This Row],[Claim_Amount]]-Table1[[#This Row],[Paid_Amount]]</f>
        <v>1101.2499999999995</v>
      </c>
    </row>
    <row r="9283" spans="1:16" x14ac:dyDescent="0.3">
      <c r="A9283" t="s">
        <v>14474</v>
      </c>
      <c r="B9283" t="s">
        <v>3840</v>
      </c>
      <c r="C9283" s="1">
        <v>45189</v>
      </c>
      <c r="D9283" s="1">
        <v>45215</v>
      </c>
      <c r="E9283" s="1">
        <v>45231</v>
      </c>
      <c r="F9283" t="s">
        <v>72</v>
      </c>
      <c r="G9283" t="s">
        <v>16</v>
      </c>
      <c r="H9283" t="s">
        <v>45</v>
      </c>
      <c r="I9283">
        <v>63047</v>
      </c>
      <c r="J9283">
        <v>1968.83</v>
      </c>
      <c r="K9283">
        <v>0</v>
      </c>
      <c r="L9283" t="s">
        <v>60</v>
      </c>
      <c r="M9283" t="s">
        <v>447</v>
      </c>
      <c r="N9283" s="2">
        <f t="shared" ref="N9283:N9346" si="145">IF(L9283="Denied",1,0)</f>
        <v>1</v>
      </c>
      <c r="O9283">
        <f>DATEDIF(Table1[[#This Row],[Submission_Date]],Table1[[#This Row],[Decision_Date]],"D")</f>
        <v>16</v>
      </c>
      <c r="P9283">
        <f>Table1[[#This Row],[Claim_Amount]]-Table1[[#This Row],[Paid_Amount]]</f>
        <v>1968.83</v>
      </c>
    </row>
    <row r="9284" spans="1:16" x14ac:dyDescent="0.3">
      <c r="A9284" t="s">
        <v>14475</v>
      </c>
      <c r="B9284" t="s">
        <v>14476</v>
      </c>
      <c r="C9284" s="1">
        <v>45495</v>
      </c>
      <c r="D9284" s="1">
        <v>45523</v>
      </c>
      <c r="E9284" s="1">
        <v>45555</v>
      </c>
      <c r="F9284" t="s">
        <v>27</v>
      </c>
      <c r="G9284" t="s">
        <v>34</v>
      </c>
      <c r="H9284" t="s">
        <v>55</v>
      </c>
      <c r="I9284">
        <v>99214</v>
      </c>
      <c r="J9284">
        <v>920.91</v>
      </c>
      <c r="K9284">
        <v>884.78</v>
      </c>
      <c r="L9284" t="s">
        <v>18</v>
      </c>
      <c r="M9284" t="s">
        <v>19</v>
      </c>
      <c r="N9284" s="2">
        <f t="shared" si="145"/>
        <v>0</v>
      </c>
      <c r="O9284">
        <f>DATEDIF(Table1[[#This Row],[Submission_Date]],Table1[[#This Row],[Decision_Date]],"D")</f>
        <v>32</v>
      </c>
      <c r="P9284">
        <f>Table1[[#This Row],[Claim_Amount]]-Table1[[#This Row],[Paid_Amount]]</f>
        <v>36.129999999999995</v>
      </c>
    </row>
    <row r="9285" spans="1:16" x14ac:dyDescent="0.3">
      <c r="A9285" t="s">
        <v>14477</v>
      </c>
      <c r="B9285" t="s">
        <v>6441</v>
      </c>
      <c r="C9285" s="1">
        <v>45454</v>
      </c>
      <c r="D9285" s="1">
        <v>45472</v>
      </c>
      <c r="E9285" s="1">
        <v>45518</v>
      </c>
      <c r="F9285" t="s">
        <v>48</v>
      </c>
      <c r="G9285" t="s">
        <v>34</v>
      </c>
      <c r="H9285" t="s">
        <v>45</v>
      </c>
      <c r="I9285">
        <v>63047</v>
      </c>
      <c r="J9285">
        <v>3170.44</v>
      </c>
      <c r="K9285">
        <v>0</v>
      </c>
      <c r="L9285" t="s">
        <v>60</v>
      </c>
      <c r="M9285" t="s">
        <v>101</v>
      </c>
      <c r="N9285" s="2">
        <f t="shared" si="145"/>
        <v>1</v>
      </c>
      <c r="O9285">
        <f>DATEDIF(Table1[[#This Row],[Submission_Date]],Table1[[#This Row],[Decision_Date]],"D")</f>
        <v>46</v>
      </c>
      <c r="P9285">
        <f>Table1[[#This Row],[Claim_Amount]]-Table1[[#This Row],[Paid_Amount]]</f>
        <v>3170.44</v>
      </c>
    </row>
    <row r="9286" spans="1:16" x14ac:dyDescent="0.3">
      <c r="A9286" t="s">
        <v>14478</v>
      </c>
      <c r="B9286" t="s">
        <v>241</v>
      </c>
      <c r="C9286" s="1">
        <v>45153</v>
      </c>
      <c r="D9286" s="1">
        <v>45175</v>
      </c>
      <c r="E9286" s="1">
        <v>45203</v>
      </c>
      <c r="F9286" t="s">
        <v>27</v>
      </c>
      <c r="G9286" t="s">
        <v>28</v>
      </c>
      <c r="H9286" t="s">
        <v>24</v>
      </c>
      <c r="I9286">
        <v>90837</v>
      </c>
      <c r="J9286">
        <v>2117.8200000000002</v>
      </c>
      <c r="K9286">
        <v>1856.26</v>
      </c>
      <c r="L9286" t="s">
        <v>18</v>
      </c>
      <c r="M9286" t="s">
        <v>19</v>
      </c>
      <c r="N9286" s="2">
        <f t="shared" si="145"/>
        <v>0</v>
      </c>
      <c r="O9286">
        <f>DATEDIF(Table1[[#This Row],[Submission_Date]],Table1[[#This Row],[Decision_Date]],"D")</f>
        <v>28</v>
      </c>
      <c r="P9286">
        <f>Table1[[#This Row],[Claim_Amount]]-Table1[[#This Row],[Paid_Amount]]</f>
        <v>261.56000000000017</v>
      </c>
    </row>
    <row r="9287" spans="1:16" x14ac:dyDescent="0.3">
      <c r="A9287" t="s">
        <v>14479</v>
      </c>
      <c r="B9287" t="s">
        <v>1036</v>
      </c>
      <c r="C9287" s="1">
        <v>45449</v>
      </c>
      <c r="D9287" s="1">
        <v>45451</v>
      </c>
      <c r="E9287" s="1">
        <v>45475</v>
      </c>
      <c r="F9287" t="s">
        <v>48</v>
      </c>
      <c r="G9287" t="s">
        <v>79</v>
      </c>
      <c r="H9287" t="s">
        <v>24</v>
      </c>
      <c r="I9287">
        <v>99213</v>
      </c>
      <c r="J9287">
        <v>240.5</v>
      </c>
      <c r="K9287">
        <v>219.05</v>
      </c>
      <c r="L9287" t="s">
        <v>18</v>
      </c>
      <c r="M9287" t="s">
        <v>19</v>
      </c>
      <c r="N9287" s="2">
        <f t="shared" si="145"/>
        <v>0</v>
      </c>
      <c r="O9287">
        <f>DATEDIF(Table1[[#This Row],[Submission_Date]],Table1[[#This Row],[Decision_Date]],"D")</f>
        <v>24</v>
      </c>
      <c r="P9287">
        <f>Table1[[#This Row],[Claim_Amount]]-Table1[[#This Row],[Paid_Amount]]</f>
        <v>21.449999999999989</v>
      </c>
    </row>
    <row r="9288" spans="1:16" x14ac:dyDescent="0.3">
      <c r="A9288" t="s">
        <v>14480</v>
      </c>
      <c r="B9288" t="s">
        <v>14481</v>
      </c>
      <c r="C9288" s="1">
        <v>45079</v>
      </c>
      <c r="D9288" s="1">
        <v>45101</v>
      </c>
      <c r="E9288" s="1">
        <v>45117</v>
      </c>
      <c r="F9288" t="s">
        <v>72</v>
      </c>
      <c r="G9288" t="s">
        <v>34</v>
      </c>
      <c r="H9288" t="s">
        <v>87</v>
      </c>
      <c r="I9288">
        <v>93000</v>
      </c>
      <c r="J9288">
        <v>2547.0300000000002</v>
      </c>
      <c r="K9288">
        <v>0</v>
      </c>
      <c r="L9288" t="s">
        <v>60</v>
      </c>
      <c r="M9288" t="s">
        <v>61</v>
      </c>
      <c r="N9288" s="2">
        <f t="shared" si="145"/>
        <v>1</v>
      </c>
      <c r="O9288">
        <f>DATEDIF(Table1[[#This Row],[Submission_Date]],Table1[[#This Row],[Decision_Date]],"D")</f>
        <v>16</v>
      </c>
      <c r="P9288">
        <f>Table1[[#This Row],[Claim_Amount]]-Table1[[#This Row],[Paid_Amount]]</f>
        <v>2547.0300000000002</v>
      </c>
    </row>
    <row r="9289" spans="1:16" x14ac:dyDescent="0.3">
      <c r="A9289" t="s">
        <v>14482</v>
      </c>
      <c r="B9289" t="s">
        <v>5455</v>
      </c>
      <c r="C9289" s="1">
        <v>45373</v>
      </c>
      <c r="D9289" s="1">
        <v>45395</v>
      </c>
      <c r="E9289" s="1">
        <v>45420</v>
      </c>
      <c r="F9289" t="s">
        <v>72</v>
      </c>
      <c r="G9289" t="s">
        <v>28</v>
      </c>
      <c r="H9289" t="s">
        <v>29</v>
      </c>
      <c r="I9289">
        <v>93000</v>
      </c>
      <c r="J9289">
        <v>2473.6799999999998</v>
      </c>
      <c r="K9289">
        <v>2218.19</v>
      </c>
      <c r="L9289" t="s">
        <v>18</v>
      </c>
      <c r="M9289" t="s">
        <v>19</v>
      </c>
      <c r="N9289" s="2">
        <f t="shared" si="145"/>
        <v>0</v>
      </c>
      <c r="O9289">
        <f>DATEDIF(Table1[[#This Row],[Submission_Date]],Table1[[#This Row],[Decision_Date]],"D")</f>
        <v>25</v>
      </c>
      <c r="P9289">
        <f>Table1[[#This Row],[Claim_Amount]]-Table1[[#This Row],[Paid_Amount]]</f>
        <v>255.48999999999978</v>
      </c>
    </row>
    <row r="9290" spans="1:16" x14ac:dyDescent="0.3">
      <c r="A9290" t="s">
        <v>14483</v>
      </c>
      <c r="B9290" t="s">
        <v>14484</v>
      </c>
      <c r="C9290" s="1">
        <v>45477</v>
      </c>
      <c r="D9290" s="1">
        <v>45499</v>
      </c>
      <c r="E9290" s="1">
        <v>45536</v>
      </c>
      <c r="F9290" t="s">
        <v>15</v>
      </c>
      <c r="G9290" t="s">
        <v>23</v>
      </c>
      <c r="H9290" t="s">
        <v>17</v>
      </c>
      <c r="I9290">
        <v>63047</v>
      </c>
      <c r="J9290">
        <v>1837.38</v>
      </c>
      <c r="K9290">
        <v>1531.56</v>
      </c>
      <c r="L9290" t="s">
        <v>18</v>
      </c>
      <c r="M9290" t="s">
        <v>19</v>
      </c>
      <c r="N9290" s="2">
        <f t="shared" si="145"/>
        <v>0</v>
      </c>
      <c r="O9290">
        <f>DATEDIF(Table1[[#This Row],[Submission_Date]],Table1[[#This Row],[Decision_Date]],"D")</f>
        <v>37</v>
      </c>
      <c r="P9290">
        <f>Table1[[#This Row],[Claim_Amount]]-Table1[[#This Row],[Paid_Amount]]</f>
        <v>305.82000000000016</v>
      </c>
    </row>
    <row r="9291" spans="1:16" x14ac:dyDescent="0.3">
      <c r="A9291" t="s">
        <v>14485</v>
      </c>
      <c r="B9291" t="s">
        <v>13155</v>
      </c>
      <c r="C9291" s="1">
        <v>45075</v>
      </c>
      <c r="D9291" s="1">
        <v>45100</v>
      </c>
      <c r="E9291" s="1">
        <v>45147</v>
      </c>
      <c r="F9291" t="s">
        <v>44</v>
      </c>
      <c r="G9291" t="s">
        <v>28</v>
      </c>
      <c r="H9291" t="s">
        <v>17</v>
      </c>
      <c r="I9291">
        <v>90837</v>
      </c>
      <c r="J9291">
        <v>3689.92</v>
      </c>
      <c r="K9291">
        <v>3689.82</v>
      </c>
      <c r="L9291" t="s">
        <v>18</v>
      </c>
      <c r="M9291" t="s">
        <v>19</v>
      </c>
      <c r="N9291" s="2">
        <f t="shared" si="145"/>
        <v>0</v>
      </c>
      <c r="O9291">
        <f>DATEDIF(Table1[[#This Row],[Submission_Date]],Table1[[#This Row],[Decision_Date]],"D")</f>
        <v>47</v>
      </c>
      <c r="P9291">
        <f>Table1[[#This Row],[Claim_Amount]]-Table1[[#This Row],[Paid_Amount]]</f>
        <v>9.9999999999909051E-2</v>
      </c>
    </row>
    <row r="9292" spans="1:16" x14ac:dyDescent="0.3">
      <c r="A9292" t="s">
        <v>14486</v>
      </c>
      <c r="B9292" t="s">
        <v>3717</v>
      </c>
      <c r="C9292" s="1">
        <v>44983</v>
      </c>
      <c r="D9292" s="1">
        <v>44985</v>
      </c>
      <c r="E9292" s="1">
        <v>45017</v>
      </c>
      <c r="F9292" t="s">
        <v>27</v>
      </c>
      <c r="G9292" t="s">
        <v>16</v>
      </c>
      <c r="H9292" t="s">
        <v>17</v>
      </c>
      <c r="I9292">
        <v>45378</v>
      </c>
      <c r="J9292">
        <v>1055.83</v>
      </c>
      <c r="K9292">
        <v>0</v>
      </c>
      <c r="L9292" t="s">
        <v>30</v>
      </c>
      <c r="M9292" t="s">
        <v>19</v>
      </c>
      <c r="N9292" s="2">
        <f t="shared" si="145"/>
        <v>0</v>
      </c>
      <c r="O9292">
        <f>DATEDIF(Table1[[#This Row],[Submission_Date]],Table1[[#This Row],[Decision_Date]],"D")</f>
        <v>32</v>
      </c>
      <c r="P9292">
        <f>Table1[[#This Row],[Claim_Amount]]-Table1[[#This Row],[Paid_Amount]]</f>
        <v>1055.83</v>
      </c>
    </row>
    <row r="9293" spans="1:16" x14ac:dyDescent="0.3">
      <c r="A9293" t="s">
        <v>14487</v>
      </c>
      <c r="B9293" t="s">
        <v>424</v>
      </c>
      <c r="C9293" s="1">
        <v>45010</v>
      </c>
      <c r="D9293" s="1">
        <v>45024</v>
      </c>
      <c r="E9293" s="1">
        <v>45076</v>
      </c>
      <c r="F9293" t="s">
        <v>27</v>
      </c>
      <c r="G9293" t="s">
        <v>34</v>
      </c>
      <c r="H9293" t="s">
        <v>45</v>
      </c>
      <c r="I9293">
        <v>66984</v>
      </c>
      <c r="J9293">
        <v>2366.58</v>
      </c>
      <c r="K9293">
        <v>0</v>
      </c>
      <c r="L9293" t="s">
        <v>60</v>
      </c>
      <c r="M9293" t="s">
        <v>101</v>
      </c>
      <c r="N9293" s="2">
        <f t="shared" si="145"/>
        <v>1</v>
      </c>
      <c r="O9293">
        <f>DATEDIF(Table1[[#This Row],[Submission_Date]],Table1[[#This Row],[Decision_Date]],"D")</f>
        <v>52</v>
      </c>
      <c r="P9293">
        <f>Table1[[#This Row],[Claim_Amount]]-Table1[[#This Row],[Paid_Amount]]</f>
        <v>2366.58</v>
      </c>
    </row>
    <row r="9294" spans="1:16" x14ac:dyDescent="0.3">
      <c r="A9294" t="s">
        <v>14488</v>
      </c>
      <c r="B9294" t="s">
        <v>6553</v>
      </c>
      <c r="C9294" s="1">
        <v>45073</v>
      </c>
      <c r="D9294" s="1">
        <v>45086</v>
      </c>
      <c r="E9294" s="1">
        <v>45116</v>
      </c>
      <c r="F9294" t="s">
        <v>15</v>
      </c>
      <c r="G9294" t="s">
        <v>16</v>
      </c>
      <c r="H9294" t="s">
        <v>49</v>
      </c>
      <c r="I9294">
        <v>92928</v>
      </c>
      <c r="J9294">
        <v>516.16999999999996</v>
      </c>
      <c r="K9294">
        <v>448.39</v>
      </c>
      <c r="L9294" t="s">
        <v>18</v>
      </c>
      <c r="M9294" t="s">
        <v>19</v>
      </c>
      <c r="N9294" s="2">
        <f t="shared" si="145"/>
        <v>0</v>
      </c>
      <c r="O9294">
        <f>DATEDIF(Table1[[#This Row],[Submission_Date]],Table1[[#This Row],[Decision_Date]],"D")</f>
        <v>30</v>
      </c>
      <c r="P9294">
        <f>Table1[[#This Row],[Claim_Amount]]-Table1[[#This Row],[Paid_Amount]]</f>
        <v>67.779999999999973</v>
      </c>
    </row>
    <row r="9295" spans="1:16" x14ac:dyDescent="0.3">
      <c r="A9295" t="s">
        <v>14489</v>
      </c>
      <c r="B9295" t="s">
        <v>13440</v>
      </c>
      <c r="C9295" s="1">
        <v>44962</v>
      </c>
      <c r="D9295" s="1">
        <v>44983</v>
      </c>
      <c r="E9295" s="1">
        <v>44988</v>
      </c>
      <c r="F9295" t="s">
        <v>48</v>
      </c>
      <c r="G9295" t="s">
        <v>34</v>
      </c>
      <c r="H9295" t="s">
        <v>55</v>
      </c>
      <c r="I9295">
        <v>63047</v>
      </c>
      <c r="J9295">
        <v>2504.0700000000002</v>
      </c>
      <c r="K9295">
        <v>2451.8000000000002</v>
      </c>
      <c r="L9295" t="s">
        <v>18</v>
      </c>
      <c r="M9295" t="s">
        <v>19</v>
      </c>
      <c r="N9295" s="2">
        <f t="shared" si="145"/>
        <v>0</v>
      </c>
      <c r="O9295">
        <f>DATEDIF(Table1[[#This Row],[Submission_Date]],Table1[[#This Row],[Decision_Date]],"D")</f>
        <v>5</v>
      </c>
      <c r="P9295">
        <f>Table1[[#This Row],[Claim_Amount]]-Table1[[#This Row],[Paid_Amount]]</f>
        <v>52.269999999999982</v>
      </c>
    </row>
    <row r="9296" spans="1:16" x14ac:dyDescent="0.3">
      <c r="A9296" t="s">
        <v>14490</v>
      </c>
      <c r="B9296" t="s">
        <v>4736</v>
      </c>
      <c r="C9296" s="1">
        <v>45074</v>
      </c>
      <c r="D9296" s="1">
        <v>45075</v>
      </c>
      <c r="E9296" s="1">
        <v>45132</v>
      </c>
      <c r="F9296" t="s">
        <v>72</v>
      </c>
      <c r="G9296" t="s">
        <v>79</v>
      </c>
      <c r="H9296" t="s">
        <v>55</v>
      </c>
      <c r="I9296">
        <v>45378</v>
      </c>
      <c r="J9296">
        <v>8625.24</v>
      </c>
      <c r="K9296">
        <v>0</v>
      </c>
      <c r="L9296" t="s">
        <v>60</v>
      </c>
      <c r="M9296" t="s">
        <v>221</v>
      </c>
      <c r="N9296" s="2">
        <f t="shared" si="145"/>
        <v>1</v>
      </c>
      <c r="O9296">
        <f>DATEDIF(Table1[[#This Row],[Submission_Date]],Table1[[#This Row],[Decision_Date]],"D")</f>
        <v>57</v>
      </c>
      <c r="P9296">
        <f>Table1[[#This Row],[Claim_Amount]]-Table1[[#This Row],[Paid_Amount]]</f>
        <v>8625.24</v>
      </c>
    </row>
    <row r="9297" spans="1:16" x14ac:dyDescent="0.3">
      <c r="A9297" t="s">
        <v>14491</v>
      </c>
      <c r="B9297" t="s">
        <v>6845</v>
      </c>
      <c r="C9297" s="1">
        <v>45037</v>
      </c>
      <c r="D9297" s="1">
        <v>45049</v>
      </c>
      <c r="E9297" s="1">
        <v>45061</v>
      </c>
      <c r="F9297" t="s">
        <v>27</v>
      </c>
      <c r="G9297" t="s">
        <v>28</v>
      </c>
      <c r="H9297" t="s">
        <v>55</v>
      </c>
      <c r="I9297">
        <v>80053</v>
      </c>
      <c r="J9297">
        <v>815.76</v>
      </c>
      <c r="K9297">
        <v>798.3</v>
      </c>
      <c r="L9297" t="s">
        <v>18</v>
      </c>
      <c r="M9297" t="s">
        <v>19</v>
      </c>
      <c r="N9297" s="2">
        <f t="shared" si="145"/>
        <v>0</v>
      </c>
      <c r="O9297">
        <f>DATEDIF(Table1[[#This Row],[Submission_Date]],Table1[[#This Row],[Decision_Date]],"D")</f>
        <v>12</v>
      </c>
      <c r="P9297">
        <f>Table1[[#This Row],[Claim_Amount]]-Table1[[#This Row],[Paid_Amount]]</f>
        <v>17.460000000000036</v>
      </c>
    </row>
    <row r="9298" spans="1:16" x14ac:dyDescent="0.3">
      <c r="A9298" t="s">
        <v>14492</v>
      </c>
      <c r="B9298" t="s">
        <v>14493</v>
      </c>
      <c r="C9298" s="1">
        <v>45253</v>
      </c>
      <c r="D9298" s="1">
        <v>45267</v>
      </c>
      <c r="E9298" s="1">
        <v>45308</v>
      </c>
      <c r="F9298" t="s">
        <v>27</v>
      </c>
      <c r="G9298" t="s">
        <v>79</v>
      </c>
      <c r="H9298" t="s">
        <v>45</v>
      </c>
      <c r="I9298">
        <v>92928</v>
      </c>
      <c r="J9298">
        <v>984.52</v>
      </c>
      <c r="K9298">
        <v>769.34</v>
      </c>
      <c r="L9298" t="s">
        <v>18</v>
      </c>
      <c r="M9298" t="s">
        <v>19</v>
      </c>
      <c r="N9298" s="2">
        <f t="shared" si="145"/>
        <v>0</v>
      </c>
      <c r="O9298">
        <f>DATEDIF(Table1[[#This Row],[Submission_Date]],Table1[[#This Row],[Decision_Date]],"D")</f>
        <v>41</v>
      </c>
      <c r="P9298">
        <f>Table1[[#This Row],[Claim_Amount]]-Table1[[#This Row],[Paid_Amount]]</f>
        <v>215.17999999999995</v>
      </c>
    </row>
    <row r="9299" spans="1:16" x14ac:dyDescent="0.3">
      <c r="A9299" t="s">
        <v>14494</v>
      </c>
      <c r="B9299" t="s">
        <v>3789</v>
      </c>
      <c r="C9299" s="1">
        <v>45073</v>
      </c>
      <c r="D9299" s="1">
        <v>45101</v>
      </c>
      <c r="E9299" s="1">
        <v>45149</v>
      </c>
      <c r="F9299" t="s">
        <v>44</v>
      </c>
      <c r="G9299" t="s">
        <v>34</v>
      </c>
      <c r="H9299" t="s">
        <v>38</v>
      </c>
      <c r="I9299">
        <v>43239</v>
      </c>
      <c r="J9299">
        <v>1024.53</v>
      </c>
      <c r="K9299">
        <v>0</v>
      </c>
      <c r="L9299" t="s">
        <v>30</v>
      </c>
      <c r="M9299" t="s">
        <v>19</v>
      </c>
      <c r="N9299" s="2">
        <f t="shared" si="145"/>
        <v>0</v>
      </c>
      <c r="O9299">
        <f>DATEDIF(Table1[[#This Row],[Submission_Date]],Table1[[#This Row],[Decision_Date]],"D")</f>
        <v>48</v>
      </c>
      <c r="P9299">
        <f>Table1[[#This Row],[Claim_Amount]]-Table1[[#This Row],[Paid_Amount]]</f>
        <v>1024.53</v>
      </c>
    </row>
    <row r="9300" spans="1:16" x14ac:dyDescent="0.3">
      <c r="A9300" t="s">
        <v>14495</v>
      </c>
      <c r="B9300" t="s">
        <v>11654</v>
      </c>
      <c r="C9300" s="1">
        <v>45341</v>
      </c>
      <c r="D9300" s="1">
        <v>45363</v>
      </c>
      <c r="E9300" s="1">
        <v>45414</v>
      </c>
      <c r="F9300" t="s">
        <v>72</v>
      </c>
      <c r="G9300" t="s">
        <v>41</v>
      </c>
      <c r="H9300" t="s">
        <v>49</v>
      </c>
      <c r="I9300">
        <v>99213</v>
      </c>
      <c r="J9300">
        <v>2006.2</v>
      </c>
      <c r="K9300">
        <v>1529.58</v>
      </c>
      <c r="L9300" t="s">
        <v>18</v>
      </c>
      <c r="M9300" t="s">
        <v>19</v>
      </c>
      <c r="N9300" s="2">
        <f t="shared" si="145"/>
        <v>0</v>
      </c>
      <c r="O9300">
        <f>DATEDIF(Table1[[#This Row],[Submission_Date]],Table1[[#This Row],[Decision_Date]],"D")</f>
        <v>51</v>
      </c>
      <c r="P9300">
        <f>Table1[[#This Row],[Claim_Amount]]-Table1[[#This Row],[Paid_Amount]]</f>
        <v>476.62000000000012</v>
      </c>
    </row>
    <row r="9301" spans="1:16" x14ac:dyDescent="0.3">
      <c r="A9301" t="s">
        <v>14496</v>
      </c>
      <c r="B9301" t="s">
        <v>14497</v>
      </c>
      <c r="C9301" s="1">
        <v>45104</v>
      </c>
      <c r="D9301" s="1">
        <v>45129</v>
      </c>
      <c r="E9301" s="1">
        <v>45150</v>
      </c>
      <c r="F9301" t="s">
        <v>15</v>
      </c>
      <c r="G9301" t="s">
        <v>34</v>
      </c>
      <c r="H9301" t="s">
        <v>17</v>
      </c>
      <c r="I9301">
        <v>99215</v>
      </c>
      <c r="J9301">
        <v>772.45</v>
      </c>
      <c r="K9301">
        <v>633.95000000000005</v>
      </c>
      <c r="L9301" t="s">
        <v>18</v>
      </c>
      <c r="M9301" t="s">
        <v>19</v>
      </c>
      <c r="N9301" s="2">
        <f t="shared" si="145"/>
        <v>0</v>
      </c>
      <c r="O9301">
        <f>DATEDIF(Table1[[#This Row],[Submission_Date]],Table1[[#This Row],[Decision_Date]],"D")</f>
        <v>21</v>
      </c>
      <c r="P9301">
        <f>Table1[[#This Row],[Claim_Amount]]-Table1[[#This Row],[Paid_Amount]]</f>
        <v>138.5</v>
      </c>
    </row>
    <row r="9302" spans="1:16" x14ac:dyDescent="0.3">
      <c r="A9302" t="s">
        <v>14498</v>
      </c>
      <c r="B9302" t="s">
        <v>7939</v>
      </c>
      <c r="C9302" s="1">
        <v>44976</v>
      </c>
      <c r="D9302" s="1">
        <v>44992</v>
      </c>
      <c r="E9302" s="1">
        <v>45022</v>
      </c>
      <c r="F9302" t="s">
        <v>72</v>
      </c>
      <c r="G9302" t="s">
        <v>34</v>
      </c>
      <c r="H9302" t="s">
        <v>87</v>
      </c>
      <c r="I9302">
        <v>66984</v>
      </c>
      <c r="J9302">
        <v>2532.59</v>
      </c>
      <c r="K9302">
        <v>2032.84</v>
      </c>
      <c r="L9302" t="s">
        <v>18</v>
      </c>
      <c r="M9302" t="s">
        <v>19</v>
      </c>
      <c r="N9302" s="2">
        <f t="shared" si="145"/>
        <v>0</v>
      </c>
      <c r="O9302">
        <f>DATEDIF(Table1[[#This Row],[Submission_Date]],Table1[[#This Row],[Decision_Date]],"D")</f>
        <v>30</v>
      </c>
      <c r="P9302">
        <f>Table1[[#This Row],[Claim_Amount]]-Table1[[#This Row],[Paid_Amount]]</f>
        <v>499.75000000000023</v>
      </c>
    </row>
    <row r="9303" spans="1:16" x14ac:dyDescent="0.3">
      <c r="A9303" t="s">
        <v>14499</v>
      </c>
      <c r="B9303" t="s">
        <v>1882</v>
      </c>
      <c r="C9303" s="1">
        <v>45422</v>
      </c>
      <c r="D9303" s="1">
        <v>45438</v>
      </c>
      <c r="E9303" s="1">
        <v>45487</v>
      </c>
      <c r="F9303" t="s">
        <v>22</v>
      </c>
      <c r="G9303" t="s">
        <v>23</v>
      </c>
      <c r="H9303" t="s">
        <v>52</v>
      </c>
      <c r="I9303">
        <v>66984</v>
      </c>
      <c r="J9303">
        <v>3559.84</v>
      </c>
      <c r="K9303">
        <v>2689.33</v>
      </c>
      <c r="L9303" t="s">
        <v>18</v>
      </c>
      <c r="M9303" t="s">
        <v>19</v>
      </c>
      <c r="N9303" s="2">
        <f t="shared" si="145"/>
        <v>0</v>
      </c>
      <c r="O9303">
        <f>DATEDIF(Table1[[#This Row],[Submission_Date]],Table1[[#This Row],[Decision_Date]],"D")</f>
        <v>49</v>
      </c>
      <c r="P9303">
        <f>Table1[[#This Row],[Claim_Amount]]-Table1[[#This Row],[Paid_Amount]]</f>
        <v>870.51000000000022</v>
      </c>
    </row>
    <row r="9304" spans="1:16" x14ac:dyDescent="0.3">
      <c r="A9304" t="s">
        <v>14500</v>
      </c>
      <c r="B9304" t="s">
        <v>14501</v>
      </c>
      <c r="C9304" s="1">
        <v>45602</v>
      </c>
      <c r="D9304" s="1">
        <v>45624</v>
      </c>
      <c r="E9304" s="1">
        <v>45635</v>
      </c>
      <c r="F9304" t="s">
        <v>44</v>
      </c>
      <c r="G9304" t="s">
        <v>41</v>
      </c>
      <c r="H9304" t="s">
        <v>55</v>
      </c>
      <c r="I9304">
        <v>27130</v>
      </c>
      <c r="J9304">
        <v>2772.43</v>
      </c>
      <c r="K9304">
        <v>0</v>
      </c>
      <c r="L9304" t="s">
        <v>60</v>
      </c>
      <c r="M9304" t="s">
        <v>101</v>
      </c>
      <c r="N9304" s="2">
        <f t="shared" si="145"/>
        <v>1</v>
      </c>
      <c r="O9304">
        <f>DATEDIF(Table1[[#This Row],[Submission_Date]],Table1[[#This Row],[Decision_Date]],"D")</f>
        <v>11</v>
      </c>
      <c r="P9304">
        <f>Table1[[#This Row],[Claim_Amount]]-Table1[[#This Row],[Paid_Amount]]</f>
        <v>2772.43</v>
      </c>
    </row>
    <row r="9305" spans="1:16" x14ac:dyDescent="0.3">
      <c r="A9305" t="s">
        <v>14502</v>
      </c>
      <c r="B9305" t="s">
        <v>14131</v>
      </c>
      <c r="C9305" s="1">
        <v>45622</v>
      </c>
      <c r="D9305" s="1">
        <v>45648</v>
      </c>
      <c r="E9305" s="1">
        <v>45660</v>
      </c>
      <c r="F9305" t="s">
        <v>48</v>
      </c>
      <c r="G9305" t="s">
        <v>28</v>
      </c>
      <c r="H9305" t="s">
        <v>38</v>
      </c>
      <c r="I9305">
        <v>93000</v>
      </c>
      <c r="J9305">
        <v>439.34</v>
      </c>
      <c r="K9305">
        <v>387.03</v>
      </c>
      <c r="L9305" t="s">
        <v>18</v>
      </c>
      <c r="M9305" t="s">
        <v>19</v>
      </c>
      <c r="N9305" s="2">
        <f t="shared" si="145"/>
        <v>0</v>
      </c>
      <c r="O9305">
        <f>DATEDIF(Table1[[#This Row],[Submission_Date]],Table1[[#This Row],[Decision_Date]],"D")</f>
        <v>12</v>
      </c>
      <c r="P9305">
        <f>Table1[[#This Row],[Claim_Amount]]-Table1[[#This Row],[Paid_Amount]]</f>
        <v>52.31</v>
      </c>
    </row>
    <row r="9306" spans="1:16" x14ac:dyDescent="0.3">
      <c r="A9306" t="s">
        <v>14503</v>
      </c>
      <c r="B9306" t="s">
        <v>14504</v>
      </c>
      <c r="C9306" s="1">
        <v>45362</v>
      </c>
      <c r="D9306" s="1">
        <v>45368</v>
      </c>
      <c r="E9306" s="1">
        <v>45400</v>
      </c>
      <c r="F9306" t="s">
        <v>27</v>
      </c>
      <c r="G9306" t="s">
        <v>16</v>
      </c>
      <c r="H9306" t="s">
        <v>38</v>
      </c>
      <c r="I9306">
        <v>99213</v>
      </c>
      <c r="J9306">
        <v>4008.35</v>
      </c>
      <c r="K9306">
        <v>3447.2</v>
      </c>
      <c r="L9306" t="s">
        <v>18</v>
      </c>
      <c r="M9306" t="s">
        <v>19</v>
      </c>
      <c r="N9306" s="2">
        <f t="shared" si="145"/>
        <v>0</v>
      </c>
      <c r="O9306">
        <f>DATEDIF(Table1[[#This Row],[Submission_Date]],Table1[[#This Row],[Decision_Date]],"D")</f>
        <v>32</v>
      </c>
      <c r="P9306">
        <f>Table1[[#This Row],[Claim_Amount]]-Table1[[#This Row],[Paid_Amount]]</f>
        <v>561.15000000000009</v>
      </c>
    </row>
    <row r="9307" spans="1:16" x14ac:dyDescent="0.3">
      <c r="A9307" t="s">
        <v>14505</v>
      </c>
      <c r="B9307" t="s">
        <v>13603</v>
      </c>
      <c r="C9307" s="1">
        <v>45628</v>
      </c>
      <c r="D9307" s="1">
        <v>45649</v>
      </c>
      <c r="E9307" s="1">
        <v>45654</v>
      </c>
      <c r="F9307" t="s">
        <v>48</v>
      </c>
      <c r="G9307" t="s">
        <v>41</v>
      </c>
      <c r="H9307" t="s">
        <v>55</v>
      </c>
      <c r="I9307">
        <v>90837</v>
      </c>
      <c r="J9307">
        <v>3827.22</v>
      </c>
      <c r="K9307">
        <v>3389.99</v>
      </c>
      <c r="L9307" t="s">
        <v>18</v>
      </c>
      <c r="M9307" t="s">
        <v>19</v>
      </c>
      <c r="N9307" s="2">
        <f t="shared" si="145"/>
        <v>0</v>
      </c>
      <c r="O9307">
        <f>DATEDIF(Table1[[#This Row],[Submission_Date]],Table1[[#This Row],[Decision_Date]],"D")</f>
        <v>5</v>
      </c>
      <c r="P9307">
        <f>Table1[[#This Row],[Claim_Amount]]-Table1[[#This Row],[Paid_Amount]]</f>
        <v>437.23</v>
      </c>
    </row>
    <row r="9308" spans="1:16" x14ac:dyDescent="0.3">
      <c r="A9308" t="s">
        <v>14506</v>
      </c>
      <c r="B9308" t="s">
        <v>8683</v>
      </c>
      <c r="C9308" s="1">
        <v>45410</v>
      </c>
      <c r="D9308" s="1">
        <v>45414</v>
      </c>
      <c r="E9308" s="1">
        <v>45453</v>
      </c>
      <c r="F9308" t="s">
        <v>15</v>
      </c>
      <c r="G9308" t="s">
        <v>41</v>
      </c>
      <c r="H9308" t="s">
        <v>35</v>
      </c>
      <c r="I9308">
        <v>92928</v>
      </c>
      <c r="J9308">
        <v>3512.66</v>
      </c>
      <c r="K9308">
        <v>0</v>
      </c>
      <c r="L9308" t="s">
        <v>60</v>
      </c>
      <c r="M9308" t="s">
        <v>101</v>
      </c>
      <c r="N9308" s="2">
        <f t="shared" si="145"/>
        <v>1</v>
      </c>
      <c r="O9308">
        <f>DATEDIF(Table1[[#This Row],[Submission_Date]],Table1[[#This Row],[Decision_Date]],"D")</f>
        <v>39</v>
      </c>
      <c r="P9308">
        <f>Table1[[#This Row],[Claim_Amount]]-Table1[[#This Row],[Paid_Amount]]</f>
        <v>3512.66</v>
      </c>
    </row>
    <row r="9309" spans="1:16" x14ac:dyDescent="0.3">
      <c r="A9309" t="s">
        <v>14507</v>
      </c>
      <c r="B9309" t="s">
        <v>3562</v>
      </c>
      <c r="C9309" s="1">
        <v>45513</v>
      </c>
      <c r="D9309" s="1">
        <v>45520</v>
      </c>
      <c r="E9309" s="1">
        <v>45532</v>
      </c>
      <c r="F9309" t="s">
        <v>22</v>
      </c>
      <c r="G9309" t="s">
        <v>28</v>
      </c>
      <c r="H9309" t="s">
        <v>35</v>
      </c>
      <c r="I9309">
        <v>99215</v>
      </c>
      <c r="J9309">
        <v>2436.39</v>
      </c>
      <c r="K9309">
        <v>2096.0500000000002</v>
      </c>
      <c r="L9309" t="s">
        <v>18</v>
      </c>
      <c r="M9309" t="s">
        <v>19</v>
      </c>
      <c r="N9309" s="2">
        <f t="shared" si="145"/>
        <v>0</v>
      </c>
      <c r="O9309">
        <f>DATEDIF(Table1[[#This Row],[Submission_Date]],Table1[[#This Row],[Decision_Date]],"D")</f>
        <v>12</v>
      </c>
      <c r="P9309">
        <f>Table1[[#This Row],[Claim_Amount]]-Table1[[#This Row],[Paid_Amount]]</f>
        <v>340.33999999999969</v>
      </c>
    </row>
    <row r="9310" spans="1:16" x14ac:dyDescent="0.3">
      <c r="A9310" t="s">
        <v>14508</v>
      </c>
      <c r="B9310" t="s">
        <v>4326</v>
      </c>
      <c r="C9310" s="1">
        <v>45300</v>
      </c>
      <c r="D9310" s="1">
        <v>45314</v>
      </c>
      <c r="E9310" s="1">
        <v>45371</v>
      </c>
      <c r="F9310" t="s">
        <v>44</v>
      </c>
      <c r="G9310" t="s">
        <v>41</v>
      </c>
      <c r="H9310" t="s">
        <v>24</v>
      </c>
      <c r="I9310">
        <v>71046</v>
      </c>
      <c r="J9310">
        <v>2156.31</v>
      </c>
      <c r="K9310">
        <v>0</v>
      </c>
      <c r="L9310" t="s">
        <v>60</v>
      </c>
      <c r="M9310" t="s">
        <v>153</v>
      </c>
      <c r="N9310" s="2">
        <f t="shared" si="145"/>
        <v>1</v>
      </c>
      <c r="O9310">
        <f>DATEDIF(Table1[[#This Row],[Submission_Date]],Table1[[#This Row],[Decision_Date]],"D")</f>
        <v>57</v>
      </c>
      <c r="P9310">
        <f>Table1[[#This Row],[Claim_Amount]]-Table1[[#This Row],[Paid_Amount]]</f>
        <v>2156.31</v>
      </c>
    </row>
    <row r="9311" spans="1:16" x14ac:dyDescent="0.3">
      <c r="A9311" t="s">
        <v>14509</v>
      </c>
      <c r="B9311" t="s">
        <v>2745</v>
      </c>
      <c r="C9311" s="1">
        <v>45656</v>
      </c>
      <c r="D9311" s="1">
        <v>45657</v>
      </c>
      <c r="E9311" s="1">
        <v>45663</v>
      </c>
      <c r="F9311" t="s">
        <v>106</v>
      </c>
      <c r="G9311" t="s">
        <v>79</v>
      </c>
      <c r="H9311" t="s">
        <v>38</v>
      </c>
      <c r="I9311">
        <v>99213</v>
      </c>
      <c r="J9311">
        <v>4129.5</v>
      </c>
      <c r="K9311">
        <v>0</v>
      </c>
      <c r="L9311" t="s">
        <v>60</v>
      </c>
      <c r="M9311" t="s">
        <v>153</v>
      </c>
      <c r="N9311" s="2">
        <f t="shared" si="145"/>
        <v>1</v>
      </c>
      <c r="O9311">
        <f>DATEDIF(Table1[[#This Row],[Submission_Date]],Table1[[#This Row],[Decision_Date]],"D")</f>
        <v>6</v>
      </c>
      <c r="P9311">
        <f>Table1[[#This Row],[Claim_Amount]]-Table1[[#This Row],[Paid_Amount]]</f>
        <v>4129.5</v>
      </c>
    </row>
    <row r="9312" spans="1:16" x14ac:dyDescent="0.3">
      <c r="A9312" t="s">
        <v>14510</v>
      </c>
      <c r="B9312" t="s">
        <v>13878</v>
      </c>
      <c r="C9312" s="1">
        <v>45431</v>
      </c>
      <c r="D9312" s="1">
        <v>45433</v>
      </c>
      <c r="E9312" s="1">
        <v>45469</v>
      </c>
      <c r="F9312" t="s">
        <v>22</v>
      </c>
      <c r="G9312" t="s">
        <v>79</v>
      </c>
      <c r="H9312" t="s">
        <v>17</v>
      </c>
      <c r="I9312">
        <v>93000</v>
      </c>
      <c r="J9312">
        <v>8423.75</v>
      </c>
      <c r="K9312">
        <v>8273.49</v>
      </c>
      <c r="L9312" t="s">
        <v>18</v>
      </c>
      <c r="M9312" t="s">
        <v>19</v>
      </c>
      <c r="N9312" s="2">
        <f t="shared" si="145"/>
        <v>0</v>
      </c>
      <c r="O9312">
        <f>DATEDIF(Table1[[#This Row],[Submission_Date]],Table1[[#This Row],[Decision_Date]],"D")</f>
        <v>36</v>
      </c>
      <c r="P9312">
        <f>Table1[[#This Row],[Claim_Amount]]-Table1[[#This Row],[Paid_Amount]]</f>
        <v>150.26000000000022</v>
      </c>
    </row>
    <row r="9313" spans="1:16" x14ac:dyDescent="0.3">
      <c r="A9313" t="s">
        <v>14511</v>
      </c>
      <c r="B9313" t="s">
        <v>5760</v>
      </c>
      <c r="C9313" s="1">
        <v>45247</v>
      </c>
      <c r="D9313" s="1">
        <v>45265</v>
      </c>
      <c r="E9313" s="1">
        <v>45289</v>
      </c>
      <c r="F9313" t="s">
        <v>22</v>
      </c>
      <c r="G9313" t="s">
        <v>16</v>
      </c>
      <c r="H9313" t="s">
        <v>45</v>
      </c>
      <c r="I9313">
        <v>70553</v>
      </c>
      <c r="J9313">
        <v>843.51</v>
      </c>
      <c r="K9313">
        <v>0</v>
      </c>
      <c r="L9313" t="s">
        <v>60</v>
      </c>
      <c r="M9313" t="s">
        <v>153</v>
      </c>
      <c r="N9313" s="2">
        <f t="shared" si="145"/>
        <v>1</v>
      </c>
      <c r="O9313">
        <f>DATEDIF(Table1[[#This Row],[Submission_Date]],Table1[[#This Row],[Decision_Date]],"D")</f>
        <v>24</v>
      </c>
      <c r="P9313">
        <f>Table1[[#This Row],[Claim_Amount]]-Table1[[#This Row],[Paid_Amount]]</f>
        <v>843.51</v>
      </c>
    </row>
    <row r="9314" spans="1:16" x14ac:dyDescent="0.3">
      <c r="A9314" t="s">
        <v>14512</v>
      </c>
      <c r="B9314" t="s">
        <v>14513</v>
      </c>
      <c r="C9314" s="1">
        <v>45622</v>
      </c>
      <c r="D9314" s="1">
        <v>45648</v>
      </c>
      <c r="E9314" s="1">
        <v>45695</v>
      </c>
      <c r="F9314" t="s">
        <v>33</v>
      </c>
      <c r="G9314" t="s">
        <v>41</v>
      </c>
      <c r="H9314" t="s">
        <v>45</v>
      </c>
      <c r="I9314">
        <v>90837</v>
      </c>
      <c r="J9314">
        <v>4283.3900000000003</v>
      </c>
      <c r="K9314">
        <v>3626.46</v>
      </c>
      <c r="L9314" t="s">
        <v>18</v>
      </c>
      <c r="M9314" t="s">
        <v>19</v>
      </c>
      <c r="N9314" s="2">
        <f t="shared" si="145"/>
        <v>0</v>
      </c>
      <c r="O9314">
        <f>DATEDIF(Table1[[#This Row],[Submission_Date]],Table1[[#This Row],[Decision_Date]],"D")</f>
        <v>47</v>
      </c>
      <c r="P9314">
        <f>Table1[[#This Row],[Claim_Amount]]-Table1[[#This Row],[Paid_Amount]]</f>
        <v>656.93000000000029</v>
      </c>
    </row>
    <row r="9315" spans="1:16" x14ac:dyDescent="0.3">
      <c r="A9315" t="s">
        <v>14514</v>
      </c>
      <c r="B9315" t="s">
        <v>237</v>
      </c>
      <c r="C9315" s="1">
        <v>45400</v>
      </c>
      <c r="D9315" s="1">
        <v>45409</v>
      </c>
      <c r="E9315" s="1">
        <v>45435</v>
      </c>
      <c r="F9315" t="s">
        <v>48</v>
      </c>
      <c r="G9315" t="s">
        <v>16</v>
      </c>
      <c r="H9315" t="s">
        <v>35</v>
      </c>
      <c r="I9315">
        <v>90837</v>
      </c>
      <c r="J9315">
        <v>1687.54</v>
      </c>
      <c r="K9315">
        <v>1333.61</v>
      </c>
      <c r="L9315" t="s">
        <v>18</v>
      </c>
      <c r="M9315" t="s">
        <v>19</v>
      </c>
      <c r="N9315" s="2">
        <f t="shared" si="145"/>
        <v>0</v>
      </c>
      <c r="O9315">
        <f>DATEDIF(Table1[[#This Row],[Submission_Date]],Table1[[#This Row],[Decision_Date]],"D")</f>
        <v>26</v>
      </c>
      <c r="P9315">
        <f>Table1[[#This Row],[Claim_Amount]]-Table1[[#This Row],[Paid_Amount]]</f>
        <v>353.93000000000006</v>
      </c>
    </row>
    <row r="9316" spans="1:16" x14ac:dyDescent="0.3">
      <c r="A9316" t="s">
        <v>14515</v>
      </c>
      <c r="B9316" t="s">
        <v>9456</v>
      </c>
      <c r="C9316" s="1">
        <v>45033</v>
      </c>
      <c r="D9316" s="1">
        <v>45057</v>
      </c>
      <c r="E9316" s="1">
        <v>45072</v>
      </c>
      <c r="F9316" t="s">
        <v>22</v>
      </c>
      <c r="G9316" t="s">
        <v>28</v>
      </c>
      <c r="H9316" t="s">
        <v>52</v>
      </c>
      <c r="I9316">
        <v>45378</v>
      </c>
      <c r="J9316">
        <v>1629.88</v>
      </c>
      <c r="K9316">
        <v>1577.63</v>
      </c>
      <c r="L9316" t="s">
        <v>18</v>
      </c>
      <c r="M9316" t="s">
        <v>19</v>
      </c>
      <c r="N9316" s="2">
        <f t="shared" si="145"/>
        <v>0</v>
      </c>
      <c r="O9316">
        <f>DATEDIF(Table1[[#This Row],[Submission_Date]],Table1[[#This Row],[Decision_Date]],"D")</f>
        <v>15</v>
      </c>
      <c r="P9316">
        <f>Table1[[#This Row],[Claim_Amount]]-Table1[[#This Row],[Paid_Amount]]</f>
        <v>52.25</v>
      </c>
    </row>
    <row r="9317" spans="1:16" x14ac:dyDescent="0.3">
      <c r="A9317" t="s">
        <v>14516</v>
      </c>
      <c r="B9317" t="s">
        <v>14517</v>
      </c>
      <c r="C9317" s="1">
        <v>45444</v>
      </c>
      <c r="D9317" s="1">
        <v>45468</v>
      </c>
      <c r="E9317" s="1">
        <v>45495</v>
      </c>
      <c r="F9317" t="s">
        <v>15</v>
      </c>
      <c r="G9317" t="s">
        <v>28</v>
      </c>
      <c r="H9317" t="s">
        <v>52</v>
      </c>
      <c r="I9317">
        <v>80053</v>
      </c>
      <c r="J9317">
        <v>528.89</v>
      </c>
      <c r="K9317">
        <v>465.72</v>
      </c>
      <c r="L9317" t="s">
        <v>18</v>
      </c>
      <c r="M9317" t="s">
        <v>19</v>
      </c>
      <c r="N9317" s="2">
        <f t="shared" si="145"/>
        <v>0</v>
      </c>
      <c r="O9317">
        <f>DATEDIF(Table1[[#This Row],[Submission_Date]],Table1[[#This Row],[Decision_Date]],"D")</f>
        <v>27</v>
      </c>
      <c r="P9317">
        <f>Table1[[#This Row],[Claim_Amount]]-Table1[[#This Row],[Paid_Amount]]</f>
        <v>63.169999999999959</v>
      </c>
    </row>
    <row r="9318" spans="1:16" x14ac:dyDescent="0.3">
      <c r="A9318" t="s">
        <v>14518</v>
      </c>
      <c r="B9318" t="s">
        <v>2918</v>
      </c>
      <c r="C9318" s="1">
        <v>45370</v>
      </c>
      <c r="D9318" s="1">
        <v>45398</v>
      </c>
      <c r="E9318" s="1">
        <v>45422</v>
      </c>
      <c r="F9318" t="s">
        <v>106</v>
      </c>
      <c r="G9318" t="s">
        <v>41</v>
      </c>
      <c r="H9318" t="s">
        <v>87</v>
      </c>
      <c r="I9318">
        <v>27447</v>
      </c>
      <c r="J9318">
        <v>1439.67</v>
      </c>
      <c r="K9318">
        <v>1171.29</v>
      </c>
      <c r="L9318" t="s">
        <v>18</v>
      </c>
      <c r="M9318" t="s">
        <v>19</v>
      </c>
      <c r="N9318" s="2">
        <f t="shared" si="145"/>
        <v>0</v>
      </c>
      <c r="O9318">
        <f>DATEDIF(Table1[[#This Row],[Submission_Date]],Table1[[#This Row],[Decision_Date]],"D")</f>
        <v>24</v>
      </c>
      <c r="P9318">
        <f>Table1[[#This Row],[Claim_Amount]]-Table1[[#This Row],[Paid_Amount]]</f>
        <v>268.38000000000011</v>
      </c>
    </row>
    <row r="9319" spans="1:16" x14ac:dyDescent="0.3">
      <c r="A9319" t="s">
        <v>14519</v>
      </c>
      <c r="B9319" t="s">
        <v>14520</v>
      </c>
      <c r="C9319" s="1">
        <v>45541</v>
      </c>
      <c r="D9319" s="1">
        <v>45548</v>
      </c>
      <c r="E9319" s="1">
        <v>45593</v>
      </c>
      <c r="F9319" t="s">
        <v>15</v>
      </c>
      <c r="G9319" t="s">
        <v>79</v>
      </c>
      <c r="H9319" t="s">
        <v>38</v>
      </c>
      <c r="I9319">
        <v>45378</v>
      </c>
      <c r="J9319">
        <v>814.19</v>
      </c>
      <c r="K9319">
        <v>0</v>
      </c>
      <c r="L9319" t="s">
        <v>60</v>
      </c>
      <c r="M9319" t="s">
        <v>61</v>
      </c>
      <c r="N9319" s="2">
        <f t="shared" si="145"/>
        <v>1</v>
      </c>
      <c r="O9319">
        <f>DATEDIF(Table1[[#This Row],[Submission_Date]],Table1[[#This Row],[Decision_Date]],"D")</f>
        <v>45</v>
      </c>
      <c r="P9319">
        <f>Table1[[#This Row],[Claim_Amount]]-Table1[[#This Row],[Paid_Amount]]</f>
        <v>814.19</v>
      </c>
    </row>
    <row r="9320" spans="1:16" x14ac:dyDescent="0.3">
      <c r="A9320" t="s">
        <v>14521</v>
      </c>
      <c r="B9320" t="s">
        <v>808</v>
      </c>
      <c r="C9320" s="1">
        <v>45386</v>
      </c>
      <c r="D9320" s="1">
        <v>45404</v>
      </c>
      <c r="E9320" s="1">
        <v>45462</v>
      </c>
      <c r="F9320" t="s">
        <v>22</v>
      </c>
      <c r="G9320" t="s">
        <v>79</v>
      </c>
      <c r="H9320" t="s">
        <v>55</v>
      </c>
      <c r="I9320">
        <v>80053</v>
      </c>
      <c r="J9320">
        <v>1247.52</v>
      </c>
      <c r="K9320">
        <v>971.71</v>
      </c>
      <c r="L9320" t="s">
        <v>18</v>
      </c>
      <c r="M9320" t="s">
        <v>19</v>
      </c>
      <c r="N9320" s="2">
        <f t="shared" si="145"/>
        <v>0</v>
      </c>
      <c r="O9320">
        <f>DATEDIF(Table1[[#This Row],[Submission_Date]],Table1[[#This Row],[Decision_Date]],"D")</f>
        <v>58</v>
      </c>
      <c r="P9320">
        <f>Table1[[#This Row],[Claim_Amount]]-Table1[[#This Row],[Paid_Amount]]</f>
        <v>275.80999999999995</v>
      </c>
    </row>
    <row r="9321" spans="1:16" x14ac:dyDescent="0.3">
      <c r="A9321" t="s">
        <v>14522</v>
      </c>
      <c r="B9321" t="s">
        <v>7143</v>
      </c>
      <c r="C9321" s="1">
        <v>45071</v>
      </c>
      <c r="D9321" s="1">
        <v>45073</v>
      </c>
      <c r="E9321" s="1">
        <v>45112</v>
      </c>
      <c r="F9321" t="s">
        <v>44</v>
      </c>
      <c r="G9321" t="s">
        <v>16</v>
      </c>
      <c r="H9321" t="s">
        <v>17</v>
      </c>
      <c r="I9321">
        <v>99215</v>
      </c>
      <c r="J9321">
        <v>751.03</v>
      </c>
      <c r="K9321">
        <v>606.59</v>
      </c>
      <c r="L9321" t="s">
        <v>18</v>
      </c>
      <c r="M9321" t="s">
        <v>19</v>
      </c>
      <c r="N9321" s="2">
        <f t="shared" si="145"/>
        <v>0</v>
      </c>
      <c r="O9321">
        <f>DATEDIF(Table1[[#This Row],[Submission_Date]],Table1[[#This Row],[Decision_Date]],"D")</f>
        <v>39</v>
      </c>
      <c r="P9321">
        <f>Table1[[#This Row],[Claim_Amount]]-Table1[[#This Row],[Paid_Amount]]</f>
        <v>144.43999999999994</v>
      </c>
    </row>
    <row r="9322" spans="1:16" x14ac:dyDescent="0.3">
      <c r="A9322" t="s">
        <v>14523</v>
      </c>
      <c r="B9322" t="s">
        <v>2911</v>
      </c>
      <c r="C9322" s="1">
        <v>45303</v>
      </c>
      <c r="D9322" s="1">
        <v>45333</v>
      </c>
      <c r="E9322" s="1">
        <v>45363</v>
      </c>
      <c r="F9322" t="s">
        <v>27</v>
      </c>
      <c r="G9322" t="s">
        <v>23</v>
      </c>
      <c r="H9322" t="s">
        <v>29</v>
      </c>
      <c r="I9322">
        <v>27130</v>
      </c>
      <c r="J9322">
        <v>1262.53</v>
      </c>
      <c r="K9322">
        <v>1007.5</v>
      </c>
      <c r="L9322" t="s">
        <v>18</v>
      </c>
      <c r="M9322" t="s">
        <v>19</v>
      </c>
      <c r="N9322" s="2">
        <f t="shared" si="145"/>
        <v>0</v>
      </c>
      <c r="O9322">
        <f>DATEDIF(Table1[[#This Row],[Submission_Date]],Table1[[#This Row],[Decision_Date]],"D")</f>
        <v>30</v>
      </c>
      <c r="P9322">
        <f>Table1[[#This Row],[Claim_Amount]]-Table1[[#This Row],[Paid_Amount]]</f>
        <v>255.02999999999997</v>
      </c>
    </row>
    <row r="9323" spans="1:16" x14ac:dyDescent="0.3">
      <c r="A9323" t="s">
        <v>14524</v>
      </c>
      <c r="B9323" t="s">
        <v>14525</v>
      </c>
      <c r="C9323" s="1">
        <v>44943</v>
      </c>
      <c r="D9323" s="1">
        <v>44944</v>
      </c>
      <c r="E9323" s="1">
        <v>44956</v>
      </c>
      <c r="F9323" t="s">
        <v>33</v>
      </c>
      <c r="G9323" t="s">
        <v>23</v>
      </c>
      <c r="H9323" t="s">
        <v>24</v>
      </c>
      <c r="I9323">
        <v>92928</v>
      </c>
      <c r="J9323">
        <v>1306.51</v>
      </c>
      <c r="K9323">
        <v>1160.18</v>
      </c>
      <c r="L9323" t="s">
        <v>18</v>
      </c>
      <c r="M9323" t="s">
        <v>19</v>
      </c>
      <c r="N9323" s="2">
        <f t="shared" si="145"/>
        <v>0</v>
      </c>
      <c r="O9323">
        <f>DATEDIF(Table1[[#This Row],[Submission_Date]],Table1[[#This Row],[Decision_Date]],"D")</f>
        <v>12</v>
      </c>
      <c r="P9323">
        <f>Table1[[#This Row],[Claim_Amount]]-Table1[[#This Row],[Paid_Amount]]</f>
        <v>146.32999999999993</v>
      </c>
    </row>
    <row r="9324" spans="1:16" x14ac:dyDescent="0.3">
      <c r="A9324" t="s">
        <v>14526</v>
      </c>
      <c r="B9324" t="s">
        <v>836</v>
      </c>
      <c r="C9324" s="1">
        <v>44954</v>
      </c>
      <c r="D9324" s="1">
        <v>44983</v>
      </c>
      <c r="E9324" s="1">
        <v>45029</v>
      </c>
      <c r="F9324" t="s">
        <v>27</v>
      </c>
      <c r="G9324" t="s">
        <v>79</v>
      </c>
      <c r="H9324" t="s">
        <v>52</v>
      </c>
      <c r="I9324">
        <v>93000</v>
      </c>
      <c r="J9324">
        <v>1953.55</v>
      </c>
      <c r="K9324">
        <v>1491.78</v>
      </c>
      <c r="L9324" t="s">
        <v>18</v>
      </c>
      <c r="M9324" t="s">
        <v>19</v>
      </c>
      <c r="N9324" s="2">
        <f t="shared" si="145"/>
        <v>0</v>
      </c>
      <c r="O9324">
        <f>DATEDIF(Table1[[#This Row],[Submission_Date]],Table1[[#This Row],[Decision_Date]],"D")</f>
        <v>46</v>
      </c>
      <c r="P9324">
        <f>Table1[[#This Row],[Claim_Amount]]-Table1[[#This Row],[Paid_Amount]]</f>
        <v>461.77</v>
      </c>
    </row>
    <row r="9325" spans="1:16" x14ac:dyDescent="0.3">
      <c r="A9325" t="s">
        <v>14527</v>
      </c>
      <c r="B9325" t="s">
        <v>1758</v>
      </c>
      <c r="C9325" s="1">
        <v>45373</v>
      </c>
      <c r="D9325" s="1">
        <v>45397</v>
      </c>
      <c r="E9325" s="1">
        <v>45456</v>
      </c>
      <c r="F9325" t="s">
        <v>72</v>
      </c>
      <c r="G9325" t="s">
        <v>23</v>
      </c>
      <c r="H9325" t="s">
        <v>87</v>
      </c>
      <c r="I9325">
        <v>99215</v>
      </c>
      <c r="J9325">
        <v>496.81</v>
      </c>
      <c r="K9325">
        <v>0</v>
      </c>
      <c r="L9325" t="s">
        <v>60</v>
      </c>
      <c r="M9325" t="s">
        <v>176</v>
      </c>
      <c r="N9325" s="2">
        <f t="shared" si="145"/>
        <v>1</v>
      </c>
      <c r="O9325">
        <f>DATEDIF(Table1[[#This Row],[Submission_Date]],Table1[[#This Row],[Decision_Date]],"D")</f>
        <v>59</v>
      </c>
      <c r="P9325">
        <f>Table1[[#This Row],[Claim_Amount]]-Table1[[#This Row],[Paid_Amount]]</f>
        <v>496.81</v>
      </c>
    </row>
    <row r="9326" spans="1:16" x14ac:dyDescent="0.3">
      <c r="A9326" t="s">
        <v>14528</v>
      </c>
      <c r="B9326" t="s">
        <v>5213</v>
      </c>
      <c r="C9326" s="1">
        <v>45536</v>
      </c>
      <c r="D9326" s="1">
        <v>45550</v>
      </c>
      <c r="E9326" s="1">
        <v>45603</v>
      </c>
      <c r="F9326" t="s">
        <v>15</v>
      </c>
      <c r="G9326" t="s">
        <v>41</v>
      </c>
      <c r="H9326" t="s">
        <v>55</v>
      </c>
      <c r="I9326">
        <v>93000</v>
      </c>
      <c r="J9326">
        <v>568.83000000000004</v>
      </c>
      <c r="K9326">
        <v>451.51</v>
      </c>
      <c r="L9326" t="s">
        <v>18</v>
      </c>
      <c r="M9326" t="s">
        <v>19</v>
      </c>
      <c r="N9326" s="2">
        <f t="shared" si="145"/>
        <v>0</v>
      </c>
      <c r="O9326">
        <f>DATEDIF(Table1[[#This Row],[Submission_Date]],Table1[[#This Row],[Decision_Date]],"D")</f>
        <v>53</v>
      </c>
      <c r="P9326">
        <f>Table1[[#This Row],[Claim_Amount]]-Table1[[#This Row],[Paid_Amount]]</f>
        <v>117.32000000000005</v>
      </c>
    </row>
    <row r="9327" spans="1:16" x14ac:dyDescent="0.3">
      <c r="A9327" t="s">
        <v>14529</v>
      </c>
      <c r="B9327" t="s">
        <v>12597</v>
      </c>
      <c r="C9327" s="1">
        <v>45404</v>
      </c>
      <c r="D9327" s="1">
        <v>45412</v>
      </c>
      <c r="E9327" s="1">
        <v>45464</v>
      </c>
      <c r="F9327" t="s">
        <v>15</v>
      </c>
      <c r="G9327" t="s">
        <v>28</v>
      </c>
      <c r="H9327" t="s">
        <v>45</v>
      </c>
      <c r="I9327">
        <v>45378</v>
      </c>
      <c r="J9327">
        <v>2415.19</v>
      </c>
      <c r="K9327">
        <v>2368.3200000000002</v>
      </c>
      <c r="L9327" t="s">
        <v>18</v>
      </c>
      <c r="M9327" t="s">
        <v>19</v>
      </c>
      <c r="N9327" s="2">
        <f t="shared" si="145"/>
        <v>0</v>
      </c>
      <c r="O9327">
        <f>DATEDIF(Table1[[#This Row],[Submission_Date]],Table1[[#This Row],[Decision_Date]],"D")</f>
        <v>52</v>
      </c>
      <c r="P9327">
        <f>Table1[[#This Row],[Claim_Amount]]-Table1[[#This Row],[Paid_Amount]]</f>
        <v>46.869999999999891</v>
      </c>
    </row>
    <row r="9328" spans="1:16" x14ac:dyDescent="0.3">
      <c r="A9328" t="s">
        <v>14530</v>
      </c>
      <c r="B9328" t="s">
        <v>14531</v>
      </c>
      <c r="C9328" s="1">
        <v>45177</v>
      </c>
      <c r="D9328" s="1">
        <v>45201</v>
      </c>
      <c r="E9328" s="1">
        <v>45256</v>
      </c>
      <c r="F9328" t="s">
        <v>22</v>
      </c>
      <c r="G9328" t="s">
        <v>34</v>
      </c>
      <c r="H9328" t="s">
        <v>87</v>
      </c>
      <c r="I9328">
        <v>93000</v>
      </c>
      <c r="J9328">
        <v>955.32</v>
      </c>
      <c r="K9328">
        <v>0</v>
      </c>
      <c r="L9328" t="s">
        <v>60</v>
      </c>
      <c r="M9328" t="s">
        <v>61</v>
      </c>
      <c r="N9328" s="2">
        <f t="shared" si="145"/>
        <v>1</v>
      </c>
      <c r="O9328">
        <f>DATEDIF(Table1[[#This Row],[Submission_Date]],Table1[[#This Row],[Decision_Date]],"D")</f>
        <v>55</v>
      </c>
      <c r="P9328">
        <f>Table1[[#This Row],[Claim_Amount]]-Table1[[#This Row],[Paid_Amount]]</f>
        <v>955.32</v>
      </c>
    </row>
    <row r="9329" spans="1:16" x14ac:dyDescent="0.3">
      <c r="A9329" t="s">
        <v>14532</v>
      </c>
      <c r="B9329" t="s">
        <v>9693</v>
      </c>
      <c r="C9329" s="1">
        <v>45360</v>
      </c>
      <c r="D9329" s="1">
        <v>45380</v>
      </c>
      <c r="E9329" s="1">
        <v>45406</v>
      </c>
      <c r="F9329" t="s">
        <v>72</v>
      </c>
      <c r="G9329" t="s">
        <v>16</v>
      </c>
      <c r="H9329" t="s">
        <v>55</v>
      </c>
      <c r="I9329">
        <v>66984</v>
      </c>
      <c r="J9329">
        <v>4271.09</v>
      </c>
      <c r="K9329">
        <v>0</v>
      </c>
      <c r="L9329" t="s">
        <v>60</v>
      </c>
      <c r="M9329" t="s">
        <v>153</v>
      </c>
      <c r="N9329" s="2">
        <f t="shared" si="145"/>
        <v>1</v>
      </c>
      <c r="O9329">
        <f>DATEDIF(Table1[[#This Row],[Submission_Date]],Table1[[#This Row],[Decision_Date]],"D")</f>
        <v>26</v>
      </c>
      <c r="P9329">
        <f>Table1[[#This Row],[Claim_Amount]]-Table1[[#This Row],[Paid_Amount]]</f>
        <v>4271.09</v>
      </c>
    </row>
    <row r="9330" spans="1:16" x14ac:dyDescent="0.3">
      <c r="A9330" t="s">
        <v>14533</v>
      </c>
      <c r="B9330" t="s">
        <v>10628</v>
      </c>
      <c r="C9330" s="1">
        <v>45277</v>
      </c>
      <c r="D9330" s="1">
        <v>45297</v>
      </c>
      <c r="E9330" s="1">
        <v>45304</v>
      </c>
      <c r="F9330" t="s">
        <v>22</v>
      </c>
      <c r="G9330" t="s">
        <v>41</v>
      </c>
      <c r="H9330" t="s">
        <v>38</v>
      </c>
      <c r="I9330">
        <v>71046</v>
      </c>
      <c r="J9330">
        <v>2165.09</v>
      </c>
      <c r="K9330">
        <v>0</v>
      </c>
      <c r="L9330" t="s">
        <v>60</v>
      </c>
      <c r="M9330" t="s">
        <v>101</v>
      </c>
      <c r="N9330" s="2">
        <f t="shared" si="145"/>
        <v>1</v>
      </c>
      <c r="O9330">
        <f>DATEDIF(Table1[[#This Row],[Submission_Date]],Table1[[#This Row],[Decision_Date]],"D")</f>
        <v>7</v>
      </c>
      <c r="P9330">
        <f>Table1[[#This Row],[Claim_Amount]]-Table1[[#This Row],[Paid_Amount]]</f>
        <v>2165.09</v>
      </c>
    </row>
    <row r="9331" spans="1:16" x14ac:dyDescent="0.3">
      <c r="A9331" t="s">
        <v>14534</v>
      </c>
      <c r="B9331" t="s">
        <v>14535</v>
      </c>
      <c r="C9331" s="1">
        <v>45454</v>
      </c>
      <c r="D9331" s="1">
        <v>45483</v>
      </c>
      <c r="E9331" s="1">
        <v>45521</v>
      </c>
      <c r="F9331" t="s">
        <v>27</v>
      </c>
      <c r="G9331" t="s">
        <v>16</v>
      </c>
      <c r="H9331" t="s">
        <v>29</v>
      </c>
      <c r="I9331">
        <v>99214</v>
      </c>
      <c r="J9331">
        <v>2937.78</v>
      </c>
      <c r="K9331">
        <v>0</v>
      </c>
      <c r="L9331" t="s">
        <v>60</v>
      </c>
      <c r="M9331" t="s">
        <v>153</v>
      </c>
      <c r="N9331" s="2">
        <f t="shared" si="145"/>
        <v>1</v>
      </c>
      <c r="O9331">
        <f>DATEDIF(Table1[[#This Row],[Submission_Date]],Table1[[#This Row],[Decision_Date]],"D")</f>
        <v>38</v>
      </c>
      <c r="P9331">
        <f>Table1[[#This Row],[Claim_Amount]]-Table1[[#This Row],[Paid_Amount]]</f>
        <v>2937.78</v>
      </c>
    </row>
    <row r="9332" spans="1:16" x14ac:dyDescent="0.3">
      <c r="A9332" t="s">
        <v>14536</v>
      </c>
      <c r="B9332" t="s">
        <v>1255</v>
      </c>
      <c r="C9332" s="1">
        <v>45386</v>
      </c>
      <c r="D9332" s="1">
        <v>45394</v>
      </c>
      <c r="E9332" s="1">
        <v>45422</v>
      </c>
      <c r="F9332" t="s">
        <v>22</v>
      </c>
      <c r="G9332" t="s">
        <v>16</v>
      </c>
      <c r="H9332" t="s">
        <v>29</v>
      </c>
      <c r="I9332">
        <v>92928</v>
      </c>
      <c r="J9332">
        <v>5588.99</v>
      </c>
      <c r="K9332">
        <v>0</v>
      </c>
      <c r="L9332" t="s">
        <v>30</v>
      </c>
      <c r="M9332" t="s">
        <v>19</v>
      </c>
      <c r="N9332" s="2">
        <f t="shared" si="145"/>
        <v>0</v>
      </c>
      <c r="O9332">
        <f>DATEDIF(Table1[[#This Row],[Submission_Date]],Table1[[#This Row],[Decision_Date]],"D")</f>
        <v>28</v>
      </c>
      <c r="P9332">
        <f>Table1[[#This Row],[Claim_Amount]]-Table1[[#This Row],[Paid_Amount]]</f>
        <v>5588.99</v>
      </c>
    </row>
    <row r="9333" spans="1:16" x14ac:dyDescent="0.3">
      <c r="A9333" t="s">
        <v>14537</v>
      </c>
      <c r="B9333" t="s">
        <v>1735</v>
      </c>
      <c r="C9333" s="1">
        <v>45585</v>
      </c>
      <c r="D9333" s="1">
        <v>45601</v>
      </c>
      <c r="E9333" s="1">
        <v>45626</v>
      </c>
      <c r="F9333" t="s">
        <v>72</v>
      </c>
      <c r="G9333" t="s">
        <v>79</v>
      </c>
      <c r="H9333" t="s">
        <v>17</v>
      </c>
      <c r="I9333">
        <v>27130</v>
      </c>
      <c r="J9333">
        <v>1411.25</v>
      </c>
      <c r="K9333">
        <v>0</v>
      </c>
      <c r="L9333" t="s">
        <v>60</v>
      </c>
      <c r="M9333" t="s">
        <v>221</v>
      </c>
      <c r="N9333" s="2">
        <f t="shared" si="145"/>
        <v>1</v>
      </c>
      <c r="O9333">
        <f>DATEDIF(Table1[[#This Row],[Submission_Date]],Table1[[#This Row],[Decision_Date]],"D")</f>
        <v>25</v>
      </c>
      <c r="P9333">
        <f>Table1[[#This Row],[Claim_Amount]]-Table1[[#This Row],[Paid_Amount]]</f>
        <v>1411.25</v>
      </c>
    </row>
    <row r="9334" spans="1:16" x14ac:dyDescent="0.3">
      <c r="A9334" t="s">
        <v>14538</v>
      </c>
      <c r="B9334" t="s">
        <v>9346</v>
      </c>
      <c r="C9334" s="1">
        <v>45652</v>
      </c>
      <c r="D9334" s="1">
        <v>45669</v>
      </c>
      <c r="E9334" s="1">
        <v>45681</v>
      </c>
      <c r="F9334" t="s">
        <v>72</v>
      </c>
      <c r="G9334" t="s">
        <v>16</v>
      </c>
      <c r="H9334" t="s">
        <v>24</v>
      </c>
      <c r="I9334">
        <v>93000</v>
      </c>
      <c r="J9334">
        <v>1141.8599999999999</v>
      </c>
      <c r="K9334">
        <v>0</v>
      </c>
      <c r="L9334" t="s">
        <v>60</v>
      </c>
      <c r="M9334" t="s">
        <v>153</v>
      </c>
      <c r="N9334" s="2">
        <f t="shared" si="145"/>
        <v>1</v>
      </c>
      <c r="O9334">
        <f>DATEDIF(Table1[[#This Row],[Submission_Date]],Table1[[#This Row],[Decision_Date]],"D")</f>
        <v>12</v>
      </c>
      <c r="P9334">
        <f>Table1[[#This Row],[Claim_Amount]]-Table1[[#This Row],[Paid_Amount]]</f>
        <v>1141.8599999999999</v>
      </c>
    </row>
    <row r="9335" spans="1:16" x14ac:dyDescent="0.3">
      <c r="A9335" t="s">
        <v>14539</v>
      </c>
      <c r="B9335" t="s">
        <v>3259</v>
      </c>
      <c r="C9335" s="1">
        <v>45523</v>
      </c>
      <c r="D9335" s="1">
        <v>45528</v>
      </c>
      <c r="E9335" s="1">
        <v>45538</v>
      </c>
      <c r="F9335" t="s">
        <v>22</v>
      </c>
      <c r="G9335" t="s">
        <v>16</v>
      </c>
      <c r="H9335" t="s">
        <v>17</v>
      </c>
      <c r="I9335">
        <v>92928</v>
      </c>
      <c r="J9335">
        <v>3631.36</v>
      </c>
      <c r="K9335">
        <v>2777.64</v>
      </c>
      <c r="L9335" t="s">
        <v>18</v>
      </c>
      <c r="M9335" t="s">
        <v>19</v>
      </c>
      <c r="N9335" s="2">
        <f t="shared" si="145"/>
        <v>0</v>
      </c>
      <c r="O9335">
        <f>DATEDIF(Table1[[#This Row],[Submission_Date]],Table1[[#This Row],[Decision_Date]],"D")</f>
        <v>10</v>
      </c>
      <c r="P9335">
        <f>Table1[[#This Row],[Claim_Amount]]-Table1[[#This Row],[Paid_Amount]]</f>
        <v>853.72000000000025</v>
      </c>
    </row>
    <row r="9336" spans="1:16" x14ac:dyDescent="0.3">
      <c r="A9336" t="s">
        <v>14540</v>
      </c>
      <c r="B9336" t="s">
        <v>7005</v>
      </c>
      <c r="C9336" s="1">
        <v>45194</v>
      </c>
      <c r="D9336" s="1">
        <v>45219</v>
      </c>
      <c r="E9336" s="1">
        <v>45227</v>
      </c>
      <c r="F9336" t="s">
        <v>72</v>
      </c>
      <c r="G9336" t="s">
        <v>23</v>
      </c>
      <c r="H9336" t="s">
        <v>55</v>
      </c>
      <c r="I9336">
        <v>70553</v>
      </c>
      <c r="J9336">
        <v>2717.89</v>
      </c>
      <c r="K9336">
        <v>2364.7800000000002</v>
      </c>
      <c r="L9336" t="s">
        <v>18</v>
      </c>
      <c r="M9336" t="s">
        <v>19</v>
      </c>
      <c r="N9336" s="2">
        <f t="shared" si="145"/>
        <v>0</v>
      </c>
      <c r="O9336">
        <f>DATEDIF(Table1[[#This Row],[Submission_Date]],Table1[[#This Row],[Decision_Date]],"D")</f>
        <v>8</v>
      </c>
      <c r="P9336">
        <f>Table1[[#This Row],[Claim_Amount]]-Table1[[#This Row],[Paid_Amount]]</f>
        <v>353.10999999999967</v>
      </c>
    </row>
    <row r="9337" spans="1:16" x14ac:dyDescent="0.3">
      <c r="A9337" t="s">
        <v>14541</v>
      </c>
      <c r="B9337" t="s">
        <v>7800</v>
      </c>
      <c r="C9337" s="1">
        <v>45530</v>
      </c>
      <c r="D9337" s="1">
        <v>45558</v>
      </c>
      <c r="E9337" s="1">
        <v>45618</v>
      </c>
      <c r="F9337" t="s">
        <v>27</v>
      </c>
      <c r="G9337" t="s">
        <v>23</v>
      </c>
      <c r="H9337" t="s">
        <v>55</v>
      </c>
      <c r="I9337">
        <v>71046</v>
      </c>
      <c r="J9337">
        <v>1556.41</v>
      </c>
      <c r="K9337">
        <v>0</v>
      </c>
      <c r="L9337" t="s">
        <v>60</v>
      </c>
      <c r="M9337" t="s">
        <v>153</v>
      </c>
      <c r="N9337" s="2">
        <f t="shared" si="145"/>
        <v>1</v>
      </c>
      <c r="O9337">
        <f>DATEDIF(Table1[[#This Row],[Submission_Date]],Table1[[#This Row],[Decision_Date]],"D")</f>
        <v>60</v>
      </c>
      <c r="P9337">
        <f>Table1[[#This Row],[Claim_Amount]]-Table1[[#This Row],[Paid_Amount]]</f>
        <v>1556.41</v>
      </c>
    </row>
    <row r="9338" spans="1:16" x14ac:dyDescent="0.3">
      <c r="A9338" t="s">
        <v>14542</v>
      </c>
      <c r="B9338" t="s">
        <v>5957</v>
      </c>
      <c r="C9338" s="1">
        <v>45640</v>
      </c>
      <c r="D9338" s="1">
        <v>45648</v>
      </c>
      <c r="E9338" s="1">
        <v>45693</v>
      </c>
      <c r="F9338" t="s">
        <v>33</v>
      </c>
      <c r="G9338" t="s">
        <v>23</v>
      </c>
      <c r="H9338" t="s">
        <v>38</v>
      </c>
      <c r="I9338">
        <v>66984</v>
      </c>
      <c r="J9338">
        <v>5503.65</v>
      </c>
      <c r="K9338">
        <v>4783.51</v>
      </c>
      <c r="L9338" t="s">
        <v>18</v>
      </c>
      <c r="M9338" t="s">
        <v>19</v>
      </c>
      <c r="N9338" s="2">
        <f t="shared" si="145"/>
        <v>0</v>
      </c>
      <c r="O9338">
        <f>DATEDIF(Table1[[#This Row],[Submission_Date]],Table1[[#This Row],[Decision_Date]],"D")</f>
        <v>45</v>
      </c>
      <c r="P9338">
        <f>Table1[[#This Row],[Claim_Amount]]-Table1[[#This Row],[Paid_Amount]]</f>
        <v>720.13999999999942</v>
      </c>
    </row>
    <row r="9339" spans="1:16" x14ac:dyDescent="0.3">
      <c r="A9339" t="s">
        <v>14543</v>
      </c>
      <c r="B9339" t="s">
        <v>7123</v>
      </c>
      <c r="C9339" s="1">
        <v>45078</v>
      </c>
      <c r="D9339" s="1">
        <v>45092</v>
      </c>
      <c r="E9339" s="1">
        <v>45145</v>
      </c>
      <c r="F9339" t="s">
        <v>22</v>
      </c>
      <c r="G9339" t="s">
        <v>79</v>
      </c>
      <c r="H9339" t="s">
        <v>29</v>
      </c>
      <c r="I9339">
        <v>27130</v>
      </c>
      <c r="J9339">
        <v>1525.69</v>
      </c>
      <c r="K9339">
        <v>1154.98</v>
      </c>
      <c r="L9339" t="s">
        <v>18</v>
      </c>
      <c r="M9339" t="s">
        <v>19</v>
      </c>
      <c r="N9339" s="2">
        <f t="shared" si="145"/>
        <v>0</v>
      </c>
      <c r="O9339">
        <f>DATEDIF(Table1[[#This Row],[Submission_Date]],Table1[[#This Row],[Decision_Date]],"D")</f>
        <v>53</v>
      </c>
      <c r="P9339">
        <f>Table1[[#This Row],[Claim_Amount]]-Table1[[#This Row],[Paid_Amount]]</f>
        <v>370.71000000000004</v>
      </c>
    </row>
    <row r="9340" spans="1:16" x14ac:dyDescent="0.3">
      <c r="A9340" t="s">
        <v>14544</v>
      </c>
      <c r="B9340" t="s">
        <v>1404</v>
      </c>
      <c r="C9340" s="1">
        <v>45601</v>
      </c>
      <c r="D9340" s="1">
        <v>45620</v>
      </c>
      <c r="E9340" s="1">
        <v>45674</v>
      </c>
      <c r="F9340" t="s">
        <v>44</v>
      </c>
      <c r="G9340" t="s">
        <v>41</v>
      </c>
      <c r="H9340" t="s">
        <v>87</v>
      </c>
      <c r="I9340">
        <v>63047</v>
      </c>
      <c r="J9340">
        <v>1856.07</v>
      </c>
      <c r="K9340">
        <v>1502.82</v>
      </c>
      <c r="L9340" t="s">
        <v>18</v>
      </c>
      <c r="M9340" t="s">
        <v>19</v>
      </c>
      <c r="N9340" s="2">
        <f t="shared" si="145"/>
        <v>0</v>
      </c>
      <c r="O9340">
        <f>DATEDIF(Table1[[#This Row],[Submission_Date]],Table1[[#This Row],[Decision_Date]],"D")</f>
        <v>54</v>
      </c>
      <c r="P9340">
        <f>Table1[[#This Row],[Claim_Amount]]-Table1[[#This Row],[Paid_Amount]]</f>
        <v>353.25</v>
      </c>
    </row>
    <row r="9341" spans="1:16" x14ac:dyDescent="0.3">
      <c r="A9341" t="s">
        <v>14545</v>
      </c>
      <c r="B9341" t="s">
        <v>7822</v>
      </c>
      <c r="C9341" s="1">
        <v>45142</v>
      </c>
      <c r="D9341" s="1">
        <v>45165</v>
      </c>
      <c r="E9341" s="1">
        <v>45204</v>
      </c>
      <c r="F9341" t="s">
        <v>15</v>
      </c>
      <c r="G9341" t="s">
        <v>16</v>
      </c>
      <c r="H9341" t="s">
        <v>55</v>
      </c>
      <c r="I9341">
        <v>63047</v>
      </c>
      <c r="J9341">
        <v>1839</v>
      </c>
      <c r="K9341">
        <v>0</v>
      </c>
      <c r="L9341" t="s">
        <v>60</v>
      </c>
      <c r="M9341" t="s">
        <v>153</v>
      </c>
      <c r="N9341" s="2">
        <f t="shared" si="145"/>
        <v>1</v>
      </c>
      <c r="O9341">
        <f>DATEDIF(Table1[[#This Row],[Submission_Date]],Table1[[#This Row],[Decision_Date]],"D")</f>
        <v>39</v>
      </c>
      <c r="P9341">
        <f>Table1[[#This Row],[Claim_Amount]]-Table1[[#This Row],[Paid_Amount]]</f>
        <v>1839</v>
      </c>
    </row>
    <row r="9342" spans="1:16" x14ac:dyDescent="0.3">
      <c r="A9342" t="s">
        <v>14546</v>
      </c>
      <c r="B9342" t="s">
        <v>489</v>
      </c>
      <c r="C9342" s="1">
        <v>45049</v>
      </c>
      <c r="D9342" s="1">
        <v>45053</v>
      </c>
      <c r="E9342" s="1">
        <v>45059</v>
      </c>
      <c r="F9342" t="s">
        <v>27</v>
      </c>
      <c r="G9342" t="s">
        <v>34</v>
      </c>
      <c r="H9342" t="s">
        <v>45</v>
      </c>
      <c r="I9342">
        <v>90837</v>
      </c>
      <c r="J9342">
        <v>856.05</v>
      </c>
      <c r="K9342">
        <v>0</v>
      </c>
      <c r="L9342" t="s">
        <v>60</v>
      </c>
      <c r="M9342" t="s">
        <v>101</v>
      </c>
      <c r="N9342" s="2">
        <f t="shared" si="145"/>
        <v>1</v>
      </c>
      <c r="O9342">
        <f>DATEDIF(Table1[[#This Row],[Submission_Date]],Table1[[#This Row],[Decision_Date]],"D")</f>
        <v>6</v>
      </c>
      <c r="P9342">
        <f>Table1[[#This Row],[Claim_Amount]]-Table1[[#This Row],[Paid_Amount]]</f>
        <v>856.05</v>
      </c>
    </row>
    <row r="9343" spans="1:16" x14ac:dyDescent="0.3">
      <c r="A9343" t="s">
        <v>14547</v>
      </c>
      <c r="B9343" t="s">
        <v>834</v>
      </c>
      <c r="C9343" s="1">
        <v>45574</v>
      </c>
      <c r="D9343" s="1">
        <v>45575</v>
      </c>
      <c r="E9343" s="1">
        <v>45635</v>
      </c>
      <c r="F9343" t="s">
        <v>72</v>
      </c>
      <c r="G9343" t="s">
        <v>16</v>
      </c>
      <c r="H9343" t="s">
        <v>55</v>
      </c>
      <c r="I9343">
        <v>66984</v>
      </c>
      <c r="J9343">
        <v>1923.82</v>
      </c>
      <c r="K9343">
        <v>1546.05</v>
      </c>
      <c r="L9343" t="s">
        <v>18</v>
      </c>
      <c r="M9343" t="s">
        <v>19</v>
      </c>
      <c r="N9343" s="2">
        <f t="shared" si="145"/>
        <v>0</v>
      </c>
      <c r="O9343">
        <f>DATEDIF(Table1[[#This Row],[Submission_Date]],Table1[[#This Row],[Decision_Date]],"D")</f>
        <v>60</v>
      </c>
      <c r="P9343">
        <f>Table1[[#This Row],[Claim_Amount]]-Table1[[#This Row],[Paid_Amount]]</f>
        <v>377.77</v>
      </c>
    </row>
    <row r="9344" spans="1:16" x14ac:dyDescent="0.3">
      <c r="A9344" t="s">
        <v>14548</v>
      </c>
      <c r="B9344" t="s">
        <v>6553</v>
      </c>
      <c r="C9344" s="1">
        <v>45281</v>
      </c>
      <c r="D9344" s="1">
        <v>45301</v>
      </c>
      <c r="E9344" s="1">
        <v>45359</v>
      </c>
      <c r="F9344" t="s">
        <v>27</v>
      </c>
      <c r="G9344" t="s">
        <v>28</v>
      </c>
      <c r="H9344" t="s">
        <v>29</v>
      </c>
      <c r="I9344">
        <v>27130</v>
      </c>
      <c r="J9344">
        <v>5527.04</v>
      </c>
      <c r="K9344">
        <v>0</v>
      </c>
      <c r="L9344" t="s">
        <v>60</v>
      </c>
      <c r="M9344" t="s">
        <v>176</v>
      </c>
      <c r="N9344" s="2">
        <f t="shared" si="145"/>
        <v>1</v>
      </c>
      <c r="O9344">
        <f>DATEDIF(Table1[[#This Row],[Submission_Date]],Table1[[#This Row],[Decision_Date]],"D")</f>
        <v>58</v>
      </c>
      <c r="P9344">
        <f>Table1[[#This Row],[Claim_Amount]]-Table1[[#This Row],[Paid_Amount]]</f>
        <v>5527.04</v>
      </c>
    </row>
    <row r="9345" spans="1:16" x14ac:dyDescent="0.3">
      <c r="A9345" t="s">
        <v>14549</v>
      </c>
      <c r="B9345" t="s">
        <v>13179</v>
      </c>
      <c r="C9345" s="1">
        <v>45037</v>
      </c>
      <c r="D9345" s="1">
        <v>45059</v>
      </c>
      <c r="E9345" s="1">
        <v>45076</v>
      </c>
      <c r="F9345" t="s">
        <v>72</v>
      </c>
      <c r="G9345" t="s">
        <v>23</v>
      </c>
      <c r="H9345" t="s">
        <v>29</v>
      </c>
      <c r="I9345">
        <v>71046</v>
      </c>
      <c r="J9345">
        <v>2581.11</v>
      </c>
      <c r="K9345">
        <v>2286.0300000000002</v>
      </c>
      <c r="L9345" t="s">
        <v>18</v>
      </c>
      <c r="M9345" t="s">
        <v>19</v>
      </c>
      <c r="N9345" s="2">
        <f t="shared" si="145"/>
        <v>0</v>
      </c>
      <c r="O9345">
        <f>DATEDIF(Table1[[#This Row],[Submission_Date]],Table1[[#This Row],[Decision_Date]],"D")</f>
        <v>17</v>
      </c>
      <c r="P9345">
        <f>Table1[[#This Row],[Claim_Amount]]-Table1[[#This Row],[Paid_Amount]]</f>
        <v>295.07999999999993</v>
      </c>
    </row>
    <row r="9346" spans="1:16" x14ac:dyDescent="0.3">
      <c r="A9346" t="s">
        <v>14550</v>
      </c>
      <c r="B9346" t="s">
        <v>6741</v>
      </c>
      <c r="C9346" s="1">
        <v>45039</v>
      </c>
      <c r="D9346" s="1">
        <v>45059</v>
      </c>
      <c r="E9346" s="1">
        <v>45064</v>
      </c>
      <c r="F9346" t="s">
        <v>106</v>
      </c>
      <c r="G9346" t="s">
        <v>23</v>
      </c>
      <c r="H9346" t="s">
        <v>52</v>
      </c>
      <c r="I9346">
        <v>80053</v>
      </c>
      <c r="J9346">
        <v>1853.54</v>
      </c>
      <c r="K9346">
        <v>0</v>
      </c>
      <c r="L9346" t="s">
        <v>60</v>
      </c>
      <c r="M9346" t="s">
        <v>153</v>
      </c>
      <c r="N9346" s="2">
        <f t="shared" si="145"/>
        <v>1</v>
      </c>
      <c r="O9346">
        <f>DATEDIF(Table1[[#This Row],[Submission_Date]],Table1[[#This Row],[Decision_Date]],"D")</f>
        <v>5</v>
      </c>
      <c r="P9346">
        <f>Table1[[#This Row],[Claim_Amount]]-Table1[[#This Row],[Paid_Amount]]</f>
        <v>1853.54</v>
      </c>
    </row>
    <row r="9347" spans="1:16" x14ac:dyDescent="0.3">
      <c r="A9347" t="s">
        <v>14551</v>
      </c>
      <c r="B9347" t="s">
        <v>13293</v>
      </c>
      <c r="C9347" s="1">
        <v>44935</v>
      </c>
      <c r="D9347" s="1">
        <v>44959</v>
      </c>
      <c r="E9347" s="1">
        <v>44989</v>
      </c>
      <c r="F9347" t="s">
        <v>33</v>
      </c>
      <c r="G9347" t="s">
        <v>34</v>
      </c>
      <c r="H9347" t="s">
        <v>55</v>
      </c>
      <c r="I9347">
        <v>66984</v>
      </c>
      <c r="J9347">
        <v>1588.56</v>
      </c>
      <c r="K9347">
        <v>1270.18</v>
      </c>
      <c r="L9347" t="s">
        <v>18</v>
      </c>
      <c r="M9347" t="s">
        <v>19</v>
      </c>
      <c r="N9347" s="2">
        <f t="shared" ref="N9347:N9410" si="146">IF(L9347="Denied",1,0)</f>
        <v>0</v>
      </c>
      <c r="O9347">
        <f>DATEDIF(Table1[[#This Row],[Submission_Date]],Table1[[#This Row],[Decision_Date]],"D")</f>
        <v>30</v>
      </c>
      <c r="P9347">
        <f>Table1[[#This Row],[Claim_Amount]]-Table1[[#This Row],[Paid_Amount]]</f>
        <v>318.37999999999988</v>
      </c>
    </row>
    <row r="9348" spans="1:16" x14ac:dyDescent="0.3">
      <c r="A9348" t="s">
        <v>14552</v>
      </c>
      <c r="B9348" t="s">
        <v>8258</v>
      </c>
      <c r="C9348" s="1">
        <v>45575</v>
      </c>
      <c r="D9348" s="1">
        <v>45604</v>
      </c>
      <c r="E9348" s="1">
        <v>45652</v>
      </c>
      <c r="F9348" t="s">
        <v>27</v>
      </c>
      <c r="G9348" t="s">
        <v>41</v>
      </c>
      <c r="H9348" t="s">
        <v>35</v>
      </c>
      <c r="I9348">
        <v>45378</v>
      </c>
      <c r="J9348">
        <v>2355.94</v>
      </c>
      <c r="K9348">
        <v>2240.9</v>
      </c>
      <c r="L9348" t="s">
        <v>18</v>
      </c>
      <c r="M9348" t="s">
        <v>19</v>
      </c>
      <c r="N9348" s="2">
        <f t="shared" si="146"/>
        <v>0</v>
      </c>
      <c r="O9348">
        <f>DATEDIF(Table1[[#This Row],[Submission_Date]],Table1[[#This Row],[Decision_Date]],"D")</f>
        <v>48</v>
      </c>
      <c r="P9348">
        <f>Table1[[#This Row],[Claim_Amount]]-Table1[[#This Row],[Paid_Amount]]</f>
        <v>115.03999999999996</v>
      </c>
    </row>
    <row r="9349" spans="1:16" x14ac:dyDescent="0.3">
      <c r="A9349" t="s">
        <v>14553</v>
      </c>
      <c r="B9349" t="s">
        <v>13729</v>
      </c>
      <c r="C9349" s="1">
        <v>45498</v>
      </c>
      <c r="D9349" s="1">
        <v>45514</v>
      </c>
      <c r="E9349" s="1">
        <v>45526</v>
      </c>
      <c r="F9349" t="s">
        <v>72</v>
      </c>
      <c r="G9349" t="s">
        <v>41</v>
      </c>
      <c r="H9349" t="s">
        <v>35</v>
      </c>
      <c r="I9349">
        <v>99213</v>
      </c>
      <c r="J9349">
        <v>3293.85</v>
      </c>
      <c r="K9349">
        <v>0</v>
      </c>
      <c r="L9349" t="s">
        <v>60</v>
      </c>
      <c r="M9349" t="s">
        <v>153</v>
      </c>
      <c r="N9349" s="2">
        <f t="shared" si="146"/>
        <v>1</v>
      </c>
      <c r="O9349">
        <f>DATEDIF(Table1[[#This Row],[Submission_Date]],Table1[[#This Row],[Decision_Date]],"D")</f>
        <v>12</v>
      </c>
      <c r="P9349">
        <f>Table1[[#This Row],[Claim_Amount]]-Table1[[#This Row],[Paid_Amount]]</f>
        <v>3293.85</v>
      </c>
    </row>
    <row r="9350" spans="1:16" x14ac:dyDescent="0.3">
      <c r="A9350" t="s">
        <v>14554</v>
      </c>
      <c r="B9350" t="s">
        <v>8517</v>
      </c>
      <c r="C9350" s="1">
        <v>45007</v>
      </c>
      <c r="D9350" s="1">
        <v>45029</v>
      </c>
      <c r="E9350" s="1">
        <v>45056</v>
      </c>
      <c r="F9350" t="s">
        <v>48</v>
      </c>
      <c r="G9350" t="s">
        <v>79</v>
      </c>
      <c r="H9350" t="s">
        <v>49</v>
      </c>
      <c r="I9350">
        <v>99214</v>
      </c>
      <c r="J9350">
        <v>2943.61</v>
      </c>
      <c r="K9350">
        <v>2840.72</v>
      </c>
      <c r="L9350" t="s">
        <v>18</v>
      </c>
      <c r="M9350" t="s">
        <v>19</v>
      </c>
      <c r="N9350" s="2">
        <f t="shared" si="146"/>
        <v>0</v>
      </c>
      <c r="O9350">
        <f>DATEDIF(Table1[[#This Row],[Submission_Date]],Table1[[#This Row],[Decision_Date]],"D")</f>
        <v>27</v>
      </c>
      <c r="P9350">
        <f>Table1[[#This Row],[Claim_Amount]]-Table1[[#This Row],[Paid_Amount]]</f>
        <v>102.89000000000033</v>
      </c>
    </row>
    <row r="9351" spans="1:16" x14ac:dyDescent="0.3">
      <c r="A9351" t="s">
        <v>14555</v>
      </c>
      <c r="B9351" t="s">
        <v>4786</v>
      </c>
      <c r="C9351" s="1">
        <v>45432</v>
      </c>
      <c r="D9351" s="1">
        <v>45449</v>
      </c>
      <c r="E9351" s="1">
        <v>45472</v>
      </c>
      <c r="F9351" t="s">
        <v>33</v>
      </c>
      <c r="G9351" t="s">
        <v>28</v>
      </c>
      <c r="H9351" t="s">
        <v>55</v>
      </c>
      <c r="I9351">
        <v>90837</v>
      </c>
      <c r="J9351">
        <v>1386.46</v>
      </c>
      <c r="K9351">
        <v>0</v>
      </c>
      <c r="L9351" t="s">
        <v>60</v>
      </c>
      <c r="M9351" t="s">
        <v>61</v>
      </c>
      <c r="N9351" s="2">
        <f t="shared" si="146"/>
        <v>1</v>
      </c>
      <c r="O9351">
        <f>DATEDIF(Table1[[#This Row],[Submission_Date]],Table1[[#This Row],[Decision_Date]],"D")</f>
        <v>23</v>
      </c>
      <c r="P9351">
        <f>Table1[[#This Row],[Claim_Amount]]-Table1[[#This Row],[Paid_Amount]]</f>
        <v>1386.46</v>
      </c>
    </row>
    <row r="9352" spans="1:16" x14ac:dyDescent="0.3">
      <c r="A9352" t="s">
        <v>14556</v>
      </c>
      <c r="B9352" t="s">
        <v>1666</v>
      </c>
      <c r="C9352" s="1">
        <v>45451</v>
      </c>
      <c r="D9352" s="1">
        <v>45466</v>
      </c>
      <c r="E9352" s="1">
        <v>45501</v>
      </c>
      <c r="F9352" t="s">
        <v>72</v>
      </c>
      <c r="G9352" t="s">
        <v>41</v>
      </c>
      <c r="H9352" t="s">
        <v>45</v>
      </c>
      <c r="I9352">
        <v>66984</v>
      </c>
      <c r="J9352">
        <v>2344.4899999999998</v>
      </c>
      <c r="K9352">
        <v>0</v>
      </c>
      <c r="L9352" t="s">
        <v>60</v>
      </c>
      <c r="M9352" t="s">
        <v>153</v>
      </c>
      <c r="N9352" s="2">
        <f t="shared" si="146"/>
        <v>1</v>
      </c>
      <c r="O9352">
        <f>DATEDIF(Table1[[#This Row],[Submission_Date]],Table1[[#This Row],[Decision_Date]],"D")</f>
        <v>35</v>
      </c>
      <c r="P9352">
        <f>Table1[[#This Row],[Claim_Amount]]-Table1[[#This Row],[Paid_Amount]]</f>
        <v>2344.4899999999998</v>
      </c>
    </row>
    <row r="9353" spans="1:16" x14ac:dyDescent="0.3">
      <c r="A9353" t="s">
        <v>14557</v>
      </c>
      <c r="B9353" t="s">
        <v>5446</v>
      </c>
      <c r="C9353" s="1">
        <v>45129</v>
      </c>
      <c r="D9353" s="1">
        <v>45135</v>
      </c>
      <c r="E9353" s="1">
        <v>45145</v>
      </c>
      <c r="F9353" t="s">
        <v>27</v>
      </c>
      <c r="G9353" t="s">
        <v>16</v>
      </c>
      <c r="H9353" t="s">
        <v>45</v>
      </c>
      <c r="I9353">
        <v>92928</v>
      </c>
      <c r="J9353">
        <v>2654.34</v>
      </c>
      <c r="K9353">
        <v>0</v>
      </c>
      <c r="L9353" t="s">
        <v>60</v>
      </c>
      <c r="M9353" t="s">
        <v>61</v>
      </c>
      <c r="N9353" s="2">
        <f t="shared" si="146"/>
        <v>1</v>
      </c>
      <c r="O9353">
        <f>DATEDIF(Table1[[#This Row],[Submission_Date]],Table1[[#This Row],[Decision_Date]],"D")</f>
        <v>10</v>
      </c>
      <c r="P9353">
        <f>Table1[[#This Row],[Claim_Amount]]-Table1[[#This Row],[Paid_Amount]]</f>
        <v>2654.34</v>
      </c>
    </row>
    <row r="9354" spans="1:16" x14ac:dyDescent="0.3">
      <c r="A9354" t="s">
        <v>14558</v>
      </c>
      <c r="B9354" t="s">
        <v>3785</v>
      </c>
      <c r="C9354" s="1">
        <v>45007</v>
      </c>
      <c r="D9354" s="1">
        <v>45034</v>
      </c>
      <c r="E9354" s="1">
        <v>45042</v>
      </c>
      <c r="F9354" t="s">
        <v>72</v>
      </c>
      <c r="G9354" t="s">
        <v>23</v>
      </c>
      <c r="H9354" t="s">
        <v>17</v>
      </c>
      <c r="I9354">
        <v>99214</v>
      </c>
      <c r="J9354">
        <v>807.74</v>
      </c>
      <c r="K9354">
        <v>693.98</v>
      </c>
      <c r="L9354" t="s">
        <v>18</v>
      </c>
      <c r="M9354" t="s">
        <v>19</v>
      </c>
      <c r="N9354" s="2">
        <f t="shared" si="146"/>
        <v>0</v>
      </c>
      <c r="O9354">
        <f>DATEDIF(Table1[[#This Row],[Submission_Date]],Table1[[#This Row],[Decision_Date]],"D")</f>
        <v>8</v>
      </c>
      <c r="P9354">
        <f>Table1[[#This Row],[Claim_Amount]]-Table1[[#This Row],[Paid_Amount]]</f>
        <v>113.75999999999999</v>
      </c>
    </row>
    <row r="9355" spans="1:16" x14ac:dyDescent="0.3">
      <c r="A9355" t="s">
        <v>14559</v>
      </c>
      <c r="B9355" t="s">
        <v>10707</v>
      </c>
      <c r="C9355" s="1">
        <v>45160</v>
      </c>
      <c r="D9355" s="1">
        <v>45189</v>
      </c>
      <c r="E9355" s="1">
        <v>45214</v>
      </c>
      <c r="F9355" t="s">
        <v>22</v>
      </c>
      <c r="G9355" t="s">
        <v>23</v>
      </c>
      <c r="H9355" t="s">
        <v>49</v>
      </c>
      <c r="I9355">
        <v>99214</v>
      </c>
      <c r="J9355">
        <v>2068.5100000000002</v>
      </c>
      <c r="K9355">
        <v>1793.63</v>
      </c>
      <c r="L9355" t="s">
        <v>18</v>
      </c>
      <c r="M9355" t="s">
        <v>19</v>
      </c>
      <c r="N9355" s="2">
        <f t="shared" si="146"/>
        <v>0</v>
      </c>
      <c r="O9355">
        <f>DATEDIF(Table1[[#This Row],[Submission_Date]],Table1[[#This Row],[Decision_Date]],"D")</f>
        <v>25</v>
      </c>
      <c r="P9355">
        <f>Table1[[#This Row],[Claim_Amount]]-Table1[[#This Row],[Paid_Amount]]</f>
        <v>274.88000000000011</v>
      </c>
    </row>
    <row r="9356" spans="1:16" x14ac:dyDescent="0.3">
      <c r="A9356" t="s">
        <v>14560</v>
      </c>
      <c r="B9356" t="s">
        <v>14561</v>
      </c>
      <c r="C9356" s="1">
        <v>45264</v>
      </c>
      <c r="D9356" s="1">
        <v>45267</v>
      </c>
      <c r="E9356" s="1">
        <v>45301</v>
      </c>
      <c r="F9356" t="s">
        <v>48</v>
      </c>
      <c r="G9356" t="s">
        <v>41</v>
      </c>
      <c r="H9356" t="s">
        <v>55</v>
      </c>
      <c r="I9356">
        <v>92928</v>
      </c>
      <c r="J9356">
        <v>320.83999999999997</v>
      </c>
      <c r="K9356">
        <v>294.31</v>
      </c>
      <c r="L9356" t="s">
        <v>18</v>
      </c>
      <c r="M9356" t="s">
        <v>19</v>
      </c>
      <c r="N9356" s="2">
        <f t="shared" si="146"/>
        <v>0</v>
      </c>
      <c r="O9356">
        <f>DATEDIF(Table1[[#This Row],[Submission_Date]],Table1[[#This Row],[Decision_Date]],"D")</f>
        <v>34</v>
      </c>
      <c r="P9356">
        <f>Table1[[#This Row],[Claim_Amount]]-Table1[[#This Row],[Paid_Amount]]</f>
        <v>26.529999999999973</v>
      </c>
    </row>
    <row r="9357" spans="1:16" x14ac:dyDescent="0.3">
      <c r="A9357" t="s">
        <v>14562</v>
      </c>
      <c r="B9357" t="s">
        <v>14563</v>
      </c>
      <c r="C9357" s="1">
        <v>45396</v>
      </c>
      <c r="D9357" s="1">
        <v>45415</v>
      </c>
      <c r="E9357" s="1">
        <v>45454</v>
      </c>
      <c r="F9357" t="s">
        <v>27</v>
      </c>
      <c r="G9357" t="s">
        <v>23</v>
      </c>
      <c r="H9357" t="s">
        <v>45</v>
      </c>
      <c r="I9357">
        <v>90837</v>
      </c>
      <c r="J9357">
        <v>2659.86</v>
      </c>
      <c r="K9357">
        <v>0</v>
      </c>
      <c r="L9357" t="s">
        <v>60</v>
      </c>
      <c r="M9357" t="s">
        <v>61</v>
      </c>
      <c r="N9357" s="2">
        <f t="shared" si="146"/>
        <v>1</v>
      </c>
      <c r="O9357">
        <f>DATEDIF(Table1[[#This Row],[Submission_Date]],Table1[[#This Row],[Decision_Date]],"D")</f>
        <v>39</v>
      </c>
      <c r="P9357">
        <f>Table1[[#This Row],[Claim_Amount]]-Table1[[#This Row],[Paid_Amount]]</f>
        <v>2659.86</v>
      </c>
    </row>
    <row r="9358" spans="1:16" x14ac:dyDescent="0.3">
      <c r="A9358" t="s">
        <v>14564</v>
      </c>
      <c r="B9358" t="s">
        <v>10692</v>
      </c>
      <c r="C9358" s="1">
        <v>44999</v>
      </c>
      <c r="D9358" s="1">
        <v>45003</v>
      </c>
      <c r="E9358" s="1">
        <v>45037</v>
      </c>
      <c r="F9358" t="s">
        <v>48</v>
      </c>
      <c r="G9358" t="s">
        <v>34</v>
      </c>
      <c r="H9358" t="s">
        <v>52</v>
      </c>
      <c r="I9358">
        <v>27447</v>
      </c>
      <c r="J9358">
        <v>3066.45</v>
      </c>
      <c r="K9358">
        <v>2868.38</v>
      </c>
      <c r="L9358" t="s">
        <v>18</v>
      </c>
      <c r="M9358" t="s">
        <v>19</v>
      </c>
      <c r="N9358" s="2">
        <f t="shared" si="146"/>
        <v>0</v>
      </c>
      <c r="O9358">
        <f>DATEDIF(Table1[[#This Row],[Submission_Date]],Table1[[#This Row],[Decision_Date]],"D")</f>
        <v>34</v>
      </c>
      <c r="P9358">
        <f>Table1[[#This Row],[Claim_Amount]]-Table1[[#This Row],[Paid_Amount]]</f>
        <v>198.06999999999971</v>
      </c>
    </row>
    <row r="9359" spans="1:16" x14ac:dyDescent="0.3">
      <c r="A9359" t="s">
        <v>14565</v>
      </c>
      <c r="B9359" t="s">
        <v>7384</v>
      </c>
      <c r="C9359" s="1">
        <v>45560</v>
      </c>
      <c r="D9359" s="1">
        <v>45586</v>
      </c>
      <c r="E9359" s="1">
        <v>45594</v>
      </c>
      <c r="F9359" t="s">
        <v>44</v>
      </c>
      <c r="G9359" t="s">
        <v>41</v>
      </c>
      <c r="H9359" t="s">
        <v>17</v>
      </c>
      <c r="I9359">
        <v>27447</v>
      </c>
      <c r="J9359">
        <v>3288.01</v>
      </c>
      <c r="K9359">
        <v>0</v>
      </c>
      <c r="L9359" t="s">
        <v>60</v>
      </c>
      <c r="M9359" t="s">
        <v>153</v>
      </c>
      <c r="N9359" s="2">
        <f t="shared" si="146"/>
        <v>1</v>
      </c>
      <c r="O9359">
        <f>DATEDIF(Table1[[#This Row],[Submission_Date]],Table1[[#This Row],[Decision_Date]],"D")</f>
        <v>8</v>
      </c>
      <c r="P9359">
        <f>Table1[[#This Row],[Claim_Amount]]-Table1[[#This Row],[Paid_Amount]]</f>
        <v>3288.01</v>
      </c>
    </row>
    <row r="9360" spans="1:16" x14ac:dyDescent="0.3">
      <c r="A9360" t="s">
        <v>14566</v>
      </c>
      <c r="B9360" t="s">
        <v>8480</v>
      </c>
      <c r="C9360" s="1">
        <v>44987</v>
      </c>
      <c r="D9360" s="1">
        <v>45000</v>
      </c>
      <c r="E9360" s="1">
        <v>45020</v>
      </c>
      <c r="F9360" t="s">
        <v>27</v>
      </c>
      <c r="G9360" t="s">
        <v>23</v>
      </c>
      <c r="H9360" t="s">
        <v>35</v>
      </c>
      <c r="I9360">
        <v>63047</v>
      </c>
      <c r="J9360">
        <v>1318.12</v>
      </c>
      <c r="K9360">
        <v>1262.92</v>
      </c>
      <c r="L9360" t="s">
        <v>18</v>
      </c>
      <c r="M9360" t="s">
        <v>19</v>
      </c>
      <c r="N9360" s="2">
        <f t="shared" si="146"/>
        <v>0</v>
      </c>
      <c r="O9360">
        <f>DATEDIF(Table1[[#This Row],[Submission_Date]],Table1[[#This Row],[Decision_Date]],"D")</f>
        <v>20</v>
      </c>
      <c r="P9360">
        <f>Table1[[#This Row],[Claim_Amount]]-Table1[[#This Row],[Paid_Amount]]</f>
        <v>55.199999999999818</v>
      </c>
    </row>
    <row r="9361" spans="1:16" x14ac:dyDescent="0.3">
      <c r="A9361" t="s">
        <v>14567</v>
      </c>
      <c r="B9361" t="s">
        <v>820</v>
      </c>
      <c r="C9361" s="1">
        <v>45532</v>
      </c>
      <c r="D9361" s="1">
        <v>45539</v>
      </c>
      <c r="E9361" s="1">
        <v>45584</v>
      </c>
      <c r="F9361" t="s">
        <v>48</v>
      </c>
      <c r="G9361" t="s">
        <v>41</v>
      </c>
      <c r="H9361" t="s">
        <v>29</v>
      </c>
      <c r="I9361">
        <v>99214</v>
      </c>
      <c r="J9361">
        <v>2315.17</v>
      </c>
      <c r="K9361">
        <v>1950.54</v>
      </c>
      <c r="L9361" t="s">
        <v>18</v>
      </c>
      <c r="M9361" t="s">
        <v>19</v>
      </c>
      <c r="N9361" s="2">
        <f t="shared" si="146"/>
        <v>0</v>
      </c>
      <c r="O9361">
        <f>DATEDIF(Table1[[#This Row],[Submission_Date]],Table1[[#This Row],[Decision_Date]],"D")</f>
        <v>45</v>
      </c>
      <c r="P9361">
        <f>Table1[[#This Row],[Claim_Amount]]-Table1[[#This Row],[Paid_Amount]]</f>
        <v>364.63000000000011</v>
      </c>
    </row>
    <row r="9362" spans="1:16" x14ac:dyDescent="0.3">
      <c r="A9362" t="s">
        <v>14568</v>
      </c>
      <c r="B9362" t="s">
        <v>14569</v>
      </c>
      <c r="C9362" s="1">
        <v>45632</v>
      </c>
      <c r="D9362" s="1">
        <v>45654</v>
      </c>
      <c r="E9362" s="1">
        <v>45688</v>
      </c>
      <c r="F9362" t="s">
        <v>15</v>
      </c>
      <c r="G9362" t="s">
        <v>23</v>
      </c>
      <c r="H9362" t="s">
        <v>29</v>
      </c>
      <c r="I9362">
        <v>93000</v>
      </c>
      <c r="J9362">
        <v>5648.6</v>
      </c>
      <c r="K9362">
        <v>5503.68</v>
      </c>
      <c r="L9362" t="s">
        <v>18</v>
      </c>
      <c r="M9362" t="s">
        <v>19</v>
      </c>
      <c r="N9362" s="2">
        <f t="shared" si="146"/>
        <v>0</v>
      </c>
      <c r="O9362">
        <f>DATEDIF(Table1[[#This Row],[Submission_Date]],Table1[[#This Row],[Decision_Date]],"D")</f>
        <v>34</v>
      </c>
      <c r="P9362">
        <f>Table1[[#This Row],[Claim_Amount]]-Table1[[#This Row],[Paid_Amount]]</f>
        <v>144.92000000000007</v>
      </c>
    </row>
    <row r="9363" spans="1:16" x14ac:dyDescent="0.3">
      <c r="A9363" t="s">
        <v>14570</v>
      </c>
      <c r="B9363" t="s">
        <v>4175</v>
      </c>
      <c r="C9363" s="1">
        <v>45128</v>
      </c>
      <c r="D9363" s="1">
        <v>45129</v>
      </c>
      <c r="E9363" s="1">
        <v>45140</v>
      </c>
      <c r="F9363" t="s">
        <v>22</v>
      </c>
      <c r="G9363" t="s">
        <v>28</v>
      </c>
      <c r="H9363" t="s">
        <v>55</v>
      </c>
      <c r="I9363">
        <v>27130</v>
      </c>
      <c r="J9363">
        <v>5602.77</v>
      </c>
      <c r="K9363">
        <v>5454.13</v>
      </c>
      <c r="L9363" t="s">
        <v>18</v>
      </c>
      <c r="M9363" t="s">
        <v>19</v>
      </c>
      <c r="N9363" s="2">
        <f t="shared" si="146"/>
        <v>0</v>
      </c>
      <c r="O9363">
        <f>DATEDIF(Table1[[#This Row],[Submission_Date]],Table1[[#This Row],[Decision_Date]],"D")</f>
        <v>11</v>
      </c>
      <c r="P9363">
        <f>Table1[[#This Row],[Claim_Amount]]-Table1[[#This Row],[Paid_Amount]]</f>
        <v>148.64000000000033</v>
      </c>
    </row>
    <row r="9364" spans="1:16" x14ac:dyDescent="0.3">
      <c r="A9364" t="s">
        <v>14571</v>
      </c>
      <c r="B9364" t="s">
        <v>11107</v>
      </c>
      <c r="C9364" s="1">
        <v>45636</v>
      </c>
      <c r="D9364" s="1">
        <v>45659</v>
      </c>
      <c r="E9364" s="1">
        <v>45677</v>
      </c>
      <c r="F9364" t="s">
        <v>27</v>
      </c>
      <c r="G9364" t="s">
        <v>23</v>
      </c>
      <c r="H9364" t="s">
        <v>45</v>
      </c>
      <c r="I9364">
        <v>93000</v>
      </c>
      <c r="J9364">
        <v>1766.33</v>
      </c>
      <c r="K9364">
        <v>1739.29</v>
      </c>
      <c r="L9364" t="s">
        <v>18</v>
      </c>
      <c r="M9364" t="s">
        <v>19</v>
      </c>
      <c r="N9364" s="2">
        <f t="shared" si="146"/>
        <v>0</v>
      </c>
      <c r="O9364">
        <f>DATEDIF(Table1[[#This Row],[Submission_Date]],Table1[[#This Row],[Decision_Date]],"D")</f>
        <v>18</v>
      </c>
      <c r="P9364">
        <f>Table1[[#This Row],[Claim_Amount]]-Table1[[#This Row],[Paid_Amount]]</f>
        <v>27.039999999999964</v>
      </c>
    </row>
    <row r="9365" spans="1:16" x14ac:dyDescent="0.3">
      <c r="A9365" t="s">
        <v>14572</v>
      </c>
      <c r="B9365" t="s">
        <v>13469</v>
      </c>
      <c r="C9365" s="1">
        <v>45346</v>
      </c>
      <c r="D9365" s="1">
        <v>45368</v>
      </c>
      <c r="E9365" s="1">
        <v>45421</v>
      </c>
      <c r="F9365" t="s">
        <v>15</v>
      </c>
      <c r="G9365" t="s">
        <v>34</v>
      </c>
      <c r="H9365" t="s">
        <v>45</v>
      </c>
      <c r="I9365">
        <v>66984</v>
      </c>
      <c r="J9365">
        <v>2021.22</v>
      </c>
      <c r="K9365">
        <v>1957.9</v>
      </c>
      <c r="L9365" t="s">
        <v>18</v>
      </c>
      <c r="M9365" t="s">
        <v>19</v>
      </c>
      <c r="N9365" s="2">
        <f t="shared" si="146"/>
        <v>0</v>
      </c>
      <c r="O9365">
        <f>DATEDIF(Table1[[#This Row],[Submission_Date]],Table1[[#This Row],[Decision_Date]],"D")</f>
        <v>53</v>
      </c>
      <c r="P9365">
        <f>Table1[[#This Row],[Claim_Amount]]-Table1[[#This Row],[Paid_Amount]]</f>
        <v>63.319999999999936</v>
      </c>
    </row>
    <row r="9366" spans="1:16" x14ac:dyDescent="0.3">
      <c r="A9366" t="s">
        <v>14573</v>
      </c>
      <c r="B9366" t="s">
        <v>2644</v>
      </c>
      <c r="C9366" s="1">
        <v>45362</v>
      </c>
      <c r="D9366" s="1">
        <v>45387</v>
      </c>
      <c r="E9366" s="1">
        <v>45399</v>
      </c>
      <c r="F9366" t="s">
        <v>106</v>
      </c>
      <c r="G9366" t="s">
        <v>23</v>
      </c>
      <c r="H9366" t="s">
        <v>29</v>
      </c>
      <c r="I9366">
        <v>80053</v>
      </c>
      <c r="J9366">
        <v>4397.22</v>
      </c>
      <c r="K9366">
        <v>0</v>
      </c>
      <c r="L9366" t="s">
        <v>30</v>
      </c>
      <c r="M9366" t="s">
        <v>19</v>
      </c>
      <c r="N9366" s="2">
        <f t="shared" si="146"/>
        <v>0</v>
      </c>
      <c r="O9366">
        <f>DATEDIF(Table1[[#This Row],[Submission_Date]],Table1[[#This Row],[Decision_Date]],"D")</f>
        <v>12</v>
      </c>
      <c r="P9366">
        <f>Table1[[#This Row],[Claim_Amount]]-Table1[[#This Row],[Paid_Amount]]</f>
        <v>4397.22</v>
      </c>
    </row>
    <row r="9367" spans="1:16" x14ac:dyDescent="0.3">
      <c r="A9367" t="s">
        <v>14574</v>
      </c>
      <c r="B9367" t="s">
        <v>7088</v>
      </c>
      <c r="C9367" s="1">
        <v>45040</v>
      </c>
      <c r="D9367" s="1">
        <v>45060</v>
      </c>
      <c r="E9367" s="1">
        <v>45070</v>
      </c>
      <c r="F9367" t="s">
        <v>72</v>
      </c>
      <c r="G9367" t="s">
        <v>79</v>
      </c>
      <c r="H9367" t="s">
        <v>35</v>
      </c>
      <c r="I9367">
        <v>99213</v>
      </c>
      <c r="J9367">
        <v>544.22</v>
      </c>
      <c r="K9367">
        <v>480.38</v>
      </c>
      <c r="L9367" t="s">
        <v>18</v>
      </c>
      <c r="M9367" t="s">
        <v>19</v>
      </c>
      <c r="N9367" s="2">
        <f t="shared" si="146"/>
        <v>0</v>
      </c>
      <c r="O9367">
        <f>DATEDIF(Table1[[#This Row],[Submission_Date]],Table1[[#This Row],[Decision_Date]],"D")</f>
        <v>10</v>
      </c>
      <c r="P9367">
        <f>Table1[[#This Row],[Claim_Amount]]-Table1[[#This Row],[Paid_Amount]]</f>
        <v>63.840000000000032</v>
      </c>
    </row>
    <row r="9368" spans="1:16" x14ac:dyDescent="0.3">
      <c r="A9368" t="s">
        <v>14575</v>
      </c>
      <c r="B9368" t="s">
        <v>14576</v>
      </c>
      <c r="C9368" s="1">
        <v>45422</v>
      </c>
      <c r="D9368" s="1">
        <v>45451</v>
      </c>
      <c r="E9368" s="1">
        <v>45504</v>
      </c>
      <c r="F9368" t="s">
        <v>27</v>
      </c>
      <c r="G9368" t="s">
        <v>34</v>
      </c>
      <c r="H9368" t="s">
        <v>87</v>
      </c>
      <c r="I9368">
        <v>93000</v>
      </c>
      <c r="J9368">
        <v>1396.24</v>
      </c>
      <c r="K9368">
        <v>1105.5999999999999</v>
      </c>
      <c r="L9368" t="s">
        <v>18</v>
      </c>
      <c r="M9368" t="s">
        <v>19</v>
      </c>
      <c r="N9368" s="2">
        <f t="shared" si="146"/>
        <v>0</v>
      </c>
      <c r="O9368">
        <f>DATEDIF(Table1[[#This Row],[Submission_Date]],Table1[[#This Row],[Decision_Date]],"D")</f>
        <v>53</v>
      </c>
      <c r="P9368">
        <f>Table1[[#This Row],[Claim_Amount]]-Table1[[#This Row],[Paid_Amount]]</f>
        <v>290.6400000000001</v>
      </c>
    </row>
    <row r="9369" spans="1:16" x14ac:dyDescent="0.3">
      <c r="A9369" t="s">
        <v>14577</v>
      </c>
      <c r="B9369" t="s">
        <v>2154</v>
      </c>
      <c r="C9369" s="1">
        <v>45346</v>
      </c>
      <c r="D9369" s="1">
        <v>45350</v>
      </c>
      <c r="E9369" s="1">
        <v>45392</v>
      </c>
      <c r="F9369" t="s">
        <v>15</v>
      </c>
      <c r="G9369" t="s">
        <v>79</v>
      </c>
      <c r="H9369" t="s">
        <v>52</v>
      </c>
      <c r="I9369">
        <v>63047</v>
      </c>
      <c r="J9369">
        <v>5263</v>
      </c>
      <c r="K9369">
        <v>5256.78</v>
      </c>
      <c r="L9369" t="s">
        <v>18</v>
      </c>
      <c r="M9369" t="s">
        <v>19</v>
      </c>
      <c r="N9369" s="2">
        <f t="shared" si="146"/>
        <v>0</v>
      </c>
      <c r="O9369">
        <f>DATEDIF(Table1[[#This Row],[Submission_Date]],Table1[[#This Row],[Decision_Date]],"D")</f>
        <v>42</v>
      </c>
      <c r="P9369">
        <f>Table1[[#This Row],[Claim_Amount]]-Table1[[#This Row],[Paid_Amount]]</f>
        <v>6.2200000000002547</v>
      </c>
    </row>
    <row r="9370" spans="1:16" x14ac:dyDescent="0.3">
      <c r="A9370" t="s">
        <v>14578</v>
      </c>
      <c r="B9370" t="s">
        <v>842</v>
      </c>
      <c r="C9370" s="1">
        <v>45296</v>
      </c>
      <c r="D9370" s="1">
        <v>45310</v>
      </c>
      <c r="E9370" s="1">
        <v>45334</v>
      </c>
      <c r="F9370" t="s">
        <v>72</v>
      </c>
      <c r="G9370" t="s">
        <v>41</v>
      </c>
      <c r="H9370" t="s">
        <v>35</v>
      </c>
      <c r="I9370">
        <v>66984</v>
      </c>
      <c r="J9370">
        <v>3944.83</v>
      </c>
      <c r="K9370">
        <v>0</v>
      </c>
      <c r="L9370" t="s">
        <v>60</v>
      </c>
      <c r="M9370" t="s">
        <v>101</v>
      </c>
      <c r="N9370" s="2">
        <f t="shared" si="146"/>
        <v>1</v>
      </c>
      <c r="O9370">
        <f>DATEDIF(Table1[[#This Row],[Submission_Date]],Table1[[#This Row],[Decision_Date]],"D")</f>
        <v>24</v>
      </c>
      <c r="P9370">
        <f>Table1[[#This Row],[Claim_Amount]]-Table1[[#This Row],[Paid_Amount]]</f>
        <v>3944.83</v>
      </c>
    </row>
    <row r="9371" spans="1:16" x14ac:dyDescent="0.3">
      <c r="A9371" t="s">
        <v>14579</v>
      </c>
      <c r="B9371" t="s">
        <v>8190</v>
      </c>
      <c r="C9371" s="1">
        <v>45446</v>
      </c>
      <c r="D9371" s="1">
        <v>45457</v>
      </c>
      <c r="E9371" s="1">
        <v>45502</v>
      </c>
      <c r="F9371" t="s">
        <v>44</v>
      </c>
      <c r="G9371" t="s">
        <v>41</v>
      </c>
      <c r="H9371" t="s">
        <v>49</v>
      </c>
      <c r="I9371">
        <v>99213</v>
      </c>
      <c r="J9371">
        <v>2429.4299999999998</v>
      </c>
      <c r="K9371">
        <v>2340.09</v>
      </c>
      <c r="L9371" t="s">
        <v>18</v>
      </c>
      <c r="M9371" t="s">
        <v>19</v>
      </c>
      <c r="N9371" s="2">
        <f t="shared" si="146"/>
        <v>0</v>
      </c>
      <c r="O9371">
        <f>DATEDIF(Table1[[#This Row],[Submission_Date]],Table1[[#This Row],[Decision_Date]],"D")</f>
        <v>45</v>
      </c>
      <c r="P9371">
        <f>Table1[[#This Row],[Claim_Amount]]-Table1[[#This Row],[Paid_Amount]]</f>
        <v>89.339999999999691</v>
      </c>
    </row>
    <row r="9372" spans="1:16" x14ac:dyDescent="0.3">
      <c r="A9372" t="s">
        <v>14580</v>
      </c>
      <c r="B9372" t="s">
        <v>4381</v>
      </c>
      <c r="C9372" s="1">
        <v>45446</v>
      </c>
      <c r="D9372" s="1">
        <v>45449</v>
      </c>
      <c r="E9372" s="1">
        <v>45462</v>
      </c>
      <c r="F9372" t="s">
        <v>106</v>
      </c>
      <c r="G9372" t="s">
        <v>79</v>
      </c>
      <c r="H9372" t="s">
        <v>29</v>
      </c>
      <c r="I9372">
        <v>80053</v>
      </c>
      <c r="J9372">
        <v>542.04</v>
      </c>
      <c r="K9372">
        <v>442.29</v>
      </c>
      <c r="L9372" t="s">
        <v>18</v>
      </c>
      <c r="M9372" t="s">
        <v>19</v>
      </c>
      <c r="N9372" s="2">
        <f t="shared" si="146"/>
        <v>0</v>
      </c>
      <c r="O9372">
        <f>DATEDIF(Table1[[#This Row],[Submission_Date]],Table1[[#This Row],[Decision_Date]],"D")</f>
        <v>13</v>
      </c>
      <c r="P9372">
        <f>Table1[[#This Row],[Claim_Amount]]-Table1[[#This Row],[Paid_Amount]]</f>
        <v>99.749999999999943</v>
      </c>
    </row>
    <row r="9373" spans="1:16" x14ac:dyDescent="0.3">
      <c r="A9373" t="s">
        <v>14581</v>
      </c>
      <c r="B9373" t="s">
        <v>3353</v>
      </c>
      <c r="C9373" s="1">
        <v>45014</v>
      </c>
      <c r="D9373" s="1">
        <v>45028</v>
      </c>
      <c r="E9373" s="1">
        <v>45077</v>
      </c>
      <c r="F9373" t="s">
        <v>72</v>
      </c>
      <c r="G9373" t="s">
        <v>41</v>
      </c>
      <c r="H9373" t="s">
        <v>17</v>
      </c>
      <c r="I9373">
        <v>27447</v>
      </c>
      <c r="J9373">
        <v>1737.27</v>
      </c>
      <c r="K9373">
        <v>0</v>
      </c>
      <c r="L9373" t="s">
        <v>60</v>
      </c>
      <c r="M9373" t="s">
        <v>61</v>
      </c>
      <c r="N9373" s="2">
        <f t="shared" si="146"/>
        <v>1</v>
      </c>
      <c r="O9373">
        <f>DATEDIF(Table1[[#This Row],[Submission_Date]],Table1[[#This Row],[Decision_Date]],"D")</f>
        <v>49</v>
      </c>
      <c r="P9373">
        <f>Table1[[#This Row],[Claim_Amount]]-Table1[[#This Row],[Paid_Amount]]</f>
        <v>1737.27</v>
      </c>
    </row>
    <row r="9374" spans="1:16" x14ac:dyDescent="0.3">
      <c r="A9374" t="s">
        <v>14582</v>
      </c>
      <c r="B9374" t="s">
        <v>14583</v>
      </c>
      <c r="C9374" s="1">
        <v>45465</v>
      </c>
      <c r="D9374" s="1">
        <v>45483</v>
      </c>
      <c r="E9374" s="1">
        <v>45517</v>
      </c>
      <c r="F9374" t="s">
        <v>48</v>
      </c>
      <c r="G9374" t="s">
        <v>16</v>
      </c>
      <c r="H9374" t="s">
        <v>38</v>
      </c>
      <c r="I9374">
        <v>92928</v>
      </c>
      <c r="J9374">
        <v>1127.8499999999999</v>
      </c>
      <c r="K9374">
        <v>953.19</v>
      </c>
      <c r="L9374" t="s">
        <v>18</v>
      </c>
      <c r="M9374" t="s">
        <v>19</v>
      </c>
      <c r="N9374" s="2">
        <f t="shared" si="146"/>
        <v>0</v>
      </c>
      <c r="O9374">
        <f>DATEDIF(Table1[[#This Row],[Submission_Date]],Table1[[#This Row],[Decision_Date]],"D")</f>
        <v>34</v>
      </c>
      <c r="P9374">
        <f>Table1[[#This Row],[Claim_Amount]]-Table1[[#This Row],[Paid_Amount]]</f>
        <v>174.65999999999985</v>
      </c>
    </row>
    <row r="9375" spans="1:16" x14ac:dyDescent="0.3">
      <c r="A9375" t="s">
        <v>14584</v>
      </c>
      <c r="B9375" t="s">
        <v>14585</v>
      </c>
      <c r="C9375" s="1">
        <v>45449</v>
      </c>
      <c r="D9375" s="1">
        <v>45451</v>
      </c>
      <c r="E9375" s="1">
        <v>45460</v>
      </c>
      <c r="F9375" t="s">
        <v>22</v>
      </c>
      <c r="G9375" t="s">
        <v>41</v>
      </c>
      <c r="H9375" t="s">
        <v>49</v>
      </c>
      <c r="I9375">
        <v>66984</v>
      </c>
      <c r="J9375">
        <v>2356.2600000000002</v>
      </c>
      <c r="K9375">
        <v>0</v>
      </c>
      <c r="L9375" t="s">
        <v>60</v>
      </c>
      <c r="M9375" t="s">
        <v>153</v>
      </c>
      <c r="N9375" s="2">
        <f t="shared" si="146"/>
        <v>1</v>
      </c>
      <c r="O9375">
        <f>DATEDIF(Table1[[#This Row],[Submission_Date]],Table1[[#This Row],[Decision_Date]],"D")</f>
        <v>9</v>
      </c>
      <c r="P9375">
        <f>Table1[[#This Row],[Claim_Amount]]-Table1[[#This Row],[Paid_Amount]]</f>
        <v>2356.2600000000002</v>
      </c>
    </row>
    <row r="9376" spans="1:16" x14ac:dyDescent="0.3">
      <c r="A9376" t="s">
        <v>14586</v>
      </c>
      <c r="B9376" t="s">
        <v>5306</v>
      </c>
      <c r="C9376" s="1">
        <v>45172</v>
      </c>
      <c r="D9376" s="1">
        <v>45173</v>
      </c>
      <c r="E9376" s="1">
        <v>45180</v>
      </c>
      <c r="F9376" t="s">
        <v>22</v>
      </c>
      <c r="G9376" t="s">
        <v>34</v>
      </c>
      <c r="H9376" t="s">
        <v>29</v>
      </c>
      <c r="I9376">
        <v>63047</v>
      </c>
      <c r="J9376">
        <v>946.26</v>
      </c>
      <c r="K9376">
        <v>0</v>
      </c>
      <c r="L9376" t="s">
        <v>30</v>
      </c>
      <c r="M9376" t="s">
        <v>19</v>
      </c>
      <c r="N9376" s="2">
        <f t="shared" si="146"/>
        <v>0</v>
      </c>
      <c r="O9376">
        <f>DATEDIF(Table1[[#This Row],[Submission_Date]],Table1[[#This Row],[Decision_Date]],"D")</f>
        <v>7</v>
      </c>
      <c r="P9376">
        <f>Table1[[#This Row],[Claim_Amount]]-Table1[[#This Row],[Paid_Amount]]</f>
        <v>946.26</v>
      </c>
    </row>
    <row r="9377" spans="1:16" x14ac:dyDescent="0.3">
      <c r="A9377" t="s">
        <v>14587</v>
      </c>
      <c r="B9377" t="s">
        <v>10796</v>
      </c>
      <c r="C9377" s="1">
        <v>45403</v>
      </c>
      <c r="D9377" s="1">
        <v>45412</v>
      </c>
      <c r="E9377" s="1">
        <v>45420</v>
      </c>
      <c r="F9377" t="s">
        <v>44</v>
      </c>
      <c r="G9377" t="s">
        <v>34</v>
      </c>
      <c r="H9377" t="s">
        <v>17</v>
      </c>
      <c r="I9377">
        <v>27447</v>
      </c>
      <c r="J9377">
        <v>795.86</v>
      </c>
      <c r="K9377">
        <v>658.89</v>
      </c>
      <c r="L9377" t="s">
        <v>18</v>
      </c>
      <c r="M9377" t="s">
        <v>19</v>
      </c>
      <c r="N9377" s="2">
        <f t="shared" si="146"/>
        <v>0</v>
      </c>
      <c r="O9377">
        <f>DATEDIF(Table1[[#This Row],[Submission_Date]],Table1[[#This Row],[Decision_Date]],"D")</f>
        <v>8</v>
      </c>
      <c r="P9377">
        <f>Table1[[#This Row],[Claim_Amount]]-Table1[[#This Row],[Paid_Amount]]</f>
        <v>136.97000000000003</v>
      </c>
    </row>
    <row r="9378" spans="1:16" x14ac:dyDescent="0.3">
      <c r="A9378" t="s">
        <v>14588</v>
      </c>
      <c r="B9378" t="s">
        <v>7679</v>
      </c>
      <c r="C9378" s="1">
        <v>45313</v>
      </c>
      <c r="D9378" s="1">
        <v>45340</v>
      </c>
      <c r="E9378" s="1">
        <v>45357</v>
      </c>
      <c r="F9378" t="s">
        <v>48</v>
      </c>
      <c r="G9378" t="s">
        <v>41</v>
      </c>
      <c r="H9378" t="s">
        <v>45</v>
      </c>
      <c r="I9378">
        <v>93000</v>
      </c>
      <c r="J9378">
        <v>346.58</v>
      </c>
      <c r="K9378">
        <v>289.54000000000002</v>
      </c>
      <c r="L9378" t="s">
        <v>18</v>
      </c>
      <c r="M9378" t="s">
        <v>19</v>
      </c>
      <c r="N9378" s="2">
        <f t="shared" si="146"/>
        <v>0</v>
      </c>
      <c r="O9378">
        <f>DATEDIF(Table1[[#This Row],[Submission_Date]],Table1[[#This Row],[Decision_Date]],"D")</f>
        <v>17</v>
      </c>
      <c r="P9378">
        <f>Table1[[#This Row],[Claim_Amount]]-Table1[[#This Row],[Paid_Amount]]</f>
        <v>57.039999999999964</v>
      </c>
    </row>
    <row r="9379" spans="1:16" x14ac:dyDescent="0.3">
      <c r="A9379" t="s">
        <v>14589</v>
      </c>
      <c r="B9379" t="s">
        <v>8142</v>
      </c>
      <c r="C9379" s="1">
        <v>44949</v>
      </c>
      <c r="D9379" s="1">
        <v>44965</v>
      </c>
      <c r="E9379" s="1">
        <v>44996</v>
      </c>
      <c r="F9379" t="s">
        <v>48</v>
      </c>
      <c r="G9379" t="s">
        <v>34</v>
      </c>
      <c r="H9379" t="s">
        <v>52</v>
      </c>
      <c r="I9379">
        <v>71046</v>
      </c>
      <c r="J9379">
        <v>4805.1499999999996</v>
      </c>
      <c r="K9379">
        <v>0</v>
      </c>
      <c r="L9379" t="s">
        <v>60</v>
      </c>
      <c r="M9379" t="s">
        <v>101</v>
      </c>
      <c r="N9379" s="2">
        <f t="shared" si="146"/>
        <v>1</v>
      </c>
      <c r="O9379">
        <f>DATEDIF(Table1[[#This Row],[Submission_Date]],Table1[[#This Row],[Decision_Date]],"D")</f>
        <v>31</v>
      </c>
      <c r="P9379">
        <f>Table1[[#This Row],[Claim_Amount]]-Table1[[#This Row],[Paid_Amount]]</f>
        <v>4805.1499999999996</v>
      </c>
    </row>
    <row r="9380" spans="1:16" x14ac:dyDescent="0.3">
      <c r="A9380" t="s">
        <v>14590</v>
      </c>
      <c r="B9380" t="s">
        <v>5833</v>
      </c>
      <c r="C9380" s="1">
        <v>45358</v>
      </c>
      <c r="D9380" s="1">
        <v>45364</v>
      </c>
      <c r="E9380" s="1">
        <v>45421</v>
      </c>
      <c r="F9380" t="s">
        <v>22</v>
      </c>
      <c r="G9380" t="s">
        <v>79</v>
      </c>
      <c r="H9380" t="s">
        <v>52</v>
      </c>
      <c r="I9380">
        <v>99215</v>
      </c>
      <c r="J9380">
        <v>1313.15</v>
      </c>
      <c r="K9380">
        <v>1076.67</v>
      </c>
      <c r="L9380" t="s">
        <v>18</v>
      </c>
      <c r="M9380" t="s">
        <v>19</v>
      </c>
      <c r="N9380" s="2">
        <f t="shared" si="146"/>
        <v>0</v>
      </c>
      <c r="O9380">
        <f>DATEDIF(Table1[[#This Row],[Submission_Date]],Table1[[#This Row],[Decision_Date]],"D")</f>
        <v>57</v>
      </c>
      <c r="P9380">
        <f>Table1[[#This Row],[Claim_Amount]]-Table1[[#This Row],[Paid_Amount]]</f>
        <v>236.48000000000002</v>
      </c>
    </row>
    <row r="9381" spans="1:16" x14ac:dyDescent="0.3">
      <c r="A9381" t="s">
        <v>14591</v>
      </c>
      <c r="B9381" t="s">
        <v>3783</v>
      </c>
      <c r="C9381" s="1">
        <v>44996</v>
      </c>
      <c r="D9381" s="1">
        <v>45000</v>
      </c>
      <c r="E9381" s="1">
        <v>45029</v>
      </c>
      <c r="F9381" t="s">
        <v>15</v>
      </c>
      <c r="G9381" t="s">
        <v>28</v>
      </c>
      <c r="H9381" t="s">
        <v>29</v>
      </c>
      <c r="I9381">
        <v>90837</v>
      </c>
      <c r="J9381">
        <v>2050.25</v>
      </c>
      <c r="K9381">
        <v>1952.16</v>
      </c>
      <c r="L9381" t="s">
        <v>18</v>
      </c>
      <c r="M9381" t="s">
        <v>19</v>
      </c>
      <c r="N9381" s="2">
        <f t="shared" si="146"/>
        <v>0</v>
      </c>
      <c r="O9381">
        <f>DATEDIF(Table1[[#This Row],[Submission_Date]],Table1[[#This Row],[Decision_Date]],"D")</f>
        <v>29</v>
      </c>
      <c r="P9381">
        <f>Table1[[#This Row],[Claim_Amount]]-Table1[[#This Row],[Paid_Amount]]</f>
        <v>98.089999999999918</v>
      </c>
    </row>
    <row r="9382" spans="1:16" x14ac:dyDescent="0.3">
      <c r="A9382" t="s">
        <v>14592</v>
      </c>
      <c r="B9382" t="s">
        <v>6363</v>
      </c>
      <c r="C9382" s="1">
        <v>45592</v>
      </c>
      <c r="D9382" s="1">
        <v>45603</v>
      </c>
      <c r="E9382" s="1">
        <v>45635</v>
      </c>
      <c r="F9382" t="s">
        <v>106</v>
      </c>
      <c r="G9382" t="s">
        <v>79</v>
      </c>
      <c r="H9382" t="s">
        <v>29</v>
      </c>
      <c r="I9382">
        <v>90837</v>
      </c>
      <c r="J9382">
        <v>1804.81</v>
      </c>
      <c r="K9382">
        <v>0</v>
      </c>
      <c r="L9382" t="s">
        <v>60</v>
      </c>
      <c r="M9382" t="s">
        <v>311</v>
      </c>
      <c r="N9382" s="2">
        <f t="shared" si="146"/>
        <v>1</v>
      </c>
      <c r="O9382">
        <f>DATEDIF(Table1[[#This Row],[Submission_Date]],Table1[[#This Row],[Decision_Date]],"D")</f>
        <v>32</v>
      </c>
      <c r="P9382">
        <f>Table1[[#This Row],[Claim_Amount]]-Table1[[#This Row],[Paid_Amount]]</f>
        <v>1804.81</v>
      </c>
    </row>
    <row r="9383" spans="1:16" x14ac:dyDescent="0.3">
      <c r="A9383" t="s">
        <v>14593</v>
      </c>
      <c r="B9383" t="s">
        <v>14594</v>
      </c>
      <c r="C9383" s="1">
        <v>45646</v>
      </c>
      <c r="D9383" s="1">
        <v>45653</v>
      </c>
      <c r="E9383" s="1">
        <v>45658</v>
      </c>
      <c r="F9383" t="s">
        <v>48</v>
      </c>
      <c r="G9383" t="s">
        <v>34</v>
      </c>
      <c r="H9383" t="s">
        <v>17</v>
      </c>
      <c r="I9383">
        <v>93000</v>
      </c>
      <c r="J9383">
        <v>769.74</v>
      </c>
      <c r="K9383">
        <v>635.89</v>
      </c>
      <c r="L9383" t="s">
        <v>18</v>
      </c>
      <c r="M9383" t="s">
        <v>19</v>
      </c>
      <c r="N9383" s="2">
        <f t="shared" si="146"/>
        <v>0</v>
      </c>
      <c r="O9383">
        <f>DATEDIF(Table1[[#This Row],[Submission_Date]],Table1[[#This Row],[Decision_Date]],"D")</f>
        <v>5</v>
      </c>
      <c r="P9383">
        <f>Table1[[#This Row],[Claim_Amount]]-Table1[[#This Row],[Paid_Amount]]</f>
        <v>133.85000000000002</v>
      </c>
    </row>
    <row r="9384" spans="1:16" x14ac:dyDescent="0.3">
      <c r="A9384" t="s">
        <v>14595</v>
      </c>
      <c r="B9384" t="s">
        <v>4690</v>
      </c>
      <c r="C9384" s="1">
        <v>45388</v>
      </c>
      <c r="D9384" s="1">
        <v>45399</v>
      </c>
      <c r="E9384" s="1">
        <v>45431</v>
      </c>
      <c r="F9384" t="s">
        <v>22</v>
      </c>
      <c r="G9384" t="s">
        <v>23</v>
      </c>
      <c r="H9384" t="s">
        <v>38</v>
      </c>
      <c r="I9384">
        <v>27447</v>
      </c>
      <c r="J9384">
        <v>660.34</v>
      </c>
      <c r="K9384">
        <v>645.48</v>
      </c>
      <c r="L9384" t="s">
        <v>18</v>
      </c>
      <c r="M9384" t="s">
        <v>19</v>
      </c>
      <c r="N9384" s="2">
        <f t="shared" si="146"/>
        <v>0</v>
      </c>
      <c r="O9384">
        <f>DATEDIF(Table1[[#This Row],[Submission_Date]],Table1[[#This Row],[Decision_Date]],"D")</f>
        <v>32</v>
      </c>
      <c r="P9384">
        <f>Table1[[#This Row],[Claim_Amount]]-Table1[[#This Row],[Paid_Amount]]</f>
        <v>14.860000000000014</v>
      </c>
    </row>
    <row r="9385" spans="1:16" x14ac:dyDescent="0.3">
      <c r="A9385" t="s">
        <v>14596</v>
      </c>
      <c r="B9385" t="s">
        <v>14347</v>
      </c>
      <c r="C9385" s="1">
        <v>45006</v>
      </c>
      <c r="D9385" s="1">
        <v>45022</v>
      </c>
      <c r="E9385" s="1">
        <v>45040</v>
      </c>
      <c r="F9385" t="s">
        <v>22</v>
      </c>
      <c r="G9385" t="s">
        <v>79</v>
      </c>
      <c r="H9385" t="s">
        <v>55</v>
      </c>
      <c r="I9385">
        <v>80053</v>
      </c>
      <c r="J9385">
        <v>808.96</v>
      </c>
      <c r="K9385">
        <v>751.36</v>
      </c>
      <c r="L9385" t="s">
        <v>18</v>
      </c>
      <c r="M9385" t="s">
        <v>19</v>
      </c>
      <c r="N9385" s="2">
        <f t="shared" si="146"/>
        <v>0</v>
      </c>
      <c r="O9385">
        <f>DATEDIF(Table1[[#This Row],[Submission_Date]],Table1[[#This Row],[Decision_Date]],"D")</f>
        <v>18</v>
      </c>
      <c r="P9385">
        <f>Table1[[#This Row],[Claim_Amount]]-Table1[[#This Row],[Paid_Amount]]</f>
        <v>57.600000000000023</v>
      </c>
    </row>
    <row r="9386" spans="1:16" x14ac:dyDescent="0.3">
      <c r="A9386" t="s">
        <v>14597</v>
      </c>
      <c r="B9386" t="s">
        <v>660</v>
      </c>
      <c r="C9386" s="1">
        <v>45062</v>
      </c>
      <c r="D9386" s="1">
        <v>45091</v>
      </c>
      <c r="E9386" s="1">
        <v>45105</v>
      </c>
      <c r="F9386" t="s">
        <v>48</v>
      </c>
      <c r="G9386" t="s">
        <v>34</v>
      </c>
      <c r="H9386" t="s">
        <v>38</v>
      </c>
      <c r="I9386">
        <v>92928</v>
      </c>
      <c r="J9386">
        <v>1013.8</v>
      </c>
      <c r="K9386">
        <v>924.55</v>
      </c>
      <c r="L9386" t="s">
        <v>18</v>
      </c>
      <c r="M9386" t="s">
        <v>19</v>
      </c>
      <c r="N9386" s="2">
        <f t="shared" si="146"/>
        <v>0</v>
      </c>
      <c r="O9386">
        <f>DATEDIF(Table1[[#This Row],[Submission_Date]],Table1[[#This Row],[Decision_Date]],"D")</f>
        <v>14</v>
      </c>
      <c r="P9386">
        <f>Table1[[#This Row],[Claim_Amount]]-Table1[[#This Row],[Paid_Amount]]</f>
        <v>89.25</v>
      </c>
    </row>
    <row r="9387" spans="1:16" x14ac:dyDescent="0.3">
      <c r="A9387" t="s">
        <v>14598</v>
      </c>
      <c r="B9387" t="s">
        <v>2288</v>
      </c>
      <c r="C9387" s="1">
        <v>45290</v>
      </c>
      <c r="D9387" s="1">
        <v>45312</v>
      </c>
      <c r="E9387" s="1">
        <v>45352</v>
      </c>
      <c r="F9387" t="s">
        <v>106</v>
      </c>
      <c r="G9387" t="s">
        <v>34</v>
      </c>
      <c r="H9387" t="s">
        <v>52</v>
      </c>
      <c r="I9387">
        <v>43239</v>
      </c>
      <c r="J9387">
        <v>2424.27</v>
      </c>
      <c r="K9387">
        <v>2123.0500000000002</v>
      </c>
      <c r="L9387" t="s">
        <v>18</v>
      </c>
      <c r="M9387" t="s">
        <v>19</v>
      </c>
      <c r="N9387" s="2">
        <f t="shared" si="146"/>
        <v>0</v>
      </c>
      <c r="O9387">
        <f>DATEDIF(Table1[[#This Row],[Submission_Date]],Table1[[#This Row],[Decision_Date]],"D")</f>
        <v>40</v>
      </c>
      <c r="P9387">
        <f>Table1[[#This Row],[Claim_Amount]]-Table1[[#This Row],[Paid_Amount]]</f>
        <v>301.2199999999998</v>
      </c>
    </row>
    <row r="9388" spans="1:16" x14ac:dyDescent="0.3">
      <c r="A9388" t="s">
        <v>14599</v>
      </c>
      <c r="B9388" t="s">
        <v>14600</v>
      </c>
      <c r="C9388" s="1">
        <v>45276</v>
      </c>
      <c r="D9388" s="1">
        <v>45278</v>
      </c>
      <c r="E9388" s="1">
        <v>45327</v>
      </c>
      <c r="F9388" t="s">
        <v>15</v>
      </c>
      <c r="G9388" t="s">
        <v>23</v>
      </c>
      <c r="H9388" t="s">
        <v>29</v>
      </c>
      <c r="I9388">
        <v>70553</v>
      </c>
      <c r="J9388">
        <v>956.64</v>
      </c>
      <c r="K9388">
        <v>753.65</v>
      </c>
      <c r="L9388" t="s">
        <v>18</v>
      </c>
      <c r="M9388" t="s">
        <v>19</v>
      </c>
      <c r="N9388" s="2">
        <f t="shared" si="146"/>
        <v>0</v>
      </c>
      <c r="O9388">
        <f>DATEDIF(Table1[[#This Row],[Submission_Date]],Table1[[#This Row],[Decision_Date]],"D")</f>
        <v>49</v>
      </c>
      <c r="P9388">
        <f>Table1[[#This Row],[Claim_Amount]]-Table1[[#This Row],[Paid_Amount]]</f>
        <v>202.99</v>
      </c>
    </row>
    <row r="9389" spans="1:16" x14ac:dyDescent="0.3">
      <c r="A9389" t="s">
        <v>14601</v>
      </c>
      <c r="B9389" t="s">
        <v>5817</v>
      </c>
      <c r="C9389" s="1">
        <v>45632</v>
      </c>
      <c r="D9389" s="1">
        <v>45633</v>
      </c>
      <c r="E9389" s="1">
        <v>45685</v>
      </c>
      <c r="F9389" t="s">
        <v>27</v>
      </c>
      <c r="G9389" t="s">
        <v>34</v>
      </c>
      <c r="H9389" t="s">
        <v>35</v>
      </c>
      <c r="I9389">
        <v>71046</v>
      </c>
      <c r="J9389">
        <v>7311.42</v>
      </c>
      <c r="K9389">
        <v>0</v>
      </c>
      <c r="L9389" t="s">
        <v>60</v>
      </c>
      <c r="M9389" t="s">
        <v>61</v>
      </c>
      <c r="N9389" s="2">
        <f t="shared" si="146"/>
        <v>1</v>
      </c>
      <c r="O9389">
        <f>DATEDIF(Table1[[#This Row],[Submission_Date]],Table1[[#This Row],[Decision_Date]],"D")</f>
        <v>52</v>
      </c>
      <c r="P9389">
        <f>Table1[[#This Row],[Claim_Amount]]-Table1[[#This Row],[Paid_Amount]]</f>
        <v>7311.42</v>
      </c>
    </row>
    <row r="9390" spans="1:16" x14ac:dyDescent="0.3">
      <c r="A9390" t="s">
        <v>14602</v>
      </c>
      <c r="B9390" t="s">
        <v>218</v>
      </c>
      <c r="C9390" s="1">
        <v>44983</v>
      </c>
      <c r="D9390" s="1">
        <v>45003</v>
      </c>
      <c r="E9390" s="1">
        <v>45038</v>
      </c>
      <c r="F9390" t="s">
        <v>48</v>
      </c>
      <c r="G9390" t="s">
        <v>23</v>
      </c>
      <c r="H9390" t="s">
        <v>29</v>
      </c>
      <c r="I9390">
        <v>63047</v>
      </c>
      <c r="J9390">
        <v>4112.2299999999996</v>
      </c>
      <c r="K9390">
        <v>0</v>
      </c>
      <c r="L9390" t="s">
        <v>60</v>
      </c>
      <c r="M9390" t="s">
        <v>61</v>
      </c>
      <c r="N9390" s="2">
        <f t="shared" si="146"/>
        <v>1</v>
      </c>
      <c r="O9390">
        <f>DATEDIF(Table1[[#This Row],[Submission_Date]],Table1[[#This Row],[Decision_Date]],"D")</f>
        <v>35</v>
      </c>
      <c r="P9390">
        <f>Table1[[#This Row],[Claim_Amount]]-Table1[[#This Row],[Paid_Amount]]</f>
        <v>4112.2299999999996</v>
      </c>
    </row>
    <row r="9391" spans="1:16" x14ac:dyDescent="0.3">
      <c r="A9391" t="s">
        <v>14603</v>
      </c>
      <c r="B9391" t="s">
        <v>9435</v>
      </c>
      <c r="C9391" s="1">
        <v>45388</v>
      </c>
      <c r="D9391" s="1">
        <v>45395</v>
      </c>
      <c r="E9391" s="1">
        <v>45439</v>
      </c>
      <c r="F9391" t="s">
        <v>33</v>
      </c>
      <c r="G9391" t="s">
        <v>34</v>
      </c>
      <c r="H9391" t="s">
        <v>35</v>
      </c>
      <c r="I9391">
        <v>92928</v>
      </c>
      <c r="J9391">
        <v>3451.93</v>
      </c>
      <c r="K9391">
        <v>0</v>
      </c>
      <c r="L9391" t="s">
        <v>60</v>
      </c>
      <c r="M9391" t="s">
        <v>80</v>
      </c>
      <c r="N9391" s="2">
        <f t="shared" si="146"/>
        <v>1</v>
      </c>
      <c r="O9391">
        <f>DATEDIF(Table1[[#This Row],[Submission_Date]],Table1[[#This Row],[Decision_Date]],"D")</f>
        <v>44</v>
      </c>
      <c r="P9391">
        <f>Table1[[#This Row],[Claim_Amount]]-Table1[[#This Row],[Paid_Amount]]</f>
        <v>3451.93</v>
      </c>
    </row>
    <row r="9392" spans="1:16" x14ac:dyDescent="0.3">
      <c r="A9392" t="s">
        <v>14604</v>
      </c>
      <c r="B9392" t="s">
        <v>14605</v>
      </c>
      <c r="C9392" s="1">
        <v>45279</v>
      </c>
      <c r="D9392" s="1">
        <v>45290</v>
      </c>
      <c r="E9392" s="1">
        <v>45328</v>
      </c>
      <c r="F9392" t="s">
        <v>27</v>
      </c>
      <c r="G9392" t="s">
        <v>23</v>
      </c>
      <c r="H9392" t="s">
        <v>24</v>
      </c>
      <c r="I9392">
        <v>45378</v>
      </c>
      <c r="J9392">
        <v>1642.99</v>
      </c>
      <c r="K9392">
        <v>1358.5</v>
      </c>
      <c r="L9392" t="s">
        <v>18</v>
      </c>
      <c r="M9392" t="s">
        <v>19</v>
      </c>
      <c r="N9392" s="2">
        <f t="shared" si="146"/>
        <v>0</v>
      </c>
      <c r="O9392">
        <f>DATEDIF(Table1[[#This Row],[Submission_Date]],Table1[[#This Row],[Decision_Date]],"D")</f>
        <v>38</v>
      </c>
      <c r="P9392">
        <f>Table1[[#This Row],[Claim_Amount]]-Table1[[#This Row],[Paid_Amount]]</f>
        <v>284.49</v>
      </c>
    </row>
    <row r="9393" spans="1:16" x14ac:dyDescent="0.3">
      <c r="A9393" t="s">
        <v>14606</v>
      </c>
      <c r="B9393" t="s">
        <v>14607</v>
      </c>
      <c r="C9393" s="1">
        <v>45480</v>
      </c>
      <c r="D9393" s="1">
        <v>45497</v>
      </c>
      <c r="E9393" s="1">
        <v>45537</v>
      </c>
      <c r="F9393" t="s">
        <v>48</v>
      </c>
      <c r="G9393" t="s">
        <v>28</v>
      </c>
      <c r="H9393" t="s">
        <v>55</v>
      </c>
      <c r="I9393">
        <v>27447</v>
      </c>
      <c r="J9393">
        <v>6071.89</v>
      </c>
      <c r="K9393">
        <v>0</v>
      </c>
      <c r="L9393" t="s">
        <v>60</v>
      </c>
      <c r="M9393" t="s">
        <v>153</v>
      </c>
      <c r="N9393" s="2">
        <f t="shared" si="146"/>
        <v>1</v>
      </c>
      <c r="O9393">
        <f>DATEDIF(Table1[[#This Row],[Submission_Date]],Table1[[#This Row],[Decision_Date]],"D")</f>
        <v>40</v>
      </c>
      <c r="P9393">
        <f>Table1[[#This Row],[Claim_Amount]]-Table1[[#This Row],[Paid_Amount]]</f>
        <v>6071.89</v>
      </c>
    </row>
    <row r="9394" spans="1:16" x14ac:dyDescent="0.3">
      <c r="A9394" t="s">
        <v>14608</v>
      </c>
      <c r="B9394" t="s">
        <v>14609</v>
      </c>
      <c r="C9394" s="1">
        <v>45198</v>
      </c>
      <c r="D9394" s="1">
        <v>45213</v>
      </c>
      <c r="E9394" s="1">
        <v>45222</v>
      </c>
      <c r="F9394" t="s">
        <v>44</v>
      </c>
      <c r="G9394" t="s">
        <v>34</v>
      </c>
      <c r="H9394" t="s">
        <v>87</v>
      </c>
      <c r="I9394">
        <v>80053</v>
      </c>
      <c r="J9394">
        <v>1518.68</v>
      </c>
      <c r="K9394">
        <v>0</v>
      </c>
      <c r="L9394" t="s">
        <v>60</v>
      </c>
      <c r="M9394" t="s">
        <v>153</v>
      </c>
      <c r="N9394" s="2">
        <f t="shared" si="146"/>
        <v>1</v>
      </c>
      <c r="O9394">
        <f>DATEDIF(Table1[[#This Row],[Submission_Date]],Table1[[#This Row],[Decision_Date]],"D")</f>
        <v>9</v>
      </c>
      <c r="P9394">
        <f>Table1[[#This Row],[Claim_Amount]]-Table1[[#This Row],[Paid_Amount]]</f>
        <v>1518.68</v>
      </c>
    </row>
    <row r="9395" spans="1:16" x14ac:dyDescent="0.3">
      <c r="A9395" t="s">
        <v>14610</v>
      </c>
      <c r="B9395" t="s">
        <v>1499</v>
      </c>
      <c r="C9395" s="1">
        <v>45514</v>
      </c>
      <c r="D9395" s="1">
        <v>45543</v>
      </c>
      <c r="E9395" s="1">
        <v>45596</v>
      </c>
      <c r="F9395" t="s">
        <v>48</v>
      </c>
      <c r="G9395" t="s">
        <v>23</v>
      </c>
      <c r="H9395" t="s">
        <v>45</v>
      </c>
      <c r="I9395">
        <v>43239</v>
      </c>
      <c r="J9395">
        <v>1763.39</v>
      </c>
      <c r="K9395">
        <v>0</v>
      </c>
      <c r="L9395" t="s">
        <v>60</v>
      </c>
      <c r="M9395" t="s">
        <v>153</v>
      </c>
      <c r="N9395" s="2">
        <f t="shared" si="146"/>
        <v>1</v>
      </c>
      <c r="O9395">
        <f>DATEDIF(Table1[[#This Row],[Submission_Date]],Table1[[#This Row],[Decision_Date]],"D")</f>
        <v>53</v>
      </c>
      <c r="P9395">
        <f>Table1[[#This Row],[Claim_Amount]]-Table1[[#This Row],[Paid_Amount]]</f>
        <v>1763.39</v>
      </c>
    </row>
    <row r="9396" spans="1:16" x14ac:dyDescent="0.3">
      <c r="A9396" t="s">
        <v>14611</v>
      </c>
      <c r="B9396" t="s">
        <v>1619</v>
      </c>
      <c r="C9396" s="1">
        <v>45127</v>
      </c>
      <c r="D9396" s="1">
        <v>45130</v>
      </c>
      <c r="E9396" s="1">
        <v>45157</v>
      </c>
      <c r="F9396" t="s">
        <v>44</v>
      </c>
      <c r="G9396" t="s">
        <v>34</v>
      </c>
      <c r="H9396" t="s">
        <v>29</v>
      </c>
      <c r="I9396">
        <v>99215</v>
      </c>
      <c r="J9396">
        <v>2071.4</v>
      </c>
      <c r="K9396">
        <v>1732.71</v>
      </c>
      <c r="L9396" t="s">
        <v>18</v>
      </c>
      <c r="M9396" t="s">
        <v>19</v>
      </c>
      <c r="N9396" s="2">
        <f t="shared" si="146"/>
        <v>0</v>
      </c>
      <c r="O9396">
        <f>DATEDIF(Table1[[#This Row],[Submission_Date]],Table1[[#This Row],[Decision_Date]],"D")</f>
        <v>27</v>
      </c>
      <c r="P9396">
        <f>Table1[[#This Row],[Claim_Amount]]-Table1[[#This Row],[Paid_Amount]]</f>
        <v>338.69000000000005</v>
      </c>
    </row>
    <row r="9397" spans="1:16" x14ac:dyDescent="0.3">
      <c r="A9397" t="s">
        <v>14612</v>
      </c>
      <c r="B9397" t="s">
        <v>1461</v>
      </c>
      <c r="C9397" s="1">
        <v>45551</v>
      </c>
      <c r="D9397" s="1">
        <v>45567</v>
      </c>
      <c r="E9397" s="1">
        <v>45609</v>
      </c>
      <c r="F9397" t="s">
        <v>48</v>
      </c>
      <c r="G9397" t="s">
        <v>79</v>
      </c>
      <c r="H9397" t="s">
        <v>45</v>
      </c>
      <c r="I9397">
        <v>92928</v>
      </c>
      <c r="J9397">
        <v>3169.91</v>
      </c>
      <c r="K9397">
        <v>2627.36</v>
      </c>
      <c r="L9397" t="s">
        <v>18</v>
      </c>
      <c r="M9397" t="s">
        <v>19</v>
      </c>
      <c r="N9397" s="2">
        <f t="shared" si="146"/>
        <v>0</v>
      </c>
      <c r="O9397">
        <f>DATEDIF(Table1[[#This Row],[Submission_Date]],Table1[[#This Row],[Decision_Date]],"D")</f>
        <v>42</v>
      </c>
      <c r="P9397">
        <f>Table1[[#This Row],[Claim_Amount]]-Table1[[#This Row],[Paid_Amount]]</f>
        <v>542.54999999999973</v>
      </c>
    </row>
    <row r="9398" spans="1:16" x14ac:dyDescent="0.3">
      <c r="A9398" t="s">
        <v>14613</v>
      </c>
      <c r="B9398" t="s">
        <v>12685</v>
      </c>
      <c r="C9398" s="1">
        <v>45046</v>
      </c>
      <c r="D9398" s="1">
        <v>45075</v>
      </c>
      <c r="E9398" s="1">
        <v>45097</v>
      </c>
      <c r="F9398" t="s">
        <v>27</v>
      </c>
      <c r="G9398" t="s">
        <v>34</v>
      </c>
      <c r="H9398" t="s">
        <v>45</v>
      </c>
      <c r="I9398">
        <v>93000</v>
      </c>
      <c r="J9398">
        <v>3009.49</v>
      </c>
      <c r="K9398">
        <v>0</v>
      </c>
      <c r="L9398" t="s">
        <v>60</v>
      </c>
      <c r="M9398" t="s">
        <v>61</v>
      </c>
      <c r="N9398" s="2">
        <f t="shared" si="146"/>
        <v>1</v>
      </c>
      <c r="O9398">
        <f>DATEDIF(Table1[[#This Row],[Submission_Date]],Table1[[#This Row],[Decision_Date]],"D")</f>
        <v>22</v>
      </c>
      <c r="P9398">
        <f>Table1[[#This Row],[Claim_Amount]]-Table1[[#This Row],[Paid_Amount]]</f>
        <v>3009.49</v>
      </c>
    </row>
    <row r="9399" spans="1:16" x14ac:dyDescent="0.3">
      <c r="A9399" t="s">
        <v>14614</v>
      </c>
      <c r="B9399" t="s">
        <v>6457</v>
      </c>
      <c r="C9399" s="1">
        <v>45613</v>
      </c>
      <c r="D9399" s="1">
        <v>45615</v>
      </c>
      <c r="E9399" s="1">
        <v>45665</v>
      </c>
      <c r="F9399" t="s">
        <v>72</v>
      </c>
      <c r="G9399" t="s">
        <v>41</v>
      </c>
      <c r="H9399" t="s">
        <v>52</v>
      </c>
      <c r="I9399">
        <v>70553</v>
      </c>
      <c r="J9399">
        <v>1236.33</v>
      </c>
      <c r="K9399">
        <v>1152.6300000000001</v>
      </c>
      <c r="L9399" t="s">
        <v>18</v>
      </c>
      <c r="M9399" t="s">
        <v>19</v>
      </c>
      <c r="N9399" s="2">
        <f t="shared" si="146"/>
        <v>0</v>
      </c>
      <c r="O9399">
        <f>DATEDIF(Table1[[#This Row],[Submission_Date]],Table1[[#This Row],[Decision_Date]],"D")</f>
        <v>50</v>
      </c>
      <c r="P9399">
        <f>Table1[[#This Row],[Claim_Amount]]-Table1[[#This Row],[Paid_Amount]]</f>
        <v>83.699999999999818</v>
      </c>
    </row>
    <row r="9400" spans="1:16" x14ac:dyDescent="0.3">
      <c r="A9400" t="s">
        <v>14615</v>
      </c>
      <c r="B9400" t="s">
        <v>5068</v>
      </c>
      <c r="C9400" s="1">
        <v>45417</v>
      </c>
      <c r="D9400" s="1">
        <v>45446</v>
      </c>
      <c r="E9400" s="1">
        <v>45493</v>
      </c>
      <c r="F9400" t="s">
        <v>106</v>
      </c>
      <c r="G9400" t="s">
        <v>79</v>
      </c>
      <c r="H9400" t="s">
        <v>35</v>
      </c>
      <c r="I9400">
        <v>27130</v>
      </c>
      <c r="J9400">
        <v>1180.4000000000001</v>
      </c>
      <c r="K9400">
        <v>0</v>
      </c>
      <c r="L9400" t="s">
        <v>60</v>
      </c>
      <c r="M9400" t="s">
        <v>61</v>
      </c>
      <c r="N9400" s="2">
        <f t="shared" si="146"/>
        <v>1</v>
      </c>
      <c r="O9400">
        <f>DATEDIF(Table1[[#This Row],[Submission_Date]],Table1[[#This Row],[Decision_Date]],"D")</f>
        <v>47</v>
      </c>
      <c r="P9400">
        <f>Table1[[#This Row],[Claim_Amount]]-Table1[[#This Row],[Paid_Amount]]</f>
        <v>1180.4000000000001</v>
      </c>
    </row>
    <row r="9401" spans="1:16" x14ac:dyDescent="0.3">
      <c r="A9401" t="s">
        <v>14616</v>
      </c>
      <c r="B9401" t="s">
        <v>7434</v>
      </c>
      <c r="C9401" s="1">
        <v>45475</v>
      </c>
      <c r="D9401" s="1">
        <v>45481</v>
      </c>
      <c r="E9401" s="1">
        <v>45507</v>
      </c>
      <c r="F9401" t="s">
        <v>22</v>
      </c>
      <c r="G9401" t="s">
        <v>23</v>
      </c>
      <c r="H9401" t="s">
        <v>17</v>
      </c>
      <c r="I9401">
        <v>43239</v>
      </c>
      <c r="J9401">
        <v>3016.71</v>
      </c>
      <c r="K9401">
        <v>2753.48</v>
      </c>
      <c r="L9401" t="s">
        <v>18</v>
      </c>
      <c r="M9401" t="s">
        <v>19</v>
      </c>
      <c r="N9401" s="2">
        <f t="shared" si="146"/>
        <v>0</v>
      </c>
      <c r="O9401">
        <f>DATEDIF(Table1[[#This Row],[Submission_Date]],Table1[[#This Row],[Decision_Date]],"D")</f>
        <v>26</v>
      </c>
      <c r="P9401">
        <f>Table1[[#This Row],[Claim_Amount]]-Table1[[#This Row],[Paid_Amount]]</f>
        <v>263.23</v>
      </c>
    </row>
    <row r="9402" spans="1:16" x14ac:dyDescent="0.3">
      <c r="A9402" t="s">
        <v>14617</v>
      </c>
      <c r="B9402" t="s">
        <v>2212</v>
      </c>
      <c r="C9402" s="1">
        <v>45090</v>
      </c>
      <c r="D9402" s="1">
        <v>45091</v>
      </c>
      <c r="E9402" s="1">
        <v>45123</v>
      </c>
      <c r="F9402" t="s">
        <v>48</v>
      </c>
      <c r="G9402" t="s">
        <v>41</v>
      </c>
      <c r="H9402" t="s">
        <v>55</v>
      </c>
      <c r="I9402">
        <v>70553</v>
      </c>
      <c r="J9402">
        <v>3204.11</v>
      </c>
      <c r="K9402">
        <v>0</v>
      </c>
      <c r="L9402" t="s">
        <v>60</v>
      </c>
      <c r="M9402" t="s">
        <v>153</v>
      </c>
      <c r="N9402" s="2">
        <f t="shared" si="146"/>
        <v>1</v>
      </c>
      <c r="O9402">
        <f>DATEDIF(Table1[[#This Row],[Submission_Date]],Table1[[#This Row],[Decision_Date]],"D")</f>
        <v>32</v>
      </c>
      <c r="P9402">
        <f>Table1[[#This Row],[Claim_Amount]]-Table1[[#This Row],[Paid_Amount]]</f>
        <v>3204.11</v>
      </c>
    </row>
    <row r="9403" spans="1:16" x14ac:dyDescent="0.3">
      <c r="A9403" t="s">
        <v>14618</v>
      </c>
      <c r="B9403" t="s">
        <v>1545</v>
      </c>
      <c r="C9403" s="1">
        <v>45356</v>
      </c>
      <c r="D9403" s="1">
        <v>45358</v>
      </c>
      <c r="E9403" s="1">
        <v>45410</v>
      </c>
      <c r="F9403" t="s">
        <v>22</v>
      </c>
      <c r="G9403" t="s">
        <v>41</v>
      </c>
      <c r="H9403" t="s">
        <v>87</v>
      </c>
      <c r="I9403">
        <v>90837</v>
      </c>
      <c r="J9403">
        <v>1319.91</v>
      </c>
      <c r="K9403">
        <v>0</v>
      </c>
      <c r="L9403" t="s">
        <v>60</v>
      </c>
      <c r="M9403" t="s">
        <v>221</v>
      </c>
      <c r="N9403" s="2">
        <f t="shared" si="146"/>
        <v>1</v>
      </c>
      <c r="O9403">
        <f>DATEDIF(Table1[[#This Row],[Submission_Date]],Table1[[#This Row],[Decision_Date]],"D")</f>
        <v>52</v>
      </c>
      <c r="P9403">
        <f>Table1[[#This Row],[Claim_Amount]]-Table1[[#This Row],[Paid_Amount]]</f>
        <v>1319.91</v>
      </c>
    </row>
    <row r="9404" spans="1:16" x14ac:dyDescent="0.3">
      <c r="A9404" t="s">
        <v>14619</v>
      </c>
      <c r="B9404" t="s">
        <v>14620</v>
      </c>
      <c r="C9404" s="1">
        <v>45199</v>
      </c>
      <c r="D9404" s="1">
        <v>45221</v>
      </c>
      <c r="E9404" s="1">
        <v>45229</v>
      </c>
      <c r="F9404" t="s">
        <v>106</v>
      </c>
      <c r="G9404" t="s">
        <v>41</v>
      </c>
      <c r="H9404" t="s">
        <v>35</v>
      </c>
      <c r="I9404">
        <v>90837</v>
      </c>
      <c r="J9404">
        <v>507.88</v>
      </c>
      <c r="K9404">
        <v>460.42</v>
      </c>
      <c r="L9404" t="s">
        <v>18</v>
      </c>
      <c r="M9404" t="s">
        <v>19</v>
      </c>
      <c r="N9404" s="2">
        <f t="shared" si="146"/>
        <v>0</v>
      </c>
      <c r="O9404">
        <f>DATEDIF(Table1[[#This Row],[Submission_Date]],Table1[[#This Row],[Decision_Date]],"D")</f>
        <v>8</v>
      </c>
      <c r="P9404">
        <f>Table1[[#This Row],[Claim_Amount]]-Table1[[#This Row],[Paid_Amount]]</f>
        <v>47.45999999999998</v>
      </c>
    </row>
    <row r="9405" spans="1:16" x14ac:dyDescent="0.3">
      <c r="A9405" t="s">
        <v>14621</v>
      </c>
      <c r="B9405" t="s">
        <v>14164</v>
      </c>
      <c r="C9405" s="1">
        <v>44986</v>
      </c>
      <c r="D9405" s="1">
        <v>45010</v>
      </c>
      <c r="E9405" s="1">
        <v>45040</v>
      </c>
      <c r="F9405" t="s">
        <v>27</v>
      </c>
      <c r="G9405" t="s">
        <v>41</v>
      </c>
      <c r="H9405" t="s">
        <v>17</v>
      </c>
      <c r="I9405">
        <v>66984</v>
      </c>
      <c r="J9405">
        <v>1531.72</v>
      </c>
      <c r="K9405">
        <v>1425.8</v>
      </c>
      <c r="L9405" t="s">
        <v>18</v>
      </c>
      <c r="M9405" t="s">
        <v>19</v>
      </c>
      <c r="N9405" s="2">
        <f t="shared" si="146"/>
        <v>0</v>
      </c>
      <c r="O9405">
        <f>DATEDIF(Table1[[#This Row],[Submission_Date]],Table1[[#This Row],[Decision_Date]],"D")</f>
        <v>30</v>
      </c>
      <c r="P9405">
        <f>Table1[[#This Row],[Claim_Amount]]-Table1[[#This Row],[Paid_Amount]]</f>
        <v>105.92000000000007</v>
      </c>
    </row>
    <row r="9406" spans="1:16" x14ac:dyDescent="0.3">
      <c r="A9406" t="s">
        <v>14622</v>
      </c>
      <c r="B9406" t="s">
        <v>7806</v>
      </c>
      <c r="C9406" s="1">
        <v>45487</v>
      </c>
      <c r="D9406" s="1">
        <v>45499</v>
      </c>
      <c r="E9406" s="1">
        <v>45540</v>
      </c>
      <c r="F9406" t="s">
        <v>44</v>
      </c>
      <c r="G9406" t="s">
        <v>34</v>
      </c>
      <c r="H9406" t="s">
        <v>17</v>
      </c>
      <c r="I9406">
        <v>99215</v>
      </c>
      <c r="J9406">
        <v>2977.44</v>
      </c>
      <c r="K9406">
        <v>0</v>
      </c>
      <c r="L9406" t="s">
        <v>60</v>
      </c>
      <c r="M9406" t="s">
        <v>101</v>
      </c>
      <c r="N9406" s="2">
        <f t="shared" si="146"/>
        <v>1</v>
      </c>
      <c r="O9406">
        <f>DATEDIF(Table1[[#This Row],[Submission_Date]],Table1[[#This Row],[Decision_Date]],"D")</f>
        <v>41</v>
      </c>
      <c r="P9406">
        <f>Table1[[#This Row],[Claim_Amount]]-Table1[[#This Row],[Paid_Amount]]</f>
        <v>2977.44</v>
      </c>
    </row>
    <row r="9407" spans="1:16" x14ac:dyDescent="0.3">
      <c r="A9407" t="s">
        <v>14623</v>
      </c>
      <c r="B9407" t="s">
        <v>3220</v>
      </c>
      <c r="C9407" s="1">
        <v>45128</v>
      </c>
      <c r="D9407" s="1">
        <v>45139</v>
      </c>
      <c r="E9407" s="1">
        <v>45184</v>
      </c>
      <c r="F9407" t="s">
        <v>27</v>
      </c>
      <c r="G9407" t="s">
        <v>16</v>
      </c>
      <c r="H9407" t="s">
        <v>52</v>
      </c>
      <c r="I9407">
        <v>99215</v>
      </c>
      <c r="J9407">
        <v>7664.34</v>
      </c>
      <c r="K9407">
        <v>6123.53</v>
      </c>
      <c r="L9407" t="s">
        <v>18</v>
      </c>
      <c r="M9407" t="s">
        <v>19</v>
      </c>
      <c r="N9407" s="2">
        <f t="shared" si="146"/>
        <v>0</v>
      </c>
      <c r="O9407">
        <f>DATEDIF(Table1[[#This Row],[Submission_Date]],Table1[[#This Row],[Decision_Date]],"D")</f>
        <v>45</v>
      </c>
      <c r="P9407">
        <f>Table1[[#This Row],[Claim_Amount]]-Table1[[#This Row],[Paid_Amount]]</f>
        <v>1540.8100000000004</v>
      </c>
    </row>
    <row r="9408" spans="1:16" x14ac:dyDescent="0.3">
      <c r="A9408" t="s">
        <v>14624</v>
      </c>
      <c r="B9408" t="s">
        <v>14625</v>
      </c>
      <c r="C9408" s="1">
        <v>45203</v>
      </c>
      <c r="D9408" s="1">
        <v>45225</v>
      </c>
      <c r="E9408" s="1">
        <v>45285</v>
      </c>
      <c r="F9408" t="s">
        <v>15</v>
      </c>
      <c r="G9408" t="s">
        <v>34</v>
      </c>
      <c r="H9408" t="s">
        <v>17</v>
      </c>
      <c r="I9408">
        <v>45378</v>
      </c>
      <c r="J9408">
        <v>693.42</v>
      </c>
      <c r="K9408">
        <v>0</v>
      </c>
      <c r="L9408" t="s">
        <v>60</v>
      </c>
      <c r="M9408" t="s">
        <v>61</v>
      </c>
      <c r="N9408" s="2">
        <f t="shared" si="146"/>
        <v>1</v>
      </c>
      <c r="O9408">
        <f>DATEDIF(Table1[[#This Row],[Submission_Date]],Table1[[#This Row],[Decision_Date]],"D")</f>
        <v>60</v>
      </c>
      <c r="P9408">
        <f>Table1[[#This Row],[Claim_Amount]]-Table1[[#This Row],[Paid_Amount]]</f>
        <v>693.42</v>
      </c>
    </row>
    <row r="9409" spans="1:16" x14ac:dyDescent="0.3">
      <c r="A9409" t="s">
        <v>14626</v>
      </c>
      <c r="B9409" t="s">
        <v>13010</v>
      </c>
      <c r="C9409" s="1">
        <v>45604</v>
      </c>
      <c r="D9409" s="1">
        <v>45616</v>
      </c>
      <c r="E9409" s="1">
        <v>45642</v>
      </c>
      <c r="F9409" t="s">
        <v>27</v>
      </c>
      <c r="G9409" t="s">
        <v>16</v>
      </c>
      <c r="H9409" t="s">
        <v>38</v>
      </c>
      <c r="I9409">
        <v>63047</v>
      </c>
      <c r="J9409">
        <v>1285.29</v>
      </c>
      <c r="K9409">
        <v>1038.06</v>
      </c>
      <c r="L9409" t="s">
        <v>18</v>
      </c>
      <c r="M9409" t="s">
        <v>19</v>
      </c>
      <c r="N9409" s="2">
        <f t="shared" si="146"/>
        <v>0</v>
      </c>
      <c r="O9409">
        <f>DATEDIF(Table1[[#This Row],[Submission_Date]],Table1[[#This Row],[Decision_Date]],"D")</f>
        <v>26</v>
      </c>
      <c r="P9409">
        <f>Table1[[#This Row],[Claim_Amount]]-Table1[[#This Row],[Paid_Amount]]</f>
        <v>247.23000000000002</v>
      </c>
    </row>
    <row r="9410" spans="1:16" x14ac:dyDescent="0.3">
      <c r="A9410" t="s">
        <v>14627</v>
      </c>
      <c r="B9410" t="s">
        <v>11205</v>
      </c>
      <c r="C9410" s="1">
        <v>45206</v>
      </c>
      <c r="D9410" s="1">
        <v>45207</v>
      </c>
      <c r="E9410" s="1">
        <v>45232</v>
      </c>
      <c r="F9410" t="s">
        <v>106</v>
      </c>
      <c r="G9410" t="s">
        <v>34</v>
      </c>
      <c r="H9410" t="s">
        <v>55</v>
      </c>
      <c r="I9410">
        <v>27447</v>
      </c>
      <c r="J9410">
        <v>1324.09</v>
      </c>
      <c r="K9410">
        <v>1083.18</v>
      </c>
      <c r="L9410" t="s">
        <v>18</v>
      </c>
      <c r="M9410" t="s">
        <v>19</v>
      </c>
      <c r="N9410" s="2">
        <f t="shared" si="146"/>
        <v>0</v>
      </c>
      <c r="O9410">
        <f>DATEDIF(Table1[[#This Row],[Submission_Date]],Table1[[#This Row],[Decision_Date]],"D")</f>
        <v>25</v>
      </c>
      <c r="P9410">
        <f>Table1[[#This Row],[Claim_Amount]]-Table1[[#This Row],[Paid_Amount]]</f>
        <v>240.90999999999985</v>
      </c>
    </row>
    <row r="9411" spans="1:16" x14ac:dyDescent="0.3">
      <c r="A9411" t="s">
        <v>14628</v>
      </c>
      <c r="B9411" t="s">
        <v>8466</v>
      </c>
      <c r="C9411" s="1">
        <v>45241</v>
      </c>
      <c r="D9411" s="1">
        <v>45262</v>
      </c>
      <c r="E9411" s="1">
        <v>45308</v>
      </c>
      <c r="F9411" t="s">
        <v>33</v>
      </c>
      <c r="G9411" t="s">
        <v>79</v>
      </c>
      <c r="H9411" t="s">
        <v>24</v>
      </c>
      <c r="I9411">
        <v>99215</v>
      </c>
      <c r="J9411">
        <v>5348.89</v>
      </c>
      <c r="K9411">
        <v>0</v>
      </c>
      <c r="L9411" t="s">
        <v>60</v>
      </c>
      <c r="M9411" t="s">
        <v>447</v>
      </c>
      <c r="N9411" s="2">
        <f t="shared" ref="N9411:N9474" si="147">IF(L9411="Denied",1,0)</f>
        <v>1</v>
      </c>
      <c r="O9411">
        <f>DATEDIF(Table1[[#This Row],[Submission_Date]],Table1[[#This Row],[Decision_Date]],"D")</f>
        <v>46</v>
      </c>
      <c r="P9411">
        <f>Table1[[#This Row],[Claim_Amount]]-Table1[[#This Row],[Paid_Amount]]</f>
        <v>5348.89</v>
      </c>
    </row>
    <row r="9412" spans="1:16" x14ac:dyDescent="0.3">
      <c r="A9412" t="s">
        <v>14629</v>
      </c>
      <c r="B9412" t="s">
        <v>5138</v>
      </c>
      <c r="C9412" s="1">
        <v>45139</v>
      </c>
      <c r="D9412" s="1">
        <v>45168</v>
      </c>
      <c r="E9412" s="1">
        <v>45218</v>
      </c>
      <c r="F9412" t="s">
        <v>15</v>
      </c>
      <c r="G9412" t="s">
        <v>79</v>
      </c>
      <c r="H9412" t="s">
        <v>55</v>
      </c>
      <c r="I9412">
        <v>27130</v>
      </c>
      <c r="J9412">
        <v>1758.2</v>
      </c>
      <c r="K9412">
        <v>0</v>
      </c>
      <c r="L9412" t="s">
        <v>60</v>
      </c>
      <c r="M9412" t="s">
        <v>101</v>
      </c>
      <c r="N9412" s="2">
        <f t="shared" si="147"/>
        <v>1</v>
      </c>
      <c r="O9412">
        <f>DATEDIF(Table1[[#This Row],[Submission_Date]],Table1[[#This Row],[Decision_Date]],"D")</f>
        <v>50</v>
      </c>
      <c r="P9412">
        <f>Table1[[#This Row],[Claim_Amount]]-Table1[[#This Row],[Paid_Amount]]</f>
        <v>1758.2</v>
      </c>
    </row>
    <row r="9413" spans="1:16" x14ac:dyDescent="0.3">
      <c r="A9413" t="s">
        <v>14630</v>
      </c>
      <c r="B9413" t="s">
        <v>14631</v>
      </c>
      <c r="C9413" s="1">
        <v>45208</v>
      </c>
      <c r="D9413" s="1">
        <v>45212</v>
      </c>
      <c r="E9413" s="1">
        <v>45254</v>
      </c>
      <c r="F9413" t="s">
        <v>106</v>
      </c>
      <c r="G9413" t="s">
        <v>34</v>
      </c>
      <c r="H9413" t="s">
        <v>45</v>
      </c>
      <c r="I9413">
        <v>71046</v>
      </c>
      <c r="J9413">
        <v>874.93</v>
      </c>
      <c r="K9413">
        <v>0</v>
      </c>
      <c r="L9413" t="s">
        <v>60</v>
      </c>
      <c r="M9413" t="s">
        <v>61</v>
      </c>
      <c r="N9413" s="2">
        <f t="shared" si="147"/>
        <v>1</v>
      </c>
      <c r="O9413">
        <f>DATEDIF(Table1[[#This Row],[Submission_Date]],Table1[[#This Row],[Decision_Date]],"D")</f>
        <v>42</v>
      </c>
      <c r="P9413">
        <f>Table1[[#This Row],[Claim_Amount]]-Table1[[#This Row],[Paid_Amount]]</f>
        <v>874.93</v>
      </c>
    </row>
    <row r="9414" spans="1:16" x14ac:dyDescent="0.3">
      <c r="A9414" t="s">
        <v>14632</v>
      </c>
      <c r="B9414" t="s">
        <v>4358</v>
      </c>
      <c r="C9414" s="1">
        <v>44989</v>
      </c>
      <c r="D9414" s="1">
        <v>45013</v>
      </c>
      <c r="E9414" s="1">
        <v>45054</v>
      </c>
      <c r="F9414" t="s">
        <v>48</v>
      </c>
      <c r="G9414" t="s">
        <v>23</v>
      </c>
      <c r="H9414" t="s">
        <v>29</v>
      </c>
      <c r="I9414">
        <v>43239</v>
      </c>
      <c r="J9414">
        <v>2826.96</v>
      </c>
      <c r="K9414">
        <v>2131.58</v>
      </c>
      <c r="L9414" t="s">
        <v>18</v>
      </c>
      <c r="M9414" t="s">
        <v>19</v>
      </c>
      <c r="N9414" s="2">
        <f t="shared" si="147"/>
        <v>0</v>
      </c>
      <c r="O9414">
        <f>DATEDIF(Table1[[#This Row],[Submission_Date]],Table1[[#This Row],[Decision_Date]],"D")</f>
        <v>41</v>
      </c>
      <c r="P9414">
        <f>Table1[[#This Row],[Claim_Amount]]-Table1[[#This Row],[Paid_Amount]]</f>
        <v>695.38000000000011</v>
      </c>
    </row>
    <row r="9415" spans="1:16" x14ac:dyDescent="0.3">
      <c r="A9415" t="s">
        <v>14633</v>
      </c>
      <c r="B9415" t="s">
        <v>1183</v>
      </c>
      <c r="C9415" s="1">
        <v>45114</v>
      </c>
      <c r="D9415" s="1">
        <v>45132</v>
      </c>
      <c r="E9415" s="1">
        <v>45188</v>
      </c>
      <c r="F9415" t="s">
        <v>44</v>
      </c>
      <c r="G9415" t="s">
        <v>41</v>
      </c>
      <c r="H9415" t="s">
        <v>55</v>
      </c>
      <c r="I9415">
        <v>99215</v>
      </c>
      <c r="J9415">
        <v>1308.05</v>
      </c>
      <c r="K9415">
        <v>1275.48</v>
      </c>
      <c r="L9415" t="s">
        <v>18</v>
      </c>
      <c r="M9415" t="s">
        <v>19</v>
      </c>
      <c r="N9415" s="2">
        <f t="shared" si="147"/>
        <v>0</v>
      </c>
      <c r="O9415">
        <f>DATEDIF(Table1[[#This Row],[Submission_Date]],Table1[[#This Row],[Decision_Date]],"D")</f>
        <v>56</v>
      </c>
      <c r="P9415">
        <f>Table1[[#This Row],[Claim_Amount]]-Table1[[#This Row],[Paid_Amount]]</f>
        <v>32.569999999999936</v>
      </c>
    </row>
    <row r="9416" spans="1:16" x14ac:dyDescent="0.3">
      <c r="A9416" t="s">
        <v>14634</v>
      </c>
      <c r="B9416" t="s">
        <v>2210</v>
      </c>
      <c r="C9416" s="1">
        <v>45456</v>
      </c>
      <c r="D9416" s="1">
        <v>45471</v>
      </c>
      <c r="E9416" s="1">
        <v>45482</v>
      </c>
      <c r="F9416" t="s">
        <v>72</v>
      </c>
      <c r="G9416" t="s">
        <v>79</v>
      </c>
      <c r="H9416" t="s">
        <v>17</v>
      </c>
      <c r="I9416">
        <v>99214</v>
      </c>
      <c r="J9416">
        <v>678.91</v>
      </c>
      <c r="K9416">
        <v>516.66999999999996</v>
      </c>
      <c r="L9416" t="s">
        <v>18</v>
      </c>
      <c r="M9416" t="s">
        <v>19</v>
      </c>
      <c r="N9416" s="2">
        <f t="shared" si="147"/>
        <v>0</v>
      </c>
      <c r="O9416">
        <f>DATEDIF(Table1[[#This Row],[Submission_Date]],Table1[[#This Row],[Decision_Date]],"D")</f>
        <v>11</v>
      </c>
      <c r="P9416">
        <f>Table1[[#This Row],[Claim_Amount]]-Table1[[#This Row],[Paid_Amount]]</f>
        <v>162.24</v>
      </c>
    </row>
    <row r="9417" spans="1:16" x14ac:dyDescent="0.3">
      <c r="A9417" t="s">
        <v>14635</v>
      </c>
      <c r="B9417" t="s">
        <v>8197</v>
      </c>
      <c r="C9417" s="1">
        <v>45461</v>
      </c>
      <c r="D9417" s="1">
        <v>45478</v>
      </c>
      <c r="E9417" s="1">
        <v>45504</v>
      </c>
      <c r="F9417" t="s">
        <v>44</v>
      </c>
      <c r="G9417" t="s">
        <v>41</v>
      </c>
      <c r="H9417" t="s">
        <v>17</v>
      </c>
      <c r="I9417">
        <v>99214</v>
      </c>
      <c r="J9417">
        <v>885.17</v>
      </c>
      <c r="K9417">
        <v>0</v>
      </c>
      <c r="L9417" t="s">
        <v>60</v>
      </c>
      <c r="M9417" t="s">
        <v>80</v>
      </c>
      <c r="N9417" s="2">
        <f t="shared" si="147"/>
        <v>1</v>
      </c>
      <c r="O9417">
        <f>DATEDIF(Table1[[#This Row],[Submission_Date]],Table1[[#This Row],[Decision_Date]],"D")</f>
        <v>26</v>
      </c>
      <c r="P9417">
        <f>Table1[[#This Row],[Claim_Amount]]-Table1[[#This Row],[Paid_Amount]]</f>
        <v>885.17</v>
      </c>
    </row>
    <row r="9418" spans="1:16" x14ac:dyDescent="0.3">
      <c r="A9418" t="s">
        <v>14636</v>
      </c>
      <c r="B9418" t="s">
        <v>1980</v>
      </c>
      <c r="C9418" s="1">
        <v>45269</v>
      </c>
      <c r="D9418" s="1">
        <v>45288</v>
      </c>
      <c r="E9418" s="1">
        <v>45304</v>
      </c>
      <c r="F9418" t="s">
        <v>33</v>
      </c>
      <c r="G9418" t="s">
        <v>28</v>
      </c>
      <c r="H9418" t="s">
        <v>55</v>
      </c>
      <c r="I9418">
        <v>90837</v>
      </c>
      <c r="J9418">
        <v>7238.97</v>
      </c>
      <c r="K9418">
        <v>0</v>
      </c>
      <c r="L9418" t="s">
        <v>30</v>
      </c>
      <c r="M9418" t="s">
        <v>19</v>
      </c>
      <c r="N9418" s="2">
        <f t="shared" si="147"/>
        <v>0</v>
      </c>
      <c r="O9418">
        <f>DATEDIF(Table1[[#This Row],[Submission_Date]],Table1[[#This Row],[Decision_Date]],"D")</f>
        <v>16</v>
      </c>
      <c r="P9418">
        <f>Table1[[#This Row],[Claim_Amount]]-Table1[[#This Row],[Paid_Amount]]</f>
        <v>7238.97</v>
      </c>
    </row>
    <row r="9419" spans="1:16" x14ac:dyDescent="0.3">
      <c r="A9419" t="s">
        <v>14637</v>
      </c>
      <c r="B9419" t="s">
        <v>14638</v>
      </c>
      <c r="C9419" s="1">
        <v>45631</v>
      </c>
      <c r="D9419" s="1">
        <v>45632</v>
      </c>
      <c r="E9419" s="1">
        <v>45685</v>
      </c>
      <c r="F9419" t="s">
        <v>72</v>
      </c>
      <c r="G9419" t="s">
        <v>16</v>
      </c>
      <c r="H9419" t="s">
        <v>17</v>
      </c>
      <c r="I9419">
        <v>71046</v>
      </c>
      <c r="J9419">
        <v>2458.65</v>
      </c>
      <c r="K9419">
        <v>2252.7800000000002</v>
      </c>
      <c r="L9419" t="s">
        <v>18</v>
      </c>
      <c r="M9419" t="s">
        <v>19</v>
      </c>
      <c r="N9419" s="2">
        <f t="shared" si="147"/>
        <v>0</v>
      </c>
      <c r="O9419">
        <f>DATEDIF(Table1[[#This Row],[Submission_Date]],Table1[[#This Row],[Decision_Date]],"D")</f>
        <v>53</v>
      </c>
      <c r="P9419">
        <f>Table1[[#This Row],[Claim_Amount]]-Table1[[#This Row],[Paid_Amount]]</f>
        <v>205.86999999999989</v>
      </c>
    </row>
    <row r="9420" spans="1:16" x14ac:dyDescent="0.3">
      <c r="A9420" t="s">
        <v>14639</v>
      </c>
      <c r="B9420" t="s">
        <v>14640</v>
      </c>
      <c r="C9420" s="1">
        <v>45247</v>
      </c>
      <c r="D9420" s="1">
        <v>45277</v>
      </c>
      <c r="E9420" s="1">
        <v>45299</v>
      </c>
      <c r="F9420" t="s">
        <v>44</v>
      </c>
      <c r="G9420" t="s">
        <v>28</v>
      </c>
      <c r="H9420" t="s">
        <v>87</v>
      </c>
      <c r="I9420">
        <v>92928</v>
      </c>
      <c r="J9420">
        <v>1970.83</v>
      </c>
      <c r="K9420">
        <v>1930.49</v>
      </c>
      <c r="L9420" t="s">
        <v>18</v>
      </c>
      <c r="M9420" t="s">
        <v>19</v>
      </c>
      <c r="N9420" s="2">
        <f t="shared" si="147"/>
        <v>0</v>
      </c>
      <c r="O9420">
        <f>DATEDIF(Table1[[#This Row],[Submission_Date]],Table1[[#This Row],[Decision_Date]],"D")</f>
        <v>22</v>
      </c>
      <c r="P9420">
        <f>Table1[[#This Row],[Claim_Amount]]-Table1[[#This Row],[Paid_Amount]]</f>
        <v>40.339999999999918</v>
      </c>
    </row>
    <row r="9421" spans="1:16" x14ac:dyDescent="0.3">
      <c r="A9421" t="s">
        <v>14641</v>
      </c>
      <c r="B9421" t="s">
        <v>889</v>
      </c>
      <c r="C9421" s="1">
        <v>45534</v>
      </c>
      <c r="D9421" s="1">
        <v>45536</v>
      </c>
      <c r="E9421" s="1">
        <v>45552</v>
      </c>
      <c r="F9421" t="s">
        <v>72</v>
      </c>
      <c r="G9421" t="s">
        <v>41</v>
      </c>
      <c r="H9421" t="s">
        <v>17</v>
      </c>
      <c r="I9421">
        <v>71046</v>
      </c>
      <c r="J9421">
        <v>1480.43</v>
      </c>
      <c r="K9421">
        <v>0</v>
      </c>
      <c r="L9421" t="s">
        <v>60</v>
      </c>
      <c r="M9421" t="s">
        <v>153</v>
      </c>
      <c r="N9421" s="2">
        <f t="shared" si="147"/>
        <v>1</v>
      </c>
      <c r="O9421">
        <f>DATEDIF(Table1[[#This Row],[Submission_Date]],Table1[[#This Row],[Decision_Date]],"D")</f>
        <v>16</v>
      </c>
      <c r="P9421">
        <f>Table1[[#This Row],[Claim_Amount]]-Table1[[#This Row],[Paid_Amount]]</f>
        <v>1480.43</v>
      </c>
    </row>
    <row r="9422" spans="1:16" x14ac:dyDescent="0.3">
      <c r="A9422" t="s">
        <v>14642</v>
      </c>
      <c r="B9422" t="s">
        <v>8267</v>
      </c>
      <c r="C9422" s="1">
        <v>45535</v>
      </c>
      <c r="D9422" s="1">
        <v>45556</v>
      </c>
      <c r="E9422" s="1">
        <v>45591</v>
      </c>
      <c r="F9422" t="s">
        <v>22</v>
      </c>
      <c r="G9422" t="s">
        <v>28</v>
      </c>
      <c r="H9422" t="s">
        <v>52</v>
      </c>
      <c r="I9422">
        <v>71046</v>
      </c>
      <c r="J9422">
        <v>2284.08</v>
      </c>
      <c r="K9422">
        <v>1906.59</v>
      </c>
      <c r="L9422" t="s">
        <v>18</v>
      </c>
      <c r="M9422" t="s">
        <v>19</v>
      </c>
      <c r="N9422" s="2">
        <f t="shared" si="147"/>
        <v>0</v>
      </c>
      <c r="O9422">
        <f>DATEDIF(Table1[[#This Row],[Submission_Date]],Table1[[#This Row],[Decision_Date]],"D")</f>
        <v>35</v>
      </c>
      <c r="P9422">
        <f>Table1[[#This Row],[Claim_Amount]]-Table1[[#This Row],[Paid_Amount]]</f>
        <v>377.49</v>
      </c>
    </row>
    <row r="9423" spans="1:16" x14ac:dyDescent="0.3">
      <c r="A9423" t="s">
        <v>14643</v>
      </c>
      <c r="B9423" t="s">
        <v>1218</v>
      </c>
      <c r="C9423" s="1">
        <v>45013</v>
      </c>
      <c r="D9423" s="1">
        <v>45024</v>
      </c>
      <c r="E9423" s="1">
        <v>45073</v>
      </c>
      <c r="F9423" t="s">
        <v>27</v>
      </c>
      <c r="G9423" t="s">
        <v>16</v>
      </c>
      <c r="H9423" t="s">
        <v>45</v>
      </c>
      <c r="I9423">
        <v>43239</v>
      </c>
      <c r="J9423">
        <v>2262.42</v>
      </c>
      <c r="K9423">
        <v>2136.54</v>
      </c>
      <c r="L9423" t="s">
        <v>18</v>
      </c>
      <c r="M9423" t="s">
        <v>19</v>
      </c>
      <c r="N9423" s="2">
        <f t="shared" si="147"/>
        <v>0</v>
      </c>
      <c r="O9423">
        <f>DATEDIF(Table1[[#This Row],[Submission_Date]],Table1[[#This Row],[Decision_Date]],"D")</f>
        <v>49</v>
      </c>
      <c r="P9423">
        <f>Table1[[#This Row],[Claim_Amount]]-Table1[[#This Row],[Paid_Amount]]</f>
        <v>125.88000000000011</v>
      </c>
    </row>
    <row r="9424" spans="1:16" x14ac:dyDescent="0.3">
      <c r="A9424" t="s">
        <v>14644</v>
      </c>
      <c r="B9424" t="s">
        <v>9176</v>
      </c>
      <c r="C9424" s="1">
        <v>44984</v>
      </c>
      <c r="D9424" s="1">
        <v>45014</v>
      </c>
      <c r="E9424" s="1">
        <v>45039</v>
      </c>
      <c r="F9424" t="s">
        <v>72</v>
      </c>
      <c r="G9424" t="s">
        <v>23</v>
      </c>
      <c r="H9424" t="s">
        <v>24</v>
      </c>
      <c r="I9424">
        <v>70553</v>
      </c>
      <c r="J9424">
        <v>2284.12</v>
      </c>
      <c r="K9424">
        <v>1999.11</v>
      </c>
      <c r="L9424" t="s">
        <v>18</v>
      </c>
      <c r="M9424" t="s">
        <v>19</v>
      </c>
      <c r="N9424" s="2">
        <f t="shared" si="147"/>
        <v>0</v>
      </c>
      <c r="O9424">
        <f>DATEDIF(Table1[[#This Row],[Submission_Date]],Table1[[#This Row],[Decision_Date]],"D")</f>
        <v>25</v>
      </c>
      <c r="P9424">
        <f>Table1[[#This Row],[Claim_Amount]]-Table1[[#This Row],[Paid_Amount]]</f>
        <v>285.01</v>
      </c>
    </row>
    <row r="9425" spans="1:16" x14ac:dyDescent="0.3">
      <c r="A9425" t="s">
        <v>14645</v>
      </c>
      <c r="B9425" t="s">
        <v>720</v>
      </c>
      <c r="C9425" s="1">
        <v>45450</v>
      </c>
      <c r="D9425" s="1">
        <v>45456</v>
      </c>
      <c r="E9425" s="1">
        <v>45503</v>
      </c>
      <c r="F9425" t="s">
        <v>106</v>
      </c>
      <c r="G9425" t="s">
        <v>23</v>
      </c>
      <c r="H9425" t="s">
        <v>45</v>
      </c>
      <c r="I9425">
        <v>66984</v>
      </c>
      <c r="J9425">
        <v>1982.03</v>
      </c>
      <c r="K9425">
        <v>1665.06</v>
      </c>
      <c r="L9425" t="s">
        <v>18</v>
      </c>
      <c r="M9425" t="s">
        <v>19</v>
      </c>
      <c r="N9425" s="2">
        <f t="shared" si="147"/>
        <v>0</v>
      </c>
      <c r="O9425">
        <f>DATEDIF(Table1[[#This Row],[Submission_Date]],Table1[[#This Row],[Decision_Date]],"D")</f>
        <v>47</v>
      </c>
      <c r="P9425">
        <f>Table1[[#This Row],[Claim_Amount]]-Table1[[#This Row],[Paid_Amount]]</f>
        <v>316.97000000000003</v>
      </c>
    </row>
    <row r="9426" spans="1:16" x14ac:dyDescent="0.3">
      <c r="A9426" t="s">
        <v>14646</v>
      </c>
      <c r="B9426" t="s">
        <v>5715</v>
      </c>
      <c r="C9426" s="1">
        <v>45394</v>
      </c>
      <c r="D9426" s="1">
        <v>45413</v>
      </c>
      <c r="E9426" s="1">
        <v>45421</v>
      </c>
      <c r="F9426" t="s">
        <v>15</v>
      </c>
      <c r="G9426" t="s">
        <v>23</v>
      </c>
      <c r="H9426" t="s">
        <v>87</v>
      </c>
      <c r="I9426">
        <v>66984</v>
      </c>
      <c r="J9426">
        <v>3622.93</v>
      </c>
      <c r="K9426">
        <v>0</v>
      </c>
      <c r="L9426" t="s">
        <v>60</v>
      </c>
      <c r="M9426" t="s">
        <v>153</v>
      </c>
      <c r="N9426" s="2">
        <f t="shared" si="147"/>
        <v>1</v>
      </c>
      <c r="O9426">
        <f>DATEDIF(Table1[[#This Row],[Submission_Date]],Table1[[#This Row],[Decision_Date]],"D")</f>
        <v>8</v>
      </c>
      <c r="P9426">
        <f>Table1[[#This Row],[Claim_Amount]]-Table1[[#This Row],[Paid_Amount]]</f>
        <v>3622.93</v>
      </c>
    </row>
    <row r="9427" spans="1:16" x14ac:dyDescent="0.3">
      <c r="A9427" t="s">
        <v>14647</v>
      </c>
      <c r="B9427" t="s">
        <v>14648</v>
      </c>
      <c r="C9427" s="1">
        <v>45390</v>
      </c>
      <c r="D9427" s="1">
        <v>45410</v>
      </c>
      <c r="E9427" s="1">
        <v>45453</v>
      </c>
      <c r="F9427" t="s">
        <v>106</v>
      </c>
      <c r="G9427" t="s">
        <v>23</v>
      </c>
      <c r="H9427" t="s">
        <v>24</v>
      </c>
      <c r="I9427">
        <v>27447</v>
      </c>
      <c r="J9427">
        <v>1841.77</v>
      </c>
      <c r="K9427">
        <v>0</v>
      </c>
      <c r="L9427" t="s">
        <v>60</v>
      </c>
      <c r="M9427" t="s">
        <v>94</v>
      </c>
      <c r="N9427" s="2">
        <f t="shared" si="147"/>
        <v>1</v>
      </c>
      <c r="O9427">
        <f>DATEDIF(Table1[[#This Row],[Submission_Date]],Table1[[#This Row],[Decision_Date]],"D")</f>
        <v>43</v>
      </c>
      <c r="P9427">
        <f>Table1[[#This Row],[Claim_Amount]]-Table1[[#This Row],[Paid_Amount]]</f>
        <v>1841.77</v>
      </c>
    </row>
    <row r="9428" spans="1:16" x14ac:dyDescent="0.3">
      <c r="A9428" t="s">
        <v>14649</v>
      </c>
      <c r="B9428" t="s">
        <v>5928</v>
      </c>
      <c r="C9428" s="1">
        <v>45037</v>
      </c>
      <c r="D9428" s="1">
        <v>45062</v>
      </c>
      <c r="E9428" s="1">
        <v>45068</v>
      </c>
      <c r="F9428" t="s">
        <v>72</v>
      </c>
      <c r="G9428" t="s">
        <v>79</v>
      </c>
      <c r="H9428" t="s">
        <v>55</v>
      </c>
      <c r="I9428">
        <v>93000</v>
      </c>
      <c r="J9428">
        <v>826.87</v>
      </c>
      <c r="K9428">
        <v>726.3</v>
      </c>
      <c r="L9428" t="s">
        <v>18</v>
      </c>
      <c r="M9428" t="s">
        <v>19</v>
      </c>
      <c r="N9428" s="2">
        <f t="shared" si="147"/>
        <v>0</v>
      </c>
      <c r="O9428">
        <f>DATEDIF(Table1[[#This Row],[Submission_Date]],Table1[[#This Row],[Decision_Date]],"D")</f>
        <v>6</v>
      </c>
      <c r="P9428">
        <f>Table1[[#This Row],[Claim_Amount]]-Table1[[#This Row],[Paid_Amount]]</f>
        <v>100.57000000000005</v>
      </c>
    </row>
    <row r="9429" spans="1:16" x14ac:dyDescent="0.3">
      <c r="A9429" t="s">
        <v>14650</v>
      </c>
      <c r="B9429" t="s">
        <v>11496</v>
      </c>
      <c r="C9429" s="1">
        <v>45427</v>
      </c>
      <c r="D9429" s="1">
        <v>45436</v>
      </c>
      <c r="E9429" s="1">
        <v>45447</v>
      </c>
      <c r="F9429" t="s">
        <v>15</v>
      </c>
      <c r="G9429" t="s">
        <v>79</v>
      </c>
      <c r="H9429" t="s">
        <v>52</v>
      </c>
      <c r="I9429">
        <v>63047</v>
      </c>
      <c r="J9429">
        <v>1107.72</v>
      </c>
      <c r="K9429">
        <v>927.66</v>
      </c>
      <c r="L9429" t="s">
        <v>18</v>
      </c>
      <c r="M9429" t="s">
        <v>19</v>
      </c>
      <c r="N9429" s="2">
        <f t="shared" si="147"/>
        <v>0</v>
      </c>
      <c r="O9429">
        <f>DATEDIF(Table1[[#This Row],[Submission_Date]],Table1[[#This Row],[Decision_Date]],"D")</f>
        <v>11</v>
      </c>
      <c r="P9429">
        <f>Table1[[#This Row],[Claim_Amount]]-Table1[[#This Row],[Paid_Amount]]</f>
        <v>180.06000000000006</v>
      </c>
    </row>
    <row r="9430" spans="1:16" x14ac:dyDescent="0.3">
      <c r="A9430" t="s">
        <v>14651</v>
      </c>
      <c r="B9430" t="s">
        <v>3433</v>
      </c>
      <c r="C9430" s="1">
        <v>45248</v>
      </c>
      <c r="D9430" s="1">
        <v>45253</v>
      </c>
      <c r="E9430" s="1">
        <v>45282</v>
      </c>
      <c r="F9430" t="s">
        <v>48</v>
      </c>
      <c r="G9430" t="s">
        <v>41</v>
      </c>
      <c r="H9430" t="s">
        <v>55</v>
      </c>
      <c r="I9430">
        <v>66984</v>
      </c>
      <c r="J9430">
        <v>371.22</v>
      </c>
      <c r="K9430">
        <v>0</v>
      </c>
      <c r="L9430" t="s">
        <v>60</v>
      </c>
      <c r="M9430" t="s">
        <v>153</v>
      </c>
      <c r="N9430" s="2">
        <f t="shared" si="147"/>
        <v>1</v>
      </c>
      <c r="O9430">
        <f>DATEDIF(Table1[[#This Row],[Submission_Date]],Table1[[#This Row],[Decision_Date]],"D")</f>
        <v>29</v>
      </c>
      <c r="P9430">
        <f>Table1[[#This Row],[Claim_Amount]]-Table1[[#This Row],[Paid_Amount]]</f>
        <v>371.22</v>
      </c>
    </row>
    <row r="9431" spans="1:16" x14ac:dyDescent="0.3">
      <c r="A9431" t="s">
        <v>14652</v>
      </c>
      <c r="B9431" t="s">
        <v>9825</v>
      </c>
      <c r="C9431" s="1">
        <v>45374</v>
      </c>
      <c r="D9431" s="1">
        <v>45382</v>
      </c>
      <c r="E9431" s="1">
        <v>45438</v>
      </c>
      <c r="F9431" t="s">
        <v>15</v>
      </c>
      <c r="G9431" t="s">
        <v>34</v>
      </c>
      <c r="H9431" t="s">
        <v>87</v>
      </c>
      <c r="I9431">
        <v>66984</v>
      </c>
      <c r="J9431">
        <v>9149.49</v>
      </c>
      <c r="K9431">
        <v>7647.12</v>
      </c>
      <c r="L9431" t="s">
        <v>18</v>
      </c>
      <c r="M9431" t="s">
        <v>19</v>
      </c>
      <c r="N9431" s="2">
        <f t="shared" si="147"/>
        <v>0</v>
      </c>
      <c r="O9431">
        <f>DATEDIF(Table1[[#This Row],[Submission_Date]],Table1[[#This Row],[Decision_Date]],"D")</f>
        <v>56</v>
      </c>
      <c r="P9431">
        <f>Table1[[#This Row],[Claim_Amount]]-Table1[[#This Row],[Paid_Amount]]</f>
        <v>1502.37</v>
      </c>
    </row>
    <row r="9432" spans="1:16" x14ac:dyDescent="0.3">
      <c r="A9432" t="s">
        <v>14653</v>
      </c>
      <c r="B9432" t="s">
        <v>14654</v>
      </c>
      <c r="C9432" s="1">
        <v>45313</v>
      </c>
      <c r="D9432" s="1">
        <v>45318</v>
      </c>
      <c r="E9432" s="1">
        <v>45363</v>
      </c>
      <c r="F9432" t="s">
        <v>106</v>
      </c>
      <c r="G9432" t="s">
        <v>34</v>
      </c>
      <c r="H9432" t="s">
        <v>45</v>
      </c>
      <c r="I9432">
        <v>80053</v>
      </c>
      <c r="J9432">
        <v>3605.46</v>
      </c>
      <c r="K9432">
        <v>3474.43</v>
      </c>
      <c r="L9432" t="s">
        <v>18</v>
      </c>
      <c r="M9432" t="s">
        <v>19</v>
      </c>
      <c r="N9432" s="2">
        <f t="shared" si="147"/>
        <v>0</v>
      </c>
      <c r="O9432">
        <f>DATEDIF(Table1[[#This Row],[Submission_Date]],Table1[[#This Row],[Decision_Date]],"D")</f>
        <v>45</v>
      </c>
      <c r="P9432">
        <f>Table1[[#This Row],[Claim_Amount]]-Table1[[#This Row],[Paid_Amount]]</f>
        <v>131.0300000000002</v>
      </c>
    </row>
    <row r="9433" spans="1:16" x14ac:dyDescent="0.3">
      <c r="A9433" t="s">
        <v>14655</v>
      </c>
      <c r="B9433" t="s">
        <v>14656</v>
      </c>
      <c r="C9433" s="1">
        <v>45625</v>
      </c>
      <c r="D9433" s="1">
        <v>45637</v>
      </c>
      <c r="E9433" s="1">
        <v>45648</v>
      </c>
      <c r="F9433" t="s">
        <v>27</v>
      </c>
      <c r="G9433" t="s">
        <v>34</v>
      </c>
      <c r="H9433" t="s">
        <v>87</v>
      </c>
      <c r="I9433">
        <v>99213</v>
      </c>
      <c r="J9433">
        <v>930.71</v>
      </c>
      <c r="K9433">
        <v>0</v>
      </c>
      <c r="L9433" t="s">
        <v>60</v>
      </c>
      <c r="M9433" t="s">
        <v>252</v>
      </c>
      <c r="N9433" s="2">
        <f t="shared" si="147"/>
        <v>1</v>
      </c>
      <c r="O9433">
        <f>DATEDIF(Table1[[#This Row],[Submission_Date]],Table1[[#This Row],[Decision_Date]],"D")</f>
        <v>11</v>
      </c>
      <c r="P9433">
        <f>Table1[[#This Row],[Claim_Amount]]-Table1[[#This Row],[Paid_Amount]]</f>
        <v>930.71</v>
      </c>
    </row>
    <row r="9434" spans="1:16" x14ac:dyDescent="0.3">
      <c r="A9434" t="s">
        <v>14657</v>
      </c>
      <c r="B9434" t="s">
        <v>14658</v>
      </c>
      <c r="C9434" s="1">
        <v>45179</v>
      </c>
      <c r="D9434" s="1">
        <v>45191</v>
      </c>
      <c r="E9434" s="1">
        <v>45217</v>
      </c>
      <c r="F9434" t="s">
        <v>48</v>
      </c>
      <c r="G9434" t="s">
        <v>41</v>
      </c>
      <c r="H9434" t="s">
        <v>52</v>
      </c>
      <c r="I9434">
        <v>71046</v>
      </c>
      <c r="J9434">
        <v>1443.06</v>
      </c>
      <c r="K9434">
        <v>0</v>
      </c>
      <c r="L9434" t="s">
        <v>60</v>
      </c>
      <c r="M9434" t="s">
        <v>176</v>
      </c>
      <c r="N9434" s="2">
        <f t="shared" si="147"/>
        <v>1</v>
      </c>
      <c r="O9434">
        <f>DATEDIF(Table1[[#This Row],[Submission_Date]],Table1[[#This Row],[Decision_Date]],"D")</f>
        <v>26</v>
      </c>
      <c r="P9434">
        <f>Table1[[#This Row],[Claim_Amount]]-Table1[[#This Row],[Paid_Amount]]</f>
        <v>1443.06</v>
      </c>
    </row>
    <row r="9435" spans="1:16" x14ac:dyDescent="0.3">
      <c r="A9435" t="s">
        <v>14659</v>
      </c>
      <c r="B9435" t="s">
        <v>6852</v>
      </c>
      <c r="C9435" s="1">
        <v>45247</v>
      </c>
      <c r="D9435" s="1">
        <v>45269</v>
      </c>
      <c r="E9435" s="1">
        <v>45286</v>
      </c>
      <c r="F9435" t="s">
        <v>27</v>
      </c>
      <c r="G9435" t="s">
        <v>23</v>
      </c>
      <c r="H9435" t="s">
        <v>55</v>
      </c>
      <c r="I9435">
        <v>70553</v>
      </c>
      <c r="J9435">
        <v>1086.26</v>
      </c>
      <c r="K9435">
        <v>931.42</v>
      </c>
      <c r="L9435" t="s">
        <v>18</v>
      </c>
      <c r="M9435" t="s">
        <v>19</v>
      </c>
      <c r="N9435" s="2">
        <f t="shared" si="147"/>
        <v>0</v>
      </c>
      <c r="O9435">
        <f>DATEDIF(Table1[[#This Row],[Submission_Date]],Table1[[#This Row],[Decision_Date]],"D")</f>
        <v>17</v>
      </c>
      <c r="P9435">
        <f>Table1[[#This Row],[Claim_Amount]]-Table1[[#This Row],[Paid_Amount]]</f>
        <v>154.84000000000003</v>
      </c>
    </row>
    <row r="9436" spans="1:16" x14ac:dyDescent="0.3">
      <c r="A9436" t="s">
        <v>14660</v>
      </c>
      <c r="B9436" t="s">
        <v>4833</v>
      </c>
      <c r="C9436" s="1">
        <v>45428</v>
      </c>
      <c r="D9436" s="1">
        <v>45437</v>
      </c>
      <c r="E9436" s="1">
        <v>45482</v>
      </c>
      <c r="F9436" t="s">
        <v>27</v>
      </c>
      <c r="G9436" t="s">
        <v>16</v>
      </c>
      <c r="H9436" t="s">
        <v>29</v>
      </c>
      <c r="I9436">
        <v>66984</v>
      </c>
      <c r="J9436">
        <v>6210.76</v>
      </c>
      <c r="K9436">
        <v>5593.29</v>
      </c>
      <c r="L9436" t="s">
        <v>18</v>
      </c>
      <c r="M9436" t="s">
        <v>19</v>
      </c>
      <c r="N9436" s="2">
        <f t="shared" si="147"/>
        <v>0</v>
      </c>
      <c r="O9436">
        <f>DATEDIF(Table1[[#This Row],[Submission_Date]],Table1[[#This Row],[Decision_Date]],"D")</f>
        <v>45</v>
      </c>
      <c r="P9436">
        <f>Table1[[#This Row],[Claim_Amount]]-Table1[[#This Row],[Paid_Amount]]</f>
        <v>617.47000000000025</v>
      </c>
    </row>
    <row r="9437" spans="1:16" x14ac:dyDescent="0.3">
      <c r="A9437" t="s">
        <v>14661</v>
      </c>
      <c r="B9437" t="s">
        <v>5175</v>
      </c>
      <c r="C9437" s="1">
        <v>45522</v>
      </c>
      <c r="D9437" s="1">
        <v>45551</v>
      </c>
      <c r="E9437" s="1">
        <v>45599</v>
      </c>
      <c r="F9437" t="s">
        <v>33</v>
      </c>
      <c r="G9437" t="s">
        <v>23</v>
      </c>
      <c r="H9437" t="s">
        <v>55</v>
      </c>
      <c r="I9437">
        <v>90837</v>
      </c>
      <c r="J9437">
        <v>580.62</v>
      </c>
      <c r="K9437">
        <v>0</v>
      </c>
      <c r="L9437" t="s">
        <v>60</v>
      </c>
      <c r="M9437" t="s">
        <v>61</v>
      </c>
      <c r="N9437" s="2">
        <f t="shared" si="147"/>
        <v>1</v>
      </c>
      <c r="O9437">
        <f>DATEDIF(Table1[[#This Row],[Submission_Date]],Table1[[#This Row],[Decision_Date]],"D")</f>
        <v>48</v>
      </c>
      <c r="P9437">
        <f>Table1[[#This Row],[Claim_Amount]]-Table1[[#This Row],[Paid_Amount]]</f>
        <v>580.62</v>
      </c>
    </row>
    <row r="9438" spans="1:16" x14ac:dyDescent="0.3">
      <c r="A9438" t="s">
        <v>14662</v>
      </c>
      <c r="B9438" t="s">
        <v>12599</v>
      </c>
      <c r="C9438" s="1">
        <v>44928</v>
      </c>
      <c r="D9438" s="1">
        <v>44954</v>
      </c>
      <c r="E9438" s="1">
        <v>44984</v>
      </c>
      <c r="F9438" t="s">
        <v>44</v>
      </c>
      <c r="G9438" t="s">
        <v>16</v>
      </c>
      <c r="H9438" t="s">
        <v>52</v>
      </c>
      <c r="I9438">
        <v>92928</v>
      </c>
      <c r="J9438">
        <v>1981.44</v>
      </c>
      <c r="K9438">
        <v>1664.74</v>
      </c>
      <c r="L9438" t="s">
        <v>18</v>
      </c>
      <c r="M9438" t="s">
        <v>19</v>
      </c>
      <c r="N9438" s="2">
        <f t="shared" si="147"/>
        <v>0</v>
      </c>
      <c r="O9438">
        <f>DATEDIF(Table1[[#This Row],[Submission_Date]],Table1[[#This Row],[Decision_Date]],"D")</f>
        <v>30</v>
      </c>
      <c r="P9438">
        <f>Table1[[#This Row],[Claim_Amount]]-Table1[[#This Row],[Paid_Amount]]</f>
        <v>316.70000000000005</v>
      </c>
    </row>
    <row r="9439" spans="1:16" x14ac:dyDescent="0.3">
      <c r="A9439" t="s">
        <v>14663</v>
      </c>
      <c r="B9439" t="s">
        <v>11822</v>
      </c>
      <c r="C9439" s="1">
        <v>45126</v>
      </c>
      <c r="D9439" s="1">
        <v>45133</v>
      </c>
      <c r="E9439" s="1">
        <v>45154</v>
      </c>
      <c r="F9439" t="s">
        <v>44</v>
      </c>
      <c r="G9439" t="s">
        <v>23</v>
      </c>
      <c r="H9439" t="s">
        <v>52</v>
      </c>
      <c r="I9439">
        <v>92928</v>
      </c>
      <c r="J9439">
        <v>1657.69</v>
      </c>
      <c r="K9439">
        <v>1590.65</v>
      </c>
      <c r="L9439" t="s">
        <v>18</v>
      </c>
      <c r="M9439" t="s">
        <v>19</v>
      </c>
      <c r="N9439" s="2">
        <f t="shared" si="147"/>
        <v>0</v>
      </c>
      <c r="O9439">
        <f>DATEDIF(Table1[[#This Row],[Submission_Date]],Table1[[#This Row],[Decision_Date]],"D")</f>
        <v>21</v>
      </c>
      <c r="P9439">
        <f>Table1[[#This Row],[Claim_Amount]]-Table1[[#This Row],[Paid_Amount]]</f>
        <v>67.039999999999964</v>
      </c>
    </row>
    <row r="9440" spans="1:16" x14ac:dyDescent="0.3">
      <c r="A9440" t="s">
        <v>14664</v>
      </c>
      <c r="B9440" t="s">
        <v>14665</v>
      </c>
      <c r="C9440" s="1">
        <v>45446</v>
      </c>
      <c r="D9440" s="1">
        <v>45467</v>
      </c>
      <c r="E9440" s="1">
        <v>45489</v>
      </c>
      <c r="F9440" t="s">
        <v>15</v>
      </c>
      <c r="G9440" t="s">
        <v>28</v>
      </c>
      <c r="H9440" t="s">
        <v>35</v>
      </c>
      <c r="I9440">
        <v>71046</v>
      </c>
      <c r="J9440">
        <v>3503.34</v>
      </c>
      <c r="K9440">
        <v>3208.69</v>
      </c>
      <c r="L9440" t="s">
        <v>18</v>
      </c>
      <c r="M9440" t="s">
        <v>19</v>
      </c>
      <c r="N9440" s="2">
        <f t="shared" si="147"/>
        <v>0</v>
      </c>
      <c r="O9440">
        <f>DATEDIF(Table1[[#This Row],[Submission_Date]],Table1[[#This Row],[Decision_Date]],"D")</f>
        <v>22</v>
      </c>
      <c r="P9440">
        <f>Table1[[#This Row],[Claim_Amount]]-Table1[[#This Row],[Paid_Amount]]</f>
        <v>294.65000000000009</v>
      </c>
    </row>
    <row r="9441" spans="1:16" x14ac:dyDescent="0.3">
      <c r="A9441" t="s">
        <v>14666</v>
      </c>
      <c r="B9441" t="s">
        <v>5084</v>
      </c>
      <c r="C9441" s="1">
        <v>44997</v>
      </c>
      <c r="D9441" s="1">
        <v>45004</v>
      </c>
      <c r="E9441" s="1">
        <v>45058</v>
      </c>
      <c r="F9441" t="s">
        <v>27</v>
      </c>
      <c r="G9441" t="s">
        <v>79</v>
      </c>
      <c r="H9441" t="s">
        <v>49</v>
      </c>
      <c r="I9441">
        <v>93000</v>
      </c>
      <c r="J9441">
        <v>1663.69</v>
      </c>
      <c r="K9441">
        <v>1552.94</v>
      </c>
      <c r="L9441" t="s">
        <v>18</v>
      </c>
      <c r="M9441" t="s">
        <v>19</v>
      </c>
      <c r="N9441" s="2">
        <f t="shared" si="147"/>
        <v>0</v>
      </c>
      <c r="O9441">
        <f>DATEDIF(Table1[[#This Row],[Submission_Date]],Table1[[#This Row],[Decision_Date]],"D")</f>
        <v>54</v>
      </c>
      <c r="P9441">
        <f>Table1[[#This Row],[Claim_Amount]]-Table1[[#This Row],[Paid_Amount]]</f>
        <v>110.75</v>
      </c>
    </row>
    <row r="9442" spans="1:16" x14ac:dyDescent="0.3">
      <c r="A9442" t="s">
        <v>14667</v>
      </c>
      <c r="B9442" t="s">
        <v>14668</v>
      </c>
      <c r="C9442" s="1">
        <v>45478</v>
      </c>
      <c r="D9442" s="1">
        <v>45487</v>
      </c>
      <c r="E9442" s="1">
        <v>45506</v>
      </c>
      <c r="F9442" t="s">
        <v>33</v>
      </c>
      <c r="G9442" t="s">
        <v>41</v>
      </c>
      <c r="H9442" t="s">
        <v>35</v>
      </c>
      <c r="I9442">
        <v>99214</v>
      </c>
      <c r="J9442">
        <v>442.94</v>
      </c>
      <c r="K9442">
        <v>398.26</v>
      </c>
      <c r="L9442" t="s">
        <v>18</v>
      </c>
      <c r="M9442" t="s">
        <v>19</v>
      </c>
      <c r="N9442" s="2">
        <f t="shared" si="147"/>
        <v>0</v>
      </c>
      <c r="O9442">
        <f>DATEDIF(Table1[[#This Row],[Submission_Date]],Table1[[#This Row],[Decision_Date]],"D")</f>
        <v>19</v>
      </c>
      <c r="P9442">
        <f>Table1[[#This Row],[Claim_Amount]]-Table1[[#This Row],[Paid_Amount]]</f>
        <v>44.680000000000007</v>
      </c>
    </row>
    <row r="9443" spans="1:16" x14ac:dyDescent="0.3">
      <c r="A9443" t="s">
        <v>14669</v>
      </c>
      <c r="B9443" t="s">
        <v>1525</v>
      </c>
      <c r="C9443" s="1">
        <v>45361</v>
      </c>
      <c r="D9443" s="1">
        <v>45381</v>
      </c>
      <c r="E9443" s="1">
        <v>45434</v>
      </c>
      <c r="F9443" t="s">
        <v>22</v>
      </c>
      <c r="G9443" t="s">
        <v>16</v>
      </c>
      <c r="H9443" t="s">
        <v>29</v>
      </c>
      <c r="I9443">
        <v>66984</v>
      </c>
      <c r="J9443">
        <v>1478.98</v>
      </c>
      <c r="K9443">
        <v>1329.97</v>
      </c>
      <c r="L9443" t="s">
        <v>18</v>
      </c>
      <c r="M9443" t="s">
        <v>19</v>
      </c>
      <c r="N9443" s="2">
        <f t="shared" si="147"/>
        <v>0</v>
      </c>
      <c r="O9443">
        <f>DATEDIF(Table1[[#This Row],[Submission_Date]],Table1[[#This Row],[Decision_Date]],"D")</f>
        <v>53</v>
      </c>
      <c r="P9443">
        <f>Table1[[#This Row],[Claim_Amount]]-Table1[[#This Row],[Paid_Amount]]</f>
        <v>149.01</v>
      </c>
    </row>
    <row r="9444" spans="1:16" x14ac:dyDescent="0.3">
      <c r="A9444" t="s">
        <v>14670</v>
      </c>
      <c r="B9444" t="s">
        <v>3866</v>
      </c>
      <c r="C9444" s="1">
        <v>45459</v>
      </c>
      <c r="D9444" s="1">
        <v>45465</v>
      </c>
      <c r="E9444" s="1">
        <v>45474</v>
      </c>
      <c r="F9444" t="s">
        <v>44</v>
      </c>
      <c r="G9444" t="s">
        <v>79</v>
      </c>
      <c r="H9444" t="s">
        <v>45</v>
      </c>
      <c r="I9444">
        <v>99215</v>
      </c>
      <c r="J9444">
        <v>830.7</v>
      </c>
      <c r="K9444">
        <v>750.17</v>
      </c>
      <c r="L9444" t="s">
        <v>18</v>
      </c>
      <c r="M9444" t="s">
        <v>19</v>
      </c>
      <c r="N9444" s="2">
        <f t="shared" si="147"/>
        <v>0</v>
      </c>
      <c r="O9444">
        <f>DATEDIF(Table1[[#This Row],[Submission_Date]],Table1[[#This Row],[Decision_Date]],"D")</f>
        <v>9</v>
      </c>
      <c r="P9444">
        <f>Table1[[#This Row],[Claim_Amount]]-Table1[[#This Row],[Paid_Amount]]</f>
        <v>80.530000000000086</v>
      </c>
    </row>
    <row r="9445" spans="1:16" x14ac:dyDescent="0.3">
      <c r="A9445" t="s">
        <v>14671</v>
      </c>
      <c r="B9445" t="s">
        <v>9827</v>
      </c>
      <c r="C9445" s="1">
        <v>45133</v>
      </c>
      <c r="D9445" s="1">
        <v>45155</v>
      </c>
      <c r="E9445" s="1">
        <v>45184</v>
      </c>
      <c r="F9445" t="s">
        <v>72</v>
      </c>
      <c r="G9445" t="s">
        <v>23</v>
      </c>
      <c r="H9445" t="s">
        <v>49</v>
      </c>
      <c r="I9445">
        <v>99214</v>
      </c>
      <c r="J9445">
        <v>1926.89</v>
      </c>
      <c r="K9445">
        <v>1910.08</v>
      </c>
      <c r="L9445" t="s">
        <v>18</v>
      </c>
      <c r="M9445" t="s">
        <v>19</v>
      </c>
      <c r="N9445" s="2">
        <f t="shared" si="147"/>
        <v>0</v>
      </c>
      <c r="O9445">
        <f>DATEDIF(Table1[[#This Row],[Submission_Date]],Table1[[#This Row],[Decision_Date]],"D")</f>
        <v>29</v>
      </c>
      <c r="P9445">
        <f>Table1[[#This Row],[Claim_Amount]]-Table1[[#This Row],[Paid_Amount]]</f>
        <v>16.810000000000173</v>
      </c>
    </row>
    <row r="9446" spans="1:16" x14ac:dyDescent="0.3">
      <c r="A9446" t="s">
        <v>14672</v>
      </c>
      <c r="B9446" t="s">
        <v>6581</v>
      </c>
      <c r="C9446" s="1">
        <v>45092</v>
      </c>
      <c r="D9446" s="1">
        <v>45117</v>
      </c>
      <c r="E9446" s="1">
        <v>45132</v>
      </c>
      <c r="F9446" t="s">
        <v>27</v>
      </c>
      <c r="G9446" t="s">
        <v>16</v>
      </c>
      <c r="H9446" t="s">
        <v>55</v>
      </c>
      <c r="I9446">
        <v>80053</v>
      </c>
      <c r="J9446">
        <v>5694.99</v>
      </c>
      <c r="K9446">
        <v>5203.3999999999996</v>
      </c>
      <c r="L9446" t="s">
        <v>18</v>
      </c>
      <c r="M9446" t="s">
        <v>19</v>
      </c>
      <c r="N9446" s="2">
        <f t="shared" si="147"/>
        <v>0</v>
      </c>
      <c r="O9446">
        <f>DATEDIF(Table1[[#This Row],[Submission_Date]],Table1[[#This Row],[Decision_Date]],"D")</f>
        <v>15</v>
      </c>
      <c r="P9446">
        <f>Table1[[#This Row],[Claim_Amount]]-Table1[[#This Row],[Paid_Amount]]</f>
        <v>491.59000000000015</v>
      </c>
    </row>
    <row r="9447" spans="1:16" x14ac:dyDescent="0.3">
      <c r="A9447" t="s">
        <v>14673</v>
      </c>
      <c r="B9447" t="s">
        <v>5697</v>
      </c>
      <c r="C9447" s="1">
        <v>44989</v>
      </c>
      <c r="D9447" s="1">
        <v>44996</v>
      </c>
      <c r="E9447" s="1">
        <v>45015</v>
      </c>
      <c r="F9447" t="s">
        <v>15</v>
      </c>
      <c r="G9447" t="s">
        <v>28</v>
      </c>
      <c r="H9447" t="s">
        <v>17</v>
      </c>
      <c r="I9447">
        <v>99215</v>
      </c>
      <c r="J9447">
        <v>449.65</v>
      </c>
      <c r="K9447">
        <v>0</v>
      </c>
      <c r="L9447" t="s">
        <v>30</v>
      </c>
      <c r="M9447" t="s">
        <v>19</v>
      </c>
      <c r="N9447" s="2">
        <f t="shared" si="147"/>
        <v>0</v>
      </c>
      <c r="O9447">
        <f>DATEDIF(Table1[[#This Row],[Submission_Date]],Table1[[#This Row],[Decision_Date]],"D")</f>
        <v>19</v>
      </c>
      <c r="P9447">
        <f>Table1[[#This Row],[Claim_Amount]]-Table1[[#This Row],[Paid_Amount]]</f>
        <v>449.65</v>
      </c>
    </row>
    <row r="9448" spans="1:16" x14ac:dyDescent="0.3">
      <c r="A9448" t="s">
        <v>14674</v>
      </c>
      <c r="B9448" t="s">
        <v>9755</v>
      </c>
      <c r="C9448" s="1">
        <v>44936</v>
      </c>
      <c r="D9448" s="1">
        <v>44942</v>
      </c>
      <c r="E9448" s="1">
        <v>44947</v>
      </c>
      <c r="F9448" t="s">
        <v>44</v>
      </c>
      <c r="G9448" t="s">
        <v>41</v>
      </c>
      <c r="H9448" t="s">
        <v>55</v>
      </c>
      <c r="I9448">
        <v>45378</v>
      </c>
      <c r="J9448">
        <v>953.2</v>
      </c>
      <c r="K9448">
        <v>0</v>
      </c>
      <c r="L9448" t="s">
        <v>60</v>
      </c>
      <c r="M9448" t="s">
        <v>447</v>
      </c>
      <c r="N9448" s="2">
        <f t="shared" si="147"/>
        <v>1</v>
      </c>
      <c r="O9448">
        <f>DATEDIF(Table1[[#This Row],[Submission_Date]],Table1[[#This Row],[Decision_Date]],"D")</f>
        <v>5</v>
      </c>
      <c r="P9448">
        <f>Table1[[#This Row],[Claim_Amount]]-Table1[[#This Row],[Paid_Amount]]</f>
        <v>953.2</v>
      </c>
    </row>
    <row r="9449" spans="1:16" x14ac:dyDescent="0.3">
      <c r="A9449" t="s">
        <v>14675</v>
      </c>
      <c r="B9449" t="s">
        <v>14676</v>
      </c>
      <c r="C9449" s="1">
        <v>45405</v>
      </c>
      <c r="D9449" s="1">
        <v>45426</v>
      </c>
      <c r="E9449" s="1">
        <v>45432</v>
      </c>
      <c r="F9449" t="s">
        <v>22</v>
      </c>
      <c r="G9449" t="s">
        <v>23</v>
      </c>
      <c r="H9449" t="s">
        <v>17</v>
      </c>
      <c r="I9449">
        <v>27130</v>
      </c>
      <c r="J9449">
        <v>1161.94</v>
      </c>
      <c r="K9449">
        <v>0</v>
      </c>
      <c r="L9449" t="s">
        <v>60</v>
      </c>
      <c r="M9449" t="s">
        <v>153</v>
      </c>
      <c r="N9449" s="2">
        <f t="shared" si="147"/>
        <v>1</v>
      </c>
      <c r="O9449">
        <f>DATEDIF(Table1[[#This Row],[Submission_Date]],Table1[[#This Row],[Decision_Date]],"D")</f>
        <v>6</v>
      </c>
      <c r="P9449">
        <f>Table1[[#This Row],[Claim_Amount]]-Table1[[#This Row],[Paid_Amount]]</f>
        <v>1161.94</v>
      </c>
    </row>
    <row r="9450" spans="1:16" x14ac:dyDescent="0.3">
      <c r="A9450" t="s">
        <v>14677</v>
      </c>
      <c r="B9450" t="s">
        <v>4279</v>
      </c>
      <c r="C9450" s="1">
        <v>45135</v>
      </c>
      <c r="D9450" s="1">
        <v>45161</v>
      </c>
      <c r="E9450" s="1">
        <v>45219</v>
      </c>
      <c r="F9450" t="s">
        <v>15</v>
      </c>
      <c r="G9450" t="s">
        <v>28</v>
      </c>
      <c r="H9450" t="s">
        <v>24</v>
      </c>
      <c r="I9450">
        <v>92928</v>
      </c>
      <c r="J9450">
        <v>1332.34</v>
      </c>
      <c r="K9450">
        <v>1254.46</v>
      </c>
      <c r="L9450" t="s">
        <v>18</v>
      </c>
      <c r="M9450" t="s">
        <v>19</v>
      </c>
      <c r="N9450" s="2">
        <f t="shared" si="147"/>
        <v>0</v>
      </c>
      <c r="O9450">
        <f>DATEDIF(Table1[[#This Row],[Submission_Date]],Table1[[#This Row],[Decision_Date]],"D")</f>
        <v>58</v>
      </c>
      <c r="P9450">
        <f>Table1[[#This Row],[Claim_Amount]]-Table1[[#This Row],[Paid_Amount]]</f>
        <v>77.879999999999882</v>
      </c>
    </row>
    <row r="9451" spans="1:16" x14ac:dyDescent="0.3">
      <c r="A9451" t="s">
        <v>14678</v>
      </c>
      <c r="B9451" t="s">
        <v>14679</v>
      </c>
      <c r="C9451" s="1">
        <v>45493</v>
      </c>
      <c r="D9451" s="1">
        <v>45496</v>
      </c>
      <c r="E9451" s="1">
        <v>45516</v>
      </c>
      <c r="F9451" t="s">
        <v>48</v>
      </c>
      <c r="G9451" t="s">
        <v>34</v>
      </c>
      <c r="H9451" t="s">
        <v>52</v>
      </c>
      <c r="I9451">
        <v>71046</v>
      </c>
      <c r="J9451">
        <v>3268.55</v>
      </c>
      <c r="K9451">
        <v>0</v>
      </c>
      <c r="L9451" t="s">
        <v>60</v>
      </c>
      <c r="M9451" t="s">
        <v>61</v>
      </c>
      <c r="N9451" s="2">
        <f t="shared" si="147"/>
        <v>1</v>
      </c>
      <c r="O9451">
        <f>DATEDIF(Table1[[#This Row],[Submission_Date]],Table1[[#This Row],[Decision_Date]],"D")</f>
        <v>20</v>
      </c>
      <c r="P9451">
        <f>Table1[[#This Row],[Claim_Amount]]-Table1[[#This Row],[Paid_Amount]]</f>
        <v>3268.55</v>
      </c>
    </row>
    <row r="9452" spans="1:16" x14ac:dyDescent="0.3">
      <c r="A9452" t="s">
        <v>14680</v>
      </c>
      <c r="B9452" t="s">
        <v>754</v>
      </c>
      <c r="C9452" s="1">
        <v>45628</v>
      </c>
      <c r="D9452" s="1">
        <v>45658</v>
      </c>
      <c r="E9452" s="1">
        <v>45663</v>
      </c>
      <c r="F9452" t="s">
        <v>27</v>
      </c>
      <c r="G9452" t="s">
        <v>79</v>
      </c>
      <c r="H9452" t="s">
        <v>35</v>
      </c>
      <c r="I9452">
        <v>99215</v>
      </c>
      <c r="J9452">
        <v>1573.67</v>
      </c>
      <c r="K9452">
        <v>0</v>
      </c>
      <c r="L9452" t="s">
        <v>60</v>
      </c>
      <c r="M9452" t="s">
        <v>153</v>
      </c>
      <c r="N9452" s="2">
        <f t="shared" si="147"/>
        <v>1</v>
      </c>
      <c r="O9452">
        <f>DATEDIF(Table1[[#This Row],[Submission_Date]],Table1[[#This Row],[Decision_Date]],"D")</f>
        <v>5</v>
      </c>
      <c r="P9452">
        <f>Table1[[#This Row],[Claim_Amount]]-Table1[[#This Row],[Paid_Amount]]</f>
        <v>1573.67</v>
      </c>
    </row>
    <row r="9453" spans="1:16" x14ac:dyDescent="0.3">
      <c r="A9453" t="s">
        <v>14681</v>
      </c>
      <c r="B9453" t="s">
        <v>14682</v>
      </c>
      <c r="C9453" s="1">
        <v>45329</v>
      </c>
      <c r="D9453" s="1">
        <v>45335</v>
      </c>
      <c r="E9453" s="1">
        <v>45341</v>
      </c>
      <c r="F9453" t="s">
        <v>72</v>
      </c>
      <c r="G9453" t="s">
        <v>16</v>
      </c>
      <c r="H9453" t="s">
        <v>87</v>
      </c>
      <c r="I9453">
        <v>66984</v>
      </c>
      <c r="J9453">
        <v>2521.58</v>
      </c>
      <c r="K9453">
        <v>0</v>
      </c>
      <c r="L9453" t="s">
        <v>60</v>
      </c>
      <c r="M9453" t="s">
        <v>101</v>
      </c>
      <c r="N9453" s="2">
        <f t="shared" si="147"/>
        <v>1</v>
      </c>
      <c r="O9453">
        <f>DATEDIF(Table1[[#This Row],[Submission_Date]],Table1[[#This Row],[Decision_Date]],"D")</f>
        <v>6</v>
      </c>
      <c r="P9453">
        <f>Table1[[#This Row],[Claim_Amount]]-Table1[[#This Row],[Paid_Amount]]</f>
        <v>2521.58</v>
      </c>
    </row>
    <row r="9454" spans="1:16" x14ac:dyDescent="0.3">
      <c r="A9454" t="s">
        <v>14683</v>
      </c>
      <c r="B9454" t="s">
        <v>14684</v>
      </c>
      <c r="C9454" s="1">
        <v>45263</v>
      </c>
      <c r="D9454" s="1">
        <v>45285</v>
      </c>
      <c r="E9454" s="1">
        <v>45309</v>
      </c>
      <c r="F9454" t="s">
        <v>72</v>
      </c>
      <c r="G9454" t="s">
        <v>16</v>
      </c>
      <c r="H9454" t="s">
        <v>35</v>
      </c>
      <c r="I9454">
        <v>27447</v>
      </c>
      <c r="J9454">
        <v>1095.96</v>
      </c>
      <c r="K9454">
        <v>1033.94</v>
      </c>
      <c r="L9454" t="s">
        <v>18</v>
      </c>
      <c r="M9454" t="s">
        <v>19</v>
      </c>
      <c r="N9454" s="2">
        <f t="shared" si="147"/>
        <v>0</v>
      </c>
      <c r="O9454">
        <f>DATEDIF(Table1[[#This Row],[Submission_Date]],Table1[[#This Row],[Decision_Date]],"D")</f>
        <v>24</v>
      </c>
      <c r="P9454">
        <f>Table1[[#This Row],[Claim_Amount]]-Table1[[#This Row],[Paid_Amount]]</f>
        <v>62.019999999999982</v>
      </c>
    </row>
    <row r="9455" spans="1:16" x14ac:dyDescent="0.3">
      <c r="A9455" t="s">
        <v>14685</v>
      </c>
      <c r="B9455" t="s">
        <v>10307</v>
      </c>
      <c r="C9455" s="1">
        <v>45223</v>
      </c>
      <c r="D9455" s="1">
        <v>45233</v>
      </c>
      <c r="E9455" s="1">
        <v>45281</v>
      </c>
      <c r="F9455" t="s">
        <v>48</v>
      </c>
      <c r="G9455" t="s">
        <v>28</v>
      </c>
      <c r="H9455" t="s">
        <v>24</v>
      </c>
      <c r="I9455">
        <v>90837</v>
      </c>
      <c r="J9455">
        <v>2173.16</v>
      </c>
      <c r="K9455">
        <v>0</v>
      </c>
      <c r="L9455" t="s">
        <v>60</v>
      </c>
      <c r="M9455" t="s">
        <v>153</v>
      </c>
      <c r="N9455" s="2">
        <f t="shared" si="147"/>
        <v>1</v>
      </c>
      <c r="O9455">
        <f>DATEDIF(Table1[[#This Row],[Submission_Date]],Table1[[#This Row],[Decision_Date]],"D")</f>
        <v>48</v>
      </c>
      <c r="P9455">
        <f>Table1[[#This Row],[Claim_Amount]]-Table1[[#This Row],[Paid_Amount]]</f>
        <v>2173.16</v>
      </c>
    </row>
    <row r="9456" spans="1:16" x14ac:dyDescent="0.3">
      <c r="A9456" t="s">
        <v>14686</v>
      </c>
      <c r="B9456" t="s">
        <v>2486</v>
      </c>
      <c r="C9456" s="1">
        <v>45165</v>
      </c>
      <c r="D9456" s="1">
        <v>45172</v>
      </c>
      <c r="E9456" s="1">
        <v>45199</v>
      </c>
      <c r="F9456" t="s">
        <v>15</v>
      </c>
      <c r="G9456" t="s">
        <v>41</v>
      </c>
      <c r="H9456" t="s">
        <v>55</v>
      </c>
      <c r="I9456">
        <v>71046</v>
      </c>
      <c r="J9456">
        <v>3368.55</v>
      </c>
      <c r="K9456">
        <v>2899.67</v>
      </c>
      <c r="L9456" t="s">
        <v>18</v>
      </c>
      <c r="M9456" t="s">
        <v>19</v>
      </c>
      <c r="N9456" s="2">
        <f t="shared" si="147"/>
        <v>0</v>
      </c>
      <c r="O9456">
        <f>DATEDIF(Table1[[#This Row],[Submission_Date]],Table1[[#This Row],[Decision_Date]],"D")</f>
        <v>27</v>
      </c>
      <c r="P9456">
        <f>Table1[[#This Row],[Claim_Amount]]-Table1[[#This Row],[Paid_Amount]]</f>
        <v>468.88000000000011</v>
      </c>
    </row>
    <row r="9457" spans="1:16" x14ac:dyDescent="0.3">
      <c r="A9457" t="s">
        <v>14687</v>
      </c>
      <c r="B9457" t="s">
        <v>14688</v>
      </c>
      <c r="C9457" s="1">
        <v>45382</v>
      </c>
      <c r="D9457" s="1">
        <v>45408</v>
      </c>
      <c r="E9457" s="1">
        <v>45462</v>
      </c>
      <c r="F9457" t="s">
        <v>48</v>
      </c>
      <c r="G9457" t="s">
        <v>79</v>
      </c>
      <c r="H9457" t="s">
        <v>24</v>
      </c>
      <c r="I9457">
        <v>43239</v>
      </c>
      <c r="J9457">
        <v>1006.43</v>
      </c>
      <c r="K9457">
        <v>804.09</v>
      </c>
      <c r="L9457" t="s">
        <v>18</v>
      </c>
      <c r="M9457" t="s">
        <v>19</v>
      </c>
      <c r="N9457" s="2">
        <f t="shared" si="147"/>
        <v>0</v>
      </c>
      <c r="O9457">
        <f>DATEDIF(Table1[[#This Row],[Submission_Date]],Table1[[#This Row],[Decision_Date]],"D")</f>
        <v>54</v>
      </c>
      <c r="P9457">
        <f>Table1[[#This Row],[Claim_Amount]]-Table1[[#This Row],[Paid_Amount]]</f>
        <v>202.33999999999992</v>
      </c>
    </row>
    <row r="9458" spans="1:16" x14ac:dyDescent="0.3">
      <c r="A9458" t="s">
        <v>14689</v>
      </c>
      <c r="B9458" t="s">
        <v>14015</v>
      </c>
      <c r="C9458" s="1">
        <v>44930</v>
      </c>
      <c r="D9458" s="1">
        <v>44931</v>
      </c>
      <c r="E9458" s="1">
        <v>44977</v>
      </c>
      <c r="F9458" t="s">
        <v>106</v>
      </c>
      <c r="G9458" t="s">
        <v>41</v>
      </c>
      <c r="H9458" t="s">
        <v>24</v>
      </c>
      <c r="I9458">
        <v>92928</v>
      </c>
      <c r="J9458">
        <v>3378.16</v>
      </c>
      <c r="K9458">
        <v>0</v>
      </c>
      <c r="L9458" t="s">
        <v>30</v>
      </c>
      <c r="M9458" t="s">
        <v>19</v>
      </c>
      <c r="N9458" s="2">
        <f t="shared" si="147"/>
        <v>0</v>
      </c>
      <c r="O9458">
        <f>DATEDIF(Table1[[#This Row],[Submission_Date]],Table1[[#This Row],[Decision_Date]],"D")</f>
        <v>46</v>
      </c>
      <c r="P9458">
        <f>Table1[[#This Row],[Claim_Amount]]-Table1[[#This Row],[Paid_Amount]]</f>
        <v>3378.16</v>
      </c>
    </row>
    <row r="9459" spans="1:16" x14ac:dyDescent="0.3">
      <c r="A9459" t="s">
        <v>14690</v>
      </c>
      <c r="B9459" t="s">
        <v>14691</v>
      </c>
      <c r="C9459" s="1">
        <v>45035</v>
      </c>
      <c r="D9459" s="1">
        <v>45040</v>
      </c>
      <c r="E9459" s="1">
        <v>45055</v>
      </c>
      <c r="F9459" t="s">
        <v>27</v>
      </c>
      <c r="G9459" t="s">
        <v>79</v>
      </c>
      <c r="H9459" t="s">
        <v>17</v>
      </c>
      <c r="I9459">
        <v>63047</v>
      </c>
      <c r="J9459">
        <v>1885.41</v>
      </c>
      <c r="K9459">
        <v>1514.81</v>
      </c>
      <c r="L9459" t="s">
        <v>18</v>
      </c>
      <c r="M9459" t="s">
        <v>19</v>
      </c>
      <c r="N9459" s="2">
        <f t="shared" si="147"/>
        <v>0</v>
      </c>
      <c r="O9459">
        <f>DATEDIF(Table1[[#This Row],[Submission_Date]],Table1[[#This Row],[Decision_Date]],"D")</f>
        <v>15</v>
      </c>
      <c r="P9459">
        <f>Table1[[#This Row],[Claim_Amount]]-Table1[[#This Row],[Paid_Amount]]</f>
        <v>370.60000000000014</v>
      </c>
    </row>
    <row r="9460" spans="1:16" x14ac:dyDescent="0.3">
      <c r="A9460" t="s">
        <v>14692</v>
      </c>
      <c r="B9460" t="s">
        <v>1386</v>
      </c>
      <c r="C9460" s="1">
        <v>45052</v>
      </c>
      <c r="D9460" s="1">
        <v>45063</v>
      </c>
      <c r="E9460" s="1">
        <v>45123</v>
      </c>
      <c r="F9460" t="s">
        <v>72</v>
      </c>
      <c r="G9460" t="s">
        <v>16</v>
      </c>
      <c r="H9460" t="s">
        <v>17</v>
      </c>
      <c r="I9460">
        <v>99215</v>
      </c>
      <c r="J9460">
        <v>4172.91</v>
      </c>
      <c r="K9460">
        <v>3313.47</v>
      </c>
      <c r="L9460" t="s">
        <v>18</v>
      </c>
      <c r="M9460" t="s">
        <v>19</v>
      </c>
      <c r="N9460" s="2">
        <f t="shared" si="147"/>
        <v>0</v>
      </c>
      <c r="O9460">
        <f>DATEDIF(Table1[[#This Row],[Submission_Date]],Table1[[#This Row],[Decision_Date]],"D")</f>
        <v>60</v>
      </c>
      <c r="P9460">
        <f>Table1[[#This Row],[Claim_Amount]]-Table1[[#This Row],[Paid_Amount]]</f>
        <v>859.44</v>
      </c>
    </row>
    <row r="9461" spans="1:16" x14ac:dyDescent="0.3">
      <c r="A9461" t="s">
        <v>14693</v>
      </c>
      <c r="B9461" t="s">
        <v>4117</v>
      </c>
      <c r="C9461" s="1">
        <v>45062</v>
      </c>
      <c r="D9461" s="1">
        <v>45079</v>
      </c>
      <c r="E9461" s="1">
        <v>45086</v>
      </c>
      <c r="F9461" t="s">
        <v>48</v>
      </c>
      <c r="G9461" t="s">
        <v>23</v>
      </c>
      <c r="H9461" t="s">
        <v>52</v>
      </c>
      <c r="I9461">
        <v>27447</v>
      </c>
      <c r="J9461">
        <v>1538.96</v>
      </c>
      <c r="K9461">
        <v>0</v>
      </c>
      <c r="L9461" t="s">
        <v>60</v>
      </c>
      <c r="M9461" t="s">
        <v>311</v>
      </c>
      <c r="N9461" s="2">
        <f t="shared" si="147"/>
        <v>1</v>
      </c>
      <c r="O9461">
        <f>DATEDIF(Table1[[#This Row],[Submission_Date]],Table1[[#This Row],[Decision_Date]],"D")</f>
        <v>7</v>
      </c>
      <c r="P9461">
        <f>Table1[[#This Row],[Claim_Amount]]-Table1[[#This Row],[Paid_Amount]]</f>
        <v>1538.96</v>
      </c>
    </row>
    <row r="9462" spans="1:16" x14ac:dyDescent="0.3">
      <c r="A9462" t="s">
        <v>14694</v>
      </c>
      <c r="B9462" t="s">
        <v>4270</v>
      </c>
      <c r="C9462" s="1">
        <v>45330</v>
      </c>
      <c r="D9462" s="1">
        <v>45352</v>
      </c>
      <c r="E9462" s="1">
        <v>45390</v>
      </c>
      <c r="F9462" t="s">
        <v>27</v>
      </c>
      <c r="G9462" t="s">
        <v>79</v>
      </c>
      <c r="H9462" t="s">
        <v>45</v>
      </c>
      <c r="I9462">
        <v>45378</v>
      </c>
      <c r="J9462">
        <v>2452.83</v>
      </c>
      <c r="K9462">
        <v>2446.3000000000002</v>
      </c>
      <c r="L9462" t="s">
        <v>18</v>
      </c>
      <c r="M9462" t="s">
        <v>19</v>
      </c>
      <c r="N9462" s="2">
        <f t="shared" si="147"/>
        <v>0</v>
      </c>
      <c r="O9462">
        <f>DATEDIF(Table1[[#This Row],[Submission_Date]],Table1[[#This Row],[Decision_Date]],"D")</f>
        <v>38</v>
      </c>
      <c r="P9462">
        <f>Table1[[#This Row],[Claim_Amount]]-Table1[[#This Row],[Paid_Amount]]</f>
        <v>6.5299999999997453</v>
      </c>
    </row>
    <row r="9463" spans="1:16" x14ac:dyDescent="0.3">
      <c r="A9463" t="s">
        <v>14695</v>
      </c>
      <c r="B9463" t="s">
        <v>6771</v>
      </c>
      <c r="C9463" s="1">
        <v>45536</v>
      </c>
      <c r="D9463" s="1">
        <v>45557</v>
      </c>
      <c r="E9463" s="1">
        <v>45610</v>
      </c>
      <c r="F9463" t="s">
        <v>48</v>
      </c>
      <c r="G9463" t="s">
        <v>28</v>
      </c>
      <c r="H9463" t="s">
        <v>52</v>
      </c>
      <c r="I9463">
        <v>43239</v>
      </c>
      <c r="J9463">
        <v>1750.25</v>
      </c>
      <c r="K9463">
        <v>0</v>
      </c>
      <c r="L9463" t="s">
        <v>60</v>
      </c>
      <c r="M9463" t="s">
        <v>94</v>
      </c>
      <c r="N9463" s="2">
        <f t="shared" si="147"/>
        <v>1</v>
      </c>
      <c r="O9463">
        <f>DATEDIF(Table1[[#This Row],[Submission_Date]],Table1[[#This Row],[Decision_Date]],"D")</f>
        <v>53</v>
      </c>
      <c r="P9463">
        <f>Table1[[#This Row],[Claim_Amount]]-Table1[[#This Row],[Paid_Amount]]</f>
        <v>1750.25</v>
      </c>
    </row>
    <row r="9464" spans="1:16" x14ac:dyDescent="0.3">
      <c r="A9464" t="s">
        <v>14696</v>
      </c>
      <c r="B9464" t="s">
        <v>14697</v>
      </c>
      <c r="C9464" s="1">
        <v>45526</v>
      </c>
      <c r="D9464" s="1">
        <v>45556</v>
      </c>
      <c r="E9464" s="1">
        <v>45571</v>
      </c>
      <c r="F9464" t="s">
        <v>15</v>
      </c>
      <c r="G9464" t="s">
        <v>41</v>
      </c>
      <c r="H9464" t="s">
        <v>49</v>
      </c>
      <c r="I9464">
        <v>99214</v>
      </c>
      <c r="J9464">
        <v>1674.1</v>
      </c>
      <c r="K9464">
        <v>1512.93</v>
      </c>
      <c r="L9464" t="s">
        <v>18</v>
      </c>
      <c r="M9464" t="s">
        <v>19</v>
      </c>
      <c r="N9464" s="2">
        <f t="shared" si="147"/>
        <v>0</v>
      </c>
      <c r="O9464">
        <f>DATEDIF(Table1[[#This Row],[Submission_Date]],Table1[[#This Row],[Decision_Date]],"D")</f>
        <v>15</v>
      </c>
      <c r="P9464">
        <f>Table1[[#This Row],[Claim_Amount]]-Table1[[#This Row],[Paid_Amount]]</f>
        <v>161.16999999999985</v>
      </c>
    </row>
    <row r="9465" spans="1:16" x14ac:dyDescent="0.3">
      <c r="A9465" t="s">
        <v>14698</v>
      </c>
      <c r="B9465" t="s">
        <v>1251</v>
      </c>
      <c r="C9465" s="1">
        <v>45110</v>
      </c>
      <c r="D9465" s="1">
        <v>45117</v>
      </c>
      <c r="E9465" s="1">
        <v>45134</v>
      </c>
      <c r="F9465" t="s">
        <v>27</v>
      </c>
      <c r="G9465" t="s">
        <v>28</v>
      </c>
      <c r="H9465" t="s">
        <v>35</v>
      </c>
      <c r="I9465">
        <v>90837</v>
      </c>
      <c r="J9465">
        <v>2224.1799999999998</v>
      </c>
      <c r="K9465">
        <v>1781.95</v>
      </c>
      <c r="L9465" t="s">
        <v>18</v>
      </c>
      <c r="M9465" t="s">
        <v>19</v>
      </c>
      <c r="N9465" s="2">
        <f t="shared" si="147"/>
        <v>0</v>
      </c>
      <c r="O9465">
        <f>DATEDIF(Table1[[#This Row],[Submission_Date]],Table1[[#This Row],[Decision_Date]],"D")</f>
        <v>17</v>
      </c>
      <c r="P9465">
        <f>Table1[[#This Row],[Claim_Amount]]-Table1[[#This Row],[Paid_Amount]]</f>
        <v>442.22999999999979</v>
      </c>
    </row>
    <row r="9466" spans="1:16" x14ac:dyDescent="0.3">
      <c r="A9466" t="s">
        <v>14699</v>
      </c>
      <c r="B9466" t="s">
        <v>14700</v>
      </c>
      <c r="C9466" s="1">
        <v>45464</v>
      </c>
      <c r="D9466" s="1">
        <v>45472</v>
      </c>
      <c r="E9466" s="1">
        <v>45497</v>
      </c>
      <c r="F9466" t="s">
        <v>22</v>
      </c>
      <c r="G9466" t="s">
        <v>16</v>
      </c>
      <c r="H9466" t="s">
        <v>24</v>
      </c>
      <c r="I9466">
        <v>27130</v>
      </c>
      <c r="J9466">
        <v>2777.89</v>
      </c>
      <c r="K9466">
        <v>2451.7399999999998</v>
      </c>
      <c r="L9466" t="s">
        <v>18</v>
      </c>
      <c r="M9466" t="s">
        <v>19</v>
      </c>
      <c r="N9466" s="2">
        <f t="shared" si="147"/>
        <v>0</v>
      </c>
      <c r="O9466">
        <f>DATEDIF(Table1[[#This Row],[Submission_Date]],Table1[[#This Row],[Decision_Date]],"D")</f>
        <v>25</v>
      </c>
      <c r="P9466">
        <f>Table1[[#This Row],[Claim_Amount]]-Table1[[#This Row],[Paid_Amount]]</f>
        <v>326.15000000000009</v>
      </c>
    </row>
    <row r="9467" spans="1:16" x14ac:dyDescent="0.3">
      <c r="A9467" t="s">
        <v>14701</v>
      </c>
      <c r="B9467" t="s">
        <v>14702</v>
      </c>
      <c r="C9467" s="1">
        <v>45550</v>
      </c>
      <c r="D9467" s="1">
        <v>45573</v>
      </c>
      <c r="E9467" s="1">
        <v>45578</v>
      </c>
      <c r="F9467" t="s">
        <v>15</v>
      </c>
      <c r="G9467" t="s">
        <v>28</v>
      </c>
      <c r="H9467" t="s">
        <v>35</v>
      </c>
      <c r="I9467">
        <v>70553</v>
      </c>
      <c r="J9467">
        <v>665.37</v>
      </c>
      <c r="K9467">
        <v>0</v>
      </c>
      <c r="L9467" t="s">
        <v>30</v>
      </c>
      <c r="M9467" t="s">
        <v>19</v>
      </c>
      <c r="N9467" s="2">
        <f t="shared" si="147"/>
        <v>0</v>
      </c>
      <c r="O9467">
        <f>DATEDIF(Table1[[#This Row],[Submission_Date]],Table1[[#This Row],[Decision_Date]],"D")</f>
        <v>5</v>
      </c>
      <c r="P9467">
        <f>Table1[[#This Row],[Claim_Amount]]-Table1[[#This Row],[Paid_Amount]]</f>
        <v>665.37</v>
      </c>
    </row>
    <row r="9468" spans="1:16" x14ac:dyDescent="0.3">
      <c r="A9468" t="s">
        <v>14703</v>
      </c>
      <c r="B9468" t="s">
        <v>12002</v>
      </c>
      <c r="C9468" s="1">
        <v>45397</v>
      </c>
      <c r="D9468" s="1">
        <v>45398</v>
      </c>
      <c r="E9468" s="1">
        <v>45458</v>
      </c>
      <c r="F9468" t="s">
        <v>27</v>
      </c>
      <c r="G9468" t="s">
        <v>16</v>
      </c>
      <c r="H9468" t="s">
        <v>52</v>
      </c>
      <c r="I9468">
        <v>99213</v>
      </c>
      <c r="J9468">
        <v>5692.51</v>
      </c>
      <c r="K9468">
        <v>5324.07</v>
      </c>
      <c r="L9468" t="s">
        <v>18</v>
      </c>
      <c r="M9468" t="s">
        <v>19</v>
      </c>
      <c r="N9468" s="2">
        <f t="shared" si="147"/>
        <v>0</v>
      </c>
      <c r="O9468">
        <f>DATEDIF(Table1[[#This Row],[Submission_Date]],Table1[[#This Row],[Decision_Date]],"D")</f>
        <v>60</v>
      </c>
      <c r="P9468">
        <f>Table1[[#This Row],[Claim_Amount]]-Table1[[#This Row],[Paid_Amount]]</f>
        <v>368.44000000000051</v>
      </c>
    </row>
    <row r="9469" spans="1:16" x14ac:dyDescent="0.3">
      <c r="A9469" t="s">
        <v>14704</v>
      </c>
      <c r="B9469" t="s">
        <v>8441</v>
      </c>
      <c r="C9469" s="1">
        <v>45590</v>
      </c>
      <c r="D9469" s="1">
        <v>45597</v>
      </c>
      <c r="E9469" s="1">
        <v>45655</v>
      </c>
      <c r="F9469" t="s">
        <v>15</v>
      </c>
      <c r="G9469" t="s">
        <v>28</v>
      </c>
      <c r="H9469" t="s">
        <v>87</v>
      </c>
      <c r="I9469">
        <v>45378</v>
      </c>
      <c r="J9469">
        <v>408.41</v>
      </c>
      <c r="K9469">
        <v>0</v>
      </c>
      <c r="L9469" t="s">
        <v>30</v>
      </c>
      <c r="M9469" t="s">
        <v>19</v>
      </c>
      <c r="N9469" s="2">
        <f t="shared" si="147"/>
        <v>0</v>
      </c>
      <c r="O9469">
        <f>DATEDIF(Table1[[#This Row],[Submission_Date]],Table1[[#This Row],[Decision_Date]],"D")</f>
        <v>58</v>
      </c>
      <c r="P9469">
        <f>Table1[[#This Row],[Claim_Amount]]-Table1[[#This Row],[Paid_Amount]]</f>
        <v>408.41</v>
      </c>
    </row>
    <row r="9470" spans="1:16" x14ac:dyDescent="0.3">
      <c r="A9470" t="s">
        <v>14705</v>
      </c>
      <c r="B9470" t="s">
        <v>7084</v>
      </c>
      <c r="C9470" s="1">
        <v>45066</v>
      </c>
      <c r="D9470" s="1">
        <v>45079</v>
      </c>
      <c r="E9470" s="1">
        <v>45123</v>
      </c>
      <c r="F9470" t="s">
        <v>48</v>
      </c>
      <c r="G9470" t="s">
        <v>16</v>
      </c>
      <c r="H9470" t="s">
        <v>35</v>
      </c>
      <c r="I9470">
        <v>99215</v>
      </c>
      <c r="J9470">
        <v>1045.4000000000001</v>
      </c>
      <c r="K9470">
        <v>1007.79</v>
      </c>
      <c r="L9470" t="s">
        <v>18</v>
      </c>
      <c r="M9470" t="s">
        <v>19</v>
      </c>
      <c r="N9470" s="2">
        <f t="shared" si="147"/>
        <v>0</v>
      </c>
      <c r="O9470">
        <f>DATEDIF(Table1[[#This Row],[Submission_Date]],Table1[[#This Row],[Decision_Date]],"D")</f>
        <v>44</v>
      </c>
      <c r="P9470">
        <f>Table1[[#This Row],[Claim_Amount]]-Table1[[#This Row],[Paid_Amount]]</f>
        <v>37.610000000000127</v>
      </c>
    </row>
    <row r="9471" spans="1:16" x14ac:dyDescent="0.3">
      <c r="A9471" t="s">
        <v>14706</v>
      </c>
      <c r="B9471" t="s">
        <v>11867</v>
      </c>
      <c r="C9471" s="1">
        <v>45063</v>
      </c>
      <c r="D9471" s="1">
        <v>45084</v>
      </c>
      <c r="E9471" s="1">
        <v>45113</v>
      </c>
      <c r="F9471" t="s">
        <v>44</v>
      </c>
      <c r="G9471" t="s">
        <v>23</v>
      </c>
      <c r="H9471" t="s">
        <v>45</v>
      </c>
      <c r="I9471">
        <v>45378</v>
      </c>
      <c r="J9471">
        <v>1676.7</v>
      </c>
      <c r="K9471">
        <v>1398.48</v>
      </c>
      <c r="L9471" t="s">
        <v>18</v>
      </c>
      <c r="M9471" t="s">
        <v>19</v>
      </c>
      <c r="N9471" s="2">
        <f t="shared" si="147"/>
        <v>0</v>
      </c>
      <c r="O9471">
        <f>DATEDIF(Table1[[#This Row],[Submission_Date]],Table1[[#This Row],[Decision_Date]],"D")</f>
        <v>29</v>
      </c>
      <c r="P9471">
        <f>Table1[[#This Row],[Claim_Amount]]-Table1[[#This Row],[Paid_Amount]]</f>
        <v>278.22000000000003</v>
      </c>
    </row>
    <row r="9472" spans="1:16" x14ac:dyDescent="0.3">
      <c r="A9472" t="s">
        <v>14707</v>
      </c>
      <c r="B9472" t="s">
        <v>14708</v>
      </c>
      <c r="C9472" s="1">
        <v>45195</v>
      </c>
      <c r="D9472" s="1">
        <v>45198</v>
      </c>
      <c r="E9472" s="1">
        <v>45235</v>
      </c>
      <c r="F9472" t="s">
        <v>44</v>
      </c>
      <c r="G9472" t="s">
        <v>41</v>
      </c>
      <c r="H9472" t="s">
        <v>29</v>
      </c>
      <c r="I9472">
        <v>90837</v>
      </c>
      <c r="J9472">
        <v>2514.64</v>
      </c>
      <c r="K9472">
        <v>2373.65</v>
      </c>
      <c r="L9472" t="s">
        <v>18</v>
      </c>
      <c r="M9472" t="s">
        <v>19</v>
      </c>
      <c r="N9472" s="2">
        <f t="shared" si="147"/>
        <v>0</v>
      </c>
      <c r="O9472">
        <f>DATEDIF(Table1[[#This Row],[Submission_Date]],Table1[[#This Row],[Decision_Date]],"D")</f>
        <v>37</v>
      </c>
      <c r="P9472">
        <f>Table1[[#This Row],[Claim_Amount]]-Table1[[#This Row],[Paid_Amount]]</f>
        <v>140.98999999999978</v>
      </c>
    </row>
    <row r="9473" spans="1:16" x14ac:dyDescent="0.3">
      <c r="A9473" t="s">
        <v>14709</v>
      </c>
      <c r="B9473" t="s">
        <v>1576</v>
      </c>
      <c r="C9473" s="1">
        <v>45512</v>
      </c>
      <c r="D9473" s="1">
        <v>45520</v>
      </c>
      <c r="E9473" s="1">
        <v>45559</v>
      </c>
      <c r="F9473" t="s">
        <v>48</v>
      </c>
      <c r="G9473" t="s">
        <v>23</v>
      </c>
      <c r="H9473" t="s">
        <v>35</v>
      </c>
      <c r="I9473">
        <v>43239</v>
      </c>
      <c r="J9473">
        <v>6380.09</v>
      </c>
      <c r="K9473">
        <v>5329</v>
      </c>
      <c r="L9473" t="s">
        <v>18</v>
      </c>
      <c r="M9473" t="s">
        <v>19</v>
      </c>
      <c r="N9473" s="2">
        <f t="shared" si="147"/>
        <v>0</v>
      </c>
      <c r="O9473">
        <f>DATEDIF(Table1[[#This Row],[Submission_Date]],Table1[[#This Row],[Decision_Date]],"D")</f>
        <v>39</v>
      </c>
      <c r="P9473">
        <f>Table1[[#This Row],[Claim_Amount]]-Table1[[#This Row],[Paid_Amount]]</f>
        <v>1051.0900000000001</v>
      </c>
    </row>
    <row r="9474" spans="1:16" x14ac:dyDescent="0.3">
      <c r="A9474" t="s">
        <v>14710</v>
      </c>
      <c r="B9474" t="s">
        <v>6609</v>
      </c>
      <c r="C9474" s="1">
        <v>45382</v>
      </c>
      <c r="D9474" s="1">
        <v>45387</v>
      </c>
      <c r="E9474" s="1">
        <v>45439</v>
      </c>
      <c r="F9474" t="s">
        <v>33</v>
      </c>
      <c r="G9474" t="s">
        <v>28</v>
      </c>
      <c r="H9474" t="s">
        <v>17</v>
      </c>
      <c r="I9474">
        <v>27447</v>
      </c>
      <c r="J9474">
        <v>408.86</v>
      </c>
      <c r="K9474">
        <v>373.87</v>
      </c>
      <c r="L9474" t="s">
        <v>18</v>
      </c>
      <c r="M9474" t="s">
        <v>19</v>
      </c>
      <c r="N9474" s="2">
        <f t="shared" si="147"/>
        <v>0</v>
      </c>
      <c r="O9474">
        <f>DATEDIF(Table1[[#This Row],[Submission_Date]],Table1[[#This Row],[Decision_Date]],"D")</f>
        <v>52</v>
      </c>
      <c r="P9474">
        <f>Table1[[#This Row],[Claim_Amount]]-Table1[[#This Row],[Paid_Amount]]</f>
        <v>34.990000000000009</v>
      </c>
    </row>
    <row r="9475" spans="1:16" x14ac:dyDescent="0.3">
      <c r="A9475" t="s">
        <v>14711</v>
      </c>
      <c r="B9475" t="s">
        <v>14712</v>
      </c>
      <c r="C9475" s="1">
        <v>45344</v>
      </c>
      <c r="D9475" s="1">
        <v>45349</v>
      </c>
      <c r="E9475" s="1">
        <v>45386</v>
      </c>
      <c r="F9475" t="s">
        <v>48</v>
      </c>
      <c r="G9475" t="s">
        <v>16</v>
      </c>
      <c r="H9475" t="s">
        <v>45</v>
      </c>
      <c r="I9475">
        <v>27447</v>
      </c>
      <c r="J9475">
        <v>1204.53</v>
      </c>
      <c r="K9475">
        <v>1161.03</v>
      </c>
      <c r="L9475" t="s">
        <v>18</v>
      </c>
      <c r="M9475" t="s">
        <v>19</v>
      </c>
      <c r="N9475" s="2">
        <f t="shared" ref="N9475:N9538" si="148">IF(L9475="Denied",1,0)</f>
        <v>0</v>
      </c>
      <c r="O9475">
        <f>DATEDIF(Table1[[#This Row],[Submission_Date]],Table1[[#This Row],[Decision_Date]],"D")</f>
        <v>37</v>
      </c>
      <c r="P9475">
        <f>Table1[[#This Row],[Claim_Amount]]-Table1[[#This Row],[Paid_Amount]]</f>
        <v>43.5</v>
      </c>
    </row>
    <row r="9476" spans="1:16" x14ac:dyDescent="0.3">
      <c r="A9476" t="s">
        <v>14713</v>
      </c>
      <c r="B9476" t="s">
        <v>4063</v>
      </c>
      <c r="C9476" s="1">
        <v>45019</v>
      </c>
      <c r="D9476" s="1">
        <v>45035</v>
      </c>
      <c r="E9476" s="1">
        <v>45083</v>
      </c>
      <c r="F9476" t="s">
        <v>44</v>
      </c>
      <c r="G9476" t="s">
        <v>23</v>
      </c>
      <c r="H9476" t="s">
        <v>55</v>
      </c>
      <c r="I9476">
        <v>99213</v>
      </c>
      <c r="J9476">
        <v>329.82</v>
      </c>
      <c r="K9476">
        <v>320.87</v>
      </c>
      <c r="L9476" t="s">
        <v>18</v>
      </c>
      <c r="M9476" t="s">
        <v>19</v>
      </c>
      <c r="N9476" s="2">
        <f t="shared" si="148"/>
        <v>0</v>
      </c>
      <c r="O9476">
        <f>DATEDIF(Table1[[#This Row],[Submission_Date]],Table1[[#This Row],[Decision_Date]],"D")</f>
        <v>48</v>
      </c>
      <c r="P9476">
        <f>Table1[[#This Row],[Claim_Amount]]-Table1[[#This Row],[Paid_Amount]]</f>
        <v>8.9499999999999886</v>
      </c>
    </row>
    <row r="9477" spans="1:16" x14ac:dyDescent="0.3">
      <c r="A9477" t="s">
        <v>14714</v>
      </c>
      <c r="B9477" t="s">
        <v>6729</v>
      </c>
      <c r="C9477" s="1">
        <v>45552</v>
      </c>
      <c r="D9477" s="1">
        <v>45581</v>
      </c>
      <c r="E9477" s="1">
        <v>45621</v>
      </c>
      <c r="F9477" t="s">
        <v>48</v>
      </c>
      <c r="G9477" t="s">
        <v>16</v>
      </c>
      <c r="H9477" t="s">
        <v>24</v>
      </c>
      <c r="I9477">
        <v>43239</v>
      </c>
      <c r="J9477">
        <v>1854.36</v>
      </c>
      <c r="K9477">
        <v>0</v>
      </c>
      <c r="L9477" t="s">
        <v>60</v>
      </c>
      <c r="M9477" t="s">
        <v>153</v>
      </c>
      <c r="N9477" s="2">
        <f t="shared" si="148"/>
        <v>1</v>
      </c>
      <c r="O9477">
        <f>DATEDIF(Table1[[#This Row],[Submission_Date]],Table1[[#This Row],[Decision_Date]],"D")</f>
        <v>40</v>
      </c>
      <c r="P9477">
        <f>Table1[[#This Row],[Claim_Amount]]-Table1[[#This Row],[Paid_Amount]]</f>
        <v>1854.36</v>
      </c>
    </row>
    <row r="9478" spans="1:16" x14ac:dyDescent="0.3">
      <c r="A9478" t="s">
        <v>14715</v>
      </c>
      <c r="B9478" t="s">
        <v>14716</v>
      </c>
      <c r="C9478" s="1">
        <v>45622</v>
      </c>
      <c r="D9478" s="1">
        <v>45636</v>
      </c>
      <c r="E9478" s="1">
        <v>45687</v>
      </c>
      <c r="F9478" t="s">
        <v>27</v>
      </c>
      <c r="G9478" t="s">
        <v>79</v>
      </c>
      <c r="H9478" t="s">
        <v>35</v>
      </c>
      <c r="I9478">
        <v>70553</v>
      </c>
      <c r="J9478">
        <v>2246.9899999999998</v>
      </c>
      <c r="K9478">
        <v>0</v>
      </c>
      <c r="L9478" t="s">
        <v>30</v>
      </c>
      <c r="M9478" t="s">
        <v>19</v>
      </c>
      <c r="N9478" s="2">
        <f t="shared" si="148"/>
        <v>0</v>
      </c>
      <c r="O9478">
        <f>DATEDIF(Table1[[#This Row],[Submission_Date]],Table1[[#This Row],[Decision_Date]],"D")</f>
        <v>51</v>
      </c>
      <c r="P9478">
        <f>Table1[[#This Row],[Claim_Amount]]-Table1[[#This Row],[Paid_Amount]]</f>
        <v>2246.9899999999998</v>
      </c>
    </row>
    <row r="9479" spans="1:16" x14ac:dyDescent="0.3">
      <c r="A9479" t="s">
        <v>14717</v>
      </c>
      <c r="B9479" t="s">
        <v>9338</v>
      </c>
      <c r="C9479" s="1">
        <v>45151</v>
      </c>
      <c r="D9479" s="1">
        <v>45175</v>
      </c>
      <c r="E9479" s="1">
        <v>45230</v>
      </c>
      <c r="F9479" t="s">
        <v>15</v>
      </c>
      <c r="G9479" t="s">
        <v>41</v>
      </c>
      <c r="H9479" t="s">
        <v>52</v>
      </c>
      <c r="I9479">
        <v>27447</v>
      </c>
      <c r="J9479">
        <v>6455.17</v>
      </c>
      <c r="K9479">
        <v>4857.12</v>
      </c>
      <c r="L9479" t="s">
        <v>18</v>
      </c>
      <c r="M9479" t="s">
        <v>19</v>
      </c>
      <c r="N9479" s="2">
        <f t="shared" si="148"/>
        <v>0</v>
      </c>
      <c r="O9479">
        <f>DATEDIF(Table1[[#This Row],[Submission_Date]],Table1[[#This Row],[Decision_Date]],"D")</f>
        <v>55</v>
      </c>
      <c r="P9479">
        <f>Table1[[#This Row],[Claim_Amount]]-Table1[[#This Row],[Paid_Amount]]</f>
        <v>1598.0500000000002</v>
      </c>
    </row>
    <row r="9480" spans="1:16" x14ac:dyDescent="0.3">
      <c r="A9480" t="s">
        <v>14718</v>
      </c>
      <c r="B9480" t="s">
        <v>11128</v>
      </c>
      <c r="C9480" s="1">
        <v>45244</v>
      </c>
      <c r="D9480" s="1">
        <v>45263</v>
      </c>
      <c r="E9480" s="1">
        <v>45322</v>
      </c>
      <c r="F9480" t="s">
        <v>22</v>
      </c>
      <c r="G9480" t="s">
        <v>23</v>
      </c>
      <c r="H9480" t="s">
        <v>45</v>
      </c>
      <c r="I9480">
        <v>27447</v>
      </c>
      <c r="J9480">
        <v>1991.23</v>
      </c>
      <c r="K9480">
        <v>1757.95</v>
      </c>
      <c r="L9480" t="s">
        <v>18</v>
      </c>
      <c r="M9480" t="s">
        <v>19</v>
      </c>
      <c r="N9480" s="2">
        <f t="shared" si="148"/>
        <v>0</v>
      </c>
      <c r="O9480">
        <f>DATEDIF(Table1[[#This Row],[Submission_Date]],Table1[[#This Row],[Decision_Date]],"D")</f>
        <v>59</v>
      </c>
      <c r="P9480">
        <f>Table1[[#This Row],[Claim_Amount]]-Table1[[#This Row],[Paid_Amount]]</f>
        <v>233.27999999999997</v>
      </c>
    </row>
    <row r="9481" spans="1:16" x14ac:dyDescent="0.3">
      <c r="A9481" t="s">
        <v>14719</v>
      </c>
      <c r="B9481" t="s">
        <v>14720</v>
      </c>
      <c r="C9481" s="1">
        <v>45474</v>
      </c>
      <c r="D9481" s="1">
        <v>45475</v>
      </c>
      <c r="E9481" s="1">
        <v>45494</v>
      </c>
      <c r="F9481" t="s">
        <v>27</v>
      </c>
      <c r="G9481" t="s">
        <v>41</v>
      </c>
      <c r="H9481" t="s">
        <v>49</v>
      </c>
      <c r="I9481">
        <v>43239</v>
      </c>
      <c r="J9481">
        <v>4168.12</v>
      </c>
      <c r="K9481">
        <v>3516.03</v>
      </c>
      <c r="L9481" t="s">
        <v>18</v>
      </c>
      <c r="M9481" t="s">
        <v>19</v>
      </c>
      <c r="N9481" s="2">
        <f t="shared" si="148"/>
        <v>0</v>
      </c>
      <c r="O9481">
        <f>DATEDIF(Table1[[#This Row],[Submission_Date]],Table1[[#This Row],[Decision_Date]],"D")</f>
        <v>19</v>
      </c>
      <c r="P9481">
        <f>Table1[[#This Row],[Claim_Amount]]-Table1[[#This Row],[Paid_Amount]]</f>
        <v>652.08999999999969</v>
      </c>
    </row>
    <row r="9482" spans="1:16" x14ac:dyDescent="0.3">
      <c r="A9482" t="s">
        <v>14721</v>
      </c>
      <c r="B9482" t="s">
        <v>306</v>
      </c>
      <c r="C9482" s="1">
        <v>45433</v>
      </c>
      <c r="D9482" s="1">
        <v>45462</v>
      </c>
      <c r="E9482" s="1">
        <v>45471</v>
      </c>
      <c r="F9482" t="s">
        <v>44</v>
      </c>
      <c r="G9482" t="s">
        <v>41</v>
      </c>
      <c r="H9482" t="s">
        <v>55</v>
      </c>
      <c r="I9482">
        <v>90837</v>
      </c>
      <c r="J9482">
        <v>2884.39</v>
      </c>
      <c r="K9482">
        <v>2555.56</v>
      </c>
      <c r="L9482" t="s">
        <v>18</v>
      </c>
      <c r="M9482" t="s">
        <v>19</v>
      </c>
      <c r="N9482" s="2">
        <f t="shared" si="148"/>
        <v>0</v>
      </c>
      <c r="O9482">
        <f>DATEDIF(Table1[[#This Row],[Submission_Date]],Table1[[#This Row],[Decision_Date]],"D")</f>
        <v>9</v>
      </c>
      <c r="P9482">
        <f>Table1[[#This Row],[Claim_Amount]]-Table1[[#This Row],[Paid_Amount]]</f>
        <v>328.82999999999993</v>
      </c>
    </row>
    <row r="9483" spans="1:16" x14ac:dyDescent="0.3">
      <c r="A9483" t="s">
        <v>14722</v>
      </c>
      <c r="B9483" t="s">
        <v>14723</v>
      </c>
      <c r="C9483" s="1">
        <v>45412</v>
      </c>
      <c r="D9483" s="1">
        <v>45421</v>
      </c>
      <c r="E9483" s="1">
        <v>45431</v>
      </c>
      <c r="F9483" t="s">
        <v>48</v>
      </c>
      <c r="G9483" t="s">
        <v>34</v>
      </c>
      <c r="H9483" t="s">
        <v>35</v>
      </c>
      <c r="I9483">
        <v>93000</v>
      </c>
      <c r="J9483">
        <v>1276.4000000000001</v>
      </c>
      <c r="K9483">
        <v>1052.1099999999999</v>
      </c>
      <c r="L9483" t="s">
        <v>18</v>
      </c>
      <c r="M9483" t="s">
        <v>19</v>
      </c>
      <c r="N9483" s="2">
        <f t="shared" si="148"/>
        <v>0</v>
      </c>
      <c r="O9483">
        <f>DATEDIF(Table1[[#This Row],[Submission_Date]],Table1[[#This Row],[Decision_Date]],"D")</f>
        <v>10</v>
      </c>
      <c r="P9483">
        <f>Table1[[#This Row],[Claim_Amount]]-Table1[[#This Row],[Paid_Amount]]</f>
        <v>224.29000000000019</v>
      </c>
    </row>
    <row r="9484" spans="1:16" x14ac:dyDescent="0.3">
      <c r="A9484" t="s">
        <v>14724</v>
      </c>
      <c r="B9484" t="s">
        <v>150</v>
      </c>
      <c r="C9484" s="1">
        <v>45586</v>
      </c>
      <c r="D9484" s="1">
        <v>45613</v>
      </c>
      <c r="E9484" s="1">
        <v>45636</v>
      </c>
      <c r="F9484" t="s">
        <v>48</v>
      </c>
      <c r="G9484" t="s">
        <v>79</v>
      </c>
      <c r="H9484" t="s">
        <v>49</v>
      </c>
      <c r="I9484">
        <v>99215</v>
      </c>
      <c r="J9484">
        <v>585.71</v>
      </c>
      <c r="K9484">
        <v>0</v>
      </c>
      <c r="L9484" t="s">
        <v>60</v>
      </c>
      <c r="M9484" t="s">
        <v>153</v>
      </c>
      <c r="N9484" s="2">
        <f t="shared" si="148"/>
        <v>1</v>
      </c>
      <c r="O9484">
        <f>DATEDIF(Table1[[#This Row],[Submission_Date]],Table1[[#This Row],[Decision_Date]],"D")</f>
        <v>23</v>
      </c>
      <c r="P9484">
        <f>Table1[[#This Row],[Claim_Amount]]-Table1[[#This Row],[Paid_Amount]]</f>
        <v>585.71</v>
      </c>
    </row>
    <row r="9485" spans="1:16" x14ac:dyDescent="0.3">
      <c r="A9485" t="s">
        <v>14725</v>
      </c>
      <c r="B9485" t="s">
        <v>14726</v>
      </c>
      <c r="C9485" s="1">
        <v>45624</v>
      </c>
      <c r="D9485" s="1">
        <v>45645</v>
      </c>
      <c r="E9485" s="1">
        <v>45687</v>
      </c>
      <c r="F9485" t="s">
        <v>48</v>
      </c>
      <c r="G9485" t="s">
        <v>16</v>
      </c>
      <c r="H9485" t="s">
        <v>24</v>
      </c>
      <c r="I9485">
        <v>71046</v>
      </c>
      <c r="J9485">
        <v>2252.96</v>
      </c>
      <c r="K9485">
        <v>1969.05</v>
      </c>
      <c r="L9485" t="s">
        <v>18</v>
      </c>
      <c r="M9485" t="s">
        <v>19</v>
      </c>
      <c r="N9485" s="2">
        <f t="shared" si="148"/>
        <v>0</v>
      </c>
      <c r="O9485">
        <f>DATEDIF(Table1[[#This Row],[Submission_Date]],Table1[[#This Row],[Decision_Date]],"D")</f>
        <v>42</v>
      </c>
      <c r="P9485">
        <f>Table1[[#This Row],[Claim_Amount]]-Table1[[#This Row],[Paid_Amount]]</f>
        <v>283.91000000000008</v>
      </c>
    </row>
    <row r="9486" spans="1:16" x14ac:dyDescent="0.3">
      <c r="A9486" t="s">
        <v>14727</v>
      </c>
      <c r="B9486" t="s">
        <v>2882</v>
      </c>
      <c r="C9486" s="1">
        <v>45317</v>
      </c>
      <c r="D9486" s="1">
        <v>45339</v>
      </c>
      <c r="E9486" s="1">
        <v>45369</v>
      </c>
      <c r="F9486" t="s">
        <v>27</v>
      </c>
      <c r="G9486" t="s">
        <v>41</v>
      </c>
      <c r="H9486" t="s">
        <v>87</v>
      </c>
      <c r="I9486">
        <v>43239</v>
      </c>
      <c r="J9486">
        <v>548.02</v>
      </c>
      <c r="K9486">
        <v>0</v>
      </c>
      <c r="L9486" t="s">
        <v>30</v>
      </c>
      <c r="M9486" t="s">
        <v>19</v>
      </c>
      <c r="N9486" s="2">
        <f t="shared" si="148"/>
        <v>0</v>
      </c>
      <c r="O9486">
        <f>DATEDIF(Table1[[#This Row],[Submission_Date]],Table1[[#This Row],[Decision_Date]],"D")</f>
        <v>30</v>
      </c>
      <c r="P9486">
        <f>Table1[[#This Row],[Claim_Amount]]-Table1[[#This Row],[Paid_Amount]]</f>
        <v>548.02</v>
      </c>
    </row>
    <row r="9487" spans="1:16" x14ac:dyDescent="0.3">
      <c r="A9487" t="s">
        <v>14728</v>
      </c>
      <c r="B9487" t="s">
        <v>4026</v>
      </c>
      <c r="C9487" s="1">
        <v>44971</v>
      </c>
      <c r="D9487" s="1">
        <v>44994</v>
      </c>
      <c r="E9487" s="1">
        <v>45011</v>
      </c>
      <c r="F9487" t="s">
        <v>72</v>
      </c>
      <c r="G9487" t="s">
        <v>16</v>
      </c>
      <c r="H9487" t="s">
        <v>52</v>
      </c>
      <c r="I9487">
        <v>99213</v>
      </c>
      <c r="J9487">
        <v>5095.7700000000004</v>
      </c>
      <c r="K9487">
        <v>4862.3999999999996</v>
      </c>
      <c r="L9487" t="s">
        <v>18</v>
      </c>
      <c r="M9487" t="s">
        <v>19</v>
      </c>
      <c r="N9487" s="2">
        <f t="shared" si="148"/>
        <v>0</v>
      </c>
      <c r="O9487">
        <f>DATEDIF(Table1[[#This Row],[Submission_Date]],Table1[[#This Row],[Decision_Date]],"D")</f>
        <v>17</v>
      </c>
      <c r="P9487">
        <f>Table1[[#This Row],[Claim_Amount]]-Table1[[#This Row],[Paid_Amount]]</f>
        <v>233.3700000000008</v>
      </c>
    </row>
    <row r="9488" spans="1:16" x14ac:dyDescent="0.3">
      <c r="A9488" t="s">
        <v>14729</v>
      </c>
      <c r="B9488" t="s">
        <v>5313</v>
      </c>
      <c r="C9488" s="1">
        <v>45025</v>
      </c>
      <c r="D9488" s="1">
        <v>45041</v>
      </c>
      <c r="E9488" s="1">
        <v>45090</v>
      </c>
      <c r="F9488" t="s">
        <v>48</v>
      </c>
      <c r="G9488" t="s">
        <v>34</v>
      </c>
      <c r="H9488" t="s">
        <v>52</v>
      </c>
      <c r="I9488">
        <v>66984</v>
      </c>
      <c r="J9488">
        <v>1588.19</v>
      </c>
      <c r="K9488">
        <v>1459.27</v>
      </c>
      <c r="L9488" t="s">
        <v>18</v>
      </c>
      <c r="M9488" t="s">
        <v>19</v>
      </c>
      <c r="N9488" s="2">
        <f t="shared" si="148"/>
        <v>0</v>
      </c>
      <c r="O9488">
        <f>DATEDIF(Table1[[#This Row],[Submission_Date]],Table1[[#This Row],[Decision_Date]],"D")</f>
        <v>49</v>
      </c>
      <c r="P9488">
        <f>Table1[[#This Row],[Claim_Amount]]-Table1[[#This Row],[Paid_Amount]]</f>
        <v>128.92000000000007</v>
      </c>
    </row>
    <row r="9489" spans="1:16" x14ac:dyDescent="0.3">
      <c r="A9489" t="s">
        <v>14730</v>
      </c>
      <c r="B9489" t="s">
        <v>14731</v>
      </c>
      <c r="C9489" s="1">
        <v>45154</v>
      </c>
      <c r="D9489" s="1">
        <v>45175</v>
      </c>
      <c r="E9489" s="1">
        <v>45212</v>
      </c>
      <c r="F9489" t="s">
        <v>72</v>
      </c>
      <c r="G9489" t="s">
        <v>41</v>
      </c>
      <c r="H9489" t="s">
        <v>52</v>
      </c>
      <c r="I9489">
        <v>45378</v>
      </c>
      <c r="J9489">
        <v>4703.88</v>
      </c>
      <c r="K9489">
        <v>4557.74</v>
      </c>
      <c r="L9489" t="s">
        <v>18</v>
      </c>
      <c r="M9489" t="s">
        <v>19</v>
      </c>
      <c r="N9489" s="2">
        <f t="shared" si="148"/>
        <v>0</v>
      </c>
      <c r="O9489">
        <f>DATEDIF(Table1[[#This Row],[Submission_Date]],Table1[[#This Row],[Decision_Date]],"D")</f>
        <v>37</v>
      </c>
      <c r="P9489">
        <f>Table1[[#This Row],[Claim_Amount]]-Table1[[#This Row],[Paid_Amount]]</f>
        <v>146.14000000000033</v>
      </c>
    </row>
    <row r="9490" spans="1:16" x14ac:dyDescent="0.3">
      <c r="A9490" t="s">
        <v>14732</v>
      </c>
      <c r="B9490" t="s">
        <v>14733</v>
      </c>
      <c r="C9490" s="1">
        <v>45031</v>
      </c>
      <c r="D9490" s="1">
        <v>45040</v>
      </c>
      <c r="E9490" s="1">
        <v>45071</v>
      </c>
      <c r="F9490" t="s">
        <v>106</v>
      </c>
      <c r="G9490" t="s">
        <v>23</v>
      </c>
      <c r="H9490" t="s">
        <v>17</v>
      </c>
      <c r="I9490">
        <v>92928</v>
      </c>
      <c r="J9490">
        <v>1231.3</v>
      </c>
      <c r="K9490">
        <v>970.57</v>
      </c>
      <c r="L9490" t="s">
        <v>18</v>
      </c>
      <c r="M9490" t="s">
        <v>19</v>
      </c>
      <c r="N9490" s="2">
        <f t="shared" si="148"/>
        <v>0</v>
      </c>
      <c r="O9490">
        <f>DATEDIF(Table1[[#This Row],[Submission_Date]],Table1[[#This Row],[Decision_Date]],"D")</f>
        <v>31</v>
      </c>
      <c r="P9490">
        <f>Table1[[#This Row],[Claim_Amount]]-Table1[[#This Row],[Paid_Amount]]</f>
        <v>260.7299999999999</v>
      </c>
    </row>
    <row r="9491" spans="1:16" x14ac:dyDescent="0.3">
      <c r="A9491" t="s">
        <v>14734</v>
      </c>
      <c r="B9491" t="s">
        <v>7101</v>
      </c>
      <c r="C9491" s="1">
        <v>44949</v>
      </c>
      <c r="D9491" s="1">
        <v>44959</v>
      </c>
      <c r="E9491" s="1">
        <v>44995</v>
      </c>
      <c r="F9491" t="s">
        <v>22</v>
      </c>
      <c r="G9491" t="s">
        <v>28</v>
      </c>
      <c r="H9491" t="s">
        <v>49</v>
      </c>
      <c r="I9491">
        <v>66984</v>
      </c>
      <c r="J9491">
        <v>2241.9</v>
      </c>
      <c r="K9491">
        <v>2014.38</v>
      </c>
      <c r="L9491" t="s">
        <v>18</v>
      </c>
      <c r="M9491" t="s">
        <v>19</v>
      </c>
      <c r="N9491" s="2">
        <f t="shared" si="148"/>
        <v>0</v>
      </c>
      <c r="O9491">
        <f>DATEDIF(Table1[[#This Row],[Submission_Date]],Table1[[#This Row],[Decision_Date]],"D")</f>
        <v>36</v>
      </c>
      <c r="P9491">
        <f>Table1[[#This Row],[Claim_Amount]]-Table1[[#This Row],[Paid_Amount]]</f>
        <v>227.51999999999998</v>
      </c>
    </row>
    <row r="9492" spans="1:16" x14ac:dyDescent="0.3">
      <c r="A9492" t="s">
        <v>14735</v>
      </c>
      <c r="B9492" t="s">
        <v>14736</v>
      </c>
      <c r="C9492" s="1">
        <v>45657</v>
      </c>
      <c r="D9492" s="1">
        <v>45673</v>
      </c>
      <c r="E9492" s="1">
        <v>45704</v>
      </c>
      <c r="F9492" t="s">
        <v>44</v>
      </c>
      <c r="G9492" t="s">
        <v>41</v>
      </c>
      <c r="H9492" t="s">
        <v>35</v>
      </c>
      <c r="I9492">
        <v>70553</v>
      </c>
      <c r="J9492">
        <v>2137.69</v>
      </c>
      <c r="K9492">
        <v>0</v>
      </c>
      <c r="L9492" t="s">
        <v>60</v>
      </c>
      <c r="M9492" t="s">
        <v>61</v>
      </c>
      <c r="N9492" s="2">
        <f t="shared" si="148"/>
        <v>1</v>
      </c>
      <c r="O9492">
        <f>DATEDIF(Table1[[#This Row],[Submission_Date]],Table1[[#This Row],[Decision_Date]],"D")</f>
        <v>31</v>
      </c>
      <c r="P9492">
        <f>Table1[[#This Row],[Claim_Amount]]-Table1[[#This Row],[Paid_Amount]]</f>
        <v>2137.69</v>
      </c>
    </row>
    <row r="9493" spans="1:16" x14ac:dyDescent="0.3">
      <c r="A9493" t="s">
        <v>14737</v>
      </c>
      <c r="B9493" t="s">
        <v>11102</v>
      </c>
      <c r="C9493" s="1">
        <v>45566</v>
      </c>
      <c r="D9493" s="1">
        <v>45595</v>
      </c>
      <c r="E9493" s="1">
        <v>45634</v>
      </c>
      <c r="F9493" t="s">
        <v>72</v>
      </c>
      <c r="G9493" t="s">
        <v>79</v>
      </c>
      <c r="H9493" t="s">
        <v>52</v>
      </c>
      <c r="I9493">
        <v>99214</v>
      </c>
      <c r="J9493">
        <v>1744.05</v>
      </c>
      <c r="K9493">
        <v>1336.52</v>
      </c>
      <c r="L9493" t="s">
        <v>18</v>
      </c>
      <c r="M9493" t="s">
        <v>19</v>
      </c>
      <c r="N9493" s="2">
        <f t="shared" si="148"/>
        <v>0</v>
      </c>
      <c r="O9493">
        <f>DATEDIF(Table1[[#This Row],[Submission_Date]],Table1[[#This Row],[Decision_Date]],"D")</f>
        <v>39</v>
      </c>
      <c r="P9493">
        <f>Table1[[#This Row],[Claim_Amount]]-Table1[[#This Row],[Paid_Amount]]</f>
        <v>407.53</v>
      </c>
    </row>
    <row r="9494" spans="1:16" x14ac:dyDescent="0.3">
      <c r="A9494" t="s">
        <v>14738</v>
      </c>
      <c r="B9494" t="s">
        <v>9498</v>
      </c>
      <c r="C9494" s="1">
        <v>45473</v>
      </c>
      <c r="D9494" s="1">
        <v>45494</v>
      </c>
      <c r="E9494" s="1">
        <v>45515</v>
      </c>
      <c r="F9494" t="s">
        <v>72</v>
      </c>
      <c r="G9494" t="s">
        <v>16</v>
      </c>
      <c r="H9494" t="s">
        <v>24</v>
      </c>
      <c r="I9494">
        <v>63047</v>
      </c>
      <c r="J9494">
        <v>1279.05</v>
      </c>
      <c r="K9494">
        <v>1233.78</v>
      </c>
      <c r="L9494" t="s">
        <v>18</v>
      </c>
      <c r="M9494" t="s">
        <v>19</v>
      </c>
      <c r="N9494" s="2">
        <f t="shared" si="148"/>
        <v>0</v>
      </c>
      <c r="O9494">
        <f>DATEDIF(Table1[[#This Row],[Submission_Date]],Table1[[#This Row],[Decision_Date]],"D")</f>
        <v>21</v>
      </c>
      <c r="P9494">
        <f>Table1[[#This Row],[Claim_Amount]]-Table1[[#This Row],[Paid_Amount]]</f>
        <v>45.269999999999982</v>
      </c>
    </row>
    <row r="9495" spans="1:16" x14ac:dyDescent="0.3">
      <c r="A9495" t="s">
        <v>14739</v>
      </c>
      <c r="B9495" t="s">
        <v>2961</v>
      </c>
      <c r="C9495" s="1">
        <v>45365</v>
      </c>
      <c r="D9495" s="1">
        <v>45393</v>
      </c>
      <c r="E9495" s="1">
        <v>45450</v>
      </c>
      <c r="F9495" t="s">
        <v>27</v>
      </c>
      <c r="G9495" t="s">
        <v>41</v>
      </c>
      <c r="H9495" t="s">
        <v>29</v>
      </c>
      <c r="I9495">
        <v>90837</v>
      </c>
      <c r="J9495">
        <v>2474.92</v>
      </c>
      <c r="K9495">
        <v>0</v>
      </c>
      <c r="L9495" t="s">
        <v>60</v>
      </c>
      <c r="M9495" t="s">
        <v>153</v>
      </c>
      <c r="N9495" s="2">
        <f t="shared" si="148"/>
        <v>1</v>
      </c>
      <c r="O9495">
        <f>DATEDIF(Table1[[#This Row],[Submission_Date]],Table1[[#This Row],[Decision_Date]],"D")</f>
        <v>57</v>
      </c>
      <c r="P9495">
        <f>Table1[[#This Row],[Claim_Amount]]-Table1[[#This Row],[Paid_Amount]]</f>
        <v>2474.92</v>
      </c>
    </row>
    <row r="9496" spans="1:16" x14ac:dyDescent="0.3">
      <c r="A9496" t="s">
        <v>14740</v>
      </c>
      <c r="B9496" t="s">
        <v>11601</v>
      </c>
      <c r="C9496" s="1">
        <v>45061</v>
      </c>
      <c r="D9496" s="1">
        <v>45069</v>
      </c>
      <c r="E9496" s="1">
        <v>45090</v>
      </c>
      <c r="F9496" t="s">
        <v>22</v>
      </c>
      <c r="G9496" t="s">
        <v>23</v>
      </c>
      <c r="H9496" t="s">
        <v>24</v>
      </c>
      <c r="I9496">
        <v>71046</v>
      </c>
      <c r="J9496">
        <v>861.84</v>
      </c>
      <c r="K9496">
        <v>852.27</v>
      </c>
      <c r="L9496" t="s">
        <v>18</v>
      </c>
      <c r="M9496" t="s">
        <v>19</v>
      </c>
      <c r="N9496" s="2">
        <f t="shared" si="148"/>
        <v>0</v>
      </c>
      <c r="O9496">
        <f>DATEDIF(Table1[[#This Row],[Submission_Date]],Table1[[#This Row],[Decision_Date]],"D")</f>
        <v>21</v>
      </c>
      <c r="P9496">
        <f>Table1[[#This Row],[Claim_Amount]]-Table1[[#This Row],[Paid_Amount]]</f>
        <v>9.57000000000005</v>
      </c>
    </row>
    <row r="9497" spans="1:16" x14ac:dyDescent="0.3">
      <c r="A9497" t="s">
        <v>14741</v>
      </c>
      <c r="B9497" t="s">
        <v>14742</v>
      </c>
      <c r="C9497" s="1">
        <v>45194</v>
      </c>
      <c r="D9497" s="1">
        <v>45195</v>
      </c>
      <c r="E9497" s="1">
        <v>45217</v>
      </c>
      <c r="F9497" t="s">
        <v>72</v>
      </c>
      <c r="G9497" t="s">
        <v>16</v>
      </c>
      <c r="H9497" t="s">
        <v>87</v>
      </c>
      <c r="I9497">
        <v>80053</v>
      </c>
      <c r="J9497">
        <v>687.08</v>
      </c>
      <c r="K9497">
        <v>0</v>
      </c>
      <c r="L9497" t="s">
        <v>30</v>
      </c>
      <c r="M9497" t="s">
        <v>19</v>
      </c>
      <c r="N9497" s="2">
        <f t="shared" si="148"/>
        <v>0</v>
      </c>
      <c r="O9497">
        <f>DATEDIF(Table1[[#This Row],[Submission_Date]],Table1[[#This Row],[Decision_Date]],"D")</f>
        <v>22</v>
      </c>
      <c r="P9497">
        <f>Table1[[#This Row],[Claim_Amount]]-Table1[[#This Row],[Paid_Amount]]</f>
        <v>687.08</v>
      </c>
    </row>
    <row r="9498" spans="1:16" x14ac:dyDescent="0.3">
      <c r="A9498" t="s">
        <v>14743</v>
      </c>
      <c r="B9498" t="s">
        <v>5483</v>
      </c>
      <c r="C9498" s="1">
        <v>45299</v>
      </c>
      <c r="D9498" s="1">
        <v>45319</v>
      </c>
      <c r="E9498" s="1">
        <v>45328</v>
      </c>
      <c r="F9498" t="s">
        <v>72</v>
      </c>
      <c r="G9498" t="s">
        <v>34</v>
      </c>
      <c r="H9498" t="s">
        <v>52</v>
      </c>
      <c r="I9498">
        <v>99214</v>
      </c>
      <c r="J9498">
        <v>4886.6499999999996</v>
      </c>
      <c r="K9498">
        <v>0</v>
      </c>
      <c r="L9498" t="s">
        <v>60</v>
      </c>
      <c r="M9498" t="s">
        <v>252</v>
      </c>
      <c r="N9498" s="2">
        <f t="shared" si="148"/>
        <v>1</v>
      </c>
      <c r="O9498">
        <f>DATEDIF(Table1[[#This Row],[Submission_Date]],Table1[[#This Row],[Decision_Date]],"D")</f>
        <v>9</v>
      </c>
      <c r="P9498">
        <f>Table1[[#This Row],[Claim_Amount]]-Table1[[#This Row],[Paid_Amount]]</f>
        <v>4886.6499999999996</v>
      </c>
    </row>
    <row r="9499" spans="1:16" x14ac:dyDescent="0.3">
      <c r="A9499" t="s">
        <v>14744</v>
      </c>
      <c r="B9499" t="s">
        <v>5549</v>
      </c>
      <c r="C9499" s="1">
        <v>45129</v>
      </c>
      <c r="D9499" s="1">
        <v>45150</v>
      </c>
      <c r="E9499" s="1">
        <v>45197</v>
      </c>
      <c r="F9499" t="s">
        <v>27</v>
      </c>
      <c r="G9499" t="s">
        <v>16</v>
      </c>
      <c r="H9499" t="s">
        <v>49</v>
      </c>
      <c r="I9499">
        <v>99215</v>
      </c>
      <c r="J9499">
        <v>3234.84</v>
      </c>
      <c r="K9499">
        <v>0</v>
      </c>
      <c r="L9499" t="s">
        <v>60</v>
      </c>
      <c r="M9499" t="s">
        <v>61</v>
      </c>
      <c r="N9499" s="2">
        <f t="shared" si="148"/>
        <v>1</v>
      </c>
      <c r="O9499">
        <f>DATEDIF(Table1[[#This Row],[Submission_Date]],Table1[[#This Row],[Decision_Date]],"D")</f>
        <v>47</v>
      </c>
      <c r="P9499">
        <f>Table1[[#This Row],[Claim_Amount]]-Table1[[#This Row],[Paid_Amount]]</f>
        <v>3234.84</v>
      </c>
    </row>
    <row r="9500" spans="1:16" x14ac:dyDescent="0.3">
      <c r="A9500" t="s">
        <v>14745</v>
      </c>
      <c r="B9500" t="s">
        <v>8222</v>
      </c>
      <c r="C9500" s="1">
        <v>45008</v>
      </c>
      <c r="D9500" s="1">
        <v>45032</v>
      </c>
      <c r="E9500" s="1">
        <v>45086</v>
      </c>
      <c r="F9500" t="s">
        <v>106</v>
      </c>
      <c r="G9500" t="s">
        <v>16</v>
      </c>
      <c r="H9500" t="s">
        <v>87</v>
      </c>
      <c r="I9500">
        <v>92928</v>
      </c>
      <c r="J9500">
        <v>1905.91</v>
      </c>
      <c r="K9500">
        <v>1783.47</v>
      </c>
      <c r="L9500" t="s">
        <v>18</v>
      </c>
      <c r="M9500" t="s">
        <v>19</v>
      </c>
      <c r="N9500" s="2">
        <f t="shared" si="148"/>
        <v>0</v>
      </c>
      <c r="O9500">
        <f>DATEDIF(Table1[[#This Row],[Submission_Date]],Table1[[#This Row],[Decision_Date]],"D")</f>
        <v>54</v>
      </c>
      <c r="P9500">
        <f>Table1[[#This Row],[Claim_Amount]]-Table1[[#This Row],[Paid_Amount]]</f>
        <v>122.44000000000005</v>
      </c>
    </row>
    <row r="9501" spans="1:16" x14ac:dyDescent="0.3">
      <c r="A9501" t="s">
        <v>14746</v>
      </c>
      <c r="B9501" t="s">
        <v>13974</v>
      </c>
      <c r="C9501" s="1">
        <v>45053</v>
      </c>
      <c r="D9501" s="1">
        <v>45070</v>
      </c>
      <c r="E9501" s="1">
        <v>45084</v>
      </c>
      <c r="F9501" t="s">
        <v>44</v>
      </c>
      <c r="G9501" t="s">
        <v>23</v>
      </c>
      <c r="H9501" t="s">
        <v>52</v>
      </c>
      <c r="I9501">
        <v>70553</v>
      </c>
      <c r="J9501">
        <v>6850.75</v>
      </c>
      <c r="K9501">
        <v>5816.64</v>
      </c>
      <c r="L9501" t="s">
        <v>18</v>
      </c>
      <c r="M9501" t="s">
        <v>19</v>
      </c>
      <c r="N9501" s="2">
        <f t="shared" si="148"/>
        <v>0</v>
      </c>
      <c r="O9501">
        <f>DATEDIF(Table1[[#This Row],[Submission_Date]],Table1[[#This Row],[Decision_Date]],"D")</f>
        <v>14</v>
      </c>
      <c r="P9501">
        <f>Table1[[#This Row],[Claim_Amount]]-Table1[[#This Row],[Paid_Amount]]</f>
        <v>1034.1099999999997</v>
      </c>
    </row>
    <row r="9502" spans="1:16" x14ac:dyDescent="0.3">
      <c r="A9502" t="s">
        <v>14747</v>
      </c>
      <c r="B9502" t="s">
        <v>14748</v>
      </c>
      <c r="C9502" s="1">
        <v>45248</v>
      </c>
      <c r="D9502" s="1">
        <v>45252</v>
      </c>
      <c r="E9502" s="1">
        <v>45264</v>
      </c>
      <c r="F9502" t="s">
        <v>15</v>
      </c>
      <c r="G9502" t="s">
        <v>16</v>
      </c>
      <c r="H9502" t="s">
        <v>35</v>
      </c>
      <c r="I9502">
        <v>90837</v>
      </c>
      <c r="J9502">
        <v>1459.41</v>
      </c>
      <c r="K9502">
        <v>0</v>
      </c>
      <c r="L9502" t="s">
        <v>60</v>
      </c>
      <c r="M9502" t="s">
        <v>221</v>
      </c>
      <c r="N9502" s="2">
        <f t="shared" si="148"/>
        <v>1</v>
      </c>
      <c r="O9502">
        <f>DATEDIF(Table1[[#This Row],[Submission_Date]],Table1[[#This Row],[Decision_Date]],"D")</f>
        <v>12</v>
      </c>
      <c r="P9502">
        <f>Table1[[#This Row],[Claim_Amount]]-Table1[[#This Row],[Paid_Amount]]</f>
        <v>1459.41</v>
      </c>
    </row>
    <row r="9503" spans="1:16" x14ac:dyDescent="0.3">
      <c r="A9503" t="s">
        <v>14749</v>
      </c>
      <c r="B9503" t="s">
        <v>2606</v>
      </c>
      <c r="C9503" s="1">
        <v>45431</v>
      </c>
      <c r="D9503" s="1">
        <v>45435</v>
      </c>
      <c r="E9503" s="1">
        <v>45495</v>
      </c>
      <c r="F9503" t="s">
        <v>48</v>
      </c>
      <c r="G9503" t="s">
        <v>23</v>
      </c>
      <c r="H9503" t="s">
        <v>17</v>
      </c>
      <c r="I9503">
        <v>99215</v>
      </c>
      <c r="J9503">
        <v>5209.1000000000004</v>
      </c>
      <c r="K9503">
        <v>4005.82</v>
      </c>
      <c r="L9503" t="s">
        <v>18</v>
      </c>
      <c r="M9503" t="s">
        <v>19</v>
      </c>
      <c r="N9503" s="2">
        <f t="shared" si="148"/>
        <v>0</v>
      </c>
      <c r="O9503">
        <f>DATEDIF(Table1[[#This Row],[Submission_Date]],Table1[[#This Row],[Decision_Date]],"D")</f>
        <v>60</v>
      </c>
      <c r="P9503">
        <f>Table1[[#This Row],[Claim_Amount]]-Table1[[#This Row],[Paid_Amount]]</f>
        <v>1203.2800000000002</v>
      </c>
    </row>
    <row r="9504" spans="1:16" x14ac:dyDescent="0.3">
      <c r="A9504" t="s">
        <v>14750</v>
      </c>
      <c r="B9504" t="s">
        <v>10461</v>
      </c>
      <c r="C9504" s="1">
        <v>45035</v>
      </c>
      <c r="D9504" s="1">
        <v>45062</v>
      </c>
      <c r="E9504" s="1">
        <v>45105</v>
      </c>
      <c r="F9504" t="s">
        <v>27</v>
      </c>
      <c r="G9504" t="s">
        <v>34</v>
      </c>
      <c r="H9504" t="s">
        <v>29</v>
      </c>
      <c r="I9504">
        <v>45378</v>
      </c>
      <c r="J9504">
        <v>2080.6999999999998</v>
      </c>
      <c r="K9504">
        <v>1658.77</v>
      </c>
      <c r="L9504" t="s">
        <v>18</v>
      </c>
      <c r="M9504" t="s">
        <v>19</v>
      </c>
      <c r="N9504" s="2">
        <f t="shared" si="148"/>
        <v>0</v>
      </c>
      <c r="O9504">
        <f>DATEDIF(Table1[[#This Row],[Submission_Date]],Table1[[#This Row],[Decision_Date]],"D")</f>
        <v>43</v>
      </c>
      <c r="P9504">
        <f>Table1[[#This Row],[Claim_Amount]]-Table1[[#This Row],[Paid_Amount]]</f>
        <v>421.92999999999984</v>
      </c>
    </row>
    <row r="9505" spans="1:16" x14ac:dyDescent="0.3">
      <c r="A9505" t="s">
        <v>14751</v>
      </c>
      <c r="B9505" t="s">
        <v>11853</v>
      </c>
      <c r="C9505" s="1">
        <v>45485</v>
      </c>
      <c r="D9505" s="1">
        <v>45486</v>
      </c>
      <c r="E9505" s="1">
        <v>45541</v>
      </c>
      <c r="F9505" t="s">
        <v>106</v>
      </c>
      <c r="G9505" t="s">
        <v>79</v>
      </c>
      <c r="H9505" t="s">
        <v>24</v>
      </c>
      <c r="I9505">
        <v>43239</v>
      </c>
      <c r="J9505">
        <v>796.48</v>
      </c>
      <c r="K9505">
        <v>670.98</v>
      </c>
      <c r="L9505" t="s">
        <v>18</v>
      </c>
      <c r="M9505" t="s">
        <v>19</v>
      </c>
      <c r="N9505" s="2">
        <f t="shared" si="148"/>
        <v>0</v>
      </c>
      <c r="O9505">
        <f>DATEDIF(Table1[[#This Row],[Submission_Date]],Table1[[#This Row],[Decision_Date]],"D")</f>
        <v>55</v>
      </c>
      <c r="P9505">
        <f>Table1[[#This Row],[Claim_Amount]]-Table1[[#This Row],[Paid_Amount]]</f>
        <v>125.5</v>
      </c>
    </row>
    <row r="9506" spans="1:16" x14ac:dyDescent="0.3">
      <c r="A9506" t="s">
        <v>14752</v>
      </c>
      <c r="B9506" t="s">
        <v>4393</v>
      </c>
      <c r="C9506" s="1">
        <v>45069</v>
      </c>
      <c r="D9506" s="1">
        <v>45096</v>
      </c>
      <c r="E9506" s="1">
        <v>45105</v>
      </c>
      <c r="F9506" t="s">
        <v>33</v>
      </c>
      <c r="G9506" t="s">
        <v>41</v>
      </c>
      <c r="H9506" t="s">
        <v>29</v>
      </c>
      <c r="I9506">
        <v>27130</v>
      </c>
      <c r="J9506">
        <v>7930.19</v>
      </c>
      <c r="K9506">
        <v>0</v>
      </c>
      <c r="L9506" t="s">
        <v>60</v>
      </c>
      <c r="M9506" t="s">
        <v>61</v>
      </c>
      <c r="N9506" s="2">
        <f t="shared" si="148"/>
        <v>1</v>
      </c>
      <c r="O9506">
        <f>DATEDIF(Table1[[#This Row],[Submission_Date]],Table1[[#This Row],[Decision_Date]],"D")</f>
        <v>9</v>
      </c>
      <c r="P9506">
        <f>Table1[[#This Row],[Claim_Amount]]-Table1[[#This Row],[Paid_Amount]]</f>
        <v>7930.19</v>
      </c>
    </row>
    <row r="9507" spans="1:16" x14ac:dyDescent="0.3">
      <c r="A9507" t="s">
        <v>14753</v>
      </c>
      <c r="B9507" t="s">
        <v>3052</v>
      </c>
      <c r="C9507" s="1">
        <v>45326</v>
      </c>
      <c r="D9507" s="1">
        <v>45350</v>
      </c>
      <c r="E9507" s="1">
        <v>45385</v>
      </c>
      <c r="F9507" t="s">
        <v>15</v>
      </c>
      <c r="G9507" t="s">
        <v>41</v>
      </c>
      <c r="H9507" t="s">
        <v>38</v>
      </c>
      <c r="I9507">
        <v>27130</v>
      </c>
      <c r="J9507">
        <v>3994.08</v>
      </c>
      <c r="K9507">
        <v>0</v>
      </c>
      <c r="L9507" t="s">
        <v>60</v>
      </c>
      <c r="M9507" t="s">
        <v>61</v>
      </c>
      <c r="N9507" s="2">
        <f t="shared" si="148"/>
        <v>1</v>
      </c>
      <c r="O9507">
        <f>DATEDIF(Table1[[#This Row],[Submission_Date]],Table1[[#This Row],[Decision_Date]],"D")</f>
        <v>35</v>
      </c>
      <c r="P9507">
        <f>Table1[[#This Row],[Claim_Amount]]-Table1[[#This Row],[Paid_Amount]]</f>
        <v>3994.08</v>
      </c>
    </row>
    <row r="9508" spans="1:16" x14ac:dyDescent="0.3">
      <c r="A9508" t="s">
        <v>14754</v>
      </c>
      <c r="B9508" t="s">
        <v>14755</v>
      </c>
      <c r="C9508" s="1">
        <v>45270</v>
      </c>
      <c r="D9508" s="1">
        <v>45285</v>
      </c>
      <c r="E9508" s="1">
        <v>45338</v>
      </c>
      <c r="F9508" t="s">
        <v>48</v>
      </c>
      <c r="G9508" t="s">
        <v>16</v>
      </c>
      <c r="H9508" t="s">
        <v>55</v>
      </c>
      <c r="I9508">
        <v>80053</v>
      </c>
      <c r="J9508">
        <v>1641.2</v>
      </c>
      <c r="K9508">
        <v>0</v>
      </c>
      <c r="L9508" t="s">
        <v>60</v>
      </c>
      <c r="M9508" t="s">
        <v>101</v>
      </c>
      <c r="N9508" s="2">
        <f t="shared" si="148"/>
        <v>1</v>
      </c>
      <c r="O9508">
        <f>DATEDIF(Table1[[#This Row],[Submission_Date]],Table1[[#This Row],[Decision_Date]],"D")</f>
        <v>53</v>
      </c>
      <c r="P9508">
        <f>Table1[[#This Row],[Claim_Amount]]-Table1[[#This Row],[Paid_Amount]]</f>
        <v>1641.2</v>
      </c>
    </row>
    <row r="9509" spans="1:16" x14ac:dyDescent="0.3">
      <c r="A9509" t="s">
        <v>14756</v>
      </c>
      <c r="B9509" t="s">
        <v>6788</v>
      </c>
      <c r="C9509" s="1">
        <v>45064</v>
      </c>
      <c r="D9509" s="1">
        <v>45094</v>
      </c>
      <c r="E9509" s="1">
        <v>45102</v>
      </c>
      <c r="F9509" t="s">
        <v>33</v>
      </c>
      <c r="G9509" t="s">
        <v>23</v>
      </c>
      <c r="H9509" t="s">
        <v>87</v>
      </c>
      <c r="I9509">
        <v>27130</v>
      </c>
      <c r="J9509">
        <v>3234.85</v>
      </c>
      <c r="K9509">
        <v>0</v>
      </c>
      <c r="L9509" t="s">
        <v>60</v>
      </c>
      <c r="M9509" t="s">
        <v>153</v>
      </c>
      <c r="N9509" s="2">
        <f t="shared" si="148"/>
        <v>1</v>
      </c>
      <c r="O9509">
        <f>DATEDIF(Table1[[#This Row],[Submission_Date]],Table1[[#This Row],[Decision_Date]],"D")</f>
        <v>8</v>
      </c>
      <c r="P9509">
        <f>Table1[[#This Row],[Claim_Amount]]-Table1[[#This Row],[Paid_Amount]]</f>
        <v>3234.85</v>
      </c>
    </row>
    <row r="9510" spans="1:16" x14ac:dyDescent="0.3">
      <c r="A9510" t="s">
        <v>14757</v>
      </c>
      <c r="B9510" t="s">
        <v>14758</v>
      </c>
      <c r="C9510" s="1">
        <v>45111</v>
      </c>
      <c r="D9510" s="1">
        <v>45132</v>
      </c>
      <c r="E9510" s="1">
        <v>45161</v>
      </c>
      <c r="F9510" t="s">
        <v>48</v>
      </c>
      <c r="G9510" t="s">
        <v>28</v>
      </c>
      <c r="H9510" t="s">
        <v>35</v>
      </c>
      <c r="I9510">
        <v>70553</v>
      </c>
      <c r="J9510">
        <v>1309.02</v>
      </c>
      <c r="K9510">
        <v>1288.78</v>
      </c>
      <c r="L9510" t="s">
        <v>18</v>
      </c>
      <c r="M9510" t="s">
        <v>19</v>
      </c>
      <c r="N9510" s="2">
        <f t="shared" si="148"/>
        <v>0</v>
      </c>
      <c r="O9510">
        <f>DATEDIF(Table1[[#This Row],[Submission_Date]],Table1[[#This Row],[Decision_Date]],"D")</f>
        <v>29</v>
      </c>
      <c r="P9510">
        <f>Table1[[#This Row],[Claim_Amount]]-Table1[[#This Row],[Paid_Amount]]</f>
        <v>20.240000000000009</v>
      </c>
    </row>
    <row r="9511" spans="1:16" x14ac:dyDescent="0.3">
      <c r="A9511" t="s">
        <v>14759</v>
      </c>
      <c r="B9511" t="s">
        <v>8414</v>
      </c>
      <c r="C9511" s="1">
        <v>45393</v>
      </c>
      <c r="D9511" s="1">
        <v>45417</v>
      </c>
      <c r="E9511" s="1">
        <v>45431</v>
      </c>
      <c r="F9511" t="s">
        <v>48</v>
      </c>
      <c r="G9511" t="s">
        <v>16</v>
      </c>
      <c r="H9511" t="s">
        <v>45</v>
      </c>
      <c r="I9511">
        <v>71046</v>
      </c>
      <c r="J9511">
        <v>3509.82</v>
      </c>
      <c r="K9511">
        <v>0</v>
      </c>
      <c r="L9511" t="s">
        <v>30</v>
      </c>
      <c r="M9511" t="s">
        <v>19</v>
      </c>
      <c r="N9511" s="2">
        <f t="shared" si="148"/>
        <v>0</v>
      </c>
      <c r="O9511">
        <f>DATEDIF(Table1[[#This Row],[Submission_Date]],Table1[[#This Row],[Decision_Date]],"D")</f>
        <v>14</v>
      </c>
      <c r="P9511">
        <f>Table1[[#This Row],[Claim_Amount]]-Table1[[#This Row],[Paid_Amount]]</f>
        <v>3509.82</v>
      </c>
    </row>
    <row r="9512" spans="1:16" x14ac:dyDescent="0.3">
      <c r="A9512" t="s">
        <v>14760</v>
      </c>
      <c r="B9512" t="s">
        <v>1475</v>
      </c>
      <c r="C9512" s="1">
        <v>45046</v>
      </c>
      <c r="D9512" s="1">
        <v>45064</v>
      </c>
      <c r="E9512" s="1">
        <v>45124</v>
      </c>
      <c r="F9512" t="s">
        <v>72</v>
      </c>
      <c r="G9512" t="s">
        <v>28</v>
      </c>
      <c r="H9512" t="s">
        <v>49</v>
      </c>
      <c r="I9512">
        <v>90837</v>
      </c>
      <c r="J9512">
        <v>266.97000000000003</v>
      </c>
      <c r="K9512">
        <v>0</v>
      </c>
      <c r="L9512" t="s">
        <v>60</v>
      </c>
      <c r="M9512" t="s">
        <v>61</v>
      </c>
      <c r="N9512" s="2">
        <f t="shared" si="148"/>
        <v>1</v>
      </c>
      <c r="O9512">
        <f>DATEDIF(Table1[[#This Row],[Submission_Date]],Table1[[#This Row],[Decision_Date]],"D")</f>
        <v>60</v>
      </c>
      <c r="P9512">
        <f>Table1[[#This Row],[Claim_Amount]]-Table1[[#This Row],[Paid_Amount]]</f>
        <v>266.97000000000003</v>
      </c>
    </row>
    <row r="9513" spans="1:16" x14ac:dyDescent="0.3">
      <c r="A9513" t="s">
        <v>14761</v>
      </c>
      <c r="B9513" t="s">
        <v>14481</v>
      </c>
      <c r="C9513" s="1">
        <v>45635</v>
      </c>
      <c r="D9513" s="1">
        <v>45636</v>
      </c>
      <c r="E9513" s="1">
        <v>45650</v>
      </c>
      <c r="F9513" t="s">
        <v>15</v>
      </c>
      <c r="G9513" t="s">
        <v>41</v>
      </c>
      <c r="H9513" t="s">
        <v>29</v>
      </c>
      <c r="I9513">
        <v>43239</v>
      </c>
      <c r="J9513">
        <v>799.64</v>
      </c>
      <c r="K9513">
        <v>619.6</v>
      </c>
      <c r="L9513" t="s">
        <v>18</v>
      </c>
      <c r="M9513" t="s">
        <v>19</v>
      </c>
      <c r="N9513" s="2">
        <f t="shared" si="148"/>
        <v>0</v>
      </c>
      <c r="O9513">
        <f>DATEDIF(Table1[[#This Row],[Submission_Date]],Table1[[#This Row],[Decision_Date]],"D")</f>
        <v>14</v>
      </c>
      <c r="P9513">
        <f>Table1[[#This Row],[Claim_Amount]]-Table1[[#This Row],[Paid_Amount]]</f>
        <v>180.03999999999996</v>
      </c>
    </row>
    <row r="9514" spans="1:16" x14ac:dyDescent="0.3">
      <c r="A9514" t="s">
        <v>14762</v>
      </c>
      <c r="B9514" t="s">
        <v>13195</v>
      </c>
      <c r="C9514" s="1">
        <v>44936</v>
      </c>
      <c r="D9514" s="1">
        <v>44962</v>
      </c>
      <c r="E9514" s="1">
        <v>45007</v>
      </c>
      <c r="F9514" t="s">
        <v>48</v>
      </c>
      <c r="G9514" t="s">
        <v>41</v>
      </c>
      <c r="H9514" t="s">
        <v>35</v>
      </c>
      <c r="I9514">
        <v>45378</v>
      </c>
      <c r="J9514">
        <v>3957.66</v>
      </c>
      <c r="K9514">
        <v>3398.41</v>
      </c>
      <c r="L9514" t="s">
        <v>18</v>
      </c>
      <c r="M9514" t="s">
        <v>19</v>
      </c>
      <c r="N9514" s="2">
        <f t="shared" si="148"/>
        <v>0</v>
      </c>
      <c r="O9514">
        <f>DATEDIF(Table1[[#This Row],[Submission_Date]],Table1[[#This Row],[Decision_Date]],"D")</f>
        <v>45</v>
      </c>
      <c r="P9514">
        <f>Table1[[#This Row],[Claim_Amount]]-Table1[[#This Row],[Paid_Amount]]</f>
        <v>559.25</v>
      </c>
    </row>
    <row r="9515" spans="1:16" x14ac:dyDescent="0.3">
      <c r="A9515" t="s">
        <v>14763</v>
      </c>
      <c r="B9515" t="s">
        <v>6518</v>
      </c>
      <c r="C9515" s="1">
        <v>45339</v>
      </c>
      <c r="D9515" s="1">
        <v>45363</v>
      </c>
      <c r="E9515" s="1">
        <v>45375</v>
      </c>
      <c r="F9515" t="s">
        <v>22</v>
      </c>
      <c r="G9515" t="s">
        <v>41</v>
      </c>
      <c r="H9515" t="s">
        <v>55</v>
      </c>
      <c r="I9515">
        <v>27447</v>
      </c>
      <c r="J9515">
        <v>1480.71</v>
      </c>
      <c r="K9515">
        <v>1343.53</v>
      </c>
      <c r="L9515" t="s">
        <v>18</v>
      </c>
      <c r="M9515" t="s">
        <v>19</v>
      </c>
      <c r="N9515" s="2">
        <f t="shared" si="148"/>
        <v>0</v>
      </c>
      <c r="O9515">
        <f>DATEDIF(Table1[[#This Row],[Submission_Date]],Table1[[#This Row],[Decision_Date]],"D")</f>
        <v>12</v>
      </c>
      <c r="P9515">
        <f>Table1[[#This Row],[Claim_Amount]]-Table1[[#This Row],[Paid_Amount]]</f>
        <v>137.18000000000006</v>
      </c>
    </row>
    <row r="9516" spans="1:16" x14ac:dyDescent="0.3">
      <c r="A9516" t="s">
        <v>14764</v>
      </c>
      <c r="B9516" t="s">
        <v>14765</v>
      </c>
      <c r="C9516" s="1">
        <v>45469</v>
      </c>
      <c r="D9516" s="1">
        <v>45496</v>
      </c>
      <c r="E9516" s="1">
        <v>45532</v>
      </c>
      <c r="F9516" t="s">
        <v>48</v>
      </c>
      <c r="G9516" t="s">
        <v>79</v>
      </c>
      <c r="H9516" t="s">
        <v>38</v>
      </c>
      <c r="I9516">
        <v>45378</v>
      </c>
      <c r="J9516">
        <v>2134.6</v>
      </c>
      <c r="K9516">
        <v>0</v>
      </c>
      <c r="L9516" t="s">
        <v>30</v>
      </c>
      <c r="M9516" t="s">
        <v>19</v>
      </c>
      <c r="N9516" s="2">
        <f t="shared" si="148"/>
        <v>0</v>
      </c>
      <c r="O9516">
        <f>DATEDIF(Table1[[#This Row],[Submission_Date]],Table1[[#This Row],[Decision_Date]],"D")</f>
        <v>36</v>
      </c>
      <c r="P9516">
        <f>Table1[[#This Row],[Claim_Amount]]-Table1[[#This Row],[Paid_Amount]]</f>
        <v>2134.6</v>
      </c>
    </row>
    <row r="9517" spans="1:16" x14ac:dyDescent="0.3">
      <c r="A9517" t="s">
        <v>14766</v>
      </c>
      <c r="B9517" t="s">
        <v>6384</v>
      </c>
      <c r="C9517" s="1">
        <v>45193</v>
      </c>
      <c r="D9517" s="1">
        <v>45211</v>
      </c>
      <c r="E9517" s="1">
        <v>45250</v>
      </c>
      <c r="F9517" t="s">
        <v>44</v>
      </c>
      <c r="G9517" t="s">
        <v>34</v>
      </c>
      <c r="H9517" t="s">
        <v>35</v>
      </c>
      <c r="I9517">
        <v>63047</v>
      </c>
      <c r="J9517">
        <v>615.58000000000004</v>
      </c>
      <c r="K9517">
        <v>0</v>
      </c>
      <c r="L9517" t="s">
        <v>60</v>
      </c>
      <c r="M9517" t="s">
        <v>61</v>
      </c>
      <c r="N9517" s="2">
        <f t="shared" si="148"/>
        <v>1</v>
      </c>
      <c r="O9517">
        <f>DATEDIF(Table1[[#This Row],[Submission_Date]],Table1[[#This Row],[Decision_Date]],"D")</f>
        <v>39</v>
      </c>
      <c r="P9517">
        <f>Table1[[#This Row],[Claim_Amount]]-Table1[[#This Row],[Paid_Amount]]</f>
        <v>615.58000000000004</v>
      </c>
    </row>
    <row r="9518" spans="1:16" x14ac:dyDescent="0.3">
      <c r="A9518" t="s">
        <v>14767</v>
      </c>
      <c r="B9518" t="s">
        <v>14768</v>
      </c>
      <c r="C9518" s="1">
        <v>45346</v>
      </c>
      <c r="D9518" s="1">
        <v>45362</v>
      </c>
      <c r="E9518" s="1">
        <v>45404</v>
      </c>
      <c r="F9518" t="s">
        <v>27</v>
      </c>
      <c r="G9518" t="s">
        <v>28</v>
      </c>
      <c r="H9518" t="s">
        <v>52</v>
      </c>
      <c r="I9518">
        <v>45378</v>
      </c>
      <c r="J9518">
        <v>7929.09</v>
      </c>
      <c r="K9518">
        <v>6035.2</v>
      </c>
      <c r="L9518" t="s">
        <v>18</v>
      </c>
      <c r="M9518" t="s">
        <v>19</v>
      </c>
      <c r="N9518" s="2">
        <f t="shared" si="148"/>
        <v>0</v>
      </c>
      <c r="O9518">
        <f>DATEDIF(Table1[[#This Row],[Submission_Date]],Table1[[#This Row],[Decision_Date]],"D")</f>
        <v>42</v>
      </c>
      <c r="P9518">
        <f>Table1[[#This Row],[Claim_Amount]]-Table1[[#This Row],[Paid_Amount]]</f>
        <v>1893.8900000000003</v>
      </c>
    </row>
    <row r="9519" spans="1:16" x14ac:dyDescent="0.3">
      <c r="A9519" t="s">
        <v>14769</v>
      </c>
      <c r="B9519" t="s">
        <v>3742</v>
      </c>
      <c r="C9519" s="1">
        <v>45360</v>
      </c>
      <c r="D9519" s="1">
        <v>45374</v>
      </c>
      <c r="E9519" s="1">
        <v>45398</v>
      </c>
      <c r="F9519" t="s">
        <v>106</v>
      </c>
      <c r="G9519" t="s">
        <v>79</v>
      </c>
      <c r="H9519" t="s">
        <v>17</v>
      </c>
      <c r="I9519">
        <v>99215</v>
      </c>
      <c r="J9519">
        <v>4686.42</v>
      </c>
      <c r="K9519">
        <v>4370.28</v>
      </c>
      <c r="L9519" t="s">
        <v>18</v>
      </c>
      <c r="M9519" t="s">
        <v>19</v>
      </c>
      <c r="N9519" s="2">
        <f t="shared" si="148"/>
        <v>0</v>
      </c>
      <c r="O9519">
        <f>DATEDIF(Table1[[#This Row],[Submission_Date]],Table1[[#This Row],[Decision_Date]],"D")</f>
        <v>24</v>
      </c>
      <c r="P9519">
        <f>Table1[[#This Row],[Claim_Amount]]-Table1[[#This Row],[Paid_Amount]]</f>
        <v>316.14000000000033</v>
      </c>
    </row>
    <row r="9520" spans="1:16" x14ac:dyDescent="0.3">
      <c r="A9520" t="s">
        <v>14770</v>
      </c>
      <c r="B9520" t="s">
        <v>7515</v>
      </c>
      <c r="C9520" s="1">
        <v>45373</v>
      </c>
      <c r="D9520" s="1">
        <v>45400</v>
      </c>
      <c r="E9520" s="1">
        <v>45413</v>
      </c>
      <c r="F9520" t="s">
        <v>27</v>
      </c>
      <c r="G9520" t="s">
        <v>34</v>
      </c>
      <c r="H9520" t="s">
        <v>24</v>
      </c>
      <c r="I9520">
        <v>45378</v>
      </c>
      <c r="J9520">
        <v>1539.87</v>
      </c>
      <c r="K9520">
        <v>1170.54</v>
      </c>
      <c r="L9520" t="s">
        <v>18</v>
      </c>
      <c r="M9520" t="s">
        <v>19</v>
      </c>
      <c r="N9520" s="2">
        <f t="shared" si="148"/>
        <v>0</v>
      </c>
      <c r="O9520">
        <f>DATEDIF(Table1[[#This Row],[Submission_Date]],Table1[[#This Row],[Decision_Date]],"D")</f>
        <v>13</v>
      </c>
      <c r="P9520">
        <f>Table1[[#This Row],[Claim_Amount]]-Table1[[#This Row],[Paid_Amount]]</f>
        <v>369.32999999999993</v>
      </c>
    </row>
    <row r="9521" spans="1:16" x14ac:dyDescent="0.3">
      <c r="A9521" t="s">
        <v>14771</v>
      </c>
      <c r="B9521" t="s">
        <v>14772</v>
      </c>
      <c r="C9521" s="1">
        <v>45292</v>
      </c>
      <c r="D9521" s="1">
        <v>45305</v>
      </c>
      <c r="E9521" s="1">
        <v>45358</v>
      </c>
      <c r="F9521" t="s">
        <v>48</v>
      </c>
      <c r="G9521" t="s">
        <v>41</v>
      </c>
      <c r="H9521" t="s">
        <v>49</v>
      </c>
      <c r="I9521">
        <v>80053</v>
      </c>
      <c r="J9521">
        <v>1307.99</v>
      </c>
      <c r="K9521">
        <v>1129.26</v>
      </c>
      <c r="L9521" t="s">
        <v>18</v>
      </c>
      <c r="M9521" t="s">
        <v>19</v>
      </c>
      <c r="N9521" s="2">
        <f t="shared" si="148"/>
        <v>0</v>
      </c>
      <c r="O9521">
        <f>DATEDIF(Table1[[#This Row],[Submission_Date]],Table1[[#This Row],[Decision_Date]],"D")</f>
        <v>53</v>
      </c>
      <c r="P9521">
        <f>Table1[[#This Row],[Claim_Amount]]-Table1[[#This Row],[Paid_Amount]]</f>
        <v>178.73000000000002</v>
      </c>
    </row>
    <row r="9522" spans="1:16" x14ac:dyDescent="0.3">
      <c r="A9522" t="s">
        <v>14773</v>
      </c>
      <c r="B9522" t="s">
        <v>12310</v>
      </c>
      <c r="C9522" s="1">
        <v>45354</v>
      </c>
      <c r="D9522" s="1">
        <v>45370</v>
      </c>
      <c r="E9522" s="1">
        <v>45401</v>
      </c>
      <c r="F9522" t="s">
        <v>48</v>
      </c>
      <c r="G9522" t="s">
        <v>23</v>
      </c>
      <c r="H9522" t="s">
        <v>29</v>
      </c>
      <c r="I9522">
        <v>27130</v>
      </c>
      <c r="J9522">
        <v>4120.3100000000004</v>
      </c>
      <c r="K9522">
        <v>0</v>
      </c>
      <c r="L9522" t="s">
        <v>60</v>
      </c>
      <c r="M9522" t="s">
        <v>61</v>
      </c>
      <c r="N9522" s="2">
        <f t="shared" si="148"/>
        <v>1</v>
      </c>
      <c r="O9522">
        <f>DATEDIF(Table1[[#This Row],[Submission_Date]],Table1[[#This Row],[Decision_Date]],"D")</f>
        <v>31</v>
      </c>
      <c r="P9522">
        <f>Table1[[#This Row],[Claim_Amount]]-Table1[[#This Row],[Paid_Amount]]</f>
        <v>4120.3100000000004</v>
      </c>
    </row>
    <row r="9523" spans="1:16" x14ac:dyDescent="0.3">
      <c r="A9523" t="s">
        <v>14774</v>
      </c>
      <c r="B9523" t="s">
        <v>12617</v>
      </c>
      <c r="C9523" s="1">
        <v>45301</v>
      </c>
      <c r="D9523" s="1">
        <v>45318</v>
      </c>
      <c r="E9523" s="1">
        <v>45369</v>
      </c>
      <c r="F9523" t="s">
        <v>44</v>
      </c>
      <c r="G9523" t="s">
        <v>79</v>
      </c>
      <c r="H9523" t="s">
        <v>24</v>
      </c>
      <c r="I9523">
        <v>90837</v>
      </c>
      <c r="J9523">
        <v>8830.58</v>
      </c>
      <c r="K9523">
        <v>0</v>
      </c>
      <c r="L9523" t="s">
        <v>60</v>
      </c>
      <c r="M9523" t="s">
        <v>153</v>
      </c>
      <c r="N9523" s="2">
        <f t="shared" si="148"/>
        <v>1</v>
      </c>
      <c r="O9523">
        <f>DATEDIF(Table1[[#This Row],[Submission_Date]],Table1[[#This Row],[Decision_Date]],"D")</f>
        <v>51</v>
      </c>
      <c r="P9523">
        <f>Table1[[#This Row],[Claim_Amount]]-Table1[[#This Row],[Paid_Amount]]</f>
        <v>8830.58</v>
      </c>
    </row>
    <row r="9524" spans="1:16" x14ac:dyDescent="0.3">
      <c r="A9524" t="s">
        <v>14775</v>
      </c>
      <c r="B9524" t="s">
        <v>6483</v>
      </c>
      <c r="C9524" s="1">
        <v>45481</v>
      </c>
      <c r="D9524" s="1">
        <v>45491</v>
      </c>
      <c r="E9524" s="1">
        <v>45496</v>
      </c>
      <c r="F9524" t="s">
        <v>106</v>
      </c>
      <c r="G9524" t="s">
        <v>28</v>
      </c>
      <c r="H9524" t="s">
        <v>52</v>
      </c>
      <c r="I9524">
        <v>43239</v>
      </c>
      <c r="J9524">
        <v>3877.74</v>
      </c>
      <c r="K9524">
        <v>3785.24</v>
      </c>
      <c r="L9524" t="s">
        <v>18</v>
      </c>
      <c r="M9524" t="s">
        <v>19</v>
      </c>
      <c r="N9524" s="2">
        <f t="shared" si="148"/>
        <v>0</v>
      </c>
      <c r="O9524">
        <f>DATEDIF(Table1[[#This Row],[Submission_Date]],Table1[[#This Row],[Decision_Date]],"D")</f>
        <v>5</v>
      </c>
      <c r="P9524">
        <f>Table1[[#This Row],[Claim_Amount]]-Table1[[#This Row],[Paid_Amount]]</f>
        <v>92.5</v>
      </c>
    </row>
    <row r="9525" spans="1:16" x14ac:dyDescent="0.3">
      <c r="A9525" t="s">
        <v>14776</v>
      </c>
      <c r="B9525" t="s">
        <v>14777</v>
      </c>
      <c r="C9525" s="1">
        <v>45183</v>
      </c>
      <c r="D9525" s="1">
        <v>45194</v>
      </c>
      <c r="E9525" s="1">
        <v>45211</v>
      </c>
      <c r="F9525" t="s">
        <v>48</v>
      </c>
      <c r="G9525" t="s">
        <v>28</v>
      </c>
      <c r="H9525" t="s">
        <v>35</v>
      </c>
      <c r="I9525">
        <v>27447</v>
      </c>
      <c r="J9525">
        <v>10274.719999999999</v>
      </c>
      <c r="K9525">
        <v>0</v>
      </c>
      <c r="L9525" t="s">
        <v>60</v>
      </c>
      <c r="M9525" t="s">
        <v>101</v>
      </c>
      <c r="N9525" s="2">
        <f t="shared" si="148"/>
        <v>1</v>
      </c>
      <c r="O9525">
        <f>DATEDIF(Table1[[#This Row],[Submission_Date]],Table1[[#This Row],[Decision_Date]],"D")</f>
        <v>17</v>
      </c>
      <c r="P9525">
        <f>Table1[[#This Row],[Claim_Amount]]-Table1[[#This Row],[Paid_Amount]]</f>
        <v>10274.719999999999</v>
      </c>
    </row>
    <row r="9526" spans="1:16" x14ac:dyDescent="0.3">
      <c r="A9526" t="s">
        <v>14778</v>
      </c>
      <c r="B9526" t="s">
        <v>14561</v>
      </c>
      <c r="C9526" s="1">
        <v>44960</v>
      </c>
      <c r="D9526" s="1">
        <v>44967</v>
      </c>
      <c r="E9526" s="1">
        <v>44981</v>
      </c>
      <c r="F9526" t="s">
        <v>44</v>
      </c>
      <c r="G9526" t="s">
        <v>41</v>
      </c>
      <c r="H9526" t="s">
        <v>24</v>
      </c>
      <c r="I9526">
        <v>27447</v>
      </c>
      <c r="J9526">
        <v>864.47</v>
      </c>
      <c r="K9526">
        <v>849.13</v>
      </c>
      <c r="L9526" t="s">
        <v>18</v>
      </c>
      <c r="M9526" t="s">
        <v>19</v>
      </c>
      <c r="N9526" s="2">
        <f t="shared" si="148"/>
        <v>0</v>
      </c>
      <c r="O9526">
        <f>DATEDIF(Table1[[#This Row],[Submission_Date]],Table1[[#This Row],[Decision_Date]],"D")</f>
        <v>14</v>
      </c>
      <c r="P9526">
        <f>Table1[[#This Row],[Claim_Amount]]-Table1[[#This Row],[Paid_Amount]]</f>
        <v>15.340000000000032</v>
      </c>
    </row>
    <row r="9527" spans="1:16" x14ac:dyDescent="0.3">
      <c r="A9527" t="s">
        <v>14779</v>
      </c>
      <c r="B9527" t="s">
        <v>10382</v>
      </c>
      <c r="C9527" s="1">
        <v>45217</v>
      </c>
      <c r="D9527" s="1">
        <v>45247</v>
      </c>
      <c r="E9527" s="1">
        <v>45252</v>
      </c>
      <c r="F9527" t="s">
        <v>15</v>
      </c>
      <c r="G9527" t="s">
        <v>79</v>
      </c>
      <c r="H9527" t="s">
        <v>49</v>
      </c>
      <c r="I9527">
        <v>70553</v>
      </c>
      <c r="J9527">
        <v>938.69</v>
      </c>
      <c r="K9527">
        <v>768.45</v>
      </c>
      <c r="L9527" t="s">
        <v>18</v>
      </c>
      <c r="M9527" t="s">
        <v>19</v>
      </c>
      <c r="N9527" s="2">
        <f t="shared" si="148"/>
        <v>0</v>
      </c>
      <c r="O9527">
        <f>DATEDIF(Table1[[#This Row],[Submission_Date]],Table1[[#This Row],[Decision_Date]],"D")</f>
        <v>5</v>
      </c>
      <c r="P9527">
        <f>Table1[[#This Row],[Claim_Amount]]-Table1[[#This Row],[Paid_Amount]]</f>
        <v>170.24</v>
      </c>
    </row>
    <row r="9528" spans="1:16" x14ac:dyDescent="0.3">
      <c r="A9528" t="s">
        <v>14780</v>
      </c>
      <c r="B9528" t="s">
        <v>1292</v>
      </c>
      <c r="C9528" s="1">
        <v>45115</v>
      </c>
      <c r="D9528" s="1">
        <v>45122</v>
      </c>
      <c r="E9528" s="1">
        <v>45127</v>
      </c>
      <c r="F9528" t="s">
        <v>48</v>
      </c>
      <c r="G9528" t="s">
        <v>16</v>
      </c>
      <c r="H9528" t="s">
        <v>17</v>
      </c>
      <c r="I9528">
        <v>27447</v>
      </c>
      <c r="J9528">
        <v>698.44</v>
      </c>
      <c r="K9528">
        <v>524.79999999999995</v>
      </c>
      <c r="L9528" t="s">
        <v>18</v>
      </c>
      <c r="M9528" t="s">
        <v>19</v>
      </c>
      <c r="N9528" s="2">
        <f t="shared" si="148"/>
        <v>0</v>
      </c>
      <c r="O9528">
        <f>DATEDIF(Table1[[#This Row],[Submission_Date]],Table1[[#This Row],[Decision_Date]],"D")</f>
        <v>5</v>
      </c>
      <c r="P9528">
        <f>Table1[[#This Row],[Claim_Amount]]-Table1[[#This Row],[Paid_Amount]]</f>
        <v>173.6400000000001</v>
      </c>
    </row>
    <row r="9529" spans="1:16" x14ac:dyDescent="0.3">
      <c r="A9529" t="s">
        <v>14781</v>
      </c>
      <c r="B9529" t="s">
        <v>14782</v>
      </c>
      <c r="C9529" s="1">
        <v>45578</v>
      </c>
      <c r="D9529" s="1">
        <v>45588</v>
      </c>
      <c r="E9529" s="1">
        <v>45641</v>
      </c>
      <c r="F9529" t="s">
        <v>44</v>
      </c>
      <c r="G9529" t="s">
        <v>16</v>
      </c>
      <c r="H9529" t="s">
        <v>55</v>
      </c>
      <c r="I9529">
        <v>63047</v>
      </c>
      <c r="J9529">
        <v>2574.4899999999998</v>
      </c>
      <c r="K9529">
        <v>0</v>
      </c>
      <c r="L9529" t="s">
        <v>60</v>
      </c>
      <c r="M9529" t="s">
        <v>101</v>
      </c>
      <c r="N9529" s="2">
        <f t="shared" si="148"/>
        <v>1</v>
      </c>
      <c r="O9529">
        <f>DATEDIF(Table1[[#This Row],[Submission_Date]],Table1[[#This Row],[Decision_Date]],"D")</f>
        <v>53</v>
      </c>
      <c r="P9529">
        <f>Table1[[#This Row],[Claim_Amount]]-Table1[[#This Row],[Paid_Amount]]</f>
        <v>2574.4899999999998</v>
      </c>
    </row>
    <row r="9530" spans="1:16" x14ac:dyDescent="0.3">
      <c r="A9530" t="s">
        <v>14783</v>
      </c>
      <c r="B9530" t="s">
        <v>4521</v>
      </c>
      <c r="C9530" s="1">
        <v>45520</v>
      </c>
      <c r="D9530" s="1">
        <v>45541</v>
      </c>
      <c r="E9530" s="1">
        <v>45592</v>
      </c>
      <c r="F9530" t="s">
        <v>106</v>
      </c>
      <c r="G9530" t="s">
        <v>34</v>
      </c>
      <c r="H9530" t="s">
        <v>38</v>
      </c>
      <c r="I9530">
        <v>27130</v>
      </c>
      <c r="J9530">
        <v>2080.75</v>
      </c>
      <c r="K9530">
        <v>1987.98</v>
      </c>
      <c r="L9530" t="s">
        <v>18</v>
      </c>
      <c r="M9530" t="s">
        <v>19</v>
      </c>
      <c r="N9530" s="2">
        <f t="shared" si="148"/>
        <v>0</v>
      </c>
      <c r="O9530">
        <f>DATEDIF(Table1[[#This Row],[Submission_Date]],Table1[[#This Row],[Decision_Date]],"D")</f>
        <v>51</v>
      </c>
      <c r="P9530">
        <f>Table1[[#This Row],[Claim_Amount]]-Table1[[#This Row],[Paid_Amount]]</f>
        <v>92.769999999999982</v>
      </c>
    </row>
    <row r="9531" spans="1:16" x14ac:dyDescent="0.3">
      <c r="A9531" t="s">
        <v>14784</v>
      </c>
      <c r="B9531" t="s">
        <v>14785</v>
      </c>
      <c r="C9531" s="1">
        <v>45012</v>
      </c>
      <c r="D9531" s="1">
        <v>45033</v>
      </c>
      <c r="E9531" s="1">
        <v>45051</v>
      </c>
      <c r="F9531" t="s">
        <v>72</v>
      </c>
      <c r="G9531" t="s">
        <v>79</v>
      </c>
      <c r="H9531" t="s">
        <v>17</v>
      </c>
      <c r="I9531">
        <v>99213</v>
      </c>
      <c r="J9531">
        <v>1601.09</v>
      </c>
      <c r="K9531">
        <v>0</v>
      </c>
      <c r="L9531" t="s">
        <v>60</v>
      </c>
      <c r="M9531" t="s">
        <v>153</v>
      </c>
      <c r="N9531" s="2">
        <f t="shared" si="148"/>
        <v>1</v>
      </c>
      <c r="O9531">
        <f>DATEDIF(Table1[[#This Row],[Submission_Date]],Table1[[#This Row],[Decision_Date]],"D")</f>
        <v>18</v>
      </c>
      <c r="P9531">
        <f>Table1[[#This Row],[Claim_Amount]]-Table1[[#This Row],[Paid_Amount]]</f>
        <v>1601.09</v>
      </c>
    </row>
    <row r="9532" spans="1:16" x14ac:dyDescent="0.3">
      <c r="A9532" t="s">
        <v>14786</v>
      </c>
      <c r="B9532" t="s">
        <v>14787</v>
      </c>
      <c r="C9532" s="1">
        <v>45587</v>
      </c>
      <c r="D9532" s="1">
        <v>45594</v>
      </c>
      <c r="E9532" s="1">
        <v>45641</v>
      </c>
      <c r="F9532" t="s">
        <v>44</v>
      </c>
      <c r="G9532" t="s">
        <v>34</v>
      </c>
      <c r="H9532" t="s">
        <v>52</v>
      </c>
      <c r="I9532">
        <v>90837</v>
      </c>
      <c r="J9532">
        <v>3454.41</v>
      </c>
      <c r="K9532">
        <v>3271.51</v>
      </c>
      <c r="L9532" t="s">
        <v>18</v>
      </c>
      <c r="M9532" t="s">
        <v>19</v>
      </c>
      <c r="N9532" s="2">
        <f t="shared" si="148"/>
        <v>0</v>
      </c>
      <c r="O9532">
        <f>DATEDIF(Table1[[#This Row],[Submission_Date]],Table1[[#This Row],[Decision_Date]],"D")</f>
        <v>47</v>
      </c>
      <c r="P9532">
        <f>Table1[[#This Row],[Claim_Amount]]-Table1[[#This Row],[Paid_Amount]]</f>
        <v>182.89999999999964</v>
      </c>
    </row>
    <row r="9533" spans="1:16" x14ac:dyDescent="0.3">
      <c r="A9533" t="s">
        <v>14788</v>
      </c>
      <c r="B9533" t="s">
        <v>4659</v>
      </c>
      <c r="C9533" s="1">
        <v>44990</v>
      </c>
      <c r="D9533" s="1">
        <v>45014</v>
      </c>
      <c r="E9533" s="1">
        <v>45055</v>
      </c>
      <c r="F9533" t="s">
        <v>22</v>
      </c>
      <c r="G9533" t="s">
        <v>23</v>
      </c>
      <c r="H9533" t="s">
        <v>45</v>
      </c>
      <c r="I9533">
        <v>92928</v>
      </c>
      <c r="J9533">
        <v>4845.78</v>
      </c>
      <c r="K9533">
        <v>0</v>
      </c>
      <c r="L9533" t="s">
        <v>60</v>
      </c>
      <c r="M9533" t="s">
        <v>153</v>
      </c>
      <c r="N9533" s="2">
        <f t="shared" si="148"/>
        <v>1</v>
      </c>
      <c r="O9533">
        <f>DATEDIF(Table1[[#This Row],[Submission_Date]],Table1[[#This Row],[Decision_Date]],"D")</f>
        <v>41</v>
      </c>
      <c r="P9533">
        <f>Table1[[#This Row],[Claim_Amount]]-Table1[[#This Row],[Paid_Amount]]</f>
        <v>4845.78</v>
      </c>
    </row>
    <row r="9534" spans="1:16" x14ac:dyDescent="0.3">
      <c r="A9534" t="s">
        <v>14789</v>
      </c>
      <c r="B9534" t="s">
        <v>14790</v>
      </c>
      <c r="C9534" s="1">
        <v>45147</v>
      </c>
      <c r="D9534" s="1">
        <v>45155</v>
      </c>
      <c r="E9534" s="1">
        <v>45161</v>
      </c>
      <c r="F9534" t="s">
        <v>44</v>
      </c>
      <c r="G9534" t="s">
        <v>79</v>
      </c>
      <c r="H9534" t="s">
        <v>38</v>
      </c>
      <c r="I9534">
        <v>66984</v>
      </c>
      <c r="J9534">
        <v>533.51</v>
      </c>
      <c r="K9534">
        <v>507.04</v>
      </c>
      <c r="L9534" t="s">
        <v>18</v>
      </c>
      <c r="M9534" t="s">
        <v>19</v>
      </c>
      <c r="N9534" s="2">
        <f t="shared" si="148"/>
        <v>0</v>
      </c>
      <c r="O9534">
        <f>DATEDIF(Table1[[#This Row],[Submission_Date]],Table1[[#This Row],[Decision_Date]],"D")</f>
        <v>6</v>
      </c>
      <c r="P9534">
        <f>Table1[[#This Row],[Claim_Amount]]-Table1[[#This Row],[Paid_Amount]]</f>
        <v>26.46999999999997</v>
      </c>
    </row>
    <row r="9535" spans="1:16" x14ac:dyDescent="0.3">
      <c r="A9535" t="s">
        <v>14791</v>
      </c>
      <c r="B9535" t="s">
        <v>720</v>
      </c>
      <c r="C9535" s="1">
        <v>45380</v>
      </c>
      <c r="D9535" s="1">
        <v>45392</v>
      </c>
      <c r="E9535" s="1">
        <v>45407</v>
      </c>
      <c r="F9535" t="s">
        <v>22</v>
      </c>
      <c r="G9535" t="s">
        <v>23</v>
      </c>
      <c r="H9535" t="s">
        <v>87</v>
      </c>
      <c r="I9535">
        <v>99215</v>
      </c>
      <c r="J9535">
        <v>1121.5</v>
      </c>
      <c r="K9535">
        <v>0</v>
      </c>
      <c r="L9535" t="s">
        <v>60</v>
      </c>
      <c r="M9535" t="s">
        <v>153</v>
      </c>
      <c r="N9535" s="2">
        <f t="shared" si="148"/>
        <v>1</v>
      </c>
      <c r="O9535">
        <f>DATEDIF(Table1[[#This Row],[Submission_Date]],Table1[[#This Row],[Decision_Date]],"D")</f>
        <v>15</v>
      </c>
      <c r="P9535">
        <f>Table1[[#This Row],[Claim_Amount]]-Table1[[#This Row],[Paid_Amount]]</f>
        <v>1121.5</v>
      </c>
    </row>
    <row r="9536" spans="1:16" x14ac:dyDescent="0.3">
      <c r="A9536" t="s">
        <v>14792</v>
      </c>
      <c r="B9536" t="s">
        <v>3433</v>
      </c>
      <c r="C9536" s="1">
        <v>45200</v>
      </c>
      <c r="D9536" s="1">
        <v>45222</v>
      </c>
      <c r="E9536" s="1">
        <v>45266</v>
      </c>
      <c r="F9536" t="s">
        <v>106</v>
      </c>
      <c r="G9536" t="s">
        <v>23</v>
      </c>
      <c r="H9536" t="s">
        <v>55</v>
      </c>
      <c r="I9536">
        <v>92928</v>
      </c>
      <c r="J9536">
        <v>3484.62</v>
      </c>
      <c r="K9536">
        <v>3181.48</v>
      </c>
      <c r="L9536" t="s">
        <v>18</v>
      </c>
      <c r="M9536" t="s">
        <v>19</v>
      </c>
      <c r="N9536" s="2">
        <f t="shared" si="148"/>
        <v>0</v>
      </c>
      <c r="O9536">
        <f>DATEDIF(Table1[[#This Row],[Submission_Date]],Table1[[#This Row],[Decision_Date]],"D")</f>
        <v>44</v>
      </c>
      <c r="P9536">
        <f>Table1[[#This Row],[Claim_Amount]]-Table1[[#This Row],[Paid_Amount]]</f>
        <v>303.13999999999987</v>
      </c>
    </row>
    <row r="9537" spans="1:16" x14ac:dyDescent="0.3">
      <c r="A9537" t="s">
        <v>14793</v>
      </c>
      <c r="B9537" t="s">
        <v>5442</v>
      </c>
      <c r="C9537" s="1">
        <v>45524</v>
      </c>
      <c r="D9537" s="1">
        <v>45549</v>
      </c>
      <c r="E9537" s="1">
        <v>45609</v>
      </c>
      <c r="F9537" t="s">
        <v>72</v>
      </c>
      <c r="G9537" t="s">
        <v>41</v>
      </c>
      <c r="H9537" t="s">
        <v>55</v>
      </c>
      <c r="I9537">
        <v>27447</v>
      </c>
      <c r="J9537">
        <v>1243.6500000000001</v>
      </c>
      <c r="K9537">
        <v>1129</v>
      </c>
      <c r="L9537" t="s">
        <v>18</v>
      </c>
      <c r="M9537" t="s">
        <v>19</v>
      </c>
      <c r="N9537" s="2">
        <f t="shared" si="148"/>
        <v>0</v>
      </c>
      <c r="O9537">
        <f>DATEDIF(Table1[[#This Row],[Submission_Date]],Table1[[#This Row],[Decision_Date]],"D")</f>
        <v>60</v>
      </c>
      <c r="P9537">
        <f>Table1[[#This Row],[Claim_Amount]]-Table1[[#This Row],[Paid_Amount]]</f>
        <v>114.65000000000009</v>
      </c>
    </row>
    <row r="9538" spans="1:16" x14ac:dyDescent="0.3">
      <c r="A9538" t="s">
        <v>14794</v>
      </c>
      <c r="B9538" t="s">
        <v>14795</v>
      </c>
      <c r="C9538" s="1">
        <v>45389</v>
      </c>
      <c r="D9538" s="1">
        <v>45404</v>
      </c>
      <c r="E9538" s="1">
        <v>45416</v>
      </c>
      <c r="F9538" t="s">
        <v>44</v>
      </c>
      <c r="G9538" t="s">
        <v>34</v>
      </c>
      <c r="H9538" t="s">
        <v>87</v>
      </c>
      <c r="I9538">
        <v>27447</v>
      </c>
      <c r="J9538">
        <v>954.74</v>
      </c>
      <c r="K9538">
        <v>739.92</v>
      </c>
      <c r="L9538" t="s">
        <v>18</v>
      </c>
      <c r="M9538" t="s">
        <v>19</v>
      </c>
      <c r="N9538" s="2">
        <f t="shared" si="148"/>
        <v>0</v>
      </c>
      <c r="O9538">
        <f>DATEDIF(Table1[[#This Row],[Submission_Date]],Table1[[#This Row],[Decision_Date]],"D")</f>
        <v>12</v>
      </c>
      <c r="P9538">
        <f>Table1[[#This Row],[Claim_Amount]]-Table1[[#This Row],[Paid_Amount]]</f>
        <v>214.82000000000005</v>
      </c>
    </row>
    <row r="9539" spans="1:16" x14ac:dyDescent="0.3">
      <c r="A9539" t="s">
        <v>14796</v>
      </c>
      <c r="B9539" t="s">
        <v>4338</v>
      </c>
      <c r="C9539" s="1">
        <v>45125</v>
      </c>
      <c r="D9539" s="1">
        <v>45142</v>
      </c>
      <c r="E9539" s="1">
        <v>45168</v>
      </c>
      <c r="F9539" t="s">
        <v>27</v>
      </c>
      <c r="G9539" t="s">
        <v>16</v>
      </c>
      <c r="H9539" t="s">
        <v>87</v>
      </c>
      <c r="I9539">
        <v>43239</v>
      </c>
      <c r="J9539">
        <v>4083.99</v>
      </c>
      <c r="K9539">
        <v>0</v>
      </c>
      <c r="L9539" t="s">
        <v>30</v>
      </c>
      <c r="M9539" t="s">
        <v>19</v>
      </c>
      <c r="N9539" s="2">
        <f t="shared" ref="N9539:N9602" si="149">IF(L9539="Denied",1,0)</f>
        <v>0</v>
      </c>
      <c r="O9539">
        <f>DATEDIF(Table1[[#This Row],[Submission_Date]],Table1[[#This Row],[Decision_Date]],"D")</f>
        <v>26</v>
      </c>
      <c r="P9539">
        <f>Table1[[#This Row],[Claim_Amount]]-Table1[[#This Row],[Paid_Amount]]</f>
        <v>4083.99</v>
      </c>
    </row>
    <row r="9540" spans="1:16" x14ac:dyDescent="0.3">
      <c r="A9540" t="s">
        <v>14797</v>
      </c>
      <c r="B9540" t="s">
        <v>14798</v>
      </c>
      <c r="C9540" s="1">
        <v>45361</v>
      </c>
      <c r="D9540" s="1">
        <v>45371</v>
      </c>
      <c r="E9540" s="1">
        <v>45395</v>
      </c>
      <c r="F9540" t="s">
        <v>72</v>
      </c>
      <c r="G9540" t="s">
        <v>79</v>
      </c>
      <c r="H9540" t="s">
        <v>45</v>
      </c>
      <c r="I9540">
        <v>27130</v>
      </c>
      <c r="J9540">
        <v>644.45000000000005</v>
      </c>
      <c r="K9540">
        <v>488.36</v>
      </c>
      <c r="L9540" t="s">
        <v>18</v>
      </c>
      <c r="M9540" t="s">
        <v>19</v>
      </c>
      <c r="N9540" s="2">
        <f t="shared" si="149"/>
        <v>0</v>
      </c>
      <c r="O9540">
        <f>DATEDIF(Table1[[#This Row],[Submission_Date]],Table1[[#This Row],[Decision_Date]],"D")</f>
        <v>24</v>
      </c>
      <c r="P9540">
        <f>Table1[[#This Row],[Claim_Amount]]-Table1[[#This Row],[Paid_Amount]]</f>
        <v>156.09000000000003</v>
      </c>
    </row>
    <row r="9541" spans="1:16" x14ac:dyDescent="0.3">
      <c r="A9541" t="s">
        <v>14799</v>
      </c>
      <c r="B9541" t="s">
        <v>3572</v>
      </c>
      <c r="C9541" s="1">
        <v>45233</v>
      </c>
      <c r="D9541" s="1">
        <v>45241</v>
      </c>
      <c r="E9541" s="1">
        <v>45254</v>
      </c>
      <c r="F9541" t="s">
        <v>15</v>
      </c>
      <c r="G9541" t="s">
        <v>16</v>
      </c>
      <c r="H9541" t="s">
        <v>24</v>
      </c>
      <c r="I9541">
        <v>99213</v>
      </c>
      <c r="J9541">
        <v>1420.46</v>
      </c>
      <c r="K9541">
        <v>1322.87</v>
      </c>
      <c r="L9541" t="s">
        <v>18</v>
      </c>
      <c r="M9541" t="s">
        <v>19</v>
      </c>
      <c r="N9541" s="2">
        <f t="shared" si="149"/>
        <v>0</v>
      </c>
      <c r="O9541">
        <f>DATEDIF(Table1[[#This Row],[Submission_Date]],Table1[[#This Row],[Decision_Date]],"D")</f>
        <v>13</v>
      </c>
      <c r="P9541">
        <f>Table1[[#This Row],[Claim_Amount]]-Table1[[#This Row],[Paid_Amount]]</f>
        <v>97.590000000000146</v>
      </c>
    </row>
    <row r="9542" spans="1:16" x14ac:dyDescent="0.3">
      <c r="A9542" t="s">
        <v>14800</v>
      </c>
      <c r="B9542" t="s">
        <v>4414</v>
      </c>
      <c r="C9542" s="1">
        <v>45298</v>
      </c>
      <c r="D9542" s="1">
        <v>45313</v>
      </c>
      <c r="E9542" s="1">
        <v>45340</v>
      </c>
      <c r="F9542" t="s">
        <v>44</v>
      </c>
      <c r="G9542" t="s">
        <v>16</v>
      </c>
      <c r="H9542" t="s">
        <v>24</v>
      </c>
      <c r="I9542">
        <v>63047</v>
      </c>
      <c r="J9542">
        <v>2351.75</v>
      </c>
      <c r="K9542">
        <v>0</v>
      </c>
      <c r="L9542" t="s">
        <v>60</v>
      </c>
      <c r="M9542" t="s">
        <v>153</v>
      </c>
      <c r="N9542" s="2">
        <f t="shared" si="149"/>
        <v>1</v>
      </c>
      <c r="O9542">
        <f>DATEDIF(Table1[[#This Row],[Submission_Date]],Table1[[#This Row],[Decision_Date]],"D")</f>
        <v>27</v>
      </c>
      <c r="P9542">
        <f>Table1[[#This Row],[Claim_Amount]]-Table1[[#This Row],[Paid_Amount]]</f>
        <v>2351.75</v>
      </c>
    </row>
    <row r="9543" spans="1:16" x14ac:dyDescent="0.3">
      <c r="A9543" t="s">
        <v>14801</v>
      </c>
      <c r="B9543" t="s">
        <v>4541</v>
      </c>
      <c r="C9543" s="1">
        <v>45351</v>
      </c>
      <c r="D9543" s="1">
        <v>45353</v>
      </c>
      <c r="E9543" s="1">
        <v>45396</v>
      </c>
      <c r="F9543" t="s">
        <v>27</v>
      </c>
      <c r="G9543" t="s">
        <v>28</v>
      </c>
      <c r="H9543" t="s">
        <v>55</v>
      </c>
      <c r="I9543">
        <v>27130</v>
      </c>
      <c r="J9543">
        <v>1142.47</v>
      </c>
      <c r="K9543">
        <v>1066.0899999999999</v>
      </c>
      <c r="L9543" t="s">
        <v>18</v>
      </c>
      <c r="M9543" t="s">
        <v>19</v>
      </c>
      <c r="N9543" s="2">
        <f t="shared" si="149"/>
        <v>0</v>
      </c>
      <c r="O9543">
        <f>DATEDIF(Table1[[#This Row],[Submission_Date]],Table1[[#This Row],[Decision_Date]],"D")</f>
        <v>43</v>
      </c>
      <c r="P9543">
        <f>Table1[[#This Row],[Claim_Amount]]-Table1[[#This Row],[Paid_Amount]]</f>
        <v>76.380000000000109</v>
      </c>
    </row>
    <row r="9544" spans="1:16" x14ac:dyDescent="0.3">
      <c r="A9544" t="s">
        <v>14802</v>
      </c>
      <c r="B9544" t="s">
        <v>2751</v>
      </c>
      <c r="C9544" s="1">
        <v>45434</v>
      </c>
      <c r="D9544" s="1">
        <v>45459</v>
      </c>
      <c r="E9544" s="1">
        <v>45483</v>
      </c>
      <c r="F9544" t="s">
        <v>22</v>
      </c>
      <c r="G9544" t="s">
        <v>28</v>
      </c>
      <c r="H9544" t="s">
        <v>52</v>
      </c>
      <c r="I9544">
        <v>43239</v>
      </c>
      <c r="J9544">
        <v>3383.02</v>
      </c>
      <c r="K9544">
        <v>0</v>
      </c>
      <c r="L9544" t="s">
        <v>60</v>
      </c>
      <c r="M9544" t="s">
        <v>61</v>
      </c>
      <c r="N9544" s="2">
        <f t="shared" si="149"/>
        <v>1</v>
      </c>
      <c r="O9544">
        <f>DATEDIF(Table1[[#This Row],[Submission_Date]],Table1[[#This Row],[Decision_Date]],"D")</f>
        <v>24</v>
      </c>
      <c r="P9544">
        <f>Table1[[#This Row],[Claim_Amount]]-Table1[[#This Row],[Paid_Amount]]</f>
        <v>3383.02</v>
      </c>
    </row>
    <row r="9545" spans="1:16" x14ac:dyDescent="0.3">
      <c r="A9545" t="s">
        <v>14803</v>
      </c>
      <c r="B9545" t="s">
        <v>680</v>
      </c>
      <c r="C9545" s="1">
        <v>45002</v>
      </c>
      <c r="D9545" s="1">
        <v>45005</v>
      </c>
      <c r="E9545" s="1">
        <v>45054</v>
      </c>
      <c r="F9545" t="s">
        <v>27</v>
      </c>
      <c r="G9545" t="s">
        <v>23</v>
      </c>
      <c r="H9545" t="s">
        <v>17</v>
      </c>
      <c r="I9545">
        <v>90837</v>
      </c>
      <c r="J9545">
        <v>1146.99</v>
      </c>
      <c r="K9545">
        <v>0</v>
      </c>
      <c r="L9545" t="s">
        <v>60</v>
      </c>
      <c r="M9545" t="s">
        <v>176</v>
      </c>
      <c r="N9545" s="2">
        <f t="shared" si="149"/>
        <v>1</v>
      </c>
      <c r="O9545">
        <f>DATEDIF(Table1[[#This Row],[Submission_Date]],Table1[[#This Row],[Decision_Date]],"D")</f>
        <v>49</v>
      </c>
      <c r="P9545">
        <f>Table1[[#This Row],[Claim_Amount]]-Table1[[#This Row],[Paid_Amount]]</f>
        <v>1146.99</v>
      </c>
    </row>
    <row r="9546" spans="1:16" x14ac:dyDescent="0.3">
      <c r="A9546" t="s">
        <v>14804</v>
      </c>
      <c r="B9546" t="s">
        <v>2864</v>
      </c>
      <c r="C9546" s="1">
        <v>45090</v>
      </c>
      <c r="D9546" s="1">
        <v>45112</v>
      </c>
      <c r="E9546" s="1">
        <v>45126</v>
      </c>
      <c r="F9546" t="s">
        <v>44</v>
      </c>
      <c r="G9546" t="s">
        <v>41</v>
      </c>
      <c r="H9546" t="s">
        <v>45</v>
      </c>
      <c r="I9546">
        <v>45378</v>
      </c>
      <c r="J9546">
        <v>5579.73</v>
      </c>
      <c r="K9546">
        <v>5266.47</v>
      </c>
      <c r="L9546" t="s">
        <v>18</v>
      </c>
      <c r="M9546" t="s">
        <v>19</v>
      </c>
      <c r="N9546" s="2">
        <f t="shared" si="149"/>
        <v>0</v>
      </c>
      <c r="O9546">
        <f>DATEDIF(Table1[[#This Row],[Submission_Date]],Table1[[#This Row],[Decision_Date]],"D")</f>
        <v>14</v>
      </c>
      <c r="P9546">
        <f>Table1[[#This Row],[Claim_Amount]]-Table1[[#This Row],[Paid_Amount]]</f>
        <v>313.25999999999931</v>
      </c>
    </row>
    <row r="9547" spans="1:16" x14ac:dyDescent="0.3">
      <c r="A9547" t="s">
        <v>14805</v>
      </c>
      <c r="B9547" t="s">
        <v>7672</v>
      </c>
      <c r="C9547" s="1">
        <v>45007</v>
      </c>
      <c r="D9547" s="1">
        <v>45010</v>
      </c>
      <c r="E9547" s="1">
        <v>45047</v>
      </c>
      <c r="F9547" t="s">
        <v>22</v>
      </c>
      <c r="G9547" t="s">
        <v>28</v>
      </c>
      <c r="H9547" t="s">
        <v>24</v>
      </c>
      <c r="I9547">
        <v>80053</v>
      </c>
      <c r="J9547">
        <v>1635.01</v>
      </c>
      <c r="K9547">
        <v>0</v>
      </c>
      <c r="L9547" t="s">
        <v>30</v>
      </c>
      <c r="M9547" t="s">
        <v>19</v>
      </c>
      <c r="N9547" s="2">
        <f t="shared" si="149"/>
        <v>0</v>
      </c>
      <c r="O9547">
        <f>DATEDIF(Table1[[#This Row],[Submission_Date]],Table1[[#This Row],[Decision_Date]],"D")</f>
        <v>37</v>
      </c>
      <c r="P9547">
        <f>Table1[[#This Row],[Claim_Amount]]-Table1[[#This Row],[Paid_Amount]]</f>
        <v>1635.01</v>
      </c>
    </row>
    <row r="9548" spans="1:16" x14ac:dyDescent="0.3">
      <c r="A9548" t="s">
        <v>14806</v>
      </c>
      <c r="B9548" t="s">
        <v>2337</v>
      </c>
      <c r="C9548" s="1">
        <v>45646</v>
      </c>
      <c r="D9548" s="1">
        <v>45663</v>
      </c>
      <c r="E9548" s="1">
        <v>45683</v>
      </c>
      <c r="F9548" t="s">
        <v>27</v>
      </c>
      <c r="G9548" t="s">
        <v>79</v>
      </c>
      <c r="H9548" t="s">
        <v>29</v>
      </c>
      <c r="I9548">
        <v>93000</v>
      </c>
      <c r="J9548">
        <v>3093.37</v>
      </c>
      <c r="K9548">
        <v>2980.81</v>
      </c>
      <c r="L9548" t="s">
        <v>18</v>
      </c>
      <c r="M9548" t="s">
        <v>19</v>
      </c>
      <c r="N9548" s="2">
        <f t="shared" si="149"/>
        <v>0</v>
      </c>
      <c r="O9548">
        <f>DATEDIF(Table1[[#This Row],[Submission_Date]],Table1[[#This Row],[Decision_Date]],"D")</f>
        <v>20</v>
      </c>
      <c r="P9548">
        <f>Table1[[#This Row],[Claim_Amount]]-Table1[[#This Row],[Paid_Amount]]</f>
        <v>112.55999999999995</v>
      </c>
    </row>
    <row r="9549" spans="1:16" x14ac:dyDescent="0.3">
      <c r="A9549" t="s">
        <v>14807</v>
      </c>
      <c r="B9549" t="s">
        <v>3601</v>
      </c>
      <c r="C9549" s="1">
        <v>45092</v>
      </c>
      <c r="D9549" s="1">
        <v>45117</v>
      </c>
      <c r="E9549" s="1">
        <v>45171</v>
      </c>
      <c r="F9549" t="s">
        <v>27</v>
      </c>
      <c r="G9549" t="s">
        <v>16</v>
      </c>
      <c r="H9549" t="s">
        <v>49</v>
      </c>
      <c r="I9549">
        <v>66984</v>
      </c>
      <c r="J9549">
        <v>3284.01</v>
      </c>
      <c r="K9549">
        <v>0</v>
      </c>
      <c r="L9549" t="s">
        <v>30</v>
      </c>
      <c r="M9549" t="s">
        <v>19</v>
      </c>
      <c r="N9549" s="2">
        <f t="shared" si="149"/>
        <v>0</v>
      </c>
      <c r="O9549">
        <f>DATEDIF(Table1[[#This Row],[Submission_Date]],Table1[[#This Row],[Decision_Date]],"D")</f>
        <v>54</v>
      </c>
      <c r="P9549">
        <f>Table1[[#This Row],[Claim_Amount]]-Table1[[#This Row],[Paid_Amount]]</f>
        <v>3284.01</v>
      </c>
    </row>
    <row r="9550" spans="1:16" x14ac:dyDescent="0.3">
      <c r="A9550" t="s">
        <v>14808</v>
      </c>
      <c r="B9550" t="s">
        <v>11063</v>
      </c>
      <c r="C9550" s="1">
        <v>45233</v>
      </c>
      <c r="D9550" s="1">
        <v>45255</v>
      </c>
      <c r="E9550" s="1">
        <v>45297</v>
      </c>
      <c r="F9550" t="s">
        <v>48</v>
      </c>
      <c r="G9550" t="s">
        <v>79</v>
      </c>
      <c r="H9550" t="s">
        <v>55</v>
      </c>
      <c r="I9550">
        <v>27447</v>
      </c>
      <c r="J9550">
        <v>1094.4100000000001</v>
      </c>
      <c r="K9550">
        <v>0</v>
      </c>
      <c r="L9550" t="s">
        <v>30</v>
      </c>
      <c r="M9550" t="s">
        <v>19</v>
      </c>
      <c r="N9550" s="2">
        <f t="shared" si="149"/>
        <v>0</v>
      </c>
      <c r="O9550">
        <f>DATEDIF(Table1[[#This Row],[Submission_Date]],Table1[[#This Row],[Decision_Date]],"D")</f>
        <v>42</v>
      </c>
      <c r="P9550">
        <f>Table1[[#This Row],[Claim_Amount]]-Table1[[#This Row],[Paid_Amount]]</f>
        <v>1094.4100000000001</v>
      </c>
    </row>
    <row r="9551" spans="1:16" x14ac:dyDescent="0.3">
      <c r="A9551" t="s">
        <v>14809</v>
      </c>
      <c r="B9551" t="s">
        <v>5819</v>
      </c>
      <c r="C9551" s="1">
        <v>45549</v>
      </c>
      <c r="D9551" s="1">
        <v>45551</v>
      </c>
      <c r="E9551" s="1">
        <v>45600</v>
      </c>
      <c r="F9551" t="s">
        <v>72</v>
      </c>
      <c r="G9551" t="s">
        <v>41</v>
      </c>
      <c r="H9551" t="s">
        <v>55</v>
      </c>
      <c r="I9551">
        <v>80053</v>
      </c>
      <c r="J9551">
        <v>349.75</v>
      </c>
      <c r="K9551">
        <v>300.89999999999998</v>
      </c>
      <c r="L9551" t="s">
        <v>18</v>
      </c>
      <c r="M9551" t="s">
        <v>19</v>
      </c>
      <c r="N9551" s="2">
        <f t="shared" si="149"/>
        <v>0</v>
      </c>
      <c r="O9551">
        <f>DATEDIF(Table1[[#This Row],[Submission_Date]],Table1[[#This Row],[Decision_Date]],"D")</f>
        <v>49</v>
      </c>
      <c r="P9551">
        <f>Table1[[#This Row],[Claim_Amount]]-Table1[[#This Row],[Paid_Amount]]</f>
        <v>48.850000000000023</v>
      </c>
    </row>
    <row r="9552" spans="1:16" x14ac:dyDescent="0.3">
      <c r="A9552" t="s">
        <v>14810</v>
      </c>
      <c r="B9552" t="s">
        <v>5873</v>
      </c>
      <c r="C9552" s="1">
        <v>45492</v>
      </c>
      <c r="D9552" s="1">
        <v>45499</v>
      </c>
      <c r="E9552" s="1">
        <v>45539</v>
      </c>
      <c r="F9552" t="s">
        <v>72</v>
      </c>
      <c r="G9552" t="s">
        <v>41</v>
      </c>
      <c r="H9552" t="s">
        <v>24</v>
      </c>
      <c r="I9552">
        <v>27447</v>
      </c>
      <c r="J9552">
        <v>2412.9499999999998</v>
      </c>
      <c r="K9552">
        <v>1955.45</v>
      </c>
      <c r="L9552" t="s">
        <v>18</v>
      </c>
      <c r="M9552" t="s">
        <v>19</v>
      </c>
      <c r="N9552" s="2">
        <f t="shared" si="149"/>
        <v>0</v>
      </c>
      <c r="O9552">
        <f>DATEDIF(Table1[[#This Row],[Submission_Date]],Table1[[#This Row],[Decision_Date]],"D")</f>
        <v>40</v>
      </c>
      <c r="P9552">
        <f>Table1[[#This Row],[Claim_Amount]]-Table1[[#This Row],[Paid_Amount]]</f>
        <v>457.49999999999977</v>
      </c>
    </row>
    <row r="9553" spans="1:16" x14ac:dyDescent="0.3">
      <c r="A9553" t="s">
        <v>14811</v>
      </c>
      <c r="B9553" t="s">
        <v>10827</v>
      </c>
      <c r="C9553" s="1">
        <v>45383</v>
      </c>
      <c r="D9553" s="1">
        <v>45390</v>
      </c>
      <c r="E9553" s="1">
        <v>45401</v>
      </c>
      <c r="F9553" t="s">
        <v>15</v>
      </c>
      <c r="G9553" t="s">
        <v>16</v>
      </c>
      <c r="H9553" t="s">
        <v>38</v>
      </c>
      <c r="I9553">
        <v>66984</v>
      </c>
      <c r="J9553">
        <v>1915.69</v>
      </c>
      <c r="K9553">
        <v>0</v>
      </c>
      <c r="L9553" t="s">
        <v>30</v>
      </c>
      <c r="M9553" t="s">
        <v>19</v>
      </c>
      <c r="N9553" s="2">
        <f t="shared" si="149"/>
        <v>0</v>
      </c>
      <c r="O9553">
        <f>DATEDIF(Table1[[#This Row],[Submission_Date]],Table1[[#This Row],[Decision_Date]],"D")</f>
        <v>11</v>
      </c>
      <c r="P9553">
        <f>Table1[[#This Row],[Claim_Amount]]-Table1[[#This Row],[Paid_Amount]]</f>
        <v>1915.69</v>
      </c>
    </row>
    <row r="9554" spans="1:16" x14ac:dyDescent="0.3">
      <c r="A9554" t="s">
        <v>14812</v>
      </c>
      <c r="B9554" t="s">
        <v>161</v>
      </c>
      <c r="C9554" s="1">
        <v>45369</v>
      </c>
      <c r="D9554" s="1">
        <v>45393</v>
      </c>
      <c r="E9554" s="1">
        <v>45405</v>
      </c>
      <c r="F9554" t="s">
        <v>106</v>
      </c>
      <c r="G9554" t="s">
        <v>16</v>
      </c>
      <c r="H9554" t="s">
        <v>17</v>
      </c>
      <c r="I9554">
        <v>99213</v>
      </c>
      <c r="J9554">
        <v>2820.48</v>
      </c>
      <c r="K9554">
        <v>0</v>
      </c>
      <c r="L9554" t="s">
        <v>60</v>
      </c>
      <c r="M9554" t="s">
        <v>101</v>
      </c>
      <c r="N9554" s="2">
        <f t="shared" si="149"/>
        <v>1</v>
      </c>
      <c r="O9554">
        <f>DATEDIF(Table1[[#This Row],[Submission_Date]],Table1[[#This Row],[Decision_Date]],"D")</f>
        <v>12</v>
      </c>
      <c r="P9554">
        <f>Table1[[#This Row],[Claim_Amount]]-Table1[[#This Row],[Paid_Amount]]</f>
        <v>2820.48</v>
      </c>
    </row>
    <row r="9555" spans="1:16" x14ac:dyDescent="0.3">
      <c r="A9555" t="s">
        <v>14813</v>
      </c>
      <c r="B9555" t="s">
        <v>10999</v>
      </c>
      <c r="C9555" s="1">
        <v>45582</v>
      </c>
      <c r="D9555" s="1">
        <v>45595</v>
      </c>
      <c r="E9555" s="1">
        <v>45609</v>
      </c>
      <c r="F9555" t="s">
        <v>48</v>
      </c>
      <c r="G9555" t="s">
        <v>79</v>
      </c>
      <c r="H9555" t="s">
        <v>55</v>
      </c>
      <c r="I9555">
        <v>66984</v>
      </c>
      <c r="J9555">
        <v>1508.36</v>
      </c>
      <c r="K9555">
        <v>1445.15</v>
      </c>
      <c r="L9555" t="s">
        <v>18</v>
      </c>
      <c r="M9555" t="s">
        <v>19</v>
      </c>
      <c r="N9555" s="2">
        <f t="shared" si="149"/>
        <v>0</v>
      </c>
      <c r="O9555">
        <f>DATEDIF(Table1[[#This Row],[Submission_Date]],Table1[[#This Row],[Decision_Date]],"D")</f>
        <v>14</v>
      </c>
      <c r="P9555">
        <f>Table1[[#This Row],[Claim_Amount]]-Table1[[#This Row],[Paid_Amount]]</f>
        <v>63.209999999999809</v>
      </c>
    </row>
    <row r="9556" spans="1:16" x14ac:dyDescent="0.3">
      <c r="A9556" t="s">
        <v>14814</v>
      </c>
      <c r="B9556" t="s">
        <v>14815</v>
      </c>
      <c r="C9556" s="1">
        <v>45235</v>
      </c>
      <c r="D9556" s="1">
        <v>45263</v>
      </c>
      <c r="E9556" s="1">
        <v>45275</v>
      </c>
      <c r="F9556" t="s">
        <v>27</v>
      </c>
      <c r="G9556" t="s">
        <v>23</v>
      </c>
      <c r="H9556" t="s">
        <v>24</v>
      </c>
      <c r="I9556">
        <v>99213</v>
      </c>
      <c r="J9556">
        <v>1281.3399999999999</v>
      </c>
      <c r="K9556">
        <v>1193.6400000000001</v>
      </c>
      <c r="L9556" t="s">
        <v>18</v>
      </c>
      <c r="M9556" t="s">
        <v>19</v>
      </c>
      <c r="N9556" s="2">
        <f t="shared" si="149"/>
        <v>0</v>
      </c>
      <c r="O9556">
        <f>DATEDIF(Table1[[#This Row],[Submission_Date]],Table1[[#This Row],[Decision_Date]],"D")</f>
        <v>12</v>
      </c>
      <c r="P9556">
        <f>Table1[[#This Row],[Claim_Amount]]-Table1[[#This Row],[Paid_Amount]]</f>
        <v>87.699999999999818</v>
      </c>
    </row>
    <row r="9557" spans="1:16" x14ac:dyDescent="0.3">
      <c r="A9557" t="s">
        <v>14816</v>
      </c>
      <c r="B9557" t="s">
        <v>9837</v>
      </c>
      <c r="C9557" s="1">
        <v>45003</v>
      </c>
      <c r="D9557" s="1">
        <v>45006</v>
      </c>
      <c r="E9557" s="1">
        <v>45013</v>
      </c>
      <c r="F9557" t="s">
        <v>27</v>
      </c>
      <c r="G9557" t="s">
        <v>23</v>
      </c>
      <c r="H9557" t="s">
        <v>55</v>
      </c>
      <c r="I9557">
        <v>66984</v>
      </c>
      <c r="J9557">
        <v>9016.2000000000007</v>
      </c>
      <c r="K9557">
        <v>0</v>
      </c>
      <c r="L9557" t="s">
        <v>60</v>
      </c>
      <c r="M9557" t="s">
        <v>153</v>
      </c>
      <c r="N9557" s="2">
        <f t="shared" si="149"/>
        <v>1</v>
      </c>
      <c r="O9557">
        <f>DATEDIF(Table1[[#This Row],[Submission_Date]],Table1[[#This Row],[Decision_Date]],"D")</f>
        <v>7</v>
      </c>
      <c r="P9557">
        <f>Table1[[#This Row],[Claim_Amount]]-Table1[[#This Row],[Paid_Amount]]</f>
        <v>9016.2000000000007</v>
      </c>
    </row>
    <row r="9558" spans="1:16" x14ac:dyDescent="0.3">
      <c r="A9558" t="s">
        <v>14817</v>
      </c>
      <c r="B9558" t="s">
        <v>903</v>
      </c>
      <c r="C9558" s="1">
        <v>45256</v>
      </c>
      <c r="D9558" s="1">
        <v>45263</v>
      </c>
      <c r="E9558" s="1">
        <v>45289</v>
      </c>
      <c r="F9558" t="s">
        <v>33</v>
      </c>
      <c r="G9558" t="s">
        <v>23</v>
      </c>
      <c r="H9558" t="s">
        <v>45</v>
      </c>
      <c r="I9558">
        <v>99214</v>
      </c>
      <c r="J9558">
        <v>556.75</v>
      </c>
      <c r="K9558">
        <v>477.47</v>
      </c>
      <c r="L9558" t="s">
        <v>18</v>
      </c>
      <c r="M9558" t="s">
        <v>19</v>
      </c>
      <c r="N9558" s="2">
        <f t="shared" si="149"/>
        <v>0</v>
      </c>
      <c r="O9558">
        <f>DATEDIF(Table1[[#This Row],[Submission_Date]],Table1[[#This Row],[Decision_Date]],"D")</f>
        <v>26</v>
      </c>
      <c r="P9558">
        <f>Table1[[#This Row],[Claim_Amount]]-Table1[[#This Row],[Paid_Amount]]</f>
        <v>79.279999999999973</v>
      </c>
    </row>
    <row r="9559" spans="1:16" x14ac:dyDescent="0.3">
      <c r="A9559" t="s">
        <v>14818</v>
      </c>
      <c r="B9559" t="s">
        <v>4828</v>
      </c>
      <c r="C9559" s="1">
        <v>45287</v>
      </c>
      <c r="D9559" s="1">
        <v>45300</v>
      </c>
      <c r="E9559" s="1">
        <v>45342</v>
      </c>
      <c r="F9559" t="s">
        <v>44</v>
      </c>
      <c r="G9559" t="s">
        <v>79</v>
      </c>
      <c r="H9559" t="s">
        <v>38</v>
      </c>
      <c r="I9559">
        <v>93000</v>
      </c>
      <c r="J9559">
        <v>3252.44</v>
      </c>
      <c r="K9559">
        <v>0</v>
      </c>
      <c r="L9559" t="s">
        <v>60</v>
      </c>
      <c r="M9559" t="s">
        <v>221</v>
      </c>
      <c r="N9559" s="2">
        <f t="shared" si="149"/>
        <v>1</v>
      </c>
      <c r="O9559">
        <f>DATEDIF(Table1[[#This Row],[Submission_Date]],Table1[[#This Row],[Decision_Date]],"D")</f>
        <v>42</v>
      </c>
      <c r="P9559">
        <f>Table1[[#This Row],[Claim_Amount]]-Table1[[#This Row],[Paid_Amount]]</f>
        <v>3252.44</v>
      </c>
    </row>
    <row r="9560" spans="1:16" x14ac:dyDescent="0.3">
      <c r="A9560" t="s">
        <v>14819</v>
      </c>
      <c r="B9560" t="s">
        <v>3142</v>
      </c>
      <c r="C9560" s="1">
        <v>45412</v>
      </c>
      <c r="D9560" s="1">
        <v>45419</v>
      </c>
      <c r="E9560" s="1">
        <v>45455</v>
      </c>
      <c r="F9560" t="s">
        <v>44</v>
      </c>
      <c r="G9560" t="s">
        <v>16</v>
      </c>
      <c r="H9560" t="s">
        <v>49</v>
      </c>
      <c r="I9560">
        <v>92928</v>
      </c>
      <c r="J9560">
        <v>1141.75</v>
      </c>
      <c r="K9560">
        <v>0</v>
      </c>
      <c r="L9560" t="s">
        <v>30</v>
      </c>
      <c r="M9560" t="s">
        <v>19</v>
      </c>
      <c r="N9560" s="2">
        <f t="shared" si="149"/>
        <v>0</v>
      </c>
      <c r="O9560">
        <f>DATEDIF(Table1[[#This Row],[Submission_Date]],Table1[[#This Row],[Decision_Date]],"D")</f>
        <v>36</v>
      </c>
      <c r="P9560">
        <f>Table1[[#This Row],[Claim_Amount]]-Table1[[#This Row],[Paid_Amount]]</f>
        <v>1141.75</v>
      </c>
    </row>
    <row r="9561" spans="1:16" x14ac:dyDescent="0.3">
      <c r="A9561" t="s">
        <v>14820</v>
      </c>
      <c r="B9561" t="s">
        <v>2360</v>
      </c>
      <c r="C9561" s="1">
        <v>45612</v>
      </c>
      <c r="D9561" s="1">
        <v>45628</v>
      </c>
      <c r="E9561" s="1">
        <v>45688</v>
      </c>
      <c r="F9561" t="s">
        <v>106</v>
      </c>
      <c r="G9561" t="s">
        <v>23</v>
      </c>
      <c r="H9561" t="s">
        <v>49</v>
      </c>
      <c r="I9561">
        <v>93000</v>
      </c>
      <c r="J9561">
        <v>1382.12</v>
      </c>
      <c r="K9561">
        <v>0</v>
      </c>
      <c r="L9561" t="s">
        <v>60</v>
      </c>
      <c r="M9561" t="s">
        <v>101</v>
      </c>
      <c r="N9561" s="2">
        <f t="shared" si="149"/>
        <v>1</v>
      </c>
      <c r="O9561">
        <f>DATEDIF(Table1[[#This Row],[Submission_Date]],Table1[[#This Row],[Decision_Date]],"D")</f>
        <v>60</v>
      </c>
      <c r="P9561">
        <f>Table1[[#This Row],[Claim_Amount]]-Table1[[#This Row],[Paid_Amount]]</f>
        <v>1382.12</v>
      </c>
    </row>
    <row r="9562" spans="1:16" x14ac:dyDescent="0.3">
      <c r="A9562" t="s">
        <v>14821</v>
      </c>
      <c r="B9562" t="s">
        <v>3708</v>
      </c>
      <c r="C9562" s="1">
        <v>45066</v>
      </c>
      <c r="D9562" s="1">
        <v>45089</v>
      </c>
      <c r="E9562" s="1">
        <v>45094</v>
      </c>
      <c r="F9562" t="s">
        <v>106</v>
      </c>
      <c r="G9562" t="s">
        <v>23</v>
      </c>
      <c r="H9562" t="s">
        <v>29</v>
      </c>
      <c r="I9562">
        <v>66984</v>
      </c>
      <c r="J9562">
        <v>1402.93</v>
      </c>
      <c r="K9562">
        <v>1113.6099999999999</v>
      </c>
      <c r="L9562" t="s">
        <v>18</v>
      </c>
      <c r="M9562" t="s">
        <v>19</v>
      </c>
      <c r="N9562" s="2">
        <f t="shared" si="149"/>
        <v>0</v>
      </c>
      <c r="O9562">
        <f>DATEDIF(Table1[[#This Row],[Submission_Date]],Table1[[#This Row],[Decision_Date]],"D")</f>
        <v>5</v>
      </c>
      <c r="P9562">
        <f>Table1[[#This Row],[Claim_Amount]]-Table1[[#This Row],[Paid_Amount]]</f>
        <v>289.32000000000016</v>
      </c>
    </row>
    <row r="9563" spans="1:16" x14ac:dyDescent="0.3">
      <c r="A9563" t="s">
        <v>14822</v>
      </c>
      <c r="B9563" t="s">
        <v>14823</v>
      </c>
      <c r="C9563" s="1">
        <v>45051</v>
      </c>
      <c r="D9563" s="1">
        <v>45062</v>
      </c>
      <c r="E9563" s="1">
        <v>45072</v>
      </c>
      <c r="F9563" t="s">
        <v>106</v>
      </c>
      <c r="G9563" t="s">
        <v>28</v>
      </c>
      <c r="H9563" t="s">
        <v>87</v>
      </c>
      <c r="I9563">
        <v>66984</v>
      </c>
      <c r="J9563">
        <v>950.75</v>
      </c>
      <c r="K9563">
        <v>800.55</v>
      </c>
      <c r="L9563" t="s">
        <v>18</v>
      </c>
      <c r="M9563" t="s">
        <v>19</v>
      </c>
      <c r="N9563" s="2">
        <f t="shared" si="149"/>
        <v>0</v>
      </c>
      <c r="O9563">
        <f>DATEDIF(Table1[[#This Row],[Submission_Date]],Table1[[#This Row],[Decision_Date]],"D")</f>
        <v>10</v>
      </c>
      <c r="P9563">
        <f>Table1[[#This Row],[Claim_Amount]]-Table1[[#This Row],[Paid_Amount]]</f>
        <v>150.20000000000005</v>
      </c>
    </row>
    <row r="9564" spans="1:16" x14ac:dyDescent="0.3">
      <c r="A9564" t="s">
        <v>14824</v>
      </c>
      <c r="B9564" t="s">
        <v>3339</v>
      </c>
      <c r="C9564" s="1">
        <v>45621</v>
      </c>
      <c r="D9564" s="1">
        <v>45622</v>
      </c>
      <c r="E9564" s="1">
        <v>45638</v>
      </c>
      <c r="F9564" t="s">
        <v>27</v>
      </c>
      <c r="G9564" t="s">
        <v>16</v>
      </c>
      <c r="H9564" t="s">
        <v>45</v>
      </c>
      <c r="I9564">
        <v>90837</v>
      </c>
      <c r="J9564">
        <v>2855.43</v>
      </c>
      <c r="K9564">
        <v>2299.73</v>
      </c>
      <c r="L9564" t="s">
        <v>18</v>
      </c>
      <c r="M9564" t="s">
        <v>19</v>
      </c>
      <c r="N9564" s="2">
        <f t="shared" si="149"/>
        <v>0</v>
      </c>
      <c r="O9564">
        <f>DATEDIF(Table1[[#This Row],[Submission_Date]],Table1[[#This Row],[Decision_Date]],"D")</f>
        <v>16</v>
      </c>
      <c r="P9564">
        <f>Table1[[#This Row],[Claim_Amount]]-Table1[[#This Row],[Paid_Amount]]</f>
        <v>555.69999999999982</v>
      </c>
    </row>
    <row r="9565" spans="1:16" x14ac:dyDescent="0.3">
      <c r="A9565" t="s">
        <v>14825</v>
      </c>
      <c r="B9565" t="s">
        <v>3857</v>
      </c>
      <c r="C9565" s="1">
        <v>45180</v>
      </c>
      <c r="D9565" s="1">
        <v>45194</v>
      </c>
      <c r="E9565" s="1">
        <v>45242</v>
      </c>
      <c r="F9565" t="s">
        <v>22</v>
      </c>
      <c r="G9565" t="s">
        <v>79</v>
      </c>
      <c r="H9565" t="s">
        <v>55</v>
      </c>
      <c r="I9565">
        <v>70553</v>
      </c>
      <c r="J9565">
        <v>5500.06</v>
      </c>
      <c r="K9565">
        <v>5171.68</v>
      </c>
      <c r="L9565" t="s">
        <v>18</v>
      </c>
      <c r="M9565" t="s">
        <v>19</v>
      </c>
      <c r="N9565" s="2">
        <f t="shared" si="149"/>
        <v>0</v>
      </c>
      <c r="O9565">
        <f>DATEDIF(Table1[[#This Row],[Submission_Date]],Table1[[#This Row],[Decision_Date]],"D")</f>
        <v>48</v>
      </c>
      <c r="P9565">
        <f>Table1[[#This Row],[Claim_Amount]]-Table1[[#This Row],[Paid_Amount]]</f>
        <v>328.38000000000011</v>
      </c>
    </row>
    <row r="9566" spans="1:16" x14ac:dyDescent="0.3">
      <c r="A9566" t="s">
        <v>14826</v>
      </c>
      <c r="B9566" t="s">
        <v>4665</v>
      </c>
      <c r="C9566" s="1">
        <v>44993</v>
      </c>
      <c r="D9566" s="1">
        <v>44994</v>
      </c>
      <c r="E9566" s="1">
        <v>45015</v>
      </c>
      <c r="F9566" t="s">
        <v>48</v>
      </c>
      <c r="G9566" t="s">
        <v>23</v>
      </c>
      <c r="H9566" t="s">
        <v>24</v>
      </c>
      <c r="I9566">
        <v>27130</v>
      </c>
      <c r="J9566">
        <v>2633.35</v>
      </c>
      <c r="K9566">
        <v>0</v>
      </c>
      <c r="L9566" t="s">
        <v>60</v>
      </c>
      <c r="M9566" t="s">
        <v>176</v>
      </c>
      <c r="N9566" s="2">
        <f t="shared" si="149"/>
        <v>1</v>
      </c>
      <c r="O9566">
        <f>DATEDIF(Table1[[#This Row],[Submission_Date]],Table1[[#This Row],[Decision_Date]],"D")</f>
        <v>21</v>
      </c>
      <c r="P9566">
        <f>Table1[[#This Row],[Claim_Amount]]-Table1[[#This Row],[Paid_Amount]]</f>
        <v>2633.35</v>
      </c>
    </row>
    <row r="9567" spans="1:16" x14ac:dyDescent="0.3">
      <c r="A9567" t="s">
        <v>14827</v>
      </c>
      <c r="B9567" t="s">
        <v>8331</v>
      </c>
      <c r="C9567" s="1">
        <v>45639</v>
      </c>
      <c r="D9567" s="1">
        <v>45650</v>
      </c>
      <c r="E9567" s="1">
        <v>45698</v>
      </c>
      <c r="F9567" t="s">
        <v>22</v>
      </c>
      <c r="G9567" t="s">
        <v>41</v>
      </c>
      <c r="H9567" t="s">
        <v>29</v>
      </c>
      <c r="I9567">
        <v>99214</v>
      </c>
      <c r="J9567">
        <v>1963.94</v>
      </c>
      <c r="K9567">
        <v>1890.19</v>
      </c>
      <c r="L9567" t="s">
        <v>18</v>
      </c>
      <c r="M9567" t="s">
        <v>19</v>
      </c>
      <c r="N9567" s="2">
        <f t="shared" si="149"/>
        <v>0</v>
      </c>
      <c r="O9567">
        <f>DATEDIF(Table1[[#This Row],[Submission_Date]],Table1[[#This Row],[Decision_Date]],"D")</f>
        <v>48</v>
      </c>
      <c r="P9567">
        <f>Table1[[#This Row],[Claim_Amount]]-Table1[[#This Row],[Paid_Amount]]</f>
        <v>73.75</v>
      </c>
    </row>
    <row r="9568" spans="1:16" x14ac:dyDescent="0.3">
      <c r="A9568" t="s">
        <v>14828</v>
      </c>
      <c r="B9568" t="s">
        <v>13899</v>
      </c>
      <c r="C9568" s="1">
        <v>45563</v>
      </c>
      <c r="D9568" s="1">
        <v>45565</v>
      </c>
      <c r="E9568" s="1">
        <v>45587</v>
      </c>
      <c r="F9568" t="s">
        <v>48</v>
      </c>
      <c r="G9568" t="s">
        <v>79</v>
      </c>
      <c r="H9568" t="s">
        <v>24</v>
      </c>
      <c r="I9568">
        <v>92928</v>
      </c>
      <c r="J9568">
        <v>821.27</v>
      </c>
      <c r="K9568">
        <v>777.36</v>
      </c>
      <c r="L9568" t="s">
        <v>18</v>
      </c>
      <c r="M9568" t="s">
        <v>19</v>
      </c>
      <c r="N9568" s="2">
        <f t="shared" si="149"/>
        <v>0</v>
      </c>
      <c r="O9568">
        <f>DATEDIF(Table1[[#This Row],[Submission_Date]],Table1[[#This Row],[Decision_Date]],"D")</f>
        <v>22</v>
      </c>
      <c r="P9568">
        <f>Table1[[#This Row],[Claim_Amount]]-Table1[[#This Row],[Paid_Amount]]</f>
        <v>43.909999999999968</v>
      </c>
    </row>
    <row r="9569" spans="1:16" x14ac:dyDescent="0.3">
      <c r="A9569" t="s">
        <v>14829</v>
      </c>
      <c r="B9569" t="s">
        <v>5593</v>
      </c>
      <c r="C9569" s="1">
        <v>45012</v>
      </c>
      <c r="D9569" s="1">
        <v>45020</v>
      </c>
      <c r="E9569" s="1">
        <v>45034</v>
      </c>
      <c r="F9569" t="s">
        <v>15</v>
      </c>
      <c r="G9569" t="s">
        <v>16</v>
      </c>
      <c r="H9569" t="s">
        <v>45</v>
      </c>
      <c r="I9569">
        <v>45378</v>
      </c>
      <c r="J9569">
        <v>2733.83</v>
      </c>
      <c r="K9569">
        <v>0</v>
      </c>
      <c r="L9569" t="s">
        <v>30</v>
      </c>
      <c r="M9569" t="s">
        <v>19</v>
      </c>
      <c r="N9569" s="2">
        <f t="shared" si="149"/>
        <v>0</v>
      </c>
      <c r="O9569">
        <f>DATEDIF(Table1[[#This Row],[Submission_Date]],Table1[[#This Row],[Decision_Date]],"D")</f>
        <v>14</v>
      </c>
      <c r="P9569">
        <f>Table1[[#This Row],[Claim_Amount]]-Table1[[#This Row],[Paid_Amount]]</f>
        <v>2733.83</v>
      </c>
    </row>
    <row r="9570" spans="1:16" x14ac:dyDescent="0.3">
      <c r="A9570" t="s">
        <v>14830</v>
      </c>
      <c r="B9570" t="s">
        <v>10999</v>
      </c>
      <c r="C9570" s="1">
        <v>45180</v>
      </c>
      <c r="D9570" s="1">
        <v>45188</v>
      </c>
      <c r="E9570" s="1">
        <v>45237</v>
      </c>
      <c r="F9570" t="s">
        <v>72</v>
      </c>
      <c r="G9570" t="s">
        <v>41</v>
      </c>
      <c r="H9570" t="s">
        <v>17</v>
      </c>
      <c r="I9570">
        <v>27130</v>
      </c>
      <c r="J9570">
        <v>10148.48</v>
      </c>
      <c r="K9570">
        <v>9802.69</v>
      </c>
      <c r="L9570" t="s">
        <v>18</v>
      </c>
      <c r="M9570" t="s">
        <v>19</v>
      </c>
      <c r="N9570" s="2">
        <f t="shared" si="149"/>
        <v>0</v>
      </c>
      <c r="O9570">
        <f>DATEDIF(Table1[[#This Row],[Submission_Date]],Table1[[#This Row],[Decision_Date]],"D")</f>
        <v>49</v>
      </c>
      <c r="P9570">
        <f>Table1[[#This Row],[Claim_Amount]]-Table1[[#This Row],[Paid_Amount]]</f>
        <v>345.78999999999905</v>
      </c>
    </row>
    <row r="9571" spans="1:16" x14ac:dyDescent="0.3">
      <c r="A9571" t="s">
        <v>14831</v>
      </c>
      <c r="B9571" t="s">
        <v>9730</v>
      </c>
      <c r="C9571" s="1">
        <v>45523</v>
      </c>
      <c r="D9571" s="1">
        <v>45547</v>
      </c>
      <c r="E9571" s="1">
        <v>45564</v>
      </c>
      <c r="F9571" t="s">
        <v>27</v>
      </c>
      <c r="G9571" t="s">
        <v>34</v>
      </c>
      <c r="H9571" t="s">
        <v>55</v>
      </c>
      <c r="I9571">
        <v>80053</v>
      </c>
      <c r="J9571">
        <v>1333.34</v>
      </c>
      <c r="K9571">
        <v>0</v>
      </c>
      <c r="L9571" t="s">
        <v>60</v>
      </c>
      <c r="M9571" t="s">
        <v>153</v>
      </c>
      <c r="N9571" s="2">
        <f t="shared" si="149"/>
        <v>1</v>
      </c>
      <c r="O9571">
        <f>DATEDIF(Table1[[#This Row],[Submission_Date]],Table1[[#This Row],[Decision_Date]],"D")</f>
        <v>17</v>
      </c>
      <c r="P9571">
        <f>Table1[[#This Row],[Claim_Amount]]-Table1[[#This Row],[Paid_Amount]]</f>
        <v>1333.34</v>
      </c>
    </row>
    <row r="9572" spans="1:16" x14ac:dyDescent="0.3">
      <c r="A9572" t="s">
        <v>14832</v>
      </c>
      <c r="B9572" t="s">
        <v>14833</v>
      </c>
      <c r="C9572" s="1">
        <v>45314</v>
      </c>
      <c r="D9572" s="1">
        <v>45344</v>
      </c>
      <c r="E9572" s="1">
        <v>45374</v>
      </c>
      <c r="F9572" t="s">
        <v>44</v>
      </c>
      <c r="G9572" t="s">
        <v>23</v>
      </c>
      <c r="H9572" t="s">
        <v>29</v>
      </c>
      <c r="I9572">
        <v>43239</v>
      </c>
      <c r="J9572">
        <v>1338.38</v>
      </c>
      <c r="K9572">
        <v>1111.01</v>
      </c>
      <c r="L9572" t="s">
        <v>18</v>
      </c>
      <c r="M9572" t="s">
        <v>19</v>
      </c>
      <c r="N9572" s="2">
        <f t="shared" si="149"/>
        <v>0</v>
      </c>
      <c r="O9572">
        <f>DATEDIF(Table1[[#This Row],[Submission_Date]],Table1[[#This Row],[Decision_Date]],"D")</f>
        <v>30</v>
      </c>
      <c r="P9572">
        <f>Table1[[#This Row],[Claim_Amount]]-Table1[[#This Row],[Paid_Amount]]</f>
        <v>227.37000000000012</v>
      </c>
    </row>
    <row r="9573" spans="1:16" x14ac:dyDescent="0.3">
      <c r="A9573" t="s">
        <v>14834</v>
      </c>
      <c r="B9573" t="s">
        <v>10737</v>
      </c>
      <c r="C9573" s="1">
        <v>45465</v>
      </c>
      <c r="D9573" s="1">
        <v>45477</v>
      </c>
      <c r="E9573" s="1">
        <v>45482</v>
      </c>
      <c r="F9573" t="s">
        <v>22</v>
      </c>
      <c r="G9573" t="s">
        <v>79</v>
      </c>
      <c r="H9573" t="s">
        <v>87</v>
      </c>
      <c r="I9573">
        <v>66984</v>
      </c>
      <c r="J9573">
        <v>1154.1600000000001</v>
      </c>
      <c r="K9573">
        <v>894.97</v>
      </c>
      <c r="L9573" t="s">
        <v>18</v>
      </c>
      <c r="M9573" t="s">
        <v>19</v>
      </c>
      <c r="N9573" s="2">
        <f t="shared" si="149"/>
        <v>0</v>
      </c>
      <c r="O9573">
        <f>DATEDIF(Table1[[#This Row],[Submission_Date]],Table1[[#This Row],[Decision_Date]],"D")</f>
        <v>5</v>
      </c>
      <c r="P9573">
        <f>Table1[[#This Row],[Claim_Amount]]-Table1[[#This Row],[Paid_Amount]]</f>
        <v>259.19000000000005</v>
      </c>
    </row>
    <row r="9574" spans="1:16" x14ac:dyDescent="0.3">
      <c r="A9574" t="s">
        <v>14835</v>
      </c>
      <c r="B9574" t="s">
        <v>198</v>
      </c>
      <c r="C9574" s="1">
        <v>45174</v>
      </c>
      <c r="D9574" s="1">
        <v>45178</v>
      </c>
      <c r="E9574" s="1">
        <v>45227</v>
      </c>
      <c r="F9574" t="s">
        <v>27</v>
      </c>
      <c r="G9574" t="s">
        <v>79</v>
      </c>
      <c r="H9574" t="s">
        <v>35</v>
      </c>
      <c r="I9574">
        <v>99215</v>
      </c>
      <c r="J9574">
        <v>1222.27</v>
      </c>
      <c r="K9574">
        <v>1216.79</v>
      </c>
      <c r="L9574" t="s">
        <v>18</v>
      </c>
      <c r="M9574" t="s">
        <v>19</v>
      </c>
      <c r="N9574" s="2">
        <f t="shared" si="149"/>
        <v>0</v>
      </c>
      <c r="O9574">
        <f>DATEDIF(Table1[[#This Row],[Submission_Date]],Table1[[#This Row],[Decision_Date]],"D")</f>
        <v>49</v>
      </c>
      <c r="P9574">
        <f>Table1[[#This Row],[Claim_Amount]]-Table1[[#This Row],[Paid_Amount]]</f>
        <v>5.4800000000000182</v>
      </c>
    </row>
    <row r="9575" spans="1:16" x14ac:dyDescent="0.3">
      <c r="A9575" t="s">
        <v>14836</v>
      </c>
      <c r="B9575" t="s">
        <v>6881</v>
      </c>
      <c r="C9575" s="1">
        <v>45532</v>
      </c>
      <c r="D9575" s="1">
        <v>45561</v>
      </c>
      <c r="E9575" s="1">
        <v>45575</v>
      </c>
      <c r="F9575" t="s">
        <v>106</v>
      </c>
      <c r="G9575" t="s">
        <v>41</v>
      </c>
      <c r="H9575" t="s">
        <v>29</v>
      </c>
      <c r="I9575">
        <v>43239</v>
      </c>
      <c r="J9575">
        <v>201.09</v>
      </c>
      <c r="K9575">
        <v>157.41999999999999</v>
      </c>
      <c r="L9575" t="s">
        <v>18</v>
      </c>
      <c r="M9575" t="s">
        <v>19</v>
      </c>
      <c r="N9575" s="2">
        <f t="shared" si="149"/>
        <v>0</v>
      </c>
      <c r="O9575">
        <f>DATEDIF(Table1[[#This Row],[Submission_Date]],Table1[[#This Row],[Decision_Date]],"D")</f>
        <v>14</v>
      </c>
      <c r="P9575">
        <f>Table1[[#This Row],[Claim_Amount]]-Table1[[#This Row],[Paid_Amount]]</f>
        <v>43.670000000000016</v>
      </c>
    </row>
    <row r="9576" spans="1:16" x14ac:dyDescent="0.3">
      <c r="A9576" t="s">
        <v>14837</v>
      </c>
      <c r="B9576" t="s">
        <v>100</v>
      </c>
      <c r="C9576" s="1">
        <v>45645</v>
      </c>
      <c r="D9576" s="1">
        <v>45671</v>
      </c>
      <c r="E9576" s="1">
        <v>45696</v>
      </c>
      <c r="F9576" t="s">
        <v>44</v>
      </c>
      <c r="G9576" t="s">
        <v>23</v>
      </c>
      <c r="H9576" t="s">
        <v>45</v>
      </c>
      <c r="I9576">
        <v>70553</v>
      </c>
      <c r="J9576">
        <v>2499.96</v>
      </c>
      <c r="K9576">
        <v>2490.17</v>
      </c>
      <c r="L9576" t="s">
        <v>18</v>
      </c>
      <c r="M9576" t="s">
        <v>19</v>
      </c>
      <c r="N9576" s="2">
        <f t="shared" si="149"/>
        <v>0</v>
      </c>
      <c r="O9576">
        <f>DATEDIF(Table1[[#This Row],[Submission_Date]],Table1[[#This Row],[Decision_Date]],"D")</f>
        <v>25</v>
      </c>
      <c r="P9576">
        <f>Table1[[#This Row],[Claim_Amount]]-Table1[[#This Row],[Paid_Amount]]</f>
        <v>9.7899999999999636</v>
      </c>
    </row>
    <row r="9577" spans="1:16" x14ac:dyDescent="0.3">
      <c r="A9577" t="s">
        <v>14838</v>
      </c>
      <c r="B9577" t="s">
        <v>6382</v>
      </c>
      <c r="C9577" s="1">
        <v>44975</v>
      </c>
      <c r="D9577" s="1">
        <v>45001</v>
      </c>
      <c r="E9577" s="1">
        <v>45032</v>
      </c>
      <c r="F9577" t="s">
        <v>22</v>
      </c>
      <c r="G9577" t="s">
        <v>79</v>
      </c>
      <c r="H9577" t="s">
        <v>17</v>
      </c>
      <c r="I9577">
        <v>92928</v>
      </c>
      <c r="J9577">
        <v>919.25</v>
      </c>
      <c r="K9577">
        <v>0</v>
      </c>
      <c r="L9577" t="s">
        <v>60</v>
      </c>
      <c r="M9577" t="s">
        <v>61</v>
      </c>
      <c r="N9577" s="2">
        <f t="shared" si="149"/>
        <v>1</v>
      </c>
      <c r="O9577">
        <f>DATEDIF(Table1[[#This Row],[Submission_Date]],Table1[[#This Row],[Decision_Date]],"D")</f>
        <v>31</v>
      </c>
      <c r="P9577">
        <f>Table1[[#This Row],[Claim_Amount]]-Table1[[#This Row],[Paid_Amount]]</f>
        <v>919.25</v>
      </c>
    </row>
    <row r="9578" spans="1:16" x14ac:dyDescent="0.3">
      <c r="A9578" t="s">
        <v>14839</v>
      </c>
      <c r="B9578" t="s">
        <v>7677</v>
      </c>
      <c r="C9578" s="1">
        <v>45099</v>
      </c>
      <c r="D9578" s="1">
        <v>45103</v>
      </c>
      <c r="E9578" s="1">
        <v>45139</v>
      </c>
      <c r="F9578" t="s">
        <v>27</v>
      </c>
      <c r="G9578" t="s">
        <v>79</v>
      </c>
      <c r="H9578" t="s">
        <v>17</v>
      </c>
      <c r="I9578">
        <v>99214</v>
      </c>
      <c r="J9578">
        <v>498.59</v>
      </c>
      <c r="K9578">
        <v>476.78</v>
      </c>
      <c r="L9578" t="s">
        <v>18</v>
      </c>
      <c r="M9578" t="s">
        <v>19</v>
      </c>
      <c r="N9578" s="2">
        <f t="shared" si="149"/>
        <v>0</v>
      </c>
      <c r="O9578">
        <f>DATEDIF(Table1[[#This Row],[Submission_Date]],Table1[[#This Row],[Decision_Date]],"D")</f>
        <v>36</v>
      </c>
      <c r="P9578">
        <f>Table1[[#This Row],[Claim_Amount]]-Table1[[#This Row],[Paid_Amount]]</f>
        <v>21.810000000000002</v>
      </c>
    </row>
    <row r="9579" spans="1:16" x14ac:dyDescent="0.3">
      <c r="A9579" t="s">
        <v>14840</v>
      </c>
      <c r="B9579" t="s">
        <v>14841</v>
      </c>
      <c r="C9579" s="1">
        <v>45440</v>
      </c>
      <c r="D9579" s="1">
        <v>45453</v>
      </c>
      <c r="E9579" s="1">
        <v>45473</v>
      </c>
      <c r="F9579" t="s">
        <v>22</v>
      </c>
      <c r="G9579" t="s">
        <v>16</v>
      </c>
      <c r="H9579" t="s">
        <v>17</v>
      </c>
      <c r="I9579">
        <v>99213</v>
      </c>
      <c r="J9579">
        <v>3302.89</v>
      </c>
      <c r="K9579">
        <v>2787.33</v>
      </c>
      <c r="L9579" t="s">
        <v>18</v>
      </c>
      <c r="M9579" t="s">
        <v>19</v>
      </c>
      <c r="N9579" s="2">
        <f t="shared" si="149"/>
        <v>0</v>
      </c>
      <c r="O9579">
        <f>DATEDIF(Table1[[#This Row],[Submission_Date]],Table1[[#This Row],[Decision_Date]],"D")</f>
        <v>20</v>
      </c>
      <c r="P9579">
        <f>Table1[[#This Row],[Claim_Amount]]-Table1[[#This Row],[Paid_Amount]]</f>
        <v>515.55999999999995</v>
      </c>
    </row>
    <row r="9580" spans="1:16" x14ac:dyDescent="0.3">
      <c r="A9580" t="s">
        <v>14842</v>
      </c>
      <c r="B9580" t="s">
        <v>14843</v>
      </c>
      <c r="C9580" s="1">
        <v>45090</v>
      </c>
      <c r="D9580" s="1">
        <v>45098</v>
      </c>
      <c r="E9580" s="1">
        <v>45114</v>
      </c>
      <c r="F9580" t="s">
        <v>72</v>
      </c>
      <c r="G9580" t="s">
        <v>79</v>
      </c>
      <c r="H9580" t="s">
        <v>52</v>
      </c>
      <c r="I9580">
        <v>27130</v>
      </c>
      <c r="J9580">
        <v>760.81</v>
      </c>
      <c r="K9580">
        <v>0</v>
      </c>
      <c r="L9580" t="s">
        <v>60</v>
      </c>
      <c r="M9580" t="s">
        <v>176</v>
      </c>
      <c r="N9580" s="2">
        <f t="shared" si="149"/>
        <v>1</v>
      </c>
      <c r="O9580">
        <f>DATEDIF(Table1[[#This Row],[Submission_Date]],Table1[[#This Row],[Decision_Date]],"D")</f>
        <v>16</v>
      </c>
      <c r="P9580">
        <f>Table1[[#This Row],[Claim_Amount]]-Table1[[#This Row],[Paid_Amount]]</f>
        <v>760.81</v>
      </c>
    </row>
    <row r="9581" spans="1:16" x14ac:dyDescent="0.3">
      <c r="A9581" t="s">
        <v>14844</v>
      </c>
      <c r="B9581" t="s">
        <v>10324</v>
      </c>
      <c r="C9581" s="1">
        <v>45517</v>
      </c>
      <c r="D9581" s="1">
        <v>45543</v>
      </c>
      <c r="E9581" s="1">
        <v>45592</v>
      </c>
      <c r="F9581" t="s">
        <v>33</v>
      </c>
      <c r="G9581" t="s">
        <v>79</v>
      </c>
      <c r="H9581" t="s">
        <v>35</v>
      </c>
      <c r="I9581">
        <v>93000</v>
      </c>
      <c r="J9581">
        <v>1378.93</v>
      </c>
      <c r="K9581">
        <v>1308.55</v>
      </c>
      <c r="L9581" t="s">
        <v>18</v>
      </c>
      <c r="M9581" t="s">
        <v>19</v>
      </c>
      <c r="N9581" s="2">
        <f t="shared" si="149"/>
        <v>0</v>
      </c>
      <c r="O9581">
        <f>DATEDIF(Table1[[#This Row],[Submission_Date]],Table1[[#This Row],[Decision_Date]],"D")</f>
        <v>49</v>
      </c>
      <c r="P9581">
        <f>Table1[[#This Row],[Claim_Amount]]-Table1[[#This Row],[Paid_Amount]]</f>
        <v>70.380000000000109</v>
      </c>
    </row>
    <row r="9582" spans="1:16" x14ac:dyDescent="0.3">
      <c r="A9582" t="s">
        <v>14845</v>
      </c>
      <c r="B9582" t="s">
        <v>14846</v>
      </c>
      <c r="C9582" s="1">
        <v>45389</v>
      </c>
      <c r="D9582" s="1">
        <v>45413</v>
      </c>
      <c r="E9582" s="1">
        <v>45428</v>
      </c>
      <c r="F9582" t="s">
        <v>27</v>
      </c>
      <c r="G9582" t="s">
        <v>41</v>
      </c>
      <c r="H9582" t="s">
        <v>55</v>
      </c>
      <c r="I9582">
        <v>99213</v>
      </c>
      <c r="J9582">
        <v>5843.9</v>
      </c>
      <c r="K9582">
        <v>5749.4</v>
      </c>
      <c r="L9582" t="s">
        <v>18</v>
      </c>
      <c r="M9582" t="s">
        <v>19</v>
      </c>
      <c r="N9582" s="2">
        <f t="shared" si="149"/>
        <v>0</v>
      </c>
      <c r="O9582">
        <f>DATEDIF(Table1[[#This Row],[Submission_Date]],Table1[[#This Row],[Decision_Date]],"D")</f>
        <v>15</v>
      </c>
      <c r="P9582">
        <f>Table1[[#This Row],[Claim_Amount]]-Table1[[#This Row],[Paid_Amount]]</f>
        <v>94.5</v>
      </c>
    </row>
    <row r="9583" spans="1:16" x14ac:dyDescent="0.3">
      <c r="A9583" t="s">
        <v>14847</v>
      </c>
      <c r="B9583" t="s">
        <v>14848</v>
      </c>
      <c r="C9583" s="1">
        <v>45370</v>
      </c>
      <c r="D9583" s="1">
        <v>45392</v>
      </c>
      <c r="E9583" s="1">
        <v>45435</v>
      </c>
      <c r="F9583" t="s">
        <v>22</v>
      </c>
      <c r="G9583" t="s">
        <v>41</v>
      </c>
      <c r="H9583" t="s">
        <v>29</v>
      </c>
      <c r="I9583">
        <v>71046</v>
      </c>
      <c r="J9583">
        <v>585.59</v>
      </c>
      <c r="K9583">
        <v>462.41</v>
      </c>
      <c r="L9583" t="s">
        <v>18</v>
      </c>
      <c r="M9583" t="s">
        <v>19</v>
      </c>
      <c r="N9583" s="2">
        <f t="shared" si="149"/>
        <v>0</v>
      </c>
      <c r="O9583">
        <f>DATEDIF(Table1[[#This Row],[Submission_Date]],Table1[[#This Row],[Decision_Date]],"D")</f>
        <v>43</v>
      </c>
      <c r="P9583">
        <f>Table1[[#This Row],[Claim_Amount]]-Table1[[#This Row],[Paid_Amount]]</f>
        <v>123.18</v>
      </c>
    </row>
    <row r="9584" spans="1:16" x14ac:dyDescent="0.3">
      <c r="A9584" t="s">
        <v>14849</v>
      </c>
      <c r="B9584" t="s">
        <v>2743</v>
      </c>
      <c r="C9584" s="1">
        <v>45424</v>
      </c>
      <c r="D9584" s="1">
        <v>45449</v>
      </c>
      <c r="E9584" s="1">
        <v>45461</v>
      </c>
      <c r="F9584" t="s">
        <v>27</v>
      </c>
      <c r="G9584" t="s">
        <v>23</v>
      </c>
      <c r="H9584" t="s">
        <v>87</v>
      </c>
      <c r="I9584">
        <v>92928</v>
      </c>
      <c r="J9584">
        <v>530.54999999999995</v>
      </c>
      <c r="K9584">
        <v>530.44000000000005</v>
      </c>
      <c r="L9584" t="s">
        <v>18</v>
      </c>
      <c r="M9584" t="s">
        <v>19</v>
      </c>
      <c r="N9584" s="2">
        <f t="shared" si="149"/>
        <v>0</v>
      </c>
      <c r="O9584">
        <f>DATEDIF(Table1[[#This Row],[Submission_Date]],Table1[[#This Row],[Decision_Date]],"D")</f>
        <v>12</v>
      </c>
      <c r="P9584">
        <f>Table1[[#This Row],[Claim_Amount]]-Table1[[#This Row],[Paid_Amount]]</f>
        <v>0.10999999999989996</v>
      </c>
    </row>
    <row r="9585" spans="1:16" x14ac:dyDescent="0.3">
      <c r="A9585" t="s">
        <v>14850</v>
      </c>
      <c r="B9585" t="s">
        <v>4968</v>
      </c>
      <c r="C9585" s="1">
        <v>45107</v>
      </c>
      <c r="D9585" s="1">
        <v>45123</v>
      </c>
      <c r="E9585" s="1">
        <v>45156</v>
      </c>
      <c r="F9585" t="s">
        <v>44</v>
      </c>
      <c r="G9585" t="s">
        <v>23</v>
      </c>
      <c r="H9585" t="s">
        <v>49</v>
      </c>
      <c r="I9585">
        <v>92928</v>
      </c>
      <c r="J9585">
        <v>2242.7199999999998</v>
      </c>
      <c r="K9585">
        <v>2185.3200000000002</v>
      </c>
      <c r="L9585" t="s">
        <v>18</v>
      </c>
      <c r="M9585" t="s">
        <v>19</v>
      </c>
      <c r="N9585" s="2">
        <f t="shared" si="149"/>
        <v>0</v>
      </c>
      <c r="O9585">
        <f>DATEDIF(Table1[[#This Row],[Submission_Date]],Table1[[#This Row],[Decision_Date]],"D")</f>
        <v>33</v>
      </c>
      <c r="P9585">
        <f>Table1[[#This Row],[Claim_Amount]]-Table1[[#This Row],[Paid_Amount]]</f>
        <v>57.399999999999636</v>
      </c>
    </row>
    <row r="9586" spans="1:16" x14ac:dyDescent="0.3">
      <c r="A9586" t="s">
        <v>14851</v>
      </c>
      <c r="B9586" t="s">
        <v>14501</v>
      </c>
      <c r="C9586" s="1">
        <v>45109</v>
      </c>
      <c r="D9586" s="1">
        <v>45127</v>
      </c>
      <c r="E9586" s="1">
        <v>45138</v>
      </c>
      <c r="F9586" t="s">
        <v>27</v>
      </c>
      <c r="G9586" t="s">
        <v>16</v>
      </c>
      <c r="H9586" t="s">
        <v>24</v>
      </c>
      <c r="I9586">
        <v>92928</v>
      </c>
      <c r="J9586">
        <v>4535.04</v>
      </c>
      <c r="K9586">
        <v>0</v>
      </c>
      <c r="L9586" t="s">
        <v>30</v>
      </c>
      <c r="M9586" t="s">
        <v>19</v>
      </c>
      <c r="N9586" s="2">
        <f t="shared" si="149"/>
        <v>0</v>
      </c>
      <c r="O9586">
        <f>DATEDIF(Table1[[#This Row],[Submission_Date]],Table1[[#This Row],[Decision_Date]],"D")</f>
        <v>11</v>
      </c>
      <c r="P9586">
        <f>Table1[[#This Row],[Claim_Amount]]-Table1[[#This Row],[Paid_Amount]]</f>
        <v>4535.04</v>
      </c>
    </row>
    <row r="9587" spans="1:16" x14ac:dyDescent="0.3">
      <c r="A9587" t="s">
        <v>14852</v>
      </c>
      <c r="B9587" t="s">
        <v>10144</v>
      </c>
      <c r="C9587" s="1">
        <v>44943</v>
      </c>
      <c r="D9587" s="1">
        <v>44968</v>
      </c>
      <c r="E9587" s="1">
        <v>44983</v>
      </c>
      <c r="F9587" t="s">
        <v>48</v>
      </c>
      <c r="G9587" t="s">
        <v>16</v>
      </c>
      <c r="H9587" t="s">
        <v>87</v>
      </c>
      <c r="I9587">
        <v>92928</v>
      </c>
      <c r="J9587">
        <v>513.13</v>
      </c>
      <c r="K9587">
        <v>0</v>
      </c>
      <c r="L9587" t="s">
        <v>30</v>
      </c>
      <c r="M9587" t="s">
        <v>19</v>
      </c>
      <c r="N9587" s="2">
        <f t="shared" si="149"/>
        <v>0</v>
      </c>
      <c r="O9587">
        <f>DATEDIF(Table1[[#This Row],[Submission_Date]],Table1[[#This Row],[Decision_Date]],"D")</f>
        <v>15</v>
      </c>
      <c r="P9587">
        <f>Table1[[#This Row],[Claim_Amount]]-Table1[[#This Row],[Paid_Amount]]</f>
        <v>513.13</v>
      </c>
    </row>
    <row r="9588" spans="1:16" x14ac:dyDescent="0.3">
      <c r="A9588" t="s">
        <v>14853</v>
      </c>
      <c r="B9588" t="s">
        <v>1422</v>
      </c>
      <c r="C9588" s="1">
        <v>45434</v>
      </c>
      <c r="D9588" s="1">
        <v>45463</v>
      </c>
      <c r="E9588" s="1">
        <v>45483</v>
      </c>
      <c r="F9588" t="s">
        <v>44</v>
      </c>
      <c r="G9588" t="s">
        <v>16</v>
      </c>
      <c r="H9588" t="s">
        <v>45</v>
      </c>
      <c r="I9588">
        <v>99215</v>
      </c>
      <c r="J9588">
        <v>2505.27</v>
      </c>
      <c r="K9588">
        <v>2280.4499999999998</v>
      </c>
      <c r="L9588" t="s">
        <v>18</v>
      </c>
      <c r="M9588" t="s">
        <v>19</v>
      </c>
      <c r="N9588" s="2">
        <f t="shared" si="149"/>
        <v>0</v>
      </c>
      <c r="O9588">
        <f>DATEDIF(Table1[[#This Row],[Submission_Date]],Table1[[#This Row],[Decision_Date]],"D")</f>
        <v>20</v>
      </c>
      <c r="P9588">
        <f>Table1[[#This Row],[Claim_Amount]]-Table1[[#This Row],[Paid_Amount]]</f>
        <v>224.82000000000016</v>
      </c>
    </row>
    <row r="9589" spans="1:16" x14ac:dyDescent="0.3">
      <c r="A9589" t="s">
        <v>14854</v>
      </c>
      <c r="B9589" t="s">
        <v>14855</v>
      </c>
      <c r="C9589" s="1">
        <v>45013</v>
      </c>
      <c r="D9589" s="1">
        <v>45040</v>
      </c>
      <c r="E9589" s="1">
        <v>45091</v>
      </c>
      <c r="F9589" t="s">
        <v>15</v>
      </c>
      <c r="G9589" t="s">
        <v>41</v>
      </c>
      <c r="H9589" t="s">
        <v>52</v>
      </c>
      <c r="I9589">
        <v>70553</v>
      </c>
      <c r="J9589">
        <v>2877.85</v>
      </c>
      <c r="K9589">
        <v>2192.2399999999998</v>
      </c>
      <c r="L9589" t="s">
        <v>18</v>
      </c>
      <c r="M9589" t="s">
        <v>19</v>
      </c>
      <c r="N9589" s="2">
        <f t="shared" si="149"/>
        <v>0</v>
      </c>
      <c r="O9589">
        <f>DATEDIF(Table1[[#This Row],[Submission_Date]],Table1[[#This Row],[Decision_Date]],"D")</f>
        <v>51</v>
      </c>
      <c r="P9589">
        <f>Table1[[#This Row],[Claim_Amount]]-Table1[[#This Row],[Paid_Amount]]</f>
        <v>685.61000000000013</v>
      </c>
    </row>
    <row r="9590" spans="1:16" x14ac:dyDescent="0.3">
      <c r="A9590" t="s">
        <v>14856</v>
      </c>
      <c r="B9590" t="s">
        <v>14857</v>
      </c>
      <c r="C9590" s="1">
        <v>45585</v>
      </c>
      <c r="D9590" s="1">
        <v>45595</v>
      </c>
      <c r="E9590" s="1">
        <v>45611</v>
      </c>
      <c r="F9590" t="s">
        <v>22</v>
      </c>
      <c r="G9590" t="s">
        <v>16</v>
      </c>
      <c r="H9590" t="s">
        <v>24</v>
      </c>
      <c r="I9590">
        <v>99213</v>
      </c>
      <c r="J9590">
        <v>348.16</v>
      </c>
      <c r="K9590">
        <v>272.85000000000002</v>
      </c>
      <c r="L9590" t="s">
        <v>18</v>
      </c>
      <c r="M9590" t="s">
        <v>19</v>
      </c>
      <c r="N9590" s="2">
        <f t="shared" si="149"/>
        <v>0</v>
      </c>
      <c r="O9590">
        <f>DATEDIF(Table1[[#This Row],[Submission_Date]],Table1[[#This Row],[Decision_Date]],"D")</f>
        <v>16</v>
      </c>
      <c r="P9590">
        <f>Table1[[#This Row],[Claim_Amount]]-Table1[[#This Row],[Paid_Amount]]</f>
        <v>75.31</v>
      </c>
    </row>
    <row r="9591" spans="1:16" x14ac:dyDescent="0.3">
      <c r="A9591" t="s">
        <v>14858</v>
      </c>
      <c r="B9591" t="s">
        <v>14057</v>
      </c>
      <c r="C9591" s="1">
        <v>45005</v>
      </c>
      <c r="D9591" s="1">
        <v>45033</v>
      </c>
      <c r="E9591" s="1">
        <v>45041</v>
      </c>
      <c r="F9591" t="s">
        <v>22</v>
      </c>
      <c r="G9591" t="s">
        <v>34</v>
      </c>
      <c r="H9591" t="s">
        <v>38</v>
      </c>
      <c r="I9591">
        <v>93000</v>
      </c>
      <c r="J9591">
        <v>3424.81</v>
      </c>
      <c r="K9591">
        <v>0</v>
      </c>
      <c r="L9591" t="s">
        <v>60</v>
      </c>
      <c r="M9591" t="s">
        <v>61</v>
      </c>
      <c r="N9591" s="2">
        <f t="shared" si="149"/>
        <v>1</v>
      </c>
      <c r="O9591">
        <f>DATEDIF(Table1[[#This Row],[Submission_Date]],Table1[[#This Row],[Decision_Date]],"D")</f>
        <v>8</v>
      </c>
      <c r="P9591">
        <f>Table1[[#This Row],[Claim_Amount]]-Table1[[#This Row],[Paid_Amount]]</f>
        <v>3424.81</v>
      </c>
    </row>
    <row r="9592" spans="1:16" x14ac:dyDescent="0.3">
      <c r="A9592" t="s">
        <v>14859</v>
      </c>
      <c r="B9592" t="s">
        <v>8086</v>
      </c>
      <c r="C9592" s="1">
        <v>45147</v>
      </c>
      <c r="D9592" s="1">
        <v>45159</v>
      </c>
      <c r="E9592" s="1">
        <v>45202</v>
      </c>
      <c r="F9592" t="s">
        <v>15</v>
      </c>
      <c r="G9592" t="s">
        <v>28</v>
      </c>
      <c r="H9592" t="s">
        <v>17</v>
      </c>
      <c r="I9592">
        <v>99213</v>
      </c>
      <c r="J9592">
        <v>3645.63</v>
      </c>
      <c r="K9592">
        <v>3257.25</v>
      </c>
      <c r="L9592" t="s">
        <v>18</v>
      </c>
      <c r="M9592" t="s">
        <v>19</v>
      </c>
      <c r="N9592" s="2">
        <f t="shared" si="149"/>
        <v>0</v>
      </c>
      <c r="O9592">
        <f>DATEDIF(Table1[[#This Row],[Submission_Date]],Table1[[#This Row],[Decision_Date]],"D")</f>
        <v>43</v>
      </c>
      <c r="P9592">
        <f>Table1[[#This Row],[Claim_Amount]]-Table1[[#This Row],[Paid_Amount]]</f>
        <v>388.38000000000011</v>
      </c>
    </row>
    <row r="9593" spans="1:16" x14ac:dyDescent="0.3">
      <c r="A9593" t="s">
        <v>14860</v>
      </c>
      <c r="B9593" t="s">
        <v>14861</v>
      </c>
      <c r="C9593" s="1">
        <v>45301</v>
      </c>
      <c r="D9593" s="1">
        <v>45323</v>
      </c>
      <c r="E9593" s="1">
        <v>45374</v>
      </c>
      <c r="F9593" t="s">
        <v>44</v>
      </c>
      <c r="G9593" t="s">
        <v>79</v>
      </c>
      <c r="H9593" t="s">
        <v>55</v>
      </c>
      <c r="I9593">
        <v>99214</v>
      </c>
      <c r="J9593">
        <v>1408.91</v>
      </c>
      <c r="K9593">
        <v>1230.69</v>
      </c>
      <c r="L9593" t="s">
        <v>18</v>
      </c>
      <c r="M9593" t="s">
        <v>19</v>
      </c>
      <c r="N9593" s="2">
        <f t="shared" si="149"/>
        <v>0</v>
      </c>
      <c r="O9593">
        <f>DATEDIF(Table1[[#This Row],[Submission_Date]],Table1[[#This Row],[Decision_Date]],"D")</f>
        <v>51</v>
      </c>
      <c r="P9593">
        <f>Table1[[#This Row],[Claim_Amount]]-Table1[[#This Row],[Paid_Amount]]</f>
        <v>178.22000000000003</v>
      </c>
    </row>
    <row r="9594" spans="1:16" x14ac:dyDescent="0.3">
      <c r="A9594" t="s">
        <v>14862</v>
      </c>
      <c r="B9594" t="s">
        <v>9201</v>
      </c>
      <c r="C9594" s="1">
        <v>44955</v>
      </c>
      <c r="D9594" s="1">
        <v>44985</v>
      </c>
      <c r="E9594" s="1">
        <v>45010</v>
      </c>
      <c r="F9594" t="s">
        <v>72</v>
      </c>
      <c r="G9594" t="s">
        <v>79</v>
      </c>
      <c r="H9594" t="s">
        <v>52</v>
      </c>
      <c r="I9594">
        <v>27447</v>
      </c>
      <c r="J9594">
        <v>4924</v>
      </c>
      <c r="K9594">
        <v>0</v>
      </c>
      <c r="L9594" t="s">
        <v>60</v>
      </c>
      <c r="M9594" t="s">
        <v>153</v>
      </c>
      <c r="N9594" s="2">
        <f t="shared" si="149"/>
        <v>1</v>
      </c>
      <c r="O9594">
        <f>DATEDIF(Table1[[#This Row],[Submission_Date]],Table1[[#This Row],[Decision_Date]],"D")</f>
        <v>25</v>
      </c>
      <c r="P9594">
        <f>Table1[[#This Row],[Claim_Amount]]-Table1[[#This Row],[Paid_Amount]]</f>
        <v>4924</v>
      </c>
    </row>
    <row r="9595" spans="1:16" x14ac:dyDescent="0.3">
      <c r="A9595" t="s">
        <v>14863</v>
      </c>
      <c r="B9595" t="s">
        <v>446</v>
      </c>
      <c r="C9595" s="1">
        <v>45584</v>
      </c>
      <c r="D9595" s="1">
        <v>45599</v>
      </c>
      <c r="E9595" s="1">
        <v>45656</v>
      </c>
      <c r="F9595" t="s">
        <v>15</v>
      </c>
      <c r="G9595" t="s">
        <v>34</v>
      </c>
      <c r="H9595" t="s">
        <v>52</v>
      </c>
      <c r="I9595">
        <v>80053</v>
      </c>
      <c r="J9595">
        <v>4488.01</v>
      </c>
      <c r="K9595">
        <v>4161.22</v>
      </c>
      <c r="L9595" t="s">
        <v>18</v>
      </c>
      <c r="M9595" t="s">
        <v>19</v>
      </c>
      <c r="N9595" s="2">
        <f t="shared" si="149"/>
        <v>0</v>
      </c>
      <c r="O9595">
        <f>DATEDIF(Table1[[#This Row],[Submission_Date]],Table1[[#This Row],[Decision_Date]],"D")</f>
        <v>57</v>
      </c>
      <c r="P9595">
        <f>Table1[[#This Row],[Claim_Amount]]-Table1[[#This Row],[Paid_Amount]]</f>
        <v>326.78999999999996</v>
      </c>
    </row>
    <row r="9596" spans="1:16" x14ac:dyDescent="0.3">
      <c r="A9596" t="s">
        <v>14864</v>
      </c>
      <c r="B9596" t="s">
        <v>7313</v>
      </c>
      <c r="C9596" s="1">
        <v>45655</v>
      </c>
      <c r="D9596" s="1">
        <v>45676</v>
      </c>
      <c r="E9596" s="1">
        <v>45702</v>
      </c>
      <c r="F9596" t="s">
        <v>48</v>
      </c>
      <c r="G9596" t="s">
        <v>34</v>
      </c>
      <c r="H9596" t="s">
        <v>45</v>
      </c>
      <c r="I9596">
        <v>99215</v>
      </c>
      <c r="J9596">
        <v>1963.52</v>
      </c>
      <c r="K9596">
        <v>0</v>
      </c>
      <c r="L9596" t="s">
        <v>60</v>
      </c>
      <c r="M9596" t="s">
        <v>221</v>
      </c>
      <c r="N9596" s="2">
        <f t="shared" si="149"/>
        <v>1</v>
      </c>
      <c r="O9596">
        <f>DATEDIF(Table1[[#This Row],[Submission_Date]],Table1[[#This Row],[Decision_Date]],"D")</f>
        <v>26</v>
      </c>
      <c r="P9596">
        <f>Table1[[#This Row],[Claim_Amount]]-Table1[[#This Row],[Paid_Amount]]</f>
        <v>1963.52</v>
      </c>
    </row>
    <row r="9597" spans="1:16" x14ac:dyDescent="0.3">
      <c r="A9597" t="s">
        <v>14865</v>
      </c>
      <c r="B9597" t="s">
        <v>14866</v>
      </c>
      <c r="C9597" s="1">
        <v>45159</v>
      </c>
      <c r="D9597" s="1">
        <v>45167</v>
      </c>
      <c r="E9597" s="1">
        <v>45191</v>
      </c>
      <c r="F9597" t="s">
        <v>48</v>
      </c>
      <c r="G9597" t="s">
        <v>28</v>
      </c>
      <c r="H9597" t="s">
        <v>49</v>
      </c>
      <c r="I9597">
        <v>63047</v>
      </c>
      <c r="J9597">
        <v>1259.97</v>
      </c>
      <c r="K9597">
        <v>1214.79</v>
      </c>
      <c r="L9597" t="s">
        <v>18</v>
      </c>
      <c r="M9597" t="s">
        <v>19</v>
      </c>
      <c r="N9597" s="2">
        <f t="shared" si="149"/>
        <v>0</v>
      </c>
      <c r="O9597">
        <f>DATEDIF(Table1[[#This Row],[Submission_Date]],Table1[[#This Row],[Decision_Date]],"D")</f>
        <v>24</v>
      </c>
      <c r="P9597">
        <f>Table1[[#This Row],[Claim_Amount]]-Table1[[#This Row],[Paid_Amount]]</f>
        <v>45.180000000000064</v>
      </c>
    </row>
    <row r="9598" spans="1:16" x14ac:dyDescent="0.3">
      <c r="A9598" t="s">
        <v>14867</v>
      </c>
      <c r="B9598" t="s">
        <v>832</v>
      </c>
      <c r="C9598" s="1">
        <v>45120</v>
      </c>
      <c r="D9598" s="1">
        <v>45134</v>
      </c>
      <c r="E9598" s="1">
        <v>45139</v>
      </c>
      <c r="F9598" t="s">
        <v>33</v>
      </c>
      <c r="G9598" t="s">
        <v>41</v>
      </c>
      <c r="H9598" t="s">
        <v>52</v>
      </c>
      <c r="I9598">
        <v>80053</v>
      </c>
      <c r="J9598">
        <v>830.26</v>
      </c>
      <c r="K9598">
        <v>0</v>
      </c>
      <c r="L9598" t="s">
        <v>60</v>
      </c>
      <c r="M9598" t="s">
        <v>176</v>
      </c>
      <c r="N9598" s="2">
        <f t="shared" si="149"/>
        <v>1</v>
      </c>
      <c r="O9598">
        <f>DATEDIF(Table1[[#This Row],[Submission_Date]],Table1[[#This Row],[Decision_Date]],"D")</f>
        <v>5</v>
      </c>
      <c r="P9598">
        <f>Table1[[#This Row],[Claim_Amount]]-Table1[[#This Row],[Paid_Amount]]</f>
        <v>830.26</v>
      </c>
    </row>
    <row r="9599" spans="1:16" x14ac:dyDescent="0.3">
      <c r="A9599" t="s">
        <v>14868</v>
      </c>
      <c r="B9599" t="s">
        <v>14869</v>
      </c>
      <c r="C9599" s="1">
        <v>45343</v>
      </c>
      <c r="D9599" s="1">
        <v>45369</v>
      </c>
      <c r="E9599" s="1">
        <v>45413</v>
      </c>
      <c r="F9599" t="s">
        <v>22</v>
      </c>
      <c r="G9599" t="s">
        <v>28</v>
      </c>
      <c r="H9599" t="s">
        <v>52</v>
      </c>
      <c r="I9599">
        <v>43239</v>
      </c>
      <c r="J9599">
        <v>1754.52</v>
      </c>
      <c r="K9599">
        <v>1352.57</v>
      </c>
      <c r="L9599" t="s">
        <v>18</v>
      </c>
      <c r="M9599" t="s">
        <v>19</v>
      </c>
      <c r="N9599" s="2">
        <f t="shared" si="149"/>
        <v>0</v>
      </c>
      <c r="O9599">
        <f>DATEDIF(Table1[[#This Row],[Submission_Date]],Table1[[#This Row],[Decision_Date]],"D")</f>
        <v>44</v>
      </c>
      <c r="P9599">
        <f>Table1[[#This Row],[Claim_Amount]]-Table1[[#This Row],[Paid_Amount]]</f>
        <v>401.95000000000005</v>
      </c>
    </row>
    <row r="9600" spans="1:16" x14ac:dyDescent="0.3">
      <c r="A9600" t="s">
        <v>14870</v>
      </c>
      <c r="B9600" t="s">
        <v>3251</v>
      </c>
      <c r="C9600" s="1">
        <v>45349</v>
      </c>
      <c r="D9600" s="1">
        <v>45377</v>
      </c>
      <c r="E9600" s="1">
        <v>45394</v>
      </c>
      <c r="F9600" t="s">
        <v>48</v>
      </c>
      <c r="G9600" t="s">
        <v>23</v>
      </c>
      <c r="H9600" t="s">
        <v>52</v>
      </c>
      <c r="I9600">
        <v>71046</v>
      </c>
      <c r="J9600">
        <v>2852.09</v>
      </c>
      <c r="K9600">
        <v>0</v>
      </c>
      <c r="L9600" t="s">
        <v>60</v>
      </c>
      <c r="M9600" t="s">
        <v>153</v>
      </c>
      <c r="N9600" s="2">
        <f t="shared" si="149"/>
        <v>1</v>
      </c>
      <c r="O9600">
        <f>DATEDIF(Table1[[#This Row],[Submission_Date]],Table1[[#This Row],[Decision_Date]],"D")</f>
        <v>17</v>
      </c>
      <c r="P9600">
        <f>Table1[[#This Row],[Claim_Amount]]-Table1[[#This Row],[Paid_Amount]]</f>
        <v>2852.09</v>
      </c>
    </row>
    <row r="9601" spans="1:16" x14ac:dyDescent="0.3">
      <c r="A9601" t="s">
        <v>14871</v>
      </c>
      <c r="B9601" t="s">
        <v>1662</v>
      </c>
      <c r="C9601" s="1">
        <v>45458</v>
      </c>
      <c r="D9601" s="1">
        <v>45464</v>
      </c>
      <c r="E9601" s="1">
        <v>45486</v>
      </c>
      <c r="F9601" t="s">
        <v>15</v>
      </c>
      <c r="G9601" t="s">
        <v>28</v>
      </c>
      <c r="H9601" t="s">
        <v>49</v>
      </c>
      <c r="I9601">
        <v>43239</v>
      </c>
      <c r="J9601">
        <v>1395.01</v>
      </c>
      <c r="K9601">
        <v>0</v>
      </c>
      <c r="L9601" t="s">
        <v>60</v>
      </c>
      <c r="M9601" t="s">
        <v>101</v>
      </c>
      <c r="N9601" s="2">
        <f t="shared" si="149"/>
        <v>1</v>
      </c>
      <c r="O9601">
        <f>DATEDIF(Table1[[#This Row],[Submission_Date]],Table1[[#This Row],[Decision_Date]],"D")</f>
        <v>22</v>
      </c>
      <c r="P9601">
        <f>Table1[[#This Row],[Claim_Amount]]-Table1[[#This Row],[Paid_Amount]]</f>
        <v>1395.01</v>
      </c>
    </row>
    <row r="9602" spans="1:16" x14ac:dyDescent="0.3">
      <c r="A9602" t="s">
        <v>14872</v>
      </c>
      <c r="B9602" t="s">
        <v>4659</v>
      </c>
      <c r="C9602" s="1">
        <v>45531</v>
      </c>
      <c r="D9602" s="1">
        <v>45543</v>
      </c>
      <c r="E9602" s="1">
        <v>45562</v>
      </c>
      <c r="F9602" t="s">
        <v>27</v>
      </c>
      <c r="G9602" t="s">
        <v>28</v>
      </c>
      <c r="H9602" t="s">
        <v>29</v>
      </c>
      <c r="I9602">
        <v>99215</v>
      </c>
      <c r="J9602">
        <v>311.69</v>
      </c>
      <c r="K9602">
        <v>251.53</v>
      </c>
      <c r="L9602" t="s">
        <v>18</v>
      </c>
      <c r="M9602" t="s">
        <v>19</v>
      </c>
      <c r="N9602" s="2">
        <f t="shared" si="149"/>
        <v>0</v>
      </c>
      <c r="O9602">
        <f>DATEDIF(Table1[[#This Row],[Submission_Date]],Table1[[#This Row],[Decision_Date]],"D")</f>
        <v>19</v>
      </c>
      <c r="P9602">
        <f>Table1[[#This Row],[Claim_Amount]]-Table1[[#This Row],[Paid_Amount]]</f>
        <v>60.16</v>
      </c>
    </row>
    <row r="9603" spans="1:16" x14ac:dyDescent="0.3">
      <c r="A9603" t="s">
        <v>14873</v>
      </c>
      <c r="B9603" t="s">
        <v>14874</v>
      </c>
      <c r="C9603" s="1">
        <v>45221</v>
      </c>
      <c r="D9603" s="1">
        <v>45250</v>
      </c>
      <c r="E9603" s="1">
        <v>45279</v>
      </c>
      <c r="F9603" t="s">
        <v>48</v>
      </c>
      <c r="G9603" t="s">
        <v>41</v>
      </c>
      <c r="H9603" t="s">
        <v>49</v>
      </c>
      <c r="I9603">
        <v>27130</v>
      </c>
      <c r="J9603">
        <v>4988.8999999999996</v>
      </c>
      <c r="K9603">
        <v>3789.45</v>
      </c>
      <c r="L9603" t="s">
        <v>18</v>
      </c>
      <c r="M9603" t="s">
        <v>19</v>
      </c>
      <c r="N9603" s="2">
        <f t="shared" ref="N9603:N9666" si="150">IF(L9603="Denied",1,0)</f>
        <v>0</v>
      </c>
      <c r="O9603">
        <f>DATEDIF(Table1[[#This Row],[Submission_Date]],Table1[[#This Row],[Decision_Date]],"D")</f>
        <v>29</v>
      </c>
      <c r="P9603">
        <f>Table1[[#This Row],[Claim_Amount]]-Table1[[#This Row],[Paid_Amount]]</f>
        <v>1199.4499999999998</v>
      </c>
    </row>
    <row r="9604" spans="1:16" x14ac:dyDescent="0.3">
      <c r="A9604" t="s">
        <v>14875</v>
      </c>
      <c r="B9604" t="s">
        <v>8343</v>
      </c>
      <c r="C9604" s="1">
        <v>45549</v>
      </c>
      <c r="D9604" s="1">
        <v>45577</v>
      </c>
      <c r="E9604" s="1">
        <v>45627</v>
      </c>
      <c r="F9604" t="s">
        <v>44</v>
      </c>
      <c r="G9604" t="s">
        <v>16</v>
      </c>
      <c r="H9604" t="s">
        <v>55</v>
      </c>
      <c r="I9604">
        <v>99214</v>
      </c>
      <c r="J9604">
        <v>2105.23</v>
      </c>
      <c r="K9604">
        <v>1602.67</v>
      </c>
      <c r="L9604" t="s">
        <v>18</v>
      </c>
      <c r="M9604" t="s">
        <v>19</v>
      </c>
      <c r="N9604" s="2">
        <f t="shared" si="150"/>
        <v>0</v>
      </c>
      <c r="O9604">
        <f>DATEDIF(Table1[[#This Row],[Submission_Date]],Table1[[#This Row],[Decision_Date]],"D")</f>
        <v>50</v>
      </c>
      <c r="P9604">
        <f>Table1[[#This Row],[Claim_Amount]]-Table1[[#This Row],[Paid_Amount]]</f>
        <v>502.55999999999995</v>
      </c>
    </row>
    <row r="9605" spans="1:16" x14ac:dyDescent="0.3">
      <c r="A9605" t="s">
        <v>14876</v>
      </c>
      <c r="B9605" t="s">
        <v>14877</v>
      </c>
      <c r="C9605" s="1">
        <v>45221</v>
      </c>
      <c r="D9605" s="1">
        <v>45229</v>
      </c>
      <c r="E9605" s="1">
        <v>45266</v>
      </c>
      <c r="F9605" t="s">
        <v>106</v>
      </c>
      <c r="G9605" t="s">
        <v>28</v>
      </c>
      <c r="H9605" t="s">
        <v>49</v>
      </c>
      <c r="I9605">
        <v>99213</v>
      </c>
      <c r="J9605">
        <v>1334.48</v>
      </c>
      <c r="K9605">
        <v>1049.3599999999999</v>
      </c>
      <c r="L9605" t="s">
        <v>18</v>
      </c>
      <c r="M9605" t="s">
        <v>19</v>
      </c>
      <c r="N9605" s="2">
        <f t="shared" si="150"/>
        <v>0</v>
      </c>
      <c r="O9605">
        <f>DATEDIF(Table1[[#This Row],[Submission_Date]],Table1[[#This Row],[Decision_Date]],"D")</f>
        <v>37</v>
      </c>
      <c r="P9605">
        <f>Table1[[#This Row],[Claim_Amount]]-Table1[[#This Row],[Paid_Amount]]</f>
        <v>285.12000000000012</v>
      </c>
    </row>
    <row r="9606" spans="1:16" x14ac:dyDescent="0.3">
      <c r="A9606" t="s">
        <v>14878</v>
      </c>
      <c r="B9606" t="s">
        <v>11951</v>
      </c>
      <c r="C9606" s="1">
        <v>45546</v>
      </c>
      <c r="D9606" s="1">
        <v>45547</v>
      </c>
      <c r="E9606" s="1">
        <v>45592</v>
      </c>
      <c r="F9606" t="s">
        <v>27</v>
      </c>
      <c r="G9606" t="s">
        <v>79</v>
      </c>
      <c r="H9606" t="s">
        <v>52</v>
      </c>
      <c r="I9606">
        <v>70553</v>
      </c>
      <c r="J9606">
        <v>3589.35</v>
      </c>
      <c r="K9606">
        <v>3116.41</v>
      </c>
      <c r="L9606" t="s">
        <v>18</v>
      </c>
      <c r="M9606" t="s">
        <v>19</v>
      </c>
      <c r="N9606" s="2">
        <f t="shared" si="150"/>
        <v>0</v>
      </c>
      <c r="O9606">
        <f>DATEDIF(Table1[[#This Row],[Submission_Date]],Table1[[#This Row],[Decision_Date]],"D")</f>
        <v>45</v>
      </c>
      <c r="P9606">
        <f>Table1[[#This Row],[Claim_Amount]]-Table1[[#This Row],[Paid_Amount]]</f>
        <v>472.94000000000005</v>
      </c>
    </row>
    <row r="9607" spans="1:16" x14ac:dyDescent="0.3">
      <c r="A9607" t="s">
        <v>14879</v>
      </c>
      <c r="B9607" t="s">
        <v>2733</v>
      </c>
      <c r="C9607" s="1">
        <v>45071</v>
      </c>
      <c r="D9607" s="1">
        <v>45079</v>
      </c>
      <c r="E9607" s="1">
        <v>45133</v>
      </c>
      <c r="F9607" t="s">
        <v>27</v>
      </c>
      <c r="G9607" t="s">
        <v>34</v>
      </c>
      <c r="H9607" t="s">
        <v>38</v>
      </c>
      <c r="I9607">
        <v>90837</v>
      </c>
      <c r="J9607">
        <v>6122.41</v>
      </c>
      <c r="K9607">
        <v>5734.16</v>
      </c>
      <c r="L9607" t="s">
        <v>18</v>
      </c>
      <c r="M9607" t="s">
        <v>19</v>
      </c>
      <c r="N9607" s="2">
        <f t="shared" si="150"/>
        <v>0</v>
      </c>
      <c r="O9607">
        <f>DATEDIF(Table1[[#This Row],[Submission_Date]],Table1[[#This Row],[Decision_Date]],"D")</f>
        <v>54</v>
      </c>
      <c r="P9607">
        <f>Table1[[#This Row],[Claim_Amount]]-Table1[[#This Row],[Paid_Amount]]</f>
        <v>388.25</v>
      </c>
    </row>
    <row r="9608" spans="1:16" x14ac:dyDescent="0.3">
      <c r="A9608" t="s">
        <v>14880</v>
      </c>
      <c r="B9608" t="s">
        <v>8399</v>
      </c>
      <c r="C9608" s="1">
        <v>45433</v>
      </c>
      <c r="D9608" s="1">
        <v>45442</v>
      </c>
      <c r="E9608" s="1">
        <v>45481</v>
      </c>
      <c r="F9608" t="s">
        <v>48</v>
      </c>
      <c r="G9608" t="s">
        <v>23</v>
      </c>
      <c r="H9608" t="s">
        <v>45</v>
      </c>
      <c r="I9608">
        <v>45378</v>
      </c>
      <c r="J9608">
        <v>192.19</v>
      </c>
      <c r="K9608">
        <v>0</v>
      </c>
      <c r="L9608" t="s">
        <v>60</v>
      </c>
      <c r="M9608" t="s">
        <v>61</v>
      </c>
      <c r="N9608" s="2">
        <f t="shared" si="150"/>
        <v>1</v>
      </c>
      <c r="O9608">
        <f>DATEDIF(Table1[[#This Row],[Submission_Date]],Table1[[#This Row],[Decision_Date]],"D")</f>
        <v>39</v>
      </c>
      <c r="P9608">
        <f>Table1[[#This Row],[Claim_Amount]]-Table1[[#This Row],[Paid_Amount]]</f>
        <v>192.19</v>
      </c>
    </row>
    <row r="9609" spans="1:16" x14ac:dyDescent="0.3">
      <c r="A9609" t="s">
        <v>14881</v>
      </c>
      <c r="B9609" t="s">
        <v>14882</v>
      </c>
      <c r="C9609" s="1">
        <v>45500</v>
      </c>
      <c r="D9609" s="1">
        <v>45522</v>
      </c>
      <c r="E9609" s="1">
        <v>45553</v>
      </c>
      <c r="F9609" t="s">
        <v>15</v>
      </c>
      <c r="G9609" t="s">
        <v>79</v>
      </c>
      <c r="H9609" t="s">
        <v>52</v>
      </c>
      <c r="I9609">
        <v>27130</v>
      </c>
      <c r="J9609">
        <v>2559.1</v>
      </c>
      <c r="K9609">
        <v>0</v>
      </c>
      <c r="L9609" t="s">
        <v>60</v>
      </c>
      <c r="M9609" t="s">
        <v>153</v>
      </c>
      <c r="N9609" s="2">
        <f t="shared" si="150"/>
        <v>1</v>
      </c>
      <c r="O9609">
        <f>DATEDIF(Table1[[#This Row],[Submission_Date]],Table1[[#This Row],[Decision_Date]],"D")</f>
        <v>31</v>
      </c>
      <c r="P9609">
        <f>Table1[[#This Row],[Claim_Amount]]-Table1[[#This Row],[Paid_Amount]]</f>
        <v>2559.1</v>
      </c>
    </row>
    <row r="9610" spans="1:16" x14ac:dyDescent="0.3">
      <c r="A9610" t="s">
        <v>14883</v>
      </c>
      <c r="B9610" t="s">
        <v>4163</v>
      </c>
      <c r="C9610" s="1">
        <v>45137</v>
      </c>
      <c r="D9610" s="1">
        <v>45158</v>
      </c>
      <c r="E9610" s="1">
        <v>45199</v>
      </c>
      <c r="F9610" t="s">
        <v>44</v>
      </c>
      <c r="G9610" t="s">
        <v>79</v>
      </c>
      <c r="H9610" t="s">
        <v>29</v>
      </c>
      <c r="I9610">
        <v>90837</v>
      </c>
      <c r="J9610">
        <v>577.48</v>
      </c>
      <c r="K9610">
        <v>434.96</v>
      </c>
      <c r="L9610" t="s">
        <v>18</v>
      </c>
      <c r="M9610" t="s">
        <v>19</v>
      </c>
      <c r="N9610" s="2">
        <f t="shared" si="150"/>
        <v>0</v>
      </c>
      <c r="O9610">
        <f>DATEDIF(Table1[[#This Row],[Submission_Date]],Table1[[#This Row],[Decision_Date]],"D")</f>
        <v>41</v>
      </c>
      <c r="P9610">
        <f>Table1[[#This Row],[Claim_Amount]]-Table1[[#This Row],[Paid_Amount]]</f>
        <v>142.52000000000004</v>
      </c>
    </row>
    <row r="9611" spans="1:16" x14ac:dyDescent="0.3">
      <c r="A9611" t="s">
        <v>14884</v>
      </c>
      <c r="B9611" t="s">
        <v>14885</v>
      </c>
      <c r="C9611" s="1">
        <v>45363</v>
      </c>
      <c r="D9611" s="1">
        <v>45368</v>
      </c>
      <c r="E9611" s="1">
        <v>45379</v>
      </c>
      <c r="F9611" t="s">
        <v>48</v>
      </c>
      <c r="G9611" t="s">
        <v>41</v>
      </c>
      <c r="H9611" t="s">
        <v>38</v>
      </c>
      <c r="I9611">
        <v>43239</v>
      </c>
      <c r="J9611">
        <v>2695.36</v>
      </c>
      <c r="K9611">
        <v>2473.65</v>
      </c>
      <c r="L9611" t="s">
        <v>18</v>
      </c>
      <c r="M9611" t="s">
        <v>19</v>
      </c>
      <c r="N9611" s="2">
        <f t="shared" si="150"/>
        <v>0</v>
      </c>
      <c r="O9611">
        <f>DATEDIF(Table1[[#This Row],[Submission_Date]],Table1[[#This Row],[Decision_Date]],"D")</f>
        <v>11</v>
      </c>
      <c r="P9611">
        <f>Table1[[#This Row],[Claim_Amount]]-Table1[[#This Row],[Paid_Amount]]</f>
        <v>221.71000000000004</v>
      </c>
    </row>
    <row r="9612" spans="1:16" x14ac:dyDescent="0.3">
      <c r="A9612" t="s">
        <v>14886</v>
      </c>
      <c r="B9612" t="s">
        <v>278</v>
      </c>
      <c r="C9612" s="1">
        <v>45414</v>
      </c>
      <c r="D9612" s="1">
        <v>45440</v>
      </c>
      <c r="E9612" s="1">
        <v>45462</v>
      </c>
      <c r="F9612" t="s">
        <v>48</v>
      </c>
      <c r="G9612" t="s">
        <v>41</v>
      </c>
      <c r="H9612" t="s">
        <v>87</v>
      </c>
      <c r="I9612">
        <v>63047</v>
      </c>
      <c r="J9612">
        <v>2002.88</v>
      </c>
      <c r="K9612">
        <v>0</v>
      </c>
      <c r="L9612" t="s">
        <v>60</v>
      </c>
      <c r="M9612" t="s">
        <v>176</v>
      </c>
      <c r="N9612" s="2">
        <f t="shared" si="150"/>
        <v>1</v>
      </c>
      <c r="O9612">
        <f>DATEDIF(Table1[[#This Row],[Submission_Date]],Table1[[#This Row],[Decision_Date]],"D")</f>
        <v>22</v>
      </c>
      <c r="P9612">
        <f>Table1[[#This Row],[Claim_Amount]]-Table1[[#This Row],[Paid_Amount]]</f>
        <v>2002.88</v>
      </c>
    </row>
    <row r="9613" spans="1:16" x14ac:dyDescent="0.3">
      <c r="A9613" t="s">
        <v>14887</v>
      </c>
      <c r="B9613" t="s">
        <v>8364</v>
      </c>
      <c r="C9613" s="1">
        <v>45419</v>
      </c>
      <c r="D9613" s="1">
        <v>45433</v>
      </c>
      <c r="E9613" s="1">
        <v>45473</v>
      </c>
      <c r="F9613" t="s">
        <v>22</v>
      </c>
      <c r="G9613" t="s">
        <v>79</v>
      </c>
      <c r="H9613" t="s">
        <v>49</v>
      </c>
      <c r="I9613">
        <v>99215</v>
      </c>
      <c r="J9613">
        <v>3006.65</v>
      </c>
      <c r="K9613">
        <v>2699.44</v>
      </c>
      <c r="L9613" t="s">
        <v>18</v>
      </c>
      <c r="M9613" t="s">
        <v>19</v>
      </c>
      <c r="N9613" s="2">
        <f t="shared" si="150"/>
        <v>0</v>
      </c>
      <c r="O9613">
        <f>DATEDIF(Table1[[#This Row],[Submission_Date]],Table1[[#This Row],[Decision_Date]],"D")</f>
        <v>40</v>
      </c>
      <c r="P9613">
        <f>Table1[[#This Row],[Claim_Amount]]-Table1[[#This Row],[Paid_Amount]]</f>
        <v>307.21000000000004</v>
      </c>
    </row>
    <row r="9614" spans="1:16" x14ac:dyDescent="0.3">
      <c r="A9614" t="s">
        <v>14888</v>
      </c>
      <c r="B9614" t="s">
        <v>11031</v>
      </c>
      <c r="C9614" s="1">
        <v>45212</v>
      </c>
      <c r="D9614" s="1">
        <v>45238</v>
      </c>
      <c r="E9614" s="1">
        <v>45246</v>
      </c>
      <c r="F9614" t="s">
        <v>15</v>
      </c>
      <c r="G9614" t="s">
        <v>34</v>
      </c>
      <c r="H9614" t="s">
        <v>49</v>
      </c>
      <c r="I9614">
        <v>99214</v>
      </c>
      <c r="J9614">
        <v>1212.7</v>
      </c>
      <c r="K9614">
        <v>0</v>
      </c>
      <c r="L9614" t="s">
        <v>60</v>
      </c>
      <c r="M9614" t="s">
        <v>153</v>
      </c>
      <c r="N9614" s="2">
        <f t="shared" si="150"/>
        <v>1</v>
      </c>
      <c r="O9614">
        <f>DATEDIF(Table1[[#This Row],[Submission_Date]],Table1[[#This Row],[Decision_Date]],"D")</f>
        <v>8</v>
      </c>
      <c r="P9614">
        <f>Table1[[#This Row],[Claim_Amount]]-Table1[[#This Row],[Paid_Amount]]</f>
        <v>1212.7</v>
      </c>
    </row>
    <row r="9615" spans="1:16" x14ac:dyDescent="0.3">
      <c r="A9615" t="s">
        <v>14889</v>
      </c>
      <c r="B9615" t="s">
        <v>12903</v>
      </c>
      <c r="C9615" s="1">
        <v>45230</v>
      </c>
      <c r="D9615" s="1">
        <v>45258</v>
      </c>
      <c r="E9615" s="1">
        <v>45276</v>
      </c>
      <c r="F9615" t="s">
        <v>48</v>
      </c>
      <c r="G9615" t="s">
        <v>41</v>
      </c>
      <c r="H9615" t="s">
        <v>45</v>
      </c>
      <c r="I9615">
        <v>70553</v>
      </c>
      <c r="J9615">
        <v>404</v>
      </c>
      <c r="K9615">
        <v>340.57</v>
      </c>
      <c r="L9615" t="s">
        <v>18</v>
      </c>
      <c r="M9615" t="s">
        <v>19</v>
      </c>
      <c r="N9615" s="2">
        <f t="shared" si="150"/>
        <v>0</v>
      </c>
      <c r="O9615">
        <f>DATEDIF(Table1[[#This Row],[Submission_Date]],Table1[[#This Row],[Decision_Date]],"D")</f>
        <v>18</v>
      </c>
      <c r="P9615">
        <f>Table1[[#This Row],[Claim_Amount]]-Table1[[#This Row],[Paid_Amount]]</f>
        <v>63.430000000000007</v>
      </c>
    </row>
    <row r="9616" spans="1:16" x14ac:dyDescent="0.3">
      <c r="A9616" t="s">
        <v>14890</v>
      </c>
      <c r="B9616" t="s">
        <v>14891</v>
      </c>
      <c r="C9616" s="1">
        <v>45429</v>
      </c>
      <c r="D9616" s="1">
        <v>45430</v>
      </c>
      <c r="E9616" s="1">
        <v>45436</v>
      </c>
      <c r="F9616" t="s">
        <v>48</v>
      </c>
      <c r="G9616" t="s">
        <v>79</v>
      </c>
      <c r="H9616" t="s">
        <v>29</v>
      </c>
      <c r="I9616">
        <v>43239</v>
      </c>
      <c r="J9616">
        <v>1261.06</v>
      </c>
      <c r="K9616">
        <v>1149.1600000000001</v>
      </c>
      <c r="L9616" t="s">
        <v>18</v>
      </c>
      <c r="M9616" t="s">
        <v>19</v>
      </c>
      <c r="N9616" s="2">
        <f t="shared" si="150"/>
        <v>0</v>
      </c>
      <c r="O9616">
        <f>DATEDIF(Table1[[#This Row],[Submission_Date]],Table1[[#This Row],[Decision_Date]],"D")</f>
        <v>6</v>
      </c>
      <c r="P9616">
        <f>Table1[[#This Row],[Claim_Amount]]-Table1[[#This Row],[Paid_Amount]]</f>
        <v>111.89999999999986</v>
      </c>
    </row>
    <row r="9617" spans="1:16" x14ac:dyDescent="0.3">
      <c r="A9617" t="s">
        <v>14892</v>
      </c>
      <c r="B9617" t="s">
        <v>9590</v>
      </c>
      <c r="C9617" s="1">
        <v>45119</v>
      </c>
      <c r="D9617" s="1">
        <v>45125</v>
      </c>
      <c r="E9617" s="1">
        <v>45155</v>
      </c>
      <c r="F9617" t="s">
        <v>15</v>
      </c>
      <c r="G9617" t="s">
        <v>28</v>
      </c>
      <c r="H9617" t="s">
        <v>87</v>
      </c>
      <c r="I9617">
        <v>43239</v>
      </c>
      <c r="J9617">
        <v>2503.58</v>
      </c>
      <c r="K9617">
        <v>2492.75</v>
      </c>
      <c r="L9617" t="s">
        <v>18</v>
      </c>
      <c r="M9617" t="s">
        <v>19</v>
      </c>
      <c r="N9617" s="2">
        <f t="shared" si="150"/>
        <v>0</v>
      </c>
      <c r="O9617">
        <f>DATEDIF(Table1[[#This Row],[Submission_Date]],Table1[[#This Row],[Decision_Date]],"D")</f>
        <v>30</v>
      </c>
      <c r="P9617">
        <f>Table1[[#This Row],[Claim_Amount]]-Table1[[#This Row],[Paid_Amount]]</f>
        <v>10.829999999999927</v>
      </c>
    </row>
    <row r="9618" spans="1:16" x14ac:dyDescent="0.3">
      <c r="A9618" t="s">
        <v>14893</v>
      </c>
      <c r="B9618" t="s">
        <v>6373</v>
      </c>
      <c r="C9618" s="1">
        <v>45100</v>
      </c>
      <c r="D9618" s="1">
        <v>45115</v>
      </c>
      <c r="E9618" s="1">
        <v>45170</v>
      </c>
      <c r="F9618" t="s">
        <v>48</v>
      </c>
      <c r="G9618" t="s">
        <v>23</v>
      </c>
      <c r="H9618" t="s">
        <v>38</v>
      </c>
      <c r="I9618">
        <v>27130</v>
      </c>
      <c r="J9618">
        <v>4073.73</v>
      </c>
      <c r="K9618">
        <v>3581.62</v>
      </c>
      <c r="L9618" t="s">
        <v>18</v>
      </c>
      <c r="M9618" t="s">
        <v>19</v>
      </c>
      <c r="N9618" s="2">
        <f t="shared" si="150"/>
        <v>0</v>
      </c>
      <c r="O9618">
        <f>DATEDIF(Table1[[#This Row],[Submission_Date]],Table1[[#This Row],[Decision_Date]],"D")</f>
        <v>55</v>
      </c>
      <c r="P9618">
        <f>Table1[[#This Row],[Claim_Amount]]-Table1[[#This Row],[Paid_Amount]]</f>
        <v>492.11000000000013</v>
      </c>
    </row>
    <row r="9619" spans="1:16" x14ac:dyDescent="0.3">
      <c r="A9619" t="s">
        <v>14894</v>
      </c>
      <c r="B9619" t="s">
        <v>14895</v>
      </c>
      <c r="C9619" s="1">
        <v>45223</v>
      </c>
      <c r="D9619" s="1">
        <v>45250</v>
      </c>
      <c r="E9619" s="1">
        <v>45281</v>
      </c>
      <c r="F9619" t="s">
        <v>44</v>
      </c>
      <c r="G9619" t="s">
        <v>28</v>
      </c>
      <c r="H9619" t="s">
        <v>17</v>
      </c>
      <c r="I9619">
        <v>43239</v>
      </c>
      <c r="J9619">
        <v>708.06</v>
      </c>
      <c r="K9619">
        <v>0</v>
      </c>
      <c r="L9619" t="s">
        <v>60</v>
      </c>
      <c r="M9619" t="s">
        <v>101</v>
      </c>
      <c r="N9619" s="2">
        <f t="shared" si="150"/>
        <v>1</v>
      </c>
      <c r="O9619">
        <f>DATEDIF(Table1[[#This Row],[Submission_Date]],Table1[[#This Row],[Decision_Date]],"D")</f>
        <v>31</v>
      </c>
      <c r="P9619">
        <f>Table1[[#This Row],[Claim_Amount]]-Table1[[#This Row],[Paid_Amount]]</f>
        <v>708.06</v>
      </c>
    </row>
    <row r="9620" spans="1:16" x14ac:dyDescent="0.3">
      <c r="A9620" t="s">
        <v>14896</v>
      </c>
      <c r="B9620" t="s">
        <v>3500</v>
      </c>
      <c r="C9620" s="1">
        <v>45266</v>
      </c>
      <c r="D9620" s="1">
        <v>45274</v>
      </c>
      <c r="E9620" s="1">
        <v>45302</v>
      </c>
      <c r="F9620" t="s">
        <v>48</v>
      </c>
      <c r="G9620" t="s">
        <v>28</v>
      </c>
      <c r="H9620" t="s">
        <v>49</v>
      </c>
      <c r="I9620">
        <v>92928</v>
      </c>
      <c r="J9620">
        <v>4111.93</v>
      </c>
      <c r="K9620">
        <v>3352.44</v>
      </c>
      <c r="L9620" t="s">
        <v>18</v>
      </c>
      <c r="M9620" t="s">
        <v>19</v>
      </c>
      <c r="N9620" s="2">
        <f t="shared" si="150"/>
        <v>0</v>
      </c>
      <c r="O9620">
        <f>DATEDIF(Table1[[#This Row],[Submission_Date]],Table1[[#This Row],[Decision_Date]],"D")</f>
        <v>28</v>
      </c>
      <c r="P9620">
        <f>Table1[[#This Row],[Claim_Amount]]-Table1[[#This Row],[Paid_Amount]]</f>
        <v>759.49000000000024</v>
      </c>
    </row>
    <row r="9621" spans="1:16" x14ac:dyDescent="0.3">
      <c r="A9621" t="s">
        <v>14897</v>
      </c>
      <c r="B9621" t="s">
        <v>915</v>
      </c>
      <c r="C9621" s="1">
        <v>45389</v>
      </c>
      <c r="D9621" s="1">
        <v>45395</v>
      </c>
      <c r="E9621" s="1">
        <v>45455</v>
      </c>
      <c r="F9621" t="s">
        <v>27</v>
      </c>
      <c r="G9621" t="s">
        <v>79</v>
      </c>
      <c r="H9621" t="s">
        <v>52</v>
      </c>
      <c r="I9621">
        <v>45378</v>
      </c>
      <c r="J9621">
        <v>1076.75</v>
      </c>
      <c r="K9621">
        <v>0</v>
      </c>
      <c r="L9621" t="s">
        <v>60</v>
      </c>
      <c r="M9621" t="s">
        <v>153</v>
      </c>
      <c r="N9621" s="2">
        <f t="shared" si="150"/>
        <v>1</v>
      </c>
      <c r="O9621">
        <f>DATEDIF(Table1[[#This Row],[Submission_Date]],Table1[[#This Row],[Decision_Date]],"D")</f>
        <v>60</v>
      </c>
      <c r="P9621">
        <f>Table1[[#This Row],[Claim_Amount]]-Table1[[#This Row],[Paid_Amount]]</f>
        <v>1076.75</v>
      </c>
    </row>
    <row r="9622" spans="1:16" x14ac:dyDescent="0.3">
      <c r="A9622" t="s">
        <v>14898</v>
      </c>
      <c r="B9622" t="s">
        <v>3819</v>
      </c>
      <c r="C9622" s="1">
        <v>45044</v>
      </c>
      <c r="D9622" s="1">
        <v>45074</v>
      </c>
      <c r="E9622" s="1">
        <v>45130</v>
      </c>
      <c r="F9622" t="s">
        <v>15</v>
      </c>
      <c r="G9622" t="s">
        <v>28</v>
      </c>
      <c r="H9622" t="s">
        <v>35</v>
      </c>
      <c r="I9622">
        <v>70553</v>
      </c>
      <c r="J9622">
        <v>2416.2199999999998</v>
      </c>
      <c r="K9622">
        <v>0</v>
      </c>
      <c r="L9622" t="s">
        <v>60</v>
      </c>
      <c r="M9622" t="s">
        <v>176</v>
      </c>
      <c r="N9622" s="2">
        <f t="shared" si="150"/>
        <v>1</v>
      </c>
      <c r="O9622">
        <f>DATEDIF(Table1[[#This Row],[Submission_Date]],Table1[[#This Row],[Decision_Date]],"D")</f>
        <v>56</v>
      </c>
      <c r="P9622">
        <f>Table1[[#This Row],[Claim_Amount]]-Table1[[#This Row],[Paid_Amount]]</f>
        <v>2416.2199999999998</v>
      </c>
    </row>
    <row r="9623" spans="1:16" x14ac:dyDescent="0.3">
      <c r="A9623" t="s">
        <v>14899</v>
      </c>
      <c r="B9623" t="s">
        <v>14900</v>
      </c>
      <c r="C9623" s="1">
        <v>45513</v>
      </c>
      <c r="D9623" s="1">
        <v>45518</v>
      </c>
      <c r="E9623" s="1">
        <v>45548</v>
      </c>
      <c r="F9623" t="s">
        <v>106</v>
      </c>
      <c r="G9623" t="s">
        <v>79</v>
      </c>
      <c r="H9623" t="s">
        <v>52</v>
      </c>
      <c r="I9623">
        <v>92928</v>
      </c>
      <c r="J9623">
        <v>1202.4100000000001</v>
      </c>
      <c r="K9623">
        <v>942.8</v>
      </c>
      <c r="L9623" t="s">
        <v>18</v>
      </c>
      <c r="M9623" t="s">
        <v>19</v>
      </c>
      <c r="N9623" s="2">
        <f t="shared" si="150"/>
        <v>0</v>
      </c>
      <c r="O9623">
        <f>DATEDIF(Table1[[#This Row],[Submission_Date]],Table1[[#This Row],[Decision_Date]],"D")</f>
        <v>30</v>
      </c>
      <c r="P9623">
        <f>Table1[[#This Row],[Claim_Amount]]-Table1[[#This Row],[Paid_Amount]]</f>
        <v>259.61000000000013</v>
      </c>
    </row>
    <row r="9624" spans="1:16" x14ac:dyDescent="0.3">
      <c r="A9624" t="s">
        <v>14901</v>
      </c>
      <c r="B9624" t="s">
        <v>3791</v>
      </c>
      <c r="C9624" s="1">
        <v>45265</v>
      </c>
      <c r="D9624" s="1">
        <v>45278</v>
      </c>
      <c r="E9624" s="1">
        <v>45326</v>
      </c>
      <c r="F9624" t="s">
        <v>27</v>
      </c>
      <c r="G9624" t="s">
        <v>79</v>
      </c>
      <c r="H9624" t="s">
        <v>87</v>
      </c>
      <c r="I9624">
        <v>63047</v>
      </c>
      <c r="J9624">
        <v>2091.71</v>
      </c>
      <c r="K9624">
        <v>1688.49</v>
      </c>
      <c r="L9624" t="s">
        <v>18</v>
      </c>
      <c r="M9624" t="s">
        <v>19</v>
      </c>
      <c r="N9624" s="2">
        <f t="shared" si="150"/>
        <v>0</v>
      </c>
      <c r="O9624">
        <f>DATEDIF(Table1[[#This Row],[Submission_Date]],Table1[[#This Row],[Decision_Date]],"D")</f>
        <v>48</v>
      </c>
      <c r="P9624">
        <f>Table1[[#This Row],[Claim_Amount]]-Table1[[#This Row],[Paid_Amount]]</f>
        <v>403.22</v>
      </c>
    </row>
    <row r="9625" spans="1:16" x14ac:dyDescent="0.3">
      <c r="A9625" t="s">
        <v>14902</v>
      </c>
      <c r="B9625" t="s">
        <v>14200</v>
      </c>
      <c r="C9625" s="1">
        <v>45301</v>
      </c>
      <c r="D9625" s="1">
        <v>45330</v>
      </c>
      <c r="E9625" s="1">
        <v>45371</v>
      </c>
      <c r="F9625" t="s">
        <v>27</v>
      </c>
      <c r="G9625" t="s">
        <v>28</v>
      </c>
      <c r="H9625" t="s">
        <v>45</v>
      </c>
      <c r="I9625">
        <v>99213</v>
      </c>
      <c r="J9625">
        <v>3690.44</v>
      </c>
      <c r="K9625">
        <v>2842.63</v>
      </c>
      <c r="L9625" t="s">
        <v>18</v>
      </c>
      <c r="M9625" t="s">
        <v>19</v>
      </c>
      <c r="N9625" s="2">
        <f t="shared" si="150"/>
        <v>0</v>
      </c>
      <c r="O9625">
        <f>DATEDIF(Table1[[#This Row],[Submission_Date]],Table1[[#This Row],[Decision_Date]],"D")</f>
        <v>41</v>
      </c>
      <c r="P9625">
        <f>Table1[[#This Row],[Claim_Amount]]-Table1[[#This Row],[Paid_Amount]]</f>
        <v>847.81</v>
      </c>
    </row>
    <row r="9626" spans="1:16" x14ac:dyDescent="0.3">
      <c r="A9626" t="s">
        <v>14903</v>
      </c>
      <c r="B9626" t="s">
        <v>14904</v>
      </c>
      <c r="C9626" s="1">
        <v>45204</v>
      </c>
      <c r="D9626" s="1">
        <v>45224</v>
      </c>
      <c r="E9626" s="1">
        <v>45241</v>
      </c>
      <c r="F9626" t="s">
        <v>27</v>
      </c>
      <c r="G9626" t="s">
        <v>16</v>
      </c>
      <c r="H9626" t="s">
        <v>38</v>
      </c>
      <c r="I9626">
        <v>99214</v>
      </c>
      <c r="J9626">
        <v>677.49</v>
      </c>
      <c r="K9626">
        <v>0</v>
      </c>
      <c r="L9626" t="s">
        <v>60</v>
      </c>
      <c r="M9626" t="s">
        <v>221</v>
      </c>
      <c r="N9626" s="2">
        <f t="shared" si="150"/>
        <v>1</v>
      </c>
      <c r="O9626">
        <f>DATEDIF(Table1[[#This Row],[Submission_Date]],Table1[[#This Row],[Decision_Date]],"D")</f>
        <v>17</v>
      </c>
      <c r="P9626">
        <f>Table1[[#This Row],[Claim_Amount]]-Table1[[#This Row],[Paid_Amount]]</f>
        <v>677.49</v>
      </c>
    </row>
    <row r="9627" spans="1:16" x14ac:dyDescent="0.3">
      <c r="A9627" t="s">
        <v>14905</v>
      </c>
      <c r="B9627" t="s">
        <v>3184</v>
      </c>
      <c r="C9627" s="1">
        <v>45506</v>
      </c>
      <c r="D9627" s="1">
        <v>45526</v>
      </c>
      <c r="E9627" s="1">
        <v>45532</v>
      </c>
      <c r="F9627" t="s">
        <v>72</v>
      </c>
      <c r="G9627" t="s">
        <v>79</v>
      </c>
      <c r="H9627" t="s">
        <v>49</v>
      </c>
      <c r="I9627">
        <v>99214</v>
      </c>
      <c r="J9627">
        <v>1049.51</v>
      </c>
      <c r="K9627">
        <v>0</v>
      </c>
      <c r="L9627" t="s">
        <v>60</v>
      </c>
      <c r="M9627" t="s">
        <v>252</v>
      </c>
      <c r="N9627" s="2">
        <f t="shared" si="150"/>
        <v>1</v>
      </c>
      <c r="O9627">
        <f>DATEDIF(Table1[[#This Row],[Submission_Date]],Table1[[#This Row],[Decision_Date]],"D")</f>
        <v>6</v>
      </c>
      <c r="P9627">
        <f>Table1[[#This Row],[Claim_Amount]]-Table1[[#This Row],[Paid_Amount]]</f>
        <v>1049.51</v>
      </c>
    </row>
    <row r="9628" spans="1:16" x14ac:dyDescent="0.3">
      <c r="A9628" t="s">
        <v>14906</v>
      </c>
      <c r="B9628" t="s">
        <v>8364</v>
      </c>
      <c r="C9628" s="1">
        <v>45372</v>
      </c>
      <c r="D9628" s="1">
        <v>45377</v>
      </c>
      <c r="E9628" s="1">
        <v>45428</v>
      </c>
      <c r="F9628" t="s">
        <v>27</v>
      </c>
      <c r="G9628" t="s">
        <v>41</v>
      </c>
      <c r="H9628" t="s">
        <v>49</v>
      </c>
      <c r="I9628">
        <v>43239</v>
      </c>
      <c r="J9628">
        <v>2096.39</v>
      </c>
      <c r="K9628">
        <v>0</v>
      </c>
      <c r="L9628" t="s">
        <v>60</v>
      </c>
      <c r="M9628" t="s">
        <v>101</v>
      </c>
      <c r="N9628" s="2">
        <f t="shared" si="150"/>
        <v>1</v>
      </c>
      <c r="O9628">
        <f>DATEDIF(Table1[[#This Row],[Submission_Date]],Table1[[#This Row],[Decision_Date]],"D")</f>
        <v>51</v>
      </c>
      <c r="P9628">
        <f>Table1[[#This Row],[Claim_Amount]]-Table1[[#This Row],[Paid_Amount]]</f>
        <v>2096.39</v>
      </c>
    </row>
    <row r="9629" spans="1:16" x14ac:dyDescent="0.3">
      <c r="A9629" t="s">
        <v>14907</v>
      </c>
      <c r="B9629" t="s">
        <v>14908</v>
      </c>
      <c r="C9629" s="1">
        <v>45480</v>
      </c>
      <c r="D9629" s="1">
        <v>45509</v>
      </c>
      <c r="E9629" s="1">
        <v>45515</v>
      </c>
      <c r="F9629" t="s">
        <v>27</v>
      </c>
      <c r="G9629" t="s">
        <v>41</v>
      </c>
      <c r="H9629" t="s">
        <v>45</v>
      </c>
      <c r="I9629">
        <v>71046</v>
      </c>
      <c r="J9629">
        <v>12348.22</v>
      </c>
      <c r="K9629">
        <v>10993.7</v>
      </c>
      <c r="L9629" t="s">
        <v>18</v>
      </c>
      <c r="M9629" t="s">
        <v>19</v>
      </c>
      <c r="N9629" s="2">
        <f t="shared" si="150"/>
        <v>0</v>
      </c>
      <c r="O9629">
        <f>DATEDIF(Table1[[#This Row],[Submission_Date]],Table1[[#This Row],[Decision_Date]],"D")</f>
        <v>6</v>
      </c>
      <c r="P9629">
        <f>Table1[[#This Row],[Claim_Amount]]-Table1[[#This Row],[Paid_Amount]]</f>
        <v>1354.5199999999986</v>
      </c>
    </row>
    <row r="9630" spans="1:16" x14ac:dyDescent="0.3">
      <c r="A9630" t="s">
        <v>14909</v>
      </c>
      <c r="B9630" t="s">
        <v>12992</v>
      </c>
      <c r="C9630" s="1">
        <v>45186</v>
      </c>
      <c r="D9630" s="1">
        <v>45201</v>
      </c>
      <c r="E9630" s="1">
        <v>45252</v>
      </c>
      <c r="F9630" t="s">
        <v>15</v>
      </c>
      <c r="G9630" t="s">
        <v>28</v>
      </c>
      <c r="H9630" t="s">
        <v>49</v>
      </c>
      <c r="I9630">
        <v>92928</v>
      </c>
      <c r="J9630">
        <v>906.37</v>
      </c>
      <c r="K9630">
        <v>832.41</v>
      </c>
      <c r="L9630" t="s">
        <v>18</v>
      </c>
      <c r="M9630" t="s">
        <v>19</v>
      </c>
      <c r="N9630" s="2">
        <f t="shared" si="150"/>
        <v>0</v>
      </c>
      <c r="O9630">
        <f>DATEDIF(Table1[[#This Row],[Submission_Date]],Table1[[#This Row],[Decision_Date]],"D")</f>
        <v>51</v>
      </c>
      <c r="P9630">
        <f>Table1[[#This Row],[Claim_Amount]]-Table1[[#This Row],[Paid_Amount]]</f>
        <v>73.960000000000036</v>
      </c>
    </row>
    <row r="9631" spans="1:16" x14ac:dyDescent="0.3">
      <c r="A9631" t="s">
        <v>14910</v>
      </c>
      <c r="B9631" t="s">
        <v>11626</v>
      </c>
      <c r="C9631" s="1">
        <v>45414</v>
      </c>
      <c r="D9631" s="1">
        <v>45419</v>
      </c>
      <c r="E9631" s="1">
        <v>45464</v>
      </c>
      <c r="F9631" t="s">
        <v>44</v>
      </c>
      <c r="G9631" t="s">
        <v>41</v>
      </c>
      <c r="H9631" t="s">
        <v>52</v>
      </c>
      <c r="I9631">
        <v>80053</v>
      </c>
      <c r="J9631">
        <v>9247.49</v>
      </c>
      <c r="K9631">
        <v>8571.44</v>
      </c>
      <c r="L9631" t="s">
        <v>18</v>
      </c>
      <c r="M9631" t="s">
        <v>19</v>
      </c>
      <c r="N9631" s="2">
        <f t="shared" si="150"/>
        <v>0</v>
      </c>
      <c r="O9631">
        <f>DATEDIF(Table1[[#This Row],[Submission_Date]],Table1[[#This Row],[Decision_Date]],"D")</f>
        <v>45</v>
      </c>
      <c r="P9631">
        <f>Table1[[#This Row],[Claim_Amount]]-Table1[[#This Row],[Paid_Amount]]</f>
        <v>676.04999999999927</v>
      </c>
    </row>
    <row r="9632" spans="1:16" x14ac:dyDescent="0.3">
      <c r="A9632" t="s">
        <v>14911</v>
      </c>
      <c r="B9632" t="s">
        <v>14912</v>
      </c>
      <c r="C9632" s="1">
        <v>45088</v>
      </c>
      <c r="D9632" s="1">
        <v>45109</v>
      </c>
      <c r="E9632" s="1">
        <v>45152</v>
      </c>
      <c r="F9632" t="s">
        <v>72</v>
      </c>
      <c r="G9632" t="s">
        <v>79</v>
      </c>
      <c r="H9632" t="s">
        <v>45</v>
      </c>
      <c r="I9632">
        <v>70553</v>
      </c>
      <c r="J9632">
        <v>8987.0400000000009</v>
      </c>
      <c r="K9632">
        <v>7099.97</v>
      </c>
      <c r="L9632" t="s">
        <v>18</v>
      </c>
      <c r="M9632" t="s">
        <v>19</v>
      </c>
      <c r="N9632" s="2">
        <f t="shared" si="150"/>
        <v>0</v>
      </c>
      <c r="O9632">
        <f>DATEDIF(Table1[[#This Row],[Submission_Date]],Table1[[#This Row],[Decision_Date]],"D")</f>
        <v>43</v>
      </c>
      <c r="P9632">
        <f>Table1[[#This Row],[Claim_Amount]]-Table1[[#This Row],[Paid_Amount]]</f>
        <v>1887.0700000000006</v>
      </c>
    </row>
    <row r="9633" spans="1:16" x14ac:dyDescent="0.3">
      <c r="A9633" t="s">
        <v>14913</v>
      </c>
      <c r="B9633" t="s">
        <v>8493</v>
      </c>
      <c r="C9633" s="1">
        <v>45394</v>
      </c>
      <c r="D9633" s="1">
        <v>45411</v>
      </c>
      <c r="E9633" s="1">
        <v>45418</v>
      </c>
      <c r="F9633" t="s">
        <v>22</v>
      </c>
      <c r="G9633" t="s">
        <v>41</v>
      </c>
      <c r="H9633" t="s">
        <v>55</v>
      </c>
      <c r="I9633">
        <v>99215</v>
      </c>
      <c r="J9633">
        <v>1672.63</v>
      </c>
      <c r="K9633">
        <v>1435.88</v>
      </c>
      <c r="L9633" t="s">
        <v>18</v>
      </c>
      <c r="M9633" t="s">
        <v>19</v>
      </c>
      <c r="N9633" s="2">
        <f t="shared" si="150"/>
        <v>0</v>
      </c>
      <c r="O9633">
        <f>DATEDIF(Table1[[#This Row],[Submission_Date]],Table1[[#This Row],[Decision_Date]],"D")</f>
        <v>7</v>
      </c>
      <c r="P9633">
        <f>Table1[[#This Row],[Claim_Amount]]-Table1[[#This Row],[Paid_Amount]]</f>
        <v>236.75</v>
      </c>
    </row>
    <row r="9634" spans="1:16" x14ac:dyDescent="0.3">
      <c r="A9634" t="s">
        <v>14914</v>
      </c>
      <c r="B9634" t="s">
        <v>1442</v>
      </c>
      <c r="C9634" s="1">
        <v>45630</v>
      </c>
      <c r="D9634" s="1">
        <v>45645</v>
      </c>
      <c r="E9634" s="1">
        <v>45665</v>
      </c>
      <c r="F9634" t="s">
        <v>106</v>
      </c>
      <c r="G9634" t="s">
        <v>23</v>
      </c>
      <c r="H9634" t="s">
        <v>24</v>
      </c>
      <c r="I9634">
        <v>80053</v>
      </c>
      <c r="J9634">
        <v>1424.36</v>
      </c>
      <c r="K9634">
        <v>1132.81</v>
      </c>
      <c r="L9634" t="s">
        <v>18</v>
      </c>
      <c r="M9634" t="s">
        <v>19</v>
      </c>
      <c r="N9634" s="2">
        <f t="shared" si="150"/>
        <v>0</v>
      </c>
      <c r="O9634">
        <f>DATEDIF(Table1[[#This Row],[Submission_Date]],Table1[[#This Row],[Decision_Date]],"D")</f>
        <v>20</v>
      </c>
      <c r="P9634">
        <f>Table1[[#This Row],[Claim_Amount]]-Table1[[#This Row],[Paid_Amount]]</f>
        <v>291.54999999999995</v>
      </c>
    </row>
    <row r="9635" spans="1:16" x14ac:dyDescent="0.3">
      <c r="A9635" t="s">
        <v>14915</v>
      </c>
      <c r="B9635" t="s">
        <v>14916</v>
      </c>
      <c r="C9635" s="1">
        <v>45338</v>
      </c>
      <c r="D9635" s="1">
        <v>45339</v>
      </c>
      <c r="E9635" s="1">
        <v>45376</v>
      </c>
      <c r="F9635" t="s">
        <v>48</v>
      </c>
      <c r="G9635" t="s">
        <v>28</v>
      </c>
      <c r="H9635" t="s">
        <v>35</v>
      </c>
      <c r="I9635">
        <v>99213</v>
      </c>
      <c r="J9635">
        <v>1039.3499999999999</v>
      </c>
      <c r="K9635">
        <v>944.76</v>
      </c>
      <c r="L9635" t="s">
        <v>18</v>
      </c>
      <c r="M9635" t="s">
        <v>19</v>
      </c>
      <c r="N9635" s="2">
        <f t="shared" si="150"/>
        <v>0</v>
      </c>
      <c r="O9635">
        <f>DATEDIF(Table1[[#This Row],[Submission_Date]],Table1[[#This Row],[Decision_Date]],"D")</f>
        <v>37</v>
      </c>
      <c r="P9635">
        <f>Table1[[#This Row],[Claim_Amount]]-Table1[[#This Row],[Paid_Amount]]</f>
        <v>94.589999999999918</v>
      </c>
    </row>
    <row r="9636" spans="1:16" x14ac:dyDescent="0.3">
      <c r="A9636" t="s">
        <v>14917</v>
      </c>
      <c r="B9636" t="s">
        <v>2165</v>
      </c>
      <c r="C9636" s="1">
        <v>44970</v>
      </c>
      <c r="D9636" s="1">
        <v>44975</v>
      </c>
      <c r="E9636" s="1">
        <v>45023</v>
      </c>
      <c r="F9636" t="s">
        <v>106</v>
      </c>
      <c r="G9636" t="s">
        <v>34</v>
      </c>
      <c r="H9636" t="s">
        <v>45</v>
      </c>
      <c r="I9636">
        <v>70553</v>
      </c>
      <c r="J9636">
        <v>1712.03</v>
      </c>
      <c r="K9636">
        <v>0</v>
      </c>
      <c r="L9636" t="s">
        <v>60</v>
      </c>
      <c r="M9636" t="s">
        <v>61</v>
      </c>
      <c r="N9636" s="2">
        <f t="shared" si="150"/>
        <v>1</v>
      </c>
      <c r="O9636">
        <f>DATEDIF(Table1[[#This Row],[Submission_Date]],Table1[[#This Row],[Decision_Date]],"D")</f>
        <v>48</v>
      </c>
      <c r="P9636">
        <f>Table1[[#This Row],[Claim_Amount]]-Table1[[#This Row],[Paid_Amount]]</f>
        <v>1712.03</v>
      </c>
    </row>
    <row r="9637" spans="1:16" x14ac:dyDescent="0.3">
      <c r="A9637" t="s">
        <v>14918</v>
      </c>
      <c r="B9637" t="s">
        <v>8901</v>
      </c>
      <c r="C9637" s="1">
        <v>45193</v>
      </c>
      <c r="D9637" s="1">
        <v>45199</v>
      </c>
      <c r="E9637" s="1">
        <v>45234</v>
      </c>
      <c r="F9637" t="s">
        <v>48</v>
      </c>
      <c r="G9637" t="s">
        <v>16</v>
      </c>
      <c r="H9637" t="s">
        <v>55</v>
      </c>
      <c r="I9637">
        <v>43239</v>
      </c>
      <c r="J9637">
        <v>586.77</v>
      </c>
      <c r="K9637">
        <v>525.95000000000005</v>
      </c>
      <c r="L9637" t="s">
        <v>18</v>
      </c>
      <c r="M9637" t="s">
        <v>19</v>
      </c>
      <c r="N9637" s="2">
        <f t="shared" si="150"/>
        <v>0</v>
      </c>
      <c r="O9637">
        <f>DATEDIF(Table1[[#This Row],[Submission_Date]],Table1[[#This Row],[Decision_Date]],"D")</f>
        <v>35</v>
      </c>
      <c r="P9637">
        <f>Table1[[#This Row],[Claim_Amount]]-Table1[[#This Row],[Paid_Amount]]</f>
        <v>60.819999999999936</v>
      </c>
    </row>
    <row r="9638" spans="1:16" x14ac:dyDescent="0.3">
      <c r="A9638" t="s">
        <v>14919</v>
      </c>
      <c r="B9638" t="s">
        <v>12422</v>
      </c>
      <c r="C9638" s="1">
        <v>44997</v>
      </c>
      <c r="D9638" s="1">
        <v>45017</v>
      </c>
      <c r="E9638" s="1">
        <v>45042</v>
      </c>
      <c r="F9638" t="s">
        <v>27</v>
      </c>
      <c r="G9638" t="s">
        <v>79</v>
      </c>
      <c r="H9638" t="s">
        <v>24</v>
      </c>
      <c r="I9638">
        <v>99213</v>
      </c>
      <c r="J9638">
        <v>1701.06</v>
      </c>
      <c r="K9638">
        <v>1646.48</v>
      </c>
      <c r="L9638" t="s">
        <v>18</v>
      </c>
      <c r="M9638" t="s">
        <v>19</v>
      </c>
      <c r="N9638" s="2">
        <f t="shared" si="150"/>
        <v>0</v>
      </c>
      <c r="O9638">
        <f>DATEDIF(Table1[[#This Row],[Submission_Date]],Table1[[#This Row],[Decision_Date]],"D")</f>
        <v>25</v>
      </c>
      <c r="P9638">
        <f>Table1[[#This Row],[Claim_Amount]]-Table1[[#This Row],[Paid_Amount]]</f>
        <v>54.579999999999927</v>
      </c>
    </row>
    <row r="9639" spans="1:16" x14ac:dyDescent="0.3">
      <c r="A9639" t="s">
        <v>14920</v>
      </c>
      <c r="B9639" t="s">
        <v>3314</v>
      </c>
      <c r="C9639" s="1">
        <v>45105</v>
      </c>
      <c r="D9639" s="1">
        <v>45115</v>
      </c>
      <c r="E9639" s="1">
        <v>45161</v>
      </c>
      <c r="F9639" t="s">
        <v>72</v>
      </c>
      <c r="G9639" t="s">
        <v>79</v>
      </c>
      <c r="H9639" t="s">
        <v>24</v>
      </c>
      <c r="I9639">
        <v>93000</v>
      </c>
      <c r="J9639">
        <v>5987.95</v>
      </c>
      <c r="K9639">
        <v>0</v>
      </c>
      <c r="L9639" t="s">
        <v>60</v>
      </c>
      <c r="M9639" t="s">
        <v>101</v>
      </c>
      <c r="N9639" s="2">
        <f t="shared" si="150"/>
        <v>1</v>
      </c>
      <c r="O9639">
        <f>DATEDIF(Table1[[#This Row],[Submission_Date]],Table1[[#This Row],[Decision_Date]],"D")</f>
        <v>46</v>
      </c>
      <c r="P9639">
        <f>Table1[[#This Row],[Claim_Amount]]-Table1[[#This Row],[Paid_Amount]]</f>
        <v>5987.95</v>
      </c>
    </row>
    <row r="9640" spans="1:16" x14ac:dyDescent="0.3">
      <c r="A9640" t="s">
        <v>14921</v>
      </c>
      <c r="B9640" t="s">
        <v>7632</v>
      </c>
      <c r="C9640" s="1">
        <v>45483</v>
      </c>
      <c r="D9640" s="1">
        <v>45507</v>
      </c>
      <c r="E9640" s="1">
        <v>45533</v>
      </c>
      <c r="F9640" t="s">
        <v>22</v>
      </c>
      <c r="G9640" t="s">
        <v>41</v>
      </c>
      <c r="H9640" t="s">
        <v>24</v>
      </c>
      <c r="I9640">
        <v>93000</v>
      </c>
      <c r="J9640">
        <v>1108.9100000000001</v>
      </c>
      <c r="K9640">
        <v>0</v>
      </c>
      <c r="L9640" t="s">
        <v>60</v>
      </c>
      <c r="M9640" t="s">
        <v>61</v>
      </c>
      <c r="N9640" s="2">
        <f t="shared" si="150"/>
        <v>1</v>
      </c>
      <c r="O9640">
        <f>DATEDIF(Table1[[#This Row],[Submission_Date]],Table1[[#This Row],[Decision_Date]],"D")</f>
        <v>26</v>
      </c>
      <c r="P9640">
        <f>Table1[[#This Row],[Claim_Amount]]-Table1[[#This Row],[Paid_Amount]]</f>
        <v>1108.9100000000001</v>
      </c>
    </row>
    <row r="9641" spans="1:16" x14ac:dyDescent="0.3">
      <c r="A9641" t="s">
        <v>14922</v>
      </c>
      <c r="B9641" t="s">
        <v>12595</v>
      </c>
      <c r="C9641" s="1">
        <v>45021</v>
      </c>
      <c r="D9641" s="1">
        <v>45022</v>
      </c>
      <c r="E9641" s="1">
        <v>45053</v>
      </c>
      <c r="F9641" t="s">
        <v>15</v>
      </c>
      <c r="G9641" t="s">
        <v>23</v>
      </c>
      <c r="H9641" t="s">
        <v>45</v>
      </c>
      <c r="I9641">
        <v>27447</v>
      </c>
      <c r="J9641">
        <v>1491.33</v>
      </c>
      <c r="K9641">
        <v>0</v>
      </c>
      <c r="L9641" t="s">
        <v>60</v>
      </c>
      <c r="M9641" t="s">
        <v>80</v>
      </c>
      <c r="N9641" s="2">
        <f t="shared" si="150"/>
        <v>1</v>
      </c>
      <c r="O9641">
        <f>DATEDIF(Table1[[#This Row],[Submission_Date]],Table1[[#This Row],[Decision_Date]],"D")</f>
        <v>31</v>
      </c>
      <c r="P9641">
        <f>Table1[[#This Row],[Claim_Amount]]-Table1[[#This Row],[Paid_Amount]]</f>
        <v>1491.33</v>
      </c>
    </row>
    <row r="9642" spans="1:16" x14ac:dyDescent="0.3">
      <c r="A9642" t="s">
        <v>14923</v>
      </c>
      <c r="B9642" t="s">
        <v>1493</v>
      </c>
      <c r="C9642" s="1">
        <v>45416</v>
      </c>
      <c r="D9642" s="1">
        <v>45417</v>
      </c>
      <c r="E9642" s="1">
        <v>45473</v>
      </c>
      <c r="F9642" t="s">
        <v>33</v>
      </c>
      <c r="G9642" t="s">
        <v>23</v>
      </c>
      <c r="H9642" t="s">
        <v>35</v>
      </c>
      <c r="I9642">
        <v>70553</v>
      </c>
      <c r="J9642">
        <v>463.63</v>
      </c>
      <c r="K9642">
        <v>429.91</v>
      </c>
      <c r="L9642" t="s">
        <v>18</v>
      </c>
      <c r="M9642" t="s">
        <v>19</v>
      </c>
      <c r="N9642" s="2">
        <f t="shared" si="150"/>
        <v>0</v>
      </c>
      <c r="O9642">
        <f>DATEDIF(Table1[[#This Row],[Submission_Date]],Table1[[#This Row],[Decision_Date]],"D")</f>
        <v>56</v>
      </c>
      <c r="P9642">
        <f>Table1[[#This Row],[Claim_Amount]]-Table1[[#This Row],[Paid_Amount]]</f>
        <v>33.71999999999997</v>
      </c>
    </row>
    <row r="9643" spans="1:16" x14ac:dyDescent="0.3">
      <c r="A9643" t="s">
        <v>14924</v>
      </c>
      <c r="B9643" t="s">
        <v>11832</v>
      </c>
      <c r="C9643" s="1">
        <v>45438</v>
      </c>
      <c r="D9643" s="1">
        <v>45457</v>
      </c>
      <c r="E9643" s="1">
        <v>45490</v>
      </c>
      <c r="F9643" t="s">
        <v>27</v>
      </c>
      <c r="G9643" t="s">
        <v>34</v>
      </c>
      <c r="H9643" t="s">
        <v>29</v>
      </c>
      <c r="I9643">
        <v>43239</v>
      </c>
      <c r="J9643">
        <v>2438.77</v>
      </c>
      <c r="K9643">
        <v>2010.13</v>
      </c>
      <c r="L9643" t="s">
        <v>18</v>
      </c>
      <c r="M9643" t="s">
        <v>19</v>
      </c>
      <c r="N9643" s="2">
        <f t="shared" si="150"/>
        <v>0</v>
      </c>
      <c r="O9643">
        <f>DATEDIF(Table1[[#This Row],[Submission_Date]],Table1[[#This Row],[Decision_Date]],"D")</f>
        <v>33</v>
      </c>
      <c r="P9643">
        <f>Table1[[#This Row],[Claim_Amount]]-Table1[[#This Row],[Paid_Amount]]</f>
        <v>428.63999999999987</v>
      </c>
    </row>
    <row r="9644" spans="1:16" x14ac:dyDescent="0.3">
      <c r="A9644" t="s">
        <v>14925</v>
      </c>
      <c r="B9644" t="s">
        <v>4672</v>
      </c>
      <c r="C9644" s="1">
        <v>45040</v>
      </c>
      <c r="D9644" s="1">
        <v>45063</v>
      </c>
      <c r="E9644" s="1">
        <v>45092</v>
      </c>
      <c r="F9644" t="s">
        <v>106</v>
      </c>
      <c r="G9644" t="s">
        <v>34</v>
      </c>
      <c r="H9644" t="s">
        <v>52</v>
      </c>
      <c r="I9644">
        <v>80053</v>
      </c>
      <c r="J9644">
        <v>2234.08</v>
      </c>
      <c r="K9644">
        <v>0</v>
      </c>
      <c r="L9644" t="s">
        <v>60</v>
      </c>
      <c r="M9644" t="s">
        <v>447</v>
      </c>
      <c r="N9644" s="2">
        <f t="shared" si="150"/>
        <v>1</v>
      </c>
      <c r="O9644">
        <f>DATEDIF(Table1[[#This Row],[Submission_Date]],Table1[[#This Row],[Decision_Date]],"D")</f>
        <v>29</v>
      </c>
      <c r="P9644">
        <f>Table1[[#This Row],[Claim_Amount]]-Table1[[#This Row],[Paid_Amount]]</f>
        <v>2234.08</v>
      </c>
    </row>
    <row r="9645" spans="1:16" x14ac:dyDescent="0.3">
      <c r="A9645" t="s">
        <v>14926</v>
      </c>
      <c r="B9645" t="s">
        <v>3441</v>
      </c>
      <c r="C9645" s="1">
        <v>45424</v>
      </c>
      <c r="D9645" s="1">
        <v>45440</v>
      </c>
      <c r="E9645" s="1">
        <v>45450</v>
      </c>
      <c r="F9645" t="s">
        <v>44</v>
      </c>
      <c r="G9645" t="s">
        <v>16</v>
      </c>
      <c r="H9645" t="s">
        <v>29</v>
      </c>
      <c r="I9645">
        <v>92928</v>
      </c>
      <c r="J9645">
        <v>1902.57</v>
      </c>
      <c r="K9645">
        <v>1611.31</v>
      </c>
      <c r="L9645" t="s">
        <v>18</v>
      </c>
      <c r="M9645" t="s">
        <v>19</v>
      </c>
      <c r="N9645" s="2">
        <f t="shared" si="150"/>
        <v>0</v>
      </c>
      <c r="O9645">
        <f>DATEDIF(Table1[[#This Row],[Submission_Date]],Table1[[#This Row],[Decision_Date]],"D")</f>
        <v>10</v>
      </c>
      <c r="P9645">
        <f>Table1[[#This Row],[Claim_Amount]]-Table1[[#This Row],[Paid_Amount]]</f>
        <v>291.26</v>
      </c>
    </row>
    <row r="9646" spans="1:16" x14ac:dyDescent="0.3">
      <c r="A9646" t="s">
        <v>14927</v>
      </c>
      <c r="B9646" t="s">
        <v>12814</v>
      </c>
      <c r="C9646" s="1">
        <v>45019</v>
      </c>
      <c r="D9646" s="1">
        <v>45030</v>
      </c>
      <c r="E9646" s="1">
        <v>45049</v>
      </c>
      <c r="F9646" t="s">
        <v>48</v>
      </c>
      <c r="G9646" t="s">
        <v>79</v>
      </c>
      <c r="H9646" t="s">
        <v>52</v>
      </c>
      <c r="I9646">
        <v>90837</v>
      </c>
      <c r="J9646">
        <v>1520.11</v>
      </c>
      <c r="K9646">
        <v>0</v>
      </c>
      <c r="L9646" t="s">
        <v>60</v>
      </c>
      <c r="M9646" t="s">
        <v>221</v>
      </c>
      <c r="N9646" s="2">
        <f t="shared" si="150"/>
        <v>1</v>
      </c>
      <c r="O9646">
        <f>DATEDIF(Table1[[#This Row],[Submission_Date]],Table1[[#This Row],[Decision_Date]],"D")</f>
        <v>19</v>
      </c>
      <c r="P9646">
        <f>Table1[[#This Row],[Claim_Amount]]-Table1[[#This Row],[Paid_Amount]]</f>
        <v>1520.11</v>
      </c>
    </row>
    <row r="9647" spans="1:16" x14ac:dyDescent="0.3">
      <c r="A9647" t="s">
        <v>14928</v>
      </c>
      <c r="B9647" t="s">
        <v>13115</v>
      </c>
      <c r="C9647" s="1">
        <v>45321</v>
      </c>
      <c r="D9647" s="1">
        <v>45324</v>
      </c>
      <c r="E9647" s="1">
        <v>45346</v>
      </c>
      <c r="F9647" t="s">
        <v>15</v>
      </c>
      <c r="G9647" t="s">
        <v>16</v>
      </c>
      <c r="H9647" t="s">
        <v>35</v>
      </c>
      <c r="I9647">
        <v>99214</v>
      </c>
      <c r="J9647">
        <v>1430.52</v>
      </c>
      <c r="K9647">
        <v>1156.05</v>
      </c>
      <c r="L9647" t="s">
        <v>18</v>
      </c>
      <c r="M9647" t="s">
        <v>19</v>
      </c>
      <c r="N9647" s="2">
        <f t="shared" si="150"/>
        <v>0</v>
      </c>
      <c r="O9647">
        <f>DATEDIF(Table1[[#This Row],[Submission_Date]],Table1[[#This Row],[Decision_Date]],"D")</f>
        <v>22</v>
      </c>
      <c r="P9647">
        <f>Table1[[#This Row],[Claim_Amount]]-Table1[[#This Row],[Paid_Amount]]</f>
        <v>274.47000000000003</v>
      </c>
    </row>
    <row r="9648" spans="1:16" x14ac:dyDescent="0.3">
      <c r="A9648" t="s">
        <v>14929</v>
      </c>
      <c r="B9648" t="s">
        <v>3721</v>
      </c>
      <c r="C9648" s="1">
        <v>45526</v>
      </c>
      <c r="D9648" s="1">
        <v>45554</v>
      </c>
      <c r="E9648" s="1">
        <v>45570</v>
      </c>
      <c r="F9648" t="s">
        <v>33</v>
      </c>
      <c r="G9648" t="s">
        <v>23</v>
      </c>
      <c r="H9648" t="s">
        <v>38</v>
      </c>
      <c r="I9648">
        <v>93000</v>
      </c>
      <c r="J9648">
        <v>2701.39</v>
      </c>
      <c r="K9648">
        <v>2628.11</v>
      </c>
      <c r="L9648" t="s">
        <v>18</v>
      </c>
      <c r="M9648" t="s">
        <v>19</v>
      </c>
      <c r="N9648" s="2">
        <f t="shared" si="150"/>
        <v>0</v>
      </c>
      <c r="O9648">
        <f>DATEDIF(Table1[[#This Row],[Submission_Date]],Table1[[#This Row],[Decision_Date]],"D")</f>
        <v>16</v>
      </c>
      <c r="P9648">
        <f>Table1[[#This Row],[Claim_Amount]]-Table1[[#This Row],[Paid_Amount]]</f>
        <v>73.279999999999745</v>
      </c>
    </row>
    <row r="9649" spans="1:16" x14ac:dyDescent="0.3">
      <c r="A9649" t="s">
        <v>14930</v>
      </c>
      <c r="B9649" t="s">
        <v>1548</v>
      </c>
      <c r="C9649" s="1">
        <v>45531</v>
      </c>
      <c r="D9649" s="1">
        <v>45560</v>
      </c>
      <c r="E9649" s="1">
        <v>45600</v>
      </c>
      <c r="F9649" t="s">
        <v>106</v>
      </c>
      <c r="G9649" t="s">
        <v>28</v>
      </c>
      <c r="H9649" t="s">
        <v>38</v>
      </c>
      <c r="I9649">
        <v>92928</v>
      </c>
      <c r="J9649">
        <v>1766.84</v>
      </c>
      <c r="K9649">
        <v>0</v>
      </c>
      <c r="L9649" t="s">
        <v>30</v>
      </c>
      <c r="M9649" t="s">
        <v>19</v>
      </c>
      <c r="N9649" s="2">
        <f t="shared" si="150"/>
        <v>0</v>
      </c>
      <c r="O9649">
        <f>DATEDIF(Table1[[#This Row],[Submission_Date]],Table1[[#This Row],[Decision_Date]],"D")</f>
        <v>40</v>
      </c>
      <c r="P9649">
        <f>Table1[[#This Row],[Claim_Amount]]-Table1[[#This Row],[Paid_Amount]]</f>
        <v>1766.84</v>
      </c>
    </row>
    <row r="9650" spans="1:16" x14ac:dyDescent="0.3">
      <c r="A9650" t="s">
        <v>14931</v>
      </c>
      <c r="B9650" t="s">
        <v>932</v>
      </c>
      <c r="C9650" s="1">
        <v>45220</v>
      </c>
      <c r="D9650" s="1">
        <v>45223</v>
      </c>
      <c r="E9650" s="1">
        <v>45236</v>
      </c>
      <c r="F9650" t="s">
        <v>15</v>
      </c>
      <c r="G9650" t="s">
        <v>79</v>
      </c>
      <c r="H9650" t="s">
        <v>38</v>
      </c>
      <c r="I9650">
        <v>70553</v>
      </c>
      <c r="J9650">
        <v>2326.17</v>
      </c>
      <c r="K9650">
        <v>1906.55</v>
      </c>
      <c r="L9650" t="s">
        <v>18</v>
      </c>
      <c r="M9650" t="s">
        <v>19</v>
      </c>
      <c r="N9650" s="2">
        <f t="shared" si="150"/>
        <v>0</v>
      </c>
      <c r="O9650">
        <f>DATEDIF(Table1[[#This Row],[Submission_Date]],Table1[[#This Row],[Decision_Date]],"D")</f>
        <v>13</v>
      </c>
      <c r="P9650">
        <f>Table1[[#This Row],[Claim_Amount]]-Table1[[#This Row],[Paid_Amount]]</f>
        <v>419.62000000000012</v>
      </c>
    </row>
    <row r="9651" spans="1:16" x14ac:dyDescent="0.3">
      <c r="A9651" t="s">
        <v>14932</v>
      </c>
      <c r="B9651" t="s">
        <v>6143</v>
      </c>
      <c r="C9651" s="1">
        <v>45205</v>
      </c>
      <c r="D9651" s="1">
        <v>45206</v>
      </c>
      <c r="E9651" s="1">
        <v>45225</v>
      </c>
      <c r="F9651" t="s">
        <v>72</v>
      </c>
      <c r="G9651" t="s">
        <v>79</v>
      </c>
      <c r="H9651" t="s">
        <v>87</v>
      </c>
      <c r="I9651">
        <v>92928</v>
      </c>
      <c r="J9651">
        <v>2147.34</v>
      </c>
      <c r="K9651">
        <v>1763.75</v>
      </c>
      <c r="L9651" t="s">
        <v>18</v>
      </c>
      <c r="M9651" t="s">
        <v>19</v>
      </c>
      <c r="N9651" s="2">
        <f t="shared" si="150"/>
        <v>0</v>
      </c>
      <c r="O9651">
        <f>DATEDIF(Table1[[#This Row],[Submission_Date]],Table1[[#This Row],[Decision_Date]],"D")</f>
        <v>19</v>
      </c>
      <c r="P9651">
        <f>Table1[[#This Row],[Claim_Amount]]-Table1[[#This Row],[Paid_Amount]]</f>
        <v>383.59000000000015</v>
      </c>
    </row>
    <row r="9652" spans="1:16" x14ac:dyDescent="0.3">
      <c r="A9652" t="s">
        <v>14933</v>
      </c>
      <c r="B9652" t="s">
        <v>10950</v>
      </c>
      <c r="C9652" s="1">
        <v>45244</v>
      </c>
      <c r="D9652" s="1">
        <v>45269</v>
      </c>
      <c r="E9652" s="1">
        <v>45286</v>
      </c>
      <c r="F9652" t="s">
        <v>72</v>
      </c>
      <c r="G9652" t="s">
        <v>41</v>
      </c>
      <c r="H9652" t="s">
        <v>49</v>
      </c>
      <c r="I9652">
        <v>99213</v>
      </c>
      <c r="J9652">
        <v>4441.4799999999996</v>
      </c>
      <c r="K9652">
        <v>3851.15</v>
      </c>
      <c r="L9652" t="s">
        <v>18</v>
      </c>
      <c r="M9652" t="s">
        <v>19</v>
      </c>
      <c r="N9652" s="2">
        <f t="shared" si="150"/>
        <v>0</v>
      </c>
      <c r="O9652">
        <f>DATEDIF(Table1[[#This Row],[Submission_Date]],Table1[[#This Row],[Decision_Date]],"D")</f>
        <v>17</v>
      </c>
      <c r="P9652">
        <f>Table1[[#This Row],[Claim_Amount]]-Table1[[#This Row],[Paid_Amount]]</f>
        <v>590.32999999999947</v>
      </c>
    </row>
    <row r="9653" spans="1:16" x14ac:dyDescent="0.3">
      <c r="A9653" t="s">
        <v>14934</v>
      </c>
      <c r="B9653" t="s">
        <v>3459</v>
      </c>
      <c r="C9653" s="1">
        <v>45116</v>
      </c>
      <c r="D9653" s="1">
        <v>45122</v>
      </c>
      <c r="E9653" s="1">
        <v>45144</v>
      </c>
      <c r="F9653" t="s">
        <v>48</v>
      </c>
      <c r="G9653" t="s">
        <v>28</v>
      </c>
      <c r="H9653" t="s">
        <v>55</v>
      </c>
      <c r="I9653">
        <v>45378</v>
      </c>
      <c r="J9653">
        <v>3107.57</v>
      </c>
      <c r="K9653">
        <v>2790.18</v>
      </c>
      <c r="L9653" t="s">
        <v>18</v>
      </c>
      <c r="M9653" t="s">
        <v>19</v>
      </c>
      <c r="N9653" s="2">
        <f t="shared" si="150"/>
        <v>0</v>
      </c>
      <c r="O9653">
        <f>DATEDIF(Table1[[#This Row],[Submission_Date]],Table1[[#This Row],[Decision_Date]],"D")</f>
        <v>22</v>
      </c>
      <c r="P9653">
        <f>Table1[[#This Row],[Claim_Amount]]-Table1[[#This Row],[Paid_Amount]]</f>
        <v>317.39000000000033</v>
      </c>
    </row>
    <row r="9654" spans="1:16" x14ac:dyDescent="0.3">
      <c r="A9654" t="s">
        <v>14935</v>
      </c>
      <c r="B9654" t="s">
        <v>6512</v>
      </c>
      <c r="C9654" s="1">
        <v>45588</v>
      </c>
      <c r="D9654" s="1">
        <v>45607</v>
      </c>
      <c r="E9654" s="1">
        <v>45666</v>
      </c>
      <c r="F9654" t="s">
        <v>22</v>
      </c>
      <c r="G9654" t="s">
        <v>41</v>
      </c>
      <c r="H9654" t="s">
        <v>49</v>
      </c>
      <c r="I9654">
        <v>92928</v>
      </c>
      <c r="J9654">
        <v>2109.6799999999998</v>
      </c>
      <c r="K9654">
        <v>1680.84</v>
      </c>
      <c r="L9654" t="s">
        <v>18</v>
      </c>
      <c r="M9654" t="s">
        <v>19</v>
      </c>
      <c r="N9654" s="2">
        <f t="shared" si="150"/>
        <v>0</v>
      </c>
      <c r="O9654">
        <f>DATEDIF(Table1[[#This Row],[Submission_Date]],Table1[[#This Row],[Decision_Date]],"D")</f>
        <v>59</v>
      </c>
      <c r="P9654">
        <f>Table1[[#This Row],[Claim_Amount]]-Table1[[#This Row],[Paid_Amount]]</f>
        <v>428.83999999999992</v>
      </c>
    </row>
    <row r="9655" spans="1:16" x14ac:dyDescent="0.3">
      <c r="A9655" t="s">
        <v>14936</v>
      </c>
      <c r="B9655" t="s">
        <v>12153</v>
      </c>
      <c r="C9655" s="1">
        <v>45501</v>
      </c>
      <c r="D9655" s="1">
        <v>45509</v>
      </c>
      <c r="E9655" s="1">
        <v>45531</v>
      </c>
      <c r="F9655" t="s">
        <v>15</v>
      </c>
      <c r="G9655" t="s">
        <v>16</v>
      </c>
      <c r="H9655" t="s">
        <v>38</v>
      </c>
      <c r="I9655">
        <v>45378</v>
      </c>
      <c r="J9655">
        <v>6092.04</v>
      </c>
      <c r="K9655">
        <v>5547.69</v>
      </c>
      <c r="L9655" t="s">
        <v>18</v>
      </c>
      <c r="M9655" t="s">
        <v>19</v>
      </c>
      <c r="N9655" s="2">
        <f t="shared" si="150"/>
        <v>0</v>
      </c>
      <c r="O9655">
        <f>DATEDIF(Table1[[#This Row],[Submission_Date]],Table1[[#This Row],[Decision_Date]],"D")</f>
        <v>22</v>
      </c>
      <c r="P9655">
        <f>Table1[[#This Row],[Claim_Amount]]-Table1[[#This Row],[Paid_Amount]]</f>
        <v>544.35000000000036</v>
      </c>
    </row>
    <row r="9656" spans="1:16" x14ac:dyDescent="0.3">
      <c r="A9656" t="s">
        <v>14937</v>
      </c>
      <c r="B9656" t="s">
        <v>1118</v>
      </c>
      <c r="C9656" s="1">
        <v>45119</v>
      </c>
      <c r="D9656" s="1">
        <v>45139</v>
      </c>
      <c r="E9656" s="1">
        <v>45159</v>
      </c>
      <c r="F9656" t="s">
        <v>48</v>
      </c>
      <c r="G9656" t="s">
        <v>34</v>
      </c>
      <c r="H9656" t="s">
        <v>29</v>
      </c>
      <c r="I9656">
        <v>99215</v>
      </c>
      <c r="J9656">
        <v>2530.61</v>
      </c>
      <c r="K9656">
        <v>0</v>
      </c>
      <c r="L9656" t="s">
        <v>60</v>
      </c>
      <c r="M9656" t="s">
        <v>153</v>
      </c>
      <c r="N9656" s="2">
        <f t="shared" si="150"/>
        <v>1</v>
      </c>
      <c r="O9656">
        <f>DATEDIF(Table1[[#This Row],[Submission_Date]],Table1[[#This Row],[Decision_Date]],"D")</f>
        <v>20</v>
      </c>
      <c r="P9656">
        <f>Table1[[#This Row],[Claim_Amount]]-Table1[[#This Row],[Paid_Amount]]</f>
        <v>2530.61</v>
      </c>
    </row>
    <row r="9657" spans="1:16" x14ac:dyDescent="0.3">
      <c r="A9657" t="s">
        <v>14938</v>
      </c>
      <c r="B9657" t="s">
        <v>14939</v>
      </c>
      <c r="C9657" s="1">
        <v>45523</v>
      </c>
      <c r="D9657" s="1">
        <v>45544</v>
      </c>
      <c r="E9657" s="1">
        <v>45601</v>
      </c>
      <c r="F9657" t="s">
        <v>48</v>
      </c>
      <c r="G9657" t="s">
        <v>23</v>
      </c>
      <c r="H9657" t="s">
        <v>87</v>
      </c>
      <c r="I9657">
        <v>92928</v>
      </c>
      <c r="J9657">
        <v>5135.6899999999996</v>
      </c>
      <c r="K9657">
        <v>4385.9799999999996</v>
      </c>
      <c r="L9657" t="s">
        <v>18</v>
      </c>
      <c r="M9657" t="s">
        <v>19</v>
      </c>
      <c r="N9657" s="2">
        <f t="shared" si="150"/>
        <v>0</v>
      </c>
      <c r="O9657">
        <f>DATEDIF(Table1[[#This Row],[Submission_Date]],Table1[[#This Row],[Decision_Date]],"D")</f>
        <v>57</v>
      </c>
      <c r="P9657">
        <f>Table1[[#This Row],[Claim_Amount]]-Table1[[#This Row],[Paid_Amount]]</f>
        <v>749.71</v>
      </c>
    </row>
    <row r="9658" spans="1:16" x14ac:dyDescent="0.3">
      <c r="A9658" t="s">
        <v>14940</v>
      </c>
      <c r="B9658" t="s">
        <v>14941</v>
      </c>
      <c r="C9658" s="1">
        <v>45314</v>
      </c>
      <c r="D9658" s="1">
        <v>45342</v>
      </c>
      <c r="E9658" s="1">
        <v>45348</v>
      </c>
      <c r="F9658" t="s">
        <v>15</v>
      </c>
      <c r="G9658" t="s">
        <v>79</v>
      </c>
      <c r="H9658" t="s">
        <v>29</v>
      </c>
      <c r="I9658">
        <v>45378</v>
      </c>
      <c r="J9658">
        <v>2938.2</v>
      </c>
      <c r="K9658">
        <v>2781.49</v>
      </c>
      <c r="L9658" t="s">
        <v>18</v>
      </c>
      <c r="M9658" t="s">
        <v>19</v>
      </c>
      <c r="N9658" s="2">
        <f t="shared" si="150"/>
        <v>0</v>
      </c>
      <c r="O9658">
        <f>DATEDIF(Table1[[#This Row],[Submission_Date]],Table1[[#This Row],[Decision_Date]],"D")</f>
        <v>6</v>
      </c>
      <c r="P9658">
        <f>Table1[[#This Row],[Claim_Amount]]-Table1[[#This Row],[Paid_Amount]]</f>
        <v>156.71000000000004</v>
      </c>
    </row>
    <row r="9659" spans="1:16" x14ac:dyDescent="0.3">
      <c r="A9659" t="s">
        <v>14942</v>
      </c>
      <c r="B9659" t="s">
        <v>1773</v>
      </c>
      <c r="C9659" s="1">
        <v>45145</v>
      </c>
      <c r="D9659" s="1">
        <v>45168</v>
      </c>
      <c r="E9659" s="1">
        <v>45217</v>
      </c>
      <c r="F9659" t="s">
        <v>44</v>
      </c>
      <c r="G9659" t="s">
        <v>23</v>
      </c>
      <c r="H9659" t="s">
        <v>24</v>
      </c>
      <c r="I9659">
        <v>99215</v>
      </c>
      <c r="J9659">
        <v>414.25</v>
      </c>
      <c r="K9659">
        <v>394.91</v>
      </c>
      <c r="L9659" t="s">
        <v>18</v>
      </c>
      <c r="M9659" t="s">
        <v>19</v>
      </c>
      <c r="N9659" s="2">
        <f t="shared" si="150"/>
        <v>0</v>
      </c>
      <c r="O9659">
        <f>DATEDIF(Table1[[#This Row],[Submission_Date]],Table1[[#This Row],[Decision_Date]],"D")</f>
        <v>49</v>
      </c>
      <c r="P9659">
        <f>Table1[[#This Row],[Claim_Amount]]-Table1[[#This Row],[Paid_Amount]]</f>
        <v>19.339999999999975</v>
      </c>
    </row>
    <row r="9660" spans="1:16" x14ac:dyDescent="0.3">
      <c r="A9660" t="s">
        <v>14943</v>
      </c>
      <c r="B9660" t="s">
        <v>3410</v>
      </c>
      <c r="C9660" s="1">
        <v>45104</v>
      </c>
      <c r="D9660" s="1">
        <v>45113</v>
      </c>
      <c r="E9660" s="1">
        <v>45134</v>
      </c>
      <c r="F9660" t="s">
        <v>15</v>
      </c>
      <c r="G9660" t="s">
        <v>34</v>
      </c>
      <c r="H9660" t="s">
        <v>49</v>
      </c>
      <c r="I9660">
        <v>63047</v>
      </c>
      <c r="J9660">
        <v>5135.17</v>
      </c>
      <c r="K9660">
        <v>0</v>
      </c>
      <c r="L9660" t="s">
        <v>60</v>
      </c>
      <c r="M9660" t="s">
        <v>61</v>
      </c>
      <c r="N9660" s="2">
        <f t="shared" si="150"/>
        <v>1</v>
      </c>
      <c r="O9660">
        <f>DATEDIF(Table1[[#This Row],[Submission_Date]],Table1[[#This Row],[Decision_Date]],"D")</f>
        <v>21</v>
      </c>
      <c r="P9660">
        <f>Table1[[#This Row],[Claim_Amount]]-Table1[[#This Row],[Paid_Amount]]</f>
        <v>5135.17</v>
      </c>
    </row>
    <row r="9661" spans="1:16" x14ac:dyDescent="0.3">
      <c r="A9661" t="s">
        <v>14944</v>
      </c>
      <c r="B9661" t="s">
        <v>1384</v>
      </c>
      <c r="C9661" s="1">
        <v>45205</v>
      </c>
      <c r="D9661" s="1">
        <v>45206</v>
      </c>
      <c r="E9661" s="1">
        <v>45241</v>
      </c>
      <c r="F9661" t="s">
        <v>48</v>
      </c>
      <c r="G9661" t="s">
        <v>16</v>
      </c>
      <c r="H9661" t="s">
        <v>24</v>
      </c>
      <c r="I9661">
        <v>99215</v>
      </c>
      <c r="J9661">
        <v>2014.53</v>
      </c>
      <c r="K9661">
        <v>1939.58</v>
      </c>
      <c r="L9661" t="s">
        <v>18</v>
      </c>
      <c r="M9661" t="s">
        <v>19</v>
      </c>
      <c r="N9661" s="2">
        <f t="shared" si="150"/>
        <v>0</v>
      </c>
      <c r="O9661">
        <f>DATEDIF(Table1[[#This Row],[Submission_Date]],Table1[[#This Row],[Decision_Date]],"D")</f>
        <v>35</v>
      </c>
      <c r="P9661">
        <f>Table1[[#This Row],[Claim_Amount]]-Table1[[#This Row],[Paid_Amount]]</f>
        <v>74.950000000000045</v>
      </c>
    </row>
    <row r="9662" spans="1:16" x14ac:dyDescent="0.3">
      <c r="A9662" t="s">
        <v>14945</v>
      </c>
      <c r="B9662" t="s">
        <v>2241</v>
      </c>
      <c r="C9662" s="1">
        <v>45431</v>
      </c>
      <c r="D9662" s="1">
        <v>45450</v>
      </c>
      <c r="E9662" s="1">
        <v>45460</v>
      </c>
      <c r="F9662" t="s">
        <v>27</v>
      </c>
      <c r="G9662" t="s">
        <v>79</v>
      </c>
      <c r="H9662" t="s">
        <v>55</v>
      </c>
      <c r="I9662">
        <v>66984</v>
      </c>
      <c r="J9662">
        <v>1734.43</v>
      </c>
      <c r="K9662">
        <v>0</v>
      </c>
      <c r="L9662" t="s">
        <v>60</v>
      </c>
      <c r="M9662" t="s">
        <v>61</v>
      </c>
      <c r="N9662" s="2">
        <f t="shared" si="150"/>
        <v>1</v>
      </c>
      <c r="O9662">
        <f>DATEDIF(Table1[[#This Row],[Submission_Date]],Table1[[#This Row],[Decision_Date]],"D")</f>
        <v>10</v>
      </c>
      <c r="P9662">
        <f>Table1[[#This Row],[Claim_Amount]]-Table1[[#This Row],[Paid_Amount]]</f>
        <v>1734.43</v>
      </c>
    </row>
    <row r="9663" spans="1:16" x14ac:dyDescent="0.3">
      <c r="A9663" t="s">
        <v>14946</v>
      </c>
      <c r="B9663" t="s">
        <v>8730</v>
      </c>
      <c r="C9663" s="1">
        <v>44968</v>
      </c>
      <c r="D9663" s="1">
        <v>44993</v>
      </c>
      <c r="E9663" s="1">
        <v>45017</v>
      </c>
      <c r="F9663" t="s">
        <v>15</v>
      </c>
      <c r="G9663" t="s">
        <v>34</v>
      </c>
      <c r="H9663" t="s">
        <v>55</v>
      </c>
      <c r="I9663">
        <v>43239</v>
      </c>
      <c r="J9663">
        <v>2264.4299999999998</v>
      </c>
      <c r="K9663">
        <v>0</v>
      </c>
      <c r="L9663" t="s">
        <v>60</v>
      </c>
      <c r="M9663" t="s">
        <v>61</v>
      </c>
      <c r="N9663" s="2">
        <f t="shared" si="150"/>
        <v>1</v>
      </c>
      <c r="O9663">
        <f>DATEDIF(Table1[[#This Row],[Submission_Date]],Table1[[#This Row],[Decision_Date]],"D")</f>
        <v>24</v>
      </c>
      <c r="P9663">
        <f>Table1[[#This Row],[Claim_Amount]]-Table1[[#This Row],[Paid_Amount]]</f>
        <v>2264.4299999999998</v>
      </c>
    </row>
    <row r="9664" spans="1:16" x14ac:dyDescent="0.3">
      <c r="A9664" t="s">
        <v>14947</v>
      </c>
      <c r="B9664" t="s">
        <v>13461</v>
      </c>
      <c r="C9664" s="1">
        <v>44938</v>
      </c>
      <c r="D9664" s="1">
        <v>44964</v>
      </c>
      <c r="E9664" s="1">
        <v>44980</v>
      </c>
      <c r="F9664" t="s">
        <v>106</v>
      </c>
      <c r="G9664" t="s">
        <v>79</v>
      </c>
      <c r="H9664" t="s">
        <v>49</v>
      </c>
      <c r="I9664">
        <v>99214</v>
      </c>
      <c r="J9664">
        <v>1371.98</v>
      </c>
      <c r="K9664">
        <v>0</v>
      </c>
      <c r="L9664" t="s">
        <v>30</v>
      </c>
      <c r="M9664" t="s">
        <v>19</v>
      </c>
      <c r="N9664" s="2">
        <f t="shared" si="150"/>
        <v>0</v>
      </c>
      <c r="O9664">
        <f>DATEDIF(Table1[[#This Row],[Submission_Date]],Table1[[#This Row],[Decision_Date]],"D")</f>
        <v>16</v>
      </c>
      <c r="P9664">
        <f>Table1[[#This Row],[Claim_Amount]]-Table1[[#This Row],[Paid_Amount]]</f>
        <v>1371.98</v>
      </c>
    </row>
    <row r="9665" spans="1:16" x14ac:dyDescent="0.3">
      <c r="A9665" t="s">
        <v>14948</v>
      </c>
      <c r="B9665" t="s">
        <v>14949</v>
      </c>
      <c r="C9665" s="1">
        <v>45244</v>
      </c>
      <c r="D9665" s="1">
        <v>45263</v>
      </c>
      <c r="E9665" s="1">
        <v>45299</v>
      </c>
      <c r="F9665" t="s">
        <v>48</v>
      </c>
      <c r="G9665" t="s">
        <v>34</v>
      </c>
      <c r="H9665" t="s">
        <v>87</v>
      </c>
      <c r="I9665">
        <v>92928</v>
      </c>
      <c r="J9665">
        <v>2168.14</v>
      </c>
      <c r="K9665">
        <v>1960.9</v>
      </c>
      <c r="L9665" t="s">
        <v>18</v>
      </c>
      <c r="M9665" t="s">
        <v>19</v>
      </c>
      <c r="N9665" s="2">
        <f t="shared" si="150"/>
        <v>0</v>
      </c>
      <c r="O9665">
        <f>DATEDIF(Table1[[#This Row],[Submission_Date]],Table1[[#This Row],[Decision_Date]],"D")</f>
        <v>36</v>
      </c>
      <c r="P9665">
        <f>Table1[[#This Row],[Claim_Amount]]-Table1[[#This Row],[Paid_Amount]]</f>
        <v>207.23999999999978</v>
      </c>
    </row>
    <row r="9666" spans="1:16" x14ac:dyDescent="0.3">
      <c r="A9666" t="s">
        <v>14950</v>
      </c>
      <c r="B9666" t="s">
        <v>1863</v>
      </c>
      <c r="C9666" s="1">
        <v>45098</v>
      </c>
      <c r="D9666" s="1">
        <v>45112</v>
      </c>
      <c r="E9666" s="1">
        <v>45125</v>
      </c>
      <c r="F9666" t="s">
        <v>22</v>
      </c>
      <c r="G9666" t="s">
        <v>23</v>
      </c>
      <c r="H9666" t="s">
        <v>38</v>
      </c>
      <c r="I9666">
        <v>99215</v>
      </c>
      <c r="J9666">
        <v>1126.08</v>
      </c>
      <c r="K9666">
        <v>0</v>
      </c>
      <c r="L9666" t="s">
        <v>60</v>
      </c>
      <c r="M9666" t="s">
        <v>61</v>
      </c>
      <c r="N9666" s="2">
        <f t="shared" si="150"/>
        <v>1</v>
      </c>
      <c r="O9666">
        <f>DATEDIF(Table1[[#This Row],[Submission_Date]],Table1[[#This Row],[Decision_Date]],"D")</f>
        <v>13</v>
      </c>
      <c r="P9666">
        <f>Table1[[#This Row],[Claim_Amount]]-Table1[[#This Row],[Paid_Amount]]</f>
        <v>1126.08</v>
      </c>
    </row>
    <row r="9667" spans="1:16" x14ac:dyDescent="0.3">
      <c r="A9667" t="s">
        <v>14951</v>
      </c>
      <c r="B9667" t="s">
        <v>6633</v>
      </c>
      <c r="C9667" s="1">
        <v>45525</v>
      </c>
      <c r="D9667" s="1">
        <v>45537</v>
      </c>
      <c r="E9667" s="1">
        <v>45588</v>
      </c>
      <c r="F9667" t="s">
        <v>27</v>
      </c>
      <c r="G9667" t="s">
        <v>16</v>
      </c>
      <c r="H9667" t="s">
        <v>38</v>
      </c>
      <c r="I9667">
        <v>90837</v>
      </c>
      <c r="J9667">
        <v>5011.1400000000003</v>
      </c>
      <c r="K9667">
        <v>4833.8999999999996</v>
      </c>
      <c r="L9667" t="s">
        <v>18</v>
      </c>
      <c r="M9667" t="s">
        <v>19</v>
      </c>
      <c r="N9667" s="2">
        <f t="shared" ref="N9667:N9730" si="151">IF(L9667="Denied",1,0)</f>
        <v>0</v>
      </c>
      <c r="O9667">
        <f>DATEDIF(Table1[[#This Row],[Submission_Date]],Table1[[#This Row],[Decision_Date]],"D")</f>
        <v>51</v>
      </c>
      <c r="P9667">
        <f>Table1[[#This Row],[Claim_Amount]]-Table1[[#This Row],[Paid_Amount]]</f>
        <v>177.24000000000069</v>
      </c>
    </row>
    <row r="9668" spans="1:16" x14ac:dyDescent="0.3">
      <c r="A9668" t="s">
        <v>14952</v>
      </c>
      <c r="B9668" t="s">
        <v>6663</v>
      </c>
      <c r="C9668" s="1">
        <v>45624</v>
      </c>
      <c r="D9668" s="1">
        <v>45638</v>
      </c>
      <c r="E9668" s="1">
        <v>45694</v>
      </c>
      <c r="F9668" t="s">
        <v>27</v>
      </c>
      <c r="G9668" t="s">
        <v>34</v>
      </c>
      <c r="H9668" t="s">
        <v>55</v>
      </c>
      <c r="I9668">
        <v>63047</v>
      </c>
      <c r="J9668">
        <v>1650.99</v>
      </c>
      <c r="K9668">
        <v>0</v>
      </c>
      <c r="L9668" t="s">
        <v>60</v>
      </c>
      <c r="M9668" t="s">
        <v>101</v>
      </c>
      <c r="N9668" s="2">
        <f t="shared" si="151"/>
        <v>1</v>
      </c>
      <c r="O9668">
        <f>DATEDIF(Table1[[#This Row],[Submission_Date]],Table1[[#This Row],[Decision_Date]],"D")</f>
        <v>56</v>
      </c>
      <c r="P9668">
        <f>Table1[[#This Row],[Claim_Amount]]-Table1[[#This Row],[Paid_Amount]]</f>
        <v>1650.99</v>
      </c>
    </row>
    <row r="9669" spans="1:16" x14ac:dyDescent="0.3">
      <c r="A9669" t="s">
        <v>14953</v>
      </c>
      <c r="B9669" t="s">
        <v>7572</v>
      </c>
      <c r="C9669" s="1">
        <v>45600</v>
      </c>
      <c r="D9669" s="1">
        <v>45615</v>
      </c>
      <c r="E9669" s="1">
        <v>45620</v>
      </c>
      <c r="F9669" t="s">
        <v>15</v>
      </c>
      <c r="G9669" t="s">
        <v>79</v>
      </c>
      <c r="H9669" t="s">
        <v>49</v>
      </c>
      <c r="I9669">
        <v>71046</v>
      </c>
      <c r="J9669">
        <v>1331.33</v>
      </c>
      <c r="K9669">
        <v>0</v>
      </c>
      <c r="L9669" t="s">
        <v>60</v>
      </c>
      <c r="M9669" t="s">
        <v>61</v>
      </c>
      <c r="N9669" s="2">
        <f t="shared" si="151"/>
        <v>1</v>
      </c>
      <c r="O9669">
        <f>DATEDIF(Table1[[#This Row],[Submission_Date]],Table1[[#This Row],[Decision_Date]],"D")</f>
        <v>5</v>
      </c>
      <c r="P9669">
        <f>Table1[[#This Row],[Claim_Amount]]-Table1[[#This Row],[Paid_Amount]]</f>
        <v>1331.33</v>
      </c>
    </row>
    <row r="9670" spans="1:16" x14ac:dyDescent="0.3">
      <c r="A9670" t="s">
        <v>14954</v>
      </c>
      <c r="B9670" t="s">
        <v>6147</v>
      </c>
      <c r="C9670" s="1">
        <v>45307</v>
      </c>
      <c r="D9670" s="1">
        <v>45335</v>
      </c>
      <c r="E9670" s="1">
        <v>45362</v>
      </c>
      <c r="F9670" t="s">
        <v>27</v>
      </c>
      <c r="G9670" t="s">
        <v>41</v>
      </c>
      <c r="H9670" t="s">
        <v>55</v>
      </c>
      <c r="I9670">
        <v>99215</v>
      </c>
      <c r="J9670">
        <v>862.69</v>
      </c>
      <c r="K9670">
        <v>679.52</v>
      </c>
      <c r="L9670" t="s">
        <v>18</v>
      </c>
      <c r="M9670" t="s">
        <v>19</v>
      </c>
      <c r="N9670" s="2">
        <f t="shared" si="151"/>
        <v>0</v>
      </c>
      <c r="O9670">
        <f>DATEDIF(Table1[[#This Row],[Submission_Date]],Table1[[#This Row],[Decision_Date]],"D")</f>
        <v>27</v>
      </c>
      <c r="P9670">
        <f>Table1[[#This Row],[Claim_Amount]]-Table1[[#This Row],[Paid_Amount]]</f>
        <v>183.17000000000007</v>
      </c>
    </row>
    <row r="9671" spans="1:16" x14ac:dyDescent="0.3">
      <c r="A9671" t="s">
        <v>14955</v>
      </c>
      <c r="B9671" t="s">
        <v>2907</v>
      </c>
      <c r="C9671" s="1">
        <v>45256</v>
      </c>
      <c r="D9671" s="1">
        <v>45283</v>
      </c>
      <c r="E9671" s="1">
        <v>45293</v>
      </c>
      <c r="F9671" t="s">
        <v>106</v>
      </c>
      <c r="G9671" t="s">
        <v>28</v>
      </c>
      <c r="H9671" t="s">
        <v>17</v>
      </c>
      <c r="I9671">
        <v>63047</v>
      </c>
      <c r="J9671">
        <v>2241.77</v>
      </c>
      <c r="K9671">
        <v>1875.21</v>
      </c>
      <c r="L9671" t="s">
        <v>18</v>
      </c>
      <c r="M9671" t="s">
        <v>19</v>
      </c>
      <c r="N9671" s="2">
        <f t="shared" si="151"/>
        <v>0</v>
      </c>
      <c r="O9671">
        <f>DATEDIF(Table1[[#This Row],[Submission_Date]],Table1[[#This Row],[Decision_Date]],"D")</f>
        <v>10</v>
      </c>
      <c r="P9671">
        <f>Table1[[#This Row],[Claim_Amount]]-Table1[[#This Row],[Paid_Amount]]</f>
        <v>366.55999999999995</v>
      </c>
    </row>
    <row r="9672" spans="1:16" x14ac:dyDescent="0.3">
      <c r="A9672" t="s">
        <v>14956</v>
      </c>
      <c r="B9672" t="s">
        <v>5045</v>
      </c>
      <c r="C9672" s="1">
        <v>45654</v>
      </c>
      <c r="D9672" s="1">
        <v>45672</v>
      </c>
      <c r="E9672" s="1">
        <v>45724</v>
      </c>
      <c r="F9672" t="s">
        <v>106</v>
      </c>
      <c r="G9672" t="s">
        <v>16</v>
      </c>
      <c r="H9672" t="s">
        <v>55</v>
      </c>
      <c r="I9672">
        <v>43239</v>
      </c>
      <c r="J9672">
        <v>2099.9899999999998</v>
      </c>
      <c r="K9672">
        <v>2010.05</v>
      </c>
      <c r="L9672" t="s">
        <v>18</v>
      </c>
      <c r="M9672" t="s">
        <v>19</v>
      </c>
      <c r="N9672" s="2">
        <f t="shared" si="151"/>
        <v>0</v>
      </c>
      <c r="O9672">
        <f>DATEDIF(Table1[[#This Row],[Submission_Date]],Table1[[#This Row],[Decision_Date]],"D")</f>
        <v>52</v>
      </c>
      <c r="P9672">
        <f>Table1[[#This Row],[Claim_Amount]]-Table1[[#This Row],[Paid_Amount]]</f>
        <v>89.939999999999827</v>
      </c>
    </row>
    <row r="9673" spans="1:16" x14ac:dyDescent="0.3">
      <c r="A9673" t="s">
        <v>14957</v>
      </c>
      <c r="B9673" t="s">
        <v>2090</v>
      </c>
      <c r="C9673" s="1">
        <v>45204</v>
      </c>
      <c r="D9673" s="1">
        <v>45223</v>
      </c>
      <c r="E9673" s="1">
        <v>45280</v>
      </c>
      <c r="F9673" t="s">
        <v>72</v>
      </c>
      <c r="G9673" t="s">
        <v>28</v>
      </c>
      <c r="H9673" t="s">
        <v>38</v>
      </c>
      <c r="I9673">
        <v>45378</v>
      </c>
      <c r="J9673">
        <v>2466.9499999999998</v>
      </c>
      <c r="K9673">
        <v>0</v>
      </c>
      <c r="L9673" t="s">
        <v>30</v>
      </c>
      <c r="M9673" t="s">
        <v>19</v>
      </c>
      <c r="N9673" s="2">
        <f t="shared" si="151"/>
        <v>0</v>
      </c>
      <c r="O9673">
        <f>DATEDIF(Table1[[#This Row],[Submission_Date]],Table1[[#This Row],[Decision_Date]],"D")</f>
        <v>57</v>
      </c>
      <c r="P9673">
        <f>Table1[[#This Row],[Claim_Amount]]-Table1[[#This Row],[Paid_Amount]]</f>
        <v>2466.9499999999998</v>
      </c>
    </row>
    <row r="9674" spans="1:16" x14ac:dyDescent="0.3">
      <c r="A9674" t="s">
        <v>14958</v>
      </c>
      <c r="B9674" t="s">
        <v>9837</v>
      </c>
      <c r="C9674" s="1">
        <v>45407</v>
      </c>
      <c r="D9674" s="1">
        <v>45437</v>
      </c>
      <c r="E9674" s="1">
        <v>45454</v>
      </c>
      <c r="F9674" t="s">
        <v>15</v>
      </c>
      <c r="G9674" t="s">
        <v>34</v>
      </c>
      <c r="H9674" t="s">
        <v>29</v>
      </c>
      <c r="I9674">
        <v>99214</v>
      </c>
      <c r="J9674">
        <v>794.89</v>
      </c>
      <c r="K9674">
        <v>0</v>
      </c>
      <c r="L9674" t="s">
        <v>60</v>
      </c>
      <c r="M9674" t="s">
        <v>221</v>
      </c>
      <c r="N9674" s="2">
        <f t="shared" si="151"/>
        <v>1</v>
      </c>
      <c r="O9674">
        <f>DATEDIF(Table1[[#This Row],[Submission_Date]],Table1[[#This Row],[Decision_Date]],"D")</f>
        <v>17</v>
      </c>
      <c r="P9674">
        <f>Table1[[#This Row],[Claim_Amount]]-Table1[[#This Row],[Paid_Amount]]</f>
        <v>794.89</v>
      </c>
    </row>
    <row r="9675" spans="1:16" x14ac:dyDescent="0.3">
      <c r="A9675" t="s">
        <v>14959</v>
      </c>
      <c r="B9675" t="s">
        <v>5332</v>
      </c>
      <c r="C9675" s="1">
        <v>45045</v>
      </c>
      <c r="D9675" s="1">
        <v>45057</v>
      </c>
      <c r="E9675" s="1">
        <v>45100</v>
      </c>
      <c r="F9675" t="s">
        <v>27</v>
      </c>
      <c r="G9675" t="s">
        <v>34</v>
      </c>
      <c r="H9675" t="s">
        <v>55</v>
      </c>
      <c r="I9675">
        <v>63047</v>
      </c>
      <c r="J9675">
        <v>502.23</v>
      </c>
      <c r="K9675">
        <v>481.61</v>
      </c>
      <c r="L9675" t="s">
        <v>18</v>
      </c>
      <c r="M9675" t="s">
        <v>19</v>
      </c>
      <c r="N9675" s="2">
        <f t="shared" si="151"/>
        <v>0</v>
      </c>
      <c r="O9675">
        <f>DATEDIF(Table1[[#This Row],[Submission_Date]],Table1[[#This Row],[Decision_Date]],"D")</f>
        <v>43</v>
      </c>
      <c r="P9675">
        <f>Table1[[#This Row],[Claim_Amount]]-Table1[[#This Row],[Paid_Amount]]</f>
        <v>20.620000000000005</v>
      </c>
    </row>
    <row r="9676" spans="1:16" x14ac:dyDescent="0.3">
      <c r="A9676" t="s">
        <v>14960</v>
      </c>
      <c r="B9676" t="s">
        <v>2879</v>
      </c>
      <c r="C9676" s="1">
        <v>45096</v>
      </c>
      <c r="D9676" s="1">
        <v>45117</v>
      </c>
      <c r="E9676" s="1">
        <v>45144</v>
      </c>
      <c r="F9676" t="s">
        <v>106</v>
      </c>
      <c r="G9676" t="s">
        <v>79</v>
      </c>
      <c r="H9676" t="s">
        <v>55</v>
      </c>
      <c r="I9676">
        <v>93000</v>
      </c>
      <c r="J9676">
        <v>2982.37</v>
      </c>
      <c r="K9676">
        <v>2833.83</v>
      </c>
      <c r="L9676" t="s">
        <v>18</v>
      </c>
      <c r="M9676" t="s">
        <v>19</v>
      </c>
      <c r="N9676" s="2">
        <f t="shared" si="151"/>
        <v>0</v>
      </c>
      <c r="O9676">
        <f>DATEDIF(Table1[[#This Row],[Submission_Date]],Table1[[#This Row],[Decision_Date]],"D")</f>
        <v>27</v>
      </c>
      <c r="P9676">
        <f>Table1[[#This Row],[Claim_Amount]]-Table1[[#This Row],[Paid_Amount]]</f>
        <v>148.53999999999996</v>
      </c>
    </row>
    <row r="9677" spans="1:16" x14ac:dyDescent="0.3">
      <c r="A9677" t="s">
        <v>14961</v>
      </c>
      <c r="B9677" t="s">
        <v>1556</v>
      </c>
      <c r="C9677" s="1">
        <v>44977</v>
      </c>
      <c r="D9677" s="1">
        <v>44990</v>
      </c>
      <c r="E9677" s="1">
        <v>45013</v>
      </c>
      <c r="F9677" t="s">
        <v>48</v>
      </c>
      <c r="G9677" t="s">
        <v>34</v>
      </c>
      <c r="H9677" t="s">
        <v>52</v>
      </c>
      <c r="I9677">
        <v>93000</v>
      </c>
      <c r="J9677">
        <v>5929.61</v>
      </c>
      <c r="K9677">
        <v>5545.38</v>
      </c>
      <c r="L9677" t="s">
        <v>18</v>
      </c>
      <c r="M9677" t="s">
        <v>19</v>
      </c>
      <c r="N9677" s="2">
        <f t="shared" si="151"/>
        <v>0</v>
      </c>
      <c r="O9677">
        <f>DATEDIF(Table1[[#This Row],[Submission_Date]],Table1[[#This Row],[Decision_Date]],"D")</f>
        <v>23</v>
      </c>
      <c r="P9677">
        <f>Table1[[#This Row],[Claim_Amount]]-Table1[[#This Row],[Paid_Amount]]</f>
        <v>384.22999999999956</v>
      </c>
    </row>
    <row r="9678" spans="1:16" x14ac:dyDescent="0.3">
      <c r="A9678" t="s">
        <v>14962</v>
      </c>
      <c r="B9678" t="s">
        <v>3359</v>
      </c>
      <c r="C9678" s="1">
        <v>44964</v>
      </c>
      <c r="D9678" s="1">
        <v>44973</v>
      </c>
      <c r="E9678" s="1">
        <v>45028</v>
      </c>
      <c r="F9678" t="s">
        <v>106</v>
      </c>
      <c r="G9678" t="s">
        <v>23</v>
      </c>
      <c r="H9678" t="s">
        <v>55</v>
      </c>
      <c r="I9678">
        <v>70553</v>
      </c>
      <c r="J9678">
        <v>795.46</v>
      </c>
      <c r="K9678">
        <v>689.13</v>
      </c>
      <c r="L9678" t="s">
        <v>18</v>
      </c>
      <c r="M9678" t="s">
        <v>19</v>
      </c>
      <c r="N9678" s="2">
        <f t="shared" si="151"/>
        <v>0</v>
      </c>
      <c r="O9678">
        <f>DATEDIF(Table1[[#This Row],[Submission_Date]],Table1[[#This Row],[Decision_Date]],"D")</f>
        <v>55</v>
      </c>
      <c r="P9678">
        <f>Table1[[#This Row],[Claim_Amount]]-Table1[[#This Row],[Paid_Amount]]</f>
        <v>106.33000000000004</v>
      </c>
    </row>
    <row r="9679" spans="1:16" x14ac:dyDescent="0.3">
      <c r="A9679" t="s">
        <v>14963</v>
      </c>
      <c r="B9679" t="s">
        <v>4326</v>
      </c>
      <c r="C9679" s="1">
        <v>45378</v>
      </c>
      <c r="D9679" s="1">
        <v>45407</v>
      </c>
      <c r="E9679" s="1">
        <v>45418</v>
      </c>
      <c r="F9679" t="s">
        <v>72</v>
      </c>
      <c r="G9679" t="s">
        <v>34</v>
      </c>
      <c r="H9679" t="s">
        <v>24</v>
      </c>
      <c r="I9679">
        <v>99213</v>
      </c>
      <c r="J9679">
        <v>6448.18</v>
      </c>
      <c r="K9679">
        <v>0</v>
      </c>
      <c r="L9679" t="s">
        <v>60</v>
      </c>
      <c r="M9679" t="s">
        <v>61</v>
      </c>
      <c r="N9679" s="2">
        <f t="shared" si="151"/>
        <v>1</v>
      </c>
      <c r="O9679">
        <f>DATEDIF(Table1[[#This Row],[Submission_Date]],Table1[[#This Row],[Decision_Date]],"D")</f>
        <v>11</v>
      </c>
      <c r="P9679">
        <f>Table1[[#This Row],[Claim_Amount]]-Table1[[#This Row],[Paid_Amount]]</f>
        <v>6448.18</v>
      </c>
    </row>
    <row r="9680" spans="1:16" x14ac:dyDescent="0.3">
      <c r="A9680" t="s">
        <v>14964</v>
      </c>
      <c r="B9680" t="s">
        <v>7072</v>
      </c>
      <c r="C9680" s="1">
        <v>45164</v>
      </c>
      <c r="D9680" s="1">
        <v>45188</v>
      </c>
      <c r="E9680" s="1">
        <v>45211</v>
      </c>
      <c r="F9680" t="s">
        <v>72</v>
      </c>
      <c r="G9680" t="s">
        <v>79</v>
      </c>
      <c r="H9680" t="s">
        <v>29</v>
      </c>
      <c r="I9680">
        <v>27130</v>
      </c>
      <c r="J9680">
        <v>2269.08</v>
      </c>
      <c r="K9680">
        <v>2150.11</v>
      </c>
      <c r="L9680" t="s">
        <v>18</v>
      </c>
      <c r="M9680" t="s">
        <v>19</v>
      </c>
      <c r="N9680" s="2">
        <f t="shared" si="151"/>
        <v>0</v>
      </c>
      <c r="O9680">
        <f>DATEDIF(Table1[[#This Row],[Submission_Date]],Table1[[#This Row],[Decision_Date]],"D")</f>
        <v>23</v>
      </c>
      <c r="P9680">
        <f>Table1[[#This Row],[Claim_Amount]]-Table1[[#This Row],[Paid_Amount]]</f>
        <v>118.9699999999998</v>
      </c>
    </row>
    <row r="9681" spans="1:16" x14ac:dyDescent="0.3">
      <c r="A9681" t="s">
        <v>14965</v>
      </c>
      <c r="B9681" t="s">
        <v>4044</v>
      </c>
      <c r="C9681" s="1">
        <v>45017</v>
      </c>
      <c r="D9681" s="1">
        <v>45029</v>
      </c>
      <c r="E9681" s="1">
        <v>45070</v>
      </c>
      <c r="F9681" t="s">
        <v>27</v>
      </c>
      <c r="G9681" t="s">
        <v>34</v>
      </c>
      <c r="H9681" t="s">
        <v>52</v>
      </c>
      <c r="I9681">
        <v>99213</v>
      </c>
      <c r="J9681">
        <v>1797.86</v>
      </c>
      <c r="K9681">
        <v>1713.77</v>
      </c>
      <c r="L9681" t="s">
        <v>18</v>
      </c>
      <c r="M9681" t="s">
        <v>19</v>
      </c>
      <c r="N9681" s="2">
        <f t="shared" si="151"/>
        <v>0</v>
      </c>
      <c r="O9681">
        <f>DATEDIF(Table1[[#This Row],[Submission_Date]],Table1[[#This Row],[Decision_Date]],"D")</f>
        <v>41</v>
      </c>
      <c r="P9681">
        <f>Table1[[#This Row],[Claim_Amount]]-Table1[[#This Row],[Paid_Amount]]</f>
        <v>84.089999999999918</v>
      </c>
    </row>
    <row r="9682" spans="1:16" x14ac:dyDescent="0.3">
      <c r="A9682" t="s">
        <v>14966</v>
      </c>
      <c r="B9682" t="s">
        <v>3740</v>
      </c>
      <c r="C9682" s="1">
        <v>45319</v>
      </c>
      <c r="D9682" s="1">
        <v>45339</v>
      </c>
      <c r="E9682" s="1">
        <v>45399</v>
      </c>
      <c r="F9682" t="s">
        <v>27</v>
      </c>
      <c r="G9682" t="s">
        <v>28</v>
      </c>
      <c r="H9682" t="s">
        <v>87</v>
      </c>
      <c r="I9682">
        <v>92928</v>
      </c>
      <c r="J9682">
        <v>1315.49</v>
      </c>
      <c r="K9682">
        <v>1271.9000000000001</v>
      </c>
      <c r="L9682" t="s">
        <v>18</v>
      </c>
      <c r="M9682" t="s">
        <v>19</v>
      </c>
      <c r="N9682" s="2">
        <f t="shared" si="151"/>
        <v>0</v>
      </c>
      <c r="O9682">
        <f>DATEDIF(Table1[[#This Row],[Submission_Date]],Table1[[#This Row],[Decision_Date]],"D")</f>
        <v>60</v>
      </c>
      <c r="P9682">
        <f>Table1[[#This Row],[Claim_Amount]]-Table1[[#This Row],[Paid_Amount]]</f>
        <v>43.589999999999918</v>
      </c>
    </row>
    <row r="9683" spans="1:16" x14ac:dyDescent="0.3">
      <c r="A9683" t="s">
        <v>14967</v>
      </c>
      <c r="B9683" t="s">
        <v>6046</v>
      </c>
      <c r="C9683" s="1">
        <v>45495</v>
      </c>
      <c r="D9683" s="1">
        <v>45517</v>
      </c>
      <c r="E9683" s="1">
        <v>45529</v>
      </c>
      <c r="F9683" t="s">
        <v>48</v>
      </c>
      <c r="G9683" t="s">
        <v>23</v>
      </c>
      <c r="H9683" t="s">
        <v>49</v>
      </c>
      <c r="I9683">
        <v>66984</v>
      </c>
      <c r="J9683">
        <v>597.28</v>
      </c>
      <c r="K9683">
        <v>476.14</v>
      </c>
      <c r="L9683" t="s">
        <v>18</v>
      </c>
      <c r="M9683" t="s">
        <v>19</v>
      </c>
      <c r="N9683" s="2">
        <f t="shared" si="151"/>
        <v>0</v>
      </c>
      <c r="O9683">
        <f>DATEDIF(Table1[[#This Row],[Submission_Date]],Table1[[#This Row],[Decision_Date]],"D")</f>
        <v>12</v>
      </c>
      <c r="P9683">
        <f>Table1[[#This Row],[Claim_Amount]]-Table1[[#This Row],[Paid_Amount]]</f>
        <v>121.13999999999999</v>
      </c>
    </row>
    <row r="9684" spans="1:16" x14ac:dyDescent="0.3">
      <c r="A9684" t="s">
        <v>14968</v>
      </c>
      <c r="B9684" t="s">
        <v>14969</v>
      </c>
      <c r="C9684" s="1">
        <v>44970</v>
      </c>
      <c r="D9684" s="1">
        <v>44987</v>
      </c>
      <c r="E9684" s="1">
        <v>45040</v>
      </c>
      <c r="F9684" t="s">
        <v>27</v>
      </c>
      <c r="G9684" t="s">
        <v>41</v>
      </c>
      <c r="H9684" t="s">
        <v>87</v>
      </c>
      <c r="I9684">
        <v>99215</v>
      </c>
      <c r="J9684">
        <v>3984.56</v>
      </c>
      <c r="K9684">
        <v>0</v>
      </c>
      <c r="L9684" t="s">
        <v>60</v>
      </c>
      <c r="M9684" t="s">
        <v>101</v>
      </c>
      <c r="N9684" s="2">
        <f t="shared" si="151"/>
        <v>1</v>
      </c>
      <c r="O9684">
        <f>DATEDIF(Table1[[#This Row],[Submission_Date]],Table1[[#This Row],[Decision_Date]],"D")</f>
        <v>53</v>
      </c>
      <c r="P9684">
        <f>Table1[[#This Row],[Claim_Amount]]-Table1[[#This Row],[Paid_Amount]]</f>
        <v>3984.56</v>
      </c>
    </row>
    <row r="9685" spans="1:16" x14ac:dyDescent="0.3">
      <c r="A9685" t="s">
        <v>14970</v>
      </c>
      <c r="B9685" t="s">
        <v>12389</v>
      </c>
      <c r="C9685" s="1">
        <v>45476</v>
      </c>
      <c r="D9685" s="1">
        <v>45498</v>
      </c>
      <c r="E9685" s="1">
        <v>45530</v>
      </c>
      <c r="F9685" t="s">
        <v>27</v>
      </c>
      <c r="G9685" t="s">
        <v>34</v>
      </c>
      <c r="H9685" t="s">
        <v>38</v>
      </c>
      <c r="I9685">
        <v>92928</v>
      </c>
      <c r="J9685">
        <v>972.15</v>
      </c>
      <c r="K9685">
        <v>0</v>
      </c>
      <c r="L9685" t="s">
        <v>60</v>
      </c>
      <c r="M9685" t="s">
        <v>61</v>
      </c>
      <c r="N9685" s="2">
        <f t="shared" si="151"/>
        <v>1</v>
      </c>
      <c r="O9685">
        <f>DATEDIF(Table1[[#This Row],[Submission_Date]],Table1[[#This Row],[Decision_Date]],"D")</f>
        <v>32</v>
      </c>
      <c r="P9685">
        <f>Table1[[#This Row],[Claim_Amount]]-Table1[[#This Row],[Paid_Amount]]</f>
        <v>972.15</v>
      </c>
    </row>
    <row r="9686" spans="1:16" x14ac:dyDescent="0.3">
      <c r="A9686" t="s">
        <v>14971</v>
      </c>
      <c r="B9686" t="s">
        <v>4999</v>
      </c>
      <c r="C9686" s="1">
        <v>44971</v>
      </c>
      <c r="D9686" s="1">
        <v>44974</v>
      </c>
      <c r="E9686" s="1">
        <v>44986</v>
      </c>
      <c r="F9686" t="s">
        <v>44</v>
      </c>
      <c r="G9686" t="s">
        <v>23</v>
      </c>
      <c r="H9686" t="s">
        <v>29</v>
      </c>
      <c r="I9686">
        <v>80053</v>
      </c>
      <c r="J9686">
        <v>968.89</v>
      </c>
      <c r="K9686">
        <v>0</v>
      </c>
      <c r="L9686" t="s">
        <v>30</v>
      </c>
      <c r="M9686" t="s">
        <v>19</v>
      </c>
      <c r="N9686" s="2">
        <f t="shared" si="151"/>
        <v>0</v>
      </c>
      <c r="O9686">
        <f>DATEDIF(Table1[[#This Row],[Submission_Date]],Table1[[#This Row],[Decision_Date]],"D")</f>
        <v>12</v>
      </c>
      <c r="P9686">
        <f>Table1[[#This Row],[Claim_Amount]]-Table1[[#This Row],[Paid_Amount]]</f>
        <v>968.89</v>
      </c>
    </row>
    <row r="9687" spans="1:16" x14ac:dyDescent="0.3">
      <c r="A9687" t="s">
        <v>14972</v>
      </c>
      <c r="B9687" t="s">
        <v>2508</v>
      </c>
      <c r="C9687" s="1">
        <v>45316</v>
      </c>
      <c r="D9687" s="1">
        <v>45341</v>
      </c>
      <c r="E9687" s="1">
        <v>45387</v>
      </c>
      <c r="F9687" t="s">
        <v>44</v>
      </c>
      <c r="G9687" t="s">
        <v>79</v>
      </c>
      <c r="H9687" t="s">
        <v>17</v>
      </c>
      <c r="I9687">
        <v>27447</v>
      </c>
      <c r="J9687">
        <v>3997.97</v>
      </c>
      <c r="K9687">
        <v>3737.85</v>
      </c>
      <c r="L9687" t="s">
        <v>18</v>
      </c>
      <c r="M9687" t="s">
        <v>19</v>
      </c>
      <c r="N9687" s="2">
        <f t="shared" si="151"/>
        <v>0</v>
      </c>
      <c r="O9687">
        <f>DATEDIF(Table1[[#This Row],[Submission_Date]],Table1[[#This Row],[Decision_Date]],"D")</f>
        <v>46</v>
      </c>
      <c r="P9687">
        <f>Table1[[#This Row],[Claim_Amount]]-Table1[[#This Row],[Paid_Amount]]</f>
        <v>260.11999999999989</v>
      </c>
    </row>
    <row r="9688" spans="1:16" x14ac:dyDescent="0.3">
      <c r="A9688" t="s">
        <v>14973</v>
      </c>
      <c r="B9688" t="s">
        <v>5154</v>
      </c>
      <c r="C9688" s="1">
        <v>45501</v>
      </c>
      <c r="D9688" s="1">
        <v>45528</v>
      </c>
      <c r="E9688" s="1">
        <v>45579</v>
      </c>
      <c r="F9688" t="s">
        <v>48</v>
      </c>
      <c r="G9688" t="s">
        <v>34</v>
      </c>
      <c r="H9688" t="s">
        <v>24</v>
      </c>
      <c r="I9688">
        <v>80053</v>
      </c>
      <c r="J9688">
        <v>400.86</v>
      </c>
      <c r="K9688">
        <v>301.76</v>
      </c>
      <c r="L9688" t="s">
        <v>18</v>
      </c>
      <c r="M9688" t="s">
        <v>19</v>
      </c>
      <c r="N9688" s="2">
        <f t="shared" si="151"/>
        <v>0</v>
      </c>
      <c r="O9688">
        <f>DATEDIF(Table1[[#This Row],[Submission_Date]],Table1[[#This Row],[Decision_Date]],"D")</f>
        <v>51</v>
      </c>
      <c r="P9688">
        <f>Table1[[#This Row],[Claim_Amount]]-Table1[[#This Row],[Paid_Amount]]</f>
        <v>99.100000000000023</v>
      </c>
    </row>
    <row r="9689" spans="1:16" x14ac:dyDescent="0.3">
      <c r="A9689" t="s">
        <v>14974</v>
      </c>
      <c r="B9689" t="s">
        <v>10055</v>
      </c>
      <c r="C9689" s="1">
        <v>45112</v>
      </c>
      <c r="D9689" s="1">
        <v>45127</v>
      </c>
      <c r="E9689" s="1">
        <v>45137</v>
      </c>
      <c r="F9689" t="s">
        <v>27</v>
      </c>
      <c r="G9689" t="s">
        <v>41</v>
      </c>
      <c r="H9689" t="s">
        <v>29</v>
      </c>
      <c r="I9689">
        <v>27447</v>
      </c>
      <c r="J9689">
        <v>534.39</v>
      </c>
      <c r="K9689">
        <v>430.07</v>
      </c>
      <c r="L9689" t="s">
        <v>18</v>
      </c>
      <c r="M9689" t="s">
        <v>19</v>
      </c>
      <c r="N9689" s="2">
        <f t="shared" si="151"/>
        <v>0</v>
      </c>
      <c r="O9689">
        <f>DATEDIF(Table1[[#This Row],[Submission_Date]],Table1[[#This Row],[Decision_Date]],"D")</f>
        <v>10</v>
      </c>
      <c r="P9689">
        <f>Table1[[#This Row],[Claim_Amount]]-Table1[[#This Row],[Paid_Amount]]</f>
        <v>104.32</v>
      </c>
    </row>
    <row r="9690" spans="1:16" x14ac:dyDescent="0.3">
      <c r="A9690" t="s">
        <v>14975</v>
      </c>
      <c r="B9690" t="s">
        <v>14419</v>
      </c>
      <c r="C9690" s="1">
        <v>45203</v>
      </c>
      <c r="D9690" s="1">
        <v>45206</v>
      </c>
      <c r="E9690" s="1">
        <v>45216</v>
      </c>
      <c r="F9690" t="s">
        <v>48</v>
      </c>
      <c r="G9690" t="s">
        <v>34</v>
      </c>
      <c r="H9690" t="s">
        <v>55</v>
      </c>
      <c r="I9690">
        <v>27447</v>
      </c>
      <c r="J9690">
        <v>1782</v>
      </c>
      <c r="K9690">
        <v>1614.27</v>
      </c>
      <c r="L9690" t="s">
        <v>18</v>
      </c>
      <c r="M9690" t="s">
        <v>19</v>
      </c>
      <c r="N9690" s="2">
        <f t="shared" si="151"/>
        <v>0</v>
      </c>
      <c r="O9690">
        <f>DATEDIF(Table1[[#This Row],[Submission_Date]],Table1[[#This Row],[Decision_Date]],"D")</f>
        <v>10</v>
      </c>
      <c r="P9690">
        <f>Table1[[#This Row],[Claim_Amount]]-Table1[[#This Row],[Paid_Amount]]</f>
        <v>167.73000000000002</v>
      </c>
    </row>
    <row r="9691" spans="1:16" x14ac:dyDescent="0.3">
      <c r="A9691" t="s">
        <v>14976</v>
      </c>
      <c r="B9691" t="s">
        <v>4515</v>
      </c>
      <c r="C9691" s="1">
        <v>45071</v>
      </c>
      <c r="D9691" s="1">
        <v>45078</v>
      </c>
      <c r="E9691" s="1">
        <v>45092</v>
      </c>
      <c r="F9691" t="s">
        <v>33</v>
      </c>
      <c r="G9691" t="s">
        <v>16</v>
      </c>
      <c r="H9691" t="s">
        <v>45</v>
      </c>
      <c r="I9691">
        <v>66984</v>
      </c>
      <c r="J9691">
        <v>2286.16</v>
      </c>
      <c r="K9691">
        <v>2031.97</v>
      </c>
      <c r="L9691" t="s">
        <v>18</v>
      </c>
      <c r="M9691" t="s">
        <v>19</v>
      </c>
      <c r="N9691" s="2">
        <f t="shared" si="151"/>
        <v>0</v>
      </c>
      <c r="O9691">
        <f>DATEDIF(Table1[[#This Row],[Submission_Date]],Table1[[#This Row],[Decision_Date]],"D")</f>
        <v>14</v>
      </c>
      <c r="P9691">
        <f>Table1[[#This Row],[Claim_Amount]]-Table1[[#This Row],[Paid_Amount]]</f>
        <v>254.18999999999983</v>
      </c>
    </row>
    <row r="9692" spans="1:16" x14ac:dyDescent="0.3">
      <c r="A9692" t="s">
        <v>14977</v>
      </c>
      <c r="B9692" t="s">
        <v>14978</v>
      </c>
      <c r="C9692" s="1">
        <v>45178</v>
      </c>
      <c r="D9692" s="1">
        <v>45207</v>
      </c>
      <c r="E9692" s="1">
        <v>45245</v>
      </c>
      <c r="F9692" t="s">
        <v>106</v>
      </c>
      <c r="G9692" t="s">
        <v>23</v>
      </c>
      <c r="H9692" t="s">
        <v>29</v>
      </c>
      <c r="I9692">
        <v>92928</v>
      </c>
      <c r="J9692">
        <v>2664.54</v>
      </c>
      <c r="K9692">
        <v>0</v>
      </c>
      <c r="L9692" t="s">
        <v>60</v>
      </c>
      <c r="M9692" t="s">
        <v>61</v>
      </c>
      <c r="N9692" s="2">
        <f t="shared" si="151"/>
        <v>1</v>
      </c>
      <c r="O9692">
        <f>DATEDIF(Table1[[#This Row],[Submission_Date]],Table1[[#This Row],[Decision_Date]],"D")</f>
        <v>38</v>
      </c>
      <c r="P9692">
        <f>Table1[[#This Row],[Claim_Amount]]-Table1[[#This Row],[Paid_Amount]]</f>
        <v>2664.54</v>
      </c>
    </row>
    <row r="9693" spans="1:16" x14ac:dyDescent="0.3">
      <c r="A9693" t="s">
        <v>14979</v>
      </c>
      <c r="B9693" t="s">
        <v>5507</v>
      </c>
      <c r="C9693" s="1">
        <v>45560</v>
      </c>
      <c r="D9693" s="1">
        <v>45589</v>
      </c>
      <c r="E9693" s="1">
        <v>45610</v>
      </c>
      <c r="F9693" t="s">
        <v>27</v>
      </c>
      <c r="G9693" t="s">
        <v>41</v>
      </c>
      <c r="H9693" t="s">
        <v>87</v>
      </c>
      <c r="I9693">
        <v>70553</v>
      </c>
      <c r="J9693">
        <v>1420.21</v>
      </c>
      <c r="K9693">
        <v>1193.57</v>
      </c>
      <c r="L9693" t="s">
        <v>18</v>
      </c>
      <c r="M9693" t="s">
        <v>19</v>
      </c>
      <c r="N9693" s="2">
        <f t="shared" si="151"/>
        <v>0</v>
      </c>
      <c r="O9693">
        <f>DATEDIF(Table1[[#This Row],[Submission_Date]],Table1[[#This Row],[Decision_Date]],"D")</f>
        <v>21</v>
      </c>
      <c r="P9693">
        <f>Table1[[#This Row],[Claim_Amount]]-Table1[[#This Row],[Paid_Amount]]</f>
        <v>226.6400000000001</v>
      </c>
    </row>
    <row r="9694" spans="1:16" x14ac:dyDescent="0.3">
      <c r="A9694" t="s">
        <v>14980</v>
      </c>
      <c r="B9694" t="s">
        <v>14981</v>
      </c>
      <c r="C9694" s="1">
        <v>45576</v>
      </c>
      <c r="D9694" s="1">
        <v>45578</v>
      </c>
      <c r="E9694" s="1">
        <v>45592</v>
      </c>
      <c r="F9694" t="s">
        <v>44</v>
      </c>
      <c r="G9694" t="s">
        <v>16</v>
      </c>
      <c r="H9694" t="s">
        <v>55</v>
      </c>
      <c r="I9694">
        <v>92928</v>
      </c>
      <c r="J9694">
        <v>13688.29</v>
      </c>
      <c r="K9694">
        <v>12206.97</v>
      </c>
      <c r="L9694" t="s">
        <v>18</v>
      </c>
      <c r="M9694" t="s">
        <v>19</v>
      </c>
      <c r="N9694" s="2">
        <f t="shared" si="151"/>
        <v>0</v>
      </c>
      <c r="O9694">
        <f>DATEDIF(Table1[[#This Row],[Submission_Date]],Table1[[#This Row],[Decision_Date]],"D")</f>
        <v>14</v>
      </c>
      <c r="P9694">
        <f>Table1[[#This Row],[Claim_Amount]]-Table1[[#This Row],[Paid_Amount]]</f>
        <v>1481.3200000000015</v>
      </c>
    </row>
    <row r="9695" spans="1:16" x14ac:dyDescent="0.3">
      <c r="A9695" t="s">
        <v>14982</v>
      </c>
      <c r="B9695" t="s">
        <v>13315</v>
      </c>
      <c r="C9695" s="1">
        <v>45541</v>
      </c>
      <c r="D9695" s="1">
        <v>45549</v>
      </c>
      <c r="E9695" s="1">
        <v>45574</v>
      </c>
      <c r="F9695" t="s">
        <v>48</v>
      </c>
      <c r="G9695" t="s">
        <v>28</v>
      </c>
      <c r="H9695" t="s">
        <v>35</v>
      </c>
      <c r="I9695">
        <v>99215</v>
      </c>
      <c r="J9695">
        <v>1506.71</v>
      </c>
      <c r="K9695">
        <v>1475.74</v>
      </c>
      <c r="L9695" t="s">
        <v>18</v>
      </c>
      <c r="M9695" t="s">
        <v>19</v>
      </c>
      <c r="N9695" s="2">
        <f t="shared" si="151"/>
        <v>0</v>
      </c>
      <c r="O9695">
        <f>DATEDIF(Table1[[#This Row],[Submission_Date]],Table1[[#This Row],[Decision_Date]],"D")</f>
        <v>25</v>
      </c>
      <c r="P9695">
        <f>Table1[[#This Row],[Claim_Amount]]-Table1[[#This Row],[Paid_Amount]]</f>
        <v>30.970000000000027</v>
      </c>
    </row>
    <row r="9696" spans="1:16" x14ac:dyDescent="0.3">
      <c r="A9696" t="s">
        <v>14983</v>
      </c>
      <c r="B9696" t="s">
        <v>9048</v>
      </c>
      <c r="C9696" s="1">
        <v>45412</v>
      </c>
      <c r="D9696" s="1">
        <v>45418</v>
      </c>
      <c r="E9696" s="1">
        <v>45477</v>
      </c>
      <c r="F9696" t="s">
        <v>27</v>
      </c>
      <c r="G9696" t="s">
        <v>16</v>
      </c>
      <c r="H9696" t="s">
        <v>52</v>
      </c>
      <c r="I9696">
        <v>27447</v>
      </c>
      <c r="J9696">
        <v>1503.23</v>
      </c>
      <c r="K9696">
        <v>1439.25</v>
      </c>
      <c r="L9696" t="s">
        <v>18</v>
      </c>
      <c r="M9696" t="s">
        <v>19</v>
      </c>
      <c r="N9696" s="2">
        <f t="shared" si="151"/>
        <v>0</v>
      </c>
      <c r="O9696">
        <f>DATEDIF(Table1[[#This Row],[Submission_Date]],Table1[[#This Row],[Decision_Date]],"D")</f>
        <v>59</v>
      </c>
      <c r="P9696">
        <f>Table1[[#This Row],[Claim_Amount]]-Table1[[#This Row],[Paid_Amount]]</f>
        <v>63.980000000000018</v>
      </c>
    </row>
    <row r="9697" spans="1:16" x14ac:dyDescent="0.3">
      <c r="A9697" t="s">
        <v>14984</v>
      </c>
      <c r="B9697" t="s">
        <v>4252</v>
      </c>
      <c r="C9697" s="1">
        <v>45580</v>
      </c>
      <c r="D9697" s="1">
        <v>45609</v>
      </c>
      <c r="E9697" s="1">
        <v>45665</v>
      </c>
      <c r="F9697" t="s">
        <v>15</v>
      </c>
      <c r="G9697" t="s">
        <v>28</v>
      </c>
      <c r="H9697" t="s">
        <v>35</v>
      </c>
      <c r="I9697">
        <v>70553</v>
      </c>
      <c r="J9697">
        <v>955.67</v>
      </c>
      <c r="K9697">
        <v>0</v>
      </c>
      <c r="L9697" t="s">
        <v>60</v>
      </c>
      <c r="M9697" t="s">
        <v>153</v>
      </c>
      <c r="N9697" s="2">
        <f t="shared" si="151"/>
        <v>1</v>
      </c>
      <c r="O9697">
        <f>DATEDIF(Table1[[#This Row],[Submission_Date]],Table1[[#This Row],[Decision_Date]],"D")</f>
        <v>56</v>
      </c>
      <c r="P9697">
        <f>Table1[[#This Row],[Claim_Amount]]-Table1[[#This Row],[Paid_Amount]]</f>
        <v>955.67</v>
      </c>
    </row>
    <row r="9698" spans="1:16" x14ac:dyDescent="0.3">
      <c r="A9698" t="s">
        <v>14985</v>
      </c>
      <c r="B9698" t="s">
        <v>2604</v>
      </c>
      <c r="C9698" s="1">
        <v>45375</v>
      </c>
      <c r="D9698" s="1">
        <v>45394</v>
      </c>
      <c r="E9698" s="1">
        <v>45425</v>
      </c>
      <c r="F9698" t="s">
        <v>33</v>
      </c>
      <c r="G9698" t="s">
        <v>79</v>
      </c>
      <c r="H9698" t="s">
        <v>24</v>
      </c>
      <c r="I9698">
        <v>99215</v>
      </c>
      <c r="J9698">
        <v>1996.45</v>
      </c>
      <c r="K9698">
        <v>0</v>
      </c>
      <c r="L9698" t="s">
        <v>30</v>
      </c>
      <c r="M9698" t="s">
        <v>19</v>
      </c>
      <c r="N9698" s="2">
        <f t="shared" si="151"/>
        <v>0</v>
      </c>
      <c r="O9698">
        <f>DATEDIF(Table1[[#This Row],[Submission_Date]],Table1[[#This Row],[Decision_Date]],"D")</f>
        <v>31</v>
      </c>
      <c r="P9698">
        <f>Table1[[#This Row],[Claim_Amount]]-Table1[[#This Row],[Paid_Amount]]</f>
        <v>1996.45</v>
      </c>
    </row>
    <row r="9699" spans="1:16" x14ac:dyDescent="0.3">
      <c r="A9699" t="s">
        <v>14986</v>
      </c>
      <c r="B9699" t="s">
        <v>14497</v>
      </c>
      <c r="C9699" s="1">
        <v>45328</v>
      </c>
      <c r="D9699" s="1">
        <v>45333</v>
      </c>
      <c r="E9699" s="1">
        <v>45379</v>
      </c>
      <c r="F9699" t="s">
        <v>22</v>
      </c>
      <c r="G9699" t="s">
        <v>23</v>
      </c>
      <c r="H9699" t="s">
        <v>87</v>
      </c>
      <c r="I9699">
        <v>66984</v>
      </c>
      <c r="J9699">
        <v>2957.11</v>
      </c>
      <c r="K9699">
        <v>0</v>
      </c>
      <c r="L9699" t="s">
        <v>60</v>
      </c>
      <c r="M9699" t="s">
        <v>61</v>
      </c>
      <c r="N9699" s="2">
        <f t="shared" si="151"/>
        <v>1</v>
      </c>
      <c r="O9699">
        <f>DATEDIF(Table1[[#This Row],[Submission_Date]],Table1[[#This Row],[Decision_Date]],"D")</f>
        <v>46</v>
      </c>
      <c r="P9699">
        <f>Table1[[#This Row],[Claim_Amount]]-Table1[[#This Row],[Paid_Amount]]</f>
        <v>2957.11</v>
      </c>
    </row>
    <row r="9700" spans="1:16" x14ac:dyDescent="0.3">
      <c r="A9700" t="s">
        <v>14987</v>
      </c>
      <c r="B9700" t="s">
        <v>14988</v>
      </c>
      <c r="C9700" s="1">
        <v>45637</v>
      </c>
      <c r="D9700" s="1">
        <v>45663</v>
      </c>
      <c r="E9700" s="1">
        <v>45673</v>
      </c>
      <c r="F9700" t="s">
        <v>33</v>
      </c>
      <c r="G9700" t="s">
        <v>23</v>
      </c>
      <c r="H9700" t="s">
        <v>38</v>
      </c>
      <c r="I9700">
        <v>45378</v>
      </c>
      <c r="J9700">
        <v>4735.59</v>
      </c>
      <c r="K9700">
        <v>4369.33</v>
      </c>
      <c r="L9700" t="s">
        <v>18</v>
      </c>
      <c r="M9700" t="s">
        <v>19</v>
      </c>
      <c r="N9700" s="2">
        <f t="shared" si="151"/>
        <v>0</v>
      </c>
      <c r="O9700">
        <f>DATEDIF(Table1[[#This Row],[Submission_Date]],Table1[[#This Row],[Decision_Date]],"D")</f>
        <v>10</v>
      </c>
      <c r="P9700">
        <f>Table1[[#This Row],[Claim_Amount]]-Table1[[#This Row],[Paid_Amount]]</f>
        <v>366.26000000000022</v>
      </c>
    </row>
    <row r="9701" spans="1:16" x14ac:dyDescent="0.3">
      <c r="A9701" t="s">
        <v>14989</v>
      </c>
      <c r="B9701" t="s">
        <v>14990</v>
      </c>
      <c r="C9701" s="1">
        <v>45420</v>
      </c>
      <c r="D9701" s="1">
        <v>45438</v>
      </c>
      <c r="E9701" s="1">
        <v>45481</v>
      </c>
      <c r="F9701" t="s">
        <v>106</v>
      </c>
      <c r="G9701" t="s">
        <v>16</v>
      </c>
      <c r="H9701" t="s">
        <v>38</v>
      </c>
      <c r="I9701">
        <v>90837</v>
      </c>
      <c r="J9701">
        <v>549.26</v>
      </c>
      <c r="K9701">
        <v>482.87</v>
      </c>
      <c r="L9701" t="s">
        <v>18</v>
      </c>
      <c r="M9701" t="s">
        <v>19</v>
      </c>
      <c r="N9701" s="2">
        <f t="shared" si="151"/>
        <v>0</v>
      </c>
      <c r="O9701">
        <f>DATEDIF(Table1[[#This Row],[Submission_Date]],Table1[[#This Row],[Decision_Date]],"D")</f>
        <v>43</v>
      </c>
      <c r="P9701">
        <f>Table1[[#This Row],[Claim_Amount]]-Table1[[#This Row],[Paid_Amount]]</f>
        <v>66.389999999999986</v>
      </c>
    </row>
    <row r="9702" spans="1:16" x14ac:dyDescent="0.3">
      <c r="A9702" t="s">
        <v>14991</v>
      </c>
      <c r="B9702" t="s">
        <v>3905</v>
      </c>
      <c r="C9702" s="1">
        <v>45254</v>
      </c>
      <c r="D9702" s="1">
        <v>45264</v>
      </c>
      <c r="E9702" s="1">
        <v>45294</v>
      </c>
      <c r="F9702" t="s">
        <v>72</v>
      </c>
      <c r="G9702" t="s">
        <v>16</v>
      </c>
      <c r="H9702" t="s">
        <v>24</v>
      </c>
      <c r="I9702">
        <v>27130</v>
      </c>
      <c r="J9702">
        <v>1485.05</v>
      </c>
      <c r="K9702">
        <v>1222.46</v>
      </c>
      <c r="L9702" t="s">
        <v>18</v>
      </c>
      <c r="M9702" t="s">
        <v>19</v>
      </c>
      <c r="N9702" s="2">
        <f t="shared" si="151"/>
        <v>0</v>
      </c>
      <c r="O9702">
        <f>DATEDIF(Table1[[#This Row],[Submission_Date]],Table1[[#This Row],[Decision_Date]],"D")</f>
        <v>30</v>
      </c>
      <c r="P9702">
        <f>Table1[[#This Row],[Claim_Amount]]-Table1[[#This Row],[Paid_Amount]]</f>
        <v>262.58999999999992</v>
      </c>
    </row>
    <row r="9703" spans="1:16" x14ac:dyDescent="0.3">
      <c r="A9703" t="s">
        <v>14992</v>
      </c>
      <c r="B9703" t="s">
        <v>1737</v>
      </c>
      <c r="C9703" s="1">
        <v>45129</v>
      </c>
      <c r="D9703" s="1">
        <v>45139</v>
      </c>
      <c r="E9703" s="1">
        <v>45196</v>
      </c>
      <c r="F9703" t="s">
        <v>27</v>
      </c>
      <c r="G9703" t="s">
        <v>34</v>
      </c>
      <c r="H9703" t="s">
        <v>55</v>
      </c>
      <c r="I9703">
        <v>99213</v>
      </c>
      <c r="J9703">
        <v>2584.6999999999998</v>
      </c>
      <c r="K9703">
        <v>2081</v>
      </c>
      <c r="L9703" t="s">
        <v>18</v>
      </c>
      <c r="M9703" t="s">
        <v>19</v>
      </c>
      <c r="N9703" s="2">
        <f t="shared" si="151"/>
        <v>0</v>
      </c>
      <c r="O9703">
        <f>DATEDIF(Table1[[#This Row],[Submission_Date]],Table1[[#This Row],[Decision_Date]],"D")</f>
        <v>57</v>
      </c>
      <c r="P9703">
        <f>Table1[[#This Row],[Claim_Amount]]-Table1[[#This Row],[Paid_Amount]]</f>
        <v>503.69999999999982</v>
      </c>
    </row>
    <row r="9704" spans="1:16" x14ac:dyDescent="0.3">
      <c r="A9704" t="s">
        <v>14993</v>
      </c>
      <c r="B9704" t="s">
        <v>4272</v>
      </c>
      <c r="C9704" s="1">
        <v>45057</v>
      </c>
      <c r="D9704" s="1">
        <v>45063</v>
      </c>
      <c r="E9704" s="1">
        <v>45079</v>
      </c>
      <c r="F9704" t="s">
        <v>15</v>
      </c>
      <c r="G9704" t="s">
        <v>34</v>
      </c>
      <c r="H9704" t="s">
        <v>55</v>
      </c>
      <c r="I9704">
        <v>43239</v>
      </c>
      <c r="J9704">
        <v>2891.83</v>
      </c>
      <c r="K9704">
        <v>2655.44</v>
      </c>
      <c r="L9704" t="s">
        <v>18</v>
      </c>
      <c r="M9704" t="s">
        <v>19</v>
      </c>
      <c r="N9704" s="2">
        <f t="shared" si="151"/>
        <v>0</v>
      </c>
      <c r="O9704">
        <f>DATEDIF(Table1[[#This Row],[Submission_Date]],Table1[[#This Row],[Decision_Date]],"D")</f>
        <v>16</v>
      </c>
      <c r="P9704">
        <f>Table1[[#This Row],[Claim_Amount]]-Table1[[#This Row],[Paid_Amount]]</f>
        <v>236.38999999999987</v>
      </c>
    </row>
    <row r="9705" spans="1:16" x14ac:dyDescent="0.3">
      <c r="A9705" t="s">
        <v>14994</v>
      </c>
      <c r="B9705" t="s">
        <v>14995</v>
      </c>
      <c r="C9705" s="1">
        <v>45565</v>
      </c>
      <c r="D9705" s="1">
        <v>45589</v>
      </c>
      <c r="E9705" s="1">
        <v>45609</v>
      </c>
      <c r="F9705" t="s">
        <v>22</v>
      </c>
      <c r="G9705" t="s">
        <v>28</v>
      </c>
      <c r="H9705" t="s">
        <v>52</v>
      </c>
      <c r="I9705">
        <v>66984</v>
      </c>
      <c r="J9705">
        <v>1817.54</v>
      </c>
      <c r="K9705">
        <v>0</v>
      </c>
      <c r="L9705" t="s">
        <v>60</v>
      </c>
      <c r="M9705" t="s">
        <v>61</v>
      </c>
      <c r="N9705" s="2">
        <f t="shared" si="151"/>
        <v>1</v>
      </c>
      <c r="O9705">
        <f>DATEDIF(Table1[[#This Row],[Submission_Date]],Table1[[#This Row],[Decision_Date]],"D")</f>
        <v>20</v>
      </c>
      <c r="P9705">
        <f>Table1[[#This Row],[Claim_Amount]]-Table1[[#This Row],[Paid_Amount]]</f>
        <v>1817.54</v>
      </c>
    </row>
    <row r="9706" spans="1:16" x14ac:dyDescent="0.3">
      <c r="A9706" t="s">
        <v>14996</v>
      </c>
      <c r="B9706" t="s">
        <v>352</v>
      </c>
      <c r="C9706" s="1">
        <v>45508</v>
      </c>
      <c r="D9706" s="1">
        <v>45514</v>
      </c>
      <c r="E9706" s="1">
        <v>45568</v>
      </c>
      <c r="F9706" t="s">
        <v>22</v>
      </c>
      <c r="G9706" t="s">
        <v>79</v>
      </c>
      <c r="H9706" t="s">
        <v>52</v>
      </c>
      <c r="I9706">
        <v>66984</v>
      </c>
      <c r="J9706">
        <v>2790.4</v>
      </c>
      <c r="K9706">
        <v>2725.19</v>
      </c>
      <c r="L9706" t="s">
        <v>18</v>
      </c>
      <c r="M9706" t="s">
        <v>19</v>
      </c>
      <c r="N9706" s="2">
        <f t="shared" si="151"/>
        <v>0</v>
      </c>
      <c r="O9706">
        <f>DATEDIF(Table1[[#This Row],[Submission_Date]],Table1[[#This Row],[Decision_Date]],"D")</f>
        <v>54</v>
      </c>
      <c r="P9706">
        <f>Table1[[#This Row],[Claim_Amount]]-Table1[[#This Row],[Paid_Amount]]</f>
        <v>65.210000000000036</v>
      </c>
    </row>
    <row r="9707" spans="1:16" x14ac:dyDescent="0.3">
      <c r="A9707" t="s">
        <v>14997</v>
      </c>
      <c r="B9707" t="s">
        <v>9290</v>
      </c>
      <c r="C9707" s="1">
        <v>45507</v>
      </c>
      <c r="D9707" s="1">
        <v>45511</v>
      </c>
      <c r="E9707" s="1">
        <v>45524</v>
      </c>
      <c r="F9707" t="s">
        <v>15</v>
      </c>
      <c r="G9707" t="s">
        <v>41</v>
      </c>
      <c r="H9707" t="s">
        <v>87</v>
      </c>
      <c r="I9707">
        <v>63047</v>
      </c>
      <c r="J9707">
        <v>946.55</v>
      </c>
      <c r="K9707">
        <v>758.72</v>
      </c>
      <c r="L9707" t="s">
        <v>18</v>
      </c>
      <c r="M9707" t="s">
        <v>19</v>
      </c>
      <c r="N9707" s="2">
        <f t="shared" si="151"/>
        <v>0</v>
      </c>
      <c r="O9707">
        <f>DATEDIF(Table1[[#This Row],[Submission_Date]],Table1[[#This Row],[Decision_Date]],"D")</f>
        <v>13</v>
      </c>
      <c r="P9707">
        <f>Table1[[#This Row],[Claim_Amount]]-Table1[[#This Row],[Paid_Amount]]</f>
        <v>187.82999999999993</v>
      </c>
    </row>
    <row r="9708" spans="1:16" x14ac:dyDescent="0.3">
      <c r="A9708" t="s">
        <v>14998</v>
      </c>
      <c r="B9708" t="s">
        <v>7946</v>
      </c>
      <c r="C9708" s="1">
        <v>45476</v>
      </c>
      <c r="D9708" s="1">
        <v>45483</v>
      </c>
      <c r="E9708" s="1">
        <v>45528</v>
      </c>
      <c r="F9708" t="s">
        <v>106</v>
      </c>
      <c r="G9708" t="s">
        <v>16</v>
      </c>
      <c r="H9708" t="s">
        <v>45</v>
      </c>
      <c r="I9708">
        <v>90837</v>
      </c>
      <c r="J9708">
        <v>6287.53</v>
      </c>
      <c r="K9708">
        <v>6247.7</v>
      </c>
      <c r="L9708" t="s">
        <v>18</v>
      </c>
      <c r="M9708" t="s">
        <v>19</v>
      </c>
      <c r="N9708" s="2">
        <f t="shared" si="151"/>
        <v>0</v>
      </c>
      <c r="O9708">
        <f>DATEDIF(Table1[[#This Row],[Submission_Date]],Table1[[#This Row],[Decision_Date]],"D")</f>
        <v>45</v>
      </c>
      <c r="P9708">
        <f>Table1[[#This Row],[Claim_Amount]]-Table1[[#This Row],[Paid_Amount]]</f>
        <v>39.829999999999927</v>
      </c>
    </row>
    <row r="9709" spans="1:16" x14ac:dyDescent="0.3">
      <c r="A9709" t="s">
        <v>14999</v>
      </c>
      <c r="B9709" t="s">
        <v>13442</v>
      </c>
      <c r="C9709" s="1">
        <v>45154</v>
      </c>
      <c r="D9709" s="1">
        <v>45172</v>
      </c>
      <c r="E9709" s="1">
        <v>45202</v>
      </c>
      <c r="F9709" t="s">
        <v>72</v>
      </c>
      <c r="G9709" t="s">
        <v>16</v>
      </c>
      <c r="H9709" t="s">
        <v>24</v>
      </c>
      <c r="I9709">
        <v>70553</v>
      </c>
      <c r="J9709">
        <v>4000.21</v>
      </c>
      <c r="K9709">
        <v>3630.86</v>
      </c>
      <c r="L9709" t="s">
        <v>18</v>
      </c>
      <c r="M9709" t="s">
        <v>19</v>
      </c>
      <c r="N9709" s="2">
        <f t="shared" si="151"/>
        <v>0</v>
      </c>
      <c r="O9709">
        <f>DATEDIF(Table1[[#This Row],[Submission_Date]],Table1[[#This Row],[Decision_Date]],"D")</f>
        <v>30</v>
      </c>
      <c r="P9709">
        <f>Table1[[#This Row],[Claim_Amount]]-Table1[[#This Row],[Paid_Amount]]</f>
        <v>369.34999999999991</v>
      </c>
    </row>
    <row r="9710" spans="1:16" x14ac:dyDescent="0.3">
      <c r="A9710" t="s">
        <v>15000</v>
      </c>
      <c r="B9710" t="s">
        <v>10900</v>
      </c>
      <c r="C9710" s="1">
        <v>45518</v>
      </c>
      <c r="D9710" s="1">
        <v>45528</v>
      </c>
      <c r="E9710" s="1">
        <v>45580</v>
      </c>
      <c r="F9710" t="s">
        <v>27</v>
      </c>
      <c r="G9710" t="s">
        <v>16</v>
      </c>
      <c r="H9710" t="s">
        <v>87</v>
      </c>
      <c r="I9710">
        <v>27447</v>
      </c>
      <c r="J9710">
        <v>616.5</v>
      </c>
      <c r="K9710">
        <v>0</v>
      </c>
      <c r="L9710" t="s">
        <v>60</v>
      </c>
      <c r="M9710" t="s">
        <v>61</v>
      </c>
      <c r="N9710" s="2">
        <f t="shared" si="151"/>
        <v>1</v>
      </c>
      <c r="O9710">
        <f>DATEDIF(Table1[[#This Row],[Submission_Date]],Table1[[#This Row],[Decision_Date]],"D")</f>
        <v>52</v>
      </c>
      <c r="P9710">
        <f>Table1[[#This Row],[Claim_Amount]]-Table1[[#This Row],[Paid_Amount]]</f>
        <v>616.5</v>
      </c>
    </row>
    <row r="9711" spans="1:16" x14ac:dyDescent="0.3">
      <c r="A9711" t="s">
        <v>15001</v>
      </c>
      <c r="B9711" t="s">
        <v>15002</v>
      </c>
      <c r="C9711" s="1">
        <v>45030</v>
      </c>
      <c r="D9711" s="1">
        <v>45054</v>
      </c>
      <c r="E9711" s="1">
        <v>45093</v>
      </c>
      <c r="F9711" t="s">
        <v>48</v>
      </c>
      <c r="G9711" t="s">
        <v>16</v>
      </c>
      <c r="H9711" t="s">
        <v>49</v>
      </c>
      <c r="I9711">
        <v>45378</v>
      </c>
      <c r="J9711">
        <v>765.03</v>
      </c>
      <c r="K9711">
        <v>575.94000000000005</v>
      </c>
      <c r="L9711" t="s">
        <v>18</v>
      </c>
      <c r="M9711" t="s">
        <v>19</v>
      </c>
      <c r="N9711" s="2">
        <f t="shared" si="151"/>
        <v>0</v>
      </c>
      <c r="O9711">
        <f>DATEDIF(Table1[[#This Row],[Submission_Date]],Table1[[#This Row],[Decision_Date]],"D")</f>
        <v>39</v>
      </c>
      <c r="P9711">
        <f>Table1[[#This Row],[Claim_Amount]]-Table1[[#This Row],[Paid_Amount]]</f>
        <v>189.08999999999992</v>
      </c>
    </row>
    <row r="9712" spans="1:16" x14ac:dyDescent="0.3">
      <c r="A9712" t="s">
        <v>15003</v>
      </c>
      <c r="B9712" t="s">
        <v>9435</v>
      </c>
      <c r="C9712" s="1">
        <v>45491</v>
      </c>
      <c r="D9712" s="1">
        <v>45498</v>
      </c>
      <c r="E9712" s="1">
        <v>45529</v>
      </c>
      <c r="F9712" t="s">
        <v>27</v>
      </c>
      <c r="G9712" t="s">
        <v>23</v>
      </c>
      <c r="H9712" t="s">
        <v>38</v>
      </c>
      <c r="I9712">
        <v>45378</v>
      </c>
      <c r="J9712">
        <v>782.48</v>
      </c>
      <c r="K9712">
        <v>706.06</v>
      </c>
      <c r="L9712" t="s">
        <v>18</v>
      </c>
      <c r="M9712" t="s">
        <v>19</v>
      </c>
      <c r="N9712" s="2">
        <f t="shared" si="151"/>
        <v>0</v>
      </c>
      <c r="O9712">
        <f>DATEDIF(Table1[[#This Row],[Submission_Date]],Table1[[#This Row],[Decision_Date]],"D")</f>
        <v>31</v>
      </c>
      <c r="P9712">
        <f>Table1[[#This Row],[Claim_Amount]]-Table1[[#This Row],[Paid_Amount]]</f>
        <v>76.420000000000073</v>
      </c>
    </row>
    <row r="9713" spans="1:16" x14ac:dyDescent="0.3">
      <c r="A9713" t="s">
        <v>15004</v>
      </c>
      <c r="B9713" t="s">
        <v>10387</v>
      </c>
      <c r="C9713" s="1">
        <v>45418</v>
      </c>
      <c r="D9713" s="1">
        <v>45425</v>
      </c>
      <c r="E9713" s="1">
        <v>45439</v>
      </c>
      <c r="F9713" t="s">
        <v>33</v>
      </c>
      <c r="G9713" t="s">
        <v>28</v>
      </c>
      <c r="H9713" t="s">
        <v>52</v>
      </c>
      <c r="I9713">
        <v>99215</v>
      </c>
      <c r="J9713">
        <v>3109.99</v>
      </c>
      <c r="K9713">
        <v>2509.21</v>
      </c>
      <c r="L9713" t="s">
        <v>18</v>
      </c>
      <c r="M9713" t="s">
        <v>19</v>
      </c>
      <c r="N9713" s="2">
        <f t="shared" si="151"/>
        <v>0</v>
      </c>
      <c r="O9713">
        <f>DATEDIF(Table1[[#This Row],[Submission_Date]],Table1[[#This Row],[Decision_Date]],"D")</f>
        <v>14</v>
      </c>
      <c r="P9713">
        <f>Table1[[#This Row],[Claim_Amount]]-Table1[[#This Row],[Paid_Amount]]</f>
        <v>600.77999999999975</v>
      </c>
    </row>
    <row r="9714" spans="1:16" x14ac:dyDescent="0.3">
      <c r="A9714" t="s">
        <v>15005</v>
      </c>
      <c r="B9714" t="s">
        <v>15006</v>
      </c>
      <c r="C9714" s="1">
        <v>45645</v>
      </c>
      <c r="D9714" s="1">
        <v>45650</v>
      </c>
      <c r="E9714" s="1">
        <v>45678</v>
      </c>
      <c r="F9714" t="s">
        <v>15</v>
      </c>
      <c r="G9714" t="s">
        <v>23</v>
      </c>
      <c r="H9714" t="s">
        <v>29</v>
      </c>
      <c r="I9714">
        <v>71046</v>
      </c>
      <c r="J9714">
        <v>646.91999999999996</v>
      </c>
      <c r="K9714">
        <v>0</v>
      </c>
      <c r="L9714" t="s">
        <v>60</v>
      </c>
      <c r="M9714" t="s">
        <v>101</v>
      </c>
      <c r="N9714" s="2">
        <f t="shared" si="151"/>
        <v>1</v>
      </c>
      <c r="O9714">
        <f>DATEDIF(Table1[[#This Row],[Submission_Date]],Table1[[#This Row],[Decision_Date]],"D")</f>
        <v>28</v>
      </c>
      <c r="P9714">
        <f>Table1[[#This Row],[Claim_Amount]]-Table1[[#This Row],[Paid_Amount]]</f>
        <v>646.91999999999996</v>
      </c>
    </row>
    <row r="9715" spans="1:16" x14ac:dyDescent="0.3">
      <c r="A9715" t="s">
        <v>15007</v>
      </c>
      <c r="B9715" t="s">
        <v>7911</v>
      </c>
      <c r="C9715" s="1">
        <v>45275</v>
      </c>
      <c r="D9715" s="1">
        <v>45278</v>
      </c>
      <c r="E9715" s="1">
        <v>45288</v>
      </c>
      <c r="F9715" t="s">
        <v>22</v>
      </c>
      <c r="G9715" t="s">
        <v>23</v>
      </c>
      <c r="H9715" t="s">
        <v>17</v>
      </c>
      <c r="I9715">
        <v>92928</v>
      </c>
      <c r="J9715">
        <v>1387.39</v>
      </c>
      <c r="K9715">
        <v>1047.52</v>
      </c>
      <c r="L9715" t="s">
        <v>18</v>
      </c>
      <c r="M9715" t="s">
        <v>19</v>
      </c>
      <c r="N9715" s="2">
        <f t="shared" si="151"/>
        <v>0</v>
      </c>
      <c r="O9715">
        <f>DATEDIF(Table1[[#This Row],[Submission_Date]],Table1[[#This Row],[Decision_Date]],"D")</f>
        <v>10</v>
      </c>
      <c r="P9715">
        <f>Table1[[#This Row],[Claim_Amount]]-Table1[[#This Row],[Paid_Amount]]</f>
        <v>339.87000000000012</v>
      </c>
    </row>
    <row r="9716" spans="1:16" x14ac:dyDescent="0.3">
      <c r="A9716" t="s">
        <v>15008</v>
      </c>
      <c r="B9716" t="s">
        <v>15009</v>
      </c>
      <c r="C9716" s="1">
        <v>45548</v>
      </c>
      <c r="D9716" s="1">
        <v>45573</v>
      </c>
      <c r="E9716" s="1">
        <v>45631</v>
      </c>
      <c r="F9716" t="s">
        <v>22</v>
      </c>
      <c r="G9716" t="s">
        <v>34</v>
      </c>
      <c r="H9716" t="s">
        <v>29</v>
      </c>
      <c r="I9716">
        <v>92928</v>
      </c>
      <c r="J9716">
        <v>2601.29</v>
      </c>
      <c r="K9716">
        <v>0</v>
      </c>
      <c r="L9716" t="s">
        <v>30</v>
      </c>
      <c r="M9716" t="s">
        <v>19</v>
      </c>
      <c r="N9716" s="2">
        <f t="shared" si="151"/>
        <v>0</v>
      </c>
      <c r="O9716">
        <f>DATEDIF(Table1[[#This Row],[Submission_Date]],Table1[[#This Row],[Decision_Date]],"D")</f>
        <v>58</v>
      </c>
      <c r="P9716">
        <f>Table1[[#This Row],[Claim_Amount]]-Table1[[#This Row],[Paid_Amount]]</f>
        <v>2601.29</v>
      </c>
    </row>
    <row r="9717" spans="1:16" x14ac:dyDescent="0.3">
      <c r="A9717" t="s">
        <v>15010</v>
      </c>
      <c r="B9717" t="s">
        <v>2224</v>
      </c>
      <c r="C9717" s="1">
        <v>45514</v>
      </c>
      <c r="D9717" s="1">
        <v>45522</v>
      </c>
      <c r="E9717" s="1">
        <v>45539</v>
      </c>
      <c r="F9717" t="s">
        <v>106</v>
      </c>
      <c r="G9717" t="s">
        <v>16</v>
      </c>
      <c r="H9717" t="s">
        <v>55</v>
      </c>
      <c r="I9717">
        <v>99213</v>
      </c>
      <c r="J9717">
        <v>1714.83</v>
      </c>
      <c r="K9717">
        <v>1519.75</v>
      </c>
      <c r="L9717" t="s">
        <v>18</v>
      </c>
      <c r="M9717" t="s">
        <v>19</v>
      </c>
      <c r="N9717" s="2">
        <f t="shared" si="151"/>
        <v>0</v>
      </c>
      <c r="O9717">
        <f>DATEDIF(Table1[[#This Row],[Submission_Date]],Table1[[#This Row],[Decision_Date]],"D")</f>
        <v>17</v>
      </c>
      <c r="P9717">
        <f>Table1[[#This Row],[Claim_Amount]]-Table1[[#This Row],[Paid_Amount]]</f>
        <v>195.07999999999993</v>
      </c>
    </row>
    <row r="9718" spans="1:16" x14ac:dyDescent="0.3">
      <c r="A9718" t="s">
        <v>15011</v>
      </c>
      <c r="B9718" t="s">
        <v>15012</v>
      </c>
      <c r="C9718" s="1">
        <v>44979</v>
      </c>
      <c r="D9718" s="1">
        <v>45008</v>
      </c>
      <c r="E9718" s="1">
        <v>45042</v>
      </c>
      <c r="F9718" t="s">
        <v>106</v>
      </c>
      <c r="G9718" t="s">
        <v>79</v>
      </c>
      <c r="H9718" t="s">
        <v>49</v>
      </c>
      <c r="I9718">
        <v>27447</v>
      </c>
      <c r="J9718">
        <v>2224.11</v>
      </c>
      <c r="K9718">
        <v>2107.88</v>
      </c>
      <c r="L9718" t="s">
        <v>18</v>
      </c>
      <c r="M9718" t="s">
        <v>19</v>
      </c>
      <c r="N9718" s="2">
        <f t="shared" si="151"/>
        <v>0</v>
      </c>
      <c r="O9718">
        <f>DATEDIF(Table1[[#This Row],[Submission_Date]],Table1[[#This Row],[Decision_Date]],"D")</f>
        <v>34</v>
      </c>
      <c r="P9718">
        <f>Table1[[#This Row],[Claim_Amount]]-Table1[[#This Row],[Paid_Amount]]</f>
        <v>116.23000000000002</v>
      </c>
    </row>
    <row r="9719" spans="1:16" x14ac:dyDescent="0.3">
      <c r="A9719" t="s">
        <v>15013</v>
      </c>
      <c r="B9719" t="s">
        <v>8970</v>
      </c>
      <c r="C9719" s="1">
        <v>45298</v>
      </c>
      <c r="D9719" s="1">
        <v>45325</v>
      </c>
      <c r="E9719" s="1">
        <v>45360</v>
      </c>
      <c r="F9719" t="s">
        <v>22</v>
      </c>
      <c r="G9719" t="s">
        <v>79</v>
      </c>
      <c r="H9719" t="s">
        <v>35</v>
      </c>
      <c r="I9719">
        <v>99213</v>
      </c>
      <c r="J9719">
        <v>770.75</v>
      </c>
      <c r="K9719">
        <v>0</v>
      </c>
      <c r="L9719" t="s">
        <v>60</v>
      </c>
      <c r="M9719" t="s">
        <v>153</v>
      </c>
      <c r="N9719" s="2">
        <f t="shared" si="151"/>
        <v>1</v>
      </c>
      <c r="O9719">
        <f>DATEDIF(Table1[[#This Row],[Submission_Date]],Table1[[#This Row],[Decision_Date]],"D")</f>
        <v>35</v>
      </c>
      <c r="P9719">
        <f>Table1[[#This Row],[Claim_Amount]]-Table1[[#This Row],[Paid_Amount]]</f>
        <v>770.75</v>
      </c>
    </row>
    <row r="9720" spans="1:16" x14ac:dyDescent="0.3">
      <c r="A9720" t="s">
        <v>15014</v>
      </c>
      <c r="B9720" t="s">
        <v>9789</v>
      </c>
      <c r="C9720" s="1">
        <v>45441</v>
      </c>
      <c r="D9720" s="1">
        <v>45449</v>
      </c>
      <c r="E9720" s="1">
        <v>45463</v>
      </c>
      <c r="F9720" t="s">
        <v>15</v>
      </c>
      <c r="G9720" t="s">
        <v>23</v>
      </c>
      <c r="H9720" t="s">
        <v>45</v>
      </c>
      <c r="I9720">
        <v>93000</v>
      </c>
      <c r="J9720">
        <v>2909.93</v>
      </c>
      <c r="K9720">
        <v>2761.7</v>
      </c>
      <c r="L9720" t="s">
        <v>18</v>
      </c>
      <c r="M9720" t="s">
        <v>19</v>
      </c>
      <c r="N9720" s="2">
        <f t="shared" si="151"/>
        <v>0</v>
      </c>
      <c r="O9720">
        <f>DATEDIF(Table1[[#This Row],[Submission_Date]],Table1[[#This Row],[Decision_Date]],"D")</f>
        <v>14</v>
      </c>
      <c r="P9720">
        <f>Table1[[#This Row],[Claim_Amount]]-Table1[[#This Row],[Paid_Amount]]</f>
        <v>148.23000000000002</v>
      </c>
    </row>
    <row r="9721" spans="1:16" x14ac:dyDescent="0.3">
      <c r="A9721" t="s">
        <v>15015</v>
      </c>
      <c r="B9721" t="s">
        <v>4733</v>
      </c>
      <c r="C9721" s="1">
        <v>45469</v>
      </c>
      <c r="D9721" s="1">
        <v>45494</v>
      </c>
      <c r="E9721" s="1">
        <v>45529</v>
      </c>
      <c r="F9721" t="s">
        <v>15</v>
      </c>
      <c r="G9721" t="s">
        <v>41</v>
      </c>
      <c r="H9721" t="s">
        <v>55</v>
      </c>
      <c r="I9721">
        <v>27447</v>
      </c>
      <c r="J9721">
        <v>1107.02</v>
      </c>
      <c r="K9721">
        <v>891.73</v>
      </c>
      <c r="L9721" t="s">
        <v>18</v>
      </c>
      <c r="M9721" t="s">
        <v>19</v>
      </c>
      <c r="N9721" s="2">
        <f t="shared" si="151"/>
        <v>0</v>
      </c>
      <c r="O9721">
        <f>DATEDIF(Table1[[#This Row],[Submission_Date]],Table1[[#This Row],[Decision_Date]],"D")</f>
        <v>35</v>
      </c>
      <c r="P9721">
        <f>Table1[[#This Row],[Claim_Amount]]-Table1[[#This Row],[Paid_Amount]]</f>
        <v>215.28999999999996</v>
      </c>
    </row>
    <row r="9722" spans="1:16" x14ac:dyDescent="0.3">
      <c r="A9722" t="s">
        <v>15016</v>
      </c>
      <c r="B9722" t="s">
        <v>15017</v>
      </c>
      <c r="C9722" s="1">
        <v>45234</v>
      </c>
      <c r="D9722" s="1">
        <v>45236</v>
      </c>
      <c r="E9722" s="1">
        <v>45266</v>
      </c>
      <c r="F9722" t="s">
        <v>27</v>
      </c>
      <c r="G9722" t="s">
        <v>16</v>
      </c>
      <c r="H9722" t="s">
        <v>35</v>
      </c>
      <c r="I9722">
        <v>99214</v>
      </c>
      <c r="J9722">
        <v>1394.52</v>
      </c>
      <c r="K9722">
        <v>0</v>
      </c>
      <c r="L9722" t="s">
        <v>30</v>
      </c>
      <c r="M9722" t="s">
        <v>19</v>
      </c>
      <c r="N9722" s="2">
        <f t="shared" si="151"/>
        <v>0</v>
      </c>
      <c r="O9722">
        <f>DATEDIF(Table1[[#This Row],[Submission_Date]],Table1[[#This Row],[Decision_Date]],"D")</f>
        <v>30</v>
      </c>
      <c r="P9722">
        <f>Table1[[#This Row],[Claim_Amount]]-Table1[[#This Row],[Paid_Amount]]</f>
        <v>1394.52</v>
      </c>
    </row>
    <row r="9723" spans="1:16" x14ac:dyDescent="0.3">
      <c r="A9723" t="s">
        <v>15018</v>
      </c>
      <c r="B9723" t="s">
        <v>5238</v>
      </c>
      <c r="C9723" s="1">
        <v>45046</v>
      </c>
      <c r="D9723" s="1">
        <v>45075</v>
      </c>
      <c r="E9723" s="1">
        <v>45122</v>
      </c>
      <c r="F9723" t="s">
        <v>15</v>
      </c>
      <c r="G9723" t="s">
        <v>28</v>
      </c>
      <c r="H9723" t="s">
        <v>17</v>
      </c>
      <c r="I9723">
        <v>45378</v>
      </c>
      <c r="J9723">
        <v>2186.7800000000002</v>
      </c>
      <c r="K9723">
        <v>0</v>
      </c>
      <c r="L9723" t="s">
        <v>60</v>
      </c>
      <c r="M9723" t="s">
        <v>221</v>
      </c>
      <c r="N9723" s="2">
        <f t="shared" si="151"/>
        <v>1</v>
      </c>
      <c r="O9723">
        <f>DATEDIF(Table1[[#This Row],[Submission_Date]],Table1[[#This Row],[Decision_Date]],"D")</f>
        <v>47</v>
      </c>
      <c r="P9723">
        <f>Table1[[#This Row],[Claim_Amount]]-Table1[[#This Row],[Paid_Amount]]</f>
        <v>2186.7800000000002</v>
      </c>
    </row>
    <row r="9724" spans="1:16" x14ac:dyDescent="0.3">
      <c r="A9724" t="s">
        <v>15019</v>
      </c>
      <c r="B9724" t="s">
        <v>2480</v>
      </c>
      <c r="C9724" s="1">
        <v>45524</v>
      </c>
      <c r="D9724" s="1">
        <v>45526</v>
      </c>
      <c r="E9724" s="1">
        <v>45569</v>
      </c>
      <c r="F9724" t="s">
        <v>27</v>
      </c>
      <c r="G9724" t="s">
        <v>41</v>
      </c>
      <c r="H9724" t="s">
        <v>52</v>
      </c>
      <c r="I9724">
        <v>80053</v>
      </c>
      <c r="J9724">
        <v>1963.46</v>
      </c>
      <c r="K9724">
        <v>1517.17</v>
      </c>
      <c r="L9724" t="s">
        <v>18</v>
      </c>
      <c r="M9724" t="s">
        <v>19</v>
      </c>
      <c r="N9724" s="2">
        <f t="shared" si="151"/>
        <v>0</v>
      </c>
      <c r="O9724">
        <f>DATEDIF(Table1[[#This Row],[Submission_Date]],Table1[[#This Row],[Decision_Date]],"D")</f>
        <v>43</v>
      </c>
      <c r="P9724">
        <f>Table1[[#This Row],[Claim_Amount]]-Table1[[#This Row],[Paid_Amount]]</f>
        <v>446.28999999999996</v>
      </c>
    </row>
    <row r="9725" spans="1:16" x14ac:dyDescent="0.3">
      <c r="A9725" t="s">
        <v>15020</v>
      </c>
      <c r="B9725" t="s">
        <v>11182</v>
      </c>
      <c r="C9725" s="1">
        <v>45590</v>
      </c>
      <c r="D9725" s="1">
        <v>45611</v>
      </c>
      <c r="E9725" s="1">
        <v>45616</v>
      </c>
      <c r="F9725" t="s">
        <v>48</v>
      </c>
      <c r="G9725" t="s">
        <v>28</v>
      </c>
      <c r="H9725" t="s">
        <v>55</v>
      </c>
      <c r="I9725">
        <v>63047</v>
      </c>
      <c r="J9725">
        <v>1843.06</v>
      </c>
      <c r="K9725">
        <v>0</v>
      </c>
      <c r="L9725" t="s">
        <v>60</v>
      </c>
      <c r="M9725" t="s">
        <v>61</v>
      </c>
      <c r="N9725" s="2">
        <f t="shared" si="151"/>
        <v>1</v>
      </c>
      <c r="O9725">
        <f>DATEDIF(Table1[[#This Row],[Submission_Date]],Table1[[#This Row],[Decision_Date]],"D")</f>
        <v>5</v>
      </c>
      <c r="P9725">
        <f>Table1[[#This Row],[Claim_Amount]]-Table1[[#This Row],[Paid_Amount]]</f>
        <v>1843.06</v>
      </c>
    </row>
    <row r="9726" spans="1:16" x14ac:dyDescent="0.3">
      <c r="A9726" t="s">
        <v>15021</v>
      </c>
      <c r="B9726" t="s">
        <v>9585</v>
      </c>
      <c r="C9726" s="1">
        <v>45244</v>
      </c>
      <c r="D9726" s="1">
        <v>45246</v>
      </c>
      <c r="E9726" s="1">
        <v>45273</v>
      </c>
      <c r="F9726" t="s">
        <v>48</v>
      </c>
      <c r="G9726" t="s">
        <v>23</v>
      </c>
      <c r="H9726" t="s">
        <v>87</v>
      </c>
      <c r="I9726">
        <v>45378</v>
      </c>
      <c r="J9726">
        <v>991.78</v>
      </c>
      <c r="K9726">
        <v>772.64</v>
      </c>
      <c r="L9726" t="s">
        <v>18</v>
      </c>
      <c r="M9726" t="s">
        <v>19</v>
      </c>
      <c r="N9726" s="2">
        <f t="shared" si="151"/>
        <v>0</v>
      </c>
      <c r="O9726">
        <f>DATEDIF(Table1[[#This Row],[Submission_Date]],Table1[[#This Row],[Decision_Date]],"D")</f>
        <v>27</v>
      </c>
      <c r="P9726">
        <f>Table1[[#This Row],[Claim_Amount]]-Table1[[#This Row],[Paid_Amount]]</f>
        <v>219.14</v>
      </c>
    </row>
    <row r="9727" spans="1:16" x14ac:dyDescent="0.3">
      <c r="A9727" t="s">
        <v>15022</v>
      </c>
      <c r="B9727" t="s">
        <v>3280</v>
      </c>
      <c r="C9727" s="1">
        <v>45452</v>
      </c>
      <c r="D9727" s="1">
        <v>45462</v>
      </c>
      <c r="E9727" s="1">
        <v>45490</v>
      </c>
      <c r="F9727" t="s">
        <v>27</v>
      </c>
      <c r="G9727" t="s">
        <v>28</v>
      </c>
      <c r="H9727" t="s">
        <v>24</v>
      </c>
      <c r="I9727">
        <v>99213</v>
      </c>
      <c r="J9727">
        <v>1422.77</v>
      </c>
      <c r="K9727">
        <v>1173.67</v>
      </c>
      <c r="L9727" t="s">
        <v>18</v>
      </c>
      <c r="M9727" t="s">
        <v>19</v>
      </c>
      <c r="N9727" s="2">
        <f t="shared" si="151"/>
        <v>0</v>
      </c>
      <c r="O9727">
        <f>DATEDIF(Table1[[#This Row],[Submission_Date]],Table1[[#This Row],[Decision_Date]],"D")</f>
        <v>28</v>
      </c>
      <c r="P9727">
        <f>Table1[[#This Row],[Claim_Amount]]-Table1[[#This Row],[Paid_Amount]]</f>
        <v>249.09999999999991</v>
      </c>
    </row>
    <row r="9728" spans="1:16" x14ac:dyDescent="0.3">
      <c r="A9728" t="s">
        <v>15023</v>
      </c>
      <c r="B9728" t="s">
        <v>1273</v>
      </c>
      <c r="C9728" s="1">
        <v>45114</v>
      </c>
      <c r="D9728" s="1">
        <v>45138</v>
      </c>
      <c r="E9728" s="1">
        <v>45165</v>
      </c>
      <c r="F9728" t="s">
        <v>15</v>
      </c>
      <c r="G9728" t="s">
        <v>16</v>
      </c>
      <c r="H9728" t="s">
        <v>35</v>
      </c>
      <c r="I9728">
        <v>27130</v>
      </c>
      <c r="J9728">
        <v>1811.2</v>
      </c>
      <c r="K9728">
        <v>0</v>
      </c>
      <c r="L9728" t="s">
        <v>60</v>
      </c>
      <c r="M9728" t="s">
        <v>94</v>
      </c>
      <c r="N9728" s="2">
        <f t="shared" si="151"/>
        <v>1</v>
      </c>
      <c r="O9728">
        <f>DATEDIF(Table1[[#This Row],[Submission_Date]],Table1[[#This Row],[Decision_Date]],"D")</f>
        <v>27</v>
      </c>
      <c r="P9728">
        <f>Table1[[#This Row],[Claim_Amount]]-Table1[[#This Row],[Paid_Amount]]</f>
        <v>1811.2</v>
      </c>
    </row>
    <row r="9729" spans="1:16" x14ac:dyDescent="0.3">
      <c r="A9729" t="s">
        <v>15024</v>
      </c>
      <c r="B9729" t="s">
        <v>4406</v>
      </c>
      <c r="C9729" s="1">
        <v>45209</v>
      </c>
      <c r="D9729" s="1">
        <v>45239</v>
      </c>
      <c r="E9729" s="1">
        <v>45282</v>
      </c>
      <c r="F9729" t="s">
        <v>27</v>
      </c>
      <c r="G9729" t="s">
        <v>16</v>
      </c>
      <c r="H9729" t="s">
        <v>38</v>
      </c>
      <c r="I9729">
        <v>99213</v>
      </c>
      <c r="J9729">
        <v>601.79999999999995</v>
      </c>
      <c r="K9729">
        <v>525.30999999999995</v>
      </c>
      <c r="L9729" t="s">
        <v>18</v>
      </c>
      <c r="M9729" t="s">
        <v>19</v>
      </c>
      <c r="N9729" s="2">
        <f t="shared" si="151"/>
        <v>0</v>
      </c>
      <c r="O9729">
        <f>DATEDIF(Table1[[#This Row],[Submission_Date]],Table1[[#This Row],[Decision_Date]],"D")</f>
        <v>43</v>
      </c>
      <c r="P9729">
        <f>Table1[[#This Row],[Claim_Amount]]-Table1[[#This Row],[Paid_Amount]]</f>
        <v>76.490000000000009</v>
      </c>
    </row>
    <row r="9730" spans="1:16" x14ac:dyDescent="0.3">
      <c r="A9730" t="s">
        <v>15025</v>
      </c>
      <c r="B9730" t="s">
        <v>233</v>
      </c>
      <c r="C9730" s="1">
        <v>45354</v>
      </c>
      <c r="D9730" s="1">
        <v>45360</v>
      </c>
      <c r="E9730" s="1">
        <v>45365</v>
      </c>
      <c r="F9730" t="s">
        <v>22</v>
      </c>
      <c r="G9730" t="s">
        <v>41</v>
      </c>
      <c r="H9730" t="s">
        <v>35</v>
      </c>
      <c r="I9730">
        <v>66984</v>
      </c>
      <c r="J9730">
        <v>1248.8399999999999</v>
      </c>
      <c r="K9730">
        <v>0</v>
      </c>
      <c r="L9730" t="s">
        <v>60</v>
      </c>
      <c r="M9730" t="s">
        <v>61</v>
      </c>
      <c r="N9730" s="2">
        <f t="shared" si="151"/>
        <v>1</v>
      </c>
      <c r="O9730">
        <f>DATEDIF(Table1[[#This Row],[Submission_Date]],Table1[[#This Row],[Decision_Date]],"D")</f>
        <v>5</v>
      </c>
      <c r="P9730">
        <f>Table1[[#This Row],[Claim_Amount]]-Table1[[#This Row],[Paid_Amount]]</f>
        <v>1248.8399999999999</v>
      </c>
    </row>
    <row r="9731" spans="1:16" x14ac:dyDescent="0.3">
      <c r="A9731" t="s">
        <v>15026</v>
      </c>
      <c r="B9731" t="s">
        <v>6905</v>
      </c>
      <c r="C9731" s="1">
        <v>45229</v>
      </c>
      <c r="D9731" s="1">
        <v>45249</v>
      </c>
      <c r="E9731" s="1">
        <v>45309</v>
      </c>
      <c r="F9731" t="s">
        <v>48</v>
      </c>
      <c r="G9731" t="s">
        <v>23</v>
      </c>
      <c r="H9731" t="s">
        <v>38</v>
      </c>
      <c r="I9731">
        <v>92928</v>
      </c>
      <c r="J9731">
        <v>2465.4899999999998</v>
      </c>
      <c r="K9731">
        <v>2079.46</v>
      </c>
      <c r="L9731" t="s">
        <v>18</v>
      </c>
      <c r="M9731" t="s">
        <v>19</v>
      </c>
      <c r="N9731" s="2">
        <f t="shared" ref="N9731:N9794" si="152">IF(L9731="Denied",1,0)</f>
        <v>0</v>
      </c>
      <c r="O9731">
        <f>DATEDIF(Table1[[#This Row],[Submission_Date]],Table1[[#This Row],[Decision_Date]],"D")</f>
        <v>60</v>
      </c>
      <c r="P9731">
        <f>Table1[[#This Row],[Claim_Amount]]-Table1[[#This Row],[Paid_Amount]]</f>
        <v>386.02999999999975</v>
      </c>
    </row>
    <row r="9732" spans="1:16" x14ac:dyDescent="0.3">
      <c r="A9732" t="s">
        <v>15027</v>
      </c>
      <c r="B9732" t="s">
        <v>394</v>
      </c>
      <c r="C9732" s="1">
        <v>45626</v>
      </c>
      <c r="D9732" s="1">
        <v>45637</v>
      </c>
      <c r="E9732" s="1">
        <v>45674</v>
      </c>
      <c r="F9732" t="s">
        <v>72</v>
      </c>
      <c r="G9732" t="s">
        <v>79</v>
      </c>
      <c r="H9732" t="s">
        <v>49</v>
      </c>
      <c r="I9732">
        <v>27130</v>
      </c>
      <c r="J9732">
        <v>650.70000000000005</v>
      </c>
      <c r="K9732">
        <v>580.91999999999996</v>
      </c>
      <c r="L9732" t="s">
        <v>18</v>
      </c>
      <c r="M9732" t="s">
        <v>19</v>
      </c>
      <c r="N9732" s="2">
        <f t="shared" si="152"/>
        <v>0</v>
      </c>
      <c r="O9732">
        <f>DATEDIF(Table1[[#This Row],[Submission_Date]],Table1[[#This Row],[Decision_Date]],"D")</f>
        <v>37</v>
      </c>
      <c r="P9732">
        <f>Table1[[#This Row],[Claim_Amount]]-Table1[[#This Row],[Paid_Amount]]</f>
        <v>69.780000000000086</v>
      </c>
    </row>
    <row r="9733" spans="1:16" x14ac:dyDescent="0.3">
      <c r="A9733" t="s">
        <v>15028</v>
      </c>
      <c r="B9733" t="s">
        <v>15029</v>
      </c>
      <c r="C9733" s="1">
        <v>45045</v>
      </c>
      <c r="D9733" s="1">
        <v>45058</v>
      </c>
      <c r="E9733" s="1">
        <v>45081</v>
      </c>
      <c r="F9733" t="s">
        <v>48</v>
      </c>
      <c r="G9733" t="s">
        <v>41</v>
      </c>
      <c r="H9733" t="s">
        <v>52</v>
      </c>
      <c r="I9733">
        <v>71046</v>
      </c>
      <c r="J9733">
        <v>4560.8500000000004</v>
      </c>
      <c r="K9733">
        <v>0</v>
      </c>
      <c r="L9733" t="s">
        <v>60</v>
      </c>
      <c r="M9733" t="s">
        <v>61</v>
      </c>
      <c r="N9733" s="2">
        <f t="shared" si="152"/>
        <v>1</v>
      </c>
      <c r="O9733">
        <f>DATEDIF(Table1[[#This Row],[Submission_Date]],Table1[[#This Row],[Decision_Date]],"D")</f>
        <v>23</v>
      </c>
      <c r="P9733">
        <f>Table1[[#This Row],[Claim_Amount]]-Table1[[#This Row],[Paid_Amount]]</f>
        <v>4560.8500000000004</v>
      </c>
    </row>
    <row r="9734" spans="1:16" x14ac:dyDescent="0.3">
      <c r="A9734" t="s">
        <v>15030</v>
      </c>
      <c r="B9734" t="s">
        <v>15031</v>
      </c>
      <c r="C9734" s="1">
        <v>44995</v>
      </c>
      <c r="D9734" s="1">
        <v>44996</v>
      </c>
      <c r="E9734" s="1">
        <v>45043</v>
      </c>
      <c r="F9734" t="s">
        <v>33</v>
      </c>
      <c r="G9734" t="s">
        <v>28</v>
      </c>
      <c r="H9734" t="s">
        <v>55</v>
      </c>
      <c r="I9734">
        <v>63047</v>
      </c>
      <c r="J9734">
        <v>4992.49</v>
      </c>
      <c r="K9734">
        <v>4415.34</v>
      </c>
      <c r="L9734" t="s">
        <v>18</v>
      </c>
      <c r="M9734" t="s">
        <v>19</v>
      </c>
      <c r="N9734" s="2">
        <f t="shared" si="152"/>
        <v>0</v>
      </c>
      <c r="O9734">
        <f>DATEDIF(Table1[[#This Row],[Submission_Date]],Table1[[#This Row],[Decision_Date]],"D")</f>
        <v>47</v>
      </c>
      <c r="P9734">
        <f>Table1[[#This Row],[Claim_Amount]]-Table1[[#This Row],[Paid_Amount]]</f>
        <v>577.14999999999964</v>
      </c>
    </row>
    <row r="9735" spans="1:16" x14ac:dyDescent="0.3">
      <c r="A9735" t="s">
        <v>15032</v>
      </c>
      <c r="B9735" t="s">
        <v>9376</v>
      </c>
      <c r="C9735" s="1">
        <v>45468</v>
      </c>
      <c r="D9735" s="1">
        <v>45475</v>
      </c>
      <c r="E9735" s="1">
        <v>45513</v>
      </c>
      <c r="F9735" t="s">
        <v>48</v>
      </c>
      <c r="G9735" t="s">
        <v>41</v>
      </c>
      <c r="H9735" t="s">
        <v>24</v>
      </c>
      <c r="I9735">
        <v>80053</v>
      </c>
      <c r="J9735">
        <v>667.73</v>
      </c>
      <c r="K9735">
        <v>573.74</v>
      </c>
      <c r="L9735" t="s">
        <v>18</v>
      </c>
      <c r="M9735" t="s">
        <v>19</v>
      </c>
      <c r="N9735" s="2">
        <f t="shared" si="152"/>
        <v>0</v>
      </c>
      <c r="O9735">
        <f>DATEDIF(Table1[[#This Row],[Submission_Date]],Table1[[#This Row],[Decision_Date]],"D")</f>
        <v>38</v>
      </c>
      <c r="P9735">
        <f>Table1[[#This Row],[Claim_Amount]]-Table1[[#This Row],[Paid_Amount]]</f>
        <v>93.990000000000009</v>
      </c>
    </row>
    <row r="9736" spans="1:16" x14ac:dyDescent="0.3">
      <c r="A9736" t="s">
        <v>15033</v>
      </c>
      <c r="B9736" t="s">
        <v>9143</v>
      </c>
      <c r="C9736" s="1">
        <v>45461</v>
      </c>
      <c r="D9736" s="1">
        <v>45462</v>
      </c>
      <c r="E9736" s="1">
        <v>45480</v>
      </c>
      <c r="F9736" t="s">
        <v>48</v>
      </c>
      <c r="G9736" t="s">
        <v>34</v>
      </c>
      <c r="H9736" t="s">
        <v>35</v>
      </c>
      <c r="I9736">
        <v>70553</v>
      </c>
      <c r="J9736">
        <v>5356.66</v>
      </c>
      <c r="K9736">
        <v>4113.72</v>
      </c>
      <c r="L9736" t="s">
        <v>18</v>
      </c>
      <c r="M9736" t="s">
        <v>19</v>
      </c>
      <c r="N9736" s="2">
        <f t="shared" si="152"/>
        <v>0</v>
      </c>
      <c r="O9736">
        <f>DATEDIF(Table1[[#This Row],[Submission_Date]],Table1[[#This Row],[Decision_Date]],"D")</f>
        <v>18</v>
      </c>
      <c r="P9736">
        <f>Table1[[#This Row],[Claim_Amount]]-Table1[[#This Row],[Paid_Amount]]</f>
        <v>1242.9399999999996</v>
      </c>
    </row>
    <row r="9737" spans="1:16" x14ac:dyDescent="0.3">
      <c r="A9737" t="s">
        <v>15034</v>
      </c>
      <c r="B9737" t="s">
        <v>15035</v>
      </c>
      <c r="C9737" s="1">
        <v>44931</v>
      </c>
      <c r="D9737" s="1">
        <v>44956</v>
      </c>
      <c r="E9737" s="1">
        <v>44967</v>
      </c>
      <c r="F9737" t="s">
        <v>22</v>
      </c>
      <c r="G9737" t="s">
        <v>28</v>
      </c>
      <c r="H9737" t="s">
        <v>55</v>
      </c>
      <c r="I9737">
        <v>99213</v>
      </c>
      <c r="J9737">
        <v>1611.84</v>
      </c>
      <c r="K9737">
        <v>0</v>
      </c>
      <c r="L9737" t="s">
        <v>30</v>
      </c>
      <c r="M9737" t="s">
        <v>19</v>
      </c>
      <c r="N9737" s="2">
        <f t="shared" si="152"/>
        <v>0</v>
      </c>
      <c r="O9737">
        <f>DATEDIF(Table1[[#This Row],[Submission_Date]],Table1[[#This Row],[Decision_Date]],"D")</f>
        <v>11</v>
      </c>
      <c r="P9737">
        <f>Table1[[#This Row],[Claim_Amount]]-Table1[[#This Row],[Paid_Amount]]</f>
        <v>1611.84</v>
      </c>
    </row>
    <row r="9738" spans="1:16" x14ac:dyDescent="0.3">
      <c r="A9738" t="s">
        <v>15036</v>
      </c>
      <c r="B9738" t="s">
        <v>15037</v>
      </c>
      <c r="C9738" s="1">
        <v>45164</v>
      </c>
      <c r="D9738" s="1">
        <v>45169</v>
      </c>
      <c r="E9738" s="1">
        <v>45174</v>
      </c>
      <c r="F9738" t="s">
        <v>33</v>
      </c>
      <c r="G9738" t="s">
        <v>34</v>
      </c>
      <c r="H9738" t="s">
        <v>49</v>
      </c>
      <c r="I9738">
        <v>27130</v>
      </c>
      <c r="J9738">
        <v>2527.06</v>
      </c>
      <c r="K9738">
        <v>2158.31</v>
      </c>
      <c r="L9738" t="s">
        <v>18</v>
      </c>
      <c r="M9738" t="s">
        <v>19</v>
      </c>
      <c r="N9738" s="2">
        <f t="shared" si="152"/>
        <v>0</v>
      </c>
      <c r="O9738">
        <f>DATEDIF(Table1[[#This Row],[Submission_Date]],Table1[[#This Row],[Decision_Date]],"D")</f>
        <v>5</v>
      </c>
      <c r="P9738">
        <f>Table1[[#This Row],[Claim_Amount]]-Table1[[#This Row],[Paid_Amount]]</f>
        <v>368.75</v>
      </c>
    </row>
    <row r="9739" spans="1:16" x14ac:dyDescent="0.3">
      <c r="A9739" t="s">
        <v>15038</v>
      </c>
      <c r="B9739" t="s">
        <v>15039</v>
      </c>
      <c r="C9739" s="1">
        <v>45203</v>
      </c>
      <c r="D9739" s="1">
        <v>45223</v>
      </c>
      <c r="E9739" s="1">
        <v>45241</v>
      </c>
      <c r="F9739" t="s">
        <v>27</v>
      </c>
      <c r="G9739" t="s">
        <v>34</v>
      </c>
      <c r="H9739" t="s">
        <v>49</v>
      </c>
      <c r="I9739">
        <v>45378</v>
      </c>
      <c r="J9739">
        <v>1215.22</v>
      </c>
      <c r="K9739">
        <v>0</v>
      </c>
      <c r="L9739" t="s">
        <v>30</v>
      </c>
      <c r="M9739" t="s">
        <v>19</v>
      </c>
      <c r="N9739" s="2">
        <f t="shared" si="152"/>
        <v>0</v>
      </c>
      <c r="O9739">
        <f>DATEDIF(Table1[[#This Row],[Submission_Date]],Table1[[#This Row],[Decision_Date]],"D")</f>
        <v>18</v>
      </c>
      <c r="P9739">
        <f>Table1[[#This Row],[Claim_Amount]]-Table1[[#This Row],[Paid_Amount]]</f>
        <v>1215.22</v>
      </c>
    </row>
    <row r="9740" spans="1:16" x14ac:dyDescent="0.3">
      <c r="A9740" t="s">
        <v>15040</v>
      </c>
      <c r="B9740" t="s">
        <v>15041</v>
      </c>
      <c r="C9740" s="1">
        <v>45337</v>
      </c>
      <c r="D9740" s="1">
        <v>45344</v>
      </c>
      <c r="E9740" s="1">
        <v>45403</v>
      </c>
      <c r="F9740" t="s">
        <v>72</v>
      </c>
      <c r="G9740" t="s">
        <v>23</v>
      </c>
      <c r="H9740" t="s">
        <v>49</v>
      </c>
      <c r="I9740">
        <v>43239</v>
      </c>
      <c r="J9740">
        <v>3783.62</v>
      </c>
      <c r="K9740">
        <v>3041.05</v>
      </c>
      <c r="L9740" t="s">
        <v>18</v>
      </c>
      <c r="M9740" t="s">
        <v>19</v>
      </c>
      <c r="N9740" s="2">
        <f t="shared" si="152"/>
        <v>0</v>
      </c>
      <c r="O9740">
        <f>DATEDIF(Table1[[#This Row],[Submission_Date]],Table1[[#This Row],[Decision_Date]],"D")</f>
        <v>59</v>
      </c>
      <c r="P9740">
        <f>Table1[[#This Row],[Claim_Amount]]-Table1[[#This Row],[Paid_Amount]]</f>
        <v>742.56999999999971</v>
      </c>
    </row>
    <row r="9741" spans="1:16" x14ac:dyDescent="0.3">
      <c r="A9741" t="s">
        <v>15042</v>
      </c>
      <c r="B9741" t="s">
        <v>3386</v>
      </c>
      <c r="C9741" s="1">
        <v>45389</v>
      </c>
      <c r="D9741" s="1">
        <v>45411</v>
      </c>
      <c r="E9741" s="1">
        <v>45433</v>
      </c>
      <c r="F9741" t="s">
        <v>48</v>
      </c>
      <c r="G9741" t="s">
        <v>79</v>
      </c>
      <c r="H9741" t="s">
        <v>38</v>
      </c>
      <c r="I9741">
        <v>93000</v>
      </c>
      <c r="J9741">
        <v>2502.0700000000002</v>
      </c>
      <c r="K9741">
        <v>2193.04</v>
      </c>
      <c r="L9741" t="s">
        <v>18</v>
      </c>
      <c r="M9741" t="s">
        <v>19</v>
      </c>
      <c r="N9741" s="2">
        <f t="shared" si="152"/>
        <v>0</v>
      </c>
      <c r="O9741">
        <f>DATEDIF(Table1[[#This Row],[Submission_Date]],Table1[[#This Row],[Decision_Date]],"D")</f>
        <v>22</v>
      </c>
      <c r="P9741">
        <f>Table1[[#This Row],[Claim_Amount]]-Table1[[#This Row],[Paid_Amount]]</f>
        <v>309.0300000000002</v>
      </c>
    </row>
    <row r="9742" spans="1:16" x14ac:dyDescent="0.3">
      <c r="A9742" t="s">
        <v>15043</v>
      </c>
      <c r="B9742" t="s">
        <v>7362</v>
      </c>
      <c r="C9742" s="1">
        <v>44973</v>
      </c>
      <c r="D9742" s="1">
        <v>44974</v>
      </c>
      <c r="E9742" s="1">
        <v>44998</v>
      </c>
      <c r="F9742" t="s">
        <v>72</v>
      </c>
      <c r="G9742" t="s">
        <v>28</v>
      </c>
      <c r="H9742" t="s">
        <v>24</v>
      </c>
      <c r="I9742">
        <v>99215</v>
      </c>
      <c r="J9742">
        <v>942.63</v>
      </c>
      <c r="K9742">
        <v>881.24</v>
      </c>
      <c r="L9742" t="s">
        <v>18</v>
      </c>
      <c r="M9742" t="s">
        <v>19</v>
      </c>
      <c r="N9742" s="2">
        <f t="shared" si="152"/>
        <v>0</v>
      </c>
      <c r="O9742">
        <f>DATEDIF(Table1[[#This Row],[Submission_Date]],Table1[[#This Row],[Decision_Date]],"D")</f>
        <v>24</v>
      </c>
      <c r="P9742">
        <f>Table1[[#This Row],[Claim_Amount]]-Table1[[#This Row],[Paid_Amount]]</f>
        <v>61.389999999999986</v>
      </c>
    </row>
    <row r="9743" spans="1:16" x14ac:dyDescent="0.3">
      <c r="A9743" t="s">
        <v>15044</v>
      </c>
      <c r="B9743" t="s">
        <v>1471</v>
      </c>
      <c r="C9743" s="1">
        <v>45646</v>
      </c>
      <c r="D9743" s="1">
        <v>45665</v>
      </c>
      <c r="E9743" s="1">
        <v>45696</v>
      </c>
      <c r="F9743" t="s">
        <v>22</v>
      </c>
      <c r="G9743" t="s">
        <v>41</v>
      </c>
      <c r="H9743" t="s">
        <v>17</v>
      </c>
      <c r="I9743">
        <v>99213</v>
      </c>
      <c r="J9743">
        <v>711.83</v>
      </c>
      <c r="K9743">
        <v>701.98</v>
      </c>
      <c r="L9743" t="s">
        <v>18</v>
      </c>
      <c r="M9743" t="s">
        <v>19</v>
      </c>
      <c r="N9743" s="2">
        <f t="shared" si="152"/>
        <v>0</v>
      </c>
      <c r="O9743">
        <f>DATEDIF(Table1[[#This Row],[Submission_Date]],Table1[[#This Row],[Decision_Date]],"D")</f>
        <v>31</v>
      </c>
      <c r="P9743">
        <f>Table1[[#This Row],[Claim_Amount]]-Table1[[#This Row],[Paid_Amount]]</f>
        <v>9.8500000000000227</v>
      </c>
    </row>
    <row r="9744" spans="1:16" x14ac:dyDescent="0.3">
      <c r="A9744" t="s">
        <v>15045</v>
      </c>
      <c r="B9744" t="s">
        <v>2933</v>
      </c>
      <c r="C9744" s="1">
        <v>44945</v>
      </c>
      <c r="D9744" s="1">
        <v>44956</v>
      </c>
      <c r="E9744" s="1">
        <v>44999</v>
      </c>
      <c r="F9744" t="s">
        <v>48</v>
      </c>
      <c r="G9744" t="s">
        <v>79</v>
      </c>
      <c r="H9744" t="s">
        <v>17</v>
      </c>
      <c r="I9744">
        <v>99213</v>
      </c>
      <c r="J9744">
        <v>562.14</v>
      </c>
      <c r="K9744">
        <v>454.53</v>
      </c>
      <c r="L9744" t="s">
        <v>18</v>
      </c>
      <c r="M9744" t="s">
        <v>19</v>
      </c>
      <c r="N9744" s="2">
        <f t="shared" si="152"/>
        <v>0</v>
      </c>
      <c r="O9744">
        <f>DATEDIF(Table1[[#This Row],[Submission_Date]],Table1[[#This Row],[Decision_Date]],"D")</f>
        <v>43</v>
      </c>
      <c r="P9744">
        <f>Table1[[#This Row],[Claim_Amount]]-Table1[[#This Row],[Paid_Amount]]</f>
        <v>107.61000000000001</v>
      </c>
    </row>
    <row r="9745" spans="1:16" x14ac:dyDescent="0.3">
      <c r="A9745" t="s">
        <v>15046</v>
      </c>
      <c r="B9745" t="s">
        <v>15047</v>
      </c>
      <c r="C9745" s="1">
        <v>45359</v>
      </c>
      <c r="D9745" s="1">
        <v>45387</v>
      </c>
      <c r="E9745" s="1">
        <v>45409</v>
      </c>
      <c r="F9745" t="s">
        <v>15</v>
      </c>
      <c r="G9745" t="s">
        <v>41</v>
      </c>
      <c r="H9745" t="s">
        <v>24</v>
      </c>
      <c r="I9745">
        <v>27447</v>
      </c>
      <c r="J9745">
        <v>2101.39</v>
      </c>
      <c r="K9745">
        <v>1607.22</v>
      </c>
      <c r="L9745" t="s">
        <v>18</v>
      </c>
      <c r="M9745" t="s">
        <v>19</v>
      </c>
      <c r="N9745" s="2">
        <f t="shared" si="152"/>
        <v>0</v>
      </c>
      <c r="O9745">
        <f>DATEDIF(Table1[[#This Row],[Submission_Date]],Table1[[#This Row],[Decision_Date]],"D")</f>
        <v>22</v>
      </c>
      <c r="P9745">
        <f>Table1[[#This Row],[Claim_Amount]]-Table1[[#This Row],[Paid_Amount]]</f>
        <v>494.16999999999985</v>
      </c>
    </row>
    <row r="9746" spans="1:16" x14ac:dyDescent="0.3">
      <c r="A9746" t="s">
        <v>15048</v>
      </c>
      <c r="B9746" t="s">
        <v>13684</v>
      </c>
      <c r="C9746" s="1">
        <v>45036</v>
      </c>
      <c r="D9746" s="1">
        <v>45053</v>
      </c>
      <c r="E9746" s="1">
        <v>45071</v>
      </c>
      <c r="F9746" t="s">
        <v>15</v>
      </c>
      <c r="G9746" t="s">
        <v>34</v>
      </c>
      <c r="H9746" t="s">
        <v>49</v>
      </c>
      <c r="I9746">
        <v>27447</v>
      </c>
      <c r="J9746">
        <v>2858.29</v>
      </c>
      <c r="K9746">
        <v>2296.12</v>
      </c>
      <c r="L9746" t="s">
        <v>18</v>
      </c>
      <c r="M9746" t="s">
        <v>19</v>
      </c>
      <c r="N9746" s="2">
        <f t="shared" si="152"/>
        <v>0</v>
      </c>
      <c r="O9746">
        <f>DATEDIF(Table1[[#This Row],[Submission_Date]],Table1[[#This Row],[Decision_Date]],"D")</f>
        <v>18</v>
      </c>
      <c r="P9746">
        <f>Table1[[#This Row],[Claim_Amount]]-Table1[[#This Row],[Paid_Amount]]</f>
        <v>562.17000000000007</v>
      </c>
    </row>
    <row r="9747" spans="1:16" x14ac:dyDescent="0.3">
      <c r="A9747" t="s">
        <v>15049</v>
      </c>
      <c r="B9747" t="s">
        <v>15050</v>
      </c>
      <c r="C9747" s="1">
        <v>45359</v>
      </c>
      <c r="D9747" s="1">
        <v>45375</v>
      </c>
      <c r="E9747" s="1">
        <v>45383</v>
      </c>
      <c r="F9747" t="s">
        <v>72</v>
      </c>
      <c r="G9747" t="s">
        <v>41</v>
      </c>
      <c r="H9747" t="s">
        <v>17</v>
      </c>
      <c r="I9747">
        <v>45378</v>
      </c>
      <c r="J9747">
        <v>3043.53</v>
      </c>
      <c r="K9747">
        <v>2987.66</v>
      </c>
      <c r="L9747" t="s">
        <v>18</v>
      </c>
      <c r="M9747" t="s">
        <v>19</v>
      </c>
      <c r="N9747" s="2">
        <f t="shared" si="152"/>
        <v>0</v>
      </c>
      <c r="O9747">
        <f>DATEDIF(Table1[[#This Row],[Submission_Date]],Table1[[#This Row],[Decision_Date]],"D")</f>
        <v>8</v>
      </c>
      <c r="P9747">
        <f>Table1[[#This Row],[Claim_Amount]]-Table1[[#This Row],[Paid_Amount]]</f>
        <v>55.870000000000346</v>
      </c>
    </row>
    <row r="9748" spans="1:16" x14ac:dyDescent="0.3">
      <c r="A9748" t="s">
        <v>15051</v>
      </c>
      <c r="B9748" t="s">
        <v>5206</v>
      </c>
      <c r="C9748" s="1">
        <v>45543</v>
      </c>
      <c r="D9748" s="1">
        <v>45564</v>
      </c>
      <c r="E9748" s="1">
        <v>45597</v>
      </c>
      <c r="F9748" t="s">
        <v>48</v>
      </c>
      <c r="G9748" t="s">
        <v>28</v>
      </c>
      <c r="H9748" t="s">
        <v>17</v>
      </c>
      <c r="I9748">
        <v>27447</v>
      </c>
      <c r="J9748">
        <v>1645.2</v>
      </c>
      <c r="K9748">
        <v>0</v>
      </c>
      <c r="L9748" t="s">
        <v>60</v>
      </c>
      <c r="M9748" t="s">
        <v>153</v>
      </c>
      <c r="N9748" s="2">
        <f t="shared" si="152"/>
        <v>1</v>
      </c>
      <c r="O9748">
        <f>DATEDIF(Table1[[#This Row],[Submission_Date]],Table1[[#This Row],[Decision_Date]],"D")</f>
        <v>33</v>
      </c>
      <c r="P9748">
        <f>Table1[[#This Row],[Claim_Amount]]-Table1[[#This Row],[Paid_Amount]]</f>
        <v>1645.2</v>
      </c>
    </row>
    <row r="9749" spans="1:16" x14ac:dyDescent="0.3">
      <c r="A9749" t="s">
        <v>15052</v>
      </c>
      <c r="B9749" t="s">
        <v>7166</v>
      </c>
      <c r="C9749" s="1">
        <v>45146</v>
      </c>
      <c r="D9749" s="1">
        <v>45152</v>
      </c>
      <c r="E9749" s="1">
        <v>45175</v>
      </c>
      <c r="F9749" t="s">
        <v>44</v>
      </c>
      <c r="G9749" t="s">
        <v>16</v>
      </c>
      <c r="H9749" t="s">
        <v>38</v>
      </c>
      <c r="I9749">
        <v>99214</v>
      </c>
      <c r="J9749">
        <v>716.52</v>
      </c>
      <c r="K9749">
        <v>704.21</v>
      </c>
      <c r="L9749" t="s">
        <v>18</v>
      </c>
      <c r="M9749" t="s">
        <v>19</v>
      </c>
      <c r="N9749" s="2">
        <f t="shared" si="152"/>
        <v>0</v>
      </c>
      <c r="O9749">
        <f>DATEDIF(Table1[[#This Row],[Submission_Date]],Table1[[#This Row],[Decision_Date]],"D")</f>
        <v>23</v>
      </c>
      <c r="P9749">
        <f>Table1[[#This Row],[Claim_Amount]]-Table1[[#This Row],[Paid_Amount]]</f>
        <v>12.309999999999945</v>
      </c>
    </row>
    <row r="9750" spans="1:16" x14ac:dyDescent="0.3">
      <c r="A9750" t="s">
        <v>15053</v>
      </c>
      <c r="B9750" t="s">
        <v>609</v>
      </c>
      <c r="C9750" s="1">
        <v>45479</v>
      </c>
      <c r="D9750" s="1">
        <v>45480</v>
      </c>
      <c r="E9750" s="1">
        <v>45523</v>
      </c>
      <c r="F9750" t="s">
        <v>27</v>
      </c>
      <c r="G9750" t="s">
        <v>23</v>
      </c>
      <c r="H9750" t="s">
        <v>29</v>
      </c>
      <c r="I9750">
        <v>99214</v>
      </c>
      <c r="J9750">
        <v>1047.69</v>
      </c>
      <c r="K9750">
        <v>951.88</v>
      </c>
      <c r="L9750" t="s">
        <v>18</v>
      </c>
      <c r="M9750" t="s">
        <v>19</v>
      </c>
      <c r="N9750" s="2">
        <f t="shared" si="152"/>
        <v>0</v>
      </c>
      <c r="O9750">
        <f>DATEDIF(Table1[[#This Row],[Submission_Date]],Table1[[#This Row],[Decision_Date]],"D")</f>
        <v>43</v>
      </c>
      <c r="P9750">
        <f>Table1[[#This Row],[Claim_Amount]]-Table1[[#This Row],[Paid_Amount]]</f>
        <v>95.810000000000059</v>
      </c>
    </row>
    <row r="9751" spans="1:16" x14ac:dyDescent="0.3">
      <c r="A9751" t="s">
        <v>15054</v>
      </c>
      <c r="B9751" t="s">
        <v>14180</v>
      </c>
      <c r="C9751" s="1">
        <v>45198</v>
      </c>
      <c r="D9751" s="1">
        <v>45204</v>
      </c>
      <c r="E9751" s="1">
        <v>45241</v>
      </c>
      <c r="F9751" t="s">
        <v>72</v>
      </c>
      <c r="G9751" t="s">
        <v>16</v>
      </c>
      <c r="H9751" t="s">
        <v>49</v>
      </c>
      <c r="I9751">
        <v>99214</v>
      </c>
      <c r="J9751">
        <v>4545.4399999999996</v>
      </c>
      <c r="K9751">
        <v>3953.13</v>
      </c>
      <c r="L9751" t="s">
        <v>18</v>
      </c>
      <c r="M9751" t="s">
        <v>19</v>
      </c>
      <c r="N9751" s="2">
        <f t="shared" si="152"/>
        <v>0</v>
      </c>
      <c r="O9751">
        <f>DATEDIF(Table1[[#This Row],[Submission_Date]],Table1[[#This Row],[Decision_Date]],"D")</f>
        <v>37</v>
      </c>
      <c r="P9751">
        <f>Table1[[#This Row],[Claim_Amount]]-Table1[[#This Row],[Paid_Amount]]</f>
        <v>592.30999999999949</v>
      </c>
    </row>
    <row r="9752" spans="1:16" x14ac:dyDescent="0.3">
      <c r="A9752" t="s">
        <v>15055</v>
      </c>
      <c r="B9752" t="s">
        <v>5468</v>
      </c>
      <c r="C9752" s="1">
        <v>45429</v>
      </c>
      <c r="D9752" s="1">
        <v>45430</v>
      </c>
      <c r="E9752" s="1">
        <v>45488</v>
      </c>
      <c r="F9752" t="s">
        <v>27</v>
      </c>
      <c r="G9752" t="s">
        <v>16</v>
      </c>
      <c r="H9752" t="s">
        <v>17</v>
      </c>
      <c r="I9752">
        <v>66984</v>
      </c>
      <c r="J9752">
        <v>1226.96</v>
      </c>
      <c r="K9752">
        <v>1023.49</v>
      </c>
      <c r="L9752" t="s">
        <v>18</v>
      </c>
      <c r="M9752" t="s">
        <v>19</v>
      </c>
      <c r="N9752" s="2">
        <f t="shared" si="152"/>
        <v>0</v>
      </c>
      <c r="O9752">
        <f>DATEDIF(Table1[[#This Row],[Submission_Date]],Table1[[#This Row],[Decision_Date]],"D")</f>
        <v>58</v>
      </c>
      <c r="P9752">
        <f>Table1[[#This Row],[Claim_Amount]]-Table1[[#This Row],[Paid_Amount]]</f>
        <v>203.47000000000003</v>
      </c>
    </row>
    <row r="9753" spans="1:16" x14ac:dyDescent="0.3">
      <c r="A9753" t="s">
        <v>15056</v>
      </c>
      <c r="B9753" t="s">
        <v>6830</v>
      </c>
      <c r="C9753" s="1">
        <v>45171</v>
      </c>
      <c r="D9753" s="1">
        <v>45196</v>
      </c>
      <c r="E9753" s="1">
        <v>45242</v>
      </c>
      <c r="F9753" t="s">
        <v>33</v>
      </c>
      <c r="G9753" t="s">
        <v>16</v>
      </c>
      <c r="H9753" t="s">
        <v>45</v>
      </c>
      <c r="I9753">
        <v>63047</v>
      </c>
      <c r="J9753">
        <v>2027.86</v>
      </c>
      <c r="K9753">
        <v>1700.63</v>
      </c>
      <c r="L9753" t="s">
        <v>18</v>
      </c>
      <c r="M9753" t="s">
        <v>19</v>
      </c>
      <c r="N9753" s="2">
        <f t="shared" si="152"/>
        <v>0</v>
      </c>
      <c r="O9753">
        <f>DATEDIF(Table1[[#This Row],[Submission_Date]],Table1[[#This Row],[Decision_Date]],"D")</f>
        <v>46</v>
      </c>
      <c r="P9753">
        <f>Table1[[#This Row],[Claim_Amount]]-Table1[[#This Row],[Paid_Amount]]</f>
        <v>327.22999999999979</v>
      </c>
    </row>
    <row r="9754" spans="1:16" x14ac:dyDescent="0.3">
      <c r="A9754" t="s">
        <v>15057</v>
      </c>
      <c r="B9754" t="s">
        <v>13931</v>
      </c>
      <c r="C9754" s="1">
        <v>45450</v>
      </c>
      <c r="D9754" s="1">
        <v>45465</v>
      </c>
      <c r="E9754" s="1">
        <v>45514</v>
      </c>
      <c r="F9754" t="s">
        <v>48</v>
      </c>
      <c r="G9754" t="s">
        <v>28</v>
      </c>
      <c r="H9754" t="s">
        <v>45</v>
      </c>
      <c r="I9754">
        <v>99213</v>
      </c>
      <c r="J9754">
        <v>764.7</v>
      </c>
      <c r="K9754">
        <v>725.08</v>
      </c>
      <c r="L9754" t="s">
        <v>18</v>
      </c>
      <c r="M9754" t="s">
        <v>19</v>
      </c>
      <c r="N9754" s="2">
        <f t="shared" si="152"/>
        <v>0</v>
      </c>
      <c r="O9754">
        <f>DATEDIF(Table1[[#This Row],[Submission_Date]],Table1[[#This Row],[Decision_Date]],"D")</f>
        <v>49</v>
      </c>
      <c r="P9754">
        <f>Table1[[#This Row],[Claim_Amount]]-Table1[[#This Row],[Paid_Amount]]</f>
        <v>39.620000000000005</v>
      </c>
    </row>
    <row r="9755" spans="1:16" x14ac:dyDescent="0.3">
      <c r="A9755" t="s">
        <v>15058</v>
      </c>
      <c r="B9755" t="s">
        <v>15059</v>
      </c>
      <c r="C9755" s="1">
        <v>45001</v>
      </c>
      <c r="D9755" s="1">
        <v>45013</v>
      </c>
      <c r="E9755" s="1">
        <v>45029</v>
      </c>
      <c r="F9755" t="s">
        <v>106</v>
      </c>
      <c r="G9755" t="s">
        <v>16</v>
      </c>
      <c r="H9755" t="s">
        <v>87</v>
      </c>
      <c r="I9755">
        <v>27447</v>
      </c>
      <c r="J9755">
        <v>2366.73</v>
      </c>
      <c r="K9755">
        <v>1862.51</v>
      </c>
      <c r="L9755" t="s">
        <v>18</v>
      </c>
      <c r="M9755" t="s">
        <v>19</v>
      </c>
      <c r="N9755" s="2">
        <f t="shared" si="152"/>
        <v>0</v>
      </c>
      <c r="O9755">
        <f>DATEDIF(Table1[[#This Row],[Submission_Date]],Table1[[#This Row],[Decision_Date]],"D")</f>
        <v>16</v>
      </c>
      <c r="P9755">
        <f>Table1[[#This Row],[Claim_Amount]]-Table1[[#This Row],[Paid_Amount]]</f>
        <v>504.22</v>
      </c>
    </row>
    <row r="9756" spans="1:16" x14ac:dyDescent="0.3">
      <c r="A9756" t="s">
        <v>15060</v>
      </c>
      <c r="B9756" t="s">
        <v>7289</v>
      </c>
      <c r="C9756" s="1">
        <v>44957</v>
      </c>
      <c r="D9756" s="1">
        <v>44962</v>
      </c>
      <c r="E9756" s="1">
        <v>44970</v>
      </c>
      <c r="F9756" t="s">
        <v>27</v>
      </c>
      <c r="G9756" t="s">
        <v>41</v>
      </c>
      <c r="H9756" t="s">
        <v>38</v>
      </c>
      <c r="I9756">
        <v>27447</v>
      </c>
      <c r="J9756">
        <v>1253.7</v>
      </c>
      <c r="K9756">
        <v>0</v>
      </c>
      <c r="L9756" t="s">
        <v>60</v>
      </c>
      <c r="M9756" t="s">
        <v>447</v>
      </c>
      <c r="N9756" s="2">
        <f t="shared" si="152"/>
        <v>1</v>
      </c>
      <c r="O9756">
        <f>DATEDIF(Table1[[#This Row],[Submission_Date]],Table1[[#This Row],[Decision_Date]],"D")</f>
        <v>8</v>
      </c>
      <c r="P9756">
        <f>Table1[[#This Row],[Claim_Amount]]-Table1[[#This Row],[Paid_Amount]]</f>
        <v>1253.7</v>
      </c>
    </row>
    <row r="9757" spans="1:16" x14ac:dyDescent="0.3">
      <c r="A9757" t="s">
        <v>15061</v>
      </c>
      <c r="B9757" t="s">
        <v>1649</v>
      </c>
      <c r="C9757" s="1">
        <v>45634</v>
      </c>
      <c r="D9757" s="1">
        <v>45636</v>
      </c>
      <c r="E9757" s="1">
        <v>45679</v>
      </c>
      <c r="F9757" t="s">
        <v>48</v>
      </c>
      <c r="G9757" t="s">
        <v>79</v>
      </c>
      <c r="H9757" t="s">
        <v>52</v>
      </c>
      <c r="I9757">
        <v>70553</v>
      </c>
      <c r="J9757">
        <v>4177.09</v>
      </c>
      <c r="K9757">
        <v>3372.16</v>
      </c>
      <c r="L9757" t="s">
        <v>18</v>
      </c>
      <c r="M9757" t="s">
        <v>19</v>
      </c>
      <c r="N9757" s="2">
        <f t="shared" si="152"/>
        <v>0</v>
      </c>
      <c r="O9757">
        <f>DATEDIF(Table1[[#This Row],[Submission_Date]],Table1[[#This Row],[Decision_Date]],"D")</f>
        <v>43</v>
      </c>
      <c r="P9757">
        <f>Table1[[#This Row],[Claim_Amount]]-Table1[[#This Row],[Paid_Amount]]</f>
        <v>804.93000000000029</v>
      </c>
    </row>
    <row r="9758" spans="1:16" x14ac:dyDescent="0.3">
      <c r="A9758" t="s">
        <v>15062</v>
      </c>
      <c r="B9758" t="s">
        <v>93</v>
      </c>
      <c r="C9758" s="1">
        <v>45332</v>
      </c>
      <c r="D9758" s="1">
        <v>45333</v>
      </c>
      <c r="E9758" s="1">
        <v>45392</v>
      </c>
      <c r="F9758" t="s">
        <v>106</v>
      </c>
      <c r="G9758" t="s">
        <v>79</v>
      </c>
      <c r="H9758" t="s">
        <v>49</v>
      </c>
      <c r="I9758">
        <v>71046</v>
      </c>
      <c r="J9758">
        <v>3357.14</v>
      </c>
      <c r="K9758">
        <v>2639.96</v>
      </c>
      <c r="L9758" t="s">
        <v>18</v>
      </c>
      <c r="M9758" t="s">
        <v>19</v>
      </c>
      <c r="N9758" s="2">
        <f t="shared" si="152"/>
        <v>0</v>
      </c>
      <c r="O9758">
        <f>DATEDIF(Table1[[#This Row],[Submission_Date]],Table1[[#This Row],[Decision_Date]],"D")</f>
        <v>59</v>
      </c>
      <c r="P9758">
        <f>Table1[[#This Row],[Claim_Amount]]-Table1[[#This Row],[Paid_Amount]]</f>
        <v>717.17999999999984</v>
      </c>
    </row>
    <row r="9759" spans="1:16" x14ac:dyDescent="0.3">
      <c r="A9759" t="s">
        <v>15063</v>
      </c>
      <c r="B9759" t="s">
        <v>15064</v>
      </c>
      <c r="C9759" s="1">
        <v>45178</v>
      </c>
      <c r="D9759" s="1">
        <v>45205</v>
      </c>
      <c r="E9759" s="1">
        <v>45240</v>
      </c>
      <c r="F9759" t="s">
        <v>44</v>
      </c>
      <c r="G9759" t="s">
        <v>23</v>
      </c>
      <c r="H9759" t="s">
        <v>87</v>
      </c>
      <c r="I9759">
        <v>90837</v>
      </c>
      <c r="J9759">
        <v>1216.1400000000001</v>
      </c>
      <c r="K9759">
        <v>1105.23</v>
      </c>
      <c r="L9759" t="s">
        <v>18</v>
      </c>
      <c r="M9759" t="s">
        <v>19</v>
      </c>
      <c r="N9759" s="2">
        <f t="shared" si="152"/>
        <v>0</v>
      </c>
      <c r="O9759">
        <f>DATEDIF(Table1[[#This Row],[Submission_Date]],Table1[[#This Row],[Decision_Date]],"D")</f>
        <v>35</v>
      </c>
      <c r="P9759">
        <f>Table1[[#This Row],[Claim_Amount]]-Table1[[#This Row],[Paid_Amount]]</f>
        <v>110.91000000000008</v>
      </c>
    </row>
    <row r="9760" spans="1:16" x14ac:dyDescent="0.3">
      <c r="A9760" t="s">
        <v>15065</v>
      </c>
      <c r="B9760" t="s">
        <v>9908</v>
      </c>
      <c r="C9760" s="1">
        <v>45437</v>
      </c>
      <c r="D9760" s="1">
        <v>45460</v>
      </c>
      <c r="E9760" s="1">
        <v>45514</v>
      </c>
      <c r="F9760" t="s">
        <v>27</v>
      </c>
      <c r="G9760" t="s">
        <v>28</v>
      </c>
      <c r="H9760" t="s">
        <v>52</v>
      </c>
      <c r="I9760">
        <v>27130</v>
      </c>
      <c r="J9760">
        <v>1633.81</v>
      </c>
      <c r="K9760">
        <v>0</v>
      </c>
      <c r="L9760" t="s">
        <v>60</v>
      </c>
      <c r="M9760" t="s">
        <v>101</v>
      </c>
      <c r="N9760" s="2">
        <f t="shared" si="152"/>
        <v>1</v>
      </c>
      <c r="O9760">
        <f>DATEDIF(Table1[[#This Row],[Submission_Date]],Table1[[#This Row],[Decision_Date]],"D")</f>
        <v>54</v>
      </c>
      <c r="P9760">
        <f>Table1[[#This Row],[Claim_Amount]]-Table1[[#This Row],[Paid_Amount]]</f>
        <v>1633.81</v>
      </c>
    </row>
    <row r="9761" spans="1:16" x14ac:dyDescent="0.3">
      <c r="A9761" t="s">
        <v>15066</v>
      </c>
      <c r="B9761" t="s">
        <v>15067</v>
      </c>
      <c r="C9761" s="1">
        <v>44931</v>
      </c>
      <c r="D9761" s="1">
        <v>44937</v>
      </c>
      <c r="E9761" s="1">
        <v>44983</v>
      </c>
      <c r="F9761" t="s">
        <v>15</v>
      </c>
      <c r="G9761" t="s">
        <v>16</v>
      </c>
      <c r="H9761" t="s">
        <v>35</v>
      </c>
      <c r="I9761">
        <v>66984</v>
      </c>
      <c r="J9761">
        <v>1163.4100000000001</v>
      </c>
      <c r="K9761">
        <v>0</v>
      </c>
      <c r="L9761" t="s">
        <v>60</v>
      </c>
      <c r="M9761" t="s">
        <v>153</v>
      </c>
      <c r="N9761" s="2">
        <f t="shared" si="152"/>
        <v>1</v>
      </c>
      <c r="O9761">
        <f>DATEDIF(Table1[[#This Row],[Submission_Date]],Table1[[#This Row],[Decision_Date]],"D")</f>
        <v>46</v>
      </c>
      <c r="P9761">
        <f>Table1[[#This Row],[Claim_Amount]]-Table1[[#This Row],[Paid_Amount]]</f>
        <v>1163.4100000000001</v>
      </c>
    </row>
    <row r="9762" spans="1:16" x14ac:dyDescent="0.3">
      <c r="A9762" t="s">
        <v>15068</v>
      </c>
      <c r="B9762" t="s">
        <v>6439</v>
      </c>
      <c r="C9762" s="1">
        <v>45628</v>
      </c>
      <c r="D9762" s="1">
        <v>45639</v>
      </c>
      <c r="E9762" s="1">
        <v>45669</v>
      </c>
      <c r="F9762" t="s">
        <v>27</v>
      </c>
      <c r="G9762" t="s">
        <v>41</v>
      </c>
      <c r="H9762" t="s">
        <v>55</v>
      </c>
      <c r="I9762">
        <v>70553</v>
      </c>
      <c r="J9762">
        <v>580.83000000000004</v>
      </c>
      <c r="K9762">
        <v>516.69000000000005</v>
      </c>
      <c r="L9762" t="s">
        <v>18</v>
      </c>
      <c r="M9762" t="s">
        <v>19</v>
      </c>
      <c r="N9762" s="2">
        <f t="shared" si="152"/>
        <v>0</v>
      </c>
      <c r="O9762">
        <f>DATEDIF(Table1[[#This Row],[Submission_Date]],Table1[[#This Row],[Decision_Date]],"D")</f>
        <v>30</v>
      </c>
      <c r="P9762">
        <f>Table1[[#This Row],[Claim_Amount]]-Table1[[#This Row],[Paid_Amount]]</f>
        <v>64.139999999999986</v>
      </c>
    </row>
    <row r="9763" spans="1:16" x14ac:dyDescent="0.3">
      <c r="A9763" t="s">
        <v>15069</v>
      </c>
      <c r="B9763" t="s">
        <v>7879</v>
      </c>
      <c r="C9763" s="1">
        <v>45376</v>
      </c>
      <c r="D9763" s="1">
        <v>45388</v>
      </c>
      <c r="E9763" s="1">
        <v>45425</v>
      </c>
      <c r="F9763" t="s">
        <v>15</v>
      </c>
      <c r="G9763" t="s">
        <v>41</v>
      </c>
      <c r="H9763" t="s">
        <v>38</v>
      </c>
      <c r="I9763">
        <v>71046</v>
      </c>
      <c r="J9763">
        <v>910.55</v>
      </c>
      <c r="K9763">
        <v>893.3</v>
      </c>
      <c r="L9763" t="s">
        <v>18</v>
      </c>
      <c r="M9763" t="s">
        <v>19</v>
      </c>
      <c r="N9763" s="2">
        <f t="shared" si="152"/>
        <v>0</v>
      </c>
      <c r="O9763">
        <f>DATEDIF(Table1[[#This Row],[Submission_Date]],Table1[[#This Row],[Decision_Date]],"D")</f>
        <v>37</v>
      </c>
      <c r="P9763">
        <f>Table1[[#This Row],[Claim_Amount]]-Table1[[#This Row],[Paid_Amount]]</f>
        <v>17.25</v>
      </c>
    </row>
    <row r="9764" spans="1:16" x14ac:dyDescent="0.3">
      <c r="A9764" t="s">
        <v>15070</v>
      </c>
      <c r="B9764" t="s">
        <v>15071</v>
      </c>
      <c r="C9764" s="1">
        <v>45099</v>
      </c>
      <c r="D9764" s="1">
        <v>45112</v>
      </c>
      <c r="E9764" s="1">
        <v>45121</v>
      </c>
      <c r="F9764" t="s">
        <v>106</v>
      </c>
      <c r="G9764" t="s">
        <v>23</v>
      </c>
      <c r="H9764" t="s">
        <v>87</v>
      </c>
      <c r="I9764">
        <v>90837</v>
      </c>
      <c r="J9764">
        <v>2118.73</v>
      </c>
      <c r="K9764">
        <v>0</v>
      </c>
      <c r="L9764" t="s">
        <v>60</v>
      </c>
      <c r="M9764" t="s">
        <v>61</v>
      </c>
      <c r="N9764" s="2">
        <f t="shared" si="152"/>
        <v>1</v>
      </c>
      <c r="O9764">
        <f>DATEDIF(Table1[[#This Row],[Submission_Date]],Table1[[#This Row],[Decision_Date]],"D")</f>
        <v>9</v>
      </c>
      <c r="P9764">
        <f>Table1[[#This Row],[Claim_Amount]]-Table1[[#This Row],[Paid_Amount]]</f>
        <v>2118.73</v>
      </c>
    </row>
    <row r="9765" spans="1:16" x14ac:dyDescent="0.3">
      <c r="A9765" t="s">
        <v>15072</v>
      </c>
      <c r="B9765" t="s">
        <v>9116</v>
      </c>
      <c r="C9765" s="1">
        <v>44999</v>
      </c>
      <c r="D9765" s="1">
        <v>45019</v>
      </c>
      <c r="E9765" s="1">
        <v>45033</v>
      </c>
      <c r="F9765" t="s">
        <v>15</v>
      </c>
      <c r="G9765" t="s">
        <v>41</v>
      </c>
      <c r="H9765" t="s">
        <v>17</v>
      </c>
      <c r="I9765">
        <v>27447</v>
      </c>
      <c r="J9765">
        <v>2345.39</v>
      </c>
      <c r="K9765">
        <v>0</v>
      </c>
      <c r="L9765" t="s">
        <v>60</v>
      </c>
      <c r="M9765" t="s">
        <v>61</v>
      </c>
      <c r="N9765" s="2">
        <f t="shared" si="152"/>
        <v>1</v>
      </c>
      <c r="O9765">
        <f>DATEDIF(Table1[[#This Row],[Submission_Date]],Table1[[#This Row],[Decision_Date]],"D")</f>
        <v>14</v>
      </c>
      <c r="P9765">
        <f>Table1[[#This Row],[Claim_Amount]]-Table1[[#This Row],[Paid_Amount]]</f>
        <v>2345.39</v>
      </c>
    </row>
    <row r="9766" spans="1:16" x14ac:dyDescent="0.3">
      <c r="A9766" t="s">
        <v>15073</v>
      </c>
      <c r="B9766" t="s">
        <v>15074</v>
      </c>
      <c r="C9766" s="1">
        <v>45502</v>
      </c>
      <c r="D9766" s="1">
        <v>45509</v>
      </c>
      <c r="E9766" s="1">
        <v>45543</v>
      </c>
      <c r="F9766" t="s">
        <v>27</v>
      </c>
      <c r="G9766" t="s">
        <v>23</v>
      </c>
      <c r="H9766" t="s">
        <v>38</v>
      </c>
      <c r="I9766">
        <v>27130</v>
      </c>
      <c r="J9766">
        <v>2036.2</v>
      </c>
      <c r="K9766">
        <v>0</v>
      </c>
      <c r="L9766" t="s">
        <v>60</v>
      </c>
      <c r="M9766" t="s">
        <v>80</v>
      </c>
      <c r="N9766" s="2">
        <f t="shared" si="152"/>
        <v>1</v>
      </c>
      <c r="O9766">
        <f>DATEDIF(Table1[[#This Row],[Submission_Date]],Table1[[#This Row],[Decision_Date]],"D")</f>
        <v>34</v>
      </c>
      <c r="P9766">
        <f>Table1[[#This Row],[Claim_Amount]]-Table1[[#This Row],[Paid_Amount]]</f>
        <v>2036.2</v>
      </c>
    </row>
    <row r="9767" spans="1:16" x14ac:dyDescent="0.3">
      <c r="A9767" t="s">
        <v>15075</v>
      </c>
      <c r="B9767" t="s">
        <v>15076</v>
      </c>
      <c r="C9767" s="1">
        <v>45308</v>
      </c>
      <c r="D9767" s="1">
        <v>45311</v>
      </c>
      <c r="E9767" s="1">
        <v>45348</v>
      </c>
      <c r="F9767" t="s">
        <v>15</v>
      </c>
      <c r="G9767" t="s">
        <v>16</v>
      </c>
      <c r="H9767" t="s">
        <v>35</v>
      </c>
      <c r="I9767">
        <v>27130</v>
      </c>
      <c r="J9767">
        <v>1420.29</v>
      </c>
      <c r="K9767">
        <v>0</v>
      </c>
      <c r="L9767" t="s">
        <v>60</v>
      </c>
      <c r="M9767" t="s">
        <v>153</v>
      </c>
      <c r="N9767" s="2">
        <f t="shared" si="152"/>
        <v>1</v>
      </c>
      <c r="O9767">
        <f>DATEDIF(Table1[[#This Row],[Submission_Date]],Table1[[#This Row],[Decision_Date]],"D")</f>
        <v>37</v>
      </c>
      <c r="P9767">
        <f>Table1[[#This Row],[Claim_Amount]]-Table1[[#This Row],[Paid_Amount]]</f>
        <v>1420.29</v>
      </c>
    </row>
    <row r="9768" spans="1:16" x14ac:dyDescent="0.3">
      <c r="A9768" t="s">
        <v>15077</v>
      </c>
      <c r="B9768" t="s">
        <v>11797</v>
      </c>
      <c r="C9768" s="1">
        <v>44964</v>
      </c>
      <c r="D9768" s="1">
        <v>44981</v>
      </c>
      <c r="E9768" s="1">
        <v>45018</v>
      </c>
      <c r="F9768" t="s">
        <v>72</v>
      </c>
      <c r="G9768" t="s">
        <v>23</v>
      </c>
      <c r="H9768" t="s">
        <v>55</v>
      </c>
      <c r="I9768">
        <v>70553</v>
      </c>
      <c r="J9768">
        <v>3814.07</v>
      </c>
      <c r="K9768">
        <v>2937.01</v>
      </c>
      <c r="L9768" t="s">
        <v>18</v>
      </c>
      <c r="M9768" t="s">
        <v>19</v>
      </c>
      <c r="N9768" s="2">
        <f t="shared" si="152"/>
        <v>0</v>
      </c>
      <c r="O9768">
        <f>DATEDIF(Table1[[#This Row],[Submission_Date]],Table1[[#This Row],[Decision_Date]],"D")</f>
        <v>37</v>
      </c>
      <c r="P9768">
        <f>Table1[[#This Row],[Claim_Amount]]-Table1[[#This Row],[Paid_Amount]]</f>
        <v>877.06</v>
      </c>
    </row>
    <row r="9769" spans="1:16" x14ac:dyDescent="0.3">
      <c r="A9769" t="s">
        <v>15078</v>
      </c>
      <c r="B9769" t="s">
        <v>15079</v>
      </c>
      <c r="C9769" s="1">
        <v>45501</v>
      </c>
      <c r="D9769" s="1">
        <v>45515</v>
      </c>
      <c r="E9769" s="1">
        <v>45553</v>
      </c>
      <c r="F9769" t="s">
        <v>15</v>
      </c>
      <c r="G9769" t="s">
        <v>79</v>
      </c>
      <c r="H9769" t="s">
        <v>24</v>
      </c>
      <c r="I9769">
        <v>70553</v>
      </c>
      <c r="J9769">
        <v>1902.33</v>
      </c>
      <c r="K9769">
        <v>0</v>
      </c>
      <c r="L9769" t="s">
        <v>30</v>
      </c>
      <c r="M9769" t="s">
        <v>19</v>
      </c>
      <c r="N9769" s="2">
        <f t="shared" si="152"/>
        <v>0</v>
      </c>
      <c r="O9769">
        <f>DATEDIF(Table1[[#This Row],[Submission_Date]],Table1[[#This Row],[Decision_Date]],"D")</f>
        <v>38</v>
      </c>
      <c r="P9769">
        <f>Table1[[#This Row],[Claim_Amount]]-Table1[[#This Row],[Paid_Amount]]</f>
        <v>1902.33</v>
      </c>
    </row>
    <row r="9770" spans="1:16" x14ac:dyDescent="0.3">
      <c r="A9770" t="s">
        <v>15080</v>
      </c>
      <c r="B9770" t="s">
        <v>15081</v>
      </c>
      <c r="C9770" s="1">
        <v>45057</v>
      </c>
      <c r="D9770" s="1">
        <v>45058</v>
      </c>
      <c r="E9770" s="1">
        <v>45108</v>
      </c>
      <c r="F9770" t="s">
        <v>15</v>
      </c>
      <c r="G9770" t="s">
        <v>16</v>
      </c>
      <c r="H9770" t="s">
        <v>87</v>
      </c>
      <c r="I9770">
        <v>99213</v>
      </c>
      <c r="J9770">
        <v>3173.54</v>
      </c>
      <c r="K9770">
        <v>0</v>
      </c>
      <c r="L9770" t="s">
        <v>60</v>
      </c>
      <c r="M9770" t="s">
        <v>61</v>
      </c>
      <c r="N9770" s="2">
        <f t="shared" si="152"/>
        <v>1</v>
      </c>
      <c r="O9770">
        <f>DATEDIF(Table1[[#This Row],[Submission_Date]],Table1[[#This Row],[Decision_Date]],"D")</f>
        <v>50</v>
      </c>
      <c r="P9770">
        <f>Table1[[#This Row],[Claim_Amount]]-Table1[[#This Row],[Paid_Amount]]</f>
        <v>3173.54</v>
      </c>
    </row>
    <row r="9771" spans="1:16" x14ac:dyDescent="0.3">
      <c r="A9771" t="s">
        <v>15082</v>
      </c>
      <c r="B9771" t="s">
        <v>15083</v>
      </c>
      <c r="C9771" s="1">
        <v>45067</v>
      </c>
      <c r="D9771" s="1">
        <v>45081</v>
      </c>
      <c r="E9771" s="1">
        <v>45125</v>
      </c>
      <c r="F9771" t="s">
        <v>27</v>
      </c>
      <c r="G9771" t="s">
        <v>41</v>
      </c>
      <c r="H9771" t="s">
        <v>45</v>
      </c>
      <c r="I9771">
        <v>99215</v>
      </c>
      <c r="J9771">
        <v>437.46</v>
      </c>
      <c r="K9771">
        <v>431.72</v>
      </c>
      <c r="L9771" t="s">
        <v>18</v>
      </c>
      <c r="M9771" t="s">
        <v>19</v>
      </c>
      <c r="N9771" s="2">
        <f t="shared" si="152"/>
        <v>0</v>
      </c>
      <c r="O9771">
        <f>DATEDIF(Table1[[#This Row],[Submission_Date]],Table1[[#This Row],[Decision_Date]],"D")</f>
        <v>44</v>
      </c>
      <c r="P9771">
        <f>Table1[[#This Row],[Claim_Amount]]-Table1[[#This Row],[Paid_Amount]]</f>
        <v>5.7399999999999523</v>
      </c>
    </row>
    <row r="9772" spans="1:16" x14ac:dyDescent="0.3">
      <c r="A9772" t="s">
        <v>15084</v>
      </c>
      <c r="B9772" t="s">
        <v>15085</v>
      </c>
      <c r="C9772" s="1">
        <v>45329</v>
      </c>
      <c r="D9772" s="1">
        <v>45352</v>
      </c>
      <c r="E9772" s="1">
        <v>45410</v>
      </c>
      <c r="F9772" t="s">
        <v>27</v>
      </c>
      <c r="G9772" t="s">
        <v>23</v>
      </c>
      <c r="H9772" t="s">
        <v>29</v>
      </c>
      <c r="I9772">
        <v>70553</v>
      </c>
      <c r="J9772">
        <v>78.42</v>
      </c>
      <c r="K9772">
        <v>71.62</v>
      </c>
      <c r="L9772" t="s">
        <v>18</v>
      </c>
      <c r="M9772" t="s">
        <v>19</v>
      </c>
      <c r="N9772" s="2">
        <f t="shared" si="152"/>
        <v>0</v>
      </c>
      <c r="O9772">
        <f>DATEDIF(Table1[[#This Row],[Submission_Date]],Table1[[#This Row],[Decision_Date]],"D")</f>
        <v>58</v>
      </c>
      <c r="P9772">
        <f>Table1[[#This Row],[Claim_Amount]]-Table1[[#This Row],[Paid_Amount]]</f>
        <v>6.7999999999999972</v>
      </c>
    </row>
    <row r="9773" spans="1:16" x14ac:dyDescent="0.3">
      <c r="A9773" t="s">
        <v>15086</v>
      </c>
      <c r="B9773" t="s">
        <v>12176</v>
      </c>
      <c r="C9773" s="1">
        <v>44993</v>
      </c>
      <c r="D9773" s="1">
        <v>44999</v>
      </c>
      <c r="E9773" s="1">
        <v>45004</v>
      </c>
      <c r="F9773" t="s">
        <v>27</v>
      </c>
      <c r="G9773" t="s">
        <v>34</v>
      </c>
      <c r="H9773" t="s">
        <v>45</v>
      </c>
      <c r="I9773">
        <v>71046</v>
      </c>
      <c r="J9773">
        <v>2268.85</v>
      </c>
      <c r="K9773">
        <v>0</v>
      </c>
      <c r="L9773" t="s">
        <v>60</v>
      </c>
      <c r="M9773" t="s">
        <v>101</v>
      </c>
      <c r="N9773" s="2">
        <f t="shared" si="152"/>
        <v>1</v>
      </c>
      <c r="O9773">
        <f>DATEDIF(Table1[[#This Row],[Submission_Date]],Table1[[#This Row],[Decision_Date]],"D")</f>
        <v>5</v>
      </c>
      <c r="P9773">
        <f>Table1[[#This Row],[Claim_Amount]]-Table1[[#This Row],[Paid_Amount]]</f>
        <v>2268.85</v>
      </c>
    </row>
    <row r="9774" spans="1:16" x14ac:dyDescent="0.3">
      <c r="A9774" t="s">
        <v>15087</v>
      </c>
      <c r="B9774" t="s">
        <v>3457</v>
      </c>
      <c r="C9774" s="1">
        <v>45336</v>
      </c>
      <c r="D9774" s="1">
        <v>45344</v>
      </c>
      <c r="E9774" s="1">
        <v>45397</v>
      </c>
      <c r="F9774" t="s">
        <v>44</v>
      </c>
      <c r="G9774" t="s">
        <v>41</v>
      </c>
      <c r="H9774" t="s">
        <v>87</v>
      </c>
      <c r="I9774">
        <v>92928</v>
      </c>
      <c r="J9774">
        <v>578.35</v>
      </c>
      <c r="K9774">
        <v>517.79999999999995</v>
      </c>
      <c r="L9774" t="s">
        <v>18</v>
      </c>
      <c r="M9774" t="s">
        <v>19</v>
      </c>
      <c r="N9774" s="2">
        <f t="shared" si="152"/>
        <v>0</v>
      </c>
      <c r="O9774">
        <f>DATEDIF(Table1[[#This Row],[Submission_Date]],Table1[[#This Row],[Decision_Date]],"D")</f>
        <v>53</v>
      </c>
      <c r="P9774">
        <f>Table1[[#This Row],[Claim_Amount]]-Table1[[#This Row],[Paid_Amount]]</f>
        <v>60.550000000000068</v>
      </c>
    </row>
    <row r="9775" spans="1:16" x14ac:dyDescent="0.3">
      <c r="A9775" t="s">
        <v>15088</v>
      </c>
      <c r="B9775" t="s">
        <v>7944</v>
      </c>
      <c r="C9775" s="1">
        <v>45181</v>
      </c>
      <c r="D9775" s="1">
        <v>45208</v>
      </c>
      <c r="E9775" s="1">
        <v>45217</v>
      </c>
      <c r="F9775" t="s">
        <v>72</v>
      </c>
      <c r="G9775" t="s">
        <v>16</v>
      </c>
      <c r="H9775" t="s">
        <v>52</v>
      </c>
      <c r="I9775">
        <v>63047</v>
      </c>
      <c r="J9775">
        <v>1525.44</v>
      </c>
      <c r="K9775">
        <v>1268.82</v>
      </c>
      <c r="L9775" t="s">
        <v>18</v>
      </c>
      <c r="M9775" t="s">
        <v>19</v>
      </c>
      <c r="N9775" s="2">
        <f t="shared" si="152"/>
        <v>0</v>
      </c>
      <c r="O9775">
        <f>DATEDIF(Table1[[#This Row],[Submission_Date]],Table1[[#This Row],[Decision_Date]],"D")</f>
        <v>9</v>
      </c>
      <c r="P9775">
        <f>Table1[[#This Row],[Claim_Amount]]-Table1[[#This Row],[Paid_Amount]]</f>
        <v>256.62000000000012</v>
      </c>
    </row>
    <row r="9776" spans="1:16" x14ac:dyDescent="0.3">
      <c r="A9776" t="s">
        <v>15089</v>
      </c>
      <c r="B9776" t="s">
        <v>10260</v>
      </c>
      <c r="C9776" s="1">
        <v>45241</v>
      </c>
      <c r="D9776" s="1">
        <v>45262</v>
      </c>
      <c r="E9776" s="1">
        <v>45308</v>
      </c>
      <c r="F9776" t="s">
        <v>15</v>
      </c>
      <c r="G9776" t="s">
        <v>79</v>
      </c>
      <c r="H9776" t="s">
        <v>87</v>
      </c>
      <c r="I9776">
        <v>92928</v>
      </c>
      <c r="J9776">
        <v>1419.87</v>
      </c>
      <c r="K9776">
        <v>0</v>
      </c>
      <c r="L9776" t="s">
        <v>30</v>
      </c>
      <c r="M9776" t="s">
        <v>19</v>
      </c>
      <c r="N9776" s="2">
        <f t="shared" si="152"/>
        <v>0</v>
      </c>
      <c r="O9776">
        <f>DATEDIF(Table1[[#This Row],[Submission_Date]],Table1[[#This Row],[Decision_Date]],"D")</f>
        <v>46</v>
      </c>
      <c r="P9776">
        <f>Table1[[#This Row],[Claim_Amount]]-Table1[[#This Row],[Paid_Amount]]</f>
        <v>1419.87</v>
      </c>
    </row>
    <row r="9777" spans="1:16" x14ac:dyDescent="0.3">
      <c r="A9777" t="s">
        <v>15090</v>
      </c>
      <c r="B9777" t="s">
        <v>9243</v>
      </c>
      <c r="C9777" s="1">
        <v>44974</v>
      </c>
      <c r="D9777" s="1">
        <v>45000</v>
      </c>
      <c r="E9777" s="1">
        <v>45016</v>
      </c>
      <c r="F9777" t="s">
        <v>27</v>
      </c>
      <c r="G9777" t="s">
        <v>79</v>
      </c>
      <c r="H9777" t="s">
        <v>17</v>
      </c>
      <c r="I9777">
        <v>27447</v>
      </c>
      <c r="J9777">
        <v>6437.66</v>
      </c>
      <c r="K9777">
        <v>5657.74</v>
      </c>
      <c r="L9777" t="s">
        <v>18</v>
      </c>
      <c r="M9777" t="s">
        <v>19</v>
      </c>
      <c r="N9777" s="2">
        <f t="shared" si="152"/>
        <v>0</v>
      </c>
      <c r="O9777">
        <f>DATEDIF(Table1[[#This Row],[Submission_Date]],Table1[[#This Row],[Decision_Date]],"D")</f>
        <v>16</v>
      </c>
      <c r="P9777">
        <f>Table1[[#This Row],[Claim_Amount]]-Table1[[#This Row],[Paid_Amount]]</f>
        <v>779.92000000000007</v>
      </c>
    </row>
    <row r="9778" spans="1:16" x14ac:dyDescent="0.3">
      <c r="A9778" t="s">
        <v>15091</v>
      </c>
      <c r="B9778" t="s">
        <v>10855</v>
      </c>
      <c r="C9778" s="1">
        <v>45278</v>
      </c>
      <c r="D9778" s="1">
        <v>45282</v>
      </c>
      <c r="E9778" s="1">
        <v>45296</v>
      </c>
      <c r="F9778" t="s">
        <v>48</v>
      </c>
      <c r="G9778" t="s">
        <v>79</v>
      </c>
      <c r="H9778" t="s">
        <v>55</v>
      </c>
      <c r="I9778">
        <v>99215</v>
      </c>
      <c r="J9778">
        <v>2489.9</v>
      </c>
      <c r="K9778">
        <v>0</v>
      </c>
      <c r="L9778" t="s">
        <v>60</v>
      </c>
      <c r="M9778" t="s">
        <v>61</v>
      </c>
      <c r="N9778" s="2">
        <f t="shared" si="152"/>
        <v>1</v>
      </c>
      <c r="O9778">
        <f>DATEDIF(Table1[[#This Row],[Submission_Date]],Table1[[#This Row],[Decision_Date]],"D")</f>
        <v>14</v>
      </c>
      <c r="P9778">
        <f>Table1[[#This Row],[Claim_Amount]]-Table1[[#This Row],[Paid_Amount]]</f>
        <v>2489.9</v>
      </c>
    </row>
    <row r="9779" spans="1:16" x14ac:dyDescent="0.3">
      <c r="A9779" t="s">
        <v>15092</v>
      </c>
      <c r="B9779" t="s">
        <v>1670</v>
      </c>
      <c r="C9779" s="1">
        <v>45215</v>
      </c>
      <c r="D9779" s="1">
        <v>45224</v>
      </c>
      <c r="E9779" s="1">
        <v>45254</v>
      </c>
      <c r="F9779" t="s">
        <v>48</v>
      </c>
      <c r="G9779" t="s">
        <v>79</v>
      </c>
      <c r="H9779" t="s">
        <v>38</v>
      </c>
      <c r="I9779">
        <v>45378</v>
      </c>
      <c r="J9779">
        <v>2064.59</v>
      </c>
      <c r="K9779">
        <v>0</v>
      </c>
      <c r="L9779" t="s">
        <v>60</v>
      </c>
      <c r="M9779" t="s">
        <v>61</v>
      </c>
      <c r="N9779" s="2">
        <f t="shared" si="152"/>
        <v>1</v>
      </c>
      <c r="O9779">
        <f>DATEDIF(Table1[[#This Row],[Submission_Date]],Table1[[#This Row],[Decision_Date]],"D")</f>
        <v>30</v>
      </c>
      <c r="P9779">
        <f>Table1[[#This Row],[Claim_Amount]]-Table1[[#This Row],[Paid_Amount]]</f>
        <v>2064.59</v>
      </c>
    </row>
    <row r="9780" spans="1:16" x14ac:dyDescent="0.3">
      <c r="A9780" t="s">
        <v>15093</v>
      </c>
      <c r="B9780" t="s">
        <v>15094</v>
      </c>
      <c r="C9780" s="1">
        <v>45326</v>
      </c>
      <c r="D9780" s="1">
        <v>45334</v>
      </c>
      <c r="E9780" s="1">
        <v>45378</v>
      </c>
      <c r="F9780" t="s">
        <v>15</v>
      </c>
      <c r="G9780" t="s">
        <v>28</v>
      </c>
      <c r="H9780" t="s">
        <v>29</v>
      </c>
      <c r="I9780">
        <v>45378</v>
      </c>
      <c r="J9780">
        <v>3531.91</v>
      </c>
      <c r="K9780">
        <v>3405.24</v>
      </c>
      <c r="L9780" t="s">
        <v>18</v>
      </c>
      <c r="M9780" t="s">
        <v>19</v>
      </c>
      <c r="N9780" s="2">
        <f t="shared" si="152"/>
        <v>0</v>
      </c>
      <c r="O9780">
        <f>DATEDIF(Table1[[#This Row],[Submission_Date]],Table1[[#This Row],[Decision_Date]],"D")</f>
        <v>44</v>
      </c>
      <c r="P9780">
        <f>Table1[[#This Row],[Claim_Amount]]-Table1[[#This Row],[Paid_Amount]]</f>
        <v>126.67000000000007</v>
      </c>
    </row>
    <row r="9781" spans="1:16" x14ac:dyDescent="0.3">
      <c r="A9781" t="s">
        <v>15095</v>
      </c>
      <c r="B9781" t="s">
        <v>13780</v>
      </c>
      <c r="C9781" s="1">
        <v>45219</v>
      </c>
      <c r="D9781" s="1">
        <v>45236</v>
      </c>
      <c r="E9781" s="1">
        <v>45277</v>
      </c>
      <c r="F9781" t="s">
        <v>72</v>
      </c>
      <c r="G9781" t="s">
        <v>16</v>
      </c>
      <c r="H9781" t="s">
        <v>45</v>
      </c>
      <c r="I9781">
        <v>99215</v>
      </c>
      <c r="J9781">
        <v>2427.94</v>
      </c>
      <c r="K9781">
        <v>0</v>
      </c>
      <c r="L9781" t="s">
        <v>60</v>
      </c>
      <c r="M9781" t="s">
        <v>61</v>
      </c>
      <c r="N9781" s="2">
        <f t="shared" si="152"/>
        <v>1</v>
      </c>
      <c r="O9781">
        <f>DATEDIF(Table1[[#This Row],[Submission_Date]],Table1[[#This Row],[Decision_Date]],"D")</f>
        <v>41</v>
      </c>
      <c r="P9781">
        <f>Table1[[#This Row],[Claim_Amount]]-Table1[[#This Row],[Paid_Amount]]</f>
        <v>2427.94</v>
      </c>
    </row>
    <row r="9782" spans="1:16" x14ac:dyDescent="0.3">
      <c r="A9782" t="s">
        <v>15096</v>
      </c>
      <c r="B9782" t="s">
        <v>2894</v>
      </c>
      <c r="C9782" s="1">
        <v>45553</v>
      </c>
      <c r="D9782" s="1">
        <v>45569</v>
      </c>
      <c r="E9782" s="1">
        <v>45596</v>
      </c>
      <c r="F9782" t="s">
        <v>106</v>
      </c>
      <c r="G9782" t="s">
        <v>28</v>
      </c>
      <c r="H9782" t="s">
        <v>38</v>
      </c>
      <c r="I9782">
        <v>90837</v>
      </c>
      <c r="J9782">
        <v>1253.7</v>
      </c>
      <c r="K9782">
        <v>949.32</v>
      </c>
      <c r="L9782" t="s">
        <v>18</v>
      </c>
      <c r="M9782" t="s">
        <v>19</v>
      </c>
      <c r="N9782" s="2">
        <f t="shared" si="152"/>
        <v>0</v>
      </c>
      <c r="O9782">
        <f>DATEDIF(Table1[[#This Row],[Submission_Date]],Table1[[#This Row],[Decision_Date]],"D")</f>
        <v>27</v>
      </c>
      <c r="P9782">
        <f>Table1[[#This Row],[Claim_Amount]]-Table1[[#This Row],[Paid_Amount]]</f>
        <v>304.38</v>
      </c>
    </row>
    <row r="9783" spans="1:16" x14ac:dyDescent="0.3">
      <c r="A9783" t="s">
        <v>15097</v>
      </c>
      <c r="B9783" t="s">
        <v>762</v>
      </c>
      <c r="C9783" s="1">
        <v>45446</v>
      </c>
      <c r="D9783" s="1">
        <v>45456</v>
      </c>
      <c r="E9783" s="1">
        <v>45466</v>
      </c>
      <c r="F9783" t="s">
        <v>22</v>
      </c>
      <c r="G9783" t="s">
        <v>41</v>
      </c>
      <c r="H9783" t="s">
        <v>49</v>
      </c>
      <c r="I9783">
        <v>27447</v>
      </c>
      <c r="J9783">
        <v>4260.67</v>
      </c>
      <c r="K9783">
        <v>3435.95</v>
      </c>
      <c r="L9783" t="s">
        <v>18</v>
      </c>
      <c r="M9783" t="s">
        <v>19</v>
      </c>
      <c r="N9783" s="2">
        <f t="shared" si="152"/>
        <v>0</v>
      </c>
      <c r="O9783">
        <f>DATEDIF(Table1[[#This Row],[Submission_Date]],Table1[[#This Row],[Decision_Date]],"D")</f>
        <v>10</v>
      </c>
      <c r="P9783">
        <f>Table1[[#This Row],[Claim_Amount]]-Table1[[#This Row],[Paid_Amount]]</f>
        <v>824.72000000000025</v>
      </c>
    </row>
    <row r="9784" spans="1:16" x14ac:dyDescent="0.3">
      <c r="A9784" t="s">
        <v>15098</v>
      </c>
      <c r="B9784" t="s">
        <v>10703</v>
      </c>
      <c r="C9784" s="1">
        <v>45261</v>
      </c>
      <c r="D9784" s="1">
        <v>45271</v>
      </c>
      <c r="E9784" s="1">
        <v>45314</v>
      </c>
      <c r="F9784" t="s">
        <v>48</v>
      </c>
      <c r="G9784" t="s">
        <v>41</v>
      </c>
      <c r="H9784" t="s">
        <v>35</v>
      </c>
      <c r="I9784">
        <v>80053</v>
      </c>
      <c r="J9784">
        <v>744.12</v>
      </c>
      <c r="K9784">
        <v>712.55</v>
      </c>
      <c r="L9784" t="s">
        <v>18</v>
      </c>
      <c r="M9784" t="s">
        <v>19</v>
      </c>
      <c r="N9784" s="2">
        <f t="shared" si="152"/>
        <v>0</v>
      </c>
      <c r="O9784">
        <f>DATEDIF(Table1[[#This Row],[Submission_Date]],Table1[[#This Row],[Decision_Date]],"D")</f>
        <v>43</v>
      </c>
      <c r="P9784">
        <f>Table1[[#This Row],[Claim_Amount]]-Table1[[#This Row],[Paid_Amount]]</f>
        <v>31.57000000000005</v>
      </c>
    </row>
    <row r="9785" spans="1:16" x14ac:dyDescent="0.3">
      <c r="A9785" t="s">
        <v>15099</v>
      </c>
      <c r="B9785" t="s">
        <v>4134</v>
      </c>
      <c r="C9785" s="1">
        <v>45556</v>
      </c>
      <c r="D9785" s="1">
        <v>45564</v>
      </c>
      <c r="E9785" s="1">
        <v>45572</v>
      </c>
      <c r="F9785" t="s">
        <v>27</v>
      </c>
      <c r="G9785" t="s">
        <v>34</v>
      </c>
      <c r="H9785" t="s">
        <v>24</v>
      </c>
      <c r="I9785">
        <v>70553</v>
      </c>
      <c r="J9785">
        <v>2341.62</v>
      </c>
      <c r="K9785">
        <v>0</v>
      </c>
      <c r="L9785" t="s">
        <v>30</v>
      </c>
      <c r="M9785" t="s">
        <v>19</v>
      </c>
      <c r="N9785" s="2">
        <f t="shared" si="152"/>
        <v>0</v>
      </c>
      <c r="O9785">
        <f>DATEDIF(Table1[[#This Row],[Submission_Date]],Table1[[#This Row],[Decision_Date]],"D")</f>
        <v>8</v>
      </c>
      <c r="P9785">
        <f>Table1[[#This Row],[Claim_Amount]]-Table1[[#This Row],[Paid_Amount]]</f>
        <v>2341.62</v>
      </c>
    </row>
    <row r="9786" spans="1:16" x14ac:dyDescent="0.3">
      <c r="A9786" t="s">
        <v>15100</v>
      </c>
      <c r="B9786" t="s">
        <v>561</v>
      </c>
      <c r="C9786" s="1">
        <v>44947</v>
      </c>
      <c r="D9786" s="1">
        <v>44963</v>
      </c>
      <c r="E9786" s="1">
        <v>45022</v>
      </c>
      <c r="F9786" t="s">
        <v>44</v>
      </c>
      <c r="G9786" t="s">
        <v>41</v>
      </c>
      <c r="H9786" t="s">
        <v>52</v>
      </c>
      <c r="I9786">
        <v>63047</v>
      </c>
      <c r="J9786">
        <v>524.24</v>
      </c>
      <c r="K9786">
        <v>411.99</v>
      </c>
      <c r="L9786" t="s">
        <v>18</v>
      </c>
      <c r="M9786" t="s">
        <v>19</v>
      </c>
      <c r="N9786" s="2">
        <f t="shared" si="152"/>
        <v>0</v>
      </c>
      <c r="O9786">
        <f>DATEDIF(Table1[[#This Row],[Submission_Date]],Table1[[#This Row],[Decision_Date]],"D")</f>
        <v>59</v>
      </c>
      <c r="P9786">
        <f>Table1[[#This Row],[Claim_Amount]]-Table1[[#This Row],[Paid_Amount]]</f>
        <v>112.25</v>
      </c>
    </row>
    <row r="9787" spans="1:16" x14ac:dyDescent="0.3">
      <c r="A9787" t="s">
        <v>15101</v>
      </c>
      <c r="B9787" t="s">
        <v>8713</v>
      </c>
      <c r="C9787" s="1">
        <v>45041</v>
      </c>
      <c r="D9787" s="1">
        <v>45069</v>
      </c>
      <c r="E9787" s="1">
        <v>45126</v>
      </c>
      <c r="F9787" t="s">
        <v>72</v>
      </c>
      <c r="G9787" t="s">
        <v>16</v>
      </c>
      <c r="H9787" t="s">
        <v>45</v>
      </c>
      <c r="I9787">
        <v>92928</v>
      </c>
      <c r="J9787">
        <v>2128.46</v>
      </c>
      <c r="K9787">
        <v>0</v>
      </c>
      <c r="L9787" t="s">
        <v>60</v>
      </c>
      <c r="M9787" t="s">
        <v>176</v>
      </c>
      <c r="N9787" s="2">
        <f t="shared" si="152"/>
        <v>1</v>
      </c>
      <c r="O9787">
        <f>DATEDIF(Table1[[#This Row],[Submission_Date]],Table1[[#This Row],[Decision_Date]],"D")</f>
        <v>57</v>
      </c>
      <c r="P9787">
        <f>Table1[[#This Row],[Claim_Amount]]-Table1[[#This Row],[Paid_Amount]]</f>
        <v>2128.46</v>
      </c>
    </row>
    <row r="9788" spans="1:16" x14ac:dyDescent="0.3">
      <c r="A9788" t="s">
        <v>15102</v>
      </c>
      <c r="B9788" t="s">
        <v>4663</v>
      </c>
      <c r="C9788" s="1">
        <v>45414</v>
      </c>
      <c r="D9788" s="1">
        <v>45422</v>
      </c>
      <c r="E9788" s="1">
        <v>45453</v>
      </c>
      <c r="F9788" t="s">
        <v>48</v>
      </c>
      <c r="G9788" t="s">
        <v>28</v>
      </c>
      <c r="H9788" t="s">
        <v>55</v>
      </c>
      <c r="I9788">
        <v>71046</v>
      </c>
      <c r="J9788">
        <v>2109.89</v>
      </c>
      <c r="K9788">
        <v>0</v>
      </c>
      <c r="L9788" t="s">
        <v>60</v>
      </c>
      <c r="M9788" t="s">
        <v>61</v>
      </c>
      <c r="N9788" s="2">
        <f t="shared" si="152"/>
        <v>1</v>
      </c>
      <c r="O9788">
        <f>DATEDIF(Table1[[#This Row],[Submission_Date]],Table1[[#This Row],[Decision_Date]],"D")</f>
        <v>31</v>
      </c>
      <c r="P9788">
        <f>Table1[[#This Row],[Claim_Amount]]-Table1[[#This Row],[Paid_Amount]]</f>
        <v>2109.89</v>
      </c>
    </row>
    <row r="9789" spans="1:16" x14ac:dyDescent="0.3">
      <c r="A9789" t="s">
        <v>15103</v>
      </c>
      <c r="B9789" t="s">
        <v>1292</v>
      </c>
      <c r="C9789" s="1">
        <v>45282</v>
      </c>
      <c r="D9789" s="1">
        <v>45283</v>
      </c>
      <c r="E9789" s="1">
        <v>45298</v>
      </c>
      <c r="F9789" t="s">
        <v>48</v>
      </c>
      <c r="G9789" t="s">
        <v>16</v>
      </c>
      <c r="H9789" t="s">
        <v>87</v>
      </c>
      <c r="I9789">
        <v>45378</v>
      </c>
      <c r="J9789">
        <v>6913.03</v>
      </c>
      <c r="K9789">
        <v>6022.21</v>
      </c>
      <c r="L9789" t="s">
        <v>18</v>
      </c>
      <c r="M9789" t="s">
        <v>19</v>
      </c>
      <c r="N9789" s="2">
        <f t="shared" si="152"/>
        <v>0</v>
      </c>
      <c r="O9789">
        <f>DATEDIF(Table1[[#This Row],[Submission_Date]],Table1[[#This Row],[Decision_Date]],"D")</f>
        <v>15</v>
      </c>
      <c r="P9789">
        <f>Table1[[#This Row],[Claim_Amount]]-Table1[[#This Row],[Paid_Amount]]</f>
        <v>890.81999999999971</v>
      </c>
    </row>
    <row r="9790" spans="1:16" x14ac:dyDescent="0.3">
      <c r="A9790" t="s">
        <v>15104</v>
      </c>
      <c r="B9790" t="s">
        <v>2141</v>
      </c>
      <c r="C9790" s="1">
        <v>45101</v>
      </c>
      <c r="D9790" s="1">
        <v>45113</v>
      </c>
      <c r="E9790" s="1">
        <v>45156</v>
      </c>
      <c r="F9790" t="s">
        <v>72</v>
      </c>
      <c r="G9790" t="s">
        <v>79</v>
      </c>
      <c r="H9790" t="s">
        <v>24</v>
      </c>
      <c r="I9790">
        <v>27130</v>
      </c>
      <c r="J9790">
        <v>516.99</v>
      </c>
      <c r="K9790">
        <v>427.5</v>
      </c>
      <c r="L9790" t="s">
        <v>18</v>
      </c>
      <c r="M9790" t="s">
        <v>19</v>
      </c>
      <c r="N9790" s="2">
        <f t="shared" si="152"/>
        <v>0</v>
      </c>
      <c r="O9790">
        <f>DATEDIF(Table1[[#This Row],[Submission_Date]],Table1[[#This Row],[Decision_Date]],"D")</f>
        <v>43</v>
      </c>
      <c r="P9790">
        <f>Table1[[#This Row],[Claim_Amount]]-Table1[[#This Row],[Paid_Amount]]</f>
        <v>89.490000000000009</v>
      </c>
    </row>
    <row r="9791" spans="1:16" x14ac:dyDescent="0.3">
      <c r="A9791" t="s">
        <v>15105</v>
      </c>
      <c r="B9791" t="s">
        <v>15106</v>
      </c>
      <c r="C9791" s="1">
        <v>45243</v>
      </c>
      <c r="D9791" s="1">
        <v>45251</v>
      </c>
      <c r="E9791" s="1">
        <v>45304</v>
      </c>
      <c r="F9791" t="s">
        <v>22</v>
      </c>
      <c r="G9791" t="s">
        <v>41</v>
      </c>
      <c r="H9791" t="s">
        <v>24</v>
      </c>
      <c r="I9791">
        <v>27130</v>
      </c>
      <c r="J9791">
        <v>1117.99</v>
      </c>
      <c r="K9791">
        <v>900.89</v>
      </c>
      <c r="L9791" t="s">
        <v>18</v>
      </c>
      <c r="M9791" t="s">
        <v>19</v>
      </c>
      <c r="N9791" s="2">
        <f t="shared" si="152"/>
        <v>0</v>
      </c>
      <c r="O9791">
        <f>DATEDIF(Table1[[#This Row],[Submission_Date]],Table1[[#This Row],[Decision_Date]],"D")</f>
        <v>53</v>
      </c>
      <c r="P9791">
        <f>Table1[[#This Row],[Claim_Amount]]-Table1[[#This Row],[Paid_Amount]]</f>
        <v>217.10000000000002</v>
      </c>
    </row>
    <row r="9792" spans="1:16" x14ac:dyDescent="0.3">
      <c r="A9792" t="s">
        <v>15107</v>
      </c>
      <c r="B9792" t="s">
        <v>9989</v>
      </c>
      <c r="C9792" s="1">
        <v>44989</v>
      </c>
      <c r="D9792" s="1">
        <v>45001</v>
      </c>
      <c r="E9792" s="1">
        <v>45025</v>
      </c>
      <c r="F9792" t="s">
        <v>22</v>
      </c>
      <c r="G9792" t="s">
        <v>28</v>
      </c>
      <c r="H9792" t="s">
        <v>45</v>
      </c>
      <c r="I9792">
        <v>45378</v>
      </c>
      <c r="J9792">
        <v>3491.71</v>
      </c>
      <c r="K9792">
        <v>2918.4</v>
      </c>
      <c r="L9792" t="s">
        <v>18</v>
      </c>
      <c r="M9792" t="s">
        <v>19</v>
      </c>
      <c r="N9792" s="2">
        <f t="shared" si="152"/>
        <v>0</v>
      </c>
      <c r="O9792">
        <f>DATEDIF(Table1[[#This Row],[Submission_Date]],Table1[[#This Row],[Decision_Date]],"D")</f>
        <v>24</v>
      </c>
      <c r="P9792">
        <f>Table1[[#This Row],[Claim_Amount]]-Table1[[#This Row],[Paid_Amount]]</f>
        <v>573.30999999999995</v>
      </c>
    </row>
    <row r="9793" spans="1:16" x14ac:dyDescent="0.3">
      <c r="A9793" t="s">
        <v>15108</v>
      </c>
      <c r="B9793" t="s">
        <v>6836</v>
      </c>
      <c r="C9793" s="1">
        <v>45642</v>
      </c>
      <c r="D9793" s="1">
        <v>45662</v>
      </c>
      <c r="E9793" s="1">
        <v>45686</v>
      </c>
      <c r="F9793" t="s">
        <v>27</v>
      </c>
      <c r="G9793" t="s">
        <v>79</v>
      </c>
      <c r="H9793" t="s">
        <v>55</v>
      </c>
      <c r="I9793">
        <v>92928</v>
      </c>
      <c r="J9793">
        <v>2364.34</v>
      </c>
      <c r="K9793">
        <v>0</v>
      </c>
      <c r="L9793" t="s">
        <v>60</v>
      </c>
      <c r="M9793" t="s">
        <v>221</v>
      </c>
      <c r="N9793" s="2">
        <f t="shared" si="152"/>
        <v>1</v>
      </c>
      <c r="O9793">
        <f>DATEDIF(Table1[[#This Row],[Submission_Date]],Table1[[#This Row],[Decision_Date]],"D")</f>
        <v>24</v>
      </c>
      <c r="P9793">
        <f>Table1[[#This Row],[Claim_Amount]]-Table1[[#This Row],[Paid_Amount]]</f>
        <v>2364.34</v>
      </c>
    </row>
    <row r="9794" spans="1:16" x14ac:dyDescent="0.3">
      <c r="A9794" t="s">
        <v>15109</v>
      </c>
      <c r="B9794" t="s">
        <v>5960</v>
      </c>
      <c r="C9794" s="1">
        <v>44935</v>
      </c>
      <c r="D9794" s="1">
        <v>44949</v>
      </c>
      <c r="E9794" s="1">
        <v>44963</v>
      </c>
      <c r="F9794" t="s">
        <v>48</v>
      </c>
      <c r="G9794" t="s">
        <v>16</v>
      </c>
      <c r="H9794" t="s">
        <v>17</v>
      </c>
      <c r="I9794">
        <v>99214</v>
      </c>
      <c r="J9794">
        <v>2088.59</v>
      </c>
      <c r="K9794">
        <v>1640.85</v>
      </c>
      <c r="L9794" t="s">
        <v>18</v>
      </c>
      <c r="M9794" t="s">
        <v>19</v>
      </c>
      <c r="N9794" s="2">
        <f t="shared" si="152"/>
        <v>0</v>
      </c>
      <c r="O9794">
        <f>DATEDIF(Table1[[#This Row],[Submission_Date]],Table1[[#This Row],[Decision_Date]],"D")</f>
        <v>14</v>
      </c>
      <c r="P9794">
        <f>Table1[[#This Row],[Claim_Amount]]-Table1[[#This Row],[Paid_Amount]]</f>
        <v>447.74000000000024</v>
      </c>
    </row>
    <row r="9795" spans="1:16" x14ac:dyDescent="0.3">
      <c r="A9795" t="s">
        <v>15110</v>
      </c>
      <c r="B9795" t="s">
        <v>1572</v>
      </c>
      <c r="C9795" s="1">
        <v>45000</v>
      </c>
      <c r="D9795" s="1">
        <v>45005</v>
      </c>
      <c r="E9795" s="1">
        <v>45011</v>
      </c>
      <c r="F9795" t="s">
        <v>48</v>
      </c>
      <c r="G9795" t="s">
        <v>79</v>
      </c>
      <c r="H9795" t="s">
        <v>29</v>
      </c>
      <c r="I9795">
        <v>99213</v>
      </c>
      <c r="J9795">
        <v>841.42</v>
      </c>
      <c r="K9795">
        <v>0</v>
      </c>
      <c r="L9795" t="s">
        <v>30</v>
      </c>
      <c r="M9795" t="s">
        <v>19</v>
      </c>
      <c r="N9795" s="2">
        <f t="shared" ref="N9795:N9858" si="153">IF(L9795="Denied",1,0)</f>
        <v>0</v>
      </c>
      <c r="O9795">
        <f>DATEDIF(Table1[[#This Row],[Submission_Date]],Table1[[#This Row],[Decision_Date]],"D")</f>
        <v>6</v>
      </c>
      <c r="P9795">
        <f>Table1[[#This Row],[Claim_Amount]]-Table1[[#This Row],[Paid_Amount]]</f>
        <v>841.42</v>
      </c>
    </row>
    <row r="9796" spans="1:16" x14ac:dyDescent="0.3">
      <c r="A9796" t="s">
        <v>15111</v>
      </c>
      <c r="B9796" t="s">
        <v>1313</v>
      </c>
      <c r="C9796" s="1">
        <v>45392</v>
      </c>
      <c r="D9796" s="1">
        <v>45408</v>
      </c>
      <c r="E9796" s="1">
        <v>45436</v>
      </c>
      <c r="F9796" t="s">
        <v>106</v>
      </c>
      <c r="G9796" t="s">
        <v>79</v>
      </c>
      <c r="H9796" t="s">
        <v>45</v>
      </c>
      <c r="I9796">
        <v>70553</v>
      </c>
      <c r="J9796">
        <v>1127.03</v>
      </c>
      <c r="K9796">
        <v>931.34</v>
      </c>
      <c r="L9796" t="s">
        <v>18</v>
      </c>
      <c r="M9796" t="s">
        <v>19</v>
      </c>
      <c r="N9796" s="2">
        <f t="shared" si="153"/>
        <v>0</v>
      </c>
      <c r="O9796">
        <f>DATEDIF(Table1[[#This Row],[Submission_Date]],Table1[[#This Row],[Decision_Date]],"D")</f>
        <v>28</v>
      </c>
      <c r="P9796">
        <f>Table1[[#This Row],[Claim_Amount]]-Table1[[#This Row],[Paid_Amount]]</f>
        <v>195.68999999999994</v>
      </c>
    </row>
    <row r="9797" spans="1:16" x14ac:dyDescent="0.3">
      <c r="A9797" t="s">
        <v>15112</v>
      </c>
      <c r="B9797" t="s">
        <v>292</v>
      </c>
      <c r="C9797" s="1">
        <v>45301</v>
      </c>
      <c r="D9797" s="1">
        <v>45315</v>
      </c>
      <c r="E9797" s="1">
        <v>45331</v>
      </c>
      <c r="F9797" t="s">
        <v>44</v>
      </c>
      <c r="G9797" t="s">
        <v>28</v>
      </c>
      <c r="H9797" t="s">
        <v>29</v>
      </c>
      <c r="I9797">
        <v>92928</v>
      </c>
      <c r="J9797">
        <v>4895.3100000000004</v>
      </c>
      <c r="K9797">
        <v>4668.59</v>
      </c>
      <c r="L9797" t="s">
        <v>18</v>
      </c>
      <c r="M9797" t="s">
        <v>19</v>
      </c>
      <c r="N9797" s="2">
        <f t="shared" si="153"/>
        <v>0</v>
      </c>
      <c r="O9797">
        <f>DATEDIF(Table1[[#This Row],[Submission_Date]],Table1[[#This Row],[Decision_Date]],"D")</f>
        <v>16</v>
      </c>
      <c r="P9797">
        <f>Table1[[#This Row],[Claim_Amount]]-Table1[[#This Row],[Paid_Amount]]</f>
        <v>226.72000000000025</v>
      </c>
    </row>
    <row r="9798" spans="1:16" x14ac:dyDescent="0.3">
      <c r="A9798" t="s">
        <v>15113</v>
      </c>
      <c r="B9798" t="s">
        <v>14609</v>
      </c>
      <c r="C9798" s="1">
        <v>45297</v>
      </c>
      <c r="D9798" s="1">
        <v>45305</v>
      </c>
      <c r="E9798" s="1">
        <v>45311</v>
      </c>
      <c r="F9798" t="s">
        <v>72</v>
      </c>
      <c r="G9798" t="s">
        <v>16</v>
      </c>
      <c r="H9798" t="s">
        <v>29</v>
      </c>
      <c r="I9798">
        <v>27130</v>
      </c>
      <c r="J9798">
        <v>1735.05</v>
      </c>
      <c r="K9798">
        <v>1655.59</v>
      </c>
      <c r="L9798" t="s">
        <v>18</v>
      </c>
      <c r="M9798" t="s">
        <v>19</v>
      </c>
      <c r="N9798" s="2">
        <f t="shared" si="153"/>
        <v>0</v>
      </c>
      <c r="O9798">
        <f>DATEDIF(Table1[[#This Row],[Submission_Date]],Table1[[#This Row],[Decision_Date]],"D")</f>
        <v>6</v>
      </c>
      <c r="P9798">
        <f>Table1[[#This Row],[Claim_Amount]]-Table1[[#This Row],[Paid_Amount]]</f>
        <v>79.460000000000036</v>
      </c>
    </row>
    <row r="9799" spans="1:16" x14ac:dyDescent="0.3">
      <c r="A9799" t="s">
        <v>15114</v>
      </c>
      <c r="B9799" t="s">
        <v>2267</v>
      </c>
      <c r="C9799" s="1">
        <v>44952</v>
      </c>
      <c r="D9799" s="1">
        <v>44953</v>
      </c>
      <c r="E9799" s="1">
        <v>45010</v>
      </c>
      <c r="F9799" t="s">
        <v>22</v>
      </c>
      <c r="G9799" t="s">
        <v>41</v>
      </c>
      <c r="H9799" t="s">
        <v>52</v>
      </c>
      <c r="I9799">
        <v>66984</v>
      </c>
      <c r="J9799">
        <v>2441.3000000000002</v>
      </c>
      <c r="K9799">
        <v>1962.02</v>
      </c>
      <c r="L9799" t="s">
        <v>18</v>
      </c>
      <c r="M9799" t="s">
        <v>19</v>
      </c>
      <c r="N9799" s="2">
        <f t="shared" si="153"/>
        <v>0</v>
      </c>
      <c r="O9799">
        <f>DATEDIF(Table1[[#This Row],[Submission_Date]],Table1[[#This Row],[Decision_Date]],"D")</f>
        <v>57</v>
      </c>
      <c r="P9799">
        <f>Table1[[#This Row],[Claim_Amount]]-Table1[[#This Row],[Paid_Amount]]</f>
        <v>479.2800000000002</v>
      </c>
    </row>
    <row r="9800" spans="1:16" x14ac:dyDescent="0.3">
      <c r="A9800" t="s">
        <v>15115</v>
      </c>
      <c r="B9800" t="s">
        <v>2369</v>
      </c>
      <c r="C9800" s="1">
        <v>45226</v>
      </c>
      <c r="D9800" s="1">
        <v>45228</v>
      </c>
      <c r="E9800" s="1">
        <v>45245</v>
      </c>
      <c r="F9800" t="s">
        <v>48</v>
      </c>
      <c r="G9800" t="s">
        <v>23</v>
      </c>
      <c r="H9800" t="s">
        <v>45</v>
      </c>
      <c r="I9800">
        <v>70553</v>
      </c>
      <c r="J9800">
        <v>1648.88</v>
      </c>
      <c r="K9800">
        <v>1612.58</v>
      </c>
      <c r="L9800" t="s">
        <v>18</v>
      </c>
      <c r="M9800" t="s">
        <v>19</v>
      </c>
      <c r="N9800" s="2">
        <f t="shared" si="153"/>
        <v>0</v>
      </c>
      <c r="O9800">
        <f>DATEDIF(Table1[[#This Row],[Submission_Date]],Table1[[#This Row],[Decision_Date]],"D")</f>
        <v>17</v>
      </c>
      <c r="P9800">
        <f>Table1[[#This Row],[Claim_Amount]]-Table1[[#This Row],[Paid_Amount]]</f>
        <v>36.300000000000182</v>
      </c>
    </row>
    <row r="9801" spans="1:16" x14ac:dyDescent="0.3">
      <c r="A9801" t="s">
        <v>15116</v>
      </c>
      <c r="B9801" t="s">
        <v>10961</v>
      </c>
      <c r="C9801" s="1">
        <v>45533</v>
      </c>
      <c r="D9801" s="1">
        <v>45557</v>
      </c>
      <c r="E9801" s="1">
        <v>45564</v>
      </c>
      <c r="F9801" t="s">
        <v>44</v>
      </c>
      <c r="G9801" t="s">
        <v>41</v>
      </c>
      <c r="H9801" t="s">
        <v>24</v>
      </c>
      <c r="I9801">
        <v>71046</v>
      </c>
      <c r="J9801">
        <v>701.72</v>
      </c>
      <c r="K9801">
        <v>0</v>
      </c>
      <c r="L9801" t="s">
        <v>60</v>
      </c>
      <c r="M9801" t="s">
        <v>101</v>
      </c>
      <c r="N9801" s="2">
        <f t="shared" si="153"/>
        <v>1</v>
      </c>
      <c r="O9801">
        <f>DATEDIF(Table1[[#This Row],[Submission_Date]],Table1[[#This Row],[Decision_Date]],"D")</f>
        <v>7</v>
      </c>
      <c r="P9801">
        <f>Table1[[#This Row],[Claim_Amount]]-Table1[[#This Row],[Paid_Amount]]</f>
        <v>701.72</v>
      </c>
    </row>
    <row r="9802" spans="1:16" x14ac:dyDescent="0.3">
      <c r="A9802" t="s">
        <v>15117</v>
      </c>
      <c r="B9802" t="s">
        <v>2650</v>
      </c>
      <c r="C9802" s="1">
        <v>45608</v>
      </c>
      <c r="D9802" s="1">
        <v>45627</v>
      </c>
      <c r="E9802" s="1">
        <v>45659</v>
      </c>
      <c r="F9802" t="s">
        <v>72</v>
      </c>
      <c r="G9802" t="s">
        <v>28</v>
      </c>
      <c r="H9802" t="s">
        <v>24</v>
      </c>
      <c r="I9802">
        <v>93000</v>
      </c>
      <c r="J9802">
        <v>3816.34</v>
      </c>
      <c r="K9802">
        <v>0</v>
      </c>
      <c r="L9802" t="s">
        <v>60</v>
      </c>
      <c r="M9802" t="s">
        <v>153</v>
      </c>
      <c r="N9802" s="2">
        <f t="shared" si="153"/>
        <v>1</v>
      </c>
      <c r="O9802">
        <f>DATEDIF(Table1[[#This Row],[Submission_Date]],Table1[[#This Row],[Decision_Date]],"D")</f>
        <v>32</v>
      </c>
      <c r="P9802">
        <f>Table1[[#This Row],[Claim_Amount]]-Table1[[#This Row],[Paid_Amount]]</f>
        <v>3816.34</v>
      </c>
    </row>
    <row r="9803" spans="1:16" x14ac:dyDescent="0.3">
      <c r="A9803" t="s">
        <v>15118</v>
      </c>
      <c r="B9803" t="s">
        <v>4509</v>
      </c>
      <c r="C9803" s="1">
        <v>45170</v>
      </c>
      <c r="D9803" s="1">
        <v>45186</v>
      </c>
      <c r="E9803" s="1">
        <v>45238</v>
      </c>
      <c r="F9803" t="s">
        <v>48</v>
      </c>
      <c r="G9803" t="s">
        <v>16</v>
      </c>
      <c r="H9803" t="s">
        <v>49</v>
      </c>
      <c r="I9803">
        <v>45378</v>
      </c>
      <c r="J9803">
        <v>2704.27</v>
      </c>
      <c r="K9803">
        <v>2511.0700000000002</v>
      </c>
      <c r="L9803" t="s">
        <v>18</v>
      </c>
      <c r="M9803" t="s">
        <v>19</v>
      </c>
      <c r="N9803" s="2">
        <f t="shared" si="153"/>
        <v>0</v>
      </c>
      <c r="O9803">
        <f>DATEDIF(Table1[[#This Row],[Submission_Date]],Table1[[#This Row],[Decision_Date]],"D")</f>
        <v>52</v>
      </c>
      <c r="P9803">
        <f>Table1[[#This Row],[Claim_Amount]]-Table1[[#This Row],[Paid_Amount]]</f>
        <v>193.19999999999982</v>
      </c>
    </row>
    <row r="9804" spans="1:16" x14ac:dyDescent="0.3">
      <c r="A9804" t="s">
        <v>15119</v>
      </c>
      <c r="B9804" t="s">
        <v>4173</v>
      </c>
      <c r="C9804" s="1">
        <v>45260</v>
      </c>
      <c r="D9804" s="1">
        <v>45273</v>
      </c>
      <c r="E9804" s="1">
        <v>45299</v>
      </c>
      <c r="F9804" t="s">
        <v>27</v>
      </c>
      <c r="G9804" t="s">
        <v>79</v>
      </c>
      <c r="H9804" t="s">
        <v>45</v>
      </c>
      <c r="I9804">
        <v>66984</v>
      </c>
      <c r="J9804">
        <v>11435.86</v>
      </c>
      <c r="K9804">
        <v>10794.6</v>
      </c>
      <c r="L9804" t="s">
        <v>18</v>
      </c>
      <c r="M9804" t="s">
        <v>19</v>
      </c>
      <c r="N9804" s="2">
        <f t="shared" si="153"/>
        <v>0</v>
      </c>
      <c r="O9804">
        <f>DATEDIF(Table1[[#This Row],[Submission_Date]],Table1[[#This Row],[Decision_Date]],"D")</f>
        <v>26</v>
      </c>
      <c r="P9804">
        <f>Table1[[#This Row],[Claim_Amount]]-Table1[[#This Row],[Paid_Amount]]</f>
        <v>641.26000000000022</v>
      </c>
    </row>
    <row r="9805" spans="1:16" x14ac:dyDescent="0.3">
      <c r="A9805" t="s">
        <v>15120</v>
      </c>
      <c r="B9805" t="s">
        <v>15121</v>
      </c>
      <c r="C9805" s="1">
        <v>45387</v>
      </c>
      <c r="D9805" s="1">
        <v>45412</v>
      </c>
      <c r="E9805" s="1">
        <v>45448</v>
      </c>
      <c r="F9805" t="s">
        <v>72</v>
      </c>
      <c r="G9805" t="s">
        <v>41</v>
      </c>
      <c r="H9805" t="s">
        <v>24</v>
      </c>
      <c r="I9805">
        <v>66984</v>
      </c>
      <c r="J9805">
        <v>802.34</v>
      </c>
      <c r="K9805">
        <v>710.67</v>
      </c>
      <c r="L9805" t="s">
        <v>18</v>
      </c>
      <c r="M9805" t="s">
        <v>19</v>
      </c>
      <c r="N9805" s="2">
        <f t="shared" si="153"/>
        <v>0</v>
      </c>
      <c r="O9805">
        <f>DATEDIF(Table1[[#This Row],[Submission_Date]],Table1[[#This Row],[Decision_Date]],"D")</f>
        <v>36</v>
      </c>
      <c r="P9805">
        <f>Table1[[#This Row],[Claim_Amount]]-Table1[[#This Row],[Paid_Amount]]</f>
        <v>91.670000000000073</v>
      </c>
    </row>
    <row r="9806" spans="1:16" x14ac:dyDescent="0.3">
      <c r="A9806" t="s">
        <v>15122</v>
      </c>
      <c r="B9806" t="s">
        <v>15123</v>
      </c>
      <c r="C9806" s="1">
        <v>45488</v>
      </c>
      <c r="D9806" s="1">
        <v>45496</v>
      </c>
      <c r="E9806" s="1">
        <v>45555</v>
      </c>
      <c r="F9806" t="s">
        <v>15</v>
      </c>
      <c r="G9806" t="s">
        <v>34</v>
      </c>
      <c r="H9806" t="s">
        <v>87</v>
      </c>
      <c r="I9806">
        <v>27447</v>
      </c>
      <c r="J9806">
        <v>3491.4</v>
      </c>
      <c r="K9806">
        <v>2773.23</v>
      </c>
      <c r="L9806" t="s">
        <v>18</v>
      </c>
      <c r="M9806" t="s">
        <v>19</v>
      </c>
      <c r="N9806" s="2">
        <f t="shared" si="153"/>
        <v>0</v>
      </c>
      <c r="O9806">
        <f>DATEDIF(Table1[[#This Row],[Submission_Date]],Table1[[#This Row],[Decision_Date]],"D")</f>
        <v>59</v>
      </c>
      <c r="P9806">
        <f>Table1[[#This Row],[Claim_Amount]]-Table1[[#This Row],[Paid_Amount]]</f>
        <v>718.17000000000007</v>
      </c>
    </row>
    <row r="9807" spans="1:16" x14ac:dyDescent="0.3">
      <c r="A9807" t="s">
        <v>15124</v>
      </c>
      <c r="B9807" t="s">
        <v>7074</v>
      </c>
      <c r="C9807" s="1">
        <v>45044</v>
      </c>
      <c r="D9807" s="1">
        <v>45074</v>
      </c>
      <c r="E9807" s="1">
        <v>45085</v>
      </c>
      <c r="F9807" t="s">
        <v>72</v>
      </c>
      <c r="G9807" t="s">
        <v>79</v>
      </c>
      <c r="H9807" t="s">
        <v>45</v>
      </c>
      <c r="I9807">
        <v>92928</v>
      </c>
      <c r="J9807">
        <v>633.19000000000005</v>
      </c>
      <c r="K9807">
        <v>508.02</v>
      </c>
      <c r="L9807" t="s">
        <v>18</v>
      </c>
      <c r="M9807" t="s">
        <v>19</v>
      </c>
      <c r="N9807" s="2">
        <f t="shared" si="153"/>
        <v>0</v>
      </c>
      <c r="O9807">
        <f>DATEDIF(Table1[[#This Row],[Submission_Date]],Table1[[#This Row],[Decision_Date]],"D")</f>
        <v>11</v>
      </c>
      <c r="P9807">
        <f>Table1[[#This Row],[Claim_Amount]]-Table1[[#This Row],[Paid_Amount]]</f>
        <v>125.17000000000007</v>
      </c>
    </row>
    <row r="9808" spans="1:16" x14ac:dyDescent="0.3">
      <c r="A9808" t="s">
        <v>15125</v>
      </c>
      <c r="B9808" t="s">
        <v>5109</v>
      </c>
      <c r="C9808" s="1">
        <v>45222</v>
      </c>
      <c r="D9808" s="1">
        <v>45247</v>
      </c>
      <c r="E9808" s="1">
        <v>45302</v>
      </c>
      <c r="F9808" t="s">
        <v>15</v>
      </c>
      <c r="G9808" t="s">
        <v>34</v>
      </c>
      <c r="H9808" t="s">
        <v>49</v>
      </c>
      <c r="I9808">
        <v>93000</v>
      </c>
      <c r="J9808">
        <v>2050.58</v>
      </c>
      <c r="K9808">
        <v>0</v>
      </c>
      <c r="L9808" t="s">
        <v>60</v>
      </c>
      <c r="M9808" t="s">
        <v>101</v>
      </c>
      <c r="N9808" s="2">
        <f t="shared" si="153"/>
        <v>1</v>
      </c>
      <c r="O9808">
        <f>DATEDIF(Table1[[#This Row],[Submission_Date]],Table1[[#This Row],[Decision_Date]],"D")</f>
        <v>55</v>
      </c>
      <c r="P9808">
        <f>Table1[[#This Row],[Claim_Amount]]-Table1[[#This Row],[Paid_Amount]]</f>
        <v>2050.58</v>
      </c>
    </row>
    <row r="9809" spans="1:16" x14ac:dyDescent="0.3">
      <c r="A9809" t="s">
        <v>15126</v>
      </c>
      <c r="B9809" t="s">
        <v>2844</v>
      </c>
      <c r="C9809" s="1">
        <v>45022</v>
      </c>
      <c r="D9809" s="1">
        <v>45043</v>
      </c>
      <c r="E9809" s="1">
        <v>45057</v>
      </c>
      <c r="F9809" t="s">
        <v>44</v>
      </c>
      <c r="G9809" t="s">
        <v>79</v>
      </c>
      <c r="H9809" t="s">
        <v>17</v>
      </c>
      <c r="I9809">
        <v>93000</v>
      </c>
      <c r="J9809">
        <v>3948.95</v>
      </c>
      <c r="K9809">
        <v>3816.96</v>
      </c>
      <c r="L9809" t="s">
        <v>18</v>
      </c>
      <c r="M9809" t="s">
        <v>19</v>
      </c>
      <c r="N9809" s="2">
        <f t="shared" si="153"/>
        <v>0</v>
      </c>
      <c r="O9809">
        <f>DATEDIF(Table1[[#This Row],[Submission_Date]],Table1[[#This Row],[Decision_Date]],"D")</f>
        <v>14</v>
      </c>
      <c r="P9809">
        <f>Table1[[#This Row],[Claim_Amount]]-Table1[[#This Row],[Paid_Amount]]</f>
        <v>131.98999999999978</v>
      </c>
    </row>
    <row r="9810" spans="1:16" x14ac:dyDescent="0.3">
      <c r="A9810" t="s">
        <v>15127</v>
      </c>
      <c r="B9810" t="s">
        <v>7777</v>
      </c>
      <c r="C9810" s="1">
        <v>45081</v>
      </c>
      <c r="D9810" s="1">
        <v>45087</v>
      </c>
      <c r="E9810" s="1">
        <v>45127</v>
      </c>
      <c r="F9810" t="s">
        <v>27</v>
      </c>
      <c r="G9810" t="s">
        <v>28</v>
      </c>
      <c r="H9810" t="s">
        <v>35</v>
      </c>
      <c r="I9810">
        <v>90837</v>
      </c>
      <c r="J9810">
        <v>344.57</v>
      </c>
      <c r="K9810">
        <v>275.60000000000002</v>
      </c>
      <c r="L9810" t="s">
        <v>18</v>
      </c>
      <c r="M9810" t="s">
        <v>19</v>
      </c>
      <c r="N9810" s="2">
        <f t="shared" si="153"/>
        <v>0</v>
      </c>
      <c r="O9810">
        <f>DATEDIF(Table1[[#This Row],[Submission_Date]],Table1[[#This Row],[Decision_Date]],"D")</f>
        <v>40</v>
      </c>
      <c r="P9810">
        <f>Table1[[#This Row],[Claim_Amount]]-Table1[[#This Row],[Paid_Amount]]</f>
        <v>68.96999999999997</v>
      </c>
    </row>
    <row r="9811" spans="1:16" x14ac:dyDescent="0.3">
      <c r="A9811" t="s">
        <v>15128</v>
      </c>
      <c r="B9811" t="s">
        <v>10556</v>
      </c>
      <c r="C9811" s="1">
        <v>45410</v>
      </c>
      <c r="D9811" s="1">
        <v>45421</v>
      </c>
      <c r="E9811" s="1">
        <v>45457</v>
      </c>
      <c r="F9811" t="s">
        <v>106</v>
      </c>
      <c r="G9811" t="s">
        <v>34</v>
      </c>
      <c r="H9811" t="s">
        <v>35</v>
      </c>
      <c r="I9811">
        <v>93000</v>
      </c>
      <c r="J9811">
        <v>1534.64</v>
      </c>
      <c r="K9811">
        <v>0</v>
      </c>
      <c r="L9811" t="s">
        <v>30</v>
      </c>
      <c r="M9811" t="s">
        <v>19</v>
      </c>
      <c r="N9811" s="2">
        <f t="shared" si="153"/>
        <v>0</v>
      </c>
      <c r="O9811">
        <f>DATEDIF(Table1[[#This Row],[Submission_Date]],Table1[[#This Row],[Decision_Date]],"D")</f>
        <v>36</v>
      </c>
      <c r="P9811">
        <f>Table1[[#This Row],[Claim_Amount]]-Table1[[#This Row],[Paid_Amount]]</f>
        <v>1534.64</v>
      </c>
    </row>
    <row r="9812" spans="1:16" x14ac:dyDescent="0.3">
      <c r="A9812" t="s">
        <v>15129</v>
      </c>
      <c r="B9812" t="s">
        <v>3071</v>
      </c>
      <c r="C9812" s="1">
        <v>45424</v>
      </c>
      <c r="D9812" s="1">
        <v>45429</v>
      </c>
      <c r="E9812" s="1">
        <v>45456</v>
      </c>
      <c r="F9812" t="s">
        <v>44</v>
      </c>
      <c r="G9812" t="s">
        <v>41</v>
      </c>
      <c r="H9812" t="s">
        <v>38</v>
      </c>
      <c r="I9812">
        <v>99215</v>
      </c>
      <c r="J9812">
        <v>1152.2</v>
      </c>
      <c r="K9812">
        <v>0</v>
      </c>
      <c r="L9812" t="s">
        <v>60</v>
      </c>
      <c r="M9812" t="s">
        <v>61</v>
      </c>
      <c r="N9812" s="2">
        <f t="shared" si="153"/>
        <v>1</v>
      </c>
      <c r="O9812">
        <f>DATEDIF(Table1[[#This Row],[Submission_Date]],Table1[[#This Row],[Decision_Date]],"D")</f>
        <v>27</v>
      </c>
      <c r="P9812">
        <f>Table1[[#This Row],[Claim_Amount]]-Table1[[#This Row],[Paid_Amount]]</f>
        <v>1152.2</v>
      </c>
    </row>
    <row r="9813" spans="1:16" x14ac:dyDescent="0.3">
      <c r="A9813" t="s">
        <v>15130</v>
      </c>
      <c r="B9813" t="s">
        <v>15131</v>
      </c>
      <c r="C9813" s="1">
        <v>44951</v>
      </c>
      <c r="D9813" s="1">
        <v>44966</v>
      </c>
      <c r="E9813" s="1">
        <v>45016</v>
      </c>
      <c r="F9813" t="s">
        <v>22</v>
      </c>
      <c r="G9813" t="s">
        <v>41</v>
      </c>
      <c r="H9813" t="s">
        <v>29</v>
      </c>
      <c r="I9813">
        <v>63047</v>
      </c>
      <c r="J9813">
        <v>1031.1500000000001</v>
      </c>
      <c r="K9813">
        <v>830.83</v>
      </c>
      <c r="L9813" t="s">
        <v>18</v>
      </c>
      <c r="M9813" t="s">
        <v>19</v>
      </c>
      <c r="N9813" s="2">
        <f t="shared" si="153"/>
        <v>0</v>
      </c>
      <c r="O9813">
        <f>DATEDIF(Table1[[#This Row],[Submission_Date]],Table1[[#This Row],[Decision_Date]],"D")</f>
        <v>50</v>
      </c>
      <c r="P9813">
        <f>Table1[[#This Row],[Claim_Amount]]-Table1[[#This Row],[Paid_Amount]]</f>
        <v>200.32000000000005</v>
      </c>
    </row>
    <row r="9814" spans="1:16" x14ac:dyDescent="0.3">
      <c r="A9814" t="s">
        <v>15132</v>
      </c>
      <c r="B9814" t="s">
        <v>15133</v>
      </c>
      <c r="C9814" s="1">
        <v>45004</v>
      </c>
      <c r="D9814" s="1">
        <v>45026</v>
      </c>
      <c r="E9814" s="1">
        <v>45044</v>
      </c>
      <c r="F9814" t="s">
        <v>44</v>
      </c>
      <c r="G9814" t="s">
        <v>16</v>
      </c>
      <c r="H9814" t="s">
        <v>55</v>
      </c>
      <c r="I9814">
        <v>45378</v>
      </c>
      <c r="J9814">
        <v>2460.62</v>
      </c>
      <c r="K9814">
        <v>0</v>
      </c>
      <c r="L9814" t="s">
        <v>60</v>
      </c>
      <c r="M9814" t="s">
        <v>447</v>
      </c>
      <c r="N9814" s="2">
        <f t="shared" si="153"/>
        <v>1</v>
      </c>
      <c r="O9814">
        <f>DATEDIF(Table1[[#This Row],[Submission_Date]],Table1[[#This Row],[Decision_Date]],"D")</f>
        <v>18</v>
      </c>
      <c r="P9814">
        <f>Table1[[#This Row],[Claim_Amount]]-Table1[[#This Row],[Paid_Amount]]</f>
        <v>2460.62</v>
      </c>
    </row>
    <row r="9815" spans="1:16" x14ac:dyDescent="0.3">
      <c r="A9815" t="s">
        <v>15134</v>
      </c>
      <c r="B9815" t="s">
        <v>15135</v>
      </c>
      <c r="C9815" s="1">
        <v>45296</v>
      </c>
      <c r="D9815" s="1">
        <v>45304</v>
      </c>
      <c r="E9815" s="1">
        <v>45322</v>
      </c>
      <c r="F9815" t="s">
        <v>33</v>
      </c>
      <c r="G9815" t="s">
        <v>34</v>
      </c>
      <c r="H9815" t="s">
        <v>87</v>
      </c>
      <c r="I9815">
        <v>27447</v>
      </c>
      <c r="J9815">
        <v>4431.74</v>
      </c>
      <c r="K9815">
        <v>3495.44</v>
      </c>
      <c r="L9815" t="s">
        <v>18</v>
      </c>
      <c r="M9815" t="s">
        <v>19</v>
      </c>
      <c r="N9815" s="2">
        <f t="shared" si="153"/>
        <v>0</v>
      </c>
      <c r="O9815">
        <f>DATEDIF(Table1[[#This Row],[Submission_Date]],Table1[[#This Row],[Decision_Date]],"D")</f>
        <v>18</v>
      </c>
      <c r="P9815">
        <f>Table1[[#This Row],[Claim_Amount]]-Table1[[#This Row],[Paid_Amount]]</f>
        <v>936.29999999999973</v>
      </c>
    </row>
    <row r="9816" spans="1:16" x14ac:dyDescent="0.3">
      <c r="A9816" t="s">
        <v>15136</v>
      </c>
      <c r="B9816" t="s">
        <v>7614</v>
      </c>
      <c r="C9816" s="1">
        <v>45172</v>
      </c>
      <c r="D9816" s="1">
        <v>45192</v>
      </c>
      <c r="E9816" s="1">
        <v>45239</v>
      </c>
      <c r="F9816" t="s">
        <v>33</v>
      </c>
      <c r="G9816" t="s">
        <v>23</v>
      </c>
      <c r="H9816" t="s">
        <v>49</v>
      </c>
      <c r="I9816">
        <v>27447</v>
      </c>
      <c r="J9816">
        <v>1625.19</v>
      </c>
      <c r="K9816">
        <v>0</v>
      </c>
      <c r="L9816" t="s">
        <v>60</v>
      </c>
      <c r="M9816" t="s">
        <v>221</v>
      </c>
      <c r="N9816" s="2">
        <f t="shared" si="153"/>
        <v>1</v>
      </c>
      <c r="O9816">
        <f>DATEDIF(Table1[[#This Row],[Submission_Date]],Table1[[#This Row],[Decision_Date]],"D")</f>
        <v>47</v>
      </c>
      <c r="P9816">
        <f>Table1[[#This Row],[Claim_Amount]]-Table1[[#This Row],[Paid_Amount]]</f>
        <v>1625.19</v>
      </c>
    </row>
    <row r="9817" spans="1:16" x14ac:dyDescent="0.3">
      <c r="A9817" t="s">
        <v>15137</v>
      </c>
      <c r="B9817" t="s">
        <v>5671</v>
      </c>
      <c r="C9817" s="1">
        <v>45125</v>
      </c>
      <c r="D9817" s="1">
        <v>45140</v>
      </c>
      <c r="E9817" s="1">
        <v>45163</v>
      </c>
      <c r="F9817" t="s">
        <v>22</v>
      </c>
      <c r="G9817" t="s">
        <v>41</v>
      </c>
      <c r="H9817" t="s">
        <v>38</v>
      </c>
      <c r="I9817">
        <v>70553</v>
      </c>
      <c r="J9817">
        <v>2131.09</v>
      </c>
      <c r="K9817">
        <v>1665.88</v>
      </c>
      <c r="L9817" t="s">
        <v>18</v>
      </c>
      <c r="M9817" t="s">
        <v>19</v>
      </c>
      <c r="N9817" s="2">
        <f t="shared" si="153"/>
        <v>0</v>
      </c>
      <c r="O9817">
        <f>DATEDIF(Table1[[#This Row],[Submission_Date]],Table1[[#This Row],[Decision_Date]],"D")</f>
        <v>23</v>
      </c>
      <c r="P9817">
        <f>Table1[[#This Row],[Claim_Amount]]-Table1[[#This Row],[Paid_Amount]]</f>
        <v>465.21000000000004</v>
      </c>
    </row>
    <row r="9818" spans="1:16" x14ac:dyDescent="0.3">
      <c r="A9818" t="s">
        <v>15138</v>
      </c>
      <c r="B9818" t="s">
        <v>5521</v>
      </c>
      <c r="C9818" s="1">
        <v>45460</v>
      </c>
      <c r="D9818" s="1">
        <v>45489</v>
      </c>
      <c r="E9818" s="1">
        <v>45526</v>
      </c>
      <c r="F9818" t="s">
        <v>27</v>
      </c>
      <c r="G9818" t="s">
        <v>41</v>
      </c>
      <c r="H9818" t="s">
        <v>55</v>
      </c>
      <c r="I9818">
        <v>27130</v>
      </c>
      <c r="J9818">
        <v>1981.18</v>
      </c>
      <c r="K9818">
        <v>0</v>
      </c>
      <c r="L9818" t="s">
        <v>60</v>
      </c>
      <c r="M9818" t="s">
        <v>176</v>
      </c>
      <c r="N9818" s="2">
        <f t="shared" si="153"/>
        <v>1</v>
      </c>
      <c r="O9818">
        <f>DATEDIF(Table1[[#This Row],[Submission_Date]],Table1[[#This Row],[Decision_Date]],"D")</f>
        <v>37</v>
      </c>
      <c r="P9818">
        <f>Table1[[#This Row],[Claim_Amount]]-Table1[[#This Row],[Paid_Amount]]</f>
        <v>1981.18</v>
      </c>
    </row>
    <row r="9819" spans="1:16" x14ac:dyDescent="0.3">
      <c r="A9819" t="s">
        <v>15139</v>
      </c>
      <c r="B9819" t="s">
        <v>2888</v>
      </c>
      <c r="C9819" s="1">
        <v>45433</v>
      </c>
      <c r="D9819" s="1">
        <v>45446</v>
      </c>
      <c r="E9819" s="1">
        <v>45452</v>
      </c>
      <c r="F9819" t="s">
        <v>27</v>
      </c>
      <c r="G9819" t="s">
        <v>34</v>
      </c>
      <c r="H9819" t="s">
        <v>87</v>
      </c>
      <c r="I9819">
        <v>80053</v>
      </c>
      <c r="J9819">
        <v>1810.65</v>
      </c>
      <c r="K9819">
        <v>0</v>
      </c>
      <c r="L9819" t="s">
        <v>60</v>
      </c>
      <c r="M9819" t="s">
        <v>252</v>
      </c>
      <c r="N9819" s="2">
        <f t="shared" si="153"/>
        <v>1</v>
      </c>
      <c r="O9819">
        <f>DATEDIF(Table1[[#This Row],[Submission_Date]],Table1[[#This Row],[Decision_Date]],"D")</f>
        <v>6</v>
      </c>
      <c r="P9819">
        <f>Table1[[#This Row],[Claim_Amount]]-Table1[[#This Row],[Paid_Amount]]</f>
        <v>1810.65</v>
      </c>
    </row>
    <row r="9820" spans="1:16" x14ac:dyDescent="0.3">
      <c r="A9820" t="s">
        <v>15140</v>
      </c>
      <c r="B9820" t="s">
        <v>8854</v>
      </c>
      <c r="C9820" s="1">
        <v>45538</v>
      </c>
      <c r="D9820" s="1">
        <v>45554</v>
      </c>
      <c r="E9820" s="1">
        <v>45600</v>
      </c>
      <c r="F9820" t="s">
        <v>48</v>
      </c>
      <c r="G9820" t="s">
        <v>41</v>
      </c>
      <c r="H9820" t="s">
        <v>24</v>
      </c>
      <c r="I9820">
        <v>43239</v>
      </c>
      <c r="J9820">
        <v>756.37</v>
      </c>
      <c r="K9820">
        <v>0</v>
      </c>
      <c r="L9820" t="s">
        <v>60</v>
      </c>
      <c r="M9820" t="s">
        <v>101</v>
      </c>
      <c r="N9820" s="2">
        <f t="shared" si="153"/>
        <v>1</v>
      </c>
      <c r="O9820">
        <f>DATEDIF(Table1[[#This Row],[Submission_Date]],Table1[[#This Row],[Decision_Date]],"D")</f>
        <v>46</v>
      </c>
      <c r="P9820">
        <f>Table1[[#This Row],[Claim_Amount]]-Table1[[#This Row],[Paid_Amount]]</f>
        <v>756.37</v>
      </c>
    </row>
    <row r="9821" spans="1:16" x14ac:dyDescent="0.3">
      <c r="A9821" t="s">
        <v>15141</v>
      </c>
      <c r="B9821" t="s">
        <v>15142</v>
      </c>
      <c r="C9821" s="1">
        <v>45065</v>
      </c>
      <c r="D9821" s="1">
        <v>45090</v>
      </c>
      <c r="E9821" s="1">
        <v>45144</v>
      </c>
      <c r="F9821" t="s">
        <v>48</v>
      </c>
      <c r="G9821" t="s">
        <v>41</v>
      </c>
      <c r="H9821" t="s">
        <v>45</v>
      </c>
      <c r="I9821">
        <v>90837</v>
      </c>
      <c r="J9821">
        <v>4388.5600000000004</v>
      </c>
      <c r="K9821">
        <v>0</v>
      </c>
      <c r="L9821" t="s">
        <v>60</v>
      </c>
      <c r="M9821" t="s">
        <v>176</v>
      </c>
      <c r="N9821" s="2">
        <f t="shared" si="153"/>
        <v>1</v>
      </c>
      <c r="O9821">
        <f>DATEDIF(Table1[[#This Row],[Submission_Date]],Table1[[#This Row],[Decision_Date]],"D")</f>
        <v>54</v>
      </c>
      <c r="P9821">
        <f>Table1[[#This Row],[Claim_Amount]]-Table1[[#This Row],[Paid_Amount]]</f>
        <v>4388.5600000000004</v>
      </c>
    </row>
    <row r="9822" spans="1:16" x14ac:dyDescent="0.3">
      <c r="A9822" t="s">
        <v>15143</v>
      </c>
      <c r="B9822" t="s">
        <v>6113</v>
      </c>
      <c r="C9822" s="1">
        <v>45604</v>
      </c>
      <c r="D9822" s="1">
        <v>45613</v>
      </c>
      <c r="E9822" s="1">
        <v>45653</v>
      </c>
      <c r="F9822" t="s">
        <v>48</v>
      </c>
      <c r="G9822" t="s">
        <v>34</v>
      </c>
      <c r="H9822" t="s">
        <v>45</v>
      </c>
      <c r="I9822">
        <v>92928</v>
      </c>
      <c r="J9822">
        <v>2289.65</v>
      </c>
      <c r="K9822">
        <v>0</v>
      </c>
      <c r="L9822" t="s">
        <v>60</v>
      </c>
      <c r="M9822" t="s">
        <v>221</v>
      </c>
      <c r="N9822" s="2">
        <f t="shared" si="153"/>
        <v>1</v>
      </c>
      <c r="O9822">
        <f>DATEDIF(Table1[[#This Row],[Submission_Date]],Table1[[#This Row],[Decision_Date]],"D")</f>
        <v>40</v>
      </c>
      <c r="P9822">
        <f>Table1[[#This Row],[Claim_Amount]]-Table1[[#This Row],[Paid_Amount]]</f>
        <v>2289.65</v>
      </c>
    </row>
    <row r="9823" spans="1:16" x14ac:dyDescent="0.3">
      <c r="A9823" t="s">
        <v>15144</v>
      </c>
      <c r="B9823" t="s">
        <v>10761</v>
      </c>
      <c r="C9823" s="1">
        <v>45478</v>
      </c>
      <c r="D9823" s="1">
        <v>45496</v>
      </c>
      <c r="E9823" s="1">
        <v>45550</v>
      </c>
      <c r="F9823" t="s">
        <v>44</v>
      </c>
      <c r="G9823" t="s">
        <v>41</v>
      </c>
      <c r="H9823" t="s">
        <v>45</v>
      </c>
      <c r="I9823">
        <v>27447</v>
      </c>
      <c r="J9823">
        <v>2479.73</v>
      </c>
      <c r="K9823">
        <v>0</v>
      </c>
      <c r="L9823" t="s">
        <v>60</v>
      </c>
      <c r="M9823" t="s">
        <v>176</v>
      </c>
      <c r="N9823" s="2">
        <f t="shared" si="153"/>
        <v>1</v>
      </c>
      <c r="O9823">
        <f>DATEDIF(Table1[[#This Row],[Submission_Date]],Table1[[#This Row],[Decision_Date]],"D")</f>
        <v>54</v>
      </c>
      <c r="P9823">
        <f>Table1[[#This Row],[Claim_Amount]]-Table1[[#This Row],[Paid_Amount]]</f>
        <v>2479.73</v>
      </c>
    </row>
    <row r="9824" spans="1:16" x14ac:dyDescent="0.3">
      <c r="A9824" t="s">
        <v>15145</v>
      </c>
      <c r="B9824" t="s">
        <v>1125</v>
      </c>
      <c r="C9824" s="1">
        <v>45171</v>
      </c>
      <c r="D9824" s="1">
        <v>45189</v>
      </c>
      <c r="E9824" s="1">
        <v>45195</v>
      </c>
      <c r="F9824" t="s">
        <v>22</v>
      </c>
      <c r="G9824" t="s">
        <v>28</v>
      </c>
      <c r="H9824" t="s">
        <v>17</v>
      </c>
      <c r="I9824">
        <v>27447</v>
      </c>
      <c r="J9824">
        <v>948.42</v>
      </c>
      <c r="K9824">
        <v>725.67</v>
      </c>
      <c r="L9824" t="s">
        <v>18</v>
      </c>
      <c r="M9824" t="s">
        <v>19</v>
      </c>
      <c r="N9824" s="2">
        <f t="shared" si="153"/>
        <v>0</v>
      </c>
      <c r="O9824">
        <f>DATEDIF(Table1[[#This Row],[Submission_Date]],Table1[[#This Row],[Decision_Date]],"D")</f>
        <v>6</v>
      </c>
      <c r="P9824">
        <f>Table1[[#This Row],[Claim_Amount]]-Table1[[#This Row],[Paid_Amount]]</f>
        <v>222.75</v>
      </c>
    </row>
    <row r="9825" spans="1:16" x14ac:dyDescent="0.3">
      <c r="A9825" t="s">
        <v>15146</v>
      </c>
      <c r="B9825" t="s">
        <v>1931</v>
      </c>
      <c r="C9825" s="1">
        <v>45527</v>
      </c>
      <c r="D9825" s="1">
        <v>45530</v>
      </c>
      <c r="E9825" s="1">
        <v>45539</v>
      </c>
      <c r="F9825" t="s">
        <v>33</v>
      </c>
      <c r="G9825" t="s">
        <v>16</v>
      </c>
      <c r="H9825" t="s">
        <v>52</v>
      </c>
      <c r="I9825">
        <v>80053</v>
      </c>
      <c r="J9825">
        <v>1252.1600000000001</v>
      </c>
      <c r="K9825">
        <v>1129.95</v>
      </c>
      <c r="L9825" t="s">
        <v>18</v>
      </c>
      <c r="M9825" t="s">
        <v>19</v>
      </c>
      <c r="N9825" s="2">
        <f t="shared" si="153"/>
        <v>0</v>
      </c>
      <c r="O9825">
        <f>DATEDIF(Table1[[#This Row],[Submission_Date]],Table1[[#This Row],[Decision_Date]],"D")</f>
        <v>9</v>
      </c>
      <c r="P9825">
        <f>Table1[[#This Row],[Claim_Amount]]-Table1[[#This Row],[Paid_Amount]]</f>
        <v>122.21000000000004</v>
      </c>
    </row>
    <row r="9826" spans="1:16" x14ac:dyDescent="0.3">
      <c r="A9826" t="s">
        <v>15147</v>
      </c>
      <c r="B9826" t="s">
        <v>14785</v>
      </c>
      <c r="C9826" s="1">
        <v>45099</v>
      </c>
      <c r="D9826" s="1">
        <v>45107</v>
      </c>
      <c r="E9826" s="1">
        <v>45124</v>
      </c>
      <c r="F9826" t="s">
        <v>44</v>
      </c>
      <c r="G9826" t="s">
        <v>34</v>
      </c>
      <c r="H9826" t="s">
        <v>49</v>
      </c>
      <c r="I9826">
        <v>66984</v>
      </c>
      <c r="J9826">
        <v>1570.41</v>
      </c>
      <c r="K9826">
        <v>0</v>
      </c>
      <c r="L9826" t="s">
        <v>60</v>
      </c>
      <c r="M9826" t="s">
        <v>61</v>
      </c>
      <c r="N9826" s="2">
        <f t="shared" si="153"/>
        <v>1</v>
      </c>
      <c r="O9826">
        <f>DATEDIF(Table1[[#This Row],[Submission_Date]],Table1[[#This Row],[Decision_Date]],"D")</f>
        <v>17</v>
      </c>
      <c r="P9826">
        <f>Table1[[#This Row],[Claim_Amount]]-Table1[[#This Row],[Paid_Amount]]</f>
        <v>1570.41</v>
      </c>
    </row>
    <row r="9827" spans="1:16" x14ac:dyDescent="0.3">
      <c r="A9827" t="s">
        <v>15148</v>
      </c>
      <c r="B9827" t="s">
        <v>15149</v>
      </c>
      <c r="C9827" s="1">
        <v>45535</v>
      </c>
      <c r="D9827" s="1">
        <v>45554</v>
      </c>
      <c r="E9827" s="1">
        <v>45586</v>
      </c>
      <c r="F9827" t="s">
        <v>106</v>
      </c>
      <c r="G9827" t="s">
        <v>23</v>
      </c>
      <c r="H9827" t="s">
        <v>49</v>
      </c>
      <c r="I9827">
        <v>27447</v>
      </c>
      <c r="J9827">
        <v>529.91</v>
      </c>
      <c r="K9827">
        <v>0</v>
      </c>
      <c r="L9827" t="s">
        <v>60</v>
      </c>
      <c r="M9827" t="s">
        <v>101</v>
      </c>
      <c r="N9827" s="2">
        <f t="shared" si="153"/>
        <v>1</v>
      </c>
      <c r="O9827">
        <f>DATEDIF(Table1[[#This Row],[Submission_Date]],Table1[[#This Row],[Decision_Date]],"D")</f>
        <v>32</v>
      </c>
      <c r="P9827">
        <f>Table1[[#This Row],[Claim_Amount]]-Table1[[#This Row],[Paid_Amount]]</f>
        <v>529.91</v>
      </c>
    </row>
    <row r="9828" spans="1:16" x14ac:dyDescent="0.3">
      <c r="A9828" t="s">
        <v>15150</v>
      </c>
      <c r="B9828" t="s">
        <v>6225</v>
      </c>
      <c r="C9828" s="1">
        <v>45054</v>
      </c>
      <c r="D9828" s="1">
        <v>45058</v>
      </c>
      <c r="E9828" s="1">
        <v>45114</v>
      </c>
      <c r="F9828" t="s">
        <v>44</v>
      </c>
      <c r="G9828" t="s">
        <v>34</v>
      </c>
      <c r="H9828" t="s">
        <v>35</v>
      </c>
      <c r="I9828">
        <v>70553</v>
      </c>
      <c r="J9828">
        <v>468.52</v>
      </c>
      <c r="K9828">
        <v>0</v>
      </c>
      <c r="L9828" t="s">
        <v>60</v>
      </c>
      <c r="M9828" t="s">
        <v>153</v>
      </c>
      <c r="N9828" s="2">
        <f t="shared" si="153"/>
        <v>1</v>
      </c>
      <c r="O9828">
        <f>DATEDIF(Table1[[#This Row],[Submission_Date]],Table1[[#This Row],[Decision_Date]],"D")</f>
        <v>56</v>
      </c>
      <c r="P9828">
        <f>Table1[[#This Row],[Claim_Amount]]-Table1[[#This Row],[Paid_Amount]]</f>
        <v>468.52</v>
      </c>
    </row>
    <row r="9829" spans="1:16" x14ac:dyDescent="0.3">
      <c r="A9829" t="s">
        <v>15151</v>
      </c>
      <c r="B9829" t="s">
        <v>4688</v>
      </c>
      <c r="C9829" s="1">
        <v>45084</v>
      </c>
      <c r="D9829" s="1">
        <v>45093</v>
      </c>
      <c r="E9829" s="1">
        <v>45101</v>
      </c>
      <c r="F9829" t="s">
        <v>48</v>
      </c>
      <c r="G9829" t="s">
        <v>23</v>
      </c>
      <c r="H9829" t="s">
        <v>49</v>
      </c>
      <c r="I9829">
        <v>92928</v>
      </c>
      <c r="J9829">
        <v>1118.1199999999999</v>
      </c>
      <c r="K9829">
        <v>905.42</v>
      </c>
      <c r="L9829" t="s">
        <v>18</v>
      </c>
      <c r="M9829" t="s">
        <v>19</v>
      </c>
      <c r="N9829" s="2">
        <f t="shared" si="153"/>
        <v>0</v>
      </c>
      <c r="O9829">
        <f>DATEDIF(Table1[[#This Row],[Submission_Date]],Table1[[#This Row],[Decision_Date]],"D")</f>
        <v>8</v>
      </c>
      <c r="P9829">
        <f>Table1[[#This Row],[Claim_Amount]]-Table1[[#This Row],[Paid_Amount]]</f>
        <v>212.69999999999993</v>
      </c>
    </row>
    <row r="9830" spans="1:16" x14ac:dyDescent="0.3">
      <c r="A9830" t="s">
        <v>15152</v>
      </c>
      <c r="B9830" t="s">
        <v>9275</v>
      </c>
      <c r="C9830" s="1">
        <v>45173</v>
      </c>
      <c r="D9830" s="1">
        <v>45178</v>
      </c>
      <c r="E9830" s="1">
        <v>45235</v>
      </c>
      <c r="F9830" t="s">
        <v>48</v>
      </c>
      <c r="G9830" t="s">
        <v>41</v>
      </c>
      <c r="H9830" t="s">
        <v>87</v>
      </c>
      <c r="I9830">
        <v>43239</v>
      </c>
      <c r="J9830">
        <v>2746.32</v>
      </c>
      <c r="K9830">
        <v>0</v>
      </c>
      <c r="L9830" t="s">
        <v>60</v>
      </c>
      <c r="M9830" t="s">
        <v>101</v>
      </c>
      <c r="N9830" s="2">
        <f t="shared" si="153"/>
        <v>1</v>
      </c>
      <c r="O9830">
        <f>DATEDIF(Table1[[#This Row],[Submission_Date]],Table1[[#This Row],[Decision_Date]],"D")</f>
        <v>57</v>
      </c>
      <c r="P9830">
        <f>Table1[[#This Row],[Claim_Amount]]-Table1[[#This Row],[Paid_Amount]]</f>
        <v>2746.32</v>
      </c>
    </row>
    <row r="9831" spans="1:16" x14ac:dyDescent="0.3">
      <c r="A9831" t="s">
        <v>15153</v>
      </c>
      <c r="B9831" t="s">
        <v>4065</v>
      </c>
      <c r="C9831" s="1">
        <v>45441</v>
      </c>
      <c r="D9831" s="1">
        <v>45469</v>
      </c>
      <c r="E9831" s="1">
        <v>45493</v>
      </c>
      <c r="F9831" t="s">
        <v>27</v>
      </c>
      <c r="G9831" t="s">
        <v>34</v>
      </c>
      <c r="H9831" t="s">
        <v>55</v>
      </c>
      <c r="I9831">
        <v>70553</v>
      </c>
      <c r="J9831">
        <v>1072.22</v>
      </c>
      <c r="K9831">
        <v>1040.44</v>
      </c>
      <c r="L9831" t="s">
        <v>18</v>
      </c>
      <c r="M9831" t="s">
        <v>19</v>
      </c>
      <c r="N9831" s="2">
        <f t="shared" si="153"/>
        <v>0</v>
      </c>
      <c r="O9831">
        <f>DATEDIF(Table1[[#This Row],[Submission_Date]],Table1[[#This Row],[Decision_Date]],"D")</f>
        <v>24</v>
      </c>
      <c r="P9831">
        <f>Table1[[#This Row],[Claim_Amount]]-Table1[[#This Row],[Paid_Amount]]</f>
        <v>31.779999999999973</v>
      </c>
    </row>
    <row r="9832" spans="1:16" x14ac:dyDescent="0.3">
      <c r="A9832" t="s">
        <v>15154</v>
      </c>
      <c r="B9832" t="s">
        <v>1187</v>
      </c>
      <c r="C9832" s="1">
        <v>45615</v>
      </c>
      <c r="D9832" s="1">
        <v>45616</v>
      </c>
      <c r="E9832" s="1">
        <v>45673</v>
      </c>
      <c r="F9832" t="s">
        <v>48</v>
      </c>
      <c r="G9832" t="s">
        <v>79</v>
      </c>
      <c r="H9832" t="s">
        <v>17</v>
      </c>
      <c r="I9832">
        <v>90837</v>
      </c>
      <c r="J9832">
        <v>800.28</v>
      </c>
      <c r="K9832">
        <v>0</v>
      </c>
      <c r="L9832" t="s">
        <v>60</v>
      </c>
      <c r="M9832" t="s">
        <v>153</v>
      </c>
      <c r="N9832" s="2">
        <f t="shared" si="153"/>
        <v>1</v>
      </c>
      <c r="O9832">
        <f>DATEDIF(Table1[[#This Row],[Submission_Date]],Table1[[#This Row],[Decision_Date]],"D")</f>
        <v>57</v>
      </c>
      <c r="P9832">
        <f>Table1[[#This Row],[Claim_Amount]]-Table1[[#This Row],[Paid_Amount]]</f>
        <v>800.28</v>
      </c>
    </row>
    <row r="9833" spans="1:16" x14ac:dyDescent="0.3">
      <c r="A9833" t="s">
        <v>15155</v>
      </c>
      <c r="B9833" t="s">
        <v>15156</v>
      </c>
      <c r="C9833" s="1">
        <v>45053</v>
      </c>
      <c r="D9833" s="1">
        <v>45061</v>
      </c>
      <c r="E9833" s="1">
        <v>45102</v>
      </c>
      <c r="F9833" t="s">
        <v>27</v>
      </c>
      <c r="G9833" t="s">
        <v>34</v>
      </c>
      <c r="H9833" t="s">
        <v>49</v>
      </c>
      <c r="I9833">
        <v>45378</v>
      </c>
      <c r="J9833">
        <v>942.23</v>
      </c>
      <c r="K9833">
        <v>819.01</v>
      </c>
      <c r="L9833" t="s">
        <v>18</v>
      </c>
      <c r="M9833" t="s">
        <v>19</v>
      </c>
      <c r="N9833" s="2">
        <f t="shared" si="153"/>
        <v>0</v>
      </c>
      <c r="O9833">
        <f>DATEDIF(Table1[[#This Row],[Submission_Date]],Table1[[#This Row],[Decision_Date]],"D")</f>
        <v>41</v>
      </c>
      <c r="P9833">
        <f>Table1[[#This Row],[Claim_Amount]]-Table1[[#This Row],[Paid_Amount]]</f>
        <v>123.22000000000003</v>
      </c>
    </row>
    <row r="9834" spans="1:16" x14ac:dyDescent="0.3">
      <c r="A9834" t="s">
        <v>15157</v>
      </c>
      <c r="B9834" t="s">
        <v>7855</v>
      </c>
      <c r="C9834" s="1">
        <v>45009</v>
      </c>
      <c r="D9834" s="1">
        <v>45025</v>
      </c>
      <c r="E9834" s="1">
        <v>45048</v>
      </c>
      <c r="F9834" t="s">
        <v>27</v>
      </c>
      <c r="G9834" t="s">
        <v>23</v>
      </c>
      <c r="H9834" t="s">
        <v>24</v>
      </c>
      <c r="I9834">
        <v>70553</v>
      </c>
      <c r="J9834">
        <v>1256.05</v>
      </c>
      <c r="K9834">
        <v>1160.0899999999999</v>
      </c>
      <c r="L9834" t="s">
        <v>18</v>
      </c>
      <c r="M9834" t="s">
        <v>19</v>
      </c>
      <c r="N9834" s="2">
        <f t="shared" si="153"/>
        <v>0</v>
      </c>
      <c r="O9834">
        <f>DATEDIF(Table1[[#This Row],[Submission_Date]],Table1[[#This Row],[Decision_Date]],"D")</f>
        <v>23</v>
      </c>
      <c r="P9834">
        <f>Table1[[#This Row],[Claim_Amount]]-Table1[[#This Row],[Paid_Amount]]</f>
        <v>95.960000000000036</v>
      </c>
    </row>
    <row r="9835" spans="1:16" x14ac:dyDescent="0.3">
      <c r="A9835" t="s">
        <v>15158</v>
      </c>
      <c r="B9835" t="s">
        <v>7517</v>
      </c>
      <c r="C9835" s="1">
        <v>45598</v>
      </c>
      <c r="D9835" s="1">
        <v>45610</v>
      </c>
      <c r="E9835" s="1">
        <v>45646</v>
      </c>
      <c r="F9835" t="s">
        <v>44</v>
      </c>
      <c r="G9835" t="s">
        <v>16</v>
      </c>
      <c r="H9835" t="s">
        <v>38</v>
      </c>
      <c r="I9835">
        <v>99215</v>
      </c>
      <c r="J9835">
        <v>1362.28</v>
      </c>
      <c r="K9835">
        <v>1031.3900000000001</v>
      </c>
      <c r="L9835" t="s">
        <v>18</v>
      </c>
      <c r="M9835" t="s">
        <v>19</v>
      </c>
      <c r="N9835" s="2">
        <f t="shared" si="153"/>
        <v>0</v>
      </c>
      <c r="O9835">
        <f>DATEDIF(Table1[[#This Row],[Submission_Date]],Table1[[#This Row],[Decision_Date]],"D")</f>
        <v>36</v>
      </c>
      <c r="P9835">
        <f>Table1[[#This Row],[Claim_Amount]]-Table1[[#This Row],[Paid_Amount]]</f>
        <v>330.88999999999987</v>
      </c>
    </row>
    <row r="9836" spans="1:16" x14ac:dyDescent="0.3">
      <c r="A9836" t="s">
        <v>15159</v>
      </c>
      <c r="B9836" t="s">
        <v>15160</v>
      </c>
      <c r="C9836" s="1">
        <v>45493</v>
      </c>
      <c r="D9836" s="1">
        <v>45518</v>
      </c>
      <c r="E9836" s="1">
        <v>45539</v>
      </c>
      <c r="F9836" t="s">
        <v>44</v>
      </c>
      <c r="G9836" t="s">
        <v>34</v>
      </c>
      <c r="H9836" t="s">
        <v>52</v>
      </c>
      <c r="I9836">
        <v>63047</v>
      </c>
      <c r="J9836">
        <v>10223.219999999999</v>
      </c>
      <c r="K9836">
        <v>8637.99</v>
      </c>
      <c r="L9836" t="s">
        <v>18</v>
      </c>
      <c r="M9836" t="s">
        <v>19</v>
      </c>
      <c r="N9836" s="2">
        <f t="shared" si="153"/>
        <v>0</v>
      </c>
      <c r="O9836">
        <f>DATEDIF(Table1[[#This Row],[Submission_Date]],Table1[[#This Row],[Decision_Date]],"D")</f>
        <v>21</v>
      </c>
      <c r="P9836">
        <f>Table1[[#This Row],[Claim_Amount]]-Table1[[#This Row],[Paid_Amount]]</f>
        <v>1585.2299999999996</v>
      </c>
    </row>
    <row r="9837" spans="1:16" x14ac:dyDescent="0.3">
      <c r="A9837" t="s">
        <v>15161</v>
      </c>
      <c r="B9837" t="s">
        <v>330</v>
      </c>
      <c r="C9837" s="1">
        <v>45429</v>
      </c>
      <c r="D9837" s="1">
        <v>45442</v>
      </c>
      <c r="E9837" s="1">
        <v>45492</v>
      </c>
      <c r="F9837" t="s">
        <v>27</v>
      </c>
      <c r="G9837" t="s">
        <v>28</v>
      </c>
      <c r="H9837" t="s">
        <v>24</v>
      </c>
      <c r="I9837">
        <v>63047</v>
      </c>
      <c r="J9837">
        <v>4203.6000000000004</v>
      </c>
      <c r="K9837">
        <v>3513.01</v>
      </c>
      <c r="L9837" t="s">
        <v>18</v>
      </c>
      <c r="M9837" t="s">
        <v>19</v>
      </c>
      <c r="N9837" s="2">
        <f t="shared" si="153"/>
        <v>0</v>
      </c>
      <c r="O9837">
        <f>DATEDIF(Table1[[#This Row],[Submission_Date]],Table1[[#This Row],[Decision_Date]],"D")</f>
        <v>50</v>
      </c>
      <c r="P9837">
        <f>Table1[[#This Row],[Claim_Amount]]-Table1[[#This Row],[Paid_Amount]]</f>
        <v>690.59000000000015</v>
      </c>
    </row>
    <row r="9838" spans="1:16" x14ac:dyDescent="0.3">
      <c r="A9838" t="s">
        <v>15162</v>
      </c>
      <c r="B9838" t="s">
        <v>571</v>
      </c>
      <c r="C9838" s="1">
        <v>45211</v>
      </c>
      <c r="D9838" s="1">
        <v>45231</v>
      </c>
      <c r="E9838" s="1">
        <v>45286</v>
      </c>
      <c r="F9838" t="s">
        <v>48</v>
      </c>
      <c r="G9838" t="s">
        <v>41</v>
      </c>
      <c r="H9838" t="s">
        <v>35</v>
      </c>
      <c r="I9838">
        <v>43239</v>
      </c>
      <c r="J9838">
        <v>4104.42</v>
      </c>
      <c r="K9838">
        <v>0</v>
      </c>
      <c r="L9838" t="s">
        <v>60</v>
      </c>
      <c r="M9838" t="s">
        <v>61</v>
      </c>
      <c r="N9838" s="2">
        <f t="shared" si="153"/>
        <v>1</v>
      </c>
      <c r="O9838">
        <f>DATEDIF(Table1[[#This Row],[Submission_Date]],Table1[[#This Row],[Decision_Date]],"D")</f>
        <v>55</v>
      </c>
      <c r="P9838">
        <f>Table1[[#This Row],[Claim_Amount]]-Table1[[#This Row],[Paid_Amount]]</f>
        <v>4104.42</v>
      </c>
    </row>
    <row r="9839" spans="1:16" x14ac:dyDescent="0.3">
      <c r="A9839" t="s">
        <v>15163</v>
      </c>
      <c r="B9839" t="s">
        <v>1727</v>
      </c>
      <c r="C9839" s="1">
        <v>45595</v>
      </c>
      <c r="D9839" s="1">
        <v>45605</v>
      </c>
      <c r="E9839" s="1">
        <v>45665</v>
      </c>
      <c r="F9839" t="s">
        <v>22</v>
      </c>
      <c r="G9839" t="s">
        <v>23</v>
      </c>
      <c r="H9839" t="s">
        <v>38</v>
      </c>
      <c r="I9839">
        <v>27130</v>
      </c>
      <c r="J9839">
        <v>4604.8500000000004</v>
      </c>
      <c r="K9839">
        <v>3826.31</v>
      </c>
      <c r="L9839" t="s">
        <v>18</v>
      </c>
      <c r="M9839" t="s">
        <v>19</v>
      </c>
      <c r="N9839" s="2">
        <f t="shared" si="153"/>
        <v>0</v>
      </c>
      <c r="O9839">
        <f>DATEDIF(Table1[[#This Row],[Submission_Date]],Table1[[#This Row],[Decision_Date]],"D")</f>
        <v>60</v>
      </c>
      <c r="P9839">
        <f>Table1[[#This Row],[Claim_Amount]]-Table1[[#This Row],[Paid_Amount]]</f>
        <v>778.54000000000042</v>
      </c>
    </row>
    <row r="9840" spans="1:16" x14ac:dyDescent="0.3">
      <c r="A9840" t="s">
        <v>15164</v>
      </c>
      <c r="B9840" t="s">
        <v>12797</v>
      </c>
      <c r="C9840" s="1">
        <v>44973</v>
      </c>
      <c r="D9840" s="1">
        <v>44976</v>
      </c>
      <c r="E9840" s="1">
        <v>45032</v>
      </c>
      <c r="F9840" t="s">
        <v>27</v>
      </c>
      <c r="G9840" t="s">
        <v>79</v>
      </c>
      <c r="H9840" t="s">
        <v>35</v>
      </c>
      <c r="I9840">
        <v>63047</v>
      </c>
      <c r="J9840">
        <v>813.17</v>
      </c>
      <c r="K9840">
        <v>646.58000000000004</v>
      </c>
      <c r="L9840" t="s">
        <v>18</v>
      </c>
      <c r="M9840" t="s">
        <v>19</v>
      </c>
      <c r="N9840" s="2">
        <f t="shared" si="153"/>
        <v>0</v>
      </c>
      <c r="O9840">
        <f>DATEDIF(Table1[[#This Row],[Submission_Date]],Table1[[#This Row],[Decision_Date]],"D")</f>
        <v>56</v>
      </c>
      <c r="P9840">
        <f>Table1[[#This Row],[Claim_Amount]]-Table1[[#This Row],[Paid_Amount]]</f>
        <v>166.58999999999992</v>
      </c>
    </row>
    <row r="9841" spans="1:16" x14ac:dyDescent="0.3">
      <c r="A9841" t="s">
        <v>15165</v>
      </c>
      <c r="B9841" t="s">
        <v>14823</v>
      </c>
      <c r="C9841" s="1">
        <v>44983</v>
      </c>
      <c r="D9841" s="1">
        <v>45009</v>
      </c>
      <c r="E9841" s="1">
        <v>45063</v>
      </c>
      <c r="F9841" t="s">
        <v>48</v>
      </c>
      <c r="G9841" t="s">
        <v>34</v>
      </c>
      <c r="H9841" t="s">
        <v>29</v>
      </c>
      <c r="I9841">
        <v>99214</v>
      </c>
      <c r="J9841">
        <v>680.01</v>
      </c>
      <c r="K9841">
        <v>0</v>
      </c>
      <c r="L9841" t="s">
        <v>60</v>
      </c>
      <c r="M9841" t="s">
        <v>61</v>
      </c>
      <c r="N9841" s="2">
        <f t="shared" si="153"/>
        <v>1</v>
      </c>
      <c r="O9841">
        <f>DATEDIF(Table1[[#This Row],[Submission_Date]],Table1[[#This Row],[Decision_Date]],"D")</f>
        <v>54</v>
      </c>
      <c r="P9841">
        <f>Table1[[#This Row],[Claim_Amount]]-Table1[[#This Row],[Paid_Amount]]</f>
        <v>680.01</v>
      </c>
    </row>
    <row r="9842" spans="1:16" x14ac:dyDescent="0.3">
      <c r="A9842" t="s">
        <v>15166</v>
      </c>
      <c r="B9842" t="s">
        <v>9495</v>
      </c>
      <c r="C9842" s="1">
        <v>45434</v>
      </c>
      <c r="D9842" s="1">
        <v>45444</v>
      </c>
      <c r="E9842" s="1">
        <v>45457</v>
      </c>
      <c r="F9842" t="s">
        <v>27</v>
      </c>
      <c r="G9842" t="s">
        <v>79</v>
      </c>
      <c r="H9842" t="s">
        <v>24</v>
      </c>
      <c r="I9842">
        <v>27447</v>
      </c>
      <c r="J9842">
        <v>745.83</v>
      </c>
      <c r="K9842">
        <v>627.75</v>
      </c>
      <c r="L9842" t="s">
        <v>18</v>
      </c>
      <c r="M9842" t="s">
        <v>19</v>
      </c>
      <c r="N9842" s="2">
        <f t="shared" si="153"/>
        <v>0</v>
      </c>
      <c r="O9842">
        <f>DATEDIF(Table1[[#This Row],[Submission_Date]],Table1[[#This Row],[Decision_Date]],"D")</f>
        <v>13</v>
      </c>
      <c r="P9842">
        <f>Table1[[#This Row],[Claim_Amount]]-Table1[[#This Row],[Paid_Amount]]</f>
        <v>118.08000000000004</v>
      </c>
    </row>
    <row r="9843" spans="1:16" x14ac:dyDescent="0.3">
      <c r="A9843" t="s">
        <v>15167</v>
      </c>
      <c r="B9843" t="s">
        <v>8211</v>
      </c>
      <c r="C9843" s="1">
        <v>45185</v>
      </c>
      <c r="D9843" s="1">
        <v>45193</v>
      </c>
      <c r="E9843" s="1">
        <v>45205</v>
      </c>
      <c r="F9843" t="s">
        <v>72</v>
      </c>
      <c r="G9843" t="s">
        <v>41</v>
      </c>
      <c r="H9843" t="s">
        <v>35</v>
      </c>
      <c r="I9843">
        <v>63047</v>
      </c>
      <c r="J9843">
        <v>5258.52</v>
      </c>
      <c r="K9843">
        <v>0</v>
      </c>
      <c r="L9843" t="s">
        <v>60</v>
      </c>
      <c r="M9843" t="s">
        <v>153</v>
      </c>
      <c r="N9843" s="2">
        <f t="shared" si="153"/>
        <v>1</v>
      </c>
      <c r="O9843">
        <f>DATEDIF(Table1[[#This Row],[Submission_Date]],Table1[[#This Row],[Decision_Date]],"D")</f>
        <v>12</v>
      </c>
      <c r="P9843">
        <f>Table1[[#This Row],[Claim_Amount]]-Table1[[#This Row],[Paid_Amount]]</f>
        <v>5258.52</v>
      </c>
    </row>
    <row r="9844" spans="1:16" x14ac:dyDescent="0.3">
      <c r="A9844" t="s">
        <v>15168</v>
      </c>
      <c r="B9844" t="s">
        <v>2360</v>
      </c>
      <c r="C9844" s="1">
        <v>45155</v>
      </c>
      <c r="D9844" s="1">
        <v>45158</v>
      </c>
      <c r="E9844" s="1">
        <v>45180</v>
      </c>
      <c r="F9844" t="s">
        <v>48</v>
      </c>
      <c r="G9844" t="s">
        <v>16</v>
      </c>
      <c r="H9844" t="s">
        <v>52</v>
      </c>
      <c r="I9844">
        <v>90837</v>
      </c>
      <c r="J9844">
        <v>1167.06</v>
      </c>
      <c r="K9844">
        <v>1145.74</v>
      </c>
      <c r="L9844" t="s">
        <v>18</v>
      </c>
      <c r="M9844" t="s">
        <v>19</v>
      </c>
      <c r="N9844" s="2">
        <f t="shared" si="153"/>
        <v>0</v>
      </c>
      <c r="O9844">
        <f>DATEDIF(Table1[[#This Row],[Submission_Date]],Table1[[#This Row],[Decision_Date]],"D")</f>
        <v>22</v>
      </c>
      <c r="P9844">
        <f>Table1[[#This Row],[Claim_Amount]]-Table1[[#This Row],[Paid_Amount]]</f>
        <v>21.319999999999936</v>
      </c>
    </row>
    <row r="9845" spans="1:16" x14ac:dyDescent="0.3">
      <c r="A9845" t="s">
        <v>15169</v>
      </c>
      <c r="B9845" t="s">
        <v>11684</v>
      </c>
      <c r="C9845" s="1">
        <v>45073</v>
      </c>
      <c r="D9845" s="1">
        <v>45100</v>
      </c>
      <c r="E9845" s="1">
        <v>45116</v>
      </c>
      <c r="F9845" t="s">
        <v>48</v>
      </c>
      <c r="G9845" t="s">
        <v>34</v>
      </c>
      <c r="H9845" t="s">
        <v>52</v>
      </c>
      <c r="I9845">
        <v>71046</v>
      </c>
      <c r="J9845">
        <v>664.42</v>
      </c>
      <c r="K9845">
        <v>0</v>
      </c>
      <c r="L9845" t="s">
        <v>60</v>
      </c>
      <c r="M9845" t="s">
        <v>61</v>
      </c>
      <c r="N9845" s="2">
        <f t="shared" si="153"/>
        <v>1</v>
      </c>
      <c r="O9845">
        <f>DATEDIF(Table1[[#This Row],[Submission_Date]],Table1[[#This Row],[Decision_Date]],"D")</f>
        <v>16</v>
      </c>
      <c r="P9845">
        <f>Table1[[#This Row],[Claim_Amount]]-Table1[[#This Row],[Paid_Amount]]</f>
        <v>664.42</v>
      </c>
    </row>
    <row r="9846" spans="1:16" x14ac:dyDescent="0.3">
      <c r="A9846" t="s">
        <v>15170</v>
      </c>
      <c r="B9846" t="s">
        <v>10807</v>
      </c>
      <c r="C9846" s="1">
        <v>45322</v>
      </c>
      <c r="D9846" s="1">
        <v>45332</v>
      </c>
      <c r="E9846" s="1">
        <v>45358</v>
      </c>
      <c r="F9846" t="s">
        <v>44</v>
      </c>
      <c r="G9846" t="s">
        <v>23</v>
      </c>
      <c r="H9846" t="s">
        <v>49</v>
      </c>
      <c r="I9846">
        <v>93000</v>
      </c>
      <c r="J9846">
        <v>1280.75</v>
      </c>
      <c r="K9846">
        <v>0</v>
      </c>
      <c r="L9846" t="s">
        <v>30</v>
      </c>
      <c r="M9846" t="s">
        <v>19</v>
      </c>
      <c r="N9846" s="2">
        <f t="shared" si="153"/>
        <v>0</v>
      </c>
      <c r="O9846">
        <f>DATEDIF(Table1[[#This Row],[Submission_Date]],Table1[[#This Row],[Decision_Date]],"D")</f>
        <v>26</v>
      </c>
      <c r="P9846">
        <f>Table1[[#This Row],[Claim_Amount]]-Table1[[#This Row],[Paid_Amount]]</f>
        <v>1280.75</v>
      </c>
    </row>
    <row r="9847" spans="1:16" x14ac:dyDescent="0.3">
      <c r="A9847" t="s">
        <v>15171</v>
      </c>
      <c r="B9847" t="s">
        <v>15172</v>
      </c>
      <c r="C9847" s="1">
        <v>45095</v>
      </c>
      <c r="D9847" s="1">
        <v>45096</v>
      </c>
      <c r="E9847" s="1">
        <v>45117</v>
      </c>
      <c r="F9847" t="s">
        <v>22</v>
      </c>
      <c r="G9847" t="s">
        <v>41</v>
      </c>
      <c r="H9847" t="s">
        <v>24</v>
      </c>
      <c r="I9847">
        <v>27130</v>
      </c>
      <c r="J9847">
        <v>1493.86</v>
      </c>
      <c r="K9847">
        <v>1182.2</v>
      </c>
      <c r="L9847" t="s">
        <v>18</v>
      </c>
      <c r="M9847" t="s">
        <v>19</v>
      </c>
      <c r="N9847" s="2">
        <f t="shared" si="153"/>
        <v>0</v>
      </c>
      <c r="O9847">
        <f>DATEDIF(Table1[[#This Row],[Submission_Date]],Table1[[#This Row],[Decision_Date]],"D")</f>
        <v>21</v>
      </c>
      <c r="P9847">
        <f>Table1[[#This Row],[Claim_Amount]]-Table1[[#This Row],[Paid_Amount]]</f>
        <v>311.65999999999985</v>
      </c>
    </row>
    <row r="9848" spans="1:16" x14ac:dyDescent="0.3">
      <c r="A9848" t="s">
        <v>15173</v>
      </c>
      <c r="B9848" t="s">
        <v>6169</v>
      </c>
      <c r="C9848" s="1">
        <v>45476</v>
      </c>
      <c r="D9848" s="1">
        <v>45480</v>
      </c>
      <c r="E9848" s="1">
        <v>45532</v>
      </c>
      <c r="F9848" t="s">
        <v>27</v>
      </c>
      <c r="G9848" t="s">
        <v>23</v>
      </c>
      <c r="H9848" t="s">
        <v>24</v>
      </c>
      <c r="I9848">
        <v>71046</v>
      </c>
      <c r="J9848">
        <v>2241.12</v>
      </c>
      <c r="K9848">
        <v>2084.89</v>
      </c>
      <c r="L9848" t="s">
        <v>18</v>
      </c>
      <c r="M9848" t="s">
        <v>19</v>
      </c>
      <c r="N9848" s="2">
        <f t="shared" si="153"/>
        <v>0</v>
      </c>
      <c r="O9848">
        <f>DATEDIF(Table1[[#This Row],[Submission_Date]],Table1[[#This Row],[Decision_Date]],"D")</f>
        <v>52</v>
      </c>
      <c r="P9848">
        <f>Table1[[#This Row],[Claim_Amount]]-Table1[[#This Row],[Paid_Amount]]</f>
        <v>156.23000000000002</v>
      </c>
    </row>
    <row r="9849" spans="1:16" x14ac:dyDescent="0.3">
      <c r="A9849" t="s">
        <v>15174</v>
      </c>
      <c r="B9849" t="s">
        <v>15175</v>
      </c>
      <c r="C9849" s="1">
        <v>45572</v>
      </c>
      <c r="D9849" s="1">
        <v>45580</v>
      </c>
      <c r="E9849" s="1">
        <v>45629</v>
      </c>
      <c r="F9849" t="s">
        <v>106</v>
      </c>
      <c r="G9849" t="s">
        <v>16</v>
      </c>
      <c r="H9849" t="s">
        <v>87</v>
      </c>
      <c r="I9849">
        <v>27447</v>
      </c>
      <c r="J9849">
        <v>2210.0300000000002</v>
      </c>
      <c r="K9849">
        <v>1794.46</v>
      </c>
      <c r="L9849" t="s">
        <v>18</v>
      </c>
      <c r="M9849" t="s">
        <v>19</v>
      </c>
      <c r="N9849" s="2">
        <f t="shared" si="153"/>
        <v>0</v>
      </c>
      <c r="O9849">
        <f>DATEDIF(Table1[[#This Row],[Submission_Date]],Table1[[#This Row],[Decision_Date]],"D")</f>
        <v>49</v>
      </c>
      <c r="P9849">
        <f>Table1[[#This Row],[Claim_Amount]]-Table1[[#This Row],[Paid_Amount]]</f>
        <v>415.57000000000016</v>
      </c>
    </row>
    <row r="9850" spans="1:16" x14ac:dyDescent="0.3">
      <c r="A9850" t="s">
        <v>15176</v>
      </c>
      <c r="B9850" t="s">
        <v>1149</v>
      </c>
      <c r="C9850" s="1">
        <v>45185</v>
      </c>
      <c r="D9850" s="1">
        <v>45204</v>
      </c>
      <c r="E9850" s="1">
        <v>45261</v>
      </c>
      <c r="F9850" t="s">
        <v>27</v>
      </c>
      <c r="G9850" t="s">
        <v>34</v>
      </c>
      <c r="H9850" t="s">
        <v>87</v>
      </c>
      <c r="I9850">
        <v>43239</v>
      </c>
      <c r="J9850">
        <v>932.11</v>
      </c>
      <c r="K9850">
        <v>705.87</v>
      </c>
      <c r="L9850" t="s">
        <v>18</v>
      </c>
      <c r="M9850" t="s">
        <v>19</v>
      </c>
      <c r="N9850" s="2">
        <f t="shared" si="153"/>
        <v>0</v>
      </c>
      <c r="O9850">
        <f>DATEDIF(Table1[[#This Row],[Submission_Date]],Table1[[#This Row],[Decision_Date]],"D")</f>
        <v>57</v>
      </c>
      <c r="P9850">
        <f>Table1[[#This Row],[Claim_Amount]]-Table1[[#This Row],[Paid_Amount]]</f>
        <v>226.24</v>
      </c>
    </row>
    <row r="9851" spans="1:16" x14ac:dyDescent="0.3">
      <c r="A9851" t="s">
        <v>15177</v>
      </c>
      <c r="B9851" t="s">
        <v>15178</v>
      </c>
      <c r="C9851" s="1">
        <v>45144</v>
      </c>
      <c r="D9851" s="1">
        <v>45161</v>
      </c>
      <c r="E9851" s="1">
        <v>45213</v>
      </c>
      <c r="F9851" t="s">
        <v>22</v>
      </c>
      <c r="G9851" t="s">
        <v>79</v>
      </c>
      <c r="H9851" t="s">
        <v>87</v>
      </c>
      <c r="I9851">
        <v>93000</v>
      </c>
      <c r="J9851">
        <v>3129.18</v>
      </c>
      <c r="K9851">
        <v>0</v>
      </c>
      <c r="L9851" t="s">
        <v>30</v>
      </c>
      <c r="M9851" t="s">
        <v>19</v>
      </c>
      <c r="N9851" s="2">
        <f t="shared" si="153"/>
        <v>0</v>
      </c>
      <c r="O9851">
        <f>DATEDIF(Table1[[#This Row],[Submission_Date]],Table1[[#This Row],[Decision_Date]],"D")</f>
        <v>52</v>
      </c>
      <c r="P9851">
        <f>Table1[[#This Row],[Claim_Amount]]-Table1[[#This Row],[Paid_Amount]]</f>
        <v>3129.18</v>
      </c>
    </row>
    <row r="9852" spans="1:16" x14ac:dyDescent="0.3">
      <c r="A9852" t="s">
        <v>15179</v>
      </c>
      <c r="B9852" t="s">
        <v>414</v>
      </c>
      <c r="C9852" s="1">
        <v>45098</v>
      </c>
      <c r="D9852" s="1">
        <v>45116</v>
      </c>
      <c r="E9852" s="1">
        <v>45155</v>
      </c>
      <c r="F9852" t="s">
        <v>48</v>
      </c>
      <c r="G9852" t="s">
        <v>34</v>
      </c>
      <c r="H9852" t="s">
        <v>55</v>
      </c>
      <c r="I9852">
        <v>93000</v>
      </c>
      <c r="J9852">
        <v>1084.25</v>
      </c>
      <c r="K9852">
        <v>0</v>
      </c>
      <c r="L9852" t="s">
        <v>60</v>
      </c>
      <c r="M9852" t="s">
        <v>61</v>
      </c>
      <c r="N9852" s="2">
        <f t="shared" si="153"/>
        <v>1</v>
      </c>
      <c r="O9852">
        <f>DATEDIF(Table1[[#This Row],[Submission_Date]],Table1[[#This Row],[Decision_Date]],"D")</f>
        <v>39</v>
      </c>
      <c r="P9852">
        <f>Table1[[#This Row],[Claim_Amount]]-Table1[[#This Row],[Paid_Amount]]</f>
        <v>1084.25</v>
      </c>
    </row>
    <row r="9853" spans="1:16" x14ac:dyDescent="0.3">
      <c r="A9853" t="s">
        <v>15180</v>
      </c>
      <c r="B9853" t="s">
        <v>5330</v>
      </c>
      <c r="C9853" s="1">
        <v>45156</v>
      </c>
      <c r="D9853" s="1">
        <v>45172</v>
      </c>
      <c r="E9853" s="1">
        <v>45188</v>
      </c>
      <c r="F9853" t="s">
        <v>27</v>
      </c>
      <c r="G9853" t="s">
        <v>28</v>
      </c>
      <c r="H9853" t="s">
        <v>55</v>
      </c>
      <c r="I9853">
        <v>27130</v>
      </c>
      <c r="J9853">
        <v>1595.56</v>
      </c>
      <c r="K9853">
        <v>0</v>
      </c>
      <c r="L9853" t="s">
        <v>60</v>
      </c>
      <c r="M9853" t="s">
        <v>101</v>
      </c>
      <c r="N9853" s="2">
        <f t="shared" si="153"/>
        <v>1</v>
      </c>
      <c r="O9853">
        <f>DATEDIF(Table1[[#This Row],[Submission_Date]],Table1[[#This Row],[Decision_Date]],"D")</f>
        <v>16</v>
      </c>
      <c r="P9853">
        <f>Table1[[#This Row],[Claim_Amount]]-Table1[[#This Row],[Paid_Amount]]</f>
        <v>1595.56</v>
      </c>
    </row>
    <row r="9854" spans="1:16" x14ac:dyDescent="0.3">
      <c r="A9854" t="s">
        <v>15181</v>
      </c>
      <c r="B9854" t="s">
        <v>6155</v>
      </c>
      <c r="C9854" s="1">
        <v>45603</v>
      </c>
      <c r="D9854" s="1">
        <v>45626</v>
      </c>
      <c r="E9854" s="1">
        <v>45660</v>
      </c>
      <c r="F9854" t="s">
        <v>27</v>
      </c>
      <c r="G9854" t="s">
        <v>34</v>
      </c>
      <c r="H9854" t="s">
        <v>45</v>
      </c>
      <c r="I9854">
        <v>45378</v>
      </c>
      <c r="J9854">
        <v>3131.98</v>
      </c>
      <c r="K9854">
        <v>2426.83</v>
      </c>
      <c r="L9854" t="s">
        <v>18</v>
      </c>
      <c r="M9854" t="s">
        <v>19</v>
      </c>
      <c r="N9854" s="2">
        <f t="shared" si="153"/>
        <v>0</v>
      </c>
      <c r="O9854">
        <f>DATEDIF(Table1[[#This Row],[Submission_Date]],Table1[[#This Row],[Decision_Date]],"D")</f>
        <v>34</v>
      </c>
      <c r="P9854">
        <f>Table1[[#This Row],[Claim_Amount]]-Table1[[#This Row],[Paid_Amount]]</f>
        <v>705.15000000000009</v>
      </c>
    </row>
    <row r="9855" spans="1:16" x14ac:dyDescent="0.3">
      <c r="A9855" t="s">
        <v>15182</v>
      </c>
      <c r="B9855" t="s">
        <v>14245</v>
      </c>
      <c r="C9855" s="1">
        <v>45425</v>
      </c>
      <c r="D9855" s="1">
        <v>45443</v>
      </c>
      <c r="E9855" s="1">
        <v>45454</v>
      </c>
      <c r="F9855" t="s">
        <v>106</v>
      </c>
      <c r="G9855" t="s">
        <v>23</v>
      </c>
      <c r="H9855" t="s">
        <v>87</v>
      </c>
      <c r="I9855">
        <v>80053</v>
      </c>
      <c r="J9855">
        <v>1081.97</v>
      </c>
      <c r="K9855">
        <v>0</v>
      </c>
      <c r="L9855" t="s">
        <v>60</v>
      </c>
      <c r="M9855" t="s">
        <v>101</v>
      </c>
      <c r="N9855" s="2">
        <f t="shared" si="153"/>
        <v>1</v>
      </c>
      <c r="O9855">
        <f>DATEDIF(Table1[[#This Row],[Submission_Date]],Table1[[#This Row],[Decision_Date]],"D")</f>
        <v>11</v>
      </c>
      <c r="P9855">
        <f>Table1[[#This Row],[Claim_Amount]]-Table1[[#This Row],[Paid_Amount]]</f>
        <v>1081.97</v>
      </c>
    </row>
    <row r="9856" spans="1:16" x14ac:dyDescent="0.3">
      <c r="A9856" t="s">
        <v>15183</v>
      </c>
      <c r="B9856" t="s">
        <v>816</v>
      </c>
      <c r="C9856" s="1">
        <v>45320</v>
      </c>
      <c r="D9856" s="1">
        <v>45330</v>
      </c>
      <c r="E9856" s="1">
        <v>45370</v>
      </c>
      <c r="F9856" t="s">
        <v>106</v>
      </c>
      <c r="G9856" t="s">
        <v>41</v>
      </c>
      <c r="H9856" t="s">
        <v>55</v>
      </c>
      <c r="I9856">
        <v>45378</v>
      </c>
      <c r="J9856">
        <v>1146.56</v>
      </c>
      <c r="K9856">
        <v>961.47</v>
      </c>
      <c r="L9856" t="s">
        <v>18</v>
      </c>
      <c r="M9856" t="s">
        <v>19</v>
      </c>
      <c r="N9856" s="2">
        <f t="shared" si="153"/>
        <v>0</v>
      </c>
      <c r="O9856">
        <f>DATEDIF(Table1[[#This Row],[Submission_Date]],Table1[[#This Row],[Decision_Date]],"D")</f>
        <v>40</v>
      </c>
      <c r="P9856">
        <f>Table1[[#This Row],[Claim_Amount]]-Table1[[#This Row],[Paid_Amount]]</f>
        <v>185.08999999999992</v>
      </c>
    </row>
    <row r="9857" spans="1:16" x14ac:dyDescent="0.3">
      <c r="A9857" t="s">
        <v>15184</v>
      </c>
      <c r="B9857" t="s">
        <v>8303</v>
      </c>
      <c r="C9857" s="1">
        <v>44969</v>
      </c>
      <c r="D9857" s="1">
        <v>44975</v>
      </c>
      <c r="E9857" s="1">
        <v>45030</v>
      </c>
      <c r="F9857" t="s">
        <v>48</v>
      </c>
      <c r="G9857" t="s">
        <v>34</v>
      </c>
      <c r="H9857" t="s">
        <v>55</v>
      </c>
      <c r="I9857">
        <v>93000</v>
      </c>
      <c r="J9857">
        <v>2902.52</v>
      </c>
      <c r="K9857">
        <v>0</v>
      </c>
      <c r="L9857" t="s">
        <v>60</v>
      </c>
      <c r="M9857" t="s">
        <v>61</v>
      </c>
      <c r="N9857" s="2">
        <f t="shared" si="153"/>
        <v>1</v>
      </c>
      <c r="O9857">
        <f>DATEDIF(Table1[[#This Row],[Submission_Date]],Table1[[#This Row],[Decision_Date]],"D")</f>
        <v>55</v>
      </c>
      <c r="P9857">
        <f>Table1[[#This Row],[Claim_Amount]]-Table1[[#This Row],[Paid_Amount]]</f>
        <v>2902.52</v>
      </c>
    </row>
    <row r="9858" spans="1:16" x14ac:dyDescent="0.3">
      <c r="A9858" t="s">
        <v>15185</v>
      </c>
      <c r="B9858" t="s">
        <v>15186</v>
      </c>
      <c r="C9858" s="1">
        <v>45573</v>
      </c>
      <c r="D9858" s="1">
        <v>45593</v>
      </c>
      <c r="E9858" s="1">
        <v>45635</v>
      </c>
      <c r="F9858" t="s">
        <v>44</v>
      </c>
      <c r="G9858" t="s">
        <v>28</v>
      </c>
      <c r="H9858" t="s">
        <v>24</v>
      </c>
      <c r="I9858">
        <v>45378</v>
      </c>
      <c r="J9858">
        <v>910.34</v>
      </c>
      <c r="K9858">
        <v>746.34</v>
      </c>
      <c r="L9858" t="s">
        <v>18</v>
      </c>
      <c r="M9858" t="s">
        <v>19</v>
      </c>
      <c r="N9858" s="2">
        <f t="shared" si="153"/>
        <v>0</v>
      </c>
      <c r="O9858">
        <f>DATEDIF(Table1[[#This Row],[Submission_Date]],Table1[[#This Row],[Decision_Date]],"D")</f>
        <v>42</v>
      </c>
      <c r="P9858">
        <f>Table1[[#This Row],[Claim_Amount]]-Table1[[#This Row],[Paid_Amount]]</f>
        <v>164</v>
      </c>
    </row>
    <row r="9859" spans="1:16" x14ac:dyDescent="0.3">
      <c r="A9859" t="s">
        <v>15187</v>
      </c>
      <c r="B9859" t="s">
        <v>15188</v>
      </c>
      <c r="C9859" s="1">
        <v>45145</v>
      </c>
      <c r="D9859" s="1">
        <v>45157</v>
      </c>
      <c r="E9859" s="1">
        <v>45197</v>
      </c>
      <c r="F9859" t="s">
        <v>27</v>
      </c>
      <c r="G9859" t="s">
        <v>16</v>
      </c>
      <c r="H9859" t="s">
        <v>24</v>
      </c>
      <c r="I9859">
        <v>80053</v>
      </c>
      <c r="J9859">
        <v>1328.98</v>
      </c>
      <c r="K9859">
        <v>1174.93</v>
      </c>
      <c r="L9859" t="s">
        <v>18</v>
      </c>
      <c r="M9859" t="s">
        <v>19</v>
      </c>
      <c r="N9859" s="2">
        <f t="shared" ref="N9859:N9922" si="154">IF(L9859="Denied",1,0)</f>
        <v>0</v>
      </c>
      <c r="O9859">
        <f>DATEDIF(Table1[[#This Row],[Submission_Date]],Table1[[#This Row],[Decision_Date]],"D")</f>
        <v>40</v>
      </c>
      <c r="P9859">
        <f>Table1[[#This Row],[Claim_Amount]]-Table1[[#This Row],[Paid_Amount]]</f>
        <v>154.04999999999995</v>
      </c>
    </row>
    <row r="9860" spans="1:16" x14ac:dyDescent="0.3">
      <c r="A9860" t="s">
        <v>15189</v>
      </c>
      <c r="B9860" t="s">
        <v>6799</v>
      </c>
      <c r="C9860" s="1">
        <v>45254</v>
      </c>
      <c r="D9860" s="1">
        <v>45262</v>
      </c>
      <c r="E9860" s="1">
        <v>45268</v>
      </c>
      <c r="F9860" t="s">
        <v>72</v>
      </c>
      <c r="G9860" t="s">
        <v>16</v>
      </c>
      <c r="H9860" t="s">
        <v>52</v>
      </c>
      <c r="I9860">
        <v>70553</v>
      </c>
      <c r="J9860">
        <v>2820.29</v>
      </c>
      <c r="K9860">
        <v>2132.04</v>
      </c>
      <c r="L9860" t="s">
        <v>18</v>
      </c>
      <c r="M9860" t="s">
        <v>19</v>
      </c>
      <c r="N9860" s="2">
        <f t="shared" si="154"/>
        <v>0</v>
      </c>
      <c r="O9860">
        <f>DATEDIF(Table1[[#This Row],[Submission_Date]],Table1[[#This Row],[Decision_Date]],"D")</f>
        <v>6</v>
      </c>
      <c r="P9860">
        <f>Table1[[#This Row],[Claim_Amount]]-Table1[[#This Row],[Paid_Amount]]</f>
        <v>688.25</v>
      </c>
    </row>
    <row r="9861" spans="1:16" x14ac:dyDescent="0.3">
      <c r="A9861" t="s">
        <v>15190</v>
      </c>
      <c r="B9861" t="s">
        <v>768</v>
      </c>
      <c r="C9861" s="1">
        <v>45313</v>
      </c>
      <c r="D9861" s="1">
        <v>45336</v>
      </c>
      <c r="E9861" s="1">
        <v>45359</v>
      </c>
      <c r="F9861" t="s">
        <v>106</v>
      </c>
      <c r="G9861" t="s">
        <v>16</v>
      </c>
      <c r="H9861" t="s">
        <v>24</v>
      </c>
      <c r="I9861">
        <v>92928</v>
      </c>
      <c r="J9861">
        <v>9351.33</v>
      </c>
      <c r="K9861">
        <v>7775.11</v>
      </c>
      <c r="L9861" t="s">
        <v>18</v>
      </c>
      <c r="M9861" t="s">
        <v>19</v>
      </c>
      <c r="N9861" s="2">
        <f t="shared" si="154"/>
        <v>0</v>
      </c>
      <c r="O9861">
        <f>DATEDIF(Table1[[#This Row],[Submission_Date]],Table1[[#This Row],[Decision_Date]],"D")</f>
        <v>23</v>
      </c>
      <c r="P9861">
        <f>Table1[[#This Row],[Claim_Amount]]-Table1[[#This Row],[Paid_Amount]]</f>
        <v>1576.2200000000003</v>
      </c>
    </row>
    <row r="9862" spans="1:16" x14ac:dyDescent="0.3">
      <c r="A9862" t="s">
        <v>15191</v>
      </c>
      <c r="B9862" t="s">
        <v>11218</v>
      </c>
      <c r="C9862" s="1">
        <v>45412</v>
      </c>
      <c r="D9862" s="1">
        <v>45437</v>
      </c>
      <c r="E9862" s="1">
        <v>45462</v>
      </c>
      <c r="F9862" t="s">
        <v>22</v>
      </c>
      <c r="G9862" t="s">
        <v>16</v>
      </c>
      <c r="H9862" t="s">
        <v>55</v>
      </c>
      <c r="I9862">
        <v>66984</v>
      </c>
      <c r="J9862">
        <v>2934.59</v>
      </c>
      <c r="K9862">
        <v>2701.07</v>
      </c>
      <c r="L9862" t="s">
        <v>18</v>
      </c>
      <c r="M9862" t="s">
        <v>19</v>
      </c>
      <c r="N9862" s="2">
        <f t="shared" si="154"/>
        <v>0</v>
      </c>
      <c r="O9862">
        <f>DATEDIF(Table1[[#This Row],[Submission_Date]],Table1[[#This Row],[Decision_Date]],"D")</f>
        <v>25</v>
      </c>
      <c r="P9862">
        <f>Table1[[#This Row],[Claim_Amount]]-Table1[[#This Row],[Paid_Amount]]</f>
        <v>233.51999999999998</v>
      </c>
    </row>
    <row r="9863" spans="1:16" x14ac:dyDescent="0.3">
      <c r="A9863" t="s">
        <v>15192</v>
      </c>
      <c r="B9863" t="s">
        <v>714</v>
      </c>
      <c r="C9863" s="1">
        <v>45068</v>
      </c>
      <c r="D9863" s="1">
        <v>45075</v>
      </c>
      <c r="E9863" s="1">
        <v>45109</v>
      </c>
      <c r="F9863" t="s">
        <v>72</v>
      </c>
      <c r="G9863" t="s">
        <v>16</v>
      </c>
      <c r="H9863" t="s">
        <v>29</v>
      </c>
      <c r="I9863">
        <v>70553</v>
      </c>
      <c r="J9863">
        <v>2638.89</v>
      </c>
      <c r="K9863">
        <v>2040.46</v>
      </c>
      <c r="L9863" t="s">
        <v>18</v>
      </c>
      <c r="M9863" t="s">
        <v>19</v>
      </c>
      <c r="N9863" s="2">
        <f t="shared" si="154"/>
        <v>0</v>
      </c>
      <c r="O9863">
        <f>DATEDIF(Table1[[#This Row],[Submission_Date]],Table1[[#This Row],[Decision_Date]],"D")</f>
        <v>34</v>
      </c>
      <c r="P9863">
        <f>Table1[[#This Row],[Claim_Amount]]-Table1[[#This Row],[Paid_Amount]]</f>
        <v>598.42999999999984</v>
      </c>
    </row>
    <row r="9864" spans="1:16" x14ac:dyDescent="0.3">
      <c r="A9864" t="s">
        <v>15193</v>
      </c>
      <c r="B9864" t="s">
        <v>7193</v>
      </c>
      <c r="C9864" s="1">
        <v>45534</v>
      </c>
      <c r="D9864" s="1">
        <v>45558</v>
      </c>
      <c r="E9864" s="1">
        <v>45613</v>
      </c>
      <c r="F9864" t="s">
        <v>27</v>
      </c>
      <c r="G9864" t="s">
        <v>16</v>
      </c>
      <c r="H9864" t="s">
        <v>87</v>
      </c>
      <c r="I9864">
        <v>90837</v>
      </c>
      <c r="J9864">
        <v>2764.57</v>
      </c>
      <c r="K9864">
        <v>0</v>
      </c>
      <c r="L9864" t="s">
        <v>60</v>
      </c>
      <c r="M9864" t="s">
        <v>61</v>
      </c>
      <c r="N9864" s="2">
        <f t="shared" si="154"/>
        <v>1</v>
      </c>
      <c r="O9864">
        <f>DATEDIF(Table1[[#This Row],[Submission_Date]],Table1[[#This Row],[Decision_Date]],"D")</f>
        <v>55</v>
      </c>
      <c r="P9864">
        <f>Table1[[#This Row],[Claim_Amount]]-Table1[[#This Row],[Paid_Amount]]</f>
        <v>2764.57</v>
      </c>
    </row>
    <row r="9865" spans="1:16" x14ac:dyDescent="0.3">
      <c r="A9865" t="s">
        <v>15194</v>
      </c>
      <c r="B9865" t="s">
        <v>2749</v>
      </c>
      <c r="C9865" s="1">
        <v>45212</v>
      </c>
      <c r="D9865" s="1">
        <v>45242</v>
      </c>
      <c r="E9865" s="1">
        <v>45272</v>
      </c>
      <c r="F9865" t="s">
        <v>27</v>
      </c>
      <c r="G9865" t="s">
        <v>16</v>
      </c>
      <c r="H9865" t="s">
        <v>87</v>
      </c>
      <c r="I9865">
        <v>93000</v>
      </c>
      <c r="J9865">
        <v>766.2</v>
      </c>
      <c r="K9865">
        <v>619.79</v>
      </c>
      <c r="L9865" t="s">
        <v>18</v>
      </c>
      <c r="M9865" t="s">
        <v>19</v>
      </c>
      <c r="N9865" s="2">
        <f t="shared" si="154"/>
        <v>0</v>
      </c>
      <c r="O9865">
        <f>DATEDIF(Table1[[#This Row],[Submission_Date]],Table1[[#This Row],[Decision_Date]],"D")</f>
        <v>30</v>
      </c>
      <c r="P9865">
        <f>Table1[[#This Row],[Claim_Amount]]-Table1[[#This Row],[Paid_Amount]]</f>
        <v>146.41000000000008</v>
      </c>
    </row>
    <row r="9866" spans="1:16" x14ac:dyDescent="0.3">
      <c r="A9866" t="s">
        <v>15195</v>
      </c>
      <c r="B9866" t="s">
        <v>4564</v>
      </c>
      <c r="C9866" s="1">
        <v>45207</v>
      </c>
      <c r="D9866" s="1">
        <v>45222</v>
      </c>
      <c r="E9866" s="1">
        <v>45264</v>
      </c>
      <c r="F9866" t="s">
        <v>15</v>
      </c>
      <c r="G9866" t="s">
        <v>41</v>
      </c>
      <c r="H9866" t="s">
        <v>87</v>
      </c>
      <c r="I9866">
        <v>80053</v>
      </c>
      <c r="J9866">
        <v>1983.22</v>
      </c>
      <c r="K9866">
        <v>0</v>
      </c>
      <c r="L9866" t="s">
        <v>60</v>
      </c>
      <c r="M9866" t="s">
        <v>61</v>
      </c>
      <c r="N9866" s="2">
        <f t="shared" si="154"/>
        <v>1</v>
      </c>
      <c r="O9866">
        <f>DATEDIF(Table1[[#This Row],[Submission_Date]],Table1[[#This Row],[Decision_Date]],"D")</f>
        <v>42</v>
      </c>
      <c r="P9866">
        <f>Table1[[#This Row],[Claim_Amount]]-Table1[[#This Row],[Paid_Amount]]</f>
        <v>1983.22</v>
      </c>
    </row>
    <row r="9867" spans="1:16" x14ac:dyDescent="0.3">
      <c r="A9867" t="s">
        <v>15196</v>
      </c>
      <c r="B9867" t="s">
        <v>15197</v>
      </c>
      <c r="C9867" s="1">
        <v>45076</v>
      </c>
      <c r="D9867" s="1">
        <v>45080</v>
      </c>
      <c r="E9867" s="1">
        <v>45096</v>
      </c>
      <c r="F9867" t="s">
        <v>15</v>
      </c>
      <c r="G9867" t="s">
        <v>16</v>
      </c>
      <c r="H9867" t="s">
        <v>55</v>
      </c>
      <c r="I9867">
        <v>99214</v>
      </c>
      <c r="J9867">
        <v>1765.5</v>
      </c>
      <c r="K9867">
        <v>0</v>
      </c>
      <c r="L9867" t="s">
        <v>60</v>
      </c>
      <c r="M9867" t="s">
        <v>153</v>
      </c>
      <c r="N9867" s="2">
        <f t="shared" si="154"/>
        <v>1</v>
      </c>
      <c r="O9867">
        <f>DATEDIF(Table1[[#This Row],[Submission_Date]],Table1[[#This Row],[Decision_Date]],"D")</f>
        <v>16</v>
      </c>
      <c r="P9867">
        <f>Table1[[#This Row],[Claim_Amount]]-Table1[[#This Row],[Paid_Amount]]</f>
        <v>1765.5</v>
      </c>
    </row>
    <row r="9868" spans="1:16" x14ac:dyDescent="0.3">
      <c r="A9868" t="s">
        <v>15198</v>
      </c>
      <c r="B9868" t="s">
        <v>15199</v>
      </c>
      <c r="C9868" s="1">
        <v>45219</v>
      </c>
      <c r="D9868" s="1">
        <v>45236</v>
      </c>
      <c r="E9868" s="1">
        <v>45251</v>
      </c>
      <c r="F9868" t="s">
        <v>27</v>
      </c>
      <c r="G9868" t="s">
        <v>79</v>
      </c>
      <c r="H9868" t="s">
        <v>87</v>
      </c>
      <c r="I9868">
        <v>43239</v>
      </c>
      <c r="J9868">
        <v>2338.5100000000002</v>
      </c>
      <c r="K9868">
        <v>0</v>
      </c>
      <c r="L9868" t="s">
        <v>60</v>
      </c>
      <c r="M9868" t="s">
        <v>61</v>
      </c>
      <c r="N9868" s="2">
        <f t="shared" si="154"/>
        <v>1</v>
      </c>
      <c r="O9868">
        <f>DATEDIF(Table1[[#This Row],[Submission_Date]],Table1[[#This Row],[Decision_Date]],"D")</f>
        <v>15</v>
      </c>
      <c r="P9868">
        <f>Table1[[#This Row],[Claim_Amount]]-Table1[[#This Row],[Paid_Amount]]</f>
        <v>2338.5100000000002</v>
      </c>
    </row>
    <row r="9869" spans="1:16" x14ac:dyDescent="0.3">
      <c r="A9869" t="s">
        <v>15200</v>
      </c>
      <c r="B9869" t="s">
        <v>7811</v>
      </c>
      <c r="C9869" s="1">
        <v>45419</v>
      </c>
      <c r="D9869" s="1">
        <v>45449</v>
      </c>
      <c r="E9869" s="1">
        <v>45490</v>
      </c>
      <c r="F9869" t="s">
        <v>22</v>
      </c>
      <c r="G9869" t="s">
        <v>41</v>
      </c>
      <c r="H9869" t="s">
        <v>49</v>
      </c>
      <c r="I9869">
        <v>80053</v>
      </c>
      <c r="J9869">
        <v>1984.67</v>
      </c>
      <c r="K9869">
        <v>0</v>
      </c>
      <c r="L9869" t="s">
        <v>60</v>
      </c>
      <c r="M9869" t="s">
        <v>101</v>
      </c>
      <c r="N9869" s="2">
        <f t="shared" si="154"/>
        <v>1</v>
      </c>
      <c r="O9869">
        <f>DATEDIF(Table1[[#This Row],[Submission_Date]],Table1[[#This Row],[Decision_Date]],"D")</f>
        <v>41</v>
      </c>
      <c r="P9869">
        <f>Table1[[#This Row],[Claim_Amount]]-Table1[[#This Row],[Paid_Amount]]</f>
        <v>1984.67</v>
      </c>
    </row>
    <row r="9870" spans="1:16" x14ac:dyDescent="0.3">
      <c r="A9870" t="s">
        <v>15201</v>
      </c>
      <c r="B9870" t="s">
        <v>6868</v>
      </c>
      <c r="C9870" s="1">
        <v>45103</v>
      </c>
      <c r="D9870" s="1">
        <v>45122</v>
      </c>
      <c r="E9870" s="1">
        <v>45154</v>
      </c>
      <c r="F9870" t="s">
        <v>72</v>
      </c>
      <c r="G9870" t="s">
        <v>23</v>
      </c>
      <c r="H9870" t="s">
        <v>29</v>
      </c>
      <c r="I9870">
        <v>92928</v>
      </c>
      <c r="J9870">
        <v>2449.8000000000002</v>
      </c>
      <c r="K9870">
        <v>0</v>
      </c>
      <c r="L9870" t="s">
        <v>60</v>
      </c>
      <c r="M9870" t="s">
        <v>61</v>
      </c>
      <c r="N9870" s="2">
        <f t="shared" si="154"/>
        <v>1</v>
      </c>
      <c r="O9870">
        <f>DATEDIF(Table1[[#This Row],[Submission_Date]],Table1[[#This Row],[Decision_Date]],"D")</f>
        <v>32</v>
      </c>
      <c r="P9870">
        <f>Table1[[#This Row],[Claim_Amount]]-Table1[[#This Row],[Paid_Amount]]</f>
        <v>2449.8000000000002</v>
      </c>
    </row>
    <row r="9871" spans="1:16" x14ac:dyDescent="0.3">
      <c r="A9871" t="s">
        <v>15202</v>
      </c>
      <c r="B9871" t="s">
        <v>8816</v>
      </c>
      <c r="C9871" s="1">
        <v>45068</v>
      </c>
      <c r="D9871" s="1">
        <v>45077</v>
      </c>
      <c r="E9871" s="1">
        <v>45092</v>
      </c>
      <c r="F9871" t="s">
        <v>48</v>
      </c>
      <c r="G9871" t="s">
        <v>28</v>
      </c>
      <c r="H9871" t="s">
        <v>52</v>
      </c>
      <c r="I9871">
        <v>27447</v>
      </c>
      <c r="J9871">
        <v>1409.27</v>
      </c>
      <c r="K9871">
        <v>0</v>
      </c>
      <c r="L9871" t="s">
        <v>60</v>
      </c>
      <c r="M9871" t="s">
        <v>176</v>
      </c>
      <c r="N9871" s="2">
        <f t="shared" si="154"/>
        <v>1</v>
      </c>
      <c r="O9871">
        <f>DATEDIF(Table1[[#This Row],[Submission_Date]],Table1[[#This Row],[Decision_Date]],"D")</f>
        <v>15</v>
      </c>
      <c r="P9871">
        <f>Table1[[#This Row],[Claim_Amount]]-Table1[[#This Row],[Paid_Amount]]</f>
        <v>1409.27</v>
      </c>
    </row>
    <row r="9872" spans="1:16" x14ac:dyDescent="0.3">
      <c r="A9872" t="s">
        <v>15203</v>
      </c>
      <c r="B9872" t="s">
        <v>15204</v>
      </c>
      <c r="C9872" s="1">
        <v>45088</v>
      </c>
      <c r="D9872" s="1">
        <v>45117</v>
      </c>
      <c r="E9872" s="1">
        <v>45144</v>
      </c>
      <c r="F9872" t="s">
        <v>48</v>
      </c>
      <c r="G9872" t="s">
        <v>16</v>
      </c>
      <c r="H9872" t="s">
        <v>45</v>
      </c>
      <c r="I9872">
        <v>70553</v>
      </c>
      <c r="J9872">
        <v>1894.84</v>
      </c>
      <c r="K9872">
        <v>0</v>
      </c>
      <c r="L9872" t="s">
        <v>60</v>
      </c>
      <c r="M9872" t="s">
        <v>153</v>
      </c>
      <c r="N9872" s="2">
        <f t="shared" si="154"/>
        <v>1</v>
      </c>
      <c r="O9872">
        <f>DATEDIF(Table1[[#This Row],[Submission_Date]],Table1[[#This Row],[Decision_Date]],"D")</f>
        <v>27</v>
      </c>
      <c r="P9872">
        <f>Table1[[#This Row],[Claim_Amount]]-Table1[[#This Row],[Paid_Amount]]</f>
        <v>1894.84</v>
      </c>
    </row>
    <row r="9873" spans="1:16" x14ac:dyDescent="0.3">
      <c r="A9873" t="s">
        <v>15205</v>
      </c>
      <c r="B9873" t="s">
        <v>15206</v>
      </c>
      <c r="C9873" s="1">
        <v>45360</v>
      </c>
      <c r="D9873" s="1">
        <v>45385</v>
      </c>
      <c r="E9873" s="1">
        <v>45445</v>
      </c>
      <c r="F9873" t="s">
        <v>15</v>
      </c>
      <c r="G9873" t="s">
        <v>23</v>
      </c>
      <c r="H9873" t="s">
        <v>38</v>
      </c>
      <c r="I9873">
        <v>27447</v>
      </c>
      <c r="J9873">
        <v>677.04</v>
      </c>
      <c r="K9873">
        <v>595.15</v>
      </c>
      <c r="L9873" t="s">
        <v>18</v>
      </c>
      <c r="M9873" t="s">
        <v>19</v>
      </c>
      <c r="N9873" s="2">
        <f t="shared" si="154"/>
        <v>0</v>
      </c>
      <c r="O9873">
        <f>DATEDIF(Table1[[#This Row],[Submission_Date]],Table1[[#This Row],[Decision_Date]],"D")</f>
        <v>60</v>
      </c>
      <c r="P9873">
        <f>Table1[[#This Row],[Claim_Amount]]-Table1[[#This Row],[Paid_Amount]]</f>
        <v>81.889999999999986</v>
      </c>
    </row>
    <row r="9874" spans="1:16" x14ac:dyDescent="0.3">
      <c r="A9874" t="s">
        <v>15207</v>
      </c>
      <c r="B9874" t="s">
        <v>1804</v>
      </c>
      <c r="C9874" s="1">
        <v>45220</v>
      </c>
      <c r="D9874" s="1">
        <v>45226</v>
      </c>
      <c r="E9874" s="1">
        <v>45266</v>
      </c>
      <c r="F9874" t="s">
        <v>48</v>
      </c>
      <c r="G9874" t="s">
        <v>34</v>
      </c>
      <c r="H9874" t="s">
        <v>24</v>
      </c>
      <c r="I9874">
        <v>43239</v>
      </c>
      <c r="J9874">
        <v>1399.79</v>
      </c>
      <c r="K9874">
        <v>0</v>
      </c>
      <c r="L9874" t="s">
        <v>60</v>
      </c>
      <c r="M9874" t="s">
        <v>447</v>
      </c>
      <c r="N9874" s="2">
        <f t="shared" si="154"/>
        <v>1</v>
      </c>
      <c r="O9874">
        <f>DATEDIF(Table1[[#This Row],[Submission_Date]],Table1[[#This Row],[Decision_Date]],"D")</f>
        <v>40</v>
      </c>
      <c r="P9874">
        <f>Table1[[#This Row],[Claim_Amount]]-Table1[[#This Row],[Paid_Amount]]</f>
        <v>1399.79</v>
      </c>
    </row>
    <row r="9875" spans="1:16" x14ac:dyDescent="0.3">
      <c r="A9875" t="s">
        <v>15208</v>
      </c>
      <c r="B9875" t="s">
        <v>7576</v>
      </c>
      <c r="C9875" s="1">
        <v>45417</v>
      </c>
      <c r="D9875" s="1">
        <v>45435</v>
      </c>
      <c r="E9875" s="1">
        <v>45484</v>
      </c>
      <c r="F9875" t="s">
        <v>22</v>
      </c>
      <c r="G9875" t="s">
        <v>41</v>
      </c>
      <c r="H9875" t="s">
        <v>45</v>
      </c>
      <c r="I9875">
        <v>45378</v>
      </c>
      <c r="J9875">
        <v>5500.9</v>
      </c>
      <c r="K9875">
        <v>5102.62</v>
      </c>
      <c r="L9875" t="s">
        <v>18</v>
      </c>
      <c r="M9875" t="s">
        <v>19</v>
      </c>
      <c r="N9875" s="2">
        <f t="shared" si="154"/>
        <v>0</v>
      </c>
      <c r="O9875">
        <f>DATEDIF(Table1[[#This Row],[Submission_Date]],Table1[[#This Row],[Decision_Date]],"D")</f>
        <v>49</v>
      </c>
      <c r="P9875">
        <f>Table1[[#This Row],[Claim_Amount]]-Table1[[#This Row],[Paid_Amount]]</f>
        <v>398.27999999999975</v>
      </c>
    </row>
    <row r="9876" spans="1:16" x14ac:dyDescent="0.3">
      <c r="A9876" t="s">
        <v>15209</v>
      </c>
      <c r="B9876" t="s">
        <v>2868</v>
      </c>
      <c r="C9876" s="1">
        <v>45079</v>
      </c>
      <c r="D9876" s="1">
        <v>45108</v>
      </c>
      <c r="E9876" s="1">
        <v>45168</v>
      </c>
      <c r="F9876" t="s">
        <v>27</v>
      </c>
      <c r="G9876" t="s">
        <v>41</v>
      </c>
      <c r="H9876" t="s">
        <v>87</v>
      </c>
      <c r="I9876">
        <v>63047</v>
      </c>
      <c r="J9876">
        <v>2333.3200000000002</v>
      </c>
      <c r="K9876">
        <v>2026.34</v>
      </c>
      <c r="L9876" t="s">
        <v>18</v>
      </c>
      <c r="M9876" t="s">
        <v>19</v>
      </c>
      <c r="N9876" s="2">
        <f t="shared" si="154"/>
        <v>0</v>
      </c>
      <c r="O9876">
        <f>DATEDIF(Table1[[#This Row],[Submission_Date]],Table1[[#This Row],[Decision_Date]],"D")</f>
        <v>60</v>
      </c>
      <c r="P9876">
        <f>Table1[[#This Row],[Claim_Amount]]-Table1[[#This Row],[Paid_Amount]]</f>
        <v>306.98000000000025</v>
      </c>
    </row>
    <row r="9877" spans="1:16" x14ac:dyDescent="0.3">
      <c r="A9877" t="s">
        <v>15210</v>
      </c>
      <c r="B9877" t="s">
        <v>2975</v>
      </c>
      <c r="C9877" s="1">
        <v>45440</v>
      </c>
      <c r="D9877" s="1">
        <v>45450</v>
      </c>
      <c r="E9877" s="1">
        <v>45474</v>
      </c>
      <c r="F9877" t="s">
        <v>48</v>
      </c>
      <c r="G9877" t="s">
        <v>28</v>
      </c>
      <c r="H9877" t="s">
        <v>29</v>
      </c>
      <c r="I9877">
        <v>45378</v>
      </c>
      <c r="J9877">
        <v>1778.03</v>
      </c>
      <c r="K9877">
        <v>1550.48</v>
      </c>
      <c r="L9877" t="s">
        <v>18</v>
      </c>
      <c r="M9877" t="s">
        <v>19</v>
      </c>
      <c r="N9877" s="2">
        <f t="shared" si="154"/>
        <v>0</v>
      </c>
      <c r="O9877">
        <f>DATEDIF(Table1[[#This Row],[Submission_Date]],Table1[[#This Row],[Decision_Date]],"D")</f>
        <v>24</v>
      </c>
      <c r="P9877">
        <f>Table1[[#This Row],[Claim_Amount]]-Table1[[#This Row],[Paid_Amount]]</f>
        <v>227.54999999999995</v>
      </c>
    </row>
    <row r="9878" spans="1:16" x14ac:dyDescent="0.3">
      <c r="A9878" t="s">
        <v>15211</v>
      </c>
      <c r="B9878" t="s">
        <v>15212</v>
      </c>
      <c r="C9878" s="1">
        <v>45180</v>
      </c>
      <c r="D9878" s="1">
        <v>45181</v>
      </c>
      <c r="E9878" s="1">
        <v>45234</v>
      </c>
      <c r="F9878" t="s">
        <v>48</v>
      </c>
      <c r="G9878" t="s">
        <v>79</v>
      </c>
      <c r="H9878" t="s">
        <v>24</v>
      </c>
      <c r="I9878">
        <v>43239</v>
      </c>
      <c r="J9878">
        <v>8241.18</v>
      </c>
      <c r="K9878">
        <v>7775.89</v>
      </c>
      <c r="L9878" t="s">
        <v>18</v>
      </c>
      <c r="M9878" t="s">
        <v>19</v>
      </c>
      <c r="N9878" s="2">
        <f t="shared" si="154"/>
        <v>0</v>
      </c>
      <c r="O9878">
        <f>DATEDIF(Table1[[#This Row],[Submission_Date]],Table1[[#This Row],[Decision_Date]],"D")</f>
        <v>53</v>
      </c>
      <c r="P9878">
        <f>Table1[[#This Row],[Claim_Amount]]-Table1[[#This Row],[Paid_Amount]]</f>
        <v>465.28999999999996</v>
      </c>
    </row>
    <row r="9879" spans="1:16" x14ac:dyDescent="0.3">
      <c r="A9879" t="s">
        <v>15213</v>
      </c>
      <c r="B9879" t="s">
        <v>2358</v>
      </c>
      <c r="C9879" s="1">
        <v>45584</v>
      </c>
      <c r="D9879" s="1">
        <v>45610</v>
      </c>
      <c r="E9879" s="1">
        <v>45645</v>
      </c>
      <c r="F9879" t="s">
        <v>22</v>
      </c>
      <c r="G9879" t="s">
        <v>79</v>
      </c>
      <c r="H9879" t="s">
        <v>38</v>
      </c>
      <c r="I9879">
        <v>90837</v>
      </c>
      <c r="J9879">
        <v>608.70000000000005</v>
      </c>
      <c r="K9879">
        <v>497.09</v>
      </c>
      <c r="L9879" t="s">
        <v>18</v>
      </c>
      <c r="M9879" t="s">
        <v>19</v>
      </c>
      <c r="N9879" s="2">
        <f t="shared" si="154"/>
        <v>0</v>
      </c>
      <c r="O9879">
        <f>DATEDIF(Table1[[#This Row],[Submission_Date]],Table1[[#This Row],[Decision_Date]],"D")</f>
        <v>35</v>
      </c>
      <c r="P9879">
        <f>Table1[[#This Row],[Claim_Amount]]-Table1[[#This Row],[Paid_Amount]]</f>
        <v>111.61000000000007</v>
      </c>
    </row>
    <row r="9880" spans="1:16" x14ac:dyDescent="0.3">
      <c r="A9880" t="s">
        <v>15214</v>
      </c>
      <c r="B9880" t="s">
        <v>15215</v>
      </c>
      <c r="C9880" s="1">
        <v>45177</v>
      </c>
      <c r="D9880" s="1">
        <v>45195</v>
      </c>
      <c r="E9880" s="1">
        <v>45240</v>
      </c>
      <c r="F9880" t="s">
        <v>27</v>
      </c>
      <c r="G9880" t="s">
        <v>23</v>
      </c>
      <c r="H9880" t="s">
        <v>35</v>
      </c>
      <c r="I9880">
        <v>92928</v>
      </c>
      <c r="J9880">
        <v>744.29</v>
      </c>
      <c r="K9880">
        <v>0</v>
      </c>
      <c r="L9880" t="s">
        <v>60</v>
      </c>
      <c r="M9880" t="s">
        <v>101</v>
      </c>
      <c r="N9880" s="2">
        <f t="shared" si="154"/>
        <v>1</v>
      </c>
      <c r="O9880">
        <f>DATEDIF(Table1[[#This Row],[Submission_Date]],Table1[[#This Row],[Decision_Date]],"D")</f>
        <v>45</v>
      </c>
      <c r="P9880">
        <f>Table1[[#This Row],[Claim_Amount]]-Table1[[#This Row],[Paid_Amount]]</f>
        <v>744.29</v>
      </c>
    </row>
    <row r="9881" spans="1:16" x14ac:dyDescent="0.3">
      <c r="A9881" t="s">
        <v>15216</v>
      </c>
      <c r="B9881" t="s">
        <v>15217</v>
      </c>
      <c r="C9881" s="1">
        <v>45151</v>
      </c>
      <c r="D9881" s="1">
        <v>45174</v>
      </c>
      <c r="E9881" s="1">
        <v>45180</v>
      </c>
      <c r="F9881" t="s">
        <v>15</v>
      </c>
      <c r="G9881" t="s">
        <v>28</v>
      </c>
      <c r="H9881" t="s">
        <v>38</v>
      </c>
      <c r="I9881">
        <v>27130</v>
      </c>
      <c r="J9881">
        <v>7116.48</v>
      </c>
      <c r="K9881">
        <v>6366.06</v>
      </c>
      <c r="L9881" t="s">
        <v>18</v>
      </c>
      <c r="M9881" t="s">
        <v>19</v>
      </c>
      <c r="N9881" s="2">
        <f t="shared" si="154"/>
        <v>0</v>
      </c>
      <c r="O9881">
        <f>DATEDIF(Table1[[#This Row],[Submission_Date]],Table1[[#This Row],[Decision_Date]],"D")</f>
        <v>6</v>
      </c>
      <c r="P9881">
        <f>Table1[[#This Row],[Claim_Amount]]-Table1[[#This Row],[Paid_Amount]]</f>
        <v>750.41999999999916</v>
      </c>
    </row>
    <row r="9882" spans="1:16" x14ac:dyDescent="0.3">
      <c r="A9882" t="s">
        <v>15218</v>
      </c>
      <c r="B9882" t="s">
        <v>5596</v>
      </c>
      <c r="C9882" s="1">
        <v>45239</v>
      </c>
      <c r="D9882" s="1">
        <v>45260</v>
      </c>
      <c r="E9882" s="1">
        <v>45295</v>
      </c>
      <c r="F9882" t="s">
        <v>106</v>
      </c>
      <c r="G9882" t="s">
        <v>28</v>
      </c>
      <c r="H9882" t="s">
        <v>49</v>
      </c>
      <c r="I9882">
        <v>99214</v>
      </c>
      <c r="J9882">
        <v>1875.76</v>
      </c>
      <c r="K9882">
        <v>1681.76</v>
      </c>
      <c r="L9882" t="s">
        <v>18</v>
      </c>
      <c r="M9882" t="s">
        <v>19</v>
      </c>
      <c r="N9882" s="2">
        <f t="shared" si="154"/>
        <v>0</v>
      </c>
      <c r="O9882">
        <f>DATEDIF(Table1[[#This Row],[Submission_Date]],Table1[[#This Row],[Decision_Date]],"D")</f>
        <v>35</v>
      </c>
      <c r="P9882">
        <f>Table1[[#This Row],[Claim_Amount]]-Table1[[#This Row],[Paid_Amount]]</f>
        <v>194</v>
      </c>
    </row>
    <row r="9883" spans="1:16" x14ac:dyDescent="0.3">
      <c r="A9883" t="s">
        <v>15219</v>
      </c>
      <c r="B9883" t="s">
        <v>617</v>
      </c>
      <c r="C9883" s="1">
        <v>45168</v>
      </c>
      <c r="D9883" s="1">
        <v>45186</v>
      </c>
      <c r="E9883" s="1">
        <v>45234</v>
      </c>
      <c r="F9883" t="s">
        <v>106</v>
      </c>
      <c r="G9883" t="s">
        <v>28</v>
      </c>
      <c r="H9883" t="s">
        <v>87</v>
      </c>
      <c r="I9883">
        <v>71046</v>
      </c>
      <c r="J9883">
        <v>1489.11</v>
      </c>
      <c r="K9883">
        <v>0</v>
      </c>
      <c r="L9883" t="s">
        <v>60</v>
      </c>
      <c r="M9883" t="s">
        <v>176</v>
      </c>
      <c r="N9883" s="2">
        <f t="shared" si="154"/>
        <v>1</v>
      </c>
      <c r="O9883">
        <f>DATEDIF(Table1[[#This Row],[Submission_Date]],Table1[[#This Row],[Decision_Date]],"D")</f>
        <v>48</v>
      </c>
      <c r="P9883">
        <f>Table1[[#This Row],[Claim_Amount]]-Table1[[#This Row],[Paid_Amount]]</f>
        <v>1489.11</v>
      </c>
    </row>
    <row r="9884" spans="1:16" x14ac:dyDescent="0.3">
      <c r="A9884" t="s">
        <v>15220</v>
      </c>
      <c r="B9884" t="s">
        <v>12922</v>
      </c>
      <c r="C9884" s="1">
        <v>45089</v>
      </c>
      <c r="D9884" s="1">
        <v>45114</v>
      </c>
      <c r="E9884" s="1">
        <v>45128</v>
      </c>
      <c r="F9884" t="s">
        <v>15</v>
      </c>
      <c r="G9884" t="s">
        <v>23</v>
      </c>
      <c r="H9884" t="s">
        <v>29</v>
      </c>
      <c r="I9884">
        <v>66984</v>
      </c>
      <c r="J9884">
        <v>692.73</v>
      </c>
      <c r="K9884">
        <v>0</v>
      </c>
      <c r="L9884" t="s">
        <v>30</v>
      </c>
      <c r="M9884" t="s">
        <v>19</v>
      </c>
      <c r="N9884" s="2">
        <f t="shared" si="154"/>
        <v>0</v>
      </c>
      <c r="O9884">
        <f>DATEDIF(Table1[[#This Row],[Submission_Date]],Table1[[#This Row],[Decision_Date]],"D")</f>
        <v>14</v>
      </c>
      <c r="P9884">
        <f>Table1[[#This Row],[Claim_Amount]]-Table1[[#This Row],[Paid_Amount]]</f>
        <v>692.73</v>
      </c>
    </row>
    <row r="9885" spans="1:16" x14ac:dyDescent="0.3">
      <c r="A9885" t="s">
        <v>15221</v>
      </c>
      <c r="B9885" t="s">
        <v>11447</v>
      </c>
      <c r="C9885" s="1">
        <v>45574</v>
      </c>
      <c r="D9885" s="1">
        <v>45599</v>
      </c>
      <c r="E9885" s="1">
        <v>45611</v>
      </c>
      <c r="F9885" t="s">
        <v>106</v>
      </c>
      <c r="G9885" t="s">
        <v>28</v>
      </c>
      <c r="H9885" t="s">
        <v>24</v>
      </c>
      <c r="I9885">
        <v>27130</v>
      </c>
      <c r="J9885">
        <v>2586.75</v>
      </c>
      <c r="K9885">
        <v>0</v>
      </c>
      <c r="L9885" t="s">
        <v>30</v>
      </c>
      <c r="M9885" t="s">
        <v>19</v>
      </c>
      <c r="N9885" s="2">
        <f t="shared" si="154"/>
        <v>0</v>
      </c>
      <c r="O9885">
        <f>DATEDIF(Table1[[#This Row],[Submission_Date]],Table1[[#This Row],[Decision_Date]],"D")</f>
        <v>12</v>
      </c>
      <c r="P9885">
        <f>Table1[[#This Row],[Claim_Amount]]-Table1[[#This Row],[Paid_Amount]]</f>
        <v>2586.75</v>
      </c>
    </row>
    <row r="9886" spans="1:16" x14ac:dyDescent="0.3">
      <c r="A9886" t="s">
        <v>15222</v>
      </c>
      <c r="B9886" t="s">
        <v>6162</v>
      </c>
      <c r="C9886" s="1">
        <v>45314</v>
      </c>
      <c r="D9886" s="1">
        <v>45342</v>
      </c>
      <c r="E9886" s="1">
        <v>45377</v>
      </c>
      <c r="F9886" t="s">
        <v>72</v>
      </c>
      <c r="G9886" t="s">
        <v>23</v>
      </c>
      <c r="H9886" t="s">
        <v>35</v>
      </c>
      <c r="I9886">
        <v>80053</v>
      </c>
      <c r="J9886">
        <v>2794.95</v>
      </c>
      <c r="K9886">
        <v>0</v>
      </c>
      <c r="L9886" t="s">
        <v>60</v>
      </c>
      <c r="M9886" t="s">
        <v>101</v>
      </c>
      <c r="N9886" s="2">
        <f t="shared" si="154"/>
        <v>1</v>
      </c>
      <c r="O9886">
        <f>DATEDIF(Table1[[#This Row],[Submission_Date]],Table1[[#This Row],[Decision_Date]],"D")</f>
        <v>35</v>
      </c>
      <c r="P9886">
        <f>Table1[[#This Row],[Claim_Amount]]-Table1[[#This Row],[Paid_Amount]]</f>
        <v>2794.95</v>
      </c>
    </row>
    <row r="9887" spans="1:16" x14ac:dyDescent="0.3">
      <c r="A9887" t="s">
        <v>15223</v>
      </c>
      <c r="B9887" t="s">
        <v>15224</v>
      </c>
      <c r="C9887" s="1">
        <v>44972</v>
      </c>
      <c r="D9887" s="1">
        <v>45001</v>
      </c>
      <c r="E9887" s="1">
        <v>45061</v>
      </c>
      <c r="F9887" t="s">
        <v>106</v>
      </c>
      <c r="G9887" t="s">
        <v>28</v>
      </c>
      <c r="H9887" t="s">
        <v>29</v>
      </c>
      <c r="I9887">
        <v>27130</v>
      </c>
      <c r="J9887">
        <v>753.26</v>
      </c>
      <c r="K9887">
        <v>613.76</v>
      </c>
      <c r="L9887" t="s">
        <v>18</v>
      </c>
      <c r="M9887" t="s">
        <v>19</v>
      </c>
      <c r="N9887" s="2">
        <f t="shared" si="154"/>
        <v>0</v>
      </c>
      <c r="O9887">
        <f>DATEDIF(Table1[[#This Row],[Submission_Date]],Table1[[#This Row],[Decision_Date]],"D")</f>
        <v>60</v>
      </c>
      <c r="P9887">
        <f>Table1[[#This Row],[Claim_Amount]]-Table1[[#This Row],[Paid_Amount]]</f>
        <v>139.5</v>
      </c>
    </row>
    <row r="9888" spans="1:16" x14ac:dyDescent="0.3">
      <c r="A9888" t="s">
        <v>15225</v>
      </c>
      <c r="B9888" t="s">
        <v>4356</v>
      </c>
      <c r="C9888" s="1">
        <v>45629</v>
      </c>
      <c r="D9888" s="1">
        <v>45646</v>
      </c>
      <c r="E9888" s="1">
        <v>45678</v>
      </c>
      <c r="F9888" t="s">
        <v>22</v>
      </c>
      <c r="G9888" t="s">
        <v>79</v>
      </c>
      <c r="H9888" t="s">
        <v>24</v>
      </c>
      <c r="I9888">
        <v>27447</v>
      </c>
      <c r="J9888">
        <v>1616.11</v>
      </c>
      <c r="K9888">
        <v>1325.24</v>
      </c>
      <c r="L9888" t="s">
        <v>18</v>
      </c>
      <c r="M9888" t="s">
        <v>19</v>
      </c>
      <c r="N9888" s="2">
        <f t="shared" si="154"/>
        <v>0</v>
      </c>
      <c r="O9888">
        <f>DATEDIF(Table1[[#This Row],[Submission_Date]],Table1[[#This Row],[Decision_Date]],"D")</f>
        <v>32</v>
      </c>
      <c r="P9888">
        <f>Table1[[#This Row],[Claim_Amount]]-Table1[[#This Row],[Paid_Amount]]</f>
        <v>290.86999999999989</v>
      </c>
    </row>
    <row r="9889" spans="1:16" x14ac:dyDescent="0.3">
      <c r="A9889" t="s">
        <v>15226</v>
      </c>
      <c r="B9889" t="s">
        <v>15227</v>
      </c>
      <c r="C9889" s="1">
        <v>45615</v>
      </c>
      <c r="D9889" s="1">
        <v>45627</v>
      </c>
      <c r="E9889" s="1">
        <v>45684</v>
      </c>
      <c r="F9889" t="s">
        <v>48</v>
      </c>
      <c r="G9889" t="s">
        <v>79</v>
      </c>
      <c r="H9889" t="s">
        <v>87</v>
      </c>
      <c r="I9889">
        <v>90837</v>
      </c>
      <c r="J9889">
        <v>1382.42</v>
      </c>
      <c r="K9889">
        <v>1379.79</v>
      </c>
      <c r="L9889" t="s">
        <v>18</v>
      </c>
      <c r="M9889" t="s">
        <v>19</v>
      </c>
      <c r="N9889" s="2">
        <f t="shared" si="154"/>
        <v>0</v>
      </c>
      <c r="O9889">
        <f>DATEDIF(Table1[[#This Row],[Submission_Date]],Table1[[#This Row],[Decision_Date]],"D")</f>
        <v>57</v>
      </c>
      <c r="P9889">
        <f>Table1[[#This Row],[Claim_Amount]]-Table1[[#This Row],[Paid_Amount]]</f>
        <v>2.6300000000001091</v>
      </c>
    </row>
    <row r="9890" spans="1:16" x14ac:dyDescent="0.3">
      <c r="A9890" t="s">
        <v>15228</v>
      </c>
      <c r="B9890" t="s">
        <v>862</v>
      </c>
      <c r="C9890" s="1">
        <v>45149</v>
      </c>
      <c r="D9890" s="1">
        <v>45163</v>
      </c>
      <c r="E9890" s="1">
        <v>45206</v>
      </c>
      <c r="F9890" t="s">
        <v>27</v>
      </c>
      <c r="G9890" t="s">
        <v>23</v>
      </c>
      <c r="H9890" t="s">
        <v>45</v>
      </c>
      <c r="I9890">
        <v>71046</v>
      </c>
      <c r="J9890">
        <v>2218.9299999999998</v>
      </c>
      <c r="K9890">
        <v>0</v>
      </c>
      <c r="L9890" t="s">
        <v>30</v>
      </c>
      <c r="M9890" t="s">
        <v>19</v>
      </c>
      <c r="N9890" s="2">
        <f t="shared" si="154"/>
        <v>0</v>
      </c>
      <c r="O9890">
        <f>DATEDIF(Table1[[#This Row],[Submission_Date]],Table1[[#This Row],[Decision_Date]],"D")</f>
        <v>43</v>
      </c>
      <c r="P9890">
        <f>Table1[[#This Row],[Claim_Amount]]-Table1[[#This Row],[Paid_Amount]]</f>
        <v>2218.9299999999998</v>
      </c>
    </row>
    <row r="9891" spans="1:16" x14ac:dyDescent="0.3">
      <c r="A9891" t="s">
        <v>15229</v>
      </c>
      <c r="B9891" t="s">
        <v>15230</v>
      </c>
      <c r="C9891" s="1">
        <v>45111</v>
      </c>
      <c r="D9891" s="1">
        <v>45133</v>
      </c>
      <c r="E9891" s="1">
        <v>45178</v>
      </c>
      <c r="F9891" t="s">
        <v>22</v>
      </c>
      <c r="G9891" t="s">
        <v>23</v>
      </c>
      <c r="H9891" t="s">
        <v>52</v>
      </c>
      <c r="I9891">
        <v>99215</v>
      </c>
      <c r="J9891">
        <v>738.48</v>
      </c>
      <c r="K9891">
        <v>0</v>
      </c>
      <c r="L9891" t="s">
        <v>60</v>
      </c>
      <c r="M9891" t="s">
        <v>153</v>
      </c>
      <c r="N9891" s="2">
        <f t="shared" si="154"/>
        <v>1</v>
      </c>
      <c r="O9891">
        <f>DATEDIF(Table1[[#This Row],[Submission_Date]],Table1[[#This Row],[Decision_Date]],"D")</f>
        <v>45</v>
      </c>
      <c r="P9891">
        <f>Table1[[#This Row],[Claim_Amount]]-Table1[[#This Row],[Paid_Amount]]</f>
        <v>738.48</v>
      </c>
    </row>
    <row r="9892" spans="1:16" x14ac:dyDescent="0.3">
      <c r="A9892" t="s">
        <v>15231</v>
      </c>
      <c r="B9892" t="s">
        <v>15232</v>
      </c>
      <c r="C9892" s="1">
        <v>45066</v>
      </c>
      <c r="D9892" s="1">
        <v>45074</v>
      </c>
      <c r="E9892" s="1">
        <v>45122</v>
      </c>
      <c r="F9892" t="s">
        <v>27</v>
      </c>
      <c r="G9892" t="s">
        <v>16</v>
      </c>
      <c r="H9892" t="s">
        <v>24</v>
      </c>
      <c r="I9892">
        <v>99214</v>
      </c>
      <c r="J9892">
        <v>4922.43</v>
      </c>
      <c r="K9892">
        <v>4349.1499999999996</v>
      </c>
      <c r="L9892" t="s">
        <v>18</v>
      </c>
      <c r="M9892" t="s">
        <v>19</v>
      </c>
      <c r="N9892" s="2">
        <f t="shared" si="154"/>
        <v>0</v>
      </c>
      <c r="O9892">
        <f>DATEDIF(Table1[[#This Row],[Submission_Date]],Table1[[#This Row],[Decision_Date]],"D")</f>
        <v>48</v>
      </c>
      <c r="P9892">
        <f>Table1[[#This Row],[Claim_Amount]]-Table1[[#This Row],[Paid_Amount]]</f>
        <v>573.28000000000065</v>
      </c>
    </row>
    <row r="9893" spans="1:16" x14ac:dyDescent="0.3">
      <c r="A9893" t="s">
        <v>15233</v>
      </c>
      <c r="B9893" t="s">
        <v>9561</v>
      </c>
      <c r="C9893" s="1">
        <v>45080</v>
      </c>
      <c r="D9893" s="1">
        <v>45097</v>
      </c>
      <c r="E9893" s="1">
        <v>45139</v>
      </c>
      <c r="F9893" t="s">
        <v>48</v>
      </c>
      <c r="G9893" t="s">
        <v>41</v>
      </c>
      <c r="H9893" t="s">
        <v>38</v>
      </c>
      <c r="I9893">
        <v>71046</v>
      </c>
      <c r="J9893">
        <v>3761.82</v>
      </c>
      <c r="K9893">
        <v>3709.9</v>
      </c>
      <c r="L9893" t="s">
        <v>18</v>
      </c>
      <c r="M9893" t="s">
        <v>19</v>
      </c>
      <c r="N9893" s="2">
        <f t="shared" si="154"/>
        <v>0</v>
      </c>
      <c r="O9893">
        <f>DATEDIF(Table1[[#This Row],[Submission_Date]],Table1[[#This Row],[Decision_Date]],"D")</f>
        <v>42</v>
      </c>
      <c r="P9893">
        <f>Table1[[#This Row],[Claim_Amount]]-Table1[[#This Row],[Paid_Amount]]</f>
        <v>51.920000000000073</v>
      </c>
    </row>
    <row r="9894" spans="1:16" x14ac:dyDescent="0.3">
      <c r="A9894" t="s">
        <v>15234</v>
      </c>
      <c r="B9894" t="s">
        <v>15235</v>
      </c>
      <c r="C9894" s="1">
        <v>45601</v>
      </c>
      <c r="D9894" s="1">
        <v>45602</v>
      </c>
      <c r="E9894" s="1">
        <v>45651</v>
      </c>
      <c r="F9894" t="s">
        <v>48</v>
      </c>
      <c r="G9894" t="s">
        <v>23</v>
      </c>
      <c r="H9894" t="s">
        <v>24</v>
      </c>
      <c r="I9894">
        <v>80053</v>
      </c>
      <c r="J9894">
        <v>1352.16</v>
      </c>
      <c r="K9894">
        <v>0</v>
      </c>
      <c r="L9894" t="s">
        <v>30</v>
      </c>
      <c r="M9894" t="s">
        <v>19</v>
      </c>
      <c r="N9894" s="2">
        <f t="shared" si="154"/>
        <v>0</v>
      </c>
      <c r="O9894">
        <f>DATEDIF(Table1[[#This Row],[Submission_Date]],Table1[[#This Row],[Decision_Date]],"D")</f>
        <v>49</v>
      </c>
      <c r="P9894">
        <f>Table1[[#This Row],[Claim_Amount]]-Table1[[#This Row],[Paid_Amount]]</f>
        <v>1352.16</v>
      </c>
    </row>
    <row r="9895" spans="1:16" x14ac:dyDescent="0.3">
      <c r="A9895" t="s">
        <v>15236</v>
      </c>
      <c r="B9895" t="s">
        <v>13137</v>
      </c>
      <c r="C9895" s="1">
        <v>45383</v>
      </c>
      <c r="D9895" s="1">
        <v>45389</v>
      </c>
      <c r="E9895" s="1">
        <v>45431</v>
      </c>
      <c r="F9895" t="s">
        <v>22</v>
      </c>
      <c r="G9895" t="s">
        <v>16</v>
      </c>
      <c r="H9895" t="s">
        <v>45</v>
      </c>
      <c r="I9895">
        <v>90837</v>
      </c>
      <c r="J9895">
        <v>1520.61</v>
      </c>
      <c r="K9895">
        <v>1384.27</v>
      </c>
      <c r="L9895" t="s">
        <v>18</v>
      </c>
      <c r="M9895" t="s">
        <v>19</v>
      </c>
      <c r="N9895" s="2">
        <f t="shared" si="154"/>
        <v>0</v>
      </c>
      <c r="O9895">
        <f>DATEDIF(Table1[[#This Row],[Submission_Date]],Table1[[#This Row],[Decision_Date]],"D")</f>
        <v>42</v>
      </c>
      <c r="P9895">
        <f>Table1[[#This Row],[Claim_Amount]]-Table1[[#This Row],[Paid_Amount]]</f>
        <v>136.33999999999992</v>
      </c>
    </row>
    <row r="9896" spans="1:16" x14ac:dyDescent="0.3">
      <c r="A9896" t="s">
        <v>15237</v>
      </c>
      <c r="B9896" t="s">
        <v>15238</v>
      </c>
      <c r="C9896" s="1">
        <v>45265</v>
      </c>
      <c r="D9896" s="1">
        <v>45287</v>
      </c>
      <c r="E9896" s="1">
        <v>45315</v>
      </c>
      <c r="F9896" t="s">
        <v>22</v>
      </c>
      <c r="G9896" t="s">
        <v>16</v>
      </c>
      <c r="H9896" t="s">
        <v>24</v>
      </c>
      <c r="I9896">
        <v>80053</v>
      </c>
      <c r="J9896">
        <v>1621.1</v>
      </c>
      <c r="K9896">
        <v>0</v>
      </c>
      <c r="L9896" t="s">
        <v>60</v>
      </c>
      <c r="M9896" t="s">
        <v>153</v>
      </c>
      <c r="N9896" s="2">
        <f t="shared" si="154"/>
        <v>1</v>
      </c>
      <c r="O9896">
        <f>DATEDIF(Table1[[#This Row],[Submission_Date]],Table1[[#This Row],[Decision_Date]],"D")</f>
        <v>28</v>
      </c>
      <c r="P9896">
        <f>Table1[[#This Row],[Claim_Amount]]-Table1[[#This Row],[Paid_Amount]]</f>
        <v>1621.1</v>
      </c>
    </row>
    <row r="9897" spans="1:16" x14ac:dyDescent="0.3">
      <c r="A9897" t="s">
        <v>15239</v>
      </c>
      <c r="B9897" t="s">
        <v>6626</v>
      </c>
      <c r="C9897" s="1">
        <v>45311</v>
      </c>
      <c r="D9897" s="1">
        <v>45329</v>
      </c>
      <c r="E9897" s="1">
        <v>45373</v>
      </c>
      <c r="F9897" t="s">
        <v>48</v>
      </c>
      <c r="G9897" t="s">
        <v>34</v>
      </c>
      <c r="H9897" t="s">
        <v>24</v>
      </c>
      <c r="I9897">
        <v>63047</v>
      </c>
      <c r="J9897">
        <v>970.06</v>
      </c>
      <c r="K9897">
        <v>946.43</v>
      </c>
      <c r="L9897" t="s">
        <v>18</v>
      </c>
      <c r="M9897" t="s">
        <v>19</v>
      </c>
      <c r="N9897" s="2">
        <f t="shared" si="154"/>
        <v>0</v>
      </c>
      <c r="O9897">
        <f>DATEDIF(Table1[[#This Row],[Submission_Date]],Table1[[#This Row],[Decision_Date]],"D")</f>
        <v>44</v>
      </c>
      <c r="P9897">
        <f>Table1[[#This Row],[Claim_Amount]]-Table1[[#This Row],[Paid_Amount]]</f>
        <v>23.629999999999995</v>
      </c>
    </row>
    <row r="9898" spans="1:16" x14ac:dyDescent="0.3">
      <c r="A9898" t="s">
        <v>15240</v>
      </c>
      <c r="B9898" t="s">
        <v>15241</v>
      </c>
      <c r="C9898" s="1">
        <v>45029</v>
      </c>
      <c r="D9898" s="1">
        <v>45054</v>
      </c>
      <c r="E9898" s="1">
        <v>45062</v>
      </c>
      <c r="F9898" t="s">
        <v>48</v>
      </c>
      <c r="G9898" t="s">
        <v>16</v>
      </c>
      <c r="H9898" t="s">
        <v>87</v>
      </c>
      <c r="I9898">
        <v>71046</v>
      </c>
      <c r="J9898">
        <v>1268.08</v>
      </c>
      <c r="K9898">
        <v>1226.46</v>
      </c>
      <c r="L9898" t="s">
        <v>18</v>
      </c>
      <c r="M9898" t="s">
        <v>19</v>
      </c>
      <c r="N9898" s="2">
        <f t="shared" si="154"/>
        <v>0</v>
      </c>
      <c r="O9898">
        <f>DATEDIF(Table1[[#This Row],[Submission_Date]],Table1[[#This Row],[Decision_Date]],"D")</f>
        <v>8</v>
      </c>
      <c r="P9898">
        <f>Table1[[#This Row],[Claim_Amount]]-Table1[[#This Row],[Paid_Amount]]</f>
        <v>41.619999999999891</v>
      </c>
    </row>
    <row r="9899" spans="1:16" x14ac:dyDescent="0.3">
      <c r="A9899" t="s">
        <v>15242</v>
      </c>
      <c r="B9899" t="s">
        <v>10542</v>
      </c>
      <c r="C9899" s="1">
        <v>45437</v>
      </c>
      <c r="D9899" s="1">
        <v>45448</v>
      </c>
      <c r="E9899" s="1">
        <v>45475</v>
      </c>
      <c r="F9899" t="s">
        <v>48</v>
      </c>
      <c r="G9899" t="s">
        <v>23</v>
      </c>
      <c r="H9899" t="s">
        <v>35</v>
      </c>
      <c r="I9899">
        <v>93000</v>
      </c>
      <c r="J9899">
        <v>1456.49</v>
      </c>
      <c r="K9899">
        <v>1355.26</v>
      </c>
      <c r="L9899" t="s">
        <v>18</v>
      </c>
      <c r="M9899" t="s">
        <v>19</v>
      </c>
      <c r="N9899" s="2">
        <f t="shared" si="154"/>
        <v>0</v>
      </c>
      <c r="O9899">
        <f>DATEDIF(Table1[[#This Row],[Submission_Date]],Table1[[#This Row],[Decision_Date]],"D")</f>
        <v>27</v>
      </c>
      <c r="P9899">
        <f>Table1[[#This Row],[Claim_Amount]]-Table1[[#This Row],[Paid_Amount]]</f>
        <v>101.23000000000002</v>
      </c>
    </row>
    <row r="9900" spans="1:16" x14ac:dyDescent="0.3">
      <c r="A9900" t="s">
        <v>15243</v>
      </c>
      <c r="B9900" t="s">
        <v>11318</v>
      </c>
      <c r="C9900" s="1">
        <v>45593</v>
      </c>
      <c r="D9900" s="1">
        <v>45598</v>
      </c>
      <c r="E9900" s="1">
        <v>45617</v>
      </c>
      <c r="F9900" t="s">
        <v>27</v>
      </c>
      <c r="G9900" t="s">
        <v>79</v>
      </c>
      <c r="H9900" t="s">
        <v>29</v>
      </c>
      <c r="I9900">
        <v>43239</v>
      </c>
      <c r="J9900">
        <v>6570.17</v>
      </c>
      <c r="K9900">
        <v>0</v>
      </c>
      <c r="L9900" t="s">
        <v>60</v>
      </c>
      <c r="M9900" t="s">
        <v>221</v>
      </c>
      <c r="N9900" s="2">
        <f t="shared" si="154"/>
        <v>1</v>
      </c>
      <c r="O9900">
        <f>DATEDIF(Table1[[#This Row],[Submission_Date]],Table1[[#This Row],[Decision_Date]],"D")</f>
        <v>19</v>
      </c>
      <c r="P9900">
        <f>Table1[[#This Row],[Claim_Amount]]-Table1[[#This Row],[Paid_Amount]]</f>
        <v>6570.17</v>
      </c>
    </row>
    <row r="9901" spans="1:16" x14ac:dyDescent="0.3">
      <c r="A9901" t="s">
        <v>15244</v>
      </c>
      <c r="B9901" t="s">
        <v>1554</v>
      </c>
      <c r="C9901" s="1">
        <v>45289</v>
      </c>
      <c r="D9901" s="1">
        <v>45292</v>
      </c>
      <c r="E9901" s="1">
        <v>45299</v>
      </c>
      <c r="F9901" t="s">
        <v>27</v>
      </c>
      <c r="G9901" t="s">
        <v>41</v>
      </c>
      <c r="H9901" t="s">
        <v>87</v>
      </c>
      <c r="I9901">
        <v>45378</v>
      </c>
      <c r="J9901">
        <v>3855.65</v>
      </c>
      <c r="K9901">
        <v>3688.68</v>
      </c>
      <c r="L9901" t="s">
        <v>18</v>
      </c>
      <c r="M9901" t="s">
        <v>19</v>
      </c>
      <c r="N9901" s="2">
        <f t="shared" si="154"/>
        <v>0</v>
      </c>
      <c r="O9901">
        <f>DATEDIF(Table1[[#This Row],[Submission_Date]],Table1[[#This Row],[Decision_Date]],"D")</f>
        <v>7</v>
      </c>
      <c r="P9901">
        <f>Table1[[#This Row],[Claim_Amount]]-Table1[[#This Row],[Paid_Amount]]</f>
        <v>166.97000000000025</v>
      </c>
    </row>
    <row r="9902" spans="1:16" x14ac:dyDescent="0.3">
      <c r="A9902" t="s">
        <v>15245</v>
      </c>
      <c r="B9902" t="s">
        <v>3190</v>
      </c>
      <c r="C9902" s="1">
        <v>45467</v>
      </c>
      <c r="D9902" s="1">
        <v>45472</v>
      </c>
      <c r="E9902" s="1">
        <v>45493</v>
      </c>
      <c r="F9902" t="s">
        <v>44</v>
      </c>
      <c r="G9902" t="s">
        <v>79</v>
      </c>
      <c r="H9902" t="s">
        <v>49</v>
      </c>
      <c r="I9902">
        <v>70553</v>
      </c>
      <c r="J9902">
        <v>3818.92</v>
      </c>
      <c r="K9902">
        <v>0</v>
      </c>
      <c r="L9902" t="s">
        <v>60</v>
      </c>
      <c r="M9902" t="s">
        <v>252</v>
      </c>
      <c r="N9902" s="2">
        <f t="shared" si="154"/>
        <v>1</v>
      </c>
      <c r="O9902">
        <f>DATEDIF(Table1[[#This Row],[Submission_Date]],Table1[[#This Row],[Decision_Date]],"D")</f>
        <v>21</v>
      </c>
      <c r="P9902">
        <f>Table1[[#This Row],[Claim_Amount]]-Table1[[#This Row],[Paid_Amount]]</f>
        <v>3818.92</v>
      </c>
    </row>
    <row r="9903" spans="1:16" x14ac:dyDescent="0.3">
      <c r="A9903" t="s">
        <v>15246</v>
      </c>
      <c r="B9903" t="s">
        <v>2848</v>
      </c>
      <c r="C9903" s="1">
        <v>45146</v>
      </c>
      <c r="D9903" s="1">
        <v>45171</v>
      </c>
      <c r="E9903" s="1">
        <v>45193</v>
      </c>
      <c r="F9903" t="s">
        <v>44</v>
      </c>
      <c r="G9903" t="s">
        <v>79</v>
      </c>
      <c r="H9903" t="s">
        <v>87</v>
      </c>
      <c r="I9903">
        <v>90837</v>
      </c>
      <c r="J9903">
        <v>2430.71</v>
      </c>
      <c r="K9903">
        <v>0</v>
      </c>
      <c r="L9903" t="s">
        <v>30</v>
      </c>
      <c r="M9903" t="s">
        <v>19</v>
      </c>
      <c r="N9903" s="2">
        <f t="shared" si="154"/>
        <v>0</v>
      </c>
      <c r="O9903">
        <f>DATEDIF(Table1[[#This Row],[Submission_Date]],Table1[[#This Row],[Decision_Date]],"D")</f>
        <v>22</v>
      </c>
      <c r="P9903">
        <f>Table1[[#This Row],[Claim_Amount]]-Table1[[#This Row],[Paid_Amount]]</f>
        <v>2430.71</v>
      </c>
    </row>
    <row r="9904" spans="1:16" x14ac:dyDescent="0.3">
      <c r="A9904" t="s">
        <v>15247</v>
      </c>
      <c r="B9904" t="s">
        <v>7041</v>
      </c>
      <c r="C9904" s="1">
        <v>45239</v>
      </c>
      <c r="D9904" s="1">
        <v>45241</v>
      </c>
      <c r="E9904" s="1">
        <v>45296</v>
      </c>
      <c r="F9904" t="s">
        <v>72</v>
      </c>
      <c r="G9904" t="s">
        <v>16</v>
      </c>
      <c r="H9904" t="s">
        <v>35</v>
      </c>
      <c r="I9904">
        <v>99215</v>
      </c>
      <c r="J9904">
        <v>739.62</v>
      </c>
      <c r="K9904">
        <v>581.39</v>
      </c>
      <c r="L9904" t="s">
        <v>18</v>
      </c>
      <c r="M9904" t="s">
        <v>19</v>
      </c>
      <c r="N9904" s="2">
        <f t="shared" si="154"/>
        <v>0</v>
      </c>
      <c r="O9904">
        <f>DATEDIF(Table1[[#This Row],[Submission_Date]],Table1[[#This Row],[Decision_Date]],"D")</f>
        <v>55</v>
      </c>
      <c r="P9904">
        <f>Table1[[#This Row],[Claim_Amount]]-Table1[[#This Row],[Paid_Amount]]</f>
        <v>158.23000000000002</v>
      </c>
    </row>
    <row r="9905" spans="1:16" x14ac:dyDescent="0.3">
      <c r="A9905" t="s">
        <v>15248</v>
      </c>
      <c r="B9905" t="s">
        <v>8245</v>
      </c>
      <c r="C9905" s="1">
        <v>45625</v>
      </c>
      <c r="D9905" s="1">
        <v>45627</v>
      </c>
      <c r="E9905" s="1">
        <v>45646</v>
      </c>
      <c r="F9905" t="s">
        <v>48</v>
      </c>
      <c r="G9905" t="s">
        <v>16</v>
      </c>
      <c r="H9905" t="s">
        <v>55</v>
      </c>
      <c r="I9905">
        <v>93000</v>
      </c>
      <c r="J9905">
        <v>1749.01</v>
      </c>
      <c r="K9905">
        <v>1643.91</v>
      </c>
      <c r="L9905" t="s">
        <v>18</v>
      </c>
      <c r="M9905" t="s">
        <v>19</v>
      </c>
      <c r="N9905" s="2">
        <f t="shared" si="154"/>
        <v>0</v>
      </c>
      <c r="O9905">
        <f>DATEDIF(Table1[[#This Row],[Submission_Date]],Table1[[#This Row],[Decision_Date]],"D")</f>
        <v>19</v>
      </c>
      <c r="P9905">
        <f>Table1[[#This Row],[Claim_Amount]]-Table1[[#This Row],[Paid_Amount]]</f>
        <v>105.09999999999991</v>
      </c>
    </row>
    <row r="9906" spans="1:16" x14ac:dyDescent="0.3">
      <c r="A9906" t="s">
        <v>15249</v>
      </c>
      <c r="B9906" t="s">
        <v>1856</v>
      </c>
      <c r="C9906" s="1">
        <v>45205</v>
      </c>
      <c r="D9906" s="1">
        <v>45232</v>
      </c>
      <c r="E9906" s="1">
        <v>45286</v>
      </c>
      <c r="F9906" t="s">
        <v>27</v>
      </c>
      <c r="G9906" t="s">
        <v>41</v>
      </c>
      <c r="H9906" t="s">
        <v>24</v>
      </c>
      <c r="I9906">
        <v>27130</v>
      </c>
      <c r="J9906">
        <v>3929.98</v>
      </c>
      <c r="K9906">
        <v>0</v>
      </c>
      <c r="L9906" t="s">
        <v>60</v>
      </c>
      <c r="M9906" t="s">
        <v>252</v>
      </c>
      <c r="N9906" s="2">
        <f t="shared" si="154"/>
        <v>1</v>
      </c>
      <c r="O9906">
        <f>DATEDIF(Table1[[#This Row],[Submission_Date]],Table1[[#This Row],[Decision_Date]],"D")</f>
        <v>54</v>
      </c>
      <c r="P9906">
        <f>Table1[[#This Row],[Claim_Amount]]-Table1[[#This Row],[Paid_Amount]]</f>
        <v>3929.98</v>
      </c>
    </row>
    <row r="9907" spans="1:16" x14ac:dyDescent="0.3">
      <c r="A9907" t="s">
        <v>15250</v>
      </c>
      <c r="B9907" t="s">
        <v>15251</v>
      </c>
      <c r="C9907" s="1">
        <v>45614</v>
      </c>
      <c r="D9907" s="1">
        <v>45624</v>
      </c>
      <c r="E9907" s="1">
        <v>45682</v>
      </c>
      <c r="F9907" t="s">
        <v>48</v>
      </c>
      <c r="G9907" t="s">
        <v>16</v>
      </c>
      <c r="H9907" t="s">
        <v>52</v>
      </c>
      <c r="I9907">
        <v>99214</v>
      </c>
      <c r="J9907">
        <v>660.76</v>
      </c>
      <c r="K9907">
        <v>562.71</v>
      </c>
      <c r="L9907" t="s">
        <v>18</v>
      </c>
      <c r="M9907" t="s">
        <v>19</v>
      </c>
      <c r="N9907" s="2">
        <f t="shared" si="154"/>
        <v>0</v>
      </c>
      <c r="O9907">
        <f>DATEDIF(Table1[[#This Row],[Submission_Date]],Table1[[#This Row],[Decision_Date]],"D")</f>
        <v>58</v>
      </c>
      <c r="P9907">
        <f>Table1[[#This Row],[Claim_Amount]]-Table1[[#This Row],[Paid_Amount]]</f>
        <v>98.049999999999955</v>
      </c>
    </row>
    <row r="9908" spans="1:16" x14ac:dyDescent="0.3">
      <c r="A9908" t="s">
        <v>15252</v>
      </c>
      <c r="B9908" t="s">
        <v>384</v>
      </c>
      <c r="C9908" s="1">
        <v>45000</v>
      </c>
      <c r="D9908" s="1">
        <v>45021</v>
      </c>
      <c r="E9908" s="1">
        <v>45031</v>
      </c>
      <c r="F9908" t="s">
        <v>72</v>
      </c>
      <c r="G9908" t="s">
        <v>16</v>
      </c>
      <c r="H9908" t="s">
        <v>87</v>
      </c>
      <c r="I9908">
        <v>99213</v>
      </c>
      <c r="J9908">
        <v>3008.64</v>
      </c>
      <c r="K9908">
        <v>0</v>
      </c>
      <c r="L9908" t="s">
        <v>60</v>
      </c>
      <c r="M9908" t="s">
        <v>61</v>
      </c>
      <c r="N9908" s="2">
        <f t="shared" si="154"/>
        <v>1</v>
      </c>
      <c r="O9908">
        <f>DATEDIF(Table1[[#This Row],[Submission_Date]],Table1[[#This Row],[Decision_Date]],"D")</f>
        <v>10</v>
      </c>
      <c r="P9908">
        <f>Table1[[#This Row],[Claim_Amount]]-Table1[[#This Row],[Paid_Amount]]</f>
        <v>3008.64</v>
      </c>
    </row>
    <row r="9909" spans="1:16" x14ac:dyDescent="0.3">
      <c r="A9909" t="s">
        <v>15253</v>
      </c>
      <c r="B9909" t="s">
        <v>12376</v>
      </c>
      <c r="C9909" s="1">
        <v>45394</v>
      </c>
      <c r="D9909" s="1">
        <v>45397</v>
      </c>
      <c r="E9909" s="1">
        <v>45443</v>
      </c>
      <c r="F9909" t="s">
        <v>15</v>
      </c>
      <c r="G9909" t="s">
        <v>23</v>
      </c>
      <c r="H9909" t="s">
        <v>17</v>
      </c>
      <c r="I9909">
        <v>45378</v>
      </c>
      <c r="J9909">
        <v>11592.2</v>
      </c>
      <c r="K9909">
        <v>11254.75</v>
      </c>
      <c r="L9909" t="s">
        <v>18</v>
      </c>
      <c r="M9909" t="s">
        <v>19</v>
      </c>
      <c r="N9909" s="2">
        <f t="shared" si="154"/>
        <v>0</v>
      </c>
      <c r="O9909">
        <f>DATEDIF(Table1[[#This Row],[Submission_Date]],Table1[[#This Row],[Decision_Date]],"D")</f>
        <v>46</v>
      </c>
      <c r="P9909">
        <f>Table1[[#This Row],[Claim_Amount]]-Table1[[#This Row],[Paid_Amount]]</f>
        <v>337.45000000000073</v>
      </c>
    </row>
    <row r="9910" spans="1:16" x14ac:dyDescent="0.3">
      <c r="A9910" t="s">
        <v>15254</v>
      </c>
      <c r="B9910" t="s">
        <v>6347</v>
      </c>
      <c r="C9910" s="1">
        <v>45151</v>
      </c>
      <c r="D9910" s="1">
        <v>45164</v>
      </c>
      <c r="E9910" s="1">
        <v>45208</v>
      </c>
      <c r="F9910" t="s">
        <v>106</v>
      </c>
      <c r="G9910" t="s">
        <v>41</v>
      </c>
      <c r="H9910" t="s">
        <v>49</v>
      </c>
      <c r="I9910">
        <v>27130</v>
      </c>
      <c r="J9910">
        <v>4227.87</v>
      </c>
      <c r="K9910">
        <v>0</v>
      </c>
      <c r="L9910" t="s">
        <v>60</v>
      </c>
      <c r="M9910" t="s">
        <v>153</v>
      </c>
      <c r="N9910" s="2">
        <f t="shared" si="154"/>
        <v>1</v>
      </c>
      <c r="O9910">
        <f>DATEDIF(Table1[[#This Row],[Submission_Date]],Table1[[#This Row],[Decision_Date]],"D")</f>
        <v>44</v>
      </c>
      <c r="P9910">
        <f>Table1[[#This Row],[Claim_Amount]]-Table1[[#This Row],[Paid_Amount]]</f>
        <v>4227.87</v>
      </c>
    </row>
    <row r="9911" spans="1:16" x14ac:dyDescent="0.3">
      <c r="A9911" t="s">
        <v>15255</v>
      </c>
      <c r="B9911" t="s">
        <v>2073</v>
      </c>
      <c r="C9911" s="1">
        <v>44952</v>
      </c>
      <c r="D9911" s="1">
        <v>44961</v>
      </c>
      <c r="E9911" s="1">
        <v>44995</v>
      </c>
      <c r="F9911" t="s">
        <v>106</v>
      </c>
      <c r="G9911" t="s">
        <v>41</v>
      </c>
      <c r="H9911" t="s">
        <v>45</v>
      </c>
      <c r="I9911">
        <v>66984</v>
      </c>
      <c r="J9911">
        <v>5603.93</v>
      </c>
      <c r="K9911">
        <v>0</v>
      </c>
      <c r="L9911" t="s">
        <v>60</v>
      </c>
      <c r="M9911" t="s">
        <v>153</v>
      </c>
      <c r="N9911" s="2">
        <f t="shared" si="154"/>
        <v>1</v>
      </c>
      <c r="O9911">
        <f>DATEDIF(Table1[[#This Row],[Submission_Date]],Table1[[#This Row],[Decision_Date]],"D")</f>
        <v>34</v>
      </c>
      <c r="P9911">
        <f>Table1[[#This Row],[Claim_Amount]]-Table1[[#This Row],[Paid_Amount]]</f>
        <v>5603.93</v>
      </c>
    </row>
    <row r="9912" spans="1:16" x14ac:dyDescent="0.3">
      <c r="A9912" t="s">
        <v>15256</v>
      </c>
      <c r="B9912" t="s">
        <v>2317</v>
      </c>
      <c r="C9912" s="1">
        <v>45565</v>
      </c>
      <c r="D9912" s="1">
        <v>45595</v>
      </c>
      <c r="E9912" s="1">
        <v>45619</v>
      </c>
      <c r="F9912" t="s">
        <v>33</v>
      </c>
      <c r="G9912" t="s">
        <v>34</v>
      </c>
      <c r="H9912" t="s">
        <v>55</v>
      </c>
      <c r="I9912">
        <v>43239</v>
      </c>
      <c r="J9912">
        <v>2153.12</v>
      </c>
      <c r="K9912">
        <v>0</v>
      </c>
      <c r="L9912" t="s">
        <v>60</v>
      </c>
      <c r="M9912" t="s">
        <v>447</v>
      </c>
      <c r="N9912" s="2">
        <f t="shared" si="154"/>
        <v>1</v>
      </c>
      <c r="O9912">
        <f>DATEDIF(Table1[[#This Row],[Submission_Date]],Table1[[#This Row],[Decision_Date]],"D")</f>
        <v>24</v>
      </c>
      <c r="P9912">
        <f>Table1[[#This Row],[Claim_Amount]]-Table1[[#This Row],[Paid_Amount]]</f>
        <v>2153.12</v>
      </c>
    </row>
    <row r="9913" spans="1:16" x14ac:dyDescent="0.3">
      <c r="A9913" t="s">
        <v>15257</v>
      </c>
      <c r="B9913" t="s">
        <v>15258</v>
      </c>
      <c r="C9913" s="1">
        <v>45446</v>
      </c>
      <c r="D9913" s="1">
        <v>45464</v>
      </c>
      <c r="E9913" s="1">
        <v>45523</v>
      </c>
      <c r="F9913" t="s">
        <v>106</v>
      </c>
      <c r="G9913" t="s">
        <v>41</v>
      </c>
      <c r="H9913" t="s">
        <v>38</v>
      </c>
      <c r="I9913">
        <v>93000</v>
      </c>
      <c r="J9913">
        <v>3921.96</v>
      </c>
      <c r="K9913">
        <v>3649.65</v>
      </c>
      <c r="L9913" t="s">
        <v>18</v>
      </c>
      <c r="M9913" t="s">
        <v>19</v>
      </c>
      <c r="N9913" s="2">
        <f t="shared" si="154"/>
        <v>0</v>
      </c>
      <c r="O9913">
        <f>DATEDIF(Table1[[#This Row],[Submission_Date]],Table1[[#This Row],[Decision_Date]],"D")</f>
        <v>59</v>
      </c>
      <c r="P9913">
        <f>Table1[[#This Row],[Claim_Amount]]-Table1[[#This Row],[Paid_Amount]]</f>
        <v>272.30999999999995</v>
      </c>
    </row>
    <row r="9914" spans="1:16" x14ac:dyDescent="0.3">
      <c r="A9914" t="s">
        <v>15259</v>
      </c>
      <c r="B9914" t="s">
        <v>15260</v>
      </c>
      <c r="C9914" s="1">
        <v>45639</v>
      </c>
      <c r="D9914" s="1">
        <v>45668</v>
      </c>
      <c r="E9914" s="1">
        <v>45676</v>
      </c>
      <c r="F9914" t="s">
        <v>27</v>
      </c>
      <c r="G9914" t="s">
        <v>23</v>
      </c>
      <c r="H9914" t="s">
        <v>24</v>
      </c>
      <c r="I9914">
        <v>43239</v>
      </c>
      <c r="J9914">
        <v>1018.12</v>
      </c>
      <c r="K9914">
        <v>1010.38</v>
      </c>
      <c r="L9914" t="s">
        <v>18</v>
      </c>
      <c r="M9914" t="s">
        <v>19</v>
      </c>
      <c r="N9914" s="2">
        <f t="shared" si="154"/>
        <v>0</v>
      </c>
      <c r="O9914">
        <f>DATEDIF(Table1[[#This Row],[Submission_Date]],Table1[[#This Row],[Decision_Date]],"D")</f>
        <v>8</v>
      </c>
      <c r="P9914">
        <f>Table1[[#This Row],[Claim_Amount]]-Table1[[#This Row],[Paid_Amount]]</f>
        <v>7.7400000000000091</v>
      </c>
    </row>
    <row r="9915" spans="1:16" x14ac:dyDescent="0.3">
      <c r="A9915" t="s">
        <v>15261</v>
      </c>
      <c r="B9915" t="s">
        <v>12838</v>
      </c>
      <c r="C9915" s="1">
        <v>45012</v>
      </c>
      <c r="D9915" s="1">
        <v>45040</v>
      </c>
      <c r="E9915" s="1">
        <v>45070</v>
      </c>
      <c r="F9915" t="s">
        <v>27</v>
      </c>
      <c r="G9915" t="s">
        <v>34</v>
      </c>
      <c r="H9915" t="s">
        <v>35</v>
      </c>
      <c r="I9915">
        <v>99214</v>
      </c>
      <c r="J9915">
        <v>3417.59</v>
      </c>
      <c r="K9915">
        <v>0</v>
      </c>
      <c r="L9915" t="s">
        <v>30</v>
      </c>
      <c r="M9915" t="s">
        <v>19</v>
      </c>
      <c r="N9915" s="2">
        <f t="shared" si="154"/>
        <v>0</v>
      </c>
      <c r="O9915">
        <f>DATEDIF(Table1[[#This Row],[Submission_Date]],Table1[[#This Row],[Decision_Date]],"D")</f>
        <v>30</v>
      </c>
      <c r="P9915">
        <f>Table1[[#This Row],[Claim_Amount]]-Table1[[#This Row],[Paid_Amount]]</f>
        <v>3417.59</v>
      </c>
    </row>
    <row r="9916" spans="1:16" x14ac:dyDescent="0.3">
      <c r="A9916" t="s">
        <v>15262</v>
      </c>
      <c r="B9916" t="s">
        <v>13252</v>
      </c>
      <c r="C9916" s="1">
        <v>45454</v>
      </c>
      <c r="D9916" s="1">
        <v>45477</v>
      </c>
      <c r="E9916" s="1">
        <v>45497</v>
      </c>
      <c r="F9916" t="s">
        <v>27</v>
      </c>
      <c r="G9916" t="s">
        <v>34</v>
      </c>
      <c r="H9916" t="s">
        <v>45</v>
      </c>
      <c r="I9916">
        <v>99215</v>
      </c>
      <c r="J9916">
        <v>3051.87</v>
      </c>
      <c r="K9916">
        <v>2361.33</v>
      </c>
      <c r="L9916" t="s">
        <v>18</v>
      </c>
      <c r="M9916" t="s">
        <v>19</v>
      </c>
      <c r="N9916" s="2">
        <f t="shared" si="154"/>
        <v>0</v>
      </c>
      <c r="O9916">
        <f>DATEDIF(Table1[[#This Row],[Submission_Date]],Table1[[#This Row],[Decision_Date]],"D")</f>
        <v>20</v>
      </c>
      <c r="P9916">
        <f>Table1[[#This Row],[Claim_Amount]]-Table1[[#This Row],[Paid_Amount]]</f>
        <v>690.54</v>
      </c>
    </row>
    <row r="9917" spans="1:16" x14ac:dyDescent="0.3">
      <c r="A9917" t="s">
        <v>15263</v>
      </c>
      <c r="B9917" t="s">
        <v>15264</v>
      </c>
      <c r="C9917" s="1">
        <v>45012</v>
      </c>
      <c r="D9917" s="1">
        <v>45024</v>
      </c>
      <c r="E9917" s="1">
        <v>45079</v>
      </c>
      <c r="F9917" t="s">
        <v>22</v>
      </c>
      <c r="G9917" t="s">
        <v>16</v>
      </c>
      <c r="H9917" t="s">
        <v>49</v>
      </c>
      <c r="I9917">
        <v>27130</v>
      </c>
      <c r="J9917">
        <v>2280</v>
      </c>
      <c r="K9917">
        <v>0</v>
      </c>
      <c r="L9917" t="s">
        <v>60</v>
      </c>
      <c r="M9917" t="s">
        <v>153</v>
      </c>
      <c r="N9917" s="2">
        <f t="shared" si="154"/>
        <v>1</v>
      </c>
      <c r="O9917">
        <f>DATEDIF(Table1[[#This Row],[Submission_Date]],Table1[[#This Row],[Decision_Date]],"D")</f>
        <v>55</v>
      </c>
      <c r="P9917">
        <f>Table1[[#This Row],[Claim_Amount]]-Table1[[#This Row],[Paid_Amount]]</f>
        <v>2280</v>
      </c>
    </row>
    <row r="9918" spans="1:16" x14ac:dyDescent="0.3">
      <c r="A9918" t="s">
        <v>15265</v>
      </c>
      <c r="B9918" t="s">
        <v>13115</v>
      </c>
      <c r="C9918" s="1">
        <v>45515</v>
      </c>
      <c r="D9918" s="1">
        <v>45538</v>
      </c>
      <c r="E9918" s="1">
        <v>45584</v>
      </c>
      <c r="F9918" t="s">
        <v>48</v>
      </c>
      <c r="G9918" t="s">
        <v>34</v>
      </c>
      <c r="H9918" t="s">
        <v>29</v>
      </c>
      <c r="I9918">
        <v>90837</v>
      </c>
      <c r="J9918">
        <v>5181.2700000000004</v>
      </c>
      <c r="K9918">
        <v>0</v>
      </c>
      <c r="L9918" t="s">
        <v>60</v>
      </c>
      <c r="M9918" t="s">
        <v>61</v>
      </c>
      <c r="N9918" s="2">
        <f t="shared" si="154"/>
        <v>1</v>
      </c>
      <c r="O9918">
        <f>DATEDIF(Table1[[#This Row],[Submission_Date]],Table1[[#This Row],[Decision_Date]],"D")</f>
        <v>46</v>
      </c>
      <c r="P9918">
        <f>Table1[[#This Row],[Claim_Amount]]-Table1[[#This Row],[Paid_Amount]]</f>
        <v>5181.2700000000004</v>
      </c>
    </row>
    <row r="9919" spans="1:16" x14ac:dyDescent="0.3">
      <c r="A9919" t="s">
        <v>15266</v>
      </c>
      <c r="B9919" t="s">
        <v>15267</v>
      </c>
      <c r="C9919" s="1">
        <v>45653</v>
      </c>
      <c r="D9919" s="1">
        <v>45656</v>
      </c>
      <c r="E9919" s="1">
        <v>45714</v>
      </c>
      <c r="F9919" t="s">
        <v>106</v>
      </c>
      <c r="G9919" t="s">
        <v>79</v>
      </c>
      <c r="H9919" t="s">
        <v>55</v>
      </c>
      <c r="I9919">
        <v>99215</v>
      </c>
      <c r="J9919">
        <v>1174.94</v>
      </c>
      <c r="K9919">
        <v>944.83</v>
      </c>
      <c r="L9919" t="s">
        <v>18</v>
      </c>
      <c r="M9919" t="s">
        <v>19</v>
      </c>
      <c r="N9919" s="2">
        <f t="shared" si="154"/>
        <v>0</v>
      </c>
      <c r="O9919">
        <f>DATEDIF(Table1[[#This Row],[Submission_Date]],Table1[[#This Row],[Decision_Date]],"D")</f>
        <v>58</v>
      </c>
      <c r="P9919">
        <f>Table1[[#This Row],[Claim_Amount]]-Table1[[#This Row],[Paid_Amount]]</f>
        <v>230.11</v>
      </c>
    </row>
    <row r="9920" spans="1:16" x14ac:dyDescent="0.3">
      <c r="A9920" t="s">
        <v>15268</v>
      </c>
      <c r="B9920" t="s">
        <v>2429</v>
      </c>
      <c r="C9920" s="1">
        <v>45073</v>
      </c>
      <c r="D9920" s="1">
        <v>45101</v>
      </c>
      <c r="E9920" s="1">
        <v>45145</v>
      </c>
      <c r="F9920" t="s">
        <v>22</v>
      </c>
      <c r="G9920" t="s">
        <v>34</v>
      </c>
      <c r="H9920" t="s">
        <v>17</v>
      </c>
      <c r="I9920">
        <v>63047</v>
      </c>
      <c r="J9920">
        <v>1556.75</v>
      </c>
      <c r="K9920">
        <v>0</v>
      </c>
      <c r="L9920" t="s">
        <v>60</v>
      </c>
      <c r="M9920" t="s">
        <v>61</v>
      </c>
      <c r="N9920" s="2">
        <f t="shared" si="154"/>
        <v>1</v>
      </c>
      <c r="O9920">
        <f>DATEDIF(Table1[[#This Row],[Submission_Date]],Table1[[#This Row],[Decision_Date]],"D")</f>
        <v>44</v>
      </c>
      <c r="P9920">
        <f>Table1[[#This Row],[Claim_Amount]]-Table1[[#This Row],[Paid_Amount]]</f>
        <v>1556.75</v>
      </c>
    </row>
    <row r="9921" spans="1:16" x14ac:dyDescent="0.3">
      <c r="A9921" t="s">
        <v>15269</v>
      </c>
      <c r="B9921" t="s">
        <v>15270</v>
      </c>
      <c r="C9921" s="1">
        <v>45222</v>
      </c>
      <c r="D9921" s="1">
        <v>45251</v>
      </c>
      <c r="E9921" s="1">
        <v>45279</v>
      </c>
      <c r="F9921" t="s">
        <v>48</v>
      </c>
      <c r="G9921" t="s">
        <v>79</v>
      </c>
      <c r="H9921" t="s">
        <v>52</v>
      </c>
      <c r="I9921">
        <v>45378</v>
      </c>
      <c r="J9921">
        <v>1951.53</v>
      </c>
      <c r="K9921">
        <v>1590.81</v>
      </c>
      <c r="L9921" t="s">
        <v>18</v>
      </c>
      <c r="M9921" t="s">
        <v>19</v>
      </c>
      <c r="N9921" s="2">
        <f t="shared" si="154"/>
        <v>0</v>
      </c>
      <c r="O9921">
        <f>DATEDIF(Table1[[#This Row],[Submission_Date]],Table1[[#This Row],[Decision_Date]],"D")</f>
        <v>28</v>
      </c>
      <c r="P9921">
        <f>Table1[[#This Row],[Claim_Amount]]-Table1[[#This Row],[Paid_Amount]]</f>
        <v>360.72</v>
      </c>
    </row>
    <row r="9922" spans="1:16" x14ac:dyDescent="0.3">
      <c r="A9922" t="s">
        <v>15271</v>
      </c>
      <c r="B9922" t="s">
        <v>15272</v>
      </c>
      <c r="C9922" s="1">
        <v>45602</v>
      </c>
      <c r="D9922" s="1">
        <v>45614</v>
      </c>
      <c r="E9922" s="1">
        <v>45658</v>
      </c>
      <c r="F9922" t="s">
        <v>15</v>
      </c>
      <c r="G9922" t="s">
        <v>34</v>
      </c>
      <c r="H9922" t="s">
        <v>52</v>
      </c>
      <c r="I9922">
        <v>99215</v>
      </c>
      <c r="J9922">
        <v>793.39</v>
      </c>
      <c r="K9922">
        <v>0</v>
      </c>
      <c r="L9922" t="s">
        <v>30</v>
      </c>
      <c r="M9922" t="s">
        <v>19</v>
      </c>
      <c r="N9922" s="2">
        <f t="shared" si="154"/>
        <v>0</v>
      </c>
      <c r="O9922">
        <f>DATEDIF(Table1[[#This Row],[Submission_Date]],Table1[[#This Row],[Decision_Date]],"D")</f>
        <v>44</v>
      </c>
      <c r="P9922">
        <f>Table1[[#This Row],[Claim_Amount]]-Table1[[#This Row],[Paid_Amount]]</f>
        <v>793.39</v>
      </c>
    </row>
    <row r="9923" spans="1:16" x14ac:dyDescent="0.3">
      <c r="A9923" t="s">
        <v>15273</v>
      </c>
      <c r="B9923" t="s">
        <v>2665</v>
      </c>
      <c r="C9923" s="1">
        <v>45072</v>
      </c>
      <c r="D9923" s="1">
        <v>45084</v>
      </c>
      <c r="E9923" s="1">
        <v>45092</v>
      </c>
      <c r="F9923" t="s">
        <v>15</v>
      </c>
      <c r="G9923" t="s">
        <v>23</v>
      </c>
      <c r="H9923" t="s">
        <v>52</v>
      </c>
      <c r="I9923">
        <v>92928</v>
      </c>
      <c r="J9923">
        <v>2167.9699999999998</v>
      </c>
      <c r="K9923">
        <v>0</v>
      </c>
      <c r="L9923" t="s">
        <v>60</v>
      </c>
      <c r="M9923" t="s">
        <v>221</v>
      </c>
      <c r="N9923" s="2">
        <f t="shared" ref="N9923:N9986" si="155">IF(L9923="Denied",1,0)</f>
        <v>1</v>
      </c>
      <c r="O9923">
        <f>DATEDIF(Table1[[#This Row],[Submission_Date]],Table1[[#This Row],[Decision_Date]],"D")</f>
        <v>8</v>
      </c>
      <c r="P9923">
        <f>Table1[[#This Row],[Claim_Amount]]-Table1[[#This Row],[Paid_Amount]]</f>
        <v>2167.9699999999998</v>
      </c>
    </row>
    <row r="9924" spans="1:16" x14ac:dyDescent="0.3">
      <c r="A9924" t="s">
        <v>15274</v>
      </c>
      <c r="B9924" t="s">
        <v>276</v>
      </c>
      <c r="C9924" s="1">
        <v>45213</v>
      </c>
      <c r="D9924" s="1">
        <v>45232</v>
      </c>
      <c r="E9924" s="1">
        <v>45267</v>
      </c>
      <c r="F9924" t="s">
        <v>106</v>
      </c>
      <c r="G9924" t="s">
        <v>16</v>
      </c>
      <c r="H9924" t="s">
        <v>45</v>
      </c>
      <c r="I9924">
        <v>63047</v>
      </c>
      <c r="J9924">
        <v>457.08</v>
      </c>
      <c r="K9924">
        <v>364.42</v>
      </c>
      <c r="L9924" t="s">
        <v>18</v>
      </c>
      <c r="M9924" t="s">
        <v>19</v>
      </c>
      <c r="N9924" s="2">
        <f t="shared" si="155"/>
        <v>0</v>
      </c>
      <c r="O9924">
        <f>DATEDIF(Table1[[#This Row],[Submission_Date]],Table1[[#This Row],[Decision_Date]],"D")</f>
        <v>35</v>
      </c>
      <c r="P9924">
        <f>Table1[[#This Row],[Claim_Amount]]-Table1[[#This Row],[Paid_Amount]]</f>
        <v>92.659999999999968</v>
      </c>
    </row>
    <row r="9925" spans="1:16" x14ac:dyDescent="0.3">
      <c r="A9925" t="s">
        <v>15275</v>
      </c>
      <c r="B9925" t="s">
        <v>15276</v>
      </c>
      <c r="C9925" s="1">
        <v>45039</v>
      </c>
      <c r="D9925" s="1">
        <v>45067</v>
      </c>
      <c r="E9925" s="1">
        <v>45072</v>
      </c>
      <c r="F9925" t="s">
        <v>27</v>
      </c>
      <c r="G9925" t="s">
        <v>79</v>
      </c>
      <c r="H9925" t="s">
        <v>87</v>
      </c>
      <c r="I9925">
        <v>99215</v>
      </c>
      <c r="J9925">
        <v>4177.8999999999996</v>
      </c>
      <c r="K9925">
        <v>3889.46</v>
      </c>
      <c r="L9925" t="s">
        <v>18</v>
      </c>
      <c r="M9925" t="s">
        <v>19</v>
      </c>
      <c r="N9925" s="2">
        <f t="shared" si="155"/>
        <v>0</v>
      </c>
      <c r="O9925">
        <f>DATEDIF(Table1[[#This Row],[Submission_Date]],Table1[[#This Row],[Decision_Date]],"D")</f>
        <v>5</v>
      </c>
      <c r="P9925">
        <f>Table1[[#This Row],[Claim_Amount]]-Table1[[#This Row],[Paid_Amount]]</f>
        <v>288.4399999999996</v>
      </c>
    </row>
    <row r="9926" spans="1:16" x14ac:dyDescent="0.3">
      <c r="A9926" t="s">
        <v>15277</v>
      </c>
      <c r="B9926" t="s">
        <v>15278</v>
      </c>
      <c r="C9926" s="1">
        <v>45101</v>
      </c>
      <c r="D9926" s="1">
        <v>45114</v>
      </c>
      <c r="E9926" s="1">
        <v>45121</v>
      </c>
      <c r="F9926" t="s">
        <v>27</v>
      </c>
      <c r="G9926" t="s">
        <v>79</v>
      </c>
      <c r="H9926" t="s">
        <v>49</v>
      </c>
      <c r="I9926">
        <v>90837</v>
      </c>
      <c r="J9926">
        <v>1876.77</v>
      </c>
      <c r="K9926">
        <v>1629.08</v>
      </c>
      <c r="L9926" t="s">
        <v>18</v>
      </c>
      <c r="M9926" t="s">
        <v>19</v>
      </c>
      <c r="N9926" s="2">
        <f t="shared" si="155"/>
        <v>0</v>
      </c>
      <c r="O9926">
        <f>DATEDIF(Table1[[#This Row],[Submission_Date]],Table1[[#This Row],[Decision_Date]],"D")</f>
        <v>7</v>
      </c>
      <c r="P9926">
        <f>Table1[[#This Row],[Claim_Amount]]-Table1[[#This Row],[Paid_Amount]]</f>
        <v>247.69000000000005</v>
      </c>
    </row>
    <row r="9927" spans="1:16" x14ac:dyDescent="0.3">
      <c r="A9927" t="s">
        <v>15279</v>
      </c>
      <c r="B9927" t="s">
        <v>8809</v>
      </c>
      <c r="C9927" s="1">
        <v>45540</v>
      </c>
      <c r="D9927" s="1">
        <v>45549</v>
      </c>
      <c r="E9927" s="1">
        <v>45593</v>
      </c>
      <c r="F9927" t="s">
        <v>44</v>
      </c>
      <c r="G9927" t="s">
        <v>79</v>
      </c>
      <c r="H9927" t="s">
        <v>45</v>
      </c>
      <c r="I9927">
        <v>45378</v>
      </c>
      <c r="J9927">
        <v>1191.8800000000001</v>
      </c>
      <c r="K9927">
        <v>944.2</v>
      </c>
      <c r="L9927" t="s">
        <v>18</v>
      </c>
      <c r="M9927" t="s">
        <v>19</v>
      </c>
      <c r="N9927" s="2">
        <f t="shared" si="155"/>
        <v>0</v>
      </c>
      <c r="O9927">
        <f>DATEDIF(Table1[[#This Row],[Submission_Date]],Table1[[#This Row],[Decision_Date]],"D")</f>
        <v>44</v>
      </c>
      <c r="P9927">
        <f>Table1[[#This Row],[Claim_Amount]]-Table1[[#This Row],[Paid_Amount]]</f>
        <v>247.68000000000006</v>
      </c>
    </row>
    <row r="9928" spans="1:16" x14ac:dyDescent="0.3">
      <c r="A9928" t="s">
        <v>15280</v>
      </c>
      <c r="B9928" t="s">
        <v>794</v>
      </c>
      <c r="C9928" s="1">
        <v>45374</v>
      </c>
      <c r="D9928" s="1">
        <v>45392</v>
      </c>
      <c r="E9928" s="1">
        <v>45425</v>
      </c>
      <c r="F9928" t="s">
        <v>22</v>
      </c>
      <c r="G9928" t="s">
        <v>41</v>
      </c>
      <c r="H9928" t="s">
        <v>55</v>
      </c>
      <c r="I9928">
        <v>80053</v>
      </c>
      <c r="J9928">
        <v>927.51</v>
      </c>
      <c r="K9928">
        <v>0</v>
      </c>
      <c r="L9928" t="s">
        <v>30</v>
      </c>
      <c r="M9928" t="s">
        <v>19</v>
      </c>
      <c r="N9928" s="2">
        <f t="shared" si="155"/>
        <v>0</v>
      </c>
      <c r="O9928">
        <f>DATEDIF(Table1[[#This Row],[Submission_Date]],Table1[[#This Row],[Decision_Date]],"D")</f>
        <v>33</v>
      </c>
      <c r="P9928">
        <f>Table1[[#This Row],[Claim_Amount]]-Table1[[#This Row],[Paid_Amount]]</f>
        <v>927.51</v>
      </c>
    </row>
    <row r="9929" spans="1:16" x14ac:dyDescent="0.3">
      <c r="A9929" t="s">
        <v>15281</v>
      </c>
      <c r="B9929" t="s">
        <v>15282</v>
      </c>
      <c r="C9929" s="1">
        <v>45158</v>
      </c>
      <c r="D9929" s="1">
        <v>45188</v>
      </c>
      <c r="E9929" s="1">
        <v>45211</v>
      </c>
      <c r="F9929" t="s">
        <v>22</v>
      </c>
      <c r="G9929" t="s">
        <v>34</v>
      </c>
      <c r="H9929" t="s">
        <v>49</v>
      </c>
      <c r="I9929">
        <v>45378</v>
      </c>
      <c r="J9929">
        <v>1498.68</v>
      </c>
      <c r="K9929">
        <v>1411.61</v>
      </c>
      <c r="L9929" t="s">
        <v>18</v>
      </c>
      <c r="M9929" t="s">
        <v>19</v>
      </c>
      <c r="N9929" s="2">
        <f t="shared" si="155"/>
        <v>0</v>
      </c>
      <c r="O9929">
        <f>DATEDIF(Table1[[#This Row],[Submission_Date]],Table1[[#This Row],[Decision_Date]],"D")</f>
        <v>23</v>
      </c>
      <c r="P9929">
        <f>Table1[[#This Row],[Claim_Amount]]-Table1[[#This Row],[Paid_Amount]]</f>
        <v>87.070000000000164</v>
      </c>
    </row>
    <row r="9930" spans="1:16" x14ac:dyDescent="0.3">
      <c r="A9930" t="s">
        <v>15283</v>
      </c>
      <c r="B9930" t="s">
        <v>5254</v>
      </c>
      <c r="C9930" s="1">
        <v>45291</v>
      </c>
      <c r="D9930" s="1">
        <v>45307</v>
      </c>
      <c r="E9930" s="1">
        <v>45315</v>
      </c>
      <c r="F9930" t="s">
        <v>15</v>
      </c>
      <c r="G9930" t="s">
        <v>79</v>
      </c>
      <c r="H9930" t="s">
        <v>24</v>
      </c>
      <c r="I9930">
        <v>70553</v>
      </c>
      <c r="J9930">
        <v>3135.7</v>
      </c>
      <c r="K9930">
        <v>2604.2600000000002</v>
      </c>
      <c r="L9930" t="s">
        <v>18</v>
      </c>
      <c r="M9930" t="s">
        <v>19</v>
      </c>
      <c r="N9930" s="2">
        <f t="shared" si="155"/>
        <v>0</v>
      </c>
      <c r="O9930">
        <f>DATEDIF(Table1[[#This Row],[Submission_Date]],Table1[[#This Row],[Decision_Date]],"D")</f>
        <v>8</v>
      </c>
      <c r="P9930">
        <f>Table1[[#This Row],[Claim_Amount]]-Table1[[#This Row],[Paid_Amount]]</f>
        <v>531.4399999999996</v>
      </c>
    </row>
    <row r="9931" spans="1:16" x14ac:dyDescent="0.3">
      <c r="A9931" t="s">
        <v>15284</v>
      </c>
      <c r="B9931" t="s">
        <v>15285</v>
      </c>
      <c r="C9931" s="1">
        <v>45543</v>
      </c>
      <c r="D9931" s="1">
        <v>45570</v>
      </c>
      <c r="E9931" s="1">
        <v>45604</v>
      </c>
      <c r="F9931" t="s">
        <v>15</v>
      </c>
      <c r="G9931" t="s">
        <v>28</v>
      </c>
      <c r="H9931" t="s">
        <v>87</v>
      </c>
      <c r="I9931">
        <v>80053</v>
      </c>
      <c r="J9931">
        <v>2802.29</v>
      </c>
      <c r="K9931">
        <v>2630.6</v>
      </c>
      <c r="L9931" t="s">
        <v>18</v>
      </c>
      <c r="M9931" t="s">
        <v>19</v>
      </c>
      <c r="N9931" s="2">
        <f t="shared" si="155"/>
        <v>0</v>
      </c>
      <c r="O9931">
        <f>DATEDIF(Table1[[#This Row],[Submission_Date]],Table1[[#This Row],[Decision_Date]],"D")</f>
        <v>34</v>
      </c>
      <c r="P9931">
        <f>Table1[[#This Row],[Claim_Amount]]-Table1[[#This Row],[Paid_Amount]]</f>
        <v>171.69000000000005</v>
      </c>
    </row>
    <row r="9932" spans="1:16" x14ac:dyDescent="0.3">
      <c r="A9932" t="s">
        <v>15286</v>
      </c>
      <c r="B9932" t="s">
        <v>4129</v>
      </c>
      <c r="C9932" s="1">
        <v>45431</v>
      </c>
      <c r="D9932" s="1">
        <v>45433</v>
      </c>
      <c r="E9932" s="1">
        <v>45453</v>
      </c>
      <c r="F9932" t="s">
        <v>48</v>
      </c>
      <c r="G9932" t="s">
        <v>41</v>
      </c>
      <c r="H9932" t="s">
        <v>35</v>
      </c>
      <c r="I9932">
        <v>27447</v>
      </c>
      <c r="J9932">
        <v>1028.2</v>
      </c>
      <c r="K9932">
        <v>0</v>
      </c>
      <c r="L9932" t="s">
        <v>60</v>
      </c>
      <c r="M9932" t="s">
        <v>101</v>
      </c>
      <c r="N9932" s="2">
        <f t="shared" si="155"/>
        <v>1</v>
      </c>
      <c r="O9932">
        <f>DATEDIF(Table1[[#This Row],[Submission_Date]],Table1[[#This Row],[Decision_Date]],"D")</f>
        <v>20</v>
      </c>
      <c r="P9932">
        <f>Table1[[#This Row],[Claim_Amount]]-Table1[[#This Row],[Paid_Amount]]</f>
        <v>1028.2</v>
      </c>
    </row>
    <row r="9933" spans="1:16" x14ac:dyDescent="0.3">
      <c r="A9933" t="s">
        <v>15287</v>
      </c>
      <c r="B9933" t="s">
        <v>2555</v>
      </c>
      <c r="C9933" s="1">
        <v>45306</v>
      </c>
      <c r="D9933" s="1">
        <v>45313</v>
      </c>
      <c r="E9933" s="1">
        <v>45333</v>
      </c>
      <c r="F9933" t="s">
        <v>106</v>
      </c>
      <c r="G9933" t="s">
        <v>16</v>
      </c>
      <c r="H9933" t="s">
        <v>45</v>
      </c>
      <c r="I9933">
        <v>66984</v>
      </c>
      <c r="J9933">
        <v>918.89</v>
      </c>
      <c r="K9933">
        <v>861.49</v>
      </c>
      <c r="L9933" t="s">
        <v>18</v>
      </c>
      <c r="M9933" t="s">
        <v>19</v>
      </c>
      <c r="N9933" s="2">
        <f t="shared" si="155"/>
        <v>0</v>
      </c>
      <c r="O9933">
        <f>DATEDIF(Table1[[#This Row],[Submission_Date]],Table1[[#This Row],[Decision_Date]],"D")</f>
        <v>20</v>
      </c>
      <c r="P9933">
        <f>Table1[[#This Row],[Claim_Amount]]-Table1[[#This Row],[Paid_Amount]]</f>
        <v>57.399999999999977</v>
      </c>
    </row>
    <row r="9934" spans="1:16" x14ac:dyDescent="0.3">
      <c r="A9934" t="s">
        <v>15288</v>
      </c>
      <c r="B9934" t="s">
        <v>15289</v>
      </c>
      <c r="C9934" s="1">
        <v>45091</v>
      </c>
      <c r="D9934" s="1">
        <v>45119</v>
      </c>
      <c r="E9934" s="1">
        <v>45160</v>
      </c>
      <c r="F9934" t="s">
        <v>44</v>
      </c>
      <c r="G9934" t="s">
        <v>23</v>
      </c>
      <c r="H9934" t="s">
        <v>49</v>
      </c>
      <c r="I9934">
        <v>45378</v>
      </c>
      <c r="J9934">
        <v>3058.01</v>
      </c>
      <c r="K9934">
        <v>2592.23</v>
      </c>
      <c r="L9934" t="s">
        <v>18</v>
      </c>
      <c r="M9934" t="s">
        <v>19</v>
      </c>
      <c r="N9934" s="2">
        <f t="shared" si="155"/>
        <v>0</v>
      </c>
      <c r="O9934">
        <f>DATEDIF(Table1[[#This Row],[Submission_Date]],Table1[[#This Row],[Decision_Date]],"D")</f>
        <v>41</v>
      </c>
      <c r="P9934">
        <f>Table1[[#This Row],[Claim_Amount]]-Table1[[#This Row],[Paid_Amount]]</f>
        <v>465.7800000000002</v>
      </c>
    </row>
    <row r="9935" spans="1:16" x14ac:dyDescent="0.3">
      <c r="A9935" t="s">
        <v>15290</v>
      </c>
      <c r="B9935" t="s">
        <v>1585</v>
      </c>
      <c r="C9935" s="1">
        <v>45067</v>
      </c>
      <c r="D9935" s="1">
        <v>45094</v>
      </c>
      <c r="E9935" s="1">
        <v>45130</v>
      </c>
      <c r="F9935" t="s">
        <v>48</v>
      </c>
      <c r="G9935" t="s">
        <v>28</v>
      </c>
      <c r="H9935" t="s">
        <v>29</v>
      </c>
      <c r="I9935">
        <v>80053</v>
      </c>
      <c r="J9935">
        <v>1014.47</v>
      </c>
      <c r="K9935">
        <v>834.6</v>
      </c>
      <c r="L9935" t="s">
        <v>18</v>
      </c>
      <c r="M9935" t="s">
        <v>19</v>
      </c>
      <c r="N9935" s="2">
        <f t="shared" si="155"/>
        <v>0</v>
      </c>
      <c r="O9935">
        <f>DATEDIF(Table1[[#This Row],[Submission_Date]],Table1[[#This Row],[Decision_Date]],"D")</f>
        <v>36</v>
      </c>
      <c r="P9935">
        <f>Table1[[#This Row],[Claim_Amount]]-Table1[[#This Row],[Paid_Amount]]</f>
        <v>179.87</v>
      </c>
    </row>
    <row r="9936" spans="1:16" x14ac:dyDescent="0.3">
      <c r="A9936" t="s">
        <v>15291</v>
      </c>
      <c r="B9936" t="s">
        <v>15292</v>
      </c>
      <c r="C9936" s="1">
        <v>45452</v>
      </c>
      <c r="D9936" s="1">
        <v>45457</v>
      </c>
      <c r="E9936" s="1">
        <v>45475</v>
      </c>
      <c r="F9936" t="s">
        <v>27</v>
      </c>
      <c r="G9936" t="s">
        <v>41</v>
      </c>
      <c r="H9936" t="s">
        <v>24</v>
      </c>
      <c r="I9936">
        <v>93000</v>
      </c>
      <c r="J9936">
        <v>1896.81</v>
      </c>
      <c r="K9936">
        <v>1683.13</v>
      </c>
      <c r="L9936" t="s">
        <v>18</v>
      </c>
      <c r="M9936" t="s">
        <v>19</v>
      </c>
      <c r="N9936" s="2">
        <f t="shared" si="155"/>
        <v>0</v>
      </c>
      <c r="O9936">
        <f>DATEDIF(Table1[[#This Row],[Submission_Date]],Table1[[#This Row],[Decision_Date]],"D")</f>
        <v>18</v>
      </c>
      <c r="P9936">
        <f>Table1[[#This Row],[Claim_Amount]]-Table1[[#This Row],[Paid_Amount]]</f>
        <v>213.67999999999984</v>
      </c>
    </row>
    <row r="9937" spans="1:16" x14ac:dyDescent="0.3">
      <c r="A9937" t="s">
        <v>15293</v>
      </c>
      <c r="B9937" t="s">
        <v>5875</v>
      </c>
      <c r="C9937" s="1">
        <v>45639</v>
      </c>
      <c r="D9937" s="1">
        <v>45669</v>
      </c>
      <c r="E9937" s="1">
        <v>45694</v>
      </c>
      <c r="F9937" t="s">
        <v>15</v>
      </c>
      <c r="G9937" t="s">
        <v>79</v>
      </c>
      <c r="H9937" t="s">
        <v>35</v>
      </c>
      <c r="I9937">
        <v>80053</v>
      </c>
      <c r="J9937">
        <v>1996.21</v>
      </c>
      <c r="K9937">
        <v>0</v>
      </c>
      <c r="L9937" t="s">
        <v>60</v>
      </c>
      <c r="M9937" t="s">
        <v>61</v>
      </c>
      <c r="N9937" s="2">
        <f t="shared" si="155"/>
        <v>1</v>
      </c>
      <c r="O9937">
        <f>DATEDIF(Table1[[#This Row],[Submission_Date]],Table1[[#This Row],[Decision_Date]],"D")</f>
        <v>25</v>
      </c>
      <c r="P9937">
        <f>Table1[[#This Row],[Claim_Amount]]-Table1[[#This Row],[Paid_Amount]]</f>
        <v>1996.21</v>
      </c>
    </row>
    <row r="9938" spans="1:16" x14ac:dyDescent="0.3">
      <c r="A9938" t="s">
        <v>15294</v>
      </c>
      <c r="B9938" t="s">
        <v>10133</v>
      </c>
      <c r="C9938" s="1">
        <v>45447</v>
      </c>
      <c r="D9938" s="1">
        <v>45451</v>
      </c>
      <c r="E9938" s="1">
        <v>45463</v>
      </c>
      <c r="F9938" t="s">
        <v>27</v>
      </c>
      <c r="G9938" t="s">
        <v>79</v>
      </c>
      <c r="H9938" t="s">
        <v>35</v>
      </c>
      <c r="I9938">
        <v>27130</v>
      </c>
      <c r="J9938">
        <v>2320.7600000000002</v>
      </c>
      <c r="K9938">
        <v>2263.54</v>
      </c>
      <c r="L9938" t="s">
        <v>18</v>
      </c>
      <c r="M9938" t="s">
        <v>19</v>
      </c>
      <c r="N9938" s="2">
        <f t="shared" si="155"/>
        <v>0</v>
      </c>
      <c r="O9938">
        <f>DATEDIF(Table1[[#This Row],[Submission_Date]],Table1[[#This Row],[Decision_Date]],"D")</f>
        <v>12</v>
      </c>
      <c r="P9938">
        <f>Table1[[#This Row],[Claim_Amount]]-Table1[[#This Row],[Paid_Amount]]</f>
        <v>57.220000000000255</v>
      </c>
    </row>
    <row r="9939" spans="1:16" x14ac:dyDescent="0.3">
      <c r="A9939" t="s">
        <v>15295</v>
      </c>
      <c r="B9939" t="s">
        <v>15296</v>
      </c>
      <c r="C9939" s="1">
        <v>45160</v>
      </c>
      <c r="D9939" s="1">
        <v>45177</v>
      </c>
      <c r="E9939" s="1">
        <v>45231</v>
      </c>
      <c r="F9939" t="s">
        <v>48</v>
      </c>
      <c r="G9939" t="s">
        <v>41</v>
      </c>
      <c r="H9939" t="s">
        <v>35</v>
      </c>
      <c r="I9939">
        <v>71046</v>
      </c>
      <c r="J9939">
        <v>3592.55</v>
      </c>
      <c r="K9939">
        <v>2797.32</v>
      </c>
      <c r="L9939" t="s">
        <v>18</v>
      </c>
      <c r="M9939" t="s">
        <v>19</v>
      </c>
      <c r="N9939" s="2">
        <f t="shared" si="155"/>
        <v>0</v>
      </c>
      <c r="O9939">
        <f>DATEDIF(Table1[[#This Row],[Submission_Date]],Table1[[#This Row],[Decision_Date]],"D")</f>
        <v>54</v>
      </c>
      <c r="P9939">
        <f>Table1[[#This Row],[Claim_Amount]]-Table1[[#This Row],[Paid_Amount]]</f>
        <v>795.23</v>
      </c>
    </row>
    <row r="9940" spans="1:16" x14ac:dyDescent="0.3">
      <c r="A9940" t="s">
        <v>15297</v>
      </c>
      <c r="B9940" t="s">
        <v>15292</v>
      </c>
      <c r="C9940" s="1">
        <v>45079</v>
      </c>
      <c r="D9940" s="1">
        <v>45094</v>
      </c>
      <c r="E9940" s="1">
        <v>45100</v>
      </c>
      <c r="F9940" t="s">
        <v>44</v>
      </c>
      <c r="G9940" t="s">
        <v>79</v>
      </c>
      <c r="H9940" t="s">
        <v>38</v>
      </c>
      <c r="I9940">
        <v>70553</v>
      </c>
      <c r="J9940">
        <v>658.28</v>
      </c>
      <c r="K9940">
        <v>638.29</v>
      </c>
      <c r="L9940" t="s">
        <v>18</v>
      </c>
      <c r="M9940" t="s">
        <v>19</v>
      </c>
      <c r="N9940" s="2">
        <f t="shared" si="155"/>
        <v>0</v>
      </c>
      <c r="O9940">
        <f>DATEDIF(Table1[[#This Row],[Submission_Date]],Table1[[#This Row],[Decision_Date]],"D")</f>
        <v>6</v>
      </c>
      <c r="P9940">
        <f>Table1[[#This Row],[Claim_Amount]]-Table1[[#This Row],[Paid_Amount]]</f>
        <v>19.990000000000009</v>
      </c>
    </row>
    <row r="9941" spans="1:16" x14ac:dyDescent="0.3">
      <c r="A9941" t="s">
        <v>15298</v>
      </c>
      <c r="B9941" t="s">
        <v>12556</v>
      </c>
      <c r="C9941" s="1">
        <v>44958</v>
      </c>
      <c r="D9941" s="1">
        <v>44959</v>
      </c>
      <c r="E9941" s="1">
        <v>45013</v>
      </c>
      <c r="F9941" t="s">
        <v>44</v>
      </c>
      <c r="G9941" t="s">
        <v>23</v>
      </c>
      <c r="H9941" t="s">
        <v>52</v>
      </c>
      <c r="I9941">
        <v>66984</v>
      </c>
      <c r="J9941">
        <v>391.93</v>
      </c>
      <c r="K9941">
        <v>328.58</v>
      </c>
      <c r="L9941" t="s">
        <v>18</v>
      </c>
      <c r="M9941" t="s">
        <v>19</v>
      </c>
      <c r="N9941" s="2">
        <f t="shared" si="155"/>
        <v>0</v>
      </c>
      <c r="O9941">
        <f>DATEDIF(Table1[[#This Row],[Submission_Date]],Table1[[#This Row],[Decision_Date]],"D")</f>
        <v>54</v>
      </c>
      <c r="P9941">
        <f>Table1[[#This Row],[Claim_Amount]]-Table1[[#This Row],[Paid_Amount]]</f>
        <v>63.350000000000023</v>
      </c>
    </row>
    <row r="9942" spans="1:16" x14ac:dyDescent="0.3">
      <c r="A9942" t="s">
        <v>15299</v>
      </c>
      <c r="B9942" t="s">
        <v>2449</v>
      </c>
      <c r="C9942" s="1">
        <v>45561</v>
      </c>
      <c r="D9942" s="1">
        <v>45569</v>
      </c>
      <c r="E9942" s="1">
        <v>45611</v>
      </c>
      <c r="F9942" t="s">
        <v>27</v>
      </c>
      <c r="G9942" t="s">
        <v>28</v>
      </c>
      <c r="H9942" t="s">
        <v>52</v>
      </c>
      <c r="I9942">
        <v>92928</v>
      </c>
      <c r="J9942">
        <v>1148.3</v>
      </c>
      <c r="K9942">
        <v>1142</v>
      </c>
      <c r="L9942" t="s">
        <v>18</v>
      </c>
      <c r="M9942" t="s">
        <v>19</v>
      </c>
      <c r="N9942" s="2">
        <f t="shared" si="155"/>
        <v>0</v>
      </c>
      <c r="O9942">
        <f>DATEDIF(Table1[[#This Row],[Submission_Date]],Table1[[#This Row],[Decision_Date]],"D")</f>
        <v>42</v>
      </c>
      <c r="P9942">
        <f>Table1[[#This Row],[Claim_Amount]]-Table1[[#This Row],[Paid_Amount]]</f>
        <v>6.2999999999999545</v>
      </c>
    </row>
    <row r="9943" spans="1:16" x14ac:dyDescent="0.3">
      <c r="A9943" t="s">
        <v>15300</v>
      </c>
      <c r="B9943" t="s">
        <v>15301</v>
      </c>
      <c r="C9943" s="1">
        <v>45152</v>
      </c>
      <c r="D9943" s="1">
        <v>45172</v>
      </c>
      <c r="E9943" s="1">
        <v>45177</v>
      </c>
      <c r="F9943" t="s">
        <v>48</v>
      </c>
      <c r="G9943" t="s">
        <v>23</v>
      </c>
      <c r="H9943" t="s">
        <v>24</v>
      </c>
      <c r="I9943">
        <v>43239</v>
      </c>
      <c r="J9943">
        <v>7640.53</v>
      </c>
      <c r="K9943">
        <v>6999.02</v>
      </c>
      <c r="L9943" t="s">
        <v>18</v>
      </c>
      <c r="M9943" t="s">
        <v>19</v>
      </c>
      <c r="N9943" s="2">
        <f t="shared" si="155"/>
        <v>0</v>
      </c>
      <c r="O9943">
        <f>DATEDIF(Table1[[#This Row],[Submission_Date]],Table1[[#This Row],[Decision_Date]],"D")</f>
        <v>5</v>
      </c>
      <c r="P9943">
        <f>Table1[[#This Row],[Claim_Amount]]-Table1[[#This Row],[Paid_Amount]]</f>
        <v>641.50999999999931</v>
      </c>
    </row>
    <row r="9944" spans="1:16" x14ac:dyDescent="0.3">
      <c r="A9944" t="s">
        <v>15302</v>
      </c>
      <c r="B9944" t="s">
        <v>3847</v>
      </c>
      <c r="C9944" s="1">
        <v>45529</v>
      </c>
      <c r="D9944" s="1">
        <v>45541</v>
      </c>
      <c r="E9944" s="1">
        <v>45599</v>
      </c>
      <c r="F9944" t="s">
        <v>27</v>
      </c>
      <c r="G9944" t="s">
        <v>34</v>
      </c>
      <c r="H9944" t="s">
        <v>87</v>
      </c>
      <c r="I9944">
        <v>99215</v>
      </c>
      <c r="J9944">
        <v>9115.57</v>
      </c>
      <c r="K9944">
        <v>9103.16</v>
      </c>
      <c r="L9944" t="s">
        <v>18</v>
      </c>
      <c r="M9944" t="s">
        <v>19</v>
      </c>
      <c r="N9944" s="2">
        <f t="shared" si="155"/>
        <v>0</v>
      </c>
      <c r="O9944">
        <f>DATEDIF(Table1[[#This Row],[Submission_Date]],Table1[[#This Row],[Decision_Date]],"D")</f>
        <v>58</v>
      </c>
      <c r="P9944">
        <f>Table1[[#This Row],[Claim_Amount]]-Table1[[#This Row],[Paid_Amount]]</f>
        <v>12.409999999999854</v>
      </c>
    </row>
    <row r="9945" spans="1:16" x14ac:dyDescent="0.3">
      <c r="A9945" t="s">
        <v>15303</v>
      </c>
      <c r="B9945" t="s">
        <v>5587</v>
      </c>
      <c r="C9945" s="1">
        <v>45428</v>
      </c>
      <c r="D9945" s="1">
        <v>45452</v>
      </c>
      <c r="E9945" s="1">
        <v>45494</v>
      </c>
      <c r="F9945" t="s">
        <v>15</v>
      </c>
      <c r="G9945" t="s">
        <v>41</v>
      </c>
      <c r="H9945" t="s">
        <v>55</v>
      </c>
      <c r="I9945">
        <v>71046</v>
      </c>
      <c r="J9945">
        <v>7823.93</v>
      </c>
      <c r="K9945">
        <v>5978.5</v>
      </c>
      <c r="L9945" t="s">
        <v>18</v>
      </c>
      <c r="M9945" t="s">
        <v>19</v>
      </c>
      <c r="N9945" s="2">
        <f t="shared" si="155"/>
        <v>0</v>
      </c>
      <c r="O9945">
        <f>DATEDIF(Table1[[#This Row],[Submission_Date]],Table1[[#This Row],[Decision_Date]],"D")</f>
        <v>42</v>
      </c>
      <c r="P9945">
        <f>Table1[[#This Row],[Claim_Amount]]-Table1[[#This Row],[Paid_Amount]]</f>
        <v>1845.4300000000003</v>
      </c>
    </row>
    <row r="9946" spans="1:16" x14ac:dyDescent="0.3">
      <c r="A9946" t="s">
        <v>15304</v>
      </c>
      <c r="B9946" t="s">
        <v>9108</v>
      </c>
      <c r="C9946" s="1">
        <v>45195</v>
      </c>
      <c r="D9946" s="1">
        <v>45197</v>
      </c>
      <c r="E9946" s="1">
        <v>45214</v>
      </c>
      <c r="F9946" t="s">
        <v>72</v>
      </c>
      <c r="G9946" t="s">
        <v>34</v>
      </c>
      <c r="H9946" t="s">
        <v>87</v>
      </c>
      <c r="I9946">
        <v>99213</v>
      </c>
      <c r="J9946">
        <v>1549.39</v>
      </c>
      <c r="K9946">
        <v>1336.38</v>
      </c>
      <c r="L9946" t="s">
        <v>18</v>
      </c>
      <c r="M9946" t="s">
        <v>19</v>
      </c>
      <c r="N9946" s="2">
        <f t="shared" si="155"/>
        <v>0</v>
      </c>
      <c r="O9946">
        <f>DATEDIF(Table1[[#This Row],[Submission_Date]],Table1[[#This Row],[Decision_Date]],"D")</f>
        <v>17</v>
      </c>
      <c r="P9946">
        <f>Table1[[#This Row],[Claim_Amount]]-Table1[[#This Row],[Paid_Amount]]</f>
        <v>213.01</v>
      </c>
    </row>
    <row r="9947" spans="1:16" x14ac:dyDescent="0.3">
      <c r="A9947" t="s">
        <v>15305</v>
      </c>
      <c r="B9947" t="s">
        <v>13059</v>
      </c>
      <c r="C9947" s="1">
        <v>45559</v>
      </c>
      <c r="D9947" s="1">
        <v>45583</v>
      </c>
      <c r="E9947" s="1">
        <v>45630</v>
      </c>
      <c r="F9947" t="s">
        <v>48</v>
      </c>
      <c r="G9947" t="s">
        <v>79</v>
      </c>
      <c r="H9947" t="s">
        <v>38</v>
      </c>
      <c r="I9947">
        <v>92928</v>
      </c>
      <c r="J9947">
        <v>434.55</v>
      </c>
      <c r="K9947">
        <v>0</v>
      </c>
      <c r="L9947" t="s">
        <v>60</v>
      </c>
      <c r="M9947" t="s">
        <v>61</v>
      </c>
      <c r="N9947" s="2">
        <f t="shared" si="155"/>
        <v>1</v>
      </c>
      <c r="O9947">
        <f>DATEDIF(Table1[[#This Row],[Submission_Date]],Table1[[#This Row],[Decision_Date]],"D")</f>
        <v>47</v>
      </c>
      <c r="P9947">
        <f>Table1[[#This Row],[Claim_Amount]]-Table1[[#This Row],[Paid_Amount]]</f>
        <v>434.55</v>
      </c>
    </row>
    <row r="9948" spans="1:16" x14ac:dyDescent="0.3">
      <c r="A9948" t="s">
        <v>15306</v>
      </c>
      <c r="B9948" t="s">
        <v>5072</v>
      </c>
      <c r="C9948" s="1">
        <v>45487</v>
      </c>
      <c r="D9948" s="1">
        <v>45509</v>
      </c>
      <c r="E9948" s="1">
        <v>45527</v>
      </c>
      <c r="F9948" t="s">
        <v>27</v>
      </c>
      <c r="G9948" t="s">
        <v>34</v>
      </c>
      <c r="H9948" t="s">
        <v>45</v>
      </c>
      <c r="I9948">
        <v>27447</v>
      </c>
      <c r="J9948">
        <v>277.43</v>
      </c>
      <c r="K9948">
        <v>225.53</v>
      </c>
      <c r="L9948" t="s">
        <v>18</v>
      </c>
      <c r="M9948" t="s">
        <v>19</v>
      </c>
      <c r="N9948" s="2">
        <f t="shared" si="155"/>
        <v>0</v>
      </c>
      <c r="O9948">
        <f>DATEDIF(Table1[[#This Row],[Submission_Date]],Table1[[#This Row],[Decision_Date]],"D")</f>
        <v>18</v>
      </c>
      <c r="P9948">
        <f>Table1[[#This Row],[Claim_Amount]]-Table1[[#This Row],[Paid_Amount]]</f>
        <v>51.900000000000006</v>
      </c>
    </row>
    <row r="9949" spans="1:16" x14ac:dyDescent="0.3">
      <c r="A9949" t="s">
        <v>15307</v>
      </c>
      <c r="B9949" t="s">
        <v>10533</v>
      </c>
      <c r="C9949" s="1">
        <v>44963</v>
      </c>
      <c r="D9949" s="1">
        <v>44981</v>
      </c>
      <c r="E9949" s="1">
        <v>44991</v>
      </c>
      <c r="F9949" t="s">
        <v>48</v>
      </c>
      <c r="G9949" t="s">
        <v>28</v>
      </c>
      <c r="H9949" t="s">
        <v>29</v>
      </c>
      <c r="I9949">
        <v>43239</v>
      </c>
      <c r="J9949">
        <v>1106.29</v>
      </c>
      <c r="K9949">
        <v>867.06</v>
      </c>
      <c r="L9949" t="s">
        <v>18</v>
      </c>
      <c r="M9949" t="s">
        <v>19</v>
      </c>
      <c r="N9949" s="2">
        <f t="shared" si="155"/>
        <v>0</v>
      </c>
      <c r="O9949">
        <f>DATEDIF(Table1[[#This Row],[Submission_Date]],Table1[[#This Row],[Decision_Date]],"D")</f>
        <v>10</v>
      </c>
      <c r="P9949">
        <f>Table1[[#This Row],[Claim_Amount]]-Table1[[#This Row],[Paid_Amount]]</f>
        <v>239.23000000000002</v>
      </c>
    </row>
    <row r="9950" spans="1:16" x14ac:dyDescent="0.3">
      <c r="A9950" t="s">
        <v>15308</v>
      </c>
      <c r="B9950" t="s">
        <v>15309</v>
      </c>
      <c r="C9950" s="1">
        <v>44954</v>
      </c>
      <c r="D9950" s="1">
        <v>44980</v>
      </c>
      <c r="E9950" s="1">
        <v>45018</v>
      </c>
      <c r="F9950" t="s">
        <v>15</v>
      </c>
      <c r="G9950" t="s">
        <v>34</v>
      </c>
      <c r="H9950" t="s">
        <v>87</v>
      </c>
      <c r="I9950">
        <v>27447</v>
      </c>
      <c r="J9950">
        <v>1543.09</v>
      </c>
      <c r="K9950">
        <v>1447.23</v>
      </c>
      <c r="L9950" t="s">
        <v>18</v>
      </c>
      <c r="M9950" t="s">
        <v>19</v>
      </c>
      <c r="N9950" s="2">
        <f t="shared" si="155"/>
        <v>0</v>
      </c>
      <c r="O9950">
        <f>DATEDIF(Table1[[#This Row],[Submission_Date]],Table1[[#This Row],[Decision_Date]],"D")</f>
        <v>38</v>
      </c>
      <c r="P9950">
        <f>Table1[[#This Row],[Claim_Amount]]-Table1[[#This Row],[Paid_Amount]]</f>
        <v>95.8599999999999</v>
      </c>
    </row>
    <row r="9951" spans="1:16" x14ac:dyDescent="0.3">
      <c r="A9951" t="s">
        <v>15310</v>
      </c>
      <c r="B9951" t="s">
        <v>354</v>
      </c>
      <c r="C9951" s="1">
        <v>45547</v>
      </c>
      <c r="D9951" s="1">
        <v>45575</v>
      </c>
      <c r="E9951" s="1">
        <v>45606</v>
      </c>
      <c r="F9951" t="s">
        <v>33</v>
      </c>
      <c r="G9951" t="s">
        <v>79</v>
      </c>
      <c r="H9951" t="s">
        <v>52</v>
      </c>
      <c r="I9951">
        <v>90837</v>
      </c>
      <c r="J9951">
        <v>5117.8999999999996</v>
      </c>
      <c r="K9951">
        <v>4664.3900000000003</v>
      </c>
      <c r="L9951" t="s">
        <v>18</v>
      </c>
      <c r="M9951" t="s">
        <v>19</v>
      </c>
      <c r="N9951" s="2">
        <f t="shared" si="155"/>
        <v>0</v>
      </c>
      <c r="O9951">
        <f>DATEDIF(Table1[[#This Row],[Submission_Date]],Table1[[#This Row],[Decision_Date]],"D")</f>
        <v>31</v>
      </c>
      <c r="P9951">
        <f>Table1[[#This Row],[Claim_Amount]]-Table1[[#This Row],[Paid_Amount]]</f>
        <v>453.50999999999931</v>
      </c>
    </row>
    <row r="9952" spans="1:16" x14ac:dyDescent="0.3">
      <c r="A9952" t="s">
        <v>15311</v>
      </c>
      <c r="B9952" t="s">
        <v>15312</v>
      </c>
      <c r="C9952" s="1">
        <v>45107</v>
      </c>
      <c r="D9952" s="1">
        <v>45125</v>
      </c>
      <c r="E9952" s="1">
        <v>45174</v>
      </c>
      <c r="F9952" t="s">
        <v>15</v>
      </c>
      <c r="G9952" t="s">
        <v>34</v>
      </c>
      <c r="H9952" t="s">
        <v>38</v>
      </c>
      <c r="I9952">
        <v>70553</v>
      </c>
      <c r="J9952">
        <v>3620.05</v>
      </c>
      <c r="K9952">
        <v>3608.81</v>
      </c>
      <c r="L9952" t="s">
        <v>18</v>
      </c>
      <c r="M9952" t="s">
        <v>19</v>
      </c>
      <c r="N9952" s="2">
        <f t="shared" si="155"/>
        <v>0</v>
      </c>
      <c r="O9952">
        <f>DATEDIF(Table1[[#This Row],[Submission_Date]],Table1[[#This Row],[Decision_Date]],"D")</f>
        <v>49</v>
      </c>
      <c r="P9952">
        <f>Table1[[#This Row],[Claim_Amount]]-Table1[[#This Row],[Paid_Amount]]</f>
        <v>11.240000000000236</v>
      </c>
    </row>
    <row r="9953" spans="1:16" x14ac:dyDescent="0.3">
      <c r="A9953" t="s">
        <v>15313</v>
      </c>
      <c r="B9953" t="s">
        <v>1792</v>
      </c>
      <c r="C9953" s="1">
        <v>45552</v>
      </c>
      <c r="D9953" s="1">
        <v>45570</v>
      </c>
      <c r="E9953" s="1">
        <v>45607</v>
      </c>
      <c r="F9953" t="s">
        <v>15</v>
      </c>
      <c r="G9953" t="s">
        <v>23</v>
      </c>
      <c r="H9953" t="s">
        <v>29</v>
      </c>
      <c r="I9953">
        <v>93000</v>
      </c>
      <c r="J9953">
        <v>2168.79</v>
      </c>
      <c r="K9953">
        <v>0</v>
      </c>
      <c r="L9953" t="s">
        <v>60</v>
      </c>
      <c r="M9953" t="s">
        <v>61</v>
      </c>
      <c r="N9953" s="2">
        <f t="shared" si="155"/>
        <v>1</v>
      </c>
      <c r="O9953">
        <f>DATEDIF(Table1[[#This Row],[Submission_Date]],Table1[[#This Row],[Decision_Date]],"D")</f>
        <v>37</v>
      </c>
      <c r="P9953">
        <f>Table1[[#This Row],[Claim_Amount]]-Table1[[#This Row],[Paid_Amount]]</f>
        <v>2168.79</v>
      </c>
    </row>
    <row r="9954" spans="1:16" x14ac:dyDescent="0.3">
      <c r="A9954" t="s">
        <v>15314</v>
      </c>
      <c r="B9954" t="s">
        <v>12100</v>
      </c>
      <c r="C9954" s="1">
        <v>45163</v>
      </c>
      <c r="D9954" s="1">
        <v>45180</v>
      </c>
      <c r="E9954" s="1">
        <v>45238</v>
      </c>
      <c r="F9954" t="s">
        <v>27</v>
      </c>
      <c r="G9954" t="s">
        <v>34</v>
      </c>
      <c r="H9954" t="s">
        <v>24</v>
      </c>
      <c r="I9954">
        <v>90837</v>
      </c>
      <c r="J9954">
        <v>887.25</v>
      </c>
      <c r="K9954">
        <v>0</v>
      </c>
      <c r="L9954" t="s">
        <v>60</v>
      </c>
      <c r="M9954" t="s">
        <v>153</v>
      </c>
      <c r="N9954" s="2">
        <f t="shared" si="155"/>
        <v>1</v>
      </c>
      <c r="O9954">
        <f>DATEDIF(Table1[[#This Row],[Submission_Date]],Table1[[#This Row],[Decision_Date]],"D")</f>
        <v>58</v>
      </c>
      <c r="P9954">
        <f>Table1[[#This Row],[Claim_Amount]]-Table1[[#This Row],[Paid_Amount]]</f>
        <v>887.25</v>
      </c>
    </row>
    <row r="9955" spans="1:16" x14ac:dyDescent="0.3">
      <c r="A9955" t="s">
        <v>15315</v>
      </c>
      <c r="B9955" t="s">
        <v>15316</v>
      </c>
      <c r="C9955" s="1">
        <v>45344</v>
      </c>
      <c r="D9955" s="1">
        <v>45353</v>
      </c>
      <c r="E9955" s="1">
        <v>45373</v>
      </c>
      <c r="F9955" t="s">
        <v>27</v>
      </c>
      <c r="G9955" t="s">
        <v>16</v>
      </c>
      <c r="H9955" t="s">
        <v>87</v>
      </c>
      <c r="I9955">
        <v>90837</v>
      </c>
      <c r="J9955">
        <v>838.3</v>
      </c>
      <c r="K9955">
        <v>668.23</v>
      </c>
      <c r="L9955" t="s">
        <v>18</v>
      </c>
      <c r="M9955" t="s">
        <v>19</v>
      </c>
      <c r="N9955" s="2">
        <f t="shared" si="155"/>
        <v>0</v>
      </c>
      <c r="O9955">
        <f>DATEDIF(Table1[[#This Row],[Submission_Date]],Table1[[#This Row],[Decision_Date]],"D")</f>
        <v>20</v>
      </c>
      <c r="P9955">
        <f>Table1[[#This Row],[Claim_Amount]]-Table1[[#This Row],[Paid_Amount]]</f>
        <v>170.06999999999994</v>
      </c>
    </row>
    <row r="9956" spans="1:16" x14ac:dyDescent="0.3">
      <c r="A9956" t="s">
        <v>15317</v>
      </c>
      <c r="B9956" t="s">
        <v>15318</v>
      </c>
      <c r="C9956" s="1">
        <v>45380</v>
      </c>
      <c r="D9956" s="1">
        <v>45386</v>
      </c>
      <c r="E9956" s="1">
        <v>45433</v>
      </c>
      <c r="F9956" t="s">
        <v>27</v>
      </c>
      <c r="G9956" t="s">
        <v>41</v>
      </c>
      <c r="H9956" t="s">
        <v>45</v>
      </c>
      <c r="I9956">
        <v>99214</v>
      </c>
      <c r="J9956">
        <v>2215.65</v>
      </c>
      <c r="K9956">
        <v>0</v>
      </c>
      <c r="L9956" t="s">
        <v>60</v>
      </c>
      <c r="M9956" t="s">
        <v>153</v>
      </c>
      <c r="N9956" s="2">
        <f t="shared" si="155"/>
        <v>1</v>
      </c>
      <c r="O9956">
        <f>DATEDIF(Table1[[#This Row],[Submission_Date]],Table1[[#This Row],[Decision_Date]],"D")</f>
        <v>47</v>
      </c>
      <c r="P9956">
        <f>Table1[[#This Row],[Claim_Amount]]-Table1[[#This Row],[Paid_Amount]]</f>
        <v>2215.65</v>
      </c>
    </row>
    <row r="9957" spans="1:16" x14ac:dyDescent="0.3">
      <c r="A9957" t="s">
        <v>15319</v>
      </c>
      <c r="B9957" t="s">
        <v>15320</v>
      </c>
      <c r="C9957" s="1">
        <v>45376</v>
      </c>
      <c r="D9957" s="1">
        <v>45402</v>
      </c>
      <c r="E9957" s="1">
        <v>45444</v>
      </c>
      <c r="F9957" t="s">
        <v>15</v>
      </c>
      <c r="G9957" t="s">
        <v>34</v>
      </c>
      <c r="H9957" t="s">
        <v>45</v>
      </c>
      <c r="I9957">
        <v>92928</v>
      </c>
      <c r="J9957">
        <v>3157.83</v>
      </c>
      <c r="K9957">
        <v>3032.64</v>
      </c>
      <c r="L9957" t="s">
        <v>18</v>
      </c>
      <c r="M9957" t="s">
        <v>19</v>
      </c>
      <c r="N9957" s="2">
        <f t="shared" si="155"/>
        <v>0</v>
      </c>
      <c r="O9957">
        <f>DATEDIF(Table1[[#This Row],[Submission_Date]],Table1[[#This Row],[Decision_Date]],"D")</f>
        <v>42</v>
      </c>
      <c r="P9957">
        <f>Table1[[#This Row],[Claim_Amount]]-Table1[[#This Row],[Paid_Amount]]</f>
        <v>125.19000000000005</v>
      </c>
    </row>
    <row r="9958" spans="1:16" x14ac:dyDescent="0.3">
      <c r="A9958" t="s">
        <v>15321</v>
      </c>
      <c r="B9958" t="s">
        <v>7252</v>
      </c>
      <c r="C9958" s="1">
        <v>45473</v>
      </c>
      <c r="D9958" s="1">
        <v>45481</v>
      </c>
      <c r="E9958" s="1">
        <v>45519</v>
      </c>
      <c r="F9958" t="s">
        <v>44</v>
      </c>
      <c r="G9958" t="s">
        <v>16</v>
      </c>
      <c r="H9958" t="s">
        <v>38</v>
      </c>
      <c r="I9958">
        <v>63047</v>
      </c>
      <c r="J9958">
        <v>2473.79</v>
      </c>
      <c r="K9958">
        <v>0</v>
      </c>
      <c r="L9958" t="s">
        <v>60</v>
      </c>
      <c r="M9958" t="s">
        <v>80</v>
      </c>
      <c r="N9958" s="2">
        <f t="shared" si="155"/>
        <v>1</v>
      </c>
      <c r="O9958">
        <f>DATEDIF(Table1[[#This Row],[Submission_Date]],Table1[[#This Row],[Decision_Date]],"D")</f>
        <v>38</v>
      </c>
      <c r="P9958">
        <f>Table1[[#This Row],[Claim_Amount]]-Table1[[#This Row],[Paid_Amount]]</f>
        <v>2473.79</v>
      </c>
    </row>
    <row r="9959" spans="1:16" x14ac:dyDescent="0.3">
      <c r="A9959" t="s">
        <v>15322</v>
      </c>
      <c r="B9959" t="s">
        <v>6693</v>
      </c>
      <c r="C9959" s="1">
        <v>45303</v>
      </c>
      <c r="D9959" s="1">
        <v>45325</v>
      </c>
      <c r="E9959" s="1">
        <v>45373</v>
      </c>
      <c r="F9959" t="s">
        <v>44</v>
      </c>
      <c r="G9959" t="s">
        <v>79</v>
      </c>
      <c r="H9959" t="s">
        <v>38</v>
      </c>
      <c r="I9959">
        <v>27447</v>
      </c>
      <c r="J9959">
        <v>790.23</v>
      </c>
      <c r="K9959">
        <v>0</v>
      </c>
      <c r="L9959" t="s">
        <v>60</v>
      </c>
      <c r="M9959" t="s">
        <v>61</v>
      </c>
      <c r="N9959" s="2">
        <f t="shared" si="155"/>
        <v>1</v>
      </c>
      <c r="O9959">
        <f>DATEDIF(Table1[[#This Row],[Submission_Date]],Table1[[#This Row],[Decision_Date]],"D")</f>
        <v>48</v>
      </c>
      <c r="P9959">
        <f>Table1[[#This Row],[Claim_Amount]]-Table1[[#This Row],[Paid_Amount]]</f>
        <v>790.23</v>
      </c>
    </row>
    <row r="9960" spans="1:16" x14ac:dyDescent="0.3">
      <c r="A9960" t="s">
        <v>15323</v>
      </c>
      <c r="B9960" t="s">
        <v>15324</v>
      </c>
      <c r="C9960" s="1">
        <v>45011</v>
      </c>
      <c r="D9960" s="1">
        <v>45039</v>
      </c>
      <c r="E9960" s="1">
        <v>45064</v>
      </c>
      <c r="F9960" t="s">
        <v>72</v>
      </c>
      <c r="G9960" t="s">
        <v>79</v>
      </c>
      <c r="H9960" t="s">
        <v>49</v>
      </c>
      <c r="I9960">
        <v>71046</v>
      </c>
      <c r="J9960">
        <v>3042.8</v>
      </c>
      <c r="K9960">
        <v>2597.09</v>
      </c>
      <c r="L9960" t="s">
        <v>18</v>
      </c>
      <c r="M9960" t="s">
        <v>19</v>
      </c>
      <c r="N9960" s="2">
        <f t="shared" si="155"/>
        <v>0</v>
      </c>
      <c r="O9960">
        <f>DATEDIF(Table1[[#This Row],[Submission_Date]],Table1[[#This Row],[Decision_Date]],"D")</f>
        <v>25</v>
      </c>
      <c r="P9960">
        <f>Table1[[#This Row],[Claim_Amount]]-Table1[[#This Row],[Paid_Amount]]</f>
        <v>445.71000000000004</v>
      </c>
    </row>
    <row r="9961" spans="1:16" x14ac:dyDescent="0.3">
      <c r="A9961" t="s">
        <v>15325</v>
      </c>
      <c r="B9961" t="s">
        <v>2086</v>
      </c>
      <c r="C9961" s="1">
        <v>45209</v>
      </c>
      <c r="D9961" s="1">
        <v>45221</v>
      </c>
      <c r="E9961" s="1">
        <v>45262</v>
      </c>
      <c r="F9961" t="s">
        <v>72</v>
      </c>
      <c r="G9961" t="s">
        <v>79</v>
      </c>
      <c r="H9961" t="s">
        <v>52</v>
      </c>
      <c r="I9961">
        <v>63047</v>
      </c>
      <c r="J9961">
        <v>2542.06</v>
      </c>
      <c r="K9961">
        <v>1993.37</v>
      </c>
      <c r="L9961" t="s">
        <v>18</v>
      </c>
      <c r="M9961" t="s">
        <v>19</v>
      </c>
      <c r="N9961" s="2">
        <f t="shared" si="155"/>
        <v>0</v>
      </c>
      <c r="O9961">
        <f>DATEDIF(Table1[[#This Row],[Submission_Date]],Table1[[#This Row],[Decision_Date]],"D")</f>
        <v>41</v>
      </c>
      <c r="P9961">
        <f>Table1[[#This Row],[Claim_Amount]]-Table1[[#This Row],[Paid_Amount]]</f>
        <v>548.69000000000005</v>
      </c>
    </row>
    <row r="9962" spans="1:16" x14ac:dyDescent="0.3">
      <c r="A9962" t="s">
        <v>15326</v>
      </c>
      <c r="B9962" t="s">
        <v>15327</v>
      </c>
      <c r="C9962" s="1">
        <v>45284</v>
      </c>
      <c r="D9962" s="1">
        <v>45304</v>
      </c>
      <c r="E9962" s="1">
        <v>45313</v>
      </c>
      <c r="F9962" t="s">
        <v>44</v>
      </c>
      <c r="G9962" t="s">
        <v>28</v>
      </c>
      <c r="H9962" t="s">
        <v>49</v>
      </c>
      <c r="I9962">
        <v>27130</v>
      </c>
      <c r="J9962">
        <v>767.75</v>
      </c>
      <c r="K9962">
        <v>0</v>
      </c>
      <c r="L9962" t="s">
        <v>60</v>
      </c>
      <c r="M9962" t="s">
        <v>101</v>
      </c>
      <c r="N9962" s="2">
        <f t="shared" si="155"/>
        <v>1</v>
      </c>
      <c r="O9962">
        <f>DATEDIF(Table1[[#This Row],[Submission_Date]],Table1[[#This Row],[Decision_Date]],"D")</f>
        <v>9</v>
      </c>
      <c r="P9962">
        <f>Table1[[#This Row],[Claim_Amount]]-Table1[[#This Row],[Paid_Amount]]</f>
        <v>767.75</v>
      </c>
    </row>
    <row r="9963" spans="1:16" x14ac:dyDescent="0.3">
      <c r="A9963" t="s">
        <v>15328</v>
      </c>
      <c r="B9963" t="s">
        <v>7811</v>
      </c>
      <c r="C9963" s="1">
        <v>45278</v>
      </c>
      <c r="D9963" s="1">
        <v>45287</v>
      </c>
      <c r="E9963" s="1">
        <v>45347</v>
      </c>
      <c r="F9963" t="s">
        <v>15</v>
      </c>
      <c r="G9963" t="s">
        <v>28</v>
      </c>
      <c r="H9963" t="s">
        <v>29</v>
      </c>
      <c r="I9963">
        <v>27130</v>
      </c>
      <c r="J9963">
        <v>965.4</v>
      </c>
      <c r="K9963">
        <v>0</v>
      </c>
      <c r="L9963" t="s">
        <v>60</v>
      </c>
      <c r="M9963" t="s">
        <v>153</v>
      </c>
      <c r="N9963" s="2">
        <f t="shared" si="155"/>
        <v>1</v>
      </c>
      <c r="O9963">
        <f>DATEDIF(Table1[[#This Row],[Submission_Date]],Table1[[#This Row],[Decision_Date]],"D")</f>
        <v>60</v>
      </c>
      <c r="P9963">
        <f>Table1[[#This Row],[Claim_Amount]]-Table1[[#This Row],[Paid_Amount]]</f>
        <v>965.4</v>
      </c>
    </row>
    <row r="9964" spans="1:16" x14ac:dyDescent="0.3">
      <c r="A9964" t="s">
        <v>15329</v>
      </c>
      <c r="B9964" t="s">
        <v>15330</v>
      </c>
      <c r="C9964" s="1">
        <v>45203</v>
      </c>
      <c r="D9964" s="1">
        <v>45204</v>
      </c>
      <c r="E9964" s="1">
        <v>45225</v>
      </c>
      <c r="F9964" t="s">
        <v>48</v>
      </c>
      <c r="G9964" t="s">
        <v>34</v>
      </c>
      <c r="H9964" t="s">
        <v>49</v>
      </c>
      <c r="I9964">
        <v>99213</v>
      </c>
      <c r="J9964">
        <v>3136.29</v>
      </c>
      <c r="K9964">
        <v>0</v>
      </c>
      <c r="L9964" t="s">
        <v>60</v>
      </c>
      <c r="M9964" t="s">
        <v>101</v>
      </c>
      <c r="N9964" s="2">
        <f t="shared" si="155"/>
        <v>1</v>
      </c>
      <c r="O9964">
        <f>DATEDIF(Table1[[#This Row],[Submission_Date]],Table1[[#This Row],[Decision_Date]],"D")</f>
        <v>21</v>
      </c>
      <c r="P9964">
        <f>Table1[[#This Row],[Claim_Amount]]-Table1[[#This Row],[Paid_Amount]]</f>
        <v>3136.29</v>
      </c>
    </row>
    <row r="9965" spans="1:16" x14ac:dyDescent="0.3">
      <c r="A9965" t="s">
        <v>15331</v>
      </c>
      <c r="B9965" t="s">
        <v>15332</v>
      </c>
      <c r="C9965" s="1">
        <v>45535</v>
      </c>
      <c r="D9965" s="1">
        <v>45540</v>
      </c>
      <c r="E9965" s="1">
        <v>45589</v>
      </c>
      <c r="F9965" t="s">
        <v>44</v>
      </c>
      <c r="G9965" t="s">
        <v>34</v>
      </c>
      <c r="H9965" t="s">
        <v>38</v>
      </c>
      <c r="I9965">
        <v>92928</v>
      </c>
      <c r="J9965">
        <v>1498.76</v>
      </c>
      <c r="K9965">
        <v>1361.71</v>
      </c>
      <c r="L9965" t="s">
        <v>18</v>
      </c>
      <c r="M9965" t="s">
        <v>19</v>
      </c>
      <c r="N9965" s="2">
        <f t="shared" si="155"/>
        <v>0</v>
      </c>
      <c r="O9965">
        <f>DATEDIF(Table1[[#This Row],[Submission_Date]],Table1[[#This Row],[Decision_Date]],"D")</f>
        <v>49</v>
      </c>
      <c r="P9965">
        <f>Table1[[#This Row],[Claim_Amount]]-Table1[[#This Row],[Paid_Amount]]</f>
        <v>137.04999999999995</v>
      </c>
    </row>
    <row r="9966" spans="1:16" x14ac:dyDescent="0.3">
      <c r="A9966" t="s">
        <v>15333</v>
      </c>
      <c r="B9966" t="s">
        <v>6272</v>
      </c>
      <c r="C9966" s="1">
        <v>45246</v>
      </c>
      <c r="D9966" s="1">
        <v>45270</v>
      </c>
      <c r="E9966" s="1">
        <v>45299</v>
      </c>
      <c r="F9966" t="s">
        <v>15</v>
      </c>
      <c r="G9966" t="s">
        <v>23</v>
      </c>
      <c r="H9966" t="s">
        <v>29</v>
      </c>
      <c r="I9966">
        <v>27130</v>
      </c>
      <c r="J9966">
        <v>6446.66</v>
      </c>
      <c r="K9966">
        <v>5967.58</v>
      </c>
      <c r="L9966" t="s">
        <v>18</v>
      </c>
      <c r="M9966" t="s">
        <v>19</v>
      </c>
      <c r="N9966" s="2">
        <f t="shared" si="155"/>
        <v>0</v>
      </c>
      <c r="O9966">
        <f>DATEDIF(Table1[[#This Row],[Submission_Date]],Table1[[#This Row],[Decision_Date]],"D")</f>
        <v>29</v>
      </c>
      <c r="P9966">
        <f>Table1[[#This Row],[Claim_Amount]]-Table1[[#This Row],[Paid_Amount]]</f>
        <v>479.07999999999993</v>
      </c>
    </row>
    <row r="9967" spans="1:16" x14ac:dyDescent="0.3">
      <c r="A9967" t="s">
        <v>15334</v>
      </c>
      <c r="B9967" t="s">
        <v>15335</v>
      </c>
      <c r="C9967" s="1">
        <v>45217</v>
      </c>
      <c r="D9967" s="1">
        <v>45243</v>
      </c>
      <c r="E9967" s="1">
        <v>45287</v>
      </c>
      <c r="F9967" t="s">
        <v>15</v>
      </c>
      <c r="G9967" t="s">
        <v>34</v>
      </c>
      <c r="H9967" t="s">
        <v>55</v>
      </c>
      <c r="I9967">
        <v>92928</v>
      </c>
      <c r="J9967">
        <v>2699.72</v>
      </c>
      <c r="K9967">
        <v>2455.9699999999998</v>
      </c>
      <c r="L9967" t="s">
        <v>18</v>
      </c>
      <c r="M9967" t="s">
        <v>19</v>
      </c>
      <c r="N9967" s="2">
        <f t="shared" si="155"/>
        <v>0</v>
      </c>
      <c r="O9967">
        <f>DATEDIF(Table1[[#This Row],[Submission_Date]],Table1[[#This Row],[Decision_Date]],"D")</f>
        <v>44</v>
      </c>
      <c r="P9967">
        <f>Table1[[#This Row],[Claim_Amount]]-Table1[[#This Row],[Paid_Amount]]</f>
        <v>243.75</v>
      </c>
    </row>
    <row r="9968" spans="1:16" x14ac:dyDescent="0.3">
      <c r="A9968" t="s">
        <v>15336</v>
      </c>
      <c r="B9968" t="s">
        <v>15337</v>
      </c>
      <c r="C9968" s="1">
        <v>45206</v>
      </c>
      <c r="D9968" s="1">
        <v>45209</v>
      </c>
      <c r="E9968" s="1">
        <v>45229</v>
      </c>
      <c r="F9968" t="s">
        <v>72</v>
      </c>
      <c r="G9968" t="s">
        <v>34</v>
      </c>
      <c r="H9968" t="s">
        <v>52</v>
      </c>
      <c r="I9968">
        <v>70553</v>
      </c>
      <c r="J9968">
        <v>1225</v>
      </c>
      <c r="K9968">
        <v>951.32</v>
      </c>
      <c r="L9968" t="s">
        <v>18</v>
      </c>
      <c r="M9968" t="s">
        <v>19</v>
      </c>
      <c r="N9968" s="2">
        <f t="shared" si="155"/>
        <v>0</v>
      </c>
      <c r="O9968">
        <f>DATEDIF(Table1[[#This Row],[Submission_Date]],Table1[[#This Row],[Decision_Date]],"D")</f>
        <v>20</v>
      </c>
      <c r="P9968">
        <f>Table1[[#This Row],[Claim_Amount]]-Table1[[#This Row],[Paid_Amount]]</f>
        <v>273.67999999999995</v>
      </c>
    </row>
    <row r="9969" spans="1:16" x14ac:dyDescent="0.3">
      <c r="A9969" t="s">
        <v>15338</v>
      </c>
      <c r="B9969" t="s">
        <v>3676</v>
      </c>
      <c r="C9969" s="1">
        <v>45240</v>
      </c>
      <c r="D9969" s="1">
        <v>45254</v>
      </c>
      <c r="E9969" s="1">
        <v>45314</v>
      </c>
      <c r="F9969" t="s">
        <v>15</v>
      </c>
      <c r="G9969" t="s">
        <v>41</v>
      </c>
      <c r="H9969" t="s">
        <v>17</v>
      </c>
      <c r="I9969">
        <v>99213</v>
      </c>
      <c r="J9969">
        <v>1793.34</v>
      </c>
      <c r="K9969">
        <v>1345.05</v>
      </c>
      <c r="L9969" t="s">
        <v>18</v>
      </c>
      <c r="M9969" t="s">
        <v>19</v>
      </c>
      <c r="N9969" s="2">
        <f t="shared" si="155"/>
        <v>0</v>
      </c>
      <c r="O9969">
        <f>DATEDIF(Table1[[#This Row],[Submission_Date]],Table1[[#This Row],[Decision_Date]],"D")</f>
        <v>60</v>
      </c>
      <c r="P9969">
        <f>Table1[[#This Row],[Claim_Amount]]-Table1[[#This Row],[Paid_Amount]]</f>
        <v>448.28999999999996</v>
      </c>
    </row>
    <row r="9970" spans="1:16" x14ac:dyDescent="0.3">
      <c r="A9970" t="s">
        <v>15339</v>
      </c>
      <c r="B9970" t="s">
        <v>15340</v>
      </c>
      <c r="C9970" s="1">
        <v>45071</v>
      </c>
      <c r="D9970" s="1">
        <v>45090</v>
      </c>
      <c r="E9970" s="1">
        <v>45120</v>
      </c>
      <c r="F9970" t="s">
        <v>27</v>
      </c>
      <c r="G9970" t="s">
        <v>23</v>
      </c>
      <c r="H9970" t="s">
        <v>87</v>
      </c>
      <c r="I9970">
        <v>27447</v>
      </c>
      <c r="J9970">
        <v>1902.09</v>
      </c>
      <c r="K9970">
        <v>1786.74</v>
      </c>
      <c r="L9970" t="s">
        <v>18</v>
      </c>
      <c r="M9970" t="s">
        <v>19</v>
      </c>
      <c r="N9970" s="2">
        <f t="shared" si="155"/>
        <v>0</v>
      </c>
      <c r="O9970">
        <f>DATEDIF(Table1[[#This Row],[Submission_Date]],Table1[[#This Row],[Decision_Date]],"D")</f>
        <v>30</v>
      </c>
      <c r="P9970">
        <f>Table1[[#This Row],[Claim_Amount]]-Table1[[#This Row],[Paid_Amount]]</f>
        <v>115.34999999999991</v>
      </c>
    </row>
    <row r="9971" spans="1:16" x14ac:dyDescent="0.3">
      <c r="A9971" t="s">
        <v>15341</v>
      </c>
      <c r="B9971" t="s">
        <v>400</v>
      </c>
      <c r="C9971" s="1">
        <v>45541</v>
      </c>
      <c r="D9971" s="1">
        <v>45559</v>
      </c>
      <c r="E9971" s="1">
        <v>45588</v>
      </c>
      <c r="F9971" t="s">
        <v>15</v>
      </c>
      <c r="G9971" t="s">
        <v>28</v>
      </c>
      <c r="H9971" t="s">
        <v>35</v>
      </c>
      <c r="I9971">
        <v>63047</v>
      </c>
      <c r="J9971">
        <v>1009.58</v>
      </c>
      <c r="K9971">
        <v>989.48</v>
      </c>
      <c r="L9971" t="s">
        <v>18</v>
      </c>
      <c r="M9971" t="s">
        <v>19</v>
      </c>
      <c r="N9971" s="2">
        <f t="shared" si="155"/>
        <v>0</v>
      </c>
      <c r="O9971">
        <f>DATEDIF(Table1[[#This Row],[Submission_Date]],Table1[[#This Row],[Decision_Date]],"D")</f>
        <v>29</v>
      </c>
      <c r="P9971">
        <f>Table1[[#This Row],[Claim_Amount]]-Table1[[#This Row],[Paid_Amount]]</f>
        <v>20.100000000000023</v>
      </c>
    </row>
    <row r="9972" spans="1:16" x14ac:dyDescent="0.3">
      <c r="A9972" t="s">
        <v>15342</v>
      </c>
      <c r="B9972" t="s">
        <v>3599</v>
      </c>
      <c r="C9972" s="1">
        <v>45588</v>
      </c>
      <c r="D9972" s="1">
        <v>45611</v>
      </c>
      <c r="E9972" s="1">
        <v>45662</v>
      </c>
      <c r="F9972" t="s">
        <v>44</v>
      </c>
      <c r="G9972" t="s">
        <v>16</v>
      </c>
      <c r="H9972" t="s">
        <v>45</v>
      </c>
      <c r="I9972">
        <v>99214</v>
      </c>
      <c r="J9972">
        <v>871.25</v>
      </c>
      <c r="K9972">
        <v>0</v>
      </c>
      <c r="L9972" t="s">
        <v>60</v>
      </c>
      <c r="M9972" t="s">
        <v>153</v>
      </c>
      <c r="N9972" s="2">
        <f t="shared" si="155"/>
        <v>1</v>
      </c>
      <c r="O9972">
        <f>DATEDIF(Table1[[#This Row],[Submission_Date]],Table1[[#This Row],[Decision_Date]],"D")</f>
        <v>51</v>
      </c>
      <c r="P9972">
        <f>Table1[[#This Row],[Claim_Amount]]-Table1[[#This Row],[Paid_Amount]]</f>
        <v>871.25</v>
      </c>
    </row>
    <row r="9973" spans="1:16" x14ac:dyDescent="0.3">
      <c r="A9973" t="s">
        <v>15343</v>
      </c>
      <c r="B9973" t="s">
        <v>15344</v>
      </c>
      <c r="C9973" s="1">
        <v>45401</v>
      </c>
      <c r="D9973" s="1">
        <v>45403</v>
      </c>
      <c r="E9973" s="1">
        <v>45453</v>
      </c>
      <c r="F9973" t="s">
        <v>72</v>
      </c>
      <c r="G9973" t="s">
        <v>34</v>
      </c>
      <c r="H9973" t="s">
        <v>35</v>
      </c>
      <c r="I9973">
        <v>71046</v>
      </c>
      <c r="J9973">
        <v>3168.81</v>
      </c>
      <c r="K9973">
        <v>2984.64</v>
      </c>
      <c r="L9973" t="s">
        <v>18</v>
      </c>
      <c r="M9973" t="s">
        <v>19</v>
      </c>
      <c r="N9973" s="2">
        <f t="shared" si="155"/>
        <v>0</v>
      </c>
      <c r="O9973">
        <f>DATEDIF(Table1[[#This Row],[Submission_Date]],Table1[[#This Row],[Decision_Date]],"D")</f>
        <v>50</v>
      </c>
      <c r="P9973">
        <f>Table1[[#This Row],[Claim_Amount]]-Table1[[#This Row],[Paid_Amount]]</f>
        <v>184.17000000000007</v>
      </c>
    </row>
    <row r="9974" spans="1:16" x14ac:dyDescent="0.3">
      <c r="A9974" t="s">
        <v>15345</v>
      </c>
      <c r="B9974" t="s">
        <v>2163</v>
      </c>
      <c r="C9974" s="1">
        <v>45154</v>
      </c>
      <c r="D9974" s="1">
        <v>45183</v>
      </c>
      <c r="E9974" s="1">
        <v>45212</v>
      </c>
      <c r="F9974" t="s">
        <v>44</v>
      </c>
      <c r="G9974" t="s">
        <v>41</v>
      </c>
      <c r="H9974" t="s">
        <v>17</v>
      </c>
      <c r="I9974">
        <v>27130</v>
      </c>
      <c r="J9974">
        <v>3555.39</v>
      </c>
      <c r="K9974">
        <v>3064.56</v>
      </c>
      <c r="L9974" t="s">
        <v>18</v>
      </c>
      <c r="M9974" t="s">
        <v>19</v>
      </c>
      <c r="N9974" s="2">
        <f t="shared" si="155"/>
        <v>0</v>
      </c>
      <c r="O9974">
        <f>DATEDIF(Table1[[#This Row],[Submission_Date]],Table1[[#This Row],[Decision_Date]],"D")</f>
        <v>29</v>
      </c>
      <c r="P9974">
        <f>Table1[[#This Row],[Claim_Amount]]-Table1[[#This Row],[Paid_Amount]]</f>
        <v>490.82999999999993</v>
      </c>
    </row>
    <row r="9975" spans="1:16" x14ac:dyDescent="0.3">
      <c r="A9975" t="s">
        <v>15346</v>
      </c>
      <c r="B9975" t="s">
        <v>15347</v>
      </c>
      <c r="C9975" s="1">
        <v>45427</v>
      </c>
      <c r="D9975" s="1">
        <v>45441</v>
      </c>
      <c r="E9975" s="1">
        <v>45460</v>
      </c>
      <c r="F9975" t="s">
        <v>44</v>
      </c>
      <c r="G9975" t="s">
        <v>79</v>
      </c>
      <c r="H9975" t="s">
        <v>55</v>
      </c>
      <c r="I9975">
        <v>92928</v>
      </c>
      <c r="J9975">
        <v>2930.78</v>
      </c>
      <c r="K9975">
        <v>2430.4299999999998</v>
      </c>
      <c r="L9975" t="s">
        <v>18</v>
      </c>
      <c r="M9975" t="s">
        <v>19</v>
      </c>
      <c r="N9975" s="2">
        <f t="shared" si="155"/>
        <v>0</v>
      </c>
      <c r="O9975">
        <f>DATEDIF(Table1[[#This Row],[Submission_Date]],Table1[[#This Row],[Decision_Date]],"D")</f>
        <v>19</v>
      </c>
      <c r="P9975">
        <f>Table1[[#This Row],[Claim_Amount]]-Table1[[#This Row],[Paid_Amount]]</f>
        <v>500.35000000000036</v>
      </c>
    </row>
    <row r="9976" spans="1:16" x14ac:dyDescent="0.3">
      <c r="A9976" t="s">
        <v>15348</v>
      </c>
      <c r="B9976" t="s">
        <v>4131</v>
      </c>
      <c r="C9976" s="1">
        <v>45077</v>
      </c>
      <c r="D9976" s="1">
        <v>45095</v>
      </c>
      <c r="E9976" s="1">
        <v>45137</v>
      </c>
      <c r="F9976" t="s">
        <v>22</v>
      </c>
      <c r="G9976" t="s">
        <v>41</v>
      </c>
      <c r="H9976" t="s">
        <v>24</v>
      </c>
      <c r="I9976">
        <v>93000</v>
      </c>
      <c r="J9976">
        <v>6076.93</v>
      </c>
      <c r="K9976">
        <v>0</v>
      </c>
      <c r="L9976" t="s">
        <v>30</v>
      </c>
      <c r="M9976" t="s">
        <v>19</v>
      </c>
      <c r="N9976" s="2">
        <f t="shared" si="155"/>
        <v>0</v>
      </c>
      <c r="O9976">
        <f>DATEDIF(Table1[[#This Row],[Submission_Date]],Table1[[#This Row],[Decision_Date]],"D")</f>
        <v>42</v>
      </c>
      <c r="P9976">
        <f>Table1[[#This Row],[Claim_Amount]]-Table1[[#This Row],[Paid_Amount]]</f>
        <v>6076.93</v>
      </c>
    </row>
    <row r="9977" spans="1:16" x14ac:dyDescent="0.3">
      <c r="A9977" t="s">
        <v>15349</v>
      </c>
      <c r="B9977" t="s">
        <v>10336</v>
      </c>
      <c r="C9977" s="1">
        <v>45365</v>
      </c>
      <c r="D9977" s="1">
        <v>45368</v>
      </c>
      <c r="E9977" s="1">
        <v>45377</v>
      </c>
      <c r="F9977" t="s">
        <v>106</v>
      </c>
      <c r="G9977" t="s">
        <v>28</v>
      </c>
      <c r="H9977" t="s">
        <v>24</v>
      </c>
      <c r="I9977">
        <v>66984</v>
      </c>
      <c r="J9977">
        <v>1172.1300000000001</v>
      </c>
      <c r="K9977">
        <v>1011.73</v>
      </c>
      <c r="L9977" t="s">
        <v>18</v>
      </c>
      <c r="M9977" t="s">
        <v>19</v>
      </c>
      <c r="N9977" s="2">
        <f t="shared" si="155"/>
        <v>0</v>
      </c>
      <c r="O9977">
        <f>DATEDIF(Table1[[#This Row],[Submission_Date]],Table1[[#This Row],[Decision_Date]],"D")</f>
        <v>9</v>
      </c>
      <c r="P9977">
        <f>Table1[[#This Row],[Claim_Amount]]-Table1[[#This Row],[Paid_Amount]]</f>
        <v>160.40000000000009</v>
      </c>
    </row>
    <row r="9978" spans="1:16" x14ac:dyDescent="0.3">
      <c r="A9978" t="s">
        <v>15350</v>
      </c>
      <c r="B9978" t="s">
        <v>7193</v>
      </c>
      <c r="C9978" s="1">
        <v>45502</v>
      </c>
      <c r="D9978" s="1">
        <v>45510</v>
      </c>
      <c r="E9978" s="1">
        <v>45558</v>
      </c>
      <c r="F9978" t="s">
        <v>22</v>
      </c>
      <c r="G9978" t="s">
        <v>28</v>
      </c>
      <c r="H9978" t="s">
        <v>17</v>
      </c>
      <c r="I9978">
        <v>90837</v>
      </c>
      <c r="J9978">
        <v>6900.97</v>
      </c>
      <c r="K9978">
        <v>0</v>
      </c>
      <c r="L9978" t="s">
        <v>60</v>
      </c>
      <c r="M9978" t="s">
        <v>80</v>
      </c>
      <c r="N9978" s="2">
        <f t="shared" si="155"/>
        <v>1</v>
      </c>
      <c r="O9978">
        <f>DATEDIF(Table1[[#This Row],[Submission_Date]],Table1[[#This Row],[Decision_Date]],"D")</f>
        <v>48</v>
      </c>
      <c r="P9978">
        <f>Table1[[#This Row],[Claim_Amount]]-Table1[[#This Row],[Paid_Amount]]</f>
        <v>6900.97</v>
      </c>
    </row>
    <row r="9979" spans="1:16" x14ac:dyDescent="0.3">
      <c r="A9979" t="s">
        <v>15351</v>
      </c>
      <c r="B9979" t="s">
        <v>4250</v>
      </c>
      <c r="C9979" s="1">
        <v>45119</v>
      </c>
      <c r="D9979" s="1">
        <v>45130</v>
      </c>
      <c r="E9979" s="1">
        <v>45170</v>
      </c>
      <c r="F9979" t="s">
        <v>27</v>
      </c>
      <c r="G9979" t="s">
        <v>79</v>
      </c>
      <c r="H9979" t="s">
        <v>35</v>
      </c>
      <c r="I9979">
        <v>45378</v>
      </c>
      <c r="J9979">
        <v>879.42</v>
      </c>
      <c r="K9979">
        <v>741.6</v>
      </c>
      <c r="L9979" t="s">
        <v>18</v>
      </c>
      <c r="M9979" t="s">
        <v>19</v>
      </c>
      <c r="N9979" s="2">
        <f t="shared" si="155"/>
        <v>0</v>
      </c>
      <c r="O9979">
        <f>DATEDIF(Table1[[#This Row],[Submission_Date]],Table1[[#This Row],[Decision_Date]],"D")</f>
        <v>40</v>
      </c>
      <c r="P9979">
        <f>Table1[[#This Row],[Claim_Amount]]-Table1[[#This Row],[Paid_Amount]]</f>
        <v>137.81999999999994</v>
      </c>
    </row>
    <row r="9980" spans="1:16" x14ac:dyDescent="0.3">
      <c r="A9980" t="s">
        <v>15352</v>
      </c>
      <c r="B9980" t="s">
        <v>4090</v>
      </c>
      <c r="C9980" s="1">
        <v>45094</v>
      </c>
      <c r="D9980" s="1">
        <v>45115</v>
      </c>
      <c r="E9980" s="1">
        <v>45156</v>
      </c>
      <c r="F9980" t="s">
        <v>48</v>
      </c>
      <c r="G9980" t="s">
        <v>16</v>
      </c>
      <c r="H9980" t="s">
        <v>52</v>
      </c>
      <c r="I9980">
        <v>90837</v>
      </c>
      <c r="J9980">
        <v>804.2</v>
      </c>
      <c r="K9980">
        <v>673.31</v>
      </c>
      <c r="L9980" t="s">
        <v>18</v>
      </c>
      <c r="M9980" t="s">
        <v>19</v>
      </c>
      <c r="N9980" s="2">
        <f t="shared" si="155"/>
        <v>0</v>
      </c>
      <c r="O9980">
        <f>DATEDIF(Table1[[#This Row],[Submission_Date]],Table1[[#This Row],[Decision_Date]],"D")</f>
        <v>41</v>
      </c>
      <c r="P9980">
        <f>Table1[[#This Row],[Claim_Amount]]-Table1[[#This Row],[Paid_Amount]]</f>
        <v>130.8900000000001</v>
      </c>
    </row>
    <row r="9981" spans="1:16" x14ac:dyDescent="0.3">
      <c r="A9981" t="s">
        <v>15353</v>
      </c>
      <c r="B9981" t="s">
        <v>15354</v>
      </c>
      <c r="C9981" s="1">
        <v>45163</v>
      </c>
      <c r="D9981" s="1">
        <v>45176</v>
      </c>
      <c r="E9981" s="1">
        <v>45184</v>
      </c>
      <c r="F9981" t="s">
        <v>44</v>
      </c>
      <c r="G9981" t="s">
        <v>16</v>
      </c>
      <c r="H9981" t="s">
        <v>29</v>
      </c>
      <c r="I9981">
        <v>99215</v>
      </c>
      <c r="J9981">
        <v>442.32</v>
      </c>
      <c r="K9981">
        <v>0</v>
      </c>
      <c r="L9981" t="s">
        <v>60</v>
      </c>
      <c r="M9981" t="s">
        <v>101</v>
      </c>
      <c r="N9981" s="2">
        <f t="shared" si="155"/>
        <v>1</v>
      </c>
      <c r="O9981">
        <f>DATEDIF(Table1[[#This Row],[Submission_Date]],Table1[[#This Row],[Decision_Date]],"D")</f>
        <v>8</v>
      </c>
      <c r="P9981">
        <f>Table1[[#This Row],[Claim_Amount]]-Table1[[#This Row],[Paid_Amount]]</f>
        <v>442.32</v>
      </c>
    </row>
    <row r="9982" spans="1:16" x14ac:dyDescent="0.3">
      <c r="A9982" t="s">
        <v>15355</v>
      </c>
      <c r="B9982" t="s">
        <v>15356</v>
      </c>
      <c r="C9982" s="1">
        <v>45136</v>
      </c>
      <c r="D9982" s="1">
        <v>45143</v>
      </c>
      <c r="E9982" s="1">
        <v>45150</v>
      </c>
      <c r="F9982" t="s">
        <v>15</v>
      </c>
      <c r="G9982" t="s">
        <v>28</v>
      </c>
      <c r="H9982" t="s">
        <v>87</v>
      </c>
      <c r="I9982">
        <v>71046</v>
      </c>
      <c r="J9982">
        <v>1265.68</v>
      </c>
      <c r="K9982">
        <v>1230.81</v>
      </c>
      <c r="L9982" t="s">
        <v>18</v>
      </c>
      <c r="M9982" t="s">
        <v>19</v>
      </c>
      <c r="N9982" s="2">
        <f t="shared" si="155"/>
        <v>0</v>
      </c>
      <c r="O9982">
        <f>DATEDIF(Table1[[#This Row],[Submission_Date]],Table1[[#This Row],[Decision_Date]],"D")</f>
        <v>7</v>
      </c>
      <c r="P9982">
        <f>Table1[[#This Row],[Claim_Amount]]-Table1[[#This Row],[Paid_Amount]]</f>
        <v>34.870000000000118</v>
      </c>
    </row>
    <row r="9983" spans="1:16" x14ac:dyDescent="0.3">
      <c r="A9983" t="s">
        <v>15357</v>
      </c>
      <c r="B9983" t="s">
        <v>15358</v>
      </c>
      <c r="C9983" s="1">
        <v>45186</v>
      </c>
      <c r="D9983" s="1">
        <v>45208</v>
      </c>
      <c r="E9983" s="1">
        <v>45250</v>
      </c>
      <c r="F9983" t="s">
        <v>48</v>
      </c>
      <c r="G9983" t="s">
        <v>41</v>
      </c>
      <c r="H9983" t="s">
        <v>52</v>
      </c>
      <c r="I9983">
        <v>90837</v>
      </c>
      <c r="J9983">
        <v>1208.3599999999999</v>
      </c>
      <c r="K9983">
        <v>0</v>
      </c>
      <c r="L9983" t="s">
        <v>60</v>
      </c>
      <c r="M9983" t="s">
        <v>61</v>
      </c>
      <c r="N9983" s="2">
        <f t="shared" si="155"/>
        <v>1</v>
      </c>
      <c r="O9983">
        <f>DATEDIF(Table1[[#This Row],[Submission_Date]],Table1[[#This Row],[Decision_Date]],"D")</f>
        <v>42</v>
      </c>
      <c r="P9983">
        <f>Table1[[#This Row],[Claim_Amount]]-Table1[[#This Row],[Paid_Amount]]</f>
        <v>1208.3599999999999</v>
      </c>
    </row>
    <row r="9984" spans="1:16" x14ac:dyDescent="0.3">
      <c r="A9984" t="s">
        <v>15359</v>
      </c>
      <c r="B9984" t="s">
        <v>4593</v>
      </c>
      <c r="C9984" s="1">
        <v>45472</v>
      </c>
      <c r="D9984" s="1">
        <v>45495</v>
      </c>
      <c r="E9984" s="1">
        <v>45507</v>
      </c>
      <c r="F9984" t="s">
        <v>72</v>
      </c>
      <c r="G9984" t="s">
        <v>41</v>
      </c>
      <c r="H9984" t="s">
        <v>38</v>
      </c>
      <c r="I9984">
        <v>43239</v>
      </c>
      <c r="J9984">
        <v>2753.84</v>
      </c>
      <c r="K9984">
        <v>2513.1799999999998</v>
      </c>
      <c r="L9984" t="s">
        <v>18</v>
      </c>
      <c r="M9984" t="s">
        <v>19</v>
      </c>
      <c r="N9984" s="2">
        <f t="shared" si="155"/>
        <v>0</v>
      </c>
      <c r="O9984">
        <f>DATEDIF(Table1[[#This Row],[Submission_Date]],Table1[[#This Row],[Decision_Date]],"D")</f>
        <v>12</v>
      </c>
      <c r="P9984">
        <f>Table1[[#This Row],[Claim_Amount]]-Table1[[#This Row],[Paid_Amount]]</f>
        <v>240.66000000000031</v>
      </c>
    </row>
    <row r="9985" spans="1:16" x14ac:dyDescent="0.3">
      <c r="A9985" t="s">
        <v>15360</v>
      </c>
      <c r="B9985" t="s">
        <v>2581</v>
      </c>
      <c r="C9985" s="1">
        <v>45145</v>
      </c>
      <c r="D9985" s="1">
        <v>45158</v>
      </c>
      <c r="E9985" s="1">
        <v>45195</v>
      </c>
      <c r="F9985" t="s">
        <v>27</v>
      </c>
      <c r="G9985" t="s">
        <v>41</v>
      </c>
      <c r="H9985" t="s">
        <v>17</v>
      </c>
      <c r="I9985">
        <v>92928</v>
      </c>
      <c r="J9985">
        <v>2197.58</v>
      </c>
      <c r="K9985">
        <v>0</v>
      </c>
      <c r="L9985" t="s">
        <v>30</v>
      </c>
      <c r="M9985" t="s">
        <v>19</v>
      </c>
      <c r="N9985" s="2">
        <f t="shared" si="155"/>
        <v>0</v>
      </c>
      <c r="O9985">
        <f>DATEDIF(Table1[[#This Row],[Submission_Date]],Table1[[#This Row],[Decision_Date]],"D")</f>
        <v>37</v>
      </c>
      <c r="P9985">
        <f>Table1[[#This Row],[Claim_Amount]]-Table1[[#This Row],[Paid_Amount]]</f>
        <v>2197.58</v>
      </c>
    </row>
    <row r="9986" spans="1:16" x14ac:dyDescent="0.3">
      <c r="A9986" t="s">
        <v>15361</v>
      </c>
      <c r="B9986" t="s">
        <v>6108</v>
      </c>
      <c r="C9986" s="1">
        <v>45134</v>
      </c>
      <c r="D9986" s="1">
        <v>45162</v>
      </c>
      <c r="E9986" s="1">
        <v>45211</v>
      </c>
      <c r="F9986" t="s">
        <v>48</v>
      </c>
      <c r="G9986" t="s">
        <v>16</v>
      </c>
      <c r="H9986" t="s">
        <v>49</v>
      </c>
      <c r="I9986">
        <v>27130</v>
      </c>
      <c r="J9986">
        <v>696.19</v>
      </c>
      <c r="K9986">
        <v>627.29</v>
      </c>
      <c r="L9986" t="s">
        <v>18</v>
      </c>
      <c r="M9986" t="s">
        <v>19</v>
      </c>
      <c r="N9986" s="2">
        <f t="shared" si="155"/>
        <v>0</v>
      </c>
      <c r="O9986">
        <f>DATEDIF(Table1[[#This Row],[Submission_Date]],Table1[[#This Row],[Decision_Date]],"D")</f>
        <v>49</v>
      </c>
      <c r="P9986">
        <f>Table1[[#This Row],[Claim_Amount]]-Table1[[#This Row],[Paid_Amount]]</f>
        <v>68.900000000000091</v>
      </c>
    </row>
    <row r="9987" spans="1:16" x14ac:dyDescent="0.3">
      <c r="A9987" t="s">
        <v>15362</v>
      </c>
      <c r="B9987" t="s">
        <v>4354</v>
      </c>
      <c r="C9987" s="1">
        <v>45423</v>
      </c>
      <c r="D9987" s="1">
        <v>45428</v>
      </c>
      <c r="E9987" s="1">
        <v>45433</v>
      </c>
      <c r="F9987" t="s">
        <v>44</v>
      </c>
      <c r="G9987" t="s">
        <v>34</v>
      </c>
      <c r="H9987" t="s">
        <v>52</v>
      </c>
      <c r="I9987">
        <v>93000</v>
      </c>
      <c r="J9987">
        <v>1320.57</v>
      </c>
      <c r="K9987">
        <v>0</v>
      </c>
      <c r="L9987" t="s">
        <v>30</v>
      </c>
      <c r="M9987" t="s">
        <v>19</v>
      </c>
      <c r="N9987" s="2">
        <f t="shared" ref="N9987:N10001" si="156">IF(L9987="Denied",1,0)</f>
        <v>0</v>
      </c>
      <c r="O9987">
        <f>DATEDIF(Table1[[#This Row],[Submission_Date]],Table1[[#This Row],[Decision_Date]],"D")</f>
        <v>5</v>
      </c>
      <c r="P9987">
        <f>Table1[[#This Row],[Claim_Amount]]-Table1[[#This Row],[Paid_Amount]]</f>
        <v>1320.57</v>
      </c>
    </row>
    <row r="9988" spans="1:16" x14ac:dyDescent="0.3">
      <c r="A9988" t="s">
        <v>15363</v>
      </c>
      <c r="B9988" t="s">
        <v>15364</v>
      </c>
      <c r="C9988" s="1">
        <v>45616</v>
      </c>
      <c r="D9988" s="1">
        <v>45621</v>
      </c>
      <c r="E9988" s="1">
        <v>45656</v>
      </c>
      <c r="F9988" t="s">
        <v>72</v>
      </c>
      <c r="G9988" t="s">
        <v>23</v>
      </c>
      <c r="H9988" t="s">
        <v>35</v>
      </c>
      <c r="I9988">
        <v>27447</v>
      </c>
      <c r="J9988">
        <v>1343.23</v>
      </c>
      <c r="K9988">
        <v>0</v>
      </c>
      <c r="L9988" t="s">
        <v>60</v>
      </c>
      <c r="M9988" t="s">
        <v>61</v>
      </c>
      <c r="N9988" s="2">
        <f t="shared" si="156"/>
        <v>1</v>
      </c>
      <c r="O9988">
        <f>DATEDIF(Table1[[#This Row],[Submission_Date]],Table1[[#This Row],[Decision_Date]],"D")</f>
        <v>35</v>
      </c>
      <c r="P9988">
        <f>Table1[[#This Row],[Claim_Amount]]-Table1[[#This Row],[Paid_Amount]]</f>
        <v>1343.23</v>
      </c>
    </row>
    <row r="9989" spans="1:16" x14ac:dyDescent="0.3">
      <c r="A9989" t="s">
        <v>15365</v>
      </c>
      <c r="B9989" t="s">
        <v>15366</v>
      </c>
      <c r="C9989" s="1">
        <v>45288</v>
      </c>
      <c r="D9989" s="1">
        <v>45297</v>
      </c>
      <c r="E9989" s="1">
        <v>45316</v>
      </c>
      <c r="F9989" t="s">
        <v>22</v>
      </c>
      <c r="G9989" t="s">
        <v>79</v>
      </c>
      <c r="H9989" t="s">
        <v>49</v>
      </c>
      <c r="I9989">
        <v>27130</v>
      </c>
      <c r="J9989">
        <v>436.69</v>
      </c>
      <c r="K9989">
        <v>436.23</v>
      </c>
      <c r="L9989" t="s">
        <v>18</v>
      </c>
      <c r="M9989" t="s">
        <v>19</v>
      </c>
      <c r="N9989" s="2">
        <f t="shared" si="156"/>
        <v>0</v>
      </c>
      <c r="O9989">
        <f>DATEDIF(Table1[[#This Row],[Submission_Date]],Table1[[#This Row],[Decision_Date]],"D")</f>
        <v>19</v>
      </c>
      <c r="P9989">
        <f>Table1[[#This Row],[Claim_Amount]]-Table1[[#This Row],[Paid_Amount]]</f>
        <v>0.45999999999997954</v>
      </c>
    </row>
    <row r="9990" spans="1:16" x14ac:dyDescent="0.3">
      <c r="A9990" t="s">
        <v>15367</v>
      </c>
      <c r="B9990" t="s">
        <v>15368</v>
      </c>
      <c r="C9990" s="1">
        <v>45307</v>
      </c>
      <c r="D9990" s="1">
        <v>45329</v>
      </c>
      <c r="E9990" s="1">
        <v>45374</v>
      </c>
      <c r="F9990" t="s">
        <v>106</v>
      </c>
      <c r="G9990" t="s">
        <v>23</v>
      </c>
      <c r="H9990" t="s">
        <v>55</v>
      </c>
      <c r="I9990">
        <v>66984</v>
      </c>
      <c r="J9990">
        <v>824.88</v>
      </c>
      <c r="K9990">
        <v>622.33000000000004</v>
      </c>
      <c r="L9990" t="s">
        <v>18</v>
      </c>
      <c r="M9990" t="s">
        <v>19</v>
      </c>
      <c r="N9990" s="2">
        <f t="shared" si="156"/>
        <v>0</v>
      </c>
      <c r="O9990">
        <f>DATEDIF(Table1[[#This Row],[Submission_Date]],Table1[[#This Row],[Decision_Date]],"D")</f>
        <v>45</v>
      </c>
      <c r="P9990">
        <f>Table1[[#This Row],[Claim_Amount]]-Table1[[#This Row],[Paid_Amount]]</f>
        <v>202.54999999999995</v>
      </c>
    </row>
    <row r="9991" spans="1:16" x14ac:dyDescent="0.3">
      <c r="A9991" t="s">
        <v>15369</v>
      </c>
      <c r="B9991" t="s">
        <v>3414</v>
      </c>
      <c r="C9991" s="1">
        <v>45633</v>
      </c>
      <c r="D9991" s="1">
        <v>45643</v>
      </c>
      <c r="E9991" s="1">
        <v>45658</v>
      </c>
      <c r="F9991" t="s">
        <v>106</v>
      </c>
      <c r="G9991" t="s">
        <v>41</v>
      </c>
      <c r="H9991" t="s">
        <v>17</v>
      </c>
      <c r="I9991">
        <v>71046</v>
      </c>
      <c r="J9991">
        <v>975.89</v>
      </c>
      <c r="K9991">
        <v>836.69</v>
      </c>
      <c r="L9991" t="s">
        <v>18</v>
      </c>
      <c r="M9991" t="s">
        <v>19</v>
      </c>
      <c r="N9991" s="2">
        <f t="shared" si="156"/>
        <v>0</v>
      </c>
      <c r="O9991">
        <f>DATEDIF(Table1[[#This Row],[Submission_Date]],Table1[[#This Row],[Decision_Date]],"D")</f>
        <v>15</v>
      </c>
      <c r="P9991">
        <f>Table1[[#This Row],[Claim_Amount]]-Table1[[#This Row],[Paid_Amount]]</f>
        <v>139.19999999999993</v>
      </c>
    </row>
    <row r="9992" spans="1:16" x14ac:dyDescent="0.3">
      <c r="A9992" t="s">
        <v>15370</v>
      </c>
      <c r="B9992" t="s">
        <v>3025</v>
      </c>
      <c r="C9992" s="1">
        <v>45385</v>
      </c>
      <c r="D9992" s="1">
        <v>45399</v>
      </c>
      <c r="E9992" s="1">
        <v>45453</v>
      </c>
      <c r="F9992" t="s">
        <v>15</v>
      </c>
      <c r="G9992" t="s">
        <v>28</v>
      </c>
      <c r="H9992" t="s">
        <v>29</v>
      </c>
      <c r="I9992">
        <v>45378</v>
      </c>
      <c r="J9992">
        <v>5692.47</v>
      </c>
      <c r="K9992">
        <v>4540.1899999999996</v>
      </c>
      <c r="L9992" t="s">
        <v>18</v>
      </c>
      <c r="M9992" t="s">
        <v>19</v>
      </c>
      <c r="N9992" s="2">
        <f t="shared" si="156"/>
        <v>0</v>
      </c>
      <c r="O9992">
        <f>DATEDIF(Table1[[#This Row],[Submission_Date]],Table1[[#This Row],[Decision_Date]],"D")</f>
        <v>54</v>
      </c>
      <c r="P9992">
        <f>Table1[[#This Row],[Claim_Amount]]-Table1[[#This Row],[Paid_Amount]]</f>
        <v>1152.2800000000007</v>
      </c>
    </row>
    <row r="9993" spans="1:16" x14ac:dyDescent="0.3">
      <c r="A9993" t="s">
        <v>15371</v>
      </c>
      <c r="B9993" t="s">
        <v>15372</v>
      </c>
      <c r="C9993" s="1">
        <v>45580</v>
      </c>
      <c r="D9993" s="1">
        <v>45605</v>
      </c>
      <c r="E9993" s="1">
        <v>45616</v>
      </c>
      <c r="F9993" t="s">
        <v>106</v>
      </c>
      <c r="G9993" t="s">
        <v>16</v>
      </c>
      <c r="H9993" t="s">
        <v>35</v>
      </c>
      <c r="I9993">
        <v>92928</v>
      </c>
      <c r="J9993">
        <v>2107.3000000000002</v>
      </c>
      <c r="K9993">
        <v>1700.02</v>
      </c>
      <c r="L9993" t="s">
        <v>18</v>
      </c>
      <c r="M9993" t="s">
        <v>19</v>
      </c>
      <c r="N9993" s="2">
        <f t="shared" si="156"/>
        <v>0</v>
      </c>
      <c r="O9993">
        <f>DATEDIF(Table1[[#This Row],[Submission_Date]],Table1[[#This Row],[Decision_Date]],"D")</f>
        <v>11</v>
      </c>
      <c r="P9993">
        <f>Table1[[#This Row],[Claim_Amount]]-Table1[[#This Row],[Paid_Amount]]</f>
        <v>407.2800000000002</v>
      </c>
    </row>
    <row r="9994" spans="1:16" x14ac:dyDescent="0.3">
      <c r="A9994" t="s">
        <v>15373</v>
      </c>
      <c r="B9994" t="s">
        <v>1108</v>
      </c>
      <c r="C9994" s="1">
        <v>45574</v>
      </c>
      <c r="D9994" s="1">
        <v>45580</v>
      </c>
      <c r="E9994" s="1">
        <v>45618</v>
      </c>
      <c r="F9994" t="s">
        <v>27</v>
      </c>
      <c r="G9994" t="s">
        <v>28</v>
      </c>
      <c r="H9994" t="s">
        <v>52</v>
      </c>
      <c r="I9994">
        <v>99215</v>
      </c>
      <c r="J9994">
        <v>3070.93</v>
      </c>
      <c r="K9994">
        <v>2941.73</v>
      </c>
      <c r="L9994" t="s">
        <v>18</v>
      </c>
      <c r="M9994" t="s">
        <v>19</v>
      </c>
      <c r="N9994" s="2">
        <f t="shared" si="156"/>
        <v>0</v>
      </c>
      <c r="O9994">
        <f>DATEDIF(Table1[[#This Row],[Submission_Date]],Table1[[#This Row],[Decision_Date]],"D")</f>
        <v>38</v>
      </c>
      <c r="P9994">
        <f>Table1[[#This Row],[Claim_Amount]]-Table1[[#This Row],[Paid_Amount]]</f>
        <v>129.19999999999982</v>
      </c>
    </row>
    <row r="9995" spans="1:16" x14ac:dyDescent="0.3">
      <c r="A9995" t="s">
        <v>15374</v>
      </c>
      <c r="B9995" t="s">
        <v>8167</v>
      </c>
      <c r="C9995" s="1">
        <v>45151</v>
      </c>
      <c r="D9995" s="1">
        <v>45165</v>
      </c>
      <c r="E9995" s="1">
        <v>45207</v>
      </c>
      <c r="F9995" t="s">
        <v>15</v>
      </c>
      <c r="G9995" t="s">
        <v>79</v>
      </c>
      <c r="H9995" t="s">
        <v>55</v>
      </c>
      <c r="I9995">
        <v>63047</v>
      </c>
      <c r="J9995">
        <v>545.16999999999996</v>
      </c>
      <c r="K9995">
        <v>517.64</v>
      </c>
      <c r="L9995" t="s">
        <v>18</v>
      </c>
      <c r="M9995" t="s">
        <v>19</v>
      </c>
      <c r="N9995" s="2">
        <f t="shared" si="156"/>
        <v>0</v>
      </c>
      <c r="O9995">
        <f>DATEDIF(Table1[[#This Row],[Submission_Date]],Table1[[#This Row],[Decision_Date]],"D")</f>
        <v>42</v>
      </c>
      <c r="P9995">
        <f>Table1[[#This Row],[Claim_Amount]]-Table1[[#This Row],[Paid_Amount]]</f>
        <v>27.529999999999973</v>
      </c>
    </row>
    <row r="9996" spans="1:16" x14ac:dyDescent="0.3">
      <c r="A9996" t="s">
        <v>15375</v>
      </c>
      <c r="B9996" t="s">
        <v>8816</v>
      </c>
      <c r="C9996" s="1">
        <v>45431</v>
      </c>
      <c r="D9996" s="1">
        <v>45442</v>
      </c>
      <c r="E9996" s="1">
        <v>45496</v>
      </c>
      <c r="F9996" t="s">
        <v>27</v>
      </c>
      <c r="G9996" t="s">
        <v>79</v>
      </c>
      <c r="H9996" t="s">
        <v>45</v>
      </c>
      <c r="I9996">
        <v>99214</v>
      </c>
      <c r="J9996">
        <v>4700.25</v>
      </c>
      <c r="K9996">
        <v>0</v>
      </c>
      <c r="L9996" t="s">
        <v>60</v>
      </c>
      <c r="M9996" t="s">
        <v>153</v>
      </c>
      <c r="N9996" s="2">
        <f t="shared" si="156"/>
        <v>1</v>
      </c>
      <c r="O9996">
        <f>DATEDIF(Table1[[#This Row],[Submission_Date]],Table1[[#This Row],[Decision_Date]],"D")</f>
        <v>54</v>
      </c>
      <c r="P9996">
        <f>Table1[[#This Row],[Claim_Amount]]-Table1[[#This Row],[Paid_Amount]]</f>
        <v>4700.25</v>
      </c>
    </row>
    <row r="9997" spans="1:16" x14ac:dyDescent="0.3">
      <c r="A9997" t="s">
        <v>15376</v>
      </c>
      <c r="B9997" t="s">
        <v>5781</v>
      </c>
      <c r="C9997" s="1">
        <v>45481</v>
      </c>
      <c r="D9997" s="1">
        <v>45493</v>
      </c>
      <c r="E9997" s="1">
        <v>45538</v>
      </c>
      <c r="F9997" t="s">
        <v>106</v>
      </c>
      <c r="G9997" t="s">
        <v>41</v>
      </c>
      <c r="H9997" t="s">
        <v>38</v>
      </c>
      <c r="I9997">
        <v>63047</v>
      </c>
      <c r="J9997">
        <v>5119.8599999999997</v>
      </c>
      <c r="K9997">
        <v>4371.6899999999996</v>
      </c>
      <c r="L9997" t="s">
        <v>18</v>
      </c>
      <c r="M9997" t="s">
        <v>19</v>
      </c>
      <c r="N9997" s="2">
        <f t="shared" si="156"/>
        <v>0</v>
      </c>
      <c r="O9997">
        <f>DATEDIF(Table1[[#This Row],[Submission_Date]],Table1[[#This Row],[Decision_Date]],"D")</f>
        <v>45</v>
      </c>
      <c r="P9997">
        <f>Table1[[#This Row],[Claim_Amount]]-Table1[[#This Row],[Paid_Amount]]</f>
        <v>748.17000000000007</v>
      </c>
    </row>
    <row r="9998" spans="1:16" x14ac:dyDescent="0.3">
      <c r="A9998" t="s">
        <v>15377</v>
      </c>
      <c r="B9998" t="s">
        <v>9255</v>
      </c>
      <c r="C9998" s="1">
        <v>45275</v>
      </c>
      <c r="D9998" s="1">
        <v>45289</v>
      </c>
      <c r="E9998" s="1">
        <v>45316</v>
      </c>
      <c r="F9998" t="s">
        <v>44</v>
      </c>
      <c r="G9998" t="s">
        <v>41</v>
      </c>
      <c r="H9998" t="s">
        <v>49</v>
      </c>
      <c r="I9998">
        <v>43239</v>
      </c>
      <c r="J9998">
        <v>365.52</v>
      </c>
      <c r="K9998">
        <v>351.52</v>
      </c>
      <c r="L9998" t="s">
        <v>18</v>
      </c>
      <c r="M9998" t="s">
        <v>19</v>
      </c>
      <c r="N9998" s="2">
        <f t="shared" si="156"/>
        <v>0</v>
      </c>
      <c r="O9998">
        <f>DATEDIF(Table1[[#This Row],[Submission_Date]],Table1[[#This Row],[Decision_Date]],"D")</f>
        <v>27</v>
      </c>
      <c r="P9998">
        <f>Table1[[#This Row],[Claim_Amount]]-Table1[[#This Row],[Paid_Amount]]</f>
        <v>14</v>
      </c>
    </row>
    <row r="9999" spans="1:16" x14ac:dyDescent="0.3">
      <c r="A9999" t="s">
        <v>15378</v>
      </c>
      <c r="B9999" t="s">
        <v>4082</v>
      </c>
      <c r="C9999" s="1">
        <v>45021</v>
      </c>
      <c r="D9999" s="1">
        <v>45025</v>
      </c>
      <c r="E9999" s="1">
        <v>45037</v>
      </c>
      <c r="F9999" t="s">
        <v>48</v>
      </c>
      <c r="G9999" t="s">
        <v>23</v>
      </c>
      <c r="H9999" t="s">
        <v>52</v>
      </c>
      <c r="I9999">
        <v>90837</v>
      </c>
      <c r="J9999">
        <v>1028.3900000000001</v>
      </c>
      <c r="K9999">
        <v>823.02</v>
      </c>
      <c r="L9999" t="s">
        <v>18</v>
      </c>
      <c r="M9999" t="s">
        <v>19</v>
      </c>
      <c r="N9999" s="2">
        <f t="shared" si="156"/>
        <v>0</v>
      </c>
      <c r="O9999">
        <f>DATEDIF(Table1[[#This Row],[Submission_Date]],Table1[[#This Row],[Decision_Date]],"D")</f>
        <v>12</v>
      </c>
      <c r="P9999">
        <f>Table1[[#This Row],[Claim_Amount]]-Table1[[#This Row],[Paid_Amount]]</f>
        <v>205.37000000000012</v>
      </c>
    </row>
    <row r="10000" spans="1:16" x14ac:dyDescent="0.3">
      <c r="A10000" t="s">
        <v>15379</v>
      </c>
      <c r="B10000" t="s">
        <v>6928</v>
      </c>
      <c r="C10000" s="1">
        <v>45164</v>
      </c>
      <c r="D10000" s="1">
        <v>45176</v>
      </c>
      <c r="E10000" s="1">
        <v>45198</v>
      </c>
      <c r="F10000" t="s">
        <v>15</v>
      </c>
      <c r="G10000" t="s">
        <v>16</v>
      </c>
      <c r="H10000" t="s">
        <v>49</v>
      </c>
      <c r="I10000">
        <v>99215</v>
      </c>
      <c r="J10000">
        <v>2688.16</v>
      </c>
      <c r="K10000">
        <v>2524</v>
      </c>
      <c r="L10000" t="s">
        <v>18</v>
      </c>
      <c r="M10000" t="s">
        <v>19</v>
      </c>
      <c r="N10000" s="2">
        <f t="shared" si="156"/>
        <v>0</v>
      </c>
      <c r="O10000">
        <f>DATEDIF(Table1[[#This Row],[Submission_Date]],Table1[[#This Row],[Decision_Date]],"D")</f>
        <v>22</v>
      </c>
      <c r="P10000">
        <f>Table1[[#This Row],[Claim_Amount]]-Table1[[#This Row],[Paid_Amount]]</f>
        <v>164.15999999999985</v>
      </c>
    </row>
    <row r="10001" spans="1:16" x14ac:dyDescent="0.3">
      <c r="A10001" t="s">
        <v>15380</v>
      </c>
      <c r="B10001" t="s">
        <v>6840</v>
      </c>
      <c r="C10001" s="1">
        <v>45535</v>
      </c>
      <c r="D10001" s="1">
        <v>45557</v>
      </c>
      <c r="E10001" s="1">
        <v>45603</v>
      </c>
      <c r="F10001" t="s">
        <v>27</v>
      </c>
      <c r="G10001" t="s">
        <v>16</v>
      </c>
      <c r="H10001" t="s">
        <v>87</v>
      </c>
      <c r="I10001">
        <v>93000</v>
      </c>
      <c r="J10001">
        <v>3027.56</v>
      </c>
      <c r="K10001">
        <v>0</v>
      </c>
      <c r="L10001" t="s">
        <v>60</v>
      </c>
      <c r="M10001" t="s">
        <v>176</v>
      </c>
      <c r="N10001" s="2">
        <f t="shared" si="156"/>
        <v>1</v>
      </c>
      <c r="O10001">
        <f>DATEDIF(Table1[[#This Row],[Submission_Date]],Table1[[#This Row],[Decision_Date]],"D")</f>
        <v>46</v>
      </c>
      <c r="P10001">
        <f>Table1[[#This Row],[Claim_Amount]]-Table1[[#This Row],[Paid_Amount]]</f>
        <v>3027.56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0348-C2A2-449C-9AF0-E9D36D60322D}">
  <dimension ref="A2:K20"/>
  <sheetViews>
    <sheetView workbookViewId="0">
      <selection activeCell="E22" sqref="E22"/>
    </sheetView>
  </sheetViews>
  <sheetFormatPr defaultRowHeight="14.4" x14ac:dyDescent="0.3"/>
  <cols>
    <col min="1" max="1" width="12.5546875" bestFit="1" customWidth="1"/>
    <col min="2" max="2" width="20.21875" bestFit="1" customWidth="1"/>
    <col min="6" max="6" width="13.33203125" bestFit="1" customWidth="1"/>
    <col min="7" max="7" width="16.88671875" bestFit="1" customWidth="1"/>
    <col min="10" max="10" width="23.5546875" bestFit="1" customWidth="1"/>
    <col min="11" max="11" width="16.88671875" bestFit="1" customWidth="1"/>
  </cols>
  <sheetData>
    <row r="2" spans="1:11" x14ac:dyDescent="0.3">
      <c r="A2" t="s">
        <v>15386</v>
      </c>
      <c r="F2" t="s">
        <v>15387</v>
      </c>
      <c r="J2" t="s">
        <v>15388</v>
      </c>
    </row>
    <row r="3" spans="1:11" x14ac:dyDescent="0.3">
      <c r="A3" s="3" t="s">
        <v>15382</v>
      </c>
      <c r="B3" t="s">
        <v>15384</v>
      </c>
      <c r="F3" s="3" t="s">
        <v>15382</v>
      </c>
      <c r="G3" t="s">
        <v>15384</v>
      </c>
      <c r="J3" s="3" t="s">
        <v>15382</v>
      </c>
      <c r="K3" t="s">
        <v>15384</v>
      </c>
    </row>
    <row r="4" spans="1:11" x14ac:dyDescent="0.3">
      <c r="A4" s="4" t="s">
        <v>27</v>
      </c>
      <c r="B4">
        <v>569</v>
      </c>
      <c r="F4" s="4" t="s">
        <v>34</v>
      </c>
      <c r="G4">
        <v>498</v>
      </c>
      <c r="J4" s="4" t="s">
        <v>61</v>
      </c>
      <c r="K4">
        <v>819</v>
      </c>
    </row>
    <row r="5" spans="1:11" x14ac:dyDescent="0.3">
      <c r="A5" s="4" t="s">
        <v>48</v>
      </c>
      <c r="B5">
        <v>515</v>
      </c>
      <c r="F5" s="4" t="s">
        <v>79</v>
      </c>
      <c r="G5">
        <v>491</v>
      </c>
      <c r="J5" s="4" t="s">
        <v>153</v>
      </c>
      <c r="K5">
        <v>774</v>
      </c>
    </row>
    <row r="6" spans="1:11" x14ac:dyDescent="0.3">
      <c r="A6" s="4" t="s">
        <v>15</v>
      </c>
      <c r="B6">
        <v>436</v>
      </c>
      <c r="F6" s="4" t="s">
        <v>16</v>
      </c>
      <c r="G6">
        <v>505</v>
      </c>
      <c r="J6" s="4" t="s">
        <v>101</v>
      </c>
      <c r="K6">
        <v>510</v>
      </c>
    </row>
    <row r="7" spans="1:11" x14ac:dyDescent="0.3">
      <c r="A7" s="4" t="s">
        <v>72</v>
      </c>
      <c r="B7">
        <v>390</v>
      </c>
      <c r="F7" s="4" t="s">
        <v>28</v>
      </c>
      <c r="G7">
        <v>450</v>
      </c>
      <c r="J7" s="4" t="s">
        <v>221</v>
      </c>
      <c r="K7">
        <v>225</v>
      </c>
    </row>
    <row r="8" spans="1:11" x14ac:dyDescent="0.3">
      <c r="A8" s="4" t="s">
        <v>44</v>
      </c>
      <c r="B8">
        <v>309</v>
      </c>
      <c r="F8" s="4" t="s">
        <v>23</v>
      </c>
      <c r="G8">
        <v>521</v>
      </c>
      <c r="J8" s="4" t="s">
        <v>447</v>
      </c>
      <c r="K8">
        <v>164</v>
      </c>
    </row>
    <row r="9" spans="1:11" x14ac:dyDescent="0.3">
      <c r="A9" s="4" t="s">
        <v>106</v>
      </c>
      <c r="B9">
        <v>300</v>
      </c>
      <c r="F9" s="4" t="s">
        <v>41</v>
      </c>
      <c r="G9">
        <v>494</v>
      </c>
      <c r="J9" s="4" t="s">
        <v>176</v>
      </c>
      <c r="K9">
        <v>162</v>
      </c>
    </row>
    <row r="10" spans="1:11" x14ac:dyDescent="0.3">
      <c r="A10" s="4" t="s">
        <v>22</v>
      </c>
      <c r="B10">
        <v>287</v>
      </c>
      <c r="F10" s="4" t="s">
        <v>15383</v>
      </c>
      <c r="G10">
        <v>2959</v>
      </c>
      <c r="J10" s="4" t="s">
        <v>80</v>
      </c>
      <c r="K10">
        <v>112</v>
      </c>
    </row>
    <row r="11" spans="1:11" x14ac:dyDescent="0.3">
      <c r="A11" s="4" t="s">
        <v>33</v>
      </c>
      <c r="B11">
        <v>153</v>
      </c>
      <c r="J11" s="4" t="s">
        <v>311</v>
      </c>
      <c r="K11">
        <v>80</v>
      </c>
    </row>
    <row r="12" spans="1:11" x14ac:dyDescent="0.3">
      <c r="A12" s="4" t="s">
        <v>15383</v>
      </c>
      <c r="B12">
        <v>2959</v>
      </c>
      <c r="J12" s="4" t="s">
        <v>94</v>
      </c>
      <c r="K12">
        <v>63</v>
      </c>
    </row>
    <row r="13" spans="1:11" x14ac:dyDescent="0.3">
      <c r="J13" s="4" t="s">
        <v>252</v>
      </c>
      <c r="K13">
        <v>50</v>
      </c>
    </row>
    <row r="14" spans="1:11" x14ac:dyDescent="0.3">
      <c r="J14" s="4" t="s">
        <v>19</v>
      </c>
      <c r="K14">
        <v>0</v>
      </c>
    </row>
    <row r="15" spans="1:11" x14ac:dyDescent="0.3">
      <c r="A15" s="4" t="s">
        <v>15389</v>
      </c>
      <c r="J15" s="4" t="s">
        <v>15383</v>
      </c>
      <c r="K15">
        <v>2959</v>
      </c>
    </row>
    <row r="16" spans="1:11" x14ac:dyDescent="0.3">
      <c r="A16" s="3" t="s">
        <v>15382</v>
      </c>
      <c r="B16" t="s">
        <v>15385</v>
      </c>
    </row>
    <row r="17" spans="1:2" x14ac:dyDescent="0.3">
      <c r="A17" s="4" t="s">
        <v>18</v>
      </c>
      <c r="B17">
        <v>15372187.25000005</v>
      </c>
    </row>
    <row r="18" spans="1:2" x14ac:dyDescent="0.3">
      <c r="A18" s="4" t="s">
        <v>60</v>
      </c>
      <c r="B18">
        <v>7525082.8599999985</v>
      </c>
    </row>
    <row r="19" spans="1:2" x14ac:dyDescent="0.3">
      <c r="A19" s="4" t="s">
        <v>30</v>
      </c>
      <c r="B19">
        <v>2027924.2399999974</v>
      </c>
    </row>
    <row r="20" spans="1:2" x14ac:dyDescent="0.3">
      <c r="A20" s="4" t="s">
        <v>15383</v>
      </c>
      <c r="B20">
        <v>24925194.350000046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healthcare_claims_raw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Mane</dc:creator>
  <cp:lastModifiedBy>Aniket Mane</cp:lastModifiedBy>
  <dcterms:created xsi:type="dcterms:W3CDTF">2026-05-30T08:16:11Z</dcterms:created>
  <dcterms:modified xsi:type="dcterms:W3CDTF">2026-05-30T12:24:19Z</dcterms:modified>
</cp:coreProperties>
</file>